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mc:AlternateContent xmlns:mc="http://schemas.openxmlformats.org/markup-compatibility/2006">
    <mc:Choice Requires="x15">
      <x15ac:absPath xmlns:x15ac="http://schemas.microsoft.com/office/spreadsheetml/2010/11/ac" url="https://pennstateoffice365-my.sharepoint.com/personal/mcb6342_psu_edu/Documents/Bletz_Lab/Computational_Resources/Datasets/CultureData/"/>
    </mc:Choice>
  </mc:AlternateContent>
  <xr:revisionPtr revIDLastSave="141" documentId="11_0B1D56BE9CDCCE836B02CE7A5FB0D4A9BBFD1C62" xr6:coauthVersionLast="47" xr6:coauthVersionMax="47" xr10:uidLastSave="{95E7287D-AA97-AD40-A2F9-B0F107F62B30}"/>
  <bookViews>
    <workbookView minimized="1" xWindow="240" yWindow="760" windowWidth="30000" windowHeight="17320" activeTab="1" xr2:uid="{00000000-000D-0000-FFFF-FFFF00000000}"/>
  </bookViews>
  <sheets>
    <sheet name="Notes" sheetId="1" r:id="rId1"/>
    <sheet name="MadaCultureDB" sheetId="2" r:id="rId2"/>
    <sheet name="Dublicates" sheetId="4" r:id="rId3"/>
    <sheet name="fasta" sheetId="3" r:id="rId4"/>
  </sheets>
  <definedNames>
    <definedName name="_xlnm._FilterDatabase" localSheetId="1" hidden="1">MadaCultureDB!$A$1:$BM$4421</definedName>
  </definedNames>
  <calcPr calcId="191028"/>
  <pivotCaches>
    <pivotCache cacheId="69"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2" l="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2" i="2"/>
  <c r="A71"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2" i="2"/>
  <c r="A151" i="2"/>
  <c r="A153" i="2"/>
  <c r="A154" i="2"/>
  <c r="A155" i="2"/>
  <c r="A157" i="2"/>
  <c r="A156"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8" i="2"/>
  <c r="A247"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2" i="2"/>
  <c r="A291"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3" i="2"/>
  <c r="A462"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8" i="2"/>
  <c r="A497" i="2"/>
  <c r="A499" i="2"/>
  <c r="A500" i="2"/>
  <c r="A501" i="2"/>
  <c r="A502" i="2"/>
  <c r="A503" i="2"/>
  <c r="A504" i="2"/>
  <c r="A505" i="2"/>
  <c r="A506" i="2"/>
  <c r="A507" i="2"/>
  <c r="A508" i="2"/>
  <c r="A509" i="2"/>
  <c r="A510" i="2"/>
  <c r="A511" i="2"/>
  <c r="A512" i="2"/>
  <c r="A513" i="2"/>
  <c r="A514" i="2"/>
  <c r="A515" i="2"/>
  <c r="A516" i="2"/>
  <c r="A518" i="2"/>
  <c r="A517"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6" i="2"/>
  <c r="A545"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4" i="2"/>
  <c r="A583" i="2"/>
  <c r="A585" i="2"/>
  <c r="A586" i="2"/>
  <c r="A587" i="2"/>
  <c r="A588" i="2"/>
  <c r="A589" i="2"/>
  <c r="A590" i="2"/>
  <c r="A591" i="2"/>
  <c r="A593" i="2"/>
  <c r="A592" i="2"/>
  <c r="A594" i="2"/>
  <c r="A595" i="2"/>
  <c r="A596" i="2"/>
  <c r="A597" i="2"/>
  <c r="A598" i="2"/>
  <c r="A599" i="2"/>
  <c r="A600" i="2"/>
  <c r="A601" i="2"/>
  <c r="A602" i="2"/>
  <c r="A603" i="2"/>
  <c r="A604" i="2"/>
  <c r="A608" i="2"/>
  <c r="A605" i="2"/>
  <c r="A606" i="2"/>
  <c r="A607" i="2"/>
  <c r="A609" i="2"/>
  <c r="A610" i="2"/>
  <c r="A611" i="2"/>
  <c r="A612" i="2"/>
  <c r="A613" i="2"/>
  <c r="A614" i="2"/>
  <c r="A615" i="2"/>
  <c r="A616" i="2"/>
  <c r="A617" i="2"/>
  <c r="A618" i="2"/>
  <c r="A619" i="2"/>
  <c r="A621" i="2"/>
  <c r="A620"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5" i="2"/>
  <c r="A774"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2" i="2"/>
  <c r="A821" i="2"/>
  <c r="A823" i="2"/>
  <c r="A824" i="2"/>
  <c r="A825" i="2"/>
  <c r="A826" i="2"/>
  <c r="A827" i="2"/>
  <c r="A828" i="2"/>
  <c r="A829" i="2"/>
  <c r="A831" i="2"/>
  <c r="A830"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2" i="2"/>
  <c r="A861"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900" i="2"/>
  <c r="A899" i="2"/>
  <c r="A901" i="2"/>
  <c r="A902" i="2"/>
  <c r="A903" i="2"/>
  <c r="A904" i="2"/>
  <c r="A906" i="2"/>
  <c r="A905"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6" i="2"/>
  <c r="A935"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80" i="2"/>
  <c r="A979"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4" i="2"/>
  <c r="A1113"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6" i="2"/>
  <c r="A1325"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5" i="2"/>
  <c r="A1524"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6" i="2"/>
  <c r="A1605"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7" i="2"/>
  <c r="A1786"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3" i="2"/>
  <c r="A1872"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9" i="2"/>
  <c r="A2278" i="2"/>
  <c r="A2280" i="2"/>
  <c r="A2281" i="2"/>
  <c r="A2282" i="2"/>
  <c r="A2283" i="2"/>
  <c r="A2284" i="2"/>
  <c r="A2285" i="2"/>
  <c r="A2287" i="2"/>
  <c r="A2286"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7" i="2"/>
  <c r="A2418" i="2"/>
  <c r="A2416" i="2"/>
  <c r="A2419" i="2"/>
  <c r="A2420" i="2"/>
  <c r="A2421" i="2"/>
  <c r="A2422" i="2"/>
  <c r="A2423" i="2"/>
  <c r="A2424" i="2"/>
  <c r="A2425" i="2"/>
  <c r="A2426" i="2"/>
  <c r="A2428" i="2"/>
  <c r="A2427"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80" i="2"/>
  <c r="A2479"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2" i="2"/>
  <c r="A2681"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2" i="2"/>
  <c r="A2741" i="2"/>
  <c r="A2743" i="2"/>
  <c r="A2744" i="2"/>
  <c r="A2746" i="2"/>
  <c r="A2745"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8" i="2"/>
  <c r="A2777" i="2"/>
  <c r="A2779" i="2"/>
  <c r="A2780" i="2"/>
  <c r="A2781" i="2"/>
  <c r="A2782" i="2"/>
  <c r="A2783" i="2"/>
  <c r="A2784" i="2"/>
  <c r="A2785" i="2"/>
  <c r="A2786" i="2"/>
  <c r="A2787" i="2"/>
  <c r="A2788" i="2"/>
  <c r="A2789" i="2"/>
  <c r="A2790" i="2"/>
  <c r="A2791" i="2"/>
  <c r="A2792" i="2"/>
  <c r="A2793" i="2"/>
  <c r="A2794" i="2"/>
  <c r="A2795" i="2"/>
  <c r="A2797" i="2"/>
  <c r="A2796"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1" i="2"/>
  <c r="A2840" i="2"/>
  <c r="A2842" i="2"/>
  <c r="A2843" i="2"/>
  <c r="A2844" i="2"/>
  <c r="A2845" i="2"/>
  <c r="A2846" i="2"/>
  <c r="A2847" i="2"/>
  <c r="A2848" i="2"/>
  <c r="A2849" i="2"/>
  <c r="A2850" i="2"/>
  <c r="A2851" i="2"/>
  <c r="A2852" i="2"/>
  <c r="A2853" i="2"/>
  <c r="A2854" i="2"/>
  <c r="A2855" i="2"/>
  <c r="A2856" i="2"/>
  <c r="A2858" i="2"/>
  <c r="A2857"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6" i="2"/>
  <c r="A3395"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2" i="2"/>
  <c r="A3451" i="2"/>
  <c r="A3453" i="2"/>
  <c r="A3454" i="2"/>
  <c r="A3455" i="2"/>
  <c r="A3456" i="2"/>
  <c r="A3457" i="2"/>
  <c r="A3458" i="2"/>
  <c r="A3459" i="2"/>
  <c r="A3460" i="2"/>
  <c r="A3461" i="2"/>
  <c r="A3462" i="2"/>
  <c r="A3463" i="2"/>
  <c r="A3464" i="2"/>
  <c r="A3465" i="2"/>
  <c r="A3466" i="2"/>
  <c r="A3467" i="2"/>
  <c r="A3468" i="2"/>
  <c r="A3469" i="2"/>
  <c r="A3470" i="2"/>
  <c r="A3471" i="2"/>
  <c r="A3472" i="2"/>
  <c r="A3473" i="2"/>
  <c r="A3475" i="2"/>
  <c r="A3474"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5" i="2"/>
  <c r="A3544"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20" i="2"/>
  <c r="A3719"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1" i="2"/>
  <c r="A3780"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8" i="2"/>
  <c r="A3937" i="2"/>
  <c r="A3939" i="2"/>
  <c r="A3940" i="2"/>
  <c r="A3942" i="2"/>
  <c r="A3941" i="2"/>
  <c r="A3944" i="2"/>
  <c r="A3943" i="2"/>
  <c r="A3946" i="2"/>
  <c r="A3945" i="2"/>
  <c r="A3947" i="2"/>
  <c r="A3948" i="2"/>
  <c r="A3949" i="2"/>
  <c r="A3950" i="2"/>
  <c r="A3952" i="2"/>
  <c r="A3951" i="2"/>
  <c r="A3953" i="2"/>
  <c r="A3954" i="2"/>
  <c r="A3955" i="2"/>
  <c r="A3956" i="2"/>
  <c r="A3957" i="2"/>
  <c r="A3958" i="2"/>
  <c r="A3959" i="2"/>
  <c r="A3960" i="2"/>
  <c r="A3962" i="2"/>
  <c r="A3961" i="2"/>
  <c r="A3964" i="2"/>
  <c r="A3963" i="2"/>
  <c r="A3965" i="2"/>
  <c r="A3966" i="2"/>
  <c r="A3967" i="2"/>
  <c r="A3968" i="2"/>
  <c r="A3969" i="2"/>
  <c r="A3970" i="2"/>
  <c r="A3971" i="2"/>
  <c r="A3972" i="2"/>
  <c r="A3973" i="2"/>
  <c r="A3974" i="2"/>
  <c r="A3975" i="2"/>
  <c r="A3976" i="2"/>
  <c r="A3977" i="2"/>
  <c r="A3978" i="2"/>
  <c r="A3979" i="2"/>
  <c r="A3981" i="2"/>
  <c r="A3980"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30" i="2"/>
  <c r="A4029" i="2"/>
  <c r="A4031" i="2"/>
  <c r="A4032" i="2"/>
  <c r="A4033" i="2"/>
  <c r="A4034" i="2"/>
  <c r="A4035" i="2"/>
  <c r="A4036" i="2"/>
  <c r="A4037" i="2"/>
  <c r="A4038" i="2"/>
  <c r="A4039" i="2"/>
  <c r="A4040" i="2"/>
  <c r="A4041" i="2"/>
  <c r="A4042" i="2"/>
  <c r="A4043" i="2"/>
  <c r="A4044" i="2"/>
  <c r="A4045" i="2"/>
  <c r="A4046" i="2"/>
  <c r="A4047" i="2"/>
  <c r="A4048" i="2"/>
  <c r="A4049" i="2"/>
  <c r="A4050" i="2"/>
  <c r="A4052" i="2"/>
  <c r="A4051" i="2"/>
  <c r="A4053" i="2"/>
  <c r="A4054" i="2"/>
  <c r="A4055" i="2"/>
  <c r="A4056" i="2"/>
  <c r="A4057" i="2"/>
  <c r="A4058" i="2"/>
  <c r="A4059" i="2"/>
  <c r="A4060" i="2"/>
  <c r="A4061" i="2"/>
  <c r="A4062" i="2"/>
  <c r="A4065" i="2"/>
  <c r="A4063" i="2"/>
  <c r="A4064"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9" i="2"/>
  <c r="A4258" i="2"/>
  <c r="A4260" i="2"/>
  <c r="A4261" i="2"/>
  <c r="A4262" i="2"/>
  <c r="A4263" i="2"/>
  <c r="A4264" i="2"/>
  <c r="A4265" i="2"/>
  <c r="A4266" i="2"/>
  <c r="A4267" i="2"/>
  <c r="A4268" i="2"/>
  <c r="A4269" i="2"/>
  <c r="A4270" i="2"/>
  <c r="A4271" i="2"/>
  <c r="A4272" i="2"/>
  <c r="A4273" i="2"/>
  <c r="A4274" i="2"/>
  <c r="A4275" i="2"/>
  <c r="A4276" i="2"/>
  <c r="A4277" i="2"/>
  <c r="A4278" i="2"/>
  <c r="A4279" i="2"/>
  <c r="A4280" i="2"/>
  <c r="A4281" i="2"/>
  <c r="A4283" i="2"/>
  <c r="A4282"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6" i="2"/>
  <c r="A4325"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2" i="2"/>
  <c r="Y3933" i="2"/>
  <c r="X3933" i="2"/>
  <c r="Y3932" i="2"/>
  <c r="X3932" i="2"/>
  <c r="Y3931" i="2"/>
  <c r="X3931" i="2"/>
  <c r="Y3929" i="2"/>
  <c r="X3929" i="2"/>
  <c r="Y3928" i="2"/>
  <c r="X3928" i="2"/>
  <c r="Y3927" i="2"/>
  <c r="X3927" i="2"/>
  <c r="Y3926" i="2"/>
  <c r="X3926" i="2"/>
  <c r="Y3925" i="2"/>
  <c r="X3925" i="2"/>
  <c r="Y3924" i="2"/>
  <c r="X3924" i="2"/>
  <c r="Y3923" i="2"/>
  <c r="X3923" i="2"/>
  <c r="Y3922" i="2"/>
  <c r="X3922" i="2"/>
  <c r="Y3921" i="2"/>
  <c r="X3921" i="2"/>
  <c r="Y3919" i="2"/>
  <c r="X3919" i="2"/>
  <c r="Y3918" i="2"/>
  <c r="X3918" i="2"/>
  <c r="Y3917" i="2"/>
  <c r="X3917" i="2"/>
  <c r="Y3916" i="2"/>
  <c r="X3916" i="2"/>
  <c r="Y3915" i="2"/>
  <c r="X3915" i="2"/>
  <c r="Y3913" i="2"/>
  <c r="X3913" i="2"/>
  <c r="Y3912" i="2"/>
  <c r="X3912" i="2"/>
  <c r="Y3911" i="2"/>
  <c r="X3911" i="2"/>
  <c r="Y3910" i="2"/>
  <c r="X3910" i="2"/>
  <c r="Y3907" i="2"/>
  <c r="X3907" i="2"/>
  <c r="Y3906" i="2"/>
  <c r="X3906" i="2"/>
  <c r="Y3905" i="2"/>
  <c r="X3905" i="2"/>
  <c r="Y3904" i="2"/>
  <c r="X3904" i="2"/>
  <c r="Y3903" i="2"/>
  <c r="X3903" i="2"/>
  <c r="Y3902" i="2"/>
  <c r="X3902" i="2"/>
  <c r="Y3901" i="2"/>
  <c r="X3901" i="2"/>
  <c r="Y3900" i="2"/>
  <c r="X3900" i="2"/>
  <c r="Y3899" i="2"/>
  <c r="X3899" i="2"/>
  <c r="Y3898" i="2"/>
  <c r="X3898" i="2"/>
  <c r="Y3897" i="2"/>
  <c r="X3897" i="2"/>
  <c r="Y3895" i="2"/>
  <c r="X3895" i="2"/>
  <c r="Y3894" i="2"/>
  <c r="X3894" i="2"/>
  <c r="Y3893" i="2"/>
  <c r="X3893" i="2"/>
  <c r="Y3892" i="2"/>
  <c r="X3892" i="2"/>
  <c r="Y3889" i="2"/>
  <c r="X3889" i="2"/>
  <c r="Y3887" i="2"/>
  <c r="X3887" i="2"/>
  <c r="Y3886" i="2"/>
  <c r="X3886" i="2"/>
  <c r="Y3885" i="2"/>
  <c r="X3885" i="2"/>
  <c r="Y3884" i="2"/>
  <c r="X3884" i="2"/>
  <c r="Y3883" i="2"/>
  <c r="X3883" i="2"/>
  <c r="Y3882" i="2"/>
  <c r="X3882" i="2"/>
  <c r="Y3881" i="2"/>
  <c r="X3881" i="2"/>
  <c r="Y3880" i="2"/>
  <c r="X3880" i="2"/>
  <c r="Y3879" i="2"/>
  <c r="X3879" i="2"/>
  <c r="Y3878" i="2"/>
  <c r="X3878" i="2"/>
  <c r="Y3877" i="2"/>
  <c r="X3877" i="2"/>
  <c r="Y3876" i="2"/>
  <c r="X3876" i="2"/>
  <c r="Y3874" i="2"/>
  <c r="X3874" i="2"/>
  <c r="Y3873" i="2"/>
  <c r="X3873" i="2"/>
  <c r="Y3872" i="2"/>
  <c r="X3872" i="2"/>
  <c r="Y3871" i="2"/>
  <c r="X3871" i="2"/>
  <c r="Y3870" i="2"/>
  <c r="X3870" i="2"/>
  <c r="Y3869" i="2"/>
  <c r="X3869" i="2"/>
  <c r="Y3868" i="2"/>
  <c r="X3868" i="2"/>
  <c r="Y3867" i="2"/>
  <c r="X3867" i="2"/>
  <c r="Y3866" i="2"/>
  <c r="X3866" i="2"/>
  <c r="Y3865" i="2"/>
  <c r="X3865" i="2"/>
  <c r="Y3863" i="2"/>
  <c r="X3863" i="2"/>
  <c r="Y3862" i="2"/>
  <c r="X3862" i="2"/>
  <c r="Y3861" i="2"/>
  <c r="X3861" i="2"/>
  <c r="Y3860" i="2"/>
  <c r="X3860" i="2"/>
  <c r="Y3859" i="2"/>
  <c r="X3859" i="2"/>
  <c r="Y3858" i="2"/>
  <c r="X3858" i="2"/>
  <c r="Y3857" i="2"/>
  <c r="X3857" i="2"/>
  <c r="Y3856" i="2"/>
  <c r="X3856" i="2"/>
  <c r="Y3855" i="2"/>
  <c r="X3855" i="2"/>
  <c r="Y3854" i="2"/>
  <c r="X3854" i="2"/>
  <c r="Y3853" i="2"/>
  <c r="X3853" i="2"/>
  <c r="Y3852" i="2"/>
  <c r="X3852" i="2"/>
  <c r="Y3851" i="2"/>
  <c r="X3851" i="2"/>
  <c r="Y3850" i="2"/>
  <c r="X3850" i="2"/>
  <c r="Y3849" i="2"/>
  <c r="X3849" i="2"/>
  <c r="Y3848" i="2"/>
  <c r="X3848" i="2"/>
  <c r="Y3847" i="2"/>
  <c r="X3847" i="2"/>
  <c r="Y3846" i="2"/>
  <c r="X3846" i="2"/>
  <c r="Y3845" i="2"/>
  <c r="X3845" i="2"/>
  <c r="Y3844" i="2"/>
  <c r="X3844" i="2"/>
  <c r="Y3843" i="2"/>
  <c r="X3843" i="2"/>
  <c r="Y3842" i="2"/>
  <c r="X3842" i="2"/>
  <c r="Y3841" i="2"/>
  <c r="X3841" i="2"/>
  <c r="Y3839" i="2"/>
  <c r="X3839" i="2"/>
  <c r="Y3838" i="2"/>
  <c r="X3838" i="2"/>
  <c r="Y3837" i="2"/>
  <c r="X3837" i="2"/>
  <c r="Y3836" i="2"/>
  <c r="X3836" i="2"/>
  <c r="Y3835" i="2"/>
  <c r="X3835" i="2"/>
  <c r="Y3834" i="2"/>
  <c r="X3834" i="2"/>
  <c r="Y3833" i="2"/>
  <c r="X3833" i="2"/>
  <c r="Y3832" i="2"/>
  <c r="X3832" i="2"/>
  <c r="Y3831" i="2"/>
  <c r="X3831" i="2"/>
  <c r="Y3830" i="2"/>
  <c r="X3830" i="2"/>
  <c r="Y3829" i="2"/>
  <c r="X3829" i="2"/>
  <c r="Y3828" i="2"/>
  <c r="X3828" i="2"/>
  <c r="Y3827" i="2"/>
  <c r="X3827" i="2"/>
  <c r="Y3826" i="2"/>
  <c r="X3826" i="2"/>
  <c r="Y3825" i="2"/>
  <c r="X3825" i="2"/>
  <c r="Y3824" i="2"/>
  <c r="X3824" i="2"/>
  <c r="Y3822" i="2"/>
  <c r="X3822" i="2"/>
  <c r="Y3821" i="2"/>
  <c r="X3821" i="2"/>
  <c r="Y3820" i="2"/>
  <c r="X3820" i="2"/>
  <c r="Y3818" i="2"/>
  <c r="X3818" i="2"/>
  <c r="Y3817" i="2"/>
  <c r="X3817" i="2"/>
  <c r="Y3816" i="2"/>
  <c r="X3816" i="2"/>
  <c r="Y3815" i="2"/>
  <c r="X3815" i="2"/>
  <c r="Y3814" i="2"/>
  <c r="X3814" i="2"/>
  <c r="Y3813" i="2"/>
  <c r="X3813" i="2"/>
  <c r="Y3812" i="2"/>
  <c r="X3812" i="2"/>
  <c r="Y3811" i="2"/>
  <c r="X3811" i="2"/>
  <c r="Y3810" i="2"/>
  <c r="X3810" i="2"/>
  <c r="Y3809" i="2"/>
  <c r="X3809" i="2"/>
  <c r="Y3808" i="2"/>
  <c r="X3808" i="2"/>
  <c r="Y3807" i="2"/>
  <c r="X3807" i="2"/>
  <c r="Y3806" i="2"/>
  <c r="X3806" i="2"/>
  <c r="Y3805" i="2"/>
  <c r="X3805" i="2"/>
  <c r="Y3801" i="2"/>
  <c r="X3801" i="2"/>
  <c r="Y3800" i="2"/>
  <c r="X3800" i="2"/>
  <c r="Y3799" i="2"/>
  <c r="X3799" i="2"/>
  <c r="Y3797" i="2"/>
  <c r="X3797" i="2"/>
  <c r="Y3796" i="2"/>
  <c r="X3796" i="2"/>
  <c r="Y3795" i="2"/>
  <c r="X3795" i="2"/>
  <c r="Y3794" i="2"/>
  <c r="X3794" i="2"/>
  <c r="Y3793" i="2"/>
  <c r="X3793" i="2"/>
  <c r="Y3792" i="2"/>
  <c r="X3792" i="2"/>
  <c r="Y3791" i="2"/>
  <c r="X3791" i="2"/>
  <c r="Y3790" i="2"/>
  <c r="X3790" i="2"/>
  <c r="Y3789" i="2"/>
  <c r="X3789" i="2"/>
  <c r="Y3788" i="2"/>
  <c r="X3788" i="2"/>
  <c r="Y3787" i="2"/>
  <c r="X3787" i="2"/>
  <c r="Y3786" i="2"/>
  <c r="X3786" i="2"/>
  <c r="Y3784" i="2"/>
  <c r="X3784" i="2"/>
  <c r="Y3783" i="2"/>
  <c r="X3783" i="2"/>
  <c r="Y3782" i="2"/>
  <c r="X3782" i="2"/>
  <c r="Y3780" i="2"/>
  <c r="X3780" i="2"/>
  <c r="Y3781" i="2"/>
  <c r="X3781" i="2"/>
  <c r="Y3779" i="2"/>
  <c r="X3779" i="2"/>
  <c r="Y3778" i="2"/>
  <c r="X3778" i="2"/>
  <c r="Y3777" i="2"/>
  <c r="X3777" i="2"/>
  <c r="Y3775" i="2"/>
  <c r="X3775" i="2"/>
  <c r="Y3772" i="2"/>
  <c r="X3772" i="2"/>
  <c r="Y3771" i="2"/>
  <c r="X3771" i="2"/>
  <c r="Y3770" i="2"/>
  <c r="X3770" i="2"/>
  <c r="Y3769" i="2"/>
  <c r="X3769" i="2"/>
  <c r="Y3768" i="2"/>
  <c r="X3768" i="2"/>
  <c r="Y3767" i="2"/>
  <c r="X3767" i="2"/>
  <c r="Y3766" i="2"/>
  <c r="X3766" i="2"/>
  <c r="Y3765" i="2"/>
  <c r="X3765" i="2"/>
  <c r="Y3764" i="2"/>
  <c r="X3764" i="2"/>
  <c r="Y3763" i="2"/>
  <c r="X3763" i="2"/>
  <c r="Y3762" i="2"/>
  <c r="X3762" i="2"/>
  <c r="Y3761" i="2"/>
  <c r="X3761" i="2"/>
  <c r="Y3760" i="2"/>
  <c r="X3760" i="2"/>
  <c r="Y3758" i="2"/>
  <c r="X3758" i="2"/>
  <c r="Y3757" i="2"/>
  <c r="X3757" i="2"/>
  <c r="Y3756" i="2"/>
  <c r="X3756" i="2"/>
  <c r="Y3755" i="2"/>
  <c r="X3755" i="2"/>
  <c r="Y3754" i="2"/>
  <c r="X3754" i="2"/>
  <c r="Y3751" i="2"/>
  <c r="X3751" i="2"/>
  <c r="Y3748" i="2"/>
  <c r="X3748" i="2"/>
  <c r="Y3747" i="2"/>
  <c r="X3747" i="2"/>
  <c r="Y3746" i="2"/>
  <c r="X3746" i="2"/>
  <c r="Y3745" i="2"/>
  <c r="X3745" i="2"/>
  <c r="Y3744" i="2"/>
  <c r="X3744" i="2"/>
  <c r="Y3743" i="2"/>
  <c r="X3743" i="2"/>
  <c r="Y3742" i="2"/>
  <c r="X3742" i="2"/>
  <c r="Y3740" i="2"/>
  <c r="X3740" i="2"/>
  <c r="Y3739" i="2"/>
  <c r="X3739" i="2"/>
  <c r="Y3738" i="2"/>
  <c r="X3738" i="2"/>
  <c r="Y3737" i="2"/>
  <c r="X3737" i="2"/>
  <c r="Y3736" i="2"/>
  <c r="X3736" i="2"/>
  <c r="Y3735" i="2"/>
  <c r="X3735" i="2"/>
  <c r="Y3734" i="2"/>
  <c r="X3734" i="2"/>
  <c r="Y3733" i="2"/>
  <c r="X3733" i="2"/>
  <c r="Y3732" i="2"/>
  <c r="X3732" i="2"/>
  <c r="Y3731" i="2"/>
  <c r="X3731" i="2"/>
  <c r="Y3730" i="2"/>
  <c r="X3730" i="2"/>
  <c r="Y3729" i="2"/>
  <c r="X3729" i="2"/>
  <c r="Y3728" i="2"/>
  <c r="X3728" i="2"/>
  <c r="Y3726" i="2"/>
  <c r="X3726" i="2"/>
  <c r="Y3725" i="2"/>
  <c r="X3725" i="2"/>
  <c r="Y3723" i="2"/>
  <c r="X3723" i="2"/>
  <c r="Y3722" i="2"/>
  <c r="X3722" i="2"/>
  <c r="Y3721" i="2"/>
  <c r="X3721" i="2"/>
  <c r="Y3719" i="2"/>
  <c r="X3719" i="2"/>
  <c r="Y3720" i="2"/>
  <c r="X3720" i="2"/>
  <c r="Y3718" i="2"/>
  <c r="X3718" i="2"/>
  <c r="Y3716" i="2"/>
  <c r="X3716" i="2"/>
  <c r="Y3715" i="2"/>
  <c r="X3715" i="2"/>
  <c r="Y3714" i="2"/>
  <c r="X3714" i="2"/>
  <c r="Y3713" i="2"/>
  <c r="X3713" i="2"/>
  <c r="Y3712" i="2"/>
  <c r="X3712" i="2"/>
  <c r="Y3711" i="2"/>
  <c r="X3711" i="2"/>
  <c r="Y3710" i="2"/>
  <c r="X3710" i="2"/>
  <c r="Y3709" i="2"/>
  <c r="X3709" i="2"/>
  <c r="Y3708" i="2"/>
  <c r="X3708" i="2"/>
  <c r="Y3707" i="2"/>
  <c r="X3707" i="2"/>
  <c r="Y3706" i="2"/>
  <c r="X3706" i="2"/>
  <c r="Y3705" i="2"/>
  <c r="X3705" i="2"/>
  <c r="Y3704" i="2"/>
  <c r="X3704" i="2"/>
  <c r="Y3703" i="2"/>
  <c r="X3703" i="2"/>
  <c r="Y3701" i="2"/>
  <c r="X3701" i="2"/>
  <c r="Y3700" i="2"/>
  <c r="X3700" i="2"/>
  <c r="Y3699" i="2"/>
  <c r="X3699" i="2"/>
  <c r="Y3698" i="2"/>
  <c r="X3698" i="2"/>
  <c r="Y3696" i="2"/>
  <c r="X3696" i="2"/>
  <c r="Y3695" i="2"/>
  <c r="X3695" i="2"/>
  <c r="Y3694" i="2"/>
  <c r="X3694" i="2"/>
  <c r="Y3693" i="2"/>
  <c r="X3693" i="2"/>
  <c r="Y3692" i="2"/>
  <c r="X3692" i="2"/>
  <c r="Y3691" i="2"/>
  <c r="X3691" i="2"/>
  <c r="Y3690" i="2"/>
  <c r="X3690" i="2"/>
  <c r="Y3688" i="2"/>
  <c r="X3688" i="2"/>
  <c r="Y3687" i="2"/>
  <c r="X3687" i="2"/>
  <c r="Y3686" i="2"/>
  <c r="X3686" i="2"/>
  <c r="Y3685" i="2"/>
  <c r="X3685" i="2"/>
  <c r="Y3684" i="2"/>
  <c r="X3684" i="2"/>
  <c r="Y3683" i="2"/>
  <c r="X3683" i="2"/>
  <c r="Y3682" i="2"/>
  <c r="X3682" i="2"/>
  <c r="Y3681" i="2"/>
  <c r="X3681" i="2"/>
  <c r="Y3680" i="2"/>
  <c r="X3680" i="2"/>
  <c r="Y3679" i="2"/>
  <c r="X3679" i="2"/>
  <c r="Y3678" i="2"/>
  <c r="X3678" i="2"/>
  <c r="Y3677" i="2"/>
  <c r="X3677" i="2"/>
  <c r="Y3676" i="2"/>
  <c r="X3676" i="2"/>
  <c r="Y3675" i="2"/>
  <c r="X3675" i="2"/>
  <c r="Y3674" i="2"/>
  <c r="X3674" i="2"/>
  <c r="Y3673" i="2"/>
  <c r="X3673" i="2"/>
  <c r="Y3671" i="2"/>
  <c r="X3671" i="2"/>
  <c r="Y3670" i="2"/>
  <c r="X3670" i="2"/>
  <c r="Y3667" i="2"/>
  <c r="X3667" i="2"/>
  <c r="Y3666" i="2"/>
  <c r="X3666" i="2"/>
  <c r="Y3665" i="2"/>
  <c r="X3665" i="2"/>
  <c r="Y3664" i="2"/>
  <c r="X3664" i="2"/>
  <c r="Y3662" i="2"/>
  <c r="X3662" i="2"/>
  <c r="Y3661" i="2"/>
  <c r="X3661" i="2"/>
  <c r="Y3660" i="2"/>
  <c r="X3660" i="2"/>
  <c r="Y3658" i="2"/>
  <c r="X3658" i="2"/>
  <c r="Y3657" i="2"/>
  <c r="X3657" i="2"/>
  <c r="Y3656" i="2"/>
  <c r="X3656" i="2"/>
  <c r="Y3654" i="2"/>
  <c r="X3654" i="2"/>
  <c r="Y3652" i="2"/>
  <c r="X3652" i="2"/>
  <c r="Y3651" i="2"/>
  <c r="X3651" i="2"/>
  <c r="Y3650" i="2"/>
  <c r="X3650" i="2"/>
  <c r="Y3649" i="2"/>
  <c r="X3649" i="2"/>
  <c r="Y3648" i="2"/>
  <c r="X3648" i="2"/>
  <c r="Y3645" i="2"/>
  <c r="X3645" i="2"/>
  <c r="Y3644" i="2"/>
  <c r="X3644" i="2"/>
  <c r="Y3643" i="2"/>
  <c r="X3643" i="2"/>
  <c r="Y3640" i="2"/>
  <c r="X3640" i="2"/>
  <c r="Y3638" i="2"/>
  <c r="X3638" i="2"/>
  <c r="Y3637" i="2"/>
  <c r="X3637" i="2"/>
  <c r="Y3635" i="2"/>
  <c r="X3635" i="2"/>
  <c r="Y3634" i="2"/>
  <c r="X3634" i="2"/>
  <c r="Y3633" i="2"/>
  <c r="X3633" i="2"/>
  <c r="Y3628" i="2"/>
  <c r="X3628" i="2"/>
  <c r="Y3627" i="2"/>
  <c r="X3627" i="2"/>
  <c r="Y3623" i="2"/>
  <c r="X3623" i="2"/>
  <c r="Y3621" i="2"/>
  <c r="X3621" i="2"/>
  <c r="Y3620" i="2"/>
  <c r="X3620" i="2"/>
  <c r="Y3619" i="2"/>
  <c r="X3619" i="2"/>
  <c r="Y3618" i="2"/>
  <c r="X3618" i="2"/>
  <c r="Y3617" i="2"/>
  <c r="X3617" i="2"/>
  <c r="Y3616" i="2"/>
  <c r="X3616" i="2"/>
  <c r="Y3615" i="2"/>
  <c r="X3615" i="2"/>
  <c r="Y3614" i="2"/>
  <c r="X3614" i="2"/>
  <c r="Y3613" i="2"/>
  <c r="X3613" i="2"/>
  <c r="Y3611" i="2"/>
  <c r="X3611" i="2"/>
  <c r="Y3610" i="2"/>
  <c r="X3610" i="2"/>
  <c r="Y3609" i="2"/>
  <c r="X3609" i="2"/>
  <c r="Y3608" i="2"/>
  <c r="X3608" i="2"/>
  <c r="Y3607" i="2"/>
  <c r="X3607" i="2"/>
  <c r="Y3606" i="2"/>
  <c r="X3606" i="2"/>
  <c r="Y3603" i="2"/>
  <c r="X3603" i="2"/>
  <c r="Y3602" i="2"/>
  <c r="X3602" i="2"/>
  <c r="Y3601" i="2"/>
  <c r="X3601" i="2"/>
  <c r="Y3600" i="2"/>
  <c r="X3600" i="2"/>
  <c r="Y3598" i="2"/>
  <c r="X3598" i="2"/>
  <c r="Y3597" i="2"/>
  <c r="X3597" i="2"/>
  <c r="Y3595" i="2"/>
  <c r="X3595" i="2"/>
  <c r="Y3594" i="2"/>
  <c r="X3594" i="2"/>
  <c r="Y3592" i="2"/>
  <c r="X3592" i="2"/>
  <c r="Y3590" i="2"/>
  <c r="X3590" i="2"/>
  <c r="Y3589" i="2"/>
  <c r="X3589" i="2"/>
  <c r="Y3588" i="2"/>
  <c r="X3588" i="2"/>
  <c r="Y3587" i="2"/>
  <c r="X3587" i="2"/>
  <c r="Y3586" i="2"/>
  <c r="X3586" i="2"/>
  <c r="Y3585" i="2"/>
  <c r="X3585" i="2"/>
  <c r="Y3584" i="2"/>
  <c r="X3584" i="2"/>
  <c r="Y3583" i="2"/>
  <c r="X3583" i="2"/>
  <c r="Y3581" i="2"/>
  <c r="X3581" i="2"/>
  <c r="Y3580" i="2"/>
  <c r="X3580" i="2"/>
  <c r="Y3578" i="2"/>
  <c r="X3578" i="2"/>
  <c r="Y3577" i="2"/>
  <c r="X3577" i="2"/>
  <c r="Y3576" i="2"/>
  <c r="X3576" i="2"/>
  <c r="Y3575" i="2"/>
  <c r="X3575" i="2"/>
  <c r="Y3574" i="2"/>
  <c r="X3574" i="2"/>
  <c r="Y3573" i="2"/>
  <c r="X3573" i="2"/>
  <c r="Y3572" i="2"/>
  <c r="X3572" i="2"/>
  <c r="Y3568" i="2"/>
  <c r="X3568" i="2"/>
  <c r="Y3567" i="2"/>
  <c r="X3567" i="2"/>
  <c r="Y3566" i="2"/>
  <c r="X3566" i="2"/>
  <c r="Y3565" i="2"/>
  <c r="X3565" i="2"/>
  <c r="Y3564" i="2"/>
  <c r="X3564" i="2"/>
  <c r="Y3563" i="2"/>
  <c r="X3563" i="2"/>
  <c r="Y3562" i="2"/>
  <c r="X3562" i="2"/>
  <c r="Y3561" i="2"/>
  <c r="X3561" i="2"/>
  <c r="Y3560" i="2"/>
  <c r="X3560" i="2"/>
  <c r="Y3559" i="2"/>
  <c r="X3559" i="2"/>
  <c r="Y3558" i="2"/>
  <c r="X3558" i="2"/>
  <c r="Y3557" i="2"/>
  <c r="X3557" i="2"/>
  <c r="Y3556" i="2"/>
  <c r="X3556" i="2"/>
  <c r="Y3555" i="2"/>
  <c r="X3555" i="2"/>
  <c r="Y3553" i="2"/>
  <c r="X3553" i="2"/>
  <c r="Y3552" i="2"/>
  <c r="X3552" i="2"/>
  <c r="Y3551" i="2"/>
  <c r="X3551" i="2"/>
  <c r="Y3550" i="2"/>
  <c r="X3550" i="2"/>
  <c r="Y3549" i="2"/>
  <c r="X3549" i="2"/>
  <c r="Y3548" i="2"/>
  <c r="X3548" i="2"/>
  <c r="Y3546" i="2"/>
  <c r="X3546" i="2"/>
  <c r="Y3544" i="2"/>
  <c r="X3544" i="2"/>
  <c r="Y3545" i="2"/>
  <c r="X3545" i="2"/>
  <c r="Y3543" i="2"/>
  <c r="X3543" i="2"/>
  <c r="Y3542" i="2"/>
  <c r="X3542" i="2"/>
  <c r="Y3541" i="2"/>
  <c r="X3541" i="2"/>
  <c r="Y3540" i="2"/>
  <c r="X3540" i="2"/>
  <c r="Y3539" i="2"/>
  <c r="X3539" i="2"/>
  <c r="Y3538" i="2"/>
  <c r="X3538" i="2"/>
  <c r="Y3535" i="2"/>
  <c r="X3535" i="2"/>
  <c r="Y3533" i="2"/>
  <c r="X3533" i="2"/>
  <c r="Y3532" i="2"/>
  <c r="X3532" i="2"/>
  <c r="Y3531" i="2"/>
  <c r="X3531" i="2"/>
  <c r="Y3530" i="2"/>
  <c r="X3530" i="2"/>
  <c r="Y3529" i="2"/>
  <c r="X3529" i="2"/>
  <c r="Y3527" i="2"/>
  <c r="X3527" i="2"/>
  <c r="Y3526" i="2"/>
  <c r="X3526" i="2"/>
  <c r="Y3525" i="2"/>
  <c r="X3525" i="2"/>
  <c r="Y3524" i="2"/>
  <c r="X3524" i="2"/>
  <c r="Y3523" i="2"/>
  <c r="X3523" i="2"/>
  <c r="Y3521" i="2"/>
  <c r="X3521" i="2"/>
  <c r="Y3520" i="2"/>
  <c r="X3520" i="2"/>
  <c r="Y3518" i="2"/>
  <c r="X3518" i="2"/>
  <c r="Y3517" i="2"/>
  <c r="X3517" i="2"/>
  <c r="Y3515" i="2"/>
  <c r="X3515" i="2"/>
  <c r="Y3513" i="2"/>
  <c r="X3513" i="2"/>
  <c r="Y3512" i="2"/>
  <c r="X3512" i="2"/>
  <c r="Y3511" i="2"/>
  <c r="X3511" i="2"/>
  <c r="Y3510" i="2"/>
  <c r="X3510" i="2"/>
  <c r="Y3509" i="2"/>
  <c r="X3509" i="2"/>
  <c r="Y3508" i="2"/>
  <c r="X3508" i="2"/>
  <c r="Y3507" i="2"/>
  <c r="X3507" i="2"/>
  <c r="Y3506" i="2"/>
  <c r="X3506" i="2"/>
  <c r="Y3505" i="2"/>
  <c r="X3505" i="2"/>
  <c r="Y3504" i="2"/>
  <c r="X3504" i="2"/>
  <c r="Y3503" i="2"/>
  <c r="X3503" i="2"/>
  <c r="Y3502" i="2"/>
  <c r="X3502" i="2"/>
  <c r="Y3501" i="2"/>
  <c r="X3501" i="2"/>
  <c r="Y3500" i="2"/>
  <c r="X3500" i="2"/>
  <c r="Y3499" i="2"/>
  <c r="X3499" i="2"/>
  <c r="Y3497" i="2"/>
  <c r="X3497" i="2"/>
  <c r="Y3496" i="2"/>
  <c r="X3496" i="2"/>
  <c r="Y3495" i="2"/>
  <c r="X3495" i="2"/>
  <c r="Y3494" i="2"/>
  <c r="X3494" i="2"/>
  <c r="Y3493" i="2"/>
  <c r="X3493" i="2"/>
  <c r="Y3492" i="2"/>
  <c r="X3492" i="2"/>
  <c r="Y3491" i="2"/>
  <c r="X3491" i="2"/>
  <c r="Y3490" i="2"/>
  <c r="X3490" i="2"/>
  <c r="Y3489" i="2"/>
  <c r="X3489" i="2"/>
  <c r="Y3487" i="2"/>
  <c r="X3487" i="2"/>
  <c r="Y3486" i="2"/>
  <c r="X3486" i="2"/>
  <c r="Y3485" i="2"/>
  <c r="X3485" i="2"/>
  <c r="Y3484" i="2"/>
  <c r="X3484" i="2"/>
  <c r="Y3483" i="2"/>
  <c r="X3483" i="2"/>
  <c r="Y3482" i="2"/>
  <c r="X3482" i="2"/>
  <c r="Y3481" i="2"/>
  <c r="X3481" i="2"/>
  <c r="Y3480" i="2"/>
  <c r="X3480" i="2"/>
  <c r="Y3479" i="2"/>
  <c r="X3479" i="2"/>
  <c r="Y3477" i="2"/>
  <c r="X3477" i="2"/>
  <c r="Y3474" i="2"/>
  <c r="X3474" i="2"/>
  <c r="Y3475" i="2"/>
  <c r="X3475" i="2"/>
  <c r="Y3472" i="2"/>
  <c r="X3472" i="2"/>
  <c r="Y3471" i="2"/>
  <c r="X3471" i="2"/>
  <c r="Y3470" i="2"/>
  <c r="X3470" i="2"/>
  <c r="Y3468" i="2"/>
  <c r="X3468" i="2"/>
  <c r="Y3467" i="2"/>
  <c r="X3467" i="2"/>
  <c r="Y3466" i="2"/>
  <c r="X3466" i="2"/>
  <c r="Y3464" i="2"/>
  <c r="X3464" i="2"/>
  <c r="Y3463" i="2"/>
  <c r="X3463" i="2"/>
  <c r="Y3462" i="2"/>
  <c r="X3462" i="2"/>
  <c r="Y3461" i="2"/>
  <c r="X3461" i="2"/>
  <c r="Y3460" i="2"/>
  <c r="X3460" i="2"/>
  <c r="Y3459" i="2"/>
  <c r="X3459" i="2"/>
  <c r="Y3458" i="2"/>
  <c r="X3458" i="2"/>
  <c r="Y3457" i="2"/>
  <c r="X3457" i="2"/>
  <c r="Y3456" i="2"/>
  <c r="X3456" i="2"/>
  <c r="Y3455" i="2"/>
  <c r="X3455" i="2"/>
  <c r="Y3453" i="2"/>
  <c r="X3453" i="2"/>
  <c r="Y3451" i="2"/>
  <c r="X3451" i="2"/>
  <c r="Y3452" i="2"/>
  <c r="X3452" i="2"/>
  <c r="Y3450" i="2"/>
  <c r="X3450" i="2"/>
  <c r="Y3449" i="2"/>
  <c r="X3449" i="2"/>
  <c r="Y3447" i="2"/>
  <c r="X3447" i="2"/>
  <c r="Y3446" i="2"/>
  <c r="X3446" i="2"/>
  <c r="Y3445" i="2"/>
  <c r="X3445" i="2"/>
  <c r="Y3444" i="2"/>
  <c r="X3444" i="2"/>
  <c r="Y3443" i="2"/>
  <c r="X3443" i="2"/>
  <c r="Y3442" i="2"/>
  <c r="X3442" i="2"/>
  <c r="Y3441" i="2"/>
  <c r="X3441" i="2"/>
  <c r="Y3440" i="2"/>
  <c r="X3440" i="2"/>
  <c r="Y3438" i="2"/>
  <c r="X3438" i="2"/>
  <c r="Y3437" i="2"/>
  <c r="X3437" i="2"/>
  <c r="Y3436" i="2"/>
  <c r="X3436" i="2"/>
  <c r="Y3434" i="2"/>
  <c r="X3434" i="2"/>
  <c r="Y3433" i="2"/>
  <c r="X3433" i="2"/>
  <c r="Y3432" i="2"/>
  <c r="X3432" i="2"/>
  <c r="Y3431" i="2"/>
  <c r="X3431" i="2"/>
  <c r="Y3430" i="2"/>
  <c r="X3430" i="2"/>
  <c r="Y3429" i="2"/>
  <c r="X3429" i="2"/>
  <c r="Y3428" i="2"/>
  <c r="X3428" i="2"/>
  <c r="Y3425" i="2"/>
  <c r="X3425" i="2"/>
  <c r="Y3424" i="2"/>
  <c r="X3424" i="2"/>
  <c r="Y3423" i="2"/>
  <c r="X3423" i="2"/>
  <c r="Y3420" i="2"/>
  <c r="X3420" i="2"/>
  <c r="Y3419" i="2"/>
  <c r="X3419" i="2"/>
  <c r="Y3418" i="2"/>
  <c r="X3418" i="2"/>
  <c r="Y3417" i="2"/>
  <c r="X3417" i="2"/>
  <c r="Y3415" i="2"/>
  <c r="X3415" i="2"/>
  <c r="Y3414" i="2"/>
  <c r="X3414" i="2"/>
  <c r="Y3413" i="2"/>
  <c r="X3413" i="2"/>
  <c r="Y3410" i="2"/>
  <c r="X3410" i="2"/>
  <c r="Y3409" i="2"/>
  <c r="X3409" i="2"/>
  <c r="Y3408" i="2"/>
  <c r="X3408" i="2"/>
  <c r="Y3407" i="2"/>
  <c r="X3407" i="2"/>
  <c r="Y3406" i="2"/>
  <c r="X3406" i="2"/>
  <c r="Y3405" i="2"/>
  <c r="X3405" i="2"/>
  <c r="Y3402" i="2"/>
  <c r="X3402" i="2"/>
  <c r="Y3401" i="2"/>
  <c r="X3401" i="2"/>
  <c r="Y3400" i="2"/>
  <c r="X3400" i="2"/>
  <c r="Y3399" i="2"/>
  <c r="X3399" i="2"/>
  <c r="Y3398" i="2"/>
  <c r="X3398" i="2"/>
  <c r="Y3397" i="2"/>
  <c r="X3397" i="2"/>
  <c r="Y3395" i="2"/>
  <c r="X3395" i="2"/>
  <c r="Y3396" i="2"/>
  <c r="X3396" i="2"/>
  <c r="Y3393" i="2"/>
  <c r="X3393" i="2"/>
  <c r="Y3392" i="2"/>
  <c r="X3392" i="2"/>
  <c r="Y3391" i="2"/>
  <c r="X3391" i="2"/>
  <c r="Y3390" i="2"/>
  <c r="X3390" i="2"/>
  <c r="Y3389" i="2"/>
  <c r="X3389" i="2"/>
  <c r="Y3388" i="2"/>
  <c r="X3388" i="2"/>
  <c r="Y3387" i="2"/>
  <c r="X3387" i="2"/>
  <c r="Y3386" i="2"/>
  <c r="X3386" i="2"/>
  <c r="Y3385" i="2"/>
  <c r="X3385" i="2"/>
  <c r="Y3384" i="2"/>
  <c r="X3384" i="2"/>
  <c r="Y3383" i="2"/>
  <c r="X3383" i="2"/>
  <c r="Y3382" i="2"/>
  <c r="X3382" i="2"/>
  <c r="Y3381" i="2"/>
  <c r="X3381" i="2"/>
  <c r="Y3380" i="2"/>
  <c r="X3380" i="2"/>
  <c r="Y3379" i="2"/>
  <c r="X3379" i="2"/>
  <c r="Y3378" i="2"/>
  <c r="X3378" i="2"/>
  <c r="Y3377" i="2"/>
  <c r="X3377" i="2"/>
  <c r="Y3376" i="2"/>
  <c r="X3376" i="2"/>
  <c r="Y3375" i="2"/>
  <c r="X3375" i="2"/>
  <c r="Y3374" i="2"/>
  <c r="X3374" i="2"/>
  <c r="Y3373" i="2"/>
  <c r="X3373" i="2"/>
  <c r="Y3372" i="2"/>
  <c r="X3372" i="2"/>
  <c r="Y3368" i="2"/>
  <c r="X3368" i="2"/>
  <c r="Y3367" i="2"/>
  <c r="X3367" i="2"/>
  <c r="Y3365" i="2"/>
  <c r="X3365" i="2"/>
  <c r="Y3364" i="2"/>
  <c r="X3364" i="2"/>
  <c r="Y3362" i="2"/>
  <c r="X3362" i="2"/>
  <c r="Y3361" i="2"/>
  <c r="X3361" i="2"/>
  <c r="Y3360" i="2"/>
  <c r="X3360" i="2"/>
  <c r="Y3358" i="2"/>
  <c r="X3358" i="2"/>
  <c r="Y3356" i="2"/>
  <c r="X3356" i="2"/>
  <c r="Y3355" i="2"/>
  <c r="X3355" i="2"/>
  <c r="Y3354" i="2"/>
  <c r="X3354" i="2"/>
  <c r="Y3353" i="2"/>
  <c r="X3353" i="2"/>
  <c r="Y3352" i="2"/>
  <c r="X3352" i="2"/>
  <c r="Y3349" i="2"/>
  <c r="X3349" i="2"/>
  <c r="Y3348" i="2"/>
  <c r="X3348" i="2"/>
  <c r="Y3347" i="2"/>
  <c r="X3347" i="2"/>
  <c r="Y3346" i="2"/>
  <c r="X3346" i="2"/>
  <c r="Y3344" i="2"/>
  <c r="X3344" i="2"/>
  <c r="Y3343" i="2"/>
  <c r="X3343" i="2"/>
  <c r="Y3341" i="2"/>
  <c r="X3341" i="2"/>
  <c r="Y3340" i="2"/>
  <c r="X3340" i="2"/>
  <c r="Y3339" i="2"/>
  <c r="X3339" i="2"/>
  <c r="Y3338" i="2"/>
  <c r="X3338" i="2"/>
  <c r="Y3336" i="2"/>
  <c r="X3336" i="2"/>
  <c r="Y3333" i="2"/>
  <c r="X3333" i="2"/>
  <c r="Y3332" i="2"/>
  <c r="X3332" i="2"/>
  <c r="Y3331" i="2"/>
  <c r="X3331" i="2"/>
  <c r="Y3330" i="2"/>
  <c r="X3330" i="2"/>
  <c r="Y3328" i="2"/>
  <c r="X3328" i="2"/>
  <c r="Y3327" i="2"/>
  <c r="X3327" i="2"/>
  <c r="Y3326" i="2"/>
  <c r="X3326" i="2"/>
  <c r="Y3325" i="2"/>
  <c r="X3325" i="2"/>
  <c r="Y3324" i="2"/>
  <c r="X3324" i="2"/>
  <c r="Y3323" i="2"/>
  <c r="X3323" i="2"/>
  <c r="Y3321" i="2"/>
  <c r="X3321" i="2"/>
  <c r="Y3319" i="2"/>
  <c r="X3319" i="2"/>
  <c r="Y3318" i="2"/>
  <c r="X3318" i="2"/>
  <c r="Y3317" i="2"/>
  <c r="X3317" i="2"/>
  <c r="Y3316" i="2"/>
  <c r="X3316" i="2"/>
  <c r="Y3315" i="2"/>
  <c r="X3315" i="2"/>
  <c r="Y3314" i="2"/>
  <c r="X3314" i="2"/>
  <c r="Y3311" i="2"/>
  <c r="X3311" i="2"/>
  <c r="Y3310" i="2"/>
  <c r="X3310" i="2"/>
  <c r="Y3309" i="2"/>
  <c r="X3309" i="2"/>
  <c r="Y3308" i="2"/>
  <c r="X3308" i="2"/>
  <c r="Y3306" i="2"/>
  <c r="X3306" i="2"/>
  <c r="Y3305" i="2"/>
  <c r="X3305" i="2"/>
  <c r="Y3303" i="2"/>
  <c r="X3303" i="2"/>
  <c r="Y3302" i="2"/>
  <c r="X3302" i="2"/>
  <c r="Y3300" i="2"/>
  <c r="X3300" i="2"/>
  <c r="Y3299" i="2"/>
  <c r="X3299" i="2"/>
  <c r="Y3297" i="2"/>
  <c r="X3297" i="2"/>
  <c r="Y3296" i="2"/>
  <c r="X3296" i="2"/>
  <c r="Y3295" i="2"/>
  <c r="X3295" i="2"/>
  <c r="Y3294" i="2"/>
  <c r="X3294" i="2"/>
  <c r="Y3293" i="2"/>
  <c r="X3293" i="2"/>
  <c r="Y3292" i="2"/>
  <c r="X3292" i="2"/>
  <c r="Y3291" i="2"/>
  <c r="X3291" i="2"/>
  <c r="Y3290" i="2"/>
  <c r="X3290" i="2"/>
  <c r="Y3289" i="2"/>
  <c r="X3289" i="2"/>
  <c r="Y3288" i="2"/>
  <c r="X3288" i="2"/>
  <c r="Y3287" i="2"/>
  <c r="X3287" i="2"/>
  <c r="Y3286" i="2"/>
  <c r="X3286" i="2"/>
  <c r="Y3285" i="2"/>
  <c r="X3285" i="2"/>
  <c r="Y3284" i="2"/>
  <c r="X3284" i="2"/>
  <c r="Y3282" i="2"/>
  <c r="X3282" i="2"/>
  <c r="Y3281" i="2"/>
  <c r="X3281" i="2"/>
  <c r="Y3280" i="2"/>
  <c r="X3280" i="2"/>
  <c r="Y3279" i="2"/>
  <c r="X3279" i="2"/>
  <c r="Y3278" i="2"/>
  <c r="X3278" i="2"/>
  <c r="Y3275" i="2"/>
  <c r="X3275" i="2"/>
  <c r="Y3273" i="2"/>
  <c r="X3273" i="2"/>
  <c r="Y3272" i="2"/>
  <c r="X3272" i="2"/>
  <c r="Y3270" i="2"/>
  <c r="X3270" i="2"/>
  <c r="Y3269" i="2"/>
  <c r="X3269" i="2"/>
  <c r="Y3268" i="2"/>
  <c r="X3268" i="2"/>
  <c r="Y3266" i="2"/>
  <c r="X3266" i="2"/>
  <c r="Y3265" i="2"/>
  <c r="X3265" i="2"/>
  <c r="Y3264" i="2"/>
  <c r="X3264" i="2"/>
  <c r="Y3263" i="2"/>
  <c r="X3263" i="2"/>
  <c r="Y3262" i="2"/>
  <c r="X3262" i="2"/>
  <c r="Y3260" i="2"/>
  <c r="X3260" i="2"/>
  <c r="Y3259" i="2"/>
  <c r="X3259" i="2"/>
  <c r="Y3258" i="2"/>
  <c r="X3258" i="2"/>
  <c r="Y3257" i="2"/>
  <c r="X3257" i="2"/>
  <c r="Y3255" i="2"/>
  <c r="X3255" i="2"/>
  <c r="Y3254" i="2"/>
  <c r="X3254" i="2"/>
  <c r="Y3253" i="2"/>
  <c r="X3253" i="2"/>
  <c r="Y3252" i="2"/>
  <c r="X3252" i="2"/>
  <c r="Y3250" i="2"/>
  <c r="X3250" i="2"/>
  <c r="Y3249" i="2"/>
  <c r="X3249" i="2"/>
  <c r="Y3248" i="2"/>
  <c r="X3248" i="2"/>
  <c r="Y3247" i="2"/>
  <c r="X3247" i="2"/>
  <c r="Y3245" i="2"/>
  <c r="X3245" i="2"/>
  <c r="Y3244" i="2"/>
  <c r="X3244" i="2"/>
  <c r="Y3243" i="2"/>
  <c r="X3243" i="2"/>
  <c r="Y3242" i="2"/>
  <c r="X3242" i="2"/>
  <c r="Y3241" i="2"/>
  <c r="X3241" i="2"/>
  <c r="Y3240" i="2"/>
  <c r="X3240" i="2"/>
  <c r="Y3239" i="2"/>
  <c r="X3239" i="2"/>
  <c r="Y3237" i="2"/>
  <c r="X3237" i="2"/>
  <c r="Y3236" i="2"/>
  <c r="X3236" i="2"/>
  <c r="Y3235" i="2"/>
  <c r="X3235" i="2"/>
  <c r="Y3233" i="2"/>
  <c r="X3233" i="2"/>
  <c r="Y3229" i="2"/>
  <c r="X3229" i="2"/>
  <c r="Y3228" i="2"/>
  <c r="X3228" i="2"/>
  <c r="Y3227" i="2"/>
  <c r="X3227" i="2"/>
  <c r="Y3225" i="2"/>
  <c r="X3225" i="2"/>
  <c r="Y3223" i="2"/>
  <c r="X3223" i="2"/>
  <c r="Y3221" i="2"/>
  <c r="X3221" i="2"/>
  <c r="Y3220" i="2"/>
  <c r="X3220" i="2"/>
  <c r="Y3219" i="2"/>
  <c r="X3219" i="2"/>
  <c r="Y3218" i="2"/>
  <c r="X3218" i="2"/>
  <c r="Y3217" i="2"/>
  <c r="X3217" i="2"/>
  <c r="Y3216" i="2"/>
  <c r="X3216" i="2"/>
  <c r="Y3215" i="2"/>
  <c r="X3215" i="2"/>
  <c r="Y3214" i="2"/>
  <c r="X3214" i="2"/>
  <c r="Y3213" i="2"/>
  <c r="X3213" i="2"/>
  <c r="Y3212" i="2"/>
  <c r="X3212" i="2"/>
  <c r="Y3210" i="2"/>
  <c r="X3210" i="2"/>
  <c r="Y3209" i="2"/>
  <c r="X3209" i="2"/>
  <c r="Y3207" i="2"/>
  <c r="X3207" i="2"/>
  <c r="Y3204" i="2"/>
  <c r="X3204" i="2"/>
  <c r="Y3203" i="2"/>
  <c r="X3203" i="2"/>
  <c r="Y3202" i="2"/>
  <c r="X3202" i="2"/>
  <c r="Y3201" i="2"/>
  <c r="X3201" i="2"/>
  <c r="Y3200" i="2"/>
  <c r="X3200" i="2"/>
  <c r="Y3199" i="2"/>
  <c r="X3199" i="2"/>
  <c r="Y3198" i="2"/>
  <c r="X3198" i="2"/>
  <c r="Y3197" i="2"/>
  <c r="X3197" i="2"/>
  <c r="Y3196" i="2"/>
  <c r="X3196" i="2"/>
  <c r="Y3195" i="2"/>
  <c r="X3195" i="2"/>
  <c r="Y3194" i="2"/>
  <c r="X3194" i="2"/>
  <c r="Y3193" i="2"/>
  <c r="X3193" i="2"/>
  <c r="Y3192" i="2"/>
  <c r="X3192" i="2"/>
  <c r="Y3191" i="2"/>
  <c r="X3191" i="2"/>
  <c r="Y3190" i="2"/>
  <c r="X3190" i="2"/>
  <c r="Y3189" i="2"/>
  <c r="X3189" i="2"/>
  <c r="Y3187" i="2"/>
  <c r="X3187" i="2"/>
  <c r="Y3185" i="2"/>
  <c r="X3185" i="2"/>
  <c r="Y3184" i="2"/>
  <c r="X3184" i="2"/>
  <c r="Y3183" i="2"/>
  <c r="X3183" i="2"/>
  <c r="Y3182" i="2"/>
  <c r="X3182" i="2"/>
  <c r="Y3181" i="2"/>
  <c r="X3181" i="2"/>
  <c r="Y3180" i="2"/>
  <c r="X3180" i="2"/>
  <c r="Y3179" i="2"/>
  <c r="X3179" i="2"/>
  <c r="Y3178" i="2"/>
  <c r="X3178" i="2"/>
  <c r="Y3177" i="2"/>
  <c r="X3177" i="2"/>
  <c r="Y3175" i="2"/>
  <c r="X3175" i="2"/>
  <c r="Y3174" i="2"/>
  <c r="X3174" i="2"/>
  <c r="Y3173" i="2"/>
  <c r="X3173" i="2"/>
  <c r="Y3170" i="2"/>
  <c r="X3170" i="2"/>
  <c r="Y3169" i="2"/>
  <c r="X3169" i="2"/>
  <c r="Y3167" i="2"/>
  <c r="X3167" i="2"/>
  <c r="Y3166" i="2"/>
  <c r="X3166" i="2"/>
  <c r="Y3164" i="2"/>
  <c r="X3164" i="2"/>
  <c r="Y3163" i="2"/>
  <c r="X3163" i="2"/>
  <c r="Y3162" i="2"/>
  <c r="X3162" i="2"/>
  <c r="Y3161" i="2"/>
  <c r="X3161" i="2"/>
  <c r="Y3160" i="2"/>
  <c r="X3160" i="2"/>
  <c r="Y3159" i="2"/>
  <c r="X3159" i="2"/>
  <c r="Y3158" i="2"/>
  <c r="X3158" i="2"/>
  <c r="Y3157" i="2"/>
  <c r="X3157" i="2"/>
  <c r="Y3156" i="2"/>
  <c r="X3156" i="2"/>
  <c r="Y3155" i="2"/>
  <c r="X3155" i="2"/>
  <c r="Y3154" i="2"/>
  <c r="X3154" i="2"/>
  <c r="Y3153" i="2"/>
  <c r="X3153" i="2"/>
  <c r="Y3152" i="2"/>
  <c r="X3152" i="2"/>
  <c r="Y3151" i="2"/>
  <c r="X3151" i="2"/>
  <c r="Y3150" i="2"/>
  <c r="X3150" i="2"/>
  <c r="Y3149" i="2"/>
  <c r="X3149" i="2"/>
  <c r="Y3148" i="2"/>
  <c r="X3148" i="2"/>
  <c r="Y3147" i="2"/>
  <c r="X3147" i="2"/>
  <c r="Y3146" i="2"/>
  <c r="X3146" i="2"/>
  <c r="Y3144" i="2"/>
  <c r="X3144" i="2"/>
  <c r="Y3143" i="2"/>
  <c r="X3143" i="2"/>
  <c r="Y3142" i="2"/>
  <c r="X3142" i="2"/>
  <c r="Y3141" i="2"/>
  <c r="X3141" i="2"/>
  <c r="Y3140" i="2"/>
  <c r="X3140" i="2"/>
  <c r="Y3139" i="2"/>
  <c r="X3139" i="2"/>
  <c r="Y3138" i="2"/>
  <c r="X3138" i="2"/>
  <c r="Y3137" i="2"/>
  <c r="X3137" i="2"/>
  <c r="Y3136" i="2"/>
  <c r="X3136" i="2"/>
  <c r="Y3134" i="2"/>
  <c r="X3134" i="2"/>
  <c r="Y3133" i="2"/>
  <c r="X3133" i="2"/>
  <c r="Y3132" i="2"/>
  <c r="X3132" i="2"/>
  <c r="Y3131" i="2"/>
  <c r="X3131" i="2"/>
  <c r="Y3130" i="2"/>
  <c r="X3130" i="2"/>
  <c r="Y3129" i="2"/>
  <c r="X3129" i="2"/>
  <c r="Y3128" i="2"/>
  <c r="X3128" i="2"/>
  <c r="Y3127" i="2"/>
  <c r="X3127" i="2"/>
  <c r="Y3126" i="2"/>
  <c r="X3126" i="2"/>
  <c r="Y3125" i="2"/>
  <c r="X3125" i="2"/>
  <c r="Y3123" i="2"/>
  <c r="X3123" i="2"/>
  <c r="Y3122" i="2"/>
  <c r="X3122" i="2"/>
  <c r="Y3121" i="2"/>
  <c r="X3121" i="2"/>
  <c r="Y3120" i="2"/>
  <c r="X3120" i="2"/>
  <c r="Y3119" i="2"/>
  <c r="X3119" i="2"/>
  <c r="Y3118" i="2"/>
  <c r="X3118" i="2"/>
  <c r="Y3117" i="2"/>
  <c r="X3117" i="2"/>
  <c r="Y3116" i="2"/>
  <c r="X3116" i="2"/>
  <c r="Y3114" i="2"/>
  <c r="X3114" i="2"/>
  <c r="Y3113" i="2"/>
  <c r="X3113" i="2"/>
  <c r="Y3111" i="2"/>
  <c r="X3111" i="2"/>
  <c r="Y3110" i="2"/>
  <c r="X3110" i="2"/>
  <c r="Y3107" i="2"/>
  <c r="X3107" i="2"/>
  <c r="Y3106" i="2"/>
  <c r="X3106" i="2"/>
  <c r="Y3105" i="2"/>
  <c r="X3105" i="2"/>
  <c r="Y3104" i="2"/>
  <c r="X3104" i="2"/>
  <c r="Y3102" i="2"/>
  <c r="X3102" i="2"/>
  <c r="Y3101" i="2"/>
  <c r="X3101" i="2"/>
  <c r="Y3100" i="2"/>
  <c r="X3100" i="2"/>
  <c r="Y3099" i="2"/>
  <c r="X3099" i="2"/>
  <c r="Y3098" i="2"/>
  <c r="X3098" i="2"/>
  <c r="Y3097" i="2"/>
  <c r="X3097" i="2"/>
  <c r="Y3096" i="2"/>
  <c r="X3096" i="2"/>
  <c r="Y3095" i="2"/>
  <c r="X3095" i="2"/>
  <c r="Y3094" i="2"/>
  <c r="X3094" i="2"/>
  <c r="Y3093" i="2"/>
  <c r="X3093" i="2"/>
  <c r="Y3092" i="2"/>
  <c r="X3092" i="2"/>
  <c r="Y3091" i="2"/>
  <c r="X3091" i="2"/>
  <c r="Y3090" i="2"/>
  <c r="X3090" i="2"/>
  <c r="Y3089" i="2"/>
  <c r="X3089" i="2"/>
  <c r="Y3088" i="2"/>
  <c r="X3088" i="2"/>
  <c r="Y3087" i="2"/>
  <c r="X3087" i="2"/>
  <c r="Y3086" i="2"/>
  <c r="X3086" i="2"/>
  <c r="Y3084" i="2"/>
  <c r="X3084" i="2"/>
  <c r="Y3083" i="2"/>
  <c r="X3083" i="2"/>
  <c r="Y3082" i="2"/>
  <c r="X3082" i="2"/>
  <c r="Y3081" i="2"/>
  <c r="X3081" i="2"/>
  <c r="Y3080" i="2"/>
  <c r="X3080" i="2"/>
  <c r="Y3079" i="2"/>
  <c r="X3079" i="2"/>
  <c r="Y3078" i="2"/>
  <c r="X3078" i="2"/>
  <c r="Y3077" i="2"/>
  <c r="X3077" i="2"/>
  <c r="Y3075" i="2"/>
  <c r="X3075" i="2"/>
  <c r="Y3074" i="2"/>
  <c r="X3074" i="2"/>
  <c r="Y3073" i="2"/>
  <c r="X3073" i="2"/>
  <c r="Y3069" i="2"/>
  <c r="X3069" i="2"/>
  <c r="Y3068" i="2"/>
  <c r="X3068" i="2"/>
  <c r="Y3066" i="2"/>
  <c r="X3066" i="2"/>
  <c r="Y3065" i="2"/>
  <c r="X3065" i="2"/>
  <c r="Y3064" i="2"/>
  <c r="X3064" i="2"/>
  <c r="Y3063" i="2"/>
  <c r="X3063" i="2"/>
  <c r="Y3062" i="2"/>
  <c r="X3062" i="2"/>
  <c r="Y3059" i="2"/>
  <c r="X3059" i="2"/>
  <c r="Y3058" i="2"/>
  <c r="X3058" i="2"/>
  <c r="Y3057" i="2"/>
  <c r="X3057" i="2"/>
  <c r="Y3056" i="2"/>
  <c r="X3056" i="2"/>
  <c r="Y3055" i="2"/>
  <c r="X3055" i="2"/>
  <c r="Y3054" i="2"/>
  <c r="X3054" i="2"/>
  <c r="Y3053" i="2"/>
  <c r="X3053" i="2"/>
  <c r="Y3052" i="2"/>
  <c r="X3052" i="2"/>
  <c r="Y3051" i="2"/>
  <c r="X3051" i="2"/>
  <c r="Y3050" i="2"/>
  <c r="X3050" i="2"/>
  <c r="Y3049" i="2"/>
  <c r="X3049" i="2"/>
  <c r="Y3048" i="2"/>
  <c r="X3048" i="2"/>
  <c r="Y3047" i="2"/>
  <c r="X3047" i="2"/>
  <c r="Y3046" i="2"/>
  <c r="X3046" i="2"/>
  <c r="Y3045" i="2"/>
  <c r="X3045" i="2"/>
  <c r="Y3044" i="2"/>
  <c r="X3044" i="2"/>
  <c r="Y3042" i="2"/>
  <c r="X3042" i="2"/>
  <c r="Y3041" i="2"/>
  <c r="X3041" i="2"/>
  <c r="Y3040" i="2"/>
  <c r="X3040" i="2"/>
  <c r="Y3039" i="2"/>
  <c r="X3039" i="2"/>
  <c r="Y3038" i="2"/>
  <c r="X3038" i="2"/>
  <c r="Y3037" i="2"/>
  <c r="X3037" i="2"/>
  <c r="Y3036" i="2"/>
  <c r="X3036" i="2"/>
  <c r="Y3035" i="2"/>
  <c r="X3035" i="2"/>
  <c r="Y3034" i="2"/>
  <c r="X3034" i="2"/>
  <c r="Y3033" i="2"/>
  <c r="X3033" i="2"/>
  <c r="Y3032" i="2"/>
  <c r="X3032" i="2"/>
  <c r="Y3031" i="2"/>
  <c r="X3031" i="2"/>
  <c r="Y3030" i="2"/>
  <c r="X3030" i="2"/>
  <c r="Y3029" i="2"/>
  <c r="X3029" i="2"/>
  <c r="Y3028" i="2"/>
  <c r="X3028" i="2"/>
  <c r="Y3027" i="2"/>
  <c r="X3027" i="2"/>
  <c r="Y3026" i="2"/>
  <c r="X3026" i="2"/>
  <c r="Y3025" i="2"/>
  <c r="X3025" i="2"/>
  <c r="Y3024" i="2"/>
  <c r="X3024" i="2"/>
  <c r="Y3023" i="2"/>
  <c r="X3023" i="2"/>
  <c r="Y3022" i="2"/>
  <c r="X3022" i="2"/>
  <c r="Y3021" i="2"/>
  <c r="X3021" i="2"/>
  <c r="Y3020" i="2"/>
  <c r="X3020" i="2"/>
  <c r="Y3018" i="2"/>
  <c r="X3018" i="2"/>
  <c r="Y3017" i="2"/>
  <c r="X3017" i="2"/>
  <c r="Y3016" i="2"/>
  <c r="X3016" i="2"/>
  <c r="Y3015" i="2"/>
  <c r="X3015" i="2"/>
  <c r="Y3013" i="2"/>
  <c r="X3013" i="2"/>
  <c r="Y3012" i="2"/>
  <c r="X3012" i="2"/>
  <c r="Y3011" i="2"/>
  <c r="X3011" i="2"/>
  <c r="Y3010" i="2"/>
  <c r="X3010" i="2"/>
  <c r="Y3009" i="2"/>
  <c r="X3009" i="2"/>
  <c r="Y3008" i="2"/>
  <c r="X3008" i="2"/>
  <c r="Y3007" i="2"/>
  <c r="X3007" i="2"/>
  <c r="Y3006" i="2"/>
  <c r="X3006" i="2"/>
  <c r="Y3005" i="2"/>
  <c r="X3005" i="2"/>
  <c r="Y3003" i="2"/>
  <c r="X3003" i="2"/>
  <c r="Y3000" i="2"/>
  <c r="X3000" i="2"/>
  <c r="Y2999" i="2"/>
  <c r="X2999" i="2"/>
  <c r="Y2998" i="2"/>
  <c r="X2998" i="2"/>
  <c r="Y2997" i="2"/>
  <c r="X2997" i="2"/>
  <c r="Y2996" i="2"/>
  <c r="X2996" i="2"/>
  <c r="Y2994" i="2"/>
  <c r="X2994" i="2"/>
  <c r="Y2993" i="2"/>
  <c r="X2993" i="2"/>
  <c r="Y2992" i="2"/>
  <c r="X2992" i="2"/>
  <c r="Y2991" i="2"/>
  <c r="X2991" i="2"/>
  <c r="Y2990" i="2"/>
  <c r="X2990" i="2"/>
  <c r="Y2989" i="2"/>
  <c r="X2989" i="2"/>
  <c r="Y2988" i="2"/>
  <c r="X2988" i="2"/>
  <c r="Y2987" i="2"/>
  <c r="X2987" i="2"/>
  <c r="Y2985" i="2"/>
  <c r="X2985" i="2"/>
  <c r="Y2984" i="2"/>
  <c r="X2984" i="2"/>
  <c r="Y2979" i="2"/>
  <c r="X2979" i="2"/>
  <c r="Y2978" i="2"/>
  <c r="X2978" i="2"/>
  <c r="Y2977" i="2"/>
  <c r="X2977" i="2"/>
  <c r="Y2976" i="2"/>
  <c r="X2976" i="2"/>
  <c r="Y2975" i="2"/>
  <c r="X2975" i="2"/>
  <c r="Y2974" i="2"/>
  <c r="X2974" i="2"/>
  <c r="Y2973" i="2"/>
  <c r="X2973" i="2"/>
  <c r="Y2972" i="2"/>
  <c r="X2972" i="2"/>
  <c r="Y2971" i="2"/>
  <c r="X2971" i="2"/>
  <c r="Y2970" i="2"/>
  <c r="X2970" i="2"/>
  <c r="Y2969" i="2"/>
  <c r="X2969" i="2"/>
  <c r="Y2968" i="2"/>
  <c r="X2968" i="2"/>
  <c r="Y2967" i="2"/>
  <c r="X2967" i="2"/>
  <c r="Y2966" i="2"/>
  <c r="X2966" i="2"/>
  <c r="Y2965" i="2"/>
  <c r="X2965" i="2"/>
  <c r="Y2964" i="2"/>
  <c r="X2964" i="2"/>
  <c r="Y2963" i="2"/>
  <c r="X2963" i="2"/>
  <c r="Y2962" i="2"/>
  <c r="X2962" i="2"/>
  <c r="Y2961" i="2"/>
  <c r="X2961" i="2"/>
  <c r="Y2960" i="2"/>
  <c r="X2960" i="2"/>
  <c r="Y2959" i="2"/>
  <c r="X2959" i="2"/>
  <c r="Y2958" i="2"/>
  <c r="X2958" i="2"/>
  <c r="Y2957" i="2"/>
  <c r="X2957" i="2"/>
  <c r="Y2956" i="2"/>
  <c r="X2956" i="2"/>
  <c r="Y2954" i="2"/>
  <c r="X2954" i="2"/>
  <c r="Y2948" i="2"/>
  <c r="X2948" i="2"/>
  <c r="Y2945" i="2"/>
  <c r="X2945" i="2"/>
  <c r="Y2940" i="2"/>
  <c r="X2940" i="2"/>
  <c r="Y2939" i="2"/>
  <c r="X2939" i="2"/>
  <c r="Y2938" i="2"/>
  <c r="X2938" i="2"/>
  <c r="Y2937" i="2"/>
  <c r="X2937" i="2"/>
  <c r="Y2936" i="2"/>
  <c r="X2936" i="2"/>
  <c r="Y2935" i="2"/>
  <c r="X2935" i="2"/>
  <c r="Y2933" i="2"/>
  <c r="X2933" i="2"/>
  <c r="Y2932" i="2"/>
  <c r="X2932" i="2"/>
  <c r="Y2931" i="2"/>
  <c r="X2931" i="2"/>
  <c r="Y2930" i="2"/>
  <c r="X2930" i="2"/>
  <c r="Y2929" i="2"/>
  <c r="X2929" i="2"/>
  <c r="Y2926" i="2"/>
  <c r="X2926" i="2"/>
  <c r="Y2925" i="2"/>
  <c r="X2925" i="2"/>
  <c r="Y2924" i="2"/>
  <c r="X2924" i="2"/>
  <c r="Y2923" i="2"/>
  <c r="X2923" i="2"/>
  <c r="Y2922" i="2"/>
  <c r="X2922" i="2"/>
  <c r="Y2921" i="2"/>
  <c r="X2921" i="2"/>
  <c r="Y2920" i="2"/>
  <c r="X2920" i="2"/>
  <c r="Y2918" i="2"/>
  <c r="X2918" i="2"/>
  <c r="Y2917" i="2"/>
  <c r="X2917" i="2"/>
  <c r="Y2916" i="2"/>
  <c r="X2916" i="2"/>
  <c r="Y2915" i="2"/>
  <c r="X2915" i="2"/>
  <c r="Y2914" i="2"/>
  <c r="X2914" i="2"/>
  <c r="Y2913" i="2"/>
  <c r="X2913" i="2"/>
  <c r="Y2912" i="2"/>
  <c r="X2912" i="2"/>
  <c r="Y2911" i="2"/>
  <c r="X2911" i="2"/>
  <c r="Y2910" i="2"/>
  <c r="X2910" i="2"/>
  <c r="Y2906" i="2"/>
  <c r="X2906" i="2"/>
  <c r="Y2905" i="2"/>
  <c r="X2905" i="2"/>
  <c r="Y2904" i="2"/>
  <c r="X2904" i="2"/>
  <c r="Y2903" i="2"/>
  <c r="X2903" i="2"/>
  <c r="Y2902" i="2"/>
  <c r="X2902" i="2"/>
  <c r="Y2899" i="2"/>
  <c r="X2899" i="2"/>
  <c r="Y2898" i="2"/>
  <c r="X2898" i="2"/>
  <c r="Y2897" i="2"/>
  <c r="X2897" i="2"/>
  <c r="Y2896" i="2"/>
  <c r="X2896" i="2"/>
  <c r="Y2895" i="2"/>
  <c r="X2895" i="2"/>
  <c r="Y2892" i="2"/>
  <c r="X2892" i="2"/>
  <c r="Y2891" i="2"/>
  <c r="X2891" i="2"/>
  <c r="Y2890" i="2"/>
  <c r="X2890" i="2"/>
  <c r="Y2889" i="2"/>
  <c r="X2889" i="2"/>
  <c r="Y2887" i="2"/>
  <c r="X2887" i="2"/>
  <c r="Y2885" i="2"/>
  <c r="X2885" i="2"/>
  <c r="Y2883" i="2"/>
  <c r="X2883" i="2"/>
  <c r="Y2882" i="2"/>
  <c r="X2882" i="2"/>
  <c r="Y2881" i="2"/>
  <c r="X2881" i="2"/>
  <c r="Y2879" i="2"/>
  <c r="X2879" i="2"/>
  <c r="Y2878" i="2"/>
  <c r="X2878" i="2"/>
  <c r="Y2877" i="2"/>
  <c r="X2877" i="2"/>
  <c r="Y2875" i="2"/>
  <c r="X2875" i="2"/>
  <c r="Y2874" i="2"/>
  <c r="X2874" i="2"/>
  <c r="Y2873" i="2"/>
  <c r="X2873" i="2"/>
  <c r="Y2872" i="2"/>
  <c r="X2872" i="2"/>
  <c r="Y2870" i="2"/>
  <c r="X2870" i="2"/>
  <c r="Y2869" i="2"/>
  <c r="X2869" i="2"/>
  <c r="Y2868" i="2"/>
  <c r="X2868" i="2"/>
  <c r="Y2867" i="2"/>
  <c r="X2867" i="2"/>
  <c r="Y2866" i="2"/>
  <c r="X2866" i="2"/>
  <c r="Y2865" i="2"/>
  <c r="X2865" i="2"/>
  <c r="Y2864" i="2"/>
  <c r="X2864" i="2"/>
  <c r="Y2863" i="2"/>
  <c r="X2863" i="2"/>
  <c r="Y2862" i="2"/>
  <c r="X2862" i="2"/>
  <c r="Y2861" i="2"/>
  <c r="X2861" i="2"/>
  <c r="Y2860" i="2"/>
  <c r="X2860" i="2"/>
  <c r="Y2859" i="2"/>
  <c r="X2859" i="2"/>
  <c r="Y2857" i="2"/>
  <c r="X2857" i="2"/>
  <c r="Y2858" i="2"/>
  <c r="X2858" i="2"/>
  <c r="Y2856" i="2"/>
  <c r="X2856" i="2"/>
  <c r="Y2855" i="2"/>
  <c r="X2855" i="2"/>
  <c r="Y2852" i="2"/>
  <c r="X2852" i="2"/>
  <c r="Y2851" i="2"/>
  <c r="X2851" i="2"/>
  <c r="Y2850" i="2"/>
  <c r="X2850" i="2"/>
  <c r="Y2849" i="2"/>
  <c r="X2849" i="2"/>
  <c r="Y2848" i="2"/>
  <c r="X2848" i="2"/>
  <c r="Y2847" i="2"/>
  <c r="X2847" i="2"/>
  <c r="Y2846" i="2"/>
  <c r="X2846" i="2"/>
  <c r="Y2845" i="2"/>
  <c r="X2845" i="2"/>
  <c r="Y2844" i="2"/>
  <c r="X2844" i="2"/>
  <c r="Y2843" i="2"/>
  <c r="X2843" i="2"/>
  <c r="Y2842" i="2"/>
  <c r="X2842" i="2"/>
  <c r="Y2840" i="2"/>
  <c r="X2840" i="2"/>
  <c r="Y2841" i="2"/>
  <c r="X2841" i="2"/>
  <c r="Y2839" i="2"/>
  <c r="X2839" i="2"/>
  <c r="Y2836" i="2"/>
  <c r="X2836" i="2"/>
  <c r="Y2835" i="2"/>
  <c r="X2835" i="2"/>
  <c r="Y2834" i="2"/>
  <c r="X2834" i="2"/>
  <c r="Y2833" i="2"/>
  <c r="X2833" i="2"/>
  <c r="Y2832" i="2"/>
  <c r="X2832" i="2"/>
  <c r="Y2831" i="2"/>
  <c r="X2831" i="2"/>
  <c r="Y2830" i="2"/>
  <c r="X2830" i="2"/>
  <c r="Y2829" i="2"/>
  <c r="X2829" i="2"/>
  <c r="Y2828" i="2"/>
  <c r="X2828" i="2"/>
  <c r="Y2827" i="2"/>
  <c r="X2827" i="2"/>
  <c r="Y2826" i="2"/>
  <c r="X2826" i="2"/>
  <c r="Y2825" i="2"/>
  <c r="X2825" i="2"/>
  <c r="Y2824" i="2"/>
  <c r="X2824" i="2"/>
  <c r="Y2823" i="2"/>
  <c r="X2823" i="2"/>
  <c r="Y2822" i="2"/>
  <c r="X2822" i="2"/>
  <c r="Y2821" i="2"/>
  <c r="X2821" i="2"/>
  <c r="Y2820" i="2"/>
  <c r="X2820" i="2"/>
  <c r="Y2819" i="2"/>
  <c r="X2819" i="2"/>
  <c r="Y2818" i="2"/>
  <c r="X2818" i="2"/>
  <c r="Y2817" i="2"/>
  <c r="X2817" i="2"/>
  <c r="Y2816" i="2"/>
  <c r="X2816" i="2"/>
  <c r="Y2815" i="2"/>
  <c r="X2815" i="2"/>
  <c r="Y2813" i="2"/>
  <c r="X2813" i="2"/>
  <c r="Y2812" i="2"/>
  <c r="X2812" i="2"/>
  <c r="Y2811" i="2"/>
  <c r="X2811" i="2"/>
  <c r="Y2810" i="2"/>
  <c r="X2810" i="2"/>
  <c r="Y2809" i="2"/>
  <c r="X2809" i="2"/>
  <c r="Y2808" i="2"/>
  <c r="X2808" i="2"/>
  <c r="Y2807" i="2"/>
  <c r="X2807" i="2"/>
  <c r="Y2806" i="2"/>
  <c r="X2806" i="2"/>
  <c r="Y2805" i="2"/>
  <c r="X2805" i="2"/>
  <c r="Y2804" i="2"/>
  <c r="X2804" i="2"/>
  <c r="Y2803" i="2"/>
  <c r="X2803" i="2"/>
  <c r="Y2802" i="2"/>
  <c r="X2802" i="2"/>
  <c r="Y2801" i="2"/>
  <c r="X2801" i="2"/>
  <c r="Y2799" i="2"/>
  <c r="X2799" i="2"/>
  <c r="Y2798" i="2"/>
  <c r="X2798" i="2"/>
  <c r="Y2796" i="2"/>
  <c r="X2796" i="2"/>
  <c r="Y2797" i="2"/>
  <c r="X2797" i="2"/>
  <c r="Y2795" i="2"/>
  <c r="X2795" i="2"/>
  <c r="Y2794" i="2"/>
  <c r="X2794" i="2"/>
  <c r="Y2793" i="2"/>
  <c r="X2793" i="2"/>
  <c r="Y2792" i="2"/>
  <c r="X2792" i="2"/>
  <c r="Y2791" i="2"/>
  <c r="X2791" i="2"/>
  <c r="Y2790" i="2"/>
  <c r="X2790" i="2"/>
  <c r="Y2789" i="2"/>
  <c r="X2789" i="2"/>
  <c r="Y2788" i="2"/>
  <c r="X2788" i="2"/>
  <c r="Y2787" i="2"/>
  <c r="X2787" i="2"/>
  <c r="Y2786" i="2"/>
  <c r="X2786" i="2"/>
  <c r="Y2784" i="2"/>
  <c r="X2784" i="2"/>
  <c r="Y2783" i="2"/>
  <c r="X2783" i="2"/>
  <c r="Y2780" i="2"/>
  <c r="X2780" i="2"/>
  <c r="Y2779" i="2"/>
  <c r="X2779" i="2"/>
  <c r="Y2777" i="2"/>
  <c r="X2777" i="2"/>
  <c r="Y2778" i="2"/>
  <c r="X2778" i="2"/>
  <c r="Y2771" i="2"/>
  <c r="X2771" i="2"/>
  <c r="Y2769" i="2"/>
  <c r="X2769" i="2"/>
  <c r="Y2767" i="2"/>
  <c r="X2767" i="2"/>
  <c r="Y2766" i="2"/>
  <c r="X2766" i="2"/>
  <c r="Y2765" i="2"/>
  <c r="X2765" i="2"/>
  <c r="Y2764" i="2"/>
  <c r="X2764" i="2"/>
  <c r="Y2763" i="2"/>
  <c r="X2763" i="2"/>
  <c r="Y2762" i="2"/>
  <c r="X2762" i="2"/>
  <c r="Y2760" i="2"/>
  <c r="X2760" i="2"/>
  <c r="Y2759" i="2"/>
  <c r="X2759" i="2"/>
  <c r="Y2758" i="2"/>
  <c r="X2758" i="2"/>
  <c r="Y2757" i="2"/>
  <c r="X2757" i="2"/>
  <c r="Y2756" i="2"/>
  <c r="X2756" i="2"/>
  <c r="Y2754" i="2"/>
  <c r="X2754" i="2"/>
  <c r="Y2753" i="2"/>
  <c r="X2753" i="2"/>
  <c r="Y2752" i="2"/>
  <c r="X2752" i="2"/>
  <c r="Y2751" i="2"/>
  <c r="X2751" i="2"/>
  <c r="Y2750" i="2"/>
  <c r="X2750" i="2"/>
  <c r="Y2749" i="2"/>
  <c r="X2749" i="2"/>
  <c r="Y2747" i="2"/>
  <c r="X2747" i="2"/>
  <c r="Y2745" i="2"/>
  <c r="X2745" i="2"/>
  <c r="Y2746" i="2"/>
  <c r="X2746" i="2"/>
  <c r="Y2743" i="2"/>
  <c r="X2743" i="2"/>
  <c r="Y2741" i="2"/>
  <c r="X2741" i="2"/>
  <c r="Y2742" i="2"/>
  <c r="X2742" i="2"/>
  <c r="Y2740" i="2"/>
  <c r="X2740" i="2"/>
  <c r="Y2739" i="2"/>
  <c r="X2739" i="2"/>
  <c r="Y2738" i="2"/>
  <c r="X2738" i="2"/>
  <c r="Y2736" i="2"/>
  <c r="X2736" i="2"/>
  <c r="Y2735" i="2"/>
  <c r="X2735" i="2"/>
  <c r="Y2734" i="2"/>
  <c r="X2734" i="2"/>
  <c r="Y2733" i="2"/>
  <c r="X2733" i="2"/>
  <c r="Y2732" i="2"/>
  <c r="X2732" i="2"/>
  <c r="Y2731" i="2"/>
  <c r="X2731" i="2"/>
  <c r="Y2730" i="2"/>
  <c r="X2730" i="2"/>
  <c r="Y2729" i="2"/>
  <c r="X2729" i="2"/>
  <c r="Y2728" i="2"/>
  <c r="X2728" i="2"/>
  <c r="Y2724" i="2"/>
  <c r="X2724" i="2"/>
  <c r="Y2723" i="2"/>
  <c r="X2723" i="2"/>
  <c r="Y2722" i="2"/>
  <c r="X2722" i="2"/>
  <c r="Y2721" i="2"/>
  <c r="X2721" i="2"/>
  <c r="Y2719" i="2"/>
  <c r="X2719" i="2"/>
  <c r="Y2718" i="2"/>
  <c r="X2718" i="2"/>
  <c r="Y2717" i="2"/>
  <c r="X2717" i="2"/>
  <c r="Y2716" i="2"/>
  <c r="X2716" i="2"/>
  <c r="Y2715" i="2"/>
  <c r="X2715" i="2"/>
  <c r="Y2714" i="2"/>
  <c r="X2714" i="2"/>
  <c r="Y2713" i="2"/>
  <c r="X2713" i="2"/>
  <c r="Y2711" i="2"/>
  <c r="X2711" i="2"/>
  <c r="Y2710" i="2"/>
  <c r="X2710" i="2"/>
  <c r="Y2708" i="2"/>
  <c r="X2708" i="2"/>
  <c r="Y2706" i="2"/>
  <c r="X2706" i="2"/>
  <c r="Y2705" i="2"/>
  <c r="X2705" i="2"/>
  <c r="Y2704" i="2"/>
  <c r="X2704" i="2"/>
  <c r="Y2703" i="2"/>
  <c r="X2703" i="2"/>
  <c r="Y2699" i="2"/>
  <c r="X2699" i="2"/>
  <c r="Y2697" i="2"/>
  <c r="X2697" i="2"/>
  <c r="Y2694" i="2"/>
  <c r="X2694" i="2"/>
  <c r="Y2693" i="2"/>
  <c r="X2693" i="2"/>
  <c r="Y2692" i="2"/>
  <c r="X2692" i="2"/>
  <c r="Y2691" i="2"/>
  <c r="X2691" i="2"/>
  <c r="Y2690" i="2"/>
  <c r="X2690" i="2"/>
  <c r="Y2689" i="2"/>
  <c r="X2689" i="2"/>
  <c r="Y2687" i="2"/>
  <c r="X2687" i="2"/>
  <c r="Y2686" i="2"/>
  <c r="X2686" i="2"/>
  <c r="Y2684" i="2"/>
  <c r="X2684" i="2"/>
  <c r="Y2681" i="2"/>
  <c r="X2681" i="2"/>
  <c r="Y2682" i="2"/>
  <c r="X2682" i="2"/>
  <c r="Y2680" i="2"/>
  <c r="X2680" i="2"/>
  <c r="Y2679" i="2"/>
  <c r="X2679" i="2"/>
  <c r="Y2678" i="2"/>
  <c r="X2678" i="2"/>
  <c r="Y2677" i="2"/>
  <c r="X2677" i="2"/>
  <c r="Y2676" i="2"/>
  <c r="X2676" i="2"/>
  <c r="Y2675" i="2"/>
  <c r="X2675" i="2"/>
  <c r="Y2674" i="2"/>
  <c r="X2674" i="2"/>
  <c r="Y2673" i="2"/>
  <c r="X2673" i="2"/>
  <c r="Y2672" i="2"/>
  <c r="X2672" i="2"/>
  <c r="Y2671" i="2"/>
  <c r="X2671" i="2"/>
  <c r="Y2670" i="2"/>
  <c r="X2670" i="2"/>
  <c r="Y2669" i="2"/>
  <c r="X2669" i="2"/>
  <c r="Y2668" i="2"/>
  <c r="X2668" i="2"/>
  <c r="Y2667" i="2"/>
  <c r="X2667" i="2"/>
  <c r="Y2666" i="2"/>
  <c r="X2666" i="2"/>
  <c r="Y2665" i="2"/>
  <c r="X2665" i="2"/>
  <c r="Y2664" i="2"/>
  <c r="X2664" i="2"/>
  <c r="Y2663" i="2"/>
  <c r="X2663" i="2"/>
  <c r="Y2661" i="2"/>
  <c r="X2661" i="2"/>
  <c r="Y2660" i="2"/>
  <c r="X2660" i="2"/>
  <c r="Y2659" i="2"/>
  <c r="X2659" i="2"/>
  <c r="Y2657" i="2"/>
  <c r="X2657" i="2"/>
  <c r="Y2656" i="2"/>
  <c r="X2656" i="2"/>
  <c r="Y2655" i="2"/>
  <c r="X2655" i="2"/>
  <c r="Y2654" i="2"/>
  <c r="X2654" i="2"/>
  <c r="Y2653" i="2"/>
  <c r="X2653" i="2"/>
  <c r="Y2652" i="2"/>
  <c r="X2652" i="2"/>
  <c r="Y2651" i="2"/>
  <c r="X2651" i="2"/>
  <c r="Y2650" i="2"/>
  <c r="X2650" i="2"/>
  <c r="Y2648" i="2"/>
  <c r="X2648" i="2"/>
  <c r="Y2647" i="2"/>
  <c r="X2647" i="2"/>
  <c r="Y2646" i="2"/>
  <c r="X2646" i="2"/>
  <c r="Y2645" i="2"/>
  <c r="X2645" i="2"/>
  <c r="Y2644" i="2"/>
  <c r="X2644" i="2"/>
  <c r="Y2643" i="2"/>
  <c r="X2643" i="2"/>
  <c r="Y2642" i="2"/>
  <c r="X2642" i="2"/>
  <c r="Y2640" i="2"/>
  <c r="X2640" i="2"/>
  <c r="Y2639" i="2"/>
  <c r="X2639" i="2"/>
  <c r="Y2638" i="2"/>
  <c r="X2638" i="2"/>
  <c r="Y2637" i="2"/>
  <c r="X2637" i="2"/>
  <c r="Y2636" i="2"/>
  <c r="X2636" i="2"/>
  <c r="Y2635" i="2"/>
  <c r="X2635" i="2"/>
  <c r="Y2634" i="2"/>
  <c r="X2634" i="2"/>
  <c r="Y2633" i="2"/>
  <c r="X2633" i="2"/>
  <c r="Y2632" i="2"/>
  <c r="X2632" i="2"/>
  <c r="Y2631" i="2"/>
  <c r="X2631" i="2"/>
  <c r="Y2630" i="2"/>
  <c r="X2630" i="2"/>
  <c r="Y2627" i="2"/>
  <c r="X2627" i="2"/>
  <c r="Y2626" i="2"/>
  <c r="X2626" i="2"/>
  <c r="Y2625" i="2"/>
  <c r="X2625" i="2"/>
  <c r="Y2624" i="2"/>
  <c r="X2624" i="2"/>
  <c r="Y2623" i="2"/>
  <c r="X2623" i="2"/>
  <c r="Y2622" i="2"/>
  <c r="X2622" i="2"/>
  <c r="Y2621" i="2"/>
  <c r="X2621" i="2"/>
  <c r="Y2620" i="2"/>
  <c r="X2620" i="2"/>
  <c r="Y2619" i="2"/>
  <c r="X2619" i="2"/>
  <c r="Y2616" i="2"/>
  <c r="X2616" i="2"/>
  <c r="Y2615" i="2"/>
  <c r="X2615" i="2"/>
  <c r="Y2614" i="2"/>
  <c r="X2614" i="2"/>
  <c r="Y2613" i="2"/>
  <c r="X2613" i="2"/>
  <c r="Y2611" i="2"/>
  <c r="X2611" i="2"/>
  <c r="Y2610" i="2"/>
  <c r="X2610" i="2"/>
  <c r="Y2609" i="2"/>
  <c r="X2609" i="2"/>
  <c r="Y2608" i="2"/>
  <c r="X2608" i="2"/>
  <c r="Y2607" i="2"/>
  <c r="X2607" i="2"/>
  <c r="Y2606" i="2"/>
  <c r="X2606" i="2"/>
  <c r="Y2605" i="2"/>
  <c r="X2605" i="2"/>
  <c r="Y2604" i="2"/>
  <c r="X2604" i="2"/>
  <c r="Y2603" i="2"/>
  <c r="X2603" i="2"/>
  <c r="Y2602" i="2"/>
  <c r="X2602" i="2"/>
  <c r="Y2601" i="2"/>
  <c r="X2601" i="2"/>
  <c r="Y2600" i="2"/>
  <c r="X2600" i="2"/>
  <c r="Y2599" i="2"/>
  <c r="X2599" i="2"/>
  <c r="Y2598" i="2"/>
  <c r="X2598" i="2"/>
  <c r="Y2597" i="2"/>
  <c r="X2597" i="2"/>
  <c r="Y2596" i="2"/>
  <c r="X2596" i="2"/>
  <c r="Y2595" i="2"/>
  <c r="X2595" i="2"/>
  <c r="Y2594" i="2"/>
  <c r="X2594" i="2"/>
  <c r="Y2593" i="2"/>
  <c r="X2593" i="2"/>
  <c r="Y2592" i="2"/>
  <c r="X2592" i="2"/>
  <c r="Y2591" i="2"/>
  <c r="X2591" i="2"/>
  <c r="Y2590" i="2"/>
  <c r="X2590" i="2"/>
  <c r="Y2589" i="2"/>
  <c r="X2589" i="2"/>
  <c r="Y2588" i="2"/>
  <c r="X2588" i="2"/>
  <c r="Y2587" i="2"/>
  <c r="X2587" i="2"/>
  <c r="Y2586" i="2"/>
  <c r="X2586" i="2"/>
  <c r="Y2585" i="2"/>
  <c r="X2585" i="2"/>
  <c r="Y2582" i="2"/>
  <c r="X2582" i="2"/>
  <c r="Y2581" i="2"/>
  <c r="X2581" i="2"/>
  <c r="Y2579" i="2"/>
  <c r="X2579" i="2"/>
  <c r="Y2578" i="2"/>
  <c r="X2578" i="2"/>
  <c r="Y2577" i="2"/>
  <c r="X2577" i="2"/>
  <c r="Y2576" i="2"/>
  <c r="X2576" i="2"/>
  <c r="Y2575" i="2"/>
  <c r="X2575" i="2"/>
  <c r="Y2574" i="2"/>
  <c r="X2574" i="2"/>
  <c r="Y2573" i="2"/>
  <c r="X2573" i="2"/>
  <c r="Y2572" i="2"/>
  <c r="X2572" i="2"/>
  <c r="Y2571" i="2"/>
  <c r="X2571" i="2"/>
  <c r="Y2570" i="2"/>
  <c r="X2570" i="2"/>
  <c r="Y2569" i="2"/>
  <c r="X2569" i="2"/>
  <c r="Y2568" i="2"/>
  <c r="X2568" i="2"/>
  <c r="Y2567" i="2"/>
  <c r="X2567" i="2"/>
  <c r="Y2566" i="2"/>
  <c r="X2566" i="2"/>
  <c r="Y2565" i="2"/>
  <c r="X2565" i="2"/>
  <c r="Y2564" i="2"/>
  <c r="X2564" i="2"/>
  <c r="Y2563" i="2"/>
  <c r="X2563" i="2"/>
  <c r="Y2562" i="2"/>
  <c r="X2562" i="2"/>
  <c r="Y2561" i="2"/>
  <c r="X2561" i="2"/>
  <c r="Y2560" i="2"/>
  <c r="X2560" i="2"/>
  <c r="Y2559" i="2"/>
  <c r="X2559" i="2"/>
  <c r="Y2558" i="2"/>
  <c r="X2558" i="2"/>
  <c r="Y2557" i="2"/>
  <c r="X2557" i="2"/>
  <c r="Y2556" i="2"/>
  <c r="X2556" i="2"/>
  <c r="Y2555" i="2"/>
  <c r="X2555" i="2"/>
  <c r="Y2554" i="2"/>
  <c r="X2554" i="2"/>
  <c r="Y2553" i="2"/>
  <c r="X2553" i="2"/>
  <c r="Y2552" i="2"/>
  <c r="X2552" i="2"/>
  <c r="Y2551" i="2"/>
  <c r="X2551" i="2"/>
  <c r="Y2550" i="2"/>
  <c r="X2550" i="2"/>
  <c r="Y2549" i="2"/>
  <c r="X2549" i="2"/>
  <c r="Y2548" i="2"/>
  <c r="X2548" i="2"/>
  <c r="Y2547" i="2"/>
  <c r="X2547" i="2"/>
  <c r="Y2546" i="2"/>
  <c r="X2546" i="2"/>
  <c r="Y2545" i="2"/>
  <c r="X2545" i="2"/>
  <c r="Y2544" i="2"/>
  <c r="X2544" i="2"/>
  <c r="Y2543" i="2"/>
  <c r="X2543" i="2"/>
  <c r="Y2542" i="2"/>
  <c r="X2542" i="2"/>
  <c r="Y2541" i="2"/>
  <c r="X2541" i="2"/>
  <c r="Y2540" i="2"/>
  <c r="X2540" i="2"/>
  <c r="Y2539" i="2"/>
  <c r="X2539" i="2"/>
  <c r="Y2538" i="2"/>
  <c r="X2538" i="2"/>
  <c r="Y2537" i="2"/>
  <c r="X2537" i="2"/>
  <c r="Y2536" i="2"/>
  <c r="X2536" i="2"/>
  <c r="Y2535" i="2"/>
  <c r="X2535" i="2"/>
  <c r="Y2534" i="2"/>
  <c r="X2534" i="2"/>
  <c r="Y2533" i="2"/>
  <c r="X2533" i="2"/>
  <c r="Y2532" i="2"/>
  <c r="X2532" i="2"/>
  <c r="Y2531" i="2"/>
  <c r="X2531" i="2"/>
  <c r="Y2530" i="2"/>
  <c r="X2530" i="2"/>
  <c r="Y2529" i="2"/>
  <c r="X2529" i="2"/>
  <c r="Y2528" i="2"/>
  <c r="X2528" i="2"/>
  <c r="Y2527" i="2"/>
  <c r="X2527" i="2"/>
  <c r="Y2525" i="2"/>
  <c r="X2525" i="2"/>
  <c r="Y2524" i="2"/>
  <c r="X2524" i="2"/>
  <c r="Y2523" i="2"/>
  <c r="X2523" i="2"/>
  <c r="Y2522" i="2"/>
  <c r="X2522" i="2"/>
  <c r="Y2521" i="2"/>
  <c r="X2521" i="2"/>
  <c r="Y2520" i="2"/>
  <c r="X2520" i="2"/>
  <c r="Y2518" i="2"/>
  <c r="X2518" i="2"/>
  <c r="Y2517" i="2"/>
  <c r="X2517" i="2"/>
  <c r="Y2516" i="2"/>
  <c r="X2516" i="2"/>
  <c r="Y2515" i="2"/>
  <c r="X2515" i="2"/>
  <c r="Y2514" i="2"/>
  <c r="X2514" i="2"/>
  <c r="Y2513" i="2"/>
  <c r="X2513" i="2"/>
  <c r="Y2512" i="2"/>
  <c r="X2512" i="2"/>
  <c r="Y2511" i="2"/>
  <c r="X2511" i="2"/>
  <c r="Y2510" i="2"/>
  <c r="X2510" i="2"/>
  <c r="Y2509" i="2"/>
  <c r="X2509" i="2"/>
  <c r="Y2508" i="2"/>
  <c r="X2508" i="2"/>
  <c r="Y2507" i="2"/>
  <c r="X2507" i="2"/>
  <c r="Y2506" i="2"/>
  <c r="X2506" i="2"/>
  <c r="Y2505" i="2"/>
  <c r="X2505" i="2"/>
  <c r="Y2504" i="2"/>
  <c r="X2504" i="2"/>
  <c r="Y2503" i="2"/>
  <c r="X2503" i="2"/>
  <c r="Y2502" i="2"/>
  <c r="X2502" i="2"/>
  <c r="Y2501" i="2"/>
  <c r="X2501" i="2"/>
  <c r="Y2500" i="2"/>
  <c r="X2500" i="2"/>
  <c r="Y2499" i="2"/>
  <c r="X2499" i="2"/>
  <c r="Y2498" i="2"/>
  <c r="X2498" i="2"/>
  <c r="Y2497" i="2"/>
  <c r="X2497" i="2"/>
  <c r="Y2496" i="2"/>
  <c r="X2496" i="2"/>
  <c r="Y2495" i="2"/>
  <c r="X2495" i="2"/>
  <c r="Y2493" i="2"/>
  <c r="X2493" i="2"/>
  <c r="Y2492" i="2"/>
  <c r="X2492" i="2"/>
  <c r="Y2491" i="2"/>
  <c r="X2491" i="2"/>
  <c r="Y2490" i="2"/>
  <c r="X2490" i="2"/>
  <c r="Y2489" i="2"/>
  <c r="X2489" i="2"/>
  <c r="Y2488" i="2"/>
  <c r="X2488" i="2"/>
  <c r="Y2487" i="2"/>
  <c r="X2487" i="2"/>
  <c r="Y2486" i="2"/>
  <c r="X2486" i="2"/>
  <c r="Y2485" i="2"/>
  <c r="X2485" i="2"/>
  <c r="Y2484" i="2"/>
  <c r="X2484" i="2"/>
  <c r="Y2481" i="2"/>
  <c r="X2481" i="2"/>
  <c r="Y2479" i="2"/>
  <c r="X2479" i="2"/>
  <c r="Y2480" i="2"/>
  <c r="X2480" i="2"/>
  <c r="Y2478" i="2"/>
  <c r="X2478" i="2"/>
  <c r="Y2477" i="2"/>
  <c r="X2477" i="2"/>
  <c r="Y2476" i="2"/>
  <c r="X2476" i="2"/>
  <c r="Y2475" i="2"/>
  <c r="X2475" i="2"/>
  <c r="Y2474" i="2"/>
  <c r="X2474" i="2"/>
  <c r="Y2473" i="2"/>
  <c r="X2473" i="2"/>
  <c r="Y2471" i="2"/>
  <c r="X2471" i="2"/>
  <c r="Y2470" i="2"/>
  <c r="X2470" i="2"/>
  <c r="Y2469" i="2"/>
  <c r="X2469" i="2"/>
  <c r="Y2468" i="2"/>
  <c r="X2468" i="2"/>
  <c r="Y2467" i="2"/>
  <c r="X2467" i="2"/>
  <c r="Y2466" i="2"/>
  <c r="X2466" i="2"/>
  <c r="Y2464" i="2"/>
  <c r="X2464" i="2"/>
  <c r="Y2463" i="2"/>
  <c r="X2463" i="2"/>
  <c r="Y2462" i="2"/>
  <c r="X2462" i="2"/>
  <c r="Y2461" i="2"/>
  <c r="X2461" i="2"/>
  <c r="Y2460" i="2"/>
  <c r="X2460" i="2"/>
  <c r="Y2458" i="2"/>
  <c r="X2458" i="2"/>
  <c r="Y2457" i="2"/>
  <c r="X2457" i="2"/>
  <c r="Y2455" i="2"/>
  <c r="X2455" i="2"/>
  <c r="Y2454" i="2"/>
  <c r="X2454" i="2"/>
  <c r="Y2453" i="2"/>
  <c r="X2453" i="2"/>
  <c r="Y2452" i="2"/>
  <c r="X2452" i="2"/>
  <c r="Y2451" i="2"/>
  <c r="X2451" i="2"/>
  <c r="Y2450" i="2"/>
  <c r="X2450" i="2"/>
  <c r="Y2449" i="2"/>
  <c r="X2449" i="2"/>
  <c r="Y2448" i="2"/>
  <c r="X2448" i="2"/>
  <c r="Y2447" i="2"/>
  <c r="X2447" i="2"/>
  <c r="Y2431" i="2"/>
  <c r="X2431" i="2"/>
  <c r="Y2430" i="2"/>
  <c r="X2430" i="2"/>
  <c r="Y2429" i="2"/>
  <c r="X2429" i="2"/>
  <c r="Y2427" i="2"/>
  <c r="X2427" i="2"/>
  <c r="Y2428" i="2"/>
  <c r="X2428" i="2"/>
  <c r="Y2426" i="2"/>
  <c r="X2426" i="2"/>
  <c r="Y2425" i="2"/>
  <c r="X2425" i="2"/>
  <c r="Y2424" i="2"/>
  <c r="X2424" i="2"/>
  <c r="Y2423" i="2"/>
  <c r="X2423" i="2"/>
  <c r="Y2421" i="2"/>
  <c r="X2421" i="2"/>
  <c r="Y2420" i="2"/>
  <c r="X2420" i="2"/>
  <c r="Y2419" i="2"/>
  <c r="X2419" i="2"/>
  <c r="Y2416" i="2"/>
  <c r="X2416" i="2"/>
  <c r="Y2418" i="2"/>
  <c r="X2418" i="2"/>
  <c r="Y2417" i="2"/>
  <c r="X2417" i="2"/>
  <c r="Y2415" i="2"/>
  <c r="X2415" i="2"/>
  <c r="Y2414" i="2"/>
  <c r="X2414" i="2"/>
  <c r="Y2413" i="2"/>
  <c r="X2413" i="2"/>
  <c r="Y2412" i="2"/>
  <c r="X2412" i="2"/>
  <c r="Y2410" i="2"/>
  <c r="X2410" i="2"/>
  <c r="Y2409" i="2"/>
  <c r="X2409" i="2"/>
  <c r="Y2408" i="2"/>
  <c r="X2408" i="2"/>
  <c r="Y2407" i="2"/>
  <c r="X2407" i="2"/>
  <c r="Y2406" i="2"/>
  <c r="X2406" i="2"/>
  <c r="Y2405" i="2"/>
  <c r="X2405" i="2"/>
  <c r="Y2404" i="2"/>
  <c r="X2404" i="2"/>
  <c r="Y2403" i="2"/>
  <c r="X2403" i="2"/>
  <c r="Y2402" i="2"/>
  <c r="X2402" i="2"/>
  <c r="Y2401" i="2"/>
  <c r="X2401" i="2"/>
  <c r="Y2400" i="2"/>
  <c r="X2400" i="2"/>
  <c r="Y2399" i="2"/>
  <c r="X2399" i="2"/>
  <c r="Y2398" i="2"/>
  <c r="X2398" i="2"/>
  <c r="Y2397" i="2"/>
  <c r="X2397" i="2"/>
  <c r="Y2396" i="2"/>
  <c r="X2396" i="2"/>
  <c r="Y2395" i="2"/>
  <c r="X2395" i="2"/>
  <c r="Y2394" i="2"/>
  <c r="X2394" i="2"/>
  <c r="Y2393" i="2"/>
  <c r="X2393" i="2"/>
  <c r="Y2392" i="2"/>
  <c r="X2392" i="2"/>
  <c r="Y2391" i="2"/>
  <c r="X2391" i="2"/>
  <c r="Y2390" i="2"/>
  <c r="X2390" i="2"/>
  <c r="Y2389" i="2"/>
  <c r="X2389" i="2"/>
  <c r="Y2388" i="2"/>
  <c r="X2388" i="2"/>
  <c r="Y2387" i="2"/>
  <c r="X2387" i="2"/>
  <c r="Y2386" i="2"/>
  <c r="X2386" i="2"/>
  <c r="Y2384" i="2"/>
  <c r="X2384" i="2"/>
  <c r="Y2383" i="2"/>
  <c r="X2383" i="2"/>
  <c r="Y2382" i="2"/>
  <c r="X2382" i="2"/>
  <c r="Y2381" i="2"/>
  <c r="X2381" i="2"/>
  <c r="Y2380" i="2"/>
  <c r="X2380" i="2"/>
  <c r="Y2379" i="2"/>
  <c r="X2379" i="2"/>
  <c r="Y2378" i="2"/>
  <c r="X2378" i="2"/>
  <c r="Y2377" i="2"/>
  <c r="X2377" i="2"/>
  <c r="Y2376" i="2"/>
  <c r="X2376" i="2"/>
  <c r="Y2375" i="2"/>
  <c r="X2375" i="2"/>
  <c r="Y2374" i="2"/>
  <c r="X2374" i="2"/>
  <c r="Y2373" i="2"/>
  <c r="X2373" i="2"/>
  <c r="Y2372" i="2"/>
  <c r="X2372" i="2"/>
  <c r="Y2371" i="2"/>
  <c r="X2371" i="2"/>
  <c r="Y2369" i="2"/>
  <c r="X2369" i="2"/>
  <c r="Y2368" i="2"/>
  <c r="X2368" i="2"/>
  <c r="Y2367" i="2"/>
  <c r="X2367" i="2"/>
  <c r="Y2365" i="2"/>
  <c r="X2365" i="2"/>
  <c r="Y2363" i="2"/>
  <c r="X2363" i="2"/>
  <c r="Y2362" i="2"/>
  <c r="X2362" i="2"/>
  <c r="Y2361" i="2"/>
  <c r="X2361" i="2"/>
  <c r="Y2360" i="2"/>
  <c r="X2360" i="2"/>
  <c r="Y2359" i="2"/>
  <c r="X2359" i="2"/>
  <c r="Y2358" i="2"/>
  <c r="X2358" i="2"/>
  <c r="Y2356" i="2"/>
  <c r="X2356" i="2"/>
  <c r="Y2355" i="2"/>
  <c r="X2355" i="2"/>
  <c r="Y2354" i="2"/>
  <c r="X2354" i="2"/>
  <c r="Y2353" i="2"/>
  <c r="X2353" i="2"/>
  <c r="Y2351" i="2"/>
  <c r="X2351" i="2"/>
  <c r="Y2350" i="2"/>
  <c r="X2350" i="2"/>
  <c r="Y2349" i="2"/>
  <c r="X2349" i="2"/>
  <c r="Y2348" i="2"/>
  <c r="X2348" i="2"/>
  <c r="Y2347" i="2"/>
  <c r="X2347" i="2"/>
  <c r="Y2345" i="2"/>
  <c r="X2345" i="2"/>
  <c r="Y2344" i="2"/>
  <c r="X2344" i="2"/>
  <c r="Y2343" i="2"/>
  <c r="X2343" i="2"/>
  <c r="Y2342" i="2"/>
  <c r="X2342" i="2"/>
  <c r="Y2341" i="2"/>
  <c r="X2341" i="2"/>
  <c r="Y2340" i="2"/>
  <c r="X2340" i="2"/>
  <c r="Y2339" i="2"/>
  <c r="X2339" i="2"/>
  <c r="Y2338" i="2"/>
  <c r="X2338" i="2"/>
  <c r="Y2337" i="2"/>
  <c r="X2337" i="2"/>
  <c r="Y2336" i="2"/>
  <c r="X2336" i="2"/>
  <c r="Y2335" i="2"/>
  <c r="X2335" i="2"/>
  <c r="Y2333" i="2"/>
  <c r="X2333" i="2"/>
  <c r="Y2332" i="2"/>
  <c r="X2332" i="2"/>
  <c r="Y2330" i="2"/>
  <c r="X2330" i="2"/>
  <c r="Y2329" i="2"/>
  <c r="X2329" i="2"/>
  <c r="Y2328" i="2"/>
  <c r="X2328" i="2"/>
  <c r="Y2327" i="2"/>
  <c r="X2327" i="2"/>
  <c r="Y2326" i="2"/>
  <c r="X2326" i="2"/>
  <c r="Y2324" i="2"/>
  <c r="X2324" i="2"/>
  <c r="Y2321" i="2"/>
  <c r="X2321" i="2"/>
  <c r="Y2320" i="2"/>
  <c r="X2320" i="2"/>
  <c r="Y2319" i="2"/>
  <c r="X2319" i="2"/>
  <c r="Y2318" i="2"/>
  <c r="X2318" i="2"/>
  <c r="Y2317" i="2"/>
  <c r="X2317" i="2"/>
  <c r="Y2315" i="2"/>
  <c r="X2315" i="2"/>
  <c r="Y2314" i="2"/>
  <c r="X2314" i="2"/>
  <c r="Y2313" i="2"/>
  <c r="X2313" i="2"/>
  <c r="Y2312" i="2"/>
  <c r="X2312" i="2"/>
  <c r="Y2309" i="2"/>
  <c r="X2309" i="2"/>
  <c r="Y2308" i="2"/>
  <c r="X2308" i="2"/>
  <c r="Y2307" i="2"/>
  <c r="X2307" i="2"/>
  <c r="Y2305" i="2"/>
  <c r="X2305" i="2"/>
  <c r="Y2304" i="2"/>
  <c r="X2304" i="2"/>
  <c r="Y2303" i="2"/>
  <c r="X2303" i="2"/>
  <c r="Y2302" i="2"/>
  <c r="X2302" i="2"/>
  <c r="Y2301" i="2"/>
  <c r="X2301" i="2"/>
  <c r="Y2299" i="2"/>
  <c r="X2299" i="2"/>
  <c r="Y2297" i="2"/>
  <c r="X2297" i="2"/>
  <c r="Y2296" i="2"/>
  <c r="X2296" i="2"/>
  <c r="Y2294" i="2"/>
  <c r="X2294" i="2"/>
  <c r="Y2293" i="2"/>
  <c r="X2293" i="2"/>
  <c r="Y2291" i="2"/>
  <c r="X2291" i="2"/>
  <c r="Y2290" i="2"/>
  <c r="X2290" i="2"/>
  <c r="Y2289" i="2"/>
  <c r="X2289" i="2"/>
  <c r="Y2288" i="2"/>
  <c r="X2288" i="2"/>
  <c r="Y2286" i="2"/>
  <c r="X2286" i="2"/>
  <c r="Y2287" i="2"/>
  <c r="X2287" i="2"/>
  <c r="Y2284" i="2"/>
  <c r="X2284" i="2"/>
  <c r="Y2283" i="2"/>
  <c r="X2283" i="2"/>
  <c r="Y2282" i="2"/>
  <c r="X2282" i="2"/>
  <c r="Y2281" i="2"/>
  <c r="X2281" i="2"/>
  <c r="Y2280" i="2"/>
  <c r="X2280" i="2"/>
  <c r="Y2278" i="2"/>
  <c r="X2278" i="2"/>
  <c r="Y2279" i="2"/>
  <c r="X2279" i="2"/>
  <c r="Y2277" i="2"/>
  <c r="X2277" i="2"/>
  <c r="Y2276" i="2"/>
  <c r="X2276" i="2"/>
  <c r="Y2275" i="2"/>
  <c r="X2275" i="2"/>
  <c r="Y2274" i="2"/>
  <c r="X2274" i="2"/>
  <c r="Y2272" i="2"/>
  <c r="X2272" i="2"/>
  <c r="Y2271" i="2"/>
  <c r="X2271" i="2"/>
  <c r="Y2270" i="2"/>
  <c r="X2270" i="2"/>
  <c r="Y2269" i="2"/>
  <c r="X2269" i="2"/>
  <c r="Y2268" i="2"/>
  <c r="X2268" i="2"/>
  <c r="Y2267" i="2"/>
  <c r="X2267" i="2"/>
  <c r="Y2266" i="2"/>
  <c r="X2266" i="2"/>
  <c r="Y2264" i="2"/>
  <c r="X2264" i="2"/>
  <c r="Y2263" i="2"/>
  <c r="X2263" i="2"/>
  <c r="Y2262" i="2"/>
  <c r="X2262" i="2"/>
  <c r="Y2261" i="2"/>
  <c r="X2261" i="2"/>
  <c r="Y2260" i="2"/>
  <c r="X2260" i="2"/>
  <c r="Y2259" i="2"/>
  <c r="X2259" i="2"/>
  <c r="Y2255" i="2"/>
  <c r="X2255" i="2"/>
  <c r="Y2253" i="2"/>
  <c r="X2253" i="2"/>
  <c r="Y2252" i="2"/>
  <c r="X2252" i="2"/>
  <c r="Y2251" i="2"/>
  <c r="X2251" i="2"/>
  <c r="Y2249" i="2"/>
  <c r="X2249" i="2"/>
  <c r="Y2246" i="2"/>
  <c r="X2246" i="2"/>
  <c r="Y2245" i="2"/>
  <c r="X2245" i="2"/>
  <c r="Y2244" i="2"/>
  <c r="X2244" i="2"/>
  <c r="Y2243" i="2"/>
  <c r="X2243" i="2"/>
  <c r="Y2242" i="2"/>
  <c r="X2242" i="2"/>
  <c r="Y2241" i="2"/>
  <c r="X2241" i="2"/>
  <c r="Y2240" i="2"/>
  <c r="X2240" i="2"/>
  <c r="Y2239" i="2"/>
  <c r="X2239" i="2"/>
  <c r="Y2236" i="2"/>
  <c r="X2236" i="2"/>
  <c r="Y2234" i="2"/>
  <c r="X2234" i="2"/>
  <c r="Y2231" i="2"/>
  <c r="X2231" i="2"/>
  <c r="Y2230" i="2"/>
  <c r="X2230" i="2"/>
  <c r="Y2229" i="2"/>
  <c r="X2229" i="2"/>
  <c r="Y2228" i="2"/>
  <c r="X2228" i="2"/>
  <c r="Y2226" i="2"/>
  <c r="X2226" i="2"/>
  <c r="Y2225" i="2"/>
  <c r="X2225" i="2"/>
  <c r="Y2224" i="2"/>
  <c r="X2224" i="2"/>
  <c r="Y2223" i="2"/>
  <c r="X2223" i="2"/>
  <c r="Y2222" i="2"/>
  <c r="X2222" i="2"/>
  <c r="Y2221" i="2"/>
  <c r="X2221" i="2"/>
  <c r="Y2219" i="2"/>
  <c r="X2219" i="2"/>
  <c r="Y2218" i="2"/>
  <c r="X2218" i="2"/>
  <c r="Y2217" i="2"/>
  <c r="X2217" i="2"/>
  <c r="Y2216" i="2"/>
  <c r="X2216" i="2"/>
  <c r="Y2215" i="2"/>
  <c r="X2215" i="2"/>
  <c r="Y2214" i="2"/>
  <c r="X2214" i="2"/>
  <c r="Y2213" i="2"/>
  <c r="X2213" i="2"/>
  <c r="Y2211" i="2"/>
  <c r="X2211" i="2"/>
  <c r="Y2210" i="2"/>
  <c r="X2210" i="2"/>
  <c r="Y2206" i="2"/>
  <c r="X2206" i="2"/>
  <c r="Y2205" i="2"/>
  <c r="X2205" i="2"/>
  <c r="Y2204" i="2"/>
  <c r="X2204" i="2"/>
  <c r="Y2201" i="2"/>
  <c r="X2201" i="2"/>
  <c r="Y2200" i="2"/>
  <c r="X2200" i="2"/>
  <c r="Y2198" i="2"/>
  <c r="X2198" i="2"/>
  <c r="Y2197" i="2"/>
  <c r="X2197" i="2"/>
  <c r="Y2196" i="2"/>
  <c r="X2196" i="2"/>
  <c r="Y2195" i="2"/>
  <c r="X2195" i="2"/>
  <c r="Y2194" i="2"/>
  <c r="X2194" i="2"/>
  <c r="Y2193" i="2"/>
  <c r="X2193" i="2"/>
  <c r="Y2191" i="2"/>
  <c r="X2191" i="2"/>
  <c r="Y2190" i="2"/>
  <c r="X2190" i="2"/>
  <c r="Y2188" i="2"/>
  <c r="X2188" i="2"/>
  <c r="Y2187" i="2"/>
  <c r="X2187" i="2"/>
  <c r="Y2186" i="2"/>
  <c r="X2186" i="2"/>
  <c r="Y2185" i="2"/>
  <c r="X2185" i="2"/>
  <c r="Y2184" i="2"/>
  <c r="X2184" i="2"/>
  <c r="Y2183" i="2"/>
  <c r="X2183" i="2"/>
  <c r="Y2182" i="2"/>
  <c r="X2182" i="2"/>
  <c r="Y2181" i="2"/>
  <c r="X2181" i="2"/>
  <c r="Y2180" i="2"/>
  <c r="X2180" i="2"/>
  <c r="Y2177" i="2"/>
  <c r="X2177" i="2"/>
  <c r="Y2176" i="2"/>
  <c r="X2176" i="2"/>
  <c r="Y2175" i="2"/>
  <c r="X2175" i="2"/>
  <c r="Y2173" i="2"/>
  <c r="X2173" i="2"/>
  <c r="Y2172" i="2"/>
  <c r="X2172" i="2"/>
  <c r="Y2171" i="2"/>
  <c r="X2171" i="2"/>
  <c r="Y2169" i="2"/>
  <c r="X2169" i="2"/>
  <c r="Y2167" i="2"/>
  <c r="X2167" i="2"/>
  <c r="Y2163" i="2"/>
  <c r="X2163" i="2"/>
  <c r="Y2161" i="2"/>
  <c r="X2161" i="2"/>
  <c r="Y2160" i="2"/>
  <c r="X2160" i="2"/>
  <c r="Y2158" i="2"/>
  <c r="X2158" i="2"/>
  <c r="Y2153" i="2"/>
  <c r="X2153" i="2"/>
  <c r="Y2151" i="2"/>
  <c r="X2151" i="2"/>
  <c r="Y2150" i="2"/>
  <c r="X2150" i="2"/>
  <c r="Y2149" i="2"/>
  <c r="X2149" i="2"/>
  <c r="Y2148" i="2"/>
  <c r="X2148" i="2"/>
  <c r="Y2147" i="2"/>
  <c r="X2147" i="2"/>
  <c r="Y2146" i="2"/>
  <c r="X2146" i="2"/>
  <c r="Y2145" i="2"/>
  <c r="X2145" i="2"/>
  <c r="Y2144" i="2"/>
  <c r="X2144" i="2"/>
  <c r="Y2143" i="2"/>
  <c r="X2143" i="2"/>
  <c r="Y2142" i="2"/>
  <c r="X2142" i="2"/>
  <c r="Y2141" i="2"/>
  <c r="X2141" i="2"/>
  <c r="Y2140" i="2"/>
  <c r="X2140" i="2"/>
  <c r="Y2139" i="2"/>
  <c r="X2139" i="2"/>
  <c r="Y2138" i="2"/>
  <c r="X2138" i="2"/>
  <c r="Y2137" i="2"/>
  <c r="X2137" i="2"/>
  <c r="Y2136" i="2"/>
  <c r="X2136" i="2"/>
  <c r="Y2135" i="2"/>
  <c r="X2135" i="2"/>
  <c r="Y2134" i="2"/>
  <c r="X2134" i="2"/>
  <c r="Y2133" i="2"/>
  <c r="X2133" i="2"/>
  <c r="Y2132" i="2"/>
  <c r="X2132" i="2"/>
  <c r="Y2131" i="2"/>
  <c r="X2131" i="2"/>
  <c r="Y2130" i="2"/>
  <c r="X2130" i="2"/>
  <c r="Y2127" i="2"/>
  <c r="X2127" i="2"/>
  <c r="Y2126" i="2"/>
  <c r="X2126" i="2"/>
  <c r="Y2124" i="2"/>
  <c r="X2124" i="2"/>
  <c r="Y2123" i="2"/>
  <c r="X2123" i="2"/>
  <c r="Y2122" i="2"/>
  <c r="X2122" i="2"/>
  <c r="Y2121" i="2"/>
  <c r="X2121" i="2"/>
  <c r="Y2120" i="2"/>
  <c r="X2120" i="2"/>
  <c r="Y2119" i="2"/>
  <c r="X2119" i="2"/>
  <c r="Y2118" i="2"/>
  <c r="X2118" i="2"/>
  <c r="Y2117" i="2"/>
  <c r="X2117" i="2"/>
  <c r="Y2116" i="2"/>
  <c r="X2116" i="2"/>
  <c r="Y2115" i="2"/>
  <c r="X2115" i="2"/>
  <c r="Y2114" i="2"/>
  <c r="X2114" i="2"/>
  <c r="Y2113" i="2"/>
  <c r="X2113" i="2"/>
  <c r="Y2112" i="2"/>
  <c r="X2112" i="2"/>
  <c r="Y2111" i="2"/>
  <c r="X2111" i="2"/>
  <c r="Y2108" i="2"/>
  <c r="X2108" i="2"/>
  <c r="Y2107" i="2"/>
  <c r="X2107" i="2"/>
  <c r="Y2105" i="2"/>
  <c r="X2105" i="2"/>
  <c r="Y2104" i="2"/>
  <c r="X2104" i="2"/>
  <c r="Y2103" i="2"/>
  <c r="X2103" i="2"/>
  <c r="Y2101" i="2"/>
  <c r="X2101" i="2"/>
  <c r="Y2100" i="2"/>
  <c r="X2100" i="2"/>
  <c r="Y2099" i="2"/>
  <c r="X2099" i="2"/>
  <c r="Y2098" i="2"/>
  <c r="X2098" i="2"/>
  <c r="Y2097" i="2"/>
  <c r="X2097" i="2"/>
  <c r="Y2096" i="2"/>
  <c r="X2096" i="2"/>
  <c r="Y2095" i="2"/>
  <c r="X2095" i="2"/>
  <c r="Y2094" i="2"/>
  <c r="X2094" i="2"/>
  <c r="Y2093" i="2"/>
  <c r="X2093" i="2"/>
  <c r="Y2092" i="2"/>
  <c r="X2092" i="2"/>
  <c r="Y2091" i="2"/>
  <c r="X2091" i="2"/>
  <c r="Y2090" i="2"/>
  <c r="X2090" i="2"/>
  <c r="Y2089" i="2"/>
  <c r="X2089" i="2"/>
  <c r="Y2088" i="2"/>
  <c r="X2088" i="2"/>
  <c r="Y2086" i="2"/>
  <c r="X2086" i="2"/>
  <c r="Y2085" i="2"/>
  <c r="X2085" i="2"/>
  <c r="Y2084" i="2"/>
  <c r="X2084" i="2"/>
  <c r="Y2083" i="2"/>
  <c r="X2083" i="2"/>
  <c r="Y2081" i="2"/>
  <c r="X2081" i="2"/>
  <c r="Y2080" i="2"/>
  <c r="X2080" i="2"/>
  <c r="Y2079" i="2"/>
  <c r="X2079" i="2"/>
  <c r="Y2078" i="2"/>
  <c r="X2078" i="2"/>
  <c r="Y2077" i="2"/>
  <c r="X2077" i="2"/>
  <c r="Y2076" i="2"/>
  <c r="X2076" i="2"/>
  <c r="Y2075" i="2"/>
  <c r="X2075" i="2"/>
  <c r="Y2073" i="2"/>
  <c r="X2073" i="2"/>
  <c r="Y2072" i="2"/>
  <c r="X2072" i="2"/>
  <c r="Y2071" i="2"/>
  <c r="X2071" i="2"/>
  <c r="Y2070" i="2"/>
  <c r="X2070" i="2"/>
  <c r="Y2069" i="2"/>
  <c r="X2069" i="2"/>
  <c r="Y2068" i="2"/>
  <c r="X2068" i="2"/>
  <c r="Y2067" i="2"/>
  <c r="X2067" i="2"/>
  <c r="Y2066" i="2"/>
  <c r="X2066" i="2"/>
  <c r="Y2065" i="2"/>
  <c r="X2065" i="2"/>
  <c r="Y2064" i="2"/>
  <c r="X2064" i="2"/>
  <c r="Y2063" i="2"/>
  <c r="X2063" i="2"/>
  <c r="Y2062" i="2"/>
  <c r="X2062" i="2"/>
  <c r="Y2061" i="2"/>
  <c r="X2061" i="2"/>
  <c r="Y2060" i="2"/>
  <c r="X2060" i="2"/>
  <c r="Y2059" i="2"/>
  <c r="X2059" i="2"/>
  <c r="Y2058" i="2"/>
  <c r="X2058" i="2"/>
  <c r="Y2057" i="2"/>
  <c r="X2057" i="2"/>
  <c r="Y2056" i="2"/>
  <c r="X2056" i="2"/>
  <c r="Y2054" i="2"/>
  <c r="X2054" i="2"/>
  <c r="Y2053" i="2"/>
  <c r="X2053" i="2"/>
  <c r="Y2052" i="2"/>
  <c r="X2052" i="2"/>
  <c r="Y2051" i="2"/>
  <c r="X2051" i="2"/>
  <c r="Y2050" i="2"/>
  <c r="X2050" i="2"/>
  <c r="Y2049" i="2"/>
  <c r="X2049" i="2"/>
  <c r="Y2048" i="2"/>
  <c r="X2048" i="2"/>
  <c r="Y2047" i="2"/>
  <c r="X2047" i="2"/>
  <c r="Y2046" i="2"/>
  <c r="X2046" i="2"/>
  <c r="Y2045" i="2"/>
  <c r="X2045" i="2"/>
  <c r="Y2044" i="2"/>
  <c r="X2044" i="2"/>
  <c r="Y2043" i="2"/>
  <c r="X2043" i="2"/>
  <c r="Y2042" i="2"/>
  <c r="X2042" i="2"/>
  <c r="Y2041" i="2"/>
  <c r="X2041" i="2"/>
  <c r="Y2040" i="2"/>
  <c r="X2040" i="2"/>
  <c r="Y2039" i="2"/>
  <c r="X2039" i="2"/>
  <c r="Y2038" i="2"/>
  <c r="X2038" i="2"/>
  <c r="Y2037" i="2"/>
  <c r="X2037" i="2"/>
  <c r="Y2036" i="2"/>
  <c r="X2036" i="2"/>
  <c r="Y2035" i="2"/>
  <c r="X2035" i="2"/>
  <c r="Y2033" i="2"/>
  <c r="X2033" i="2"/>
  <c r="Y2031" i="2"/>
  <c r="X2031" i="2"/>
  <c r="Y2030" i="2"/>
  <c r="X2030" i="2"/>
  <c r="Y2029" i="2"/>
  <c r="X2029" i="2"/>
  <c r="Y2028" i="2"/>
  <c r="X2028" i="2"/>
  <c r="Y2027" i="2"/>
  <c r="X2027" i="2"/>
  <c r="Y2026" i="2"/>
  <c r="X2026" i="2"/>
  <c r="Y2025" i="2"/>
  <c r="X2025" i="2"/>
  <c r="Y2024" i="2"/>
  <c r="X2024" i="2"/>
  <c r="Y2023" i="2"/>
  <c r="X2023" i="2"/>
  <c r="Y2022" i="2"/>
  <c r="X2022" i="2"/>
  <c r="Y2021" i="2"/>
  <c r="X2021" i="2"/>
  <c r="Y2020" i="2"/>
  <c r="X2020" i="2"/>
  <c r="Y2019" i="2"/>
  <c r="X2019" i="2"/>
  <c r="Y2018" i="2"/>
  <c r="X2018" i="2"/>
  <c r="Y2017" i="2"/>
  <c r="X2017" i="2"/>
  <c r="Y2016" i="2"/>
  <c r="X2016" i="2"/>
  <c r="Y2015" i="2"/>
  <c r="X2015" i="2"/>
  <c r="Y2014" i="2"/>
  <c r="X2014" i="2"/>
  <c r="Y2013" i="2"/>
  <c r="X2013" i="2"/>
  <c r="Y2012" i="2"/>
  <c r="X2012" i="2"/>
  <c r="Y2011" i="2"/>
  <c r="X2011" i="2"/>
  <c r="Y2010" i="2"/>
  <c r="X2010" i="2"/>
  <c r="Y2009" i="2"/>
  <c r="X2009" i="2"/>
  <c r="Y2007" i="2"/>
  <c r="X2007" i="2"/>
  <c r="Y2006" i="2"/>
  <c r="X2006" i="2"/>
  <c r="Y2004" i="2"/>
  <c r="X2004" i="2"/>
  <c r="Y2003" i="2"/>
  <c r="X2003" i="2"/>
  <c r="Y2002" i="2"/>
  <c r="X2002" i="2"/>
  <c r="Y2000" i="2"/>
  <c r="X2000" i="2"/>
  <c r="Y1998" i="2"/>
  <c r="X1998" i="2"/>
  <c r="Y1997" i="2"/>
  <c r="X1997" i="2"/>
  <c r="Y1996" i="2"/>
  <c r="X1996" i="2"/>
  <c r="Y1995" i="2"/>
  <c r="X1995" i="2"/>
  <c r="Y1993" i="2"/>
  <c r="X1993" i="2"/>
  <c r="Y1990" i="2"/>
  <c r="X1990" i="2"/>
  <c r="Y1988" i="2"/>
  <c r="X1988" i="2"/>
  <c r="Y1987" i="2"/>
  <c r="X1987" i="2"/>
  <c r="Y1986" i="2"/>
  <c r="X1986" i="2"/>
  <c r="Y1985" i="2"/>
  <c r="X1985" i="2"/>
  <c r="Y1984" i="2"/>
  <c r="X1984" i="2"/>
  <c r="Y1981" i="2"/>
  <c r="X1981" i="2"/>
  <c r="Y1980" i="2"/>
  <c r="X1980" i="2"/>
  <c r="Y1979" i="2"/>
  <c r="X1979" i="2"/>
  <c r="Y1978" i="2"/>
  <c r="X1978" i="2"/>
  <c r="Y1977" i="2"/>
  <c r="X1977" i="2"/>
  <c r="Y1976" i="2"/>
  <c r="X1976" i="2"/>
  <c r="Y1975" i="2"/>
  <c r="X1975" i="2"/>
  <c r="Y1974" i="2"/>
  <c r="X1974" i="2"/>
  <c r="Y1973" i="2"/>
  <c r="X1973" i="2"/>
  <c r="Y1971" i="2"/>
  <c r="X1971" i="2"/>
  <c r="Y1970" i="2"/>
  <c r="X1970" i="2"/>
  <c r="Y1969" i="2"/>
  <c r="X1969" i="2"/>
  <c r="Y1968" i="2"/>
  <c r="X1968" i="2"/>
  <c r="Y1967" i="2"/>
  <c r="X1967" i="2"/>
  <c r="Y1966" i="2"/>
  <c r="X1966" i="2"/>
  <c r="Y1965" i="2"/>
  <c r="X1965" i="2"/>
  <c r="Y1964" i="2"/>
  <c r="X1964" i="2"/>
  <c r="Y1963" i="2"/>
  <c r="X1963" i="2"/>
  <c r="Y1962" i="2"/>
  <c r="X1962" i="2"/>
  <c r="Y1961" i="2"/>
  <c r="X1961" i="2"/>
  <c r="Y1960" i="2"/>
  <c r="X1960" i="2"/>
  <c r="Y1959" i="2"/>
  <c r="X1959" i="2"/>
  <c r="Y1957" i="2"/>
  <c r="X1957" i="2"/>
  <c r="Y1956" i="2"/>
  <c r="X1956" i="2"/>
  <c r="Y1954" i="2"/>
  <c r="X1954" i="2"/>
  <c r="Y1953" i="2"/>
  <c r="X1953" i="2"/>
  <c r="Y1949" i="2"/>
  <c r="X1949" i="2"/>
  <c r="Y1948" i="2"/>
  <c r="X1948" i="2"/>
  <c r="Y1947" i="2"/>
  <c r="X1947" i="2"/>
  <c r="Y1944" i="2"/>
  <c r="X1944" i="2"/>
  <c r="Y1941" i="2"/>
  <c r="X1941" i="2"/>
  <c r="Y1940" i="2"/>
  <c r="X1940" i="2"/>
  <c r="Y1939" i="2"/>
  <c r="X1939" i="2"/>
  <c r="Y1938" i="2"/>
  <c r="X1938" i="2"/>
  <c r="Y1937" i="2"/>
  <c r="X1937" i="2"/>
  <c r="Y1936" i="2"/>
  <c r="X1936" i="2"/>
  <c r="Y1935" i="2"/>
  <c r="X1935" i="2"/>
  <c r="Y1934" i="2"/>
  <c r="X1934" i="2"/>
  <c r="Y1933" i="2"/>
  <c r="X1933" i="2"/>
  <c r="Y1932" i="2"/>
  <c r="X1932" i="2"/>
  <c r="Y1931" i="2"/>
  <c r="X1931" i="2"/>
  <c r="Y1930" i="2"/>
  <c r="X1930" i="2"/>
  <c r="Y1928" i="2"/>
  <c r="X1928" i="2"/>
  <c r="Y1927" i="2"/>
  <c r="X1927" i="2"/>
  <c r="Y1926" i="2"/>
  <c r="X1926" i="2"/>
  <c r="Y1924" i="2"/>
  <c r="X1924" i="2"/>
  <c r="Y1923" i="2"/>
  <c r="X1923" i="2"/>
  <c r="Y1922" i="2"/>
  <c r="X1922" i="2"/>
  <c r="Y1920" i="2"/>
  <c r="X1920" i="2"/>
  <c r="Y1919" i="2"/>
  <c r="X1919" i="2"/>
  <c r="Y1918" i="2"/>
  <c r="X1918" i="2"/>
  <c r="Y1917" i="2"/>
  <c r="X1917" i="2"/>
  <c r="Y1915" i="2"/>
  <c r="X1915" i="2"/>
  <c r="Y1913" i="2"/>
  <c r="X1913" i="2"/>
  <c r="Y1912" i="2"/>
  <c r="X1912" i="2"/>
  <c r="Y1910" i="2"/>
  <c r="X1910" i="2"/>
  <c r="Y1909" i="2"/>
  <c r="X1909" i="2"/>
  <c r="Y1907" i="2"/>
  <c r="X1907" i="2"/>
  <c r="Y1906" i="2"/>
  <c r="X1906" i="2"/>
  <c r="Y1905" i="2"/>
  <c r="X1905" i="2"/>
  <c r="Y1904" i="2"/>
  <c r="X1904" i="2"/>
  <c r="Y1903" i="2"/>
  <c r="X1903" i="2"/>
  <c r="Y1901" i="2"/>
  <c r="X1901" i="2"/>
  <c r="Y1899" i="2"/>
  <c r="X1899" i="2"/>
  <c r="Y1898" i="2"/>
  <c r="X1898" i="2"/>
  <c r="Y1897" i="2"/>
  <c r="X1897" i="2"/>
  <c r="Y1895" i="2"/>
  <c r="X1895" i="2"/>
  <c r="Y1894" i="2"/>
  <c r="X1894" i="2"/>
  <c r="Y1893" i="2"/>
  <c r="X1893" i="2"/>
  <c r="Y1892" i="2"/>
  <c r="X1892" i="2"/>
  <c r="Y1891" i="2"/>
  <c r="X1891" i="2"/>
  <c r="Y1890" i="2"/>
  <c r="X1890" i="2"/>
  <c r="Y1889" i="2"/>
  <c r="X1889" i="2"/>
  <c r="Y1888" i="2"/>
  <c r="X1888" i="2"/>
  <c r="Y1887" i="2"/>
  <c r="X1887" i="2"/>
  <c r="Y1886" i="2"/>
  <c r="X1886" i="2"/>
  <c r="Y1885" i="2"/>
  <c r="X1885" i="2"/>
  <c r="Y1884" i="2"/>
  <c r="X1884" i="2"/>
  <c r="Y1883" i="2"/>
  <c r="X1883" i="2"/>
  <c r="Y1881" i="2"/>
  <c r="X1881" i="2"/>
  <c r="Y1880" i="2"/>
  <c r="X1880" i="2"/>
  <c r="Y1879" i="2"/>
  <c r="X1879" i="2"/>
  <c r="Y1877" i="2"/>
  <c r="X1877" i="2"/>
  <c r="Y1876" i="2"/>
  <c r="X1876" i="2"/>
  <c r="Y1872" i="2"/>
  <c r="X1872" i="2"/>
  <c r="Y1873" i="2"/>
  <c r="X1873" i="2"/>
  <c r="Y1871" i="2"/>
  <c r="X1871" i="2"/>
  <c r="Y1870" i="2"/>
  <c r="X1870" i="2"/>
  <c r="Y1867" i="2"/>
  <c r="X1867" i="2"/>
  <c r="Y1866" i="2"/>
  <c r="X1866" i="2"/>
  <c r="Y1865" i="2"/>
  <c r="X1865" i="2"/>
  <c r="Y1864" i="2"/>
  <c r="X1864" i="2"/>
  <c r="Y1863" i="2"/>
  <c r="X1863" i="2"/>
  <c r="Y1862" i="2"/>
  <c r="X1862" i="2"/>
  <c r="Y1861" i="2"/>
  <c r="X1861" i="2"/>
  <c r="Y1860" i="2"/>
  <c r="X1860" i="2"/>
  <c r="Y1859" i="2"/>
  <c r="X1859" i="2"/>
  <c r="Y1858" i="2"/>
  <c r="X1858" i="2"/>
  <c r="Y1855" i="2"/>
  <c r="X1855" i="2"/>
  <c r="Y1854" i="2"/>
  <c r="X1854" i="2"/>
  <c r="Y1853" i="2"/>
  <c r="X1853" i="2"/>
  <c r="Y1850" i="2"/>
  <c r="X1850" i="2"/>
  <c r="Y1849" i="2"/>
  <c r="X1849" i="2"/>
  <c r="Y1847" i="2"/>
  <c r="X1847" i="2"/>
  <c r="Y1846" i="2"/>
  <c r="X1846" i="2"/>
  <c r="Y1845" i="2"/>
  <c r="X1845" i="2"/>
  <c r="Y1844" i="2"/>
  <c r="X1844" i="2"/>
  <c r="Y1843" i="2"/>
  <c r="X1843" i="2"/>
  <c r="Y1841" i="2"/>
  <c r="X1841" i="2"/>
  <c r="Y1840" i="2"/>
  <c r="X1840" i="2"/>
  <c r="Y1839" i="2"/>
  <c r="X1839" i="2"/>
  <c r="Y1838" i="2"/>
  <c r="X1838" i="2"/>
  <c r="Y1837" i="2"/>
  <c r="X1837" i="2"/>
  <c r="Y1836" i="2"/>
  <c r="X1836" i="2"/>
  <c r="Y1835" i="2"/>
  <c r="X1835" i="2"/>
  <c r="Y1834" i="2"/>
  <c r="X1834" i="2"/>
  <c r="Y1833" i="2"/>
  <c r="X1833" i="2"/>
  <c r="Y1832" i="2"/>
  <c r="X1832" i="2"/>
  <c r="Y1830" i="2"/>
  <c r="X1830" i="2"/>
  <c r="Y1829" i="2"/>
  <c r="X1829" i="2"/>
  <c r="Y1828" i="2"/>
  <c r="X1828" i="2"/>
  <c r="Y1827" i="2"/>
  <c r="X1827" i="2"/>
  <c r="Y1826" i="2"/>
  <c r="X1826" i="2"/>
  <c r="Y1825" i="2"/>
  <c r="X1825" i="2"/>
  <c r="Y1824" i="2"/>
  <c r="X1824" i="2"/>
  <c r="Y1823" i="2"/>
  <c r="X1823" i="2"/>
  <c r="Y1821" i="2"/>
  <c r="X1821" i="2"/>
  <c r="Y1820" i="2"/>
  <c r="X1820" i="2"/>
  <c r="Y1819" i="2"/>
  <c r="X1819" i="2"/>
  <c r="Y1818" i="2"/>
  <c r="X1818" i="2"/>
  <c r="Y1817" i="2"/>
  <c r="X1817" i="2"/>
  <c r="Y1816" i="2"/>
  <c r="X1816" i="2"/>
  <c r="Y1815" i="2"/>
  <c r="X1815" i="2"/>
  <c r="Y1814" i="2"/>
  <c r="X1814" i="2"/>
  <c r="Y1813" i="2"/>
  <c r="X1813" i="2"/>
  <c r="Y1812" i="2"/>
  <c r="X1812" i="2"/>
  <c r="Y1811" i="2"/>
  <c r="X1811" i="2"/>
  <c r="Y1810" i="2"/>
  <c r="X1810" i="2"/>
  <c r="Y1809" i="2"/>
  <c r="X1809" i="2"/>
  <c r="Y1808" i="2"/>
  <c r="X1808" i="2"/>
  <c r="Y1805" i="2"/>
  <c r="X1805" i="2"/>
  <c r="Y1804" i="2"/>
  <c r="X1804" i="2"/>
  <c r="Y1803" i="2"/>
  <c r="X1803" i="2"/>
  <c r="Y1802" i="2"/>
  <c r="X1802" i="2"/>
  <c r="Y1801" i="2"/>
  <c r="X1801" i="2"/>
  <c r="Y1800" i="2"/>
  <c r="X1800" i="2"/>
  <c r="Y1799" i="2"/>
  <c r="X1799" i="2"/>
  <c r="Y1798" i="2"/>
  <c r="X1798" i="2"/>
  <c r="Y1796" i="2"/>
  <c r="X1796" i="2"/>
  <c r="Y1795" i="2"/>
  <c r="X1795" i="2"/>
  <c r="Y1794" i="2"/>
  <c r="X1794" i="2"/>
  <c r="Y1793" i="2"/>
  <c r="X1793" i="2"/>
  <c r="Y1792" i="2"/>
  <c r="X1792" i="2"/>
  <c r="Y1791" i="2"/>
  <c r="X1791" i="2"/>
  <c r="Y1790" i="2"/>
  <c r="X1790" i="2"/>
  <c r="Y1789" i="2"/>
  <c r="X1789" i="2"/>
  <c r="Y1788" i="2"/>
  <c r="X1788" i="2"/>
  <c r="Y1786" i="2"/>
  <c r="X1786" i="2"/>
  <c r="Y1787" i="2"/>
  <c r="X1787" i="2"/>
  <c r="Y1784" i="2"/>
  <c r="X1784" i="2"/>
  <c r="Y1783" i="2"/>
  <c r="X1783" i="2"/>
  <c r="Y1782" i="2"/>
  <c r="X1782" i="2"/>
  <c r="Y1781" i="2"/>
  <c r="X1781" i="2"/>
  <c r="Y1780" i="2"/>
  <c r="X1780" i="2"/>
  <c r="Y1779" i="2"/>
  <c r="X1779" i="2"/>
  <c r="Y1778" i="2"/>
  <c r="X1778" i="2"/>
  <c r="Y1777" i="2"/>
  <c r="X1777" i="2"/>
  <c r="Y1776" i="2"/>
  <c r="X1776" i="2"/>
  <c r="Y1775" i="2"/>
  <c r="X1775" i="2"/>
  <c r="Y1774" i="2"/>
  <c r="X1774" i="2"/>
  <c r="Y1773" i="2"/>
  <c r="X1773" i="2"/>
  <c r="Y1772" i="2"/>
  <c r="X1772" i="2"/>
  <c r="Y1771" i="2"/>
  <c r="X1771" i="2"/>
  <c r="Y1770" i="2"/>
  <c r="X1770" i="2"/>
  <c r="Y1769" i="2"/>
  <c r="X1769" i="2"/>
  <c r="Y1766" i="2"/>
  <c r="X1766" i="2"/>
  <c r="Y1765" i="2"/>
  <c r="X1765" i="2"/>
  <c r="Y1764" i="2"/>
  <c r="X1764" i="2"/>
  <c r="Y1763" i="2"/>
  <c r="X1763" i="2"/>
  <c r="Y1762" i="2"/>
  <c r="X1762" i="2"/>
  <c r="Y1761" i="2"/>
  <c r="X1761" i="2"/>
  <c r="Y1760" i="2"/>
  <c r="X1760" i="2"/>
  <c r="Y1759" i="2"/>
  <c r="X1759" i="2"/>
  <c r="Y1758" i="2"/>
  <c r="X1758" i="2"/>
  <c r="Y1757" i="2"/>
  <c r="X1757" i="2"/>
  <c r="Y1756" i="2"/>
  <c r="X1756" i="2"/>
  <c r="Y1755" i="2"/>
  <c r="X1755" i="2"/>
  <c r="Y1754" i="2"/>
  <c r="X1754" i="2"/>
  <c r="Y1753" i="2"/>
  <c r="X1753" i="2"/>
  <c r="Y1752" i="2"/>
  <c r="X1752" i="2"/>
  <c r="Y1751" i="2"/>
  <c r="X1751" i="2"/>
  <c r="Y1750" i="2"/>
  <c r="X1750" i="2"/>
  <c r="Y1749" i="2"/>
  <c r="X1749" i="2"/>
  <c r="Y1747" i="2"/>
  <c r="X1747" i="2"/>
  <c r="Y1746" i="2"/>
  <c r="X1746" i="2"/>
  <c r="Y1745" i="2"/>
  <c r="X1745" i="2"/>
  <c r="Y1744" i="2"/>
  <c r="X1744" i="2"/>
  <c r="Y1743" i="2"/>
  <c r="X1743" i="2"/>
  <c r="Y1742" i="2"/>
  <c r="X1742" i="2"/>
  <c r="Y1741" i="2"/>
  <c r="X1741" i="2"/>
  <c r="Y1740" i="2"/>
  <c r="X1740" i="2"/>
  <c r="Y1739" i="2"/>
  <c r="X1739" i="2"/>
  <c r="Y1738" i="2"/>
  <c r="X1738" i="2"/>
  <c r="Y1736" i="2"/>
  <c r="X1736" i="2"/>
  <c r="Y1734" i="2"/>
  <c r="X1734" i="2"/>
  <c r="Y1733" i="2"/>
  <c r="X1733" i="2"/>
  <c r="Y1731" i="2"/>
  <c r="X1731" i="2"/>
  <c r="Y1729" i="2"/>
  <c r="X1729" i="2"/>
  <c r="Y1728" i="2"/>
  <c r="X1728" i="2"/>
  <c r="Y1727" i="2"/>
  <c r="X1727" i="2"/>
  <c r="Y1725" i="2"/>
  <c r="X1725" i="2"/>
  <c r="Y1721" i="2"/>
  <c r="X1721" i="2"/>
  <c r="Y1720" i="2"/>
  <c r="X1720" i="2"/>
  <c r="Y1719" i="2"/>
  <c r="X1719" i="2"/>
  <c r="Y1718" i="2"/>
  <c r="X1718" i="2"/>
  <c r="Y1717" i="2"/>
  <c r="X1717" i="2"/>
  <c r="Y1715" i="2"/>
  <c r="X1715" i="2"/>
  <c r="Y1713" i="2"/>
  <c r="X1713" i="2"/>
  <c r="Y1709" i="2"/>
  <c r="X1709" i="2"/>
  <c r="Y1708" i="2"/>
  <c r="X1708" i="2"/>
  <c r="Y1707" i="2"/>
  <c r="X1707" i="2"/>
  <c r="Y1706" i="2"/>
  <c r="X1706" i="2"/>
  <c r="Y1705" i="2"/>
  <c r="X1705" i="2"/>
  <c r="Y1704" i="2"/>
  <c r="X1704" i="2"/>
  <c r="Y1703" i="2"/>
  <c r="X1703" i="2"/>
  <c r="Y1702" i="2"/>
  <c r="X1702" i="2"/>
  <c r="Y1701" i="2"/>
  <c r="X1701" i="2"/>
  <c r="Y1699" i="2"/>
  <c r="X1699" i="2"/>
  <c r="Y1698" i="2"/>
  <c r="X1698" i="2"/>
  <c r="Y1697" i="2"/>
  <c r="X1697" i="2"/>
  <c r="Y1696" i="2"/>
  <c r="X1696" i="2"/>
  <c r="Y1695" i="2"/>
  <c r="X1695" i="2"/>
  <c r="Y1693" i="2"/>
  <c r="X1693" i="2"/>
  <c r="Y1690" i="2"/>
  <c r="X1690" i="2"/>
  <c r="Y1688" i="2"/>
  <c r="X1688" i="2"/>
  <c r="Y1686" i="2"/>
  <c r="X1686" i="2"/>
  <c r="Y1683" i="2"/>
  <c r="X1683" i="2"/>
  <c r="Y1680" i="2"/>
  <c r="X1680" i="2"/>
  <c r="Y1679" i="2"/>
  <c r="X1679" i="2"/>
  <c r="Y1677" i="2"/>
  <c r="X1677" i="2"/>
  <c r="Y1675" i="2"/>
  <c r="X1675" i="2"/>
  <c r="Y1674" i="2"/>
  <c r="X1674" i="2"/>
  <c r="Y1672" i="2"/>
  <c r="X1672" i="2"/>
  <c r="Y1671" i="2"/>
  <c r="X1671" i="2"/>
  <c r="Y1670" i="2"/>
  <c r="X1670" i="2"/>
  <c r="Y1669" i="2"/>
  <c r="X1669" i="2"/>
  <c r="Y1667" i="2"/>
  <c r="X1667" i="2"/>
  <c r="Y1665" i="2"/>
  <c r="X1665" i="2"/>
  <c r="Y1664" i="2"/>
  <c r="X1664" i="2"/>
  <c r="Y1663" i="2"/>
  <c r="X1663" i="2"/>
  <c r="Y1662" i="2"/>
  <c r="X1662" i="2"/>
  <c r="Y1661" i="2"/>
  <c r="X1661" i="2"/>
  <c r="Y1660" i="2"/>
  <c r="X1660" i="2"/>
  <c r="Y1659" i="2"/>
  <c r="X1659" i="2"/>
  <c r="Y1658" i="2"/>
  <c r="X1658" i="2"/>
  <c r="Y1655" i="2"/>
  <c r="X1655" i="2"/>
  <c r="Y1654" i="2"/>
  <c r="X1654" i="2"/>
  <c r="Y1652" i="2"/>
  <c r="X1652" i="2"/>
  <c r="Y1651" i="2"/>
  <c r="X1651" i="2"/>
  <c r="Y1649" i="2"/>
  <c r="X1649" i="2"/>
  <c r="Y1648" i="2"/>
  <c r="X1648" i="2"/>
  <c r="Y1647" i="2"/>
  <c r="X1647" i="2"/>
  <c r="Y1646" i="2"/>
  <c r="X1646" i="2"/>
  <c r="Y1644" i="2"/>
  <c r="X1644" i="2"/>
  <c r="Y1643" i="2"/>
  <c r="X1643" i="2"/>
  <c r="Y1642" i="2"/>
  <c r="X1642" i="2"/>
  <c r="Y1641" i="2"/>
  <c r="X1641" i="2"/>
  <c r="Y1640" i="2"/>
  <c r="X1640" i="2"/>
  <c r="Y1639" i="2"/>
  <c r="X1639" i="2"/>
  <c r="Y1638" i="2"/>
  <c r="X1638" i="2"/>
  <c r="Y1637" i="2"/>
  <c r="X1637" i="2"/>
  <c r="Y1620" i="2"/>
  <c r="X1620" i="2"/>
  <c r="Y1619" i="2"/>
  <c r="X1619" i="2"/>
  <c r="Y1618" i="2"/>
  <c r="X1618" i="2"/>
  <c r="Y1617" i="2"/>
  <c r="X1617" i="2"/>
  <c r="Y1616" i="2"/>
  <c r="X1616" i="2"/>
  <c r="Y1615" i="2"/>
  <c r="X1615" i="2"/>
  <c r="Y1614" i="2"/>
  <c r="X1614" i="2"/>
  <c r="Y1613" i="2"/>
  <c r="X1613" i="2"/>
  <c r="Y1612" i="2"/>
  <c r="X1612" i="2"/>
  <c r="Y1610" i="2"/>
  <c r="X1610" i="2"/>
  <c r="Y1609" i="2"/>
  <c r="X1609" i="2"/>
  <c r="Y1608" i="2"/>
  <c r="X1608" i="2"/>
  <c r="Y1607" i="2"/>
  <c r="X1607" i="2"/>
  <c r="Y1605" i="2"/>
  <c r="X1605" i="2"/>
  <c r="Y1606" i="2"/>
  <c r="X1606" i="2"/>
  <c r="Y1604" i="2"/>
  <c r="X1604" i="2"/>
  <c r="Y1603" i="2"/>
  <c r="X1603" i="2"/>
  <c r="Y1602" i="2"/>
  <c r="X1602" i="2"/>
  <c r="Y1601" i="2"/>
  <c r="X1601" i="2"/>
  <c r="Y1600" i="2"/>
  <c r="X1600" i="2"/>
  <c r="Y1599" i="2"/>
  <c r="X1599" i="2"/>
  <c r="Y1598" i="2"/>
  <c r="X1598" i="2"/>
  <c r="Y1597" i="2"/>
  <c r="X1597" i="2"/>
  <c r="Y1596" i="2"/>
  <c r="X1596" i="2"/>
  <c r="Y1595" i="2"/>
  <c r="X1595" i="2"/>
  <c r="Y1594" i="2"/>
  <c r="X1594" i="2"/>
  <c r="Y1593" i="2"/>
  <c r="X1593" i="2"/>
  <c r="Y1592" i="2"/>
  <c r="X1592" i="2"/>
  <c r="Y1591" i="2"/>
  <c r="X1591" i="2"/>
  <c r="Y1590" i="2"/>
  <c r="X1590" i="2"/>
  <c r="Y1589" i="2"/>
  <c r="X1589" i="2"/>
  <c r="Y1588" i="2"/>
  <c r="X1588" i="2"/>
  <c r="Y1587" i="2"/>
  <c r="X1587" i="2"/>
  <c r="Y1586" i="2"/>
  <c r="X1586" i="2"/>
  <c r="Y1585" i="2"/>
  <c r="X1585" i="2"/>
  <c r="Y1584" i="2"/>
  <c r="X1584" i="2"/>
  <c r="Y1583" i="2"/>
  <c r="X1583" i="2"/>
  <c r="Y1582" i="2"/>
  <c r="X1582" i="2"/>
  <c r="Y1581" i="2"/>
  <c r="X1581" i="2"/>
  <c r="Y1580" i="2"/>
  <c r="X1580" i="2"/>
  <c r="Y1579" i="2"/>
  <c r="X1579" i="2"/>
  <c r="Y1578" i="2"/>
  <c r="X1578" i="2"/>
  <c r="Y1577" i="2"/>
  <c r="X1577" i="2"/>
  <c r="Y1576" i="2"/>
  <c r="X1576" i="2"/>
  <c r="Y1575" i="2"/>
  <c r="X1575" i="2"/>
  <c r="Y1574" i="2"/>
  <c r="X1574" i="2"/>
  <c r="Y1573" i="2"/>
  <c r="X1573" i="2"/>
  <c r="Y1572" i="2"/>
  <c r="X1572" i="2"/>
  <c r="Y1571" i="2"/>
  <c r="X1571" i="2"/>
  <c r="Y1570" i="2"/>
  <c r="X1570" i="2"/>
  <c r="Y1569" i="2"/>
  <c r="X1569" i="2"/>
  <c r="Y1568" i="2"/>
  <c r="X1568" i="2"/>
  <c r="Y1566" i="2"/>
  <c r="X1566" i="2"/>
  <c r="Y1565" i="2"/>
  <c r="X1565" i="2"/>
  <c r="Y1564" i="2"/>
  <c r="X1564" i="2"/>
  <c r="Y1563" i="2"/>
  <c r="X1563" i="2"/>
  <c r="Y1562" i="2"/>
  <c r="X1562" i="2"/>
  <c r="Y1561" i="2"/>
  <c r="X1561" i="2"/>
  <c r="Y1560" i="2"/>
  <c r="X1560" i="2"/>
  <c r="Y1559" i="2"/>
  <c r="X1559" i="2"/>
  <c r="Y1558" i="2"/>
  <c r="X1558" i="2"/>
  <c r="Y1557" i="2"/>
  <c r="X1557" i="2"/>
  <c r="Y1556" i="2"/>
  <c r="X1556" i="2"/>
  <c r="Y1555" i="2"/>
  <c r="X1555" i="2"/>
  <c r="Y1554" i="2"/>
  <c r="X1554" i="2"/>
  <c r="Y1553" i="2"/>
  <c r="X1553" i="2"/>
  <c r="Y1552" i="2"/>
  <c r="X1552" i="2"/>
  <c r="Y1551" i="2"/>
  <c r="X1551" i="2"/>
  <c r="Y1550" i="2"/>
  <c r="X1550" i="2"/>
  <c r="Y1549" i="2"/>
  <c r="X1549" i="2"/>
  <c r="Y1548" i="2"/>
  <c r="X1548" i="2"/>
  <c r="Y1547" i="2"/>
  <c r="X1547" i="2"/>
  <c r="Y1546" i="2"/>
  <c r="X1546" i="2"/>
  <c r="Y1545" i="2"/>
  <c r="X1545" i="2"/>
  <c r="Y1544" i="2"/>
  <c r="X1544" i="2"/>
  <c r="Y1543" i="2"/>
  <c r="X1543" i="2"/>
  <c r="Y1542" i="2"/>
  <c r="X1542" i="2"/>
  <c r="Y1541" i="2"/>
  <c r="X1541" i="2"/>
  <c r="Y1540" i="2"/>
  <c r="X1540" i="2"/>
  <c r="Y1539" i="2"/>
  <c r="X1539" i="2"/>
  <c r="Y1537" i="2"/>
  <c r="X1537" i="2"/>
  <c r="Y1536" i="2"/>
  <c r="X1536" i="2"/>
  <c r="Y1535" i="2"/>
  <c r="X1535" i="2"/>
  <c r="Y1534" i="2"/>
  <c r="X1534" i="2"/>
  <c r="Y1533" i="2"/>
  <c r="X1533" i="2"/>
  <c r="Y1532" i="2"/>
  <c r="X1532" i="2"/>
  <c r="Y1531" i="2"/>
  <c r="X1531" i="2"/>
  <c r="Y1530" i="2"/>
  <c r="X1530" i="2"/>
  <c r="Y1528" i="2"/>
  <c r="X1528" i="2"/>
  <c r="Y1527" i="2"/>
  <c r="X1527" i="2"/>
  <c r="Y1526" i="2"/>
  <c r="X1526" i="2"/>
  <c r="Y1524" i="2"/>
  <c r="X1524" i="2"/>
  <c r="Y1525" i="2"/>
  <c r="X1525" i="2"/>
  <c r="Y1522" i="2"/>
  <c r="X1522" i="2"/>
  <c r="Y1521" i="2"/>
  <c r="X1521" i="2"/>
  <c r="Y1520" i="2"/>
  <c r="X1520" i="2"/>
  <c r="Y1518" i="2"/>
  <c r="X1518" i="2"/>
  <c r="Y1517" i="2"/>
  <c r="X1517" i="2"/>
  <c r="Y1516" i="2"/>
  <c r="X1516" i="2"/>
  <c r="Y1515" i="2"/>
  <c r="X1515" i="2"/>
  <c r="Y1514" i="2"/>
  <c r="X1514" i="2"/>
  <c r="Y1513" i="2"/>
  <c r="X1513" i="2"/>
  <c r="Y1511" i="2"/>
  <c r="X1511" i="2"/>
  <c r="Y1510" i="2"/>
  <c r="X1510" i="2"/>
  <c r="Y1509" i="2"/>
  <c r="X1509" i="2"/>
  <c r="Y1508" i="2"/>
  <c r="X1508" i="2"/>
  <c r="Y1507" i="2"/>
  <c r="X1507" i="2"/>
  <c r="Y1506" i="2"/>
  <c r="X1506" i="2"/>
  <c r="Y1505" i="2"/>
  <c r="X1505" i="2"/>
  <c r="Y1504" i="2"/>
  <c r="X1504" i="2"/>
  <c r="Y1503" i="2"/>
  <c r="X1503" i="2"/>
  <c r="Y1502" i="2"/>
  <c r="X1502" i="2"/>
  <c r="Y1501" i="2"/>
  <c r="X1501" i="2"/>
  <c r="Y1500" i="2"/>
  <c r="X1500" i="2"/>
  <c r="Y1499" i="2"/>
  <c r="X1499" i="2"/>
  <c r="Y1498" i="2"/>
  <c r="X1498" i="2"/>
  <c r="Y1497" i="2"/>
  <c r="X1497" i="2"/>
  <c r="Y1495" i="2"/>
  <c r="X1495" i="2"/>
  <c r="Y1494" i="2"/>
  <c r="X1494" i="2"/>
  <c r="Y1493" i="2"/>
  <c r="X1493" i="2"/>
  <c r="Y1492" i="2"/>
  <c r="X1492" i="2"/>
  <c r="Y1491" i="2"/>
  <c r="X1491" i="2"/>
  <c r="Y1490" i="2"/>
  <c r="X1490" i="2"/>
  <c r="Y1489" i="2"/>
  <c r="X1489" i="2"/>
  <c r="Y1487" i="2"/>
  <c r="X1487" i="2"/>
  <c r="Y1486" i="2"/>
  <c r="X1486" i="2"/>
  <c r="Y1485" i="2"/>
  <c r="X1485" i="2"/>
  <c r="Y1484" i="2"/>
  <c r="X1484" i="2"/>
  <c r="Y1483" i="2"/>
  <c r="X1483" i="2"/>
  <c r="Y1482" i="2"/>
  <c r="X1482" i="2"/>
  <c r="Y1481" i="2"/>
  <c r="X1481" i="2"/>
  <c r="Y1480" i="2"/>
  <c r="X1480" i="2"/>
  <c r="Y1479" i="2"/>
  <c r="X1479" i="2"/>
  <c r="Y1478" i="2"/>
  <c r="X1478" i="2"/>
  <c r="Y1477" i="2"/>
  <c r="X1477" i="2"/>
  <c r="Y1476" i="2"/>
  <c r="X1476" i="2"/>
  <c r="Y1475" i="2"/>
  <c r="X1475" i="2"/>
  <c r="Y1474" i="2"/>
  <c r="X1474" i="2"/>
  <c r="Y1473" i="2"/>
  <c r="X1473" i="2"/>
  <c r="Y1471" i="2"/>
  <c r="X1471" i="2"/>
  <c r="Y1470" i="2"/>
  <c r="X1470" i="2"/>
  <c r="Y1469" i="2"/>
  <c r="X1469" i="2"/>
  <c r="Y1468" i="2"/>
  <c r="X1468" i="2"/>
  <c r="Y1467" i="2"/>
  <c r="X1467" i="2"/>
  <c r="Y1466" i="2"/>
  <c r="X1466" i="2"/>
  <c r="Y1465" i="2"/>
  <c r="X1465" i="2"/>
  <c r="Y1464" i="2"/>
  <c r="X1464" i="2"/>
  <c r="Y1462" i="2"/>
  <c r="X1462" i="2"/>
  <c r="Y1460" i="2"/>
  <c r="X1460" i="2"/>
  <c r="Y1458" i="2"/>
  <c r="X1458" i="2"/>
  <c r="Y1457" i="2"/>
  <c r="X1457" i="2"/>
  <c r="Y1456" i="2"/>
  <c r="X1456" i="2"/>
  <c r="Y1455" i="2"/>
  <c r="X1455" i="2"/>
  <c r="Y1454" i="2"/>
  <c r="X1454" i="2"/>
  <c r="Y1453" i="2"/>
  <c r="X1453" i="2"/>
  <c r="Y1451" i="2"/>
  <c r="X1451" i="2"/>
  <c r="Y1450" i="2"/>
  <c r="X1450" i="2"/>
  <c r="Y1449" i="2"/>
  <c r="X1449" i="2"/>
  <c r="Y1448" i="2"/>
  <c r="X1448" i="2"/>
  <c r="Y1447" i="2"/>
  <c r="X1447" i="2"/>
  <c r="Y1446" i="2"/>
  <c r="X1446" i="2"/>
  <c r="Y1445" i="2"/>
  <c r="X1445" i="2"/>
  <c r="Y1444" i="2"/>
  <c r="X1444" i="2"/>
  <c r="Y1443" i="2"/>
  <c r="X1443" i="2"/>
  <c r="Y1442" i="2"/>
  <c r="X1442" i="2"/>
  <c r="Y1441" i="2"/>
  <c r="X1441" i="2"/>
  <c r="Y1440" i="2"/>
  <c r="X1440" i="2"/>
  <c r="Y1439" i="2"/>
  <c r="X1439" i="2"/>
  <c r="Y1438" i="2"/>
  <c r="X1438" i="2"/>
  <c r="Y1437" i="2"/>
  <c r="X1437" i="2"/>
  <c r="Y1435" i="2"/>
  <c r="X1435" i="2"/>
  <c r="Y1434" i="2"/>
  <c r="X1434" i="2"/>
  <c r="Y1433" i="2"/>
  <c r="X1433" i="2"/>
  <c r="Y1432" i="2"/>
  <c r="X1432" i="2"/>
  <c r="Y1431" i="2"/>
  <c r="X1431" i="2"/>
  <c r="Y1430" i="2"/>
  <c r="X1430" i="2"/>
  <c r="Y1429" i="2"/>
  <c r="X1429" i="2"/>
  <c r="Y1428" i="2"/>
  <c r="X1428" i="2"/>
  <c r="Y1427" i="2"/>
  <c r="X1427" i="2"/>
  <c r="Y1426" i="2"/>
  <c r="X1426" i="2"/>
  <c r="Y1425" i="2"/>
  <c r="X1425" i="2"/>
  <c r="Y1424" i="2"/>
  <c r="X1424" i="2"/>
  <c r="Y1422" i="2"/>
  <c r="X1422" i="2"/>
  <c r="Y1421" i="2"/>
  <c r="X1421" i="2"/>
  <c r="Y1420" i="2"/>
  <c r="X1420" i="2"/>
  <c r="Y1419" i="2"/>
  <c r="X1419" i="2"/>
  <c r="Y1418" i="2"/>
  <c r="X1418" i="2"/>
  <c r="Y1417" i="2"/>
  <c r="X1417" i="2"/>
  <c r="Y1416" i="2"/>
  <c r="X1416" i="2"/>
  <c r="Y1415" i="2"/>
  <c r="X1415" i="2"/>
  <c r="Y1414" i="2"/>
  <c r="X1414" i="2"/>
  <c r="Y1413" i="2"/>
  <c r="X1413" i="2"/>
  <c r="Y1412" i="2"/>
  <c r="X1412" i="2"/>
  <c r="Y1411" i="2"/>
  <c r="X1411" i="2"/>
  <c r="Y1410" i="2"/>
  <c r="X1410" i="2"/>
  <c r="Y1409" i="2"/>
  <c r="X1409" i="2"/>
  <c r="Y1408" i="2"/>
  <c r="X1408" i="2"/>
  <c r="Y1407" i="2"/>
  <c r="X1407" i="2"/>
  <c r="Y1406" i="2"/>
  <c r="X1406" i="2"/>
  <c r="Y1405" i="2"/>
  <c r="X1405" i="2"/>
  <c r="Y1404" i="2"/>
  <c r="X1404" i="2"/>
  <c r="Y1403" i="2"/>
  <c r="X1403" i="2"/>
  <c r="Y1402" i="2"/>
  <c r="X1402" i="2"/>
  <c r="Y1401" i="2"/>
  <c r="X1401" i="2"/>
  <c r="Y1400" i="2"/>
  <c r="X1400" i="2"/>
  <c r="Y1399" i="2"/>
  <c r="X1399" i="2"/>
  <c r="Y1398" i="2"/>
  <c r="X1398" i="2"/>
  <c r="Y1397" i="2"/>
  <c r="X1397" i="2"/>
  <c r="Y1396" i="2"/>
  <c r="X1396" i="2"/>
  <c r="Y1395" i="2"/>
  <c r="X1395" i="2"/>
  <c r="Y1394" i="2"/>
  <c r="X1394" i="2"/>
  <c r="Y1393" i="2"/>
  <c r="X1393" i="2"/>
  <c r="Y1391" i="2"/>
  <c r="X1391" i="2"/>
  <c r="Y1390" i="2"/>
  <c r="X1390" i="2"/>
  <c r="Y1389" i="2"/>
  <c r="X1389" i="2"/>
  <c r="Y1388" i="2"/>
  <c r="X1388" i="2"/>
  <c r="Y1387" i="2"/>
  <c r="X1387" i="2"/>
  <c r="Y1386" i="2"/>
  <c r="X1386" i="2"/>
  <c r="Y1385" i="2"/>
  <c r="X1385" i="2"/>
  <c r="Y1384" i="2"/>
  <c r="X1384" i="2"/>
  <c r="Y1383" i="2"/>
  <c r="X1383" i="2"/>
  <c r="Y1382" i="2"/>
  <c r="X1382" i="2"/>
  <c r="Y1380" i="2"/>
  <c r="X1380" i="2"/>
  <c r="Y1379" i="2"/>
  <c r="X1379" i="2"/>
  <c r="Y1378" i="2"/>
  <c r="X1378" i="2"/>
  <c r="Y1377" i="2"/>
  <c r="X1377" i="2"/>
  <c r="Y1376" i="2"/>
  <c r="X1376" i="2"/>
  <c r="Y1375" i="2"/>
  <c r="X1375" i="2"/>
  <c r="Y1374" i="2"/>
  <c r="X1374" i="2"/>
  <c r="Y1373" i="2"/>
  <c r="X1373" i="2"/>
  <c r="Y1372" i="2"/>
  <c r="X1372" i="2"/>
  <c r="Y1371" i="2"/>
  <c r="X1371" i="2"/>
  <c r="Y1370" i="2"/>
  <c r="X1370" i="2"/>
  <c r="Y1368" i="2"/>
  <c r="X1368" i="2"/>
  <c r="Y1367" i="2"/>
  <c r="X1367" i="2"/>
  <c r="Y1366" i="2"/>
  <c r="X1366" i="2"/>
  <c r="Y1365" i="2"/>
  <c r="X1365" i="2"/>
  <c r="Y1364" i="2"/>
  <c r="X1364" i="2"/>
  <c r="Y1363" i="2"/>
  <c r="X1363" i="2"/>
  <c r="Y1361" i="2"/>
  <c r="X1361" i="2"/>
  <c r="Y1360" i="2"/>
  <c r="X1360" i="2"/>
  <c r="Y1359" i="2"/>
  <c r="X1359" i="2"/>
  <c r="Y1358" i="2"/>
  <c r="X1358" i="2"/>
  <c r="Y1356" i="2"/>
  <c r="X1356" i="2"/>
  <c r="Y1355" i="2"/>
  <c r="X1355" i="2"/>
  <c r="Y1354" i="2"/>
  <c r="X1354" i="2"/>
  <c r="Y1353" i="2"/>
  <c r="X1353" i="2"/>
  <c r="Y1352" i="2"/>
  <c r="X1352" i="2"/>
  <c r="Y1351" i="2"/>
  <c r="X1351" i="2"/>
  <c r="Y1350" i="2"/>
  <c r="X1350" i="2"/>
  <c r="Y1346" i="2"/>
  <c r="X1346" i="2"/>
  <c r="Y1344" i="2"/>
  <c r="X1344" i="2"/>
  <c r="Y1343" i="2"/>
  <c r="X1343" i="2"/>
  <c r="Y1342" i="2"/>
  <c r="X1342" i="2"/>
  <c r="Y1341" i="2"/>
  <c r="X1341" i="2"/>
  <c r="Y1340" i="2"/>
  <c r="X1340" i="2"/>
  <c r="Y1339" i="2"/>
  <c r="X1339" i="2"/>
  <c r="Y1338" i="2"/>
  <c r="X1338" i="2"/>
  <c r="Y1337" i="2"/>
  <c r="X1337" i="2"/>
  <c r="Y1336" i="2"/>
  <c r="X1336" i="2"/>
  <c r="Y1335" i="2"/>
  <c r="X1335" i="2"/>
  <c r="Y1334" i="2"/>
  <c r="X1334" i="2"/>
  <c r="Y1332" i="2"/>
  <c r="X1332" i="2"/>
  <c r="Y1331" i="2"/>
  <c r="X1331" i="2"/>
  <c r="Y1330" i="2"/>
  <c r="X1330" i="2"/>
  <c r="Y1325" i="2"/>
  <c r="X1325" i="2"/>
  <c r="Y1326" i="2"/>
  <c r="X1326" i="2"/>
  <c r="Y1323" i="2"/>
  <c r="X1323" i="2"/>
  <c r="Y1322" i="2"/>
  <c r="X1322" i="2"/>
  <c r="Y1321" i="2"/>
  <c r="X1321" i="2"/>
  <c r="Y1320" i="2"/>
  <c r="X1320" i="2"/>
  <c r="Y1319" i="2"/>
  <c r="X1319" i="2"/>
  <c r="Y1318" i="2"/>
  <c r="X1318" i="2"/>
  <c r="Y1317" i="2"/>
  <c r="X1317" i="2"/>
  <c r="Y1316" i="2"/>
  <c r="X1316" i="2"/>
  <c r="Y1315" i="2"/>
  <c r="X1315" i="2"/>
  <c r="Y1313" i="2"/>
  <c r="X1313" i="2"/>
  <c r="Y1312" i="2"/>
  <c r="X1312" i="2"/>
  <c r="Y1311" i="2"/>
  <c r="X1311" i="2"/>
  <c r="Y1310" i="2"/>
  <c r="X1310" i="2"/>
  <c r="Y1307" i="2"/>
  <c r="X1307" i="2"/>
  <c r="Y1306" i="2"/>
  <c r="X1306" i="2"/>
  <c r="Y1305" i="2"/>
  <c r="X1305" i="2"/>
  <c r="Y1304" i="2"/>
  <c r="X1304" i="2"/>
  <c r="Y1303" i="2"/>
  <c r="X1303" i="2"/>
  <c r="Y1302" i="2"/>
  <c r="X1302" i="2"/>
  <c r="Y1301" i="2"/>
  <c r="X1301" i="2"/>
  <c r="Y1300" i="2"/>
  <c r="X1300" i="2"/>
  <c r="Y1299" i="2"/>
  <c r="X1299" i="2"/>
  <c r="Y1298" i="2"/>
  <c r="X1298" i="2"/>
  <c r="Y1296" i="2"/>
  <c r="X1296" i="2"/>
  <c r="Y1295" i="2"/>
  <c r="X1295" i="2"/>
  <c r="Y1294" i="2"/>
  <c r="X1294" i="2"/>
  <c r="Y1293" i="2"/>
  <c r="X1293" i="2"/>
  <c r="Y1291" i="2"/>
  <c r="X1291" i="2"/>
  <c r="Y1290" i="2"/>
  <c r="X1290" i="2"/>
  <c r="Y1288" i="2"/>
  <c r="X1288" i="2"/>
  <c r="Y1286" i="2"/>
  <c r="X1286" i="2"/>
  <c r="Y1285" i="2"/>
  <c r="X1285" i="2"/>
  <c r="Y1284" i="2"/>
  <c r="X1284" i="2"/>
  <c r="Y1283" i="2"/>
  <c r="X1283" i="2"/>
  <c r="Y1282" i="2"/>
  <c r="X1282" i="2"/>
  <c r="Y1279" i="2"/>
  <c r="X1279" i="2"/>
  <c r="Y1278" i="2"/>
  <c r="X1278" i="2"/>
  <c r="Y1277" i="2"/>
  <c r="X1277" i="2"/>
  <c r="Y1276" i="2"/>
  <c r="X1276" i="2"/>
  <c r="Y1274" i="2"/>
  <c r="X1274" i="2"/>
  <c r="Y1273" i="2"/>
  <c r="X1273" i="2"/>
  <c r="Y1272" i="2"/>
  <c r="X1272" i="2"/>
  <c r="Y1271" i="2"/>
  <c r="X1271" i="2"/>
  <c r="Y1270" i="2"/>
  <c r="X1270" i="2"/>
  <c r="Y1269" i="2"/>
  <c r="X1269" i="2"/>
  <c r="Y1268" i="2"/>
  <c r="X1268" i="2"/>
  <c r="Y1267" i="2"/>
  <c r="X1267" i="2"/>
  <c r="Y1266" i="2"/>
  <c r="X1266" i="2"/>
  <c r="Y1265" i="2"/>
  <c r="X1265" i="2"/>
  <c r="Y1264" i="2"/>
  <c r="X1264" i="2"/>
  <c r="Y1263" i="2"/>
  <c r="X1263" i="2"/>
  <c r="Y1262" i="2"/>
  <c r="X1262" i="2"/>
  <c r="Y1261" i="2"/>
  <c r="X1261" i="2"/>
  <c r="Y1260" i="2"/>
  <c r="X1260" i="2"/>
  <c r="Y1259" i="2"/>
  <c r="X1259" i="2"/>
  <c r="Y1256" i="2"/>
  <c r="X1256" i="2"/>
  <c r="Y1255" i="2"/>
  <c r="X1255" i="2"/>
  <c r="Y1254" i="2"/>
  <c r="X1254" i="2"/>
  <c r="Y1253" i="2"/>
  <c r="X1253" i="2"/>
  <c r="Y1252" i="2"/>
  <c r="X1252" i="2"/>
  <c r="Y1251" i="2"/>
  <c r="X1251" i="2"/>
  <c r="Y1250" i="2"/>
  <c r="X1250" i="2"/>
  <c r="Y1249" i="2"/>
  <c r="X1249" i="2"/>
  <c r="Y1248" i="2"/>
  <c r="X1248" i="2"/>
  <c r="Y1247" i="2"/>
  <c r="X1247" i="2"/>
  <c r="Y1246" i="2"/>
  <c r="X1246" i="2"/>
  <c r="Y1245" i="2"/>
  <c r="X1245" i="2"/>
  <c r="Y1244" i="2"/>
  <c r="X1244" i="2"/>
  <c r="Y1243" i="2"/>
  <c r="X1243" i="2"/>
  <c r="Y1242" i="2"/>
  <c r="X1242" i="2"/>
  <c r="Y1241" i="2"/>
  <c r="X1241" i="2"/>
  <c r="Y1240" i="2"/>
  <c r="X1240" i="2"/>
  <c r="Y1239" i="2"/>
  <c r="X1239" i="2"/>
  <c r="Y1238" i="2"/>
  <c r="X1238" i="2"/>
  <c r="Y1237" i="2"/>
  <c r="X1237" i="2"/>
  <c r="Y1236" i="2"/>
  <c r="X1236" i="2"/>
  <c r="Y1235" i="2"/>
  <c r="X1235" i="2"/>
  <c r="Y1234" i="2"/>
  <c r="X1234" i="2"/>
  <c r="Y1233" i="2"/>
  <c r="X1233" i="2"/>
  <c r="Y1231" i="2"/>
  <c r="X1231" i="2"/>
  <c r="Y1230" i="2"/>
  <c r="X1230" i="2"/>
  <c r="Y1228" i="2"/>
  <c r="X1228" i="2"/>
  <c r="Y1227" i="2"/>
  <c r="X1227" i="2"/>
  <c r="Y1226" i="2"/>
  <c r="X1226" i="2"/>
  <c r="Y1225" i="2"/>
  <c r="X1225" i="2"/>
  <c r="Y1224" i="2"/>
  <c r="X1224" i="2"/>
  <c r="Y1223" i="2"/>
  <c r="X1223" i="2"/>
  <c r="Y1222" i="2"/>
  <c r="X1222" i="2"/>
  <c r="Y1221" i="2"/>
  <c r="X1221" i="2"/>
  <c r="Y1220" i="2"/>
  <c r="X1220" i="2"/>
  <c r="Y1219" i="2"/>
  <c r="X1219" i="2"/>
  <c r="Y1218" i="2"/>
  <c r="X1218" i="2"/>
  <c r="Y1217" i="2"/>
  <c r="X1217" i="2"/>
  <c r="Y1215" i="2"/>
  <c r="X1215" i="2"/>
  <c r="Y1214" i="2"/>
  <c r="X1214" i="2"/>
  <c r="Y1213" i="2"/>
  <c r="X1213" i="2"/>
  <c r="Y1212" i="2"/>
  <c r="X1212" i="2"/>
  <c r="Y1211" i="2"/>
  <c r="X1211" i="2"/>
  <c r="Y1210" i="2"/>
  <c r="X1210" i="2"/>
  <c r="Y1209" i="2"/>
  <c r="X1209" i="2"/>
  <c r="Y1208" i="2"/>
  <c r="X1208" i="2"/>
  <c r="Y1206" i="2"/>
  <c r="X1206" i="2"/>
  <c r="Y1205" i="2"/>
  <c r="X1205" i="2"/>
  <c r="Y1204" i="2"/>
  <c r="X1204" i="2"/>
  <c r="Y1203" i="2"/>
  <c r="X1203" i="2"/>
  <c r="Y1202" i="2"/>
  <c r="X1202" i="2"/>
  <c r="Y1201" i="2"/>
  <c r="X1201" i="2"/>
  <c r="Y1200" i="2"/>
  <c r="X1200" i="2"/>
  <c r="Y1199" i="2"/>
  <c r="X1199" i="2"/>
  <c r="Y1197" i="2"/>
  <c r="X1197" i="2"/>
  <c r="Y1196" i="2"/>
  <c r="X1196" i="2"/>
  <c r="Y1195" i="2"/>
  <c r="X1195" i="2"/>
  <c r="Y1194" i="2"/>
  <c r="X1194" i="2"/>
  <c r="Y1193" i="2"/>
  <c r="X1193" i="2"/>
  <c r="Y1192" i="2"/>
  <c r="X1192" i="2"/>
  <c r="Y1191" i="2"/>
  <c r="X1191" i="2"/>
  <c r="Y1190" i="2"/>
  <c r="X1190" i="2"/>
  <c r="Y1189" i="2"/>
  <c r="X1189" i="2"/>
  <c r="Y1188" i="2"/>
  <c r="X1188" i="2"/>
  <c r="Y1187" i="2"/>
  <c r="X1187" i="2"/>
  <c r="Y1186" i="2"/>
  <c r="X1186" i="2"/>
  <c r="Y1184" i="2"/>
  <c r="X1184" i="2"/>
  <c r="Y1183" i="2"/>
  <c r="X1183" i="2"/>
  <c r="Y1182" i="2"/>
  <c r="X1182" i="2"/>
  <c r="Y1181" i="2"/>
  <c r="X1181" i="2"/>
  <c r="Y1180" i="2"/>
  <c r="X1180" i="2"/>
  <c r="Y1179" i="2"/>
  <c r="X1179" i="2"/>
  <c r="Y1178" i="2"/>
  <c r="X1178" i="2"/>
  <c r="Y1176" i="2"/>
  <c r="X1176" i="2"/>
  <c r="Y1175" i="2"/>
  <c r="X1175" i="2"/>
  <c r="Y1174" i="2"/>
  <c r="X1174" i="2"/>
  <c r="Y1173" i="2"/>
  <c r="X1173" i="2"/>
  <c r="Y1172" i="2"/>
  <c r="X1172" i="2"/>
  <c r="Y1171" i="2"/>
  <c r="X1171" i="2"/>
  <c r="Y1170" i="2"/>
  <c r="X1170" i="2"/>
  <c r="Y1169" i="2"/>
  <c r="X1169" i="2"/>
  <c r="Y1168" i="2"/>
  <c r="X1168" i="2"/>
  <c r="Y1167" i="2"/>
  <c r="X1167" i="2"/>
  <c r="Y1166" i="2"/>
  <c r="X1166" i="2"/>
  <c r="Y1165" i="2"/>
  <c r="X1165" i="2"/>
  <c r="Y1164" i="2"/>
  <c r="X1164" i="2"/>
  <c r="Y1163" i="2"/>
  <c r="X1163" i="2"/>
  <c r="Y1162" i="2"/>
  <c r="X1162" i="2"/>
  <c r="Y1161" i="2"/>
  <c r="X1161" i="2"/>
  <c r="Y1158" i="2"/>
  <c r="X1158" i="2"/>
  <c r="Y1157" i="2"/>
  <c r="X1157" i="2"/>
  <c r="Y1156" i="2"/>
  <c r="X1156" i="2"/>
  <c r="Y1155" i="2"/>
  <c r="X1155" i="2"/>
  <c r="Y1154" i="2"/>
  <c r="X1154" i="2"/>
  <c r="Y1153" i="2"/>
  <c r="X1153" i="2"/>
  <c r="Y1152" i="2"/>
  <c r="X1152" i="2"/>
  <c r="Y1151" i="2"/>
  <c r="X1151" i="2"/>
  <c r="Y1150" i="2"/>
  <c r="X1150" i="2"/>
  <c r="Y1149" i="2"/>
  <c r="X1149" i="2"/>
  <c r="Y1148" i="2"/>
  <c r="X1148" i="2"/>
  <c r="Y1147" i="2"/>
  <c r="X1147" i="2"/>
  <c r="Y1146" i="2"/>
  <c r="X1146" i="2"/>
  <c r="Y1145" i="2"/>
  <c r="X1145" i="2"/>
  <c r="Y1144" i="2"/>
  <c r="X1144" i="2"/>
  <c r="Y1143" i="2"/>
  <c r="X1143" i="2"/>
  <c r="Y1142" i="2"/>
  <c r="X1142" i="2"/>
  <c r="Y1141" i="2"/>
  <c r="X1141" i="2"/>
  <c r="Y1140" i="2"/>
  <c r="X1140" i="2"/>
  <c r="Y1139" i="2"/>
  <c r="X1139" i="2"/>
  <c r="Y1138" i="2"/>
  <c r="X1138" i="2"/>
  <c r="Y1137" i="2"/>
  <c r="X1137" i="2"/>
  <c r="Y1134" i="2"/>
  <c r="X1134" i="2"/>
  <c r="Y1133" i="2"/>
  <c r="X1133" i="2"/>
  <c r="Y1132" i="2"/>
  <c r="X1132" i="2"/>
  <c r="Y1131" i="2"/>
  <c r="X1131" i="2"/>
  <c r="Y1130" i="2"/>
  <c r="X1130" i="2"/>
  <c r="Y1129" i="2"/>
  <c r="X1129" i="2"/>
  <c r="Y1128" i="2"/>
  <c r="X1128" i="2"/>
  <c r="Y1126" i="2"/>
  <c r="X1126" i="2"/>
  <c r="Y1125" i="2"/>
  <c r="X1125" i="2"/>
  <c r="Y1124" i="2"/>
  <c r="X1124" i="2"/>
  <c r="Y1123" i="2"/>
  <c r="X1123" i="2"/>
  <c r="Y1122" i="2"/>
  <c r="X1122" i="2"/>
  <c r="Y1121" i="2"/>
  <c r="X1121" i="2"/>
  <c r="Y1120" i="2"/>
  <c r="X1120" i="2"/>
  <c r="Y1119" i="2"/>
  <c r="X1119" i="2"/>
  <c r="Y1118" i="2"/>
  <c r="X1118" i="2"/>
  <c r="Y1117" i="2"/>
  <c r="X1117" i="2"/>
  <c r="Y1116" i="2"/>
  <c r="X1116" i="2"/>
  <c r="Y1115" i="2"/>
  <c r="X1115" i="2"/>
  <c r="Y1113" i="2"/>
  <c r="X1113" i="2"/>
  <c r="Y1114" i="2"/>
  <c r="X1114" i="2"/>
  <c r="Y1112" i="2"/>
  <c r="X1112" i="2"/>
  <c r="Y1111" i="2"/>
  <c r="X1111" i="2"/>
  <c r="Y1110" i="2"/>
  <c r="X1110" i="2"/>
  <c r="Y1109" i="2"/>
  <c r="X1109" i="2"/>
  <c r="Y1108" i="2"/>
  <c r="X1108" i="2"/>
  <c r="Y1107" i="2"/>
  <c r="X1107" i="2"/>
  <c r="Y1106" i="2"/>
  <c r="X1106" i="2"/>
  <c r="Y1105" i="2"/>
  <c r="X1105" i="2"/>
  <c r="Y1103" i="2"/>
  <c r="X1103" i="2"/>
  <c r="Y1102" i="2"/>
  <c r="X1102" i="2"/>
  <c r="Y1101" i="2"/>
  <c r="X1101" i="2"/>
  <c r="Y1100" i="2"/>
  <c r="X1100" i="2"/>
  <c r="Y1099" i="2"/>
  <c r="X1099" i="2"/>
  <c r="Y1098" i="2"/>
  <c r="X1098" i="2"/>
  <c r="Y1097" i="2"/>
  <c r="X1097" i="2"/>
  <c r="Y1096" i="2"/>
  <c r="X1096" i="2"/>
  <c r="Y1095" i="2"/>
  <c r="X1095" i="2"/>
  <c r="Y1094" i="2"/>
  <c r="X1094" i="2"/>
  <c r="Y1093" i="2"/>
  <c r="X1093" i="2"/>
  <c r="Y1092" i="2"/>
  <c r="X1092" i="2"/>
  <c r="Y1091" i="2"/>
  <c r="X1091" i="2"/>
  <c r="Y1090" i="2"/>
  <c r="X1090" i="2"/>
  <c r="Y1089" i="2"/>
  <c r="X1089" i="2"/>
  <c r="Y1088" i="2"/>
  <c r="X1088" i="2"/>
  <c r="Y1087" i="2"/>
  <c r="X1087" i="2"/>
  <c r="Y1086" i="2"/>
  <c r="X1086" i="2"/>
  <c r="Y1085" i="2"/>
  <c r="X1085" i="2"/>
  <c r="Y1084" i="2"/>
  <c r="X1084" i="2"/>
  <c r="Y1083" i="2"/>
  <c r="X1083" i="2"/>
  <c r="Y1082" i="2"/>
  <c r="X1082" i="2"/>
  <c r="Y1081" i="2"/>
  <c r="X1081" i="2"/>
  <c r="Y1080" i="2"/>
  <c r="X1080" i="2"/>
  <c r="Y1079" i="2"/>
  <c r="X1079" i="2"/>
  <c r="Y1078" i="2"/>
  <c r="X1078" i="2"/>
  <c r="Y1077" i="2"/>
  <c r="X1077" i="2"/>
  <c r="Y1076" i="2"/>
  <c r="X1076" i="2"/>
  <c r="Y1074" i="2"/>
  <c r="X1074" i="2"/>
  <c r="Y1073" i="2"/>
  <c r="X1073" i="2"/>
  <c r="Y1072" i="2"/>
  <c r="X1072" i="2"/>
  <c r="Y1071" i="2"/>
  <c r="X1071" i="2"/>
  <c r="Y1068" i="2"/>
  <c r="X1068" i="2"/>
  <c r="Y1067" i="2"/>
  <c r="X1067" i="2"/>
  <c r="Y1066" i="2"/>
  <c r="X1066" i="2"/>
  <c r="Y1065" i="2"/>
  <c r="X1065" i="2"/>
  <c r="Y1064" i="2"/>
  <c r="X1064" i="2"/>
  <c r="Y1063" i="2"/>
  <c r="X1063" i="2"/>
  <c r="Y1062" i="2"/>
  <c r="X1062" i="2"/>
  <c r="Y1061" i="2"/>
  <c r="X1061" i="2"/>
  <c r="Y1060" i="2"/>
  <c r="X1060" i="2"/>
  <c r="Y1059" i="2"/>
  <c r="X1059" i="2"/>
  <c r="Y1058" i="2"/>
  <c r="X1058" i="2"/>
  <c r="Y1057" i="2"/>
  <c r="X1057" i="2"/>
  <c r="Y1056" i="2"/>
  <c r="X1056" i="2"/>
  <c r="Y1055" i="2"/>
  <c r="X1055" i="2"/>
  <c r="Y1054" i="2"/>
  <c r="X1054" i="2"/>
  <c r="Y1053" i="2"/>
  <c r="X1053" i="2"/>
  <c r="Y1052" i="2"/>
  <c r="X1052" i="2"/>
  <c r="Y1051" i="2"/>
  <c r="X1051" i="2"/>
  <c r="Y1050" i="2"/>
  <c r="X1050" i="2"/>
  <c r="Y1049" i="2"/>
  <c r="X1049" i="2"/>
  <c r="Y1048" i="2"/>
  <c r="X1048" i="2"/>
  <c r="Y1047" i="2"/>
  <c r="X1047" i="2"/>
  <c r="Y1046" i="2"/>
  <c r="X1046" i="2"/>
  <c r="Y1045" i="2"/>
  <c r="X1045" i="2"/>
  <c r="Y1043" i="2"/>
  <c r="X1043" i="2"/>
  <c r="Y1042" i="2"/>
  <c r="X1042" i="2"/>
  <c r="Y1041" i="2"/>
  <c r="X1041" i="2"/>
  <c r="Y1040" i="2"/>
  <c r="X1040" i="2"/>
  <c r="Y1039" i="2"/>
  <c r="X1039" i="2"/>
  <c r="Y1038" i="2"/>
  <c r="X1038" i="2"/>
  <c r="Y1037" i="2"/>
  <c r="X1037" i="2"/>
  <c r="Y1036" i="2"/>
  <c r="X1036" i="2"/>
  <c r="Y1035" i="2"/>
  <c r="X1035" i="2"/>
  <c r="Y1034" i="2"/>
  <c r="X1034" i="2"/>
  <c r="Y1033" i="2"/>
  <c r="X1033" i="2"/>
  <c r="Y1031" i="2"/>
  <c r="X1031" i="2"/>
  <c r="Y1030" i="2"/>
  <c r="X1030" i="2"/>
  <c r="Y1029" i="2"/>
  <c r="X1029" i="2"/>
  <c r="Y1028" i="2"/>
  <c r="X1028" i="2"/>
  <c r="Y1027" i="2"/>
  <c r="X1027" i="2"/>
  <c r="Y1026" i="2"/>
  <c r="X1026" i="2"/>
  <c r="Y1025" i="2"/>
  <c r="X1025" i="2"/>
  <c r="Y1024" i="2"/>
  <c r="X1024" i="2"/>
  <c r="Y1022" i="2"/>
  <c r="X1022" i="2"/>
  <c r="Y1021" i="2"/>
  <c r="X1021" i="2"/>
  <c r="Y1020" i="2"/>
  <c r="X1020" i="2"/>
  <c r="Y1019" i="2"/>
  <c r="X1019" i="2"/>
  <c r="Y1018" i="2"/>
  <c r="X1018" i="2"/>
  <c r="Y1016" i="2"/>
  <c r="X1016" i="2"/>
  <c r="Y1014" i="2"/>
  <c r="X1014" i="2"/>
  <c r="Y1013" i="2"/>
  <c r="X1013" i="2"/>
  <c r="Y1012" i="2"/>
  <c r="X1012" i="2"/>
  <c r="Y1011" i="2"/>
  <c r="X1011" i="2"/>
  <c r="Y1010" i="2"/>
  <c r="X1010" i="2"/>
  <c r="Y1009" i="2"/>
  <c r="X1009" i="2"/>
  <c r="Y1008" i="2"/>
  <c r="X1008" i="2"/>
  <c r="Y1007" i="2"/>
  <c r="X1007" i="2"/>
  <c r="Y1006" i="2"/>
  <c r="X1006" i="2"/>
  <c r="Y1005" i="2"/>
  <c r="X1005" i="2"/>
  <c r="Y1004" i="2"/>
  <c r="X1004" i="2"/>
  <c r="Y997" i="2"/>
  <c r="X997" i="2"/>
  <c r="Y996" i="2"/>
  <c r="X996" i="2"/>
  <c r="Y995" i="2"/>
  <c r="X995" i="2"/>
  <c r="Y993" i="2"/>
  <c r="X993" i="2"/>
  <c r="Y985" i="2"/>
  <c r="X985" i="2"/>
  <c r="Y984" i="2"/>
  <c r="X984" i="2"/>
  <c r="Y982" i="2"/>
  <c r="X982" i="2"/>
  <c r="Y981" i="2"/>
  <c r="X981" i="2"/>
  <c r="Y979" i="2"/>
  <c r="X979" i="2"/>
  <c r="Y980" i="2"/>
  <c r="X980" i="2"/>
  <c r="Y978" i="2"/>
  <c r="X978" i="2"/>
  <c r="Y974" i="2"/>
  <c r="X974" i="2"/>
  <c r="Y973" i="2"/>
  <c r="X973" i="2"/>
  <c r="Y971" i="2"/>
  <c r="X971" i="2"/>
  <c r="Y969" i="2"/>
  <c r="X969" i="2"/>
  <c r="Y967" i="2"/>
  <c r="X967" i="2"/>
  <c r="Y963" i="2"/>
  <c r="X963" i="2"/>
  <c r="Y962" i="2"/>
  <c r="X962" i="2"/>
  <c r="Y960" i="2"/>
  <c r="X960" i="2"/>
  <c r="Y957" i="2"/>
  <c r="X957" i="2"/>
  <c r="Y952" i="2"/>
  <c r="X952" i="2"/>
  <c r="Y951" i="2"/>
  <c r="X951" i="2"/>
  <c r="Y949" i="2"/>
  <c r="X949" i="2"/>
  <c r="Y948" i="2"/>
  <c r="X948" i="2"/>
  <c r="Y946" i="2"/>
  <c r="X946" i="2"/>
  <c r="Y945" i="2"/>
  <c r="X945" i="2"/>
  <c r="Y943" i="2"/>
  <c r="X943" i="2"/>
  <c r="Y937" i="2"/>
  <c r="X937" i="2"/>
  <c r="Y935" i="2"/>
  <c r="X935" i="2"/>
  <c r="Y936" i="2"/>
  <c r="X936" i="2"/>
  <c r="Y933" i="2"/>
  <c r="X933" i="2"/>
  <c r="Y932" i="2"/>
  <c r="X932" i="2"/>
  <c r="Y931" i="2"/>
  <c r="X931" i="2"/>
  <c r="Y930" i="2"/>
  <c r="X930" i="2"/>
  <c r="Y929" i="2"/>
  <c r="X929" i="2"/>
  <c r="Y928" i="2"/>
  <c r="X928" i="2"/>
  <c r="Y927" i="2"/>
  <c r="X927" i="2"/>
  <c r="Y926" i="2"/>
  <c r="X926" i="2"/>
  <c r="Y925" i="2"/>
  <c r="X925" i="2"/>
  <c r="Y924" i="2"/>
  <c r="X924" i="2"/>
  <c r="Y923" i="2"/>
  <c r="X923" i="2"/>
  <c r="Y922" i="2"/>
  <c r="X922" i="2"/>
  <c r="Y921" i="2"/>
  <c r="X921" i="2"/>
  <c r="Y919" i="2"/>
  <c r="X919" i="2"/>
  <c r="Y918" i="2"/>
  <c r="X918" i="2"/>
  <c r="Y917" i="2"/>
  <c r="X917" i="2"/>
  <c r="Y916" i="2"/>
  <c r="X916" i="2"/>
  <c r="Y911" i="2"/>
  <c r="X911" i="2"/>
  <c r="Y910" i="2"/>
  <c r="X910" i="2"/>
  <c r="Y909" i="2"/>
  <c r="X909" i="2"/>
  <c r="Y908" i="2"/>
  <c r="X908" i="2"/>
  <c r="Y907" i="2"/>
  <c r="X907" i="2"/>
  <c r="Y905" i="2"/>
  <c r="X905" i="2"/>
  <c r="Y906" i="2"/>
  <c r="X906" i="2"/>
  <c r="Y904" i="2"/>
  <c r="X904" i="2"/>
  <c r="Y903" i="2"/>
  <c r="X903" i="2"/>
  <c r="Y902" i="2"/>
  <c r="X902" i="2"/>
  <c r="Y899" i="2"/>
  <c r="X899" i="2"/>
  <c r="Y900" i="2"/>
  <c r="X900" i="2"/>
  <c r="Y898" i="2"/>
  <c r="X898" i="2"/>
  <c r="Y897" i="2"/>
  <c r="X897" i="2"/>
  <c r="Y896" i="2"/>
  <c r="X896" i="2"/>
  <c r="Y895" i="2"/>
  <c r="X895" i="2"/>
  <c r="Y894" i="2"/>
  <c r="X894" i="2"/>
  <c r="Y893" i="2"/>
  <c r="X893" i="2"/>
  <c r="Y892" i="2"/>
  <c r="X892" i="2"/>
  <c r="Y891" i="2"/>
  <c r="X891" i="2"/>
  <c r="Y890" i="2"/>
  <c r="X890" i="2"/>
  <c r="Y889" i="2"/>
  <c r="X889" i="2"/>
  <c r="Y888" i="2"/>
  <c r="X888" i="2"/>
  <c r="Y887" i="2"/>
  <c r="X887" i="2"/>
  <c r="Y886" i="2"/>
  <c r="X886" i="2"/>
  <c r="Y882" i="2"/>
  <c r="X882" i="2"/>
  <c r="Y881" i="2"/>
  <c r="X881" i="2"/>
  <c r="Y879" i="2"/>
  <c r="X879" i="2"/>
  <c r="Y878" i="2"/>
  <c r="X878" i="2"/>
  <c r="Y877" i="2"/>
  <c r="X877" i="2"/>
  <c r="Y876" i="2"/>
  <c r="X876" i="2"/>
  <c r="Y875" i="2"/>
  <c r="X875" i="2"/>
  <c r="Y874" i="2"/>
  <c r="X874" i="2"/>
  <c r="Y873" i="2"/>
  <c r="X873" i="2"/>
  <c r="Y872" i="2"/>
  <c r="X872" i="2"/>
  <c r="Y871" i="2"/>
  <c r="X871" i="2"/>
  <c r="Y868" i="2"/>
  <c r="X868" i="2"/>
  <c r="Y867" i="2"/>
  <c r="X867" i="2"/>
  <c r="Y866" i="2"/>
  <c r="X866" i="2"/>
  <c r="Y865" i="2"/>
  <c r="X865" i="2"/>
  <c r="Y861" i="2"/>
  <c r="X861" i="2"/>
  <c r="Y862" i="2"/>
  <c r="X862" i="2"/>
  <c r="Y858" i="2"/>
  <c r="X858" i="2"/>
  <c r="Y857" i="2"/>
  <c r="X857" i="2"/>
  <c r="Y856" i="2"/>
  <c r="X856" i="2"/>
  <c r="Y855" i="2"/>
  <c r="X855" i="2"/>
  <c r="Y854" i="2"/>
  <c r="X854" i="2"/>
  <c r="Y852" i="2"/>
  <c r="X852" i="2"/>
  <c r="Y851" i="2"/>
  <c r="X851" i="2"/>
  <c r="Y850" i="2"/>
  <c r="X850" i="2"/>
  <c r="Y849" i="2"/>
  <c r="X849" i="2"/>
  <c r="Y848" i="2"/>
  <c r="X848" i="2"/>
  <c r="Y847" i="2"/>
  <c r="X847" i="2"/>
  <c r="Y846" i="2"/>
  <c r="X846" i="2"/>
  <c r="Y845" i="2"/>
  <c r="X845" i="2"/>
  <c r="Y844" i="2"/>
  <c r="X844" i="2"/>
  <c r="Y843" i="2"/>
  <c r="X843" i="2"/>
  <c r="Y842" i="2"/>
  <c r="X842" i="2"/>
  <c r="Y841" i="2"/>
  <c r="X841" i="2"/>
  <c r="Y840" i="2"/>
  <c r="X840" i="2"/>
  <c r="Y839" i="2"/>
  <c r="X839" i="2"/>
  <c r="Y838" i="2"/>
  <c r="X838" i="2"/>
  <c r="Y837" i="2"/>
  <c r="X837" i="2"/>
  <c r="Y836" i="2"/>
  <c r="X836" i="2"/>
  <c r="Y835" i="2"/>
  <c r="X835" i="2"/>
  <c r="Y834" i="2"/>
  <c r="X834" i="2"/>
  <c r="Y833" i="2"/>
  <c r="X833" i="2"/>
  <c r="Y832" i="2"/>
  <c r="X832" i="2"/>
  <c r="Y830" i="2"/>
  <c r="X830" i="2"/>
  <c r="Y831" i="2"/>
  <c r="X831" i="2"/>
  <c r="Y829" i="2"/>
  <c r="X829" i="2"/>
  <c r="Y828" i="2"/>
  <c r="X828" i="2"/>
  <c r="Y827" i="2"/>
  <c r="X827" i="2"/>
  <c r="Y825" i="2"/>
  <c r="X825" i="2"/>
  <c r="Y824" i="2"/>
  <c r="X824" i="2"/>
  <c r="Y823" i="2"/>
  <c r="X823" i="2"/>
  <c r="Y820" i="2"/>
  <c r="X820" i="2"/>
  <c r="Y819" i="2"/>
  <c r="X819" i="2"/>
  <c r="Y818" i="2"/>
  <c r="X818" i="2"/>
  <c r="Y817" i="2"/>
  <c r="X817" i="2"/>
  <c r="Y816" i="2"/>
  <c r="X816" i="2"/>
  <c r="Y815" i="2"/>
  <c r="X815" i="2"/>
  <c r="Y814" i="2"/>
  <c r="X814" i="2"/>
  <c r="Y813" i="2"/>
  <c r="X813" i="2"/>
  <c r="Y811" i="2"/>
  <c r="X811" i="2"/>
  <c r="Y810" i="2"/>
  <c r="X810" i="2"/>
  <c r="Y809" i="2"/>
  <c r="X809" i="2"/>
  <c r="Y808" i="2"/>
  <c r="X808" i="2"/>
  <c r="Y807" i="2"/>
  <c r="X807" i="2"/>
  <c r="Y806" i="2"/>
  <c r="X806" i="2"/>
  <c r="Y805" i="2"/>
  <c r="X805" i="2"/>
  <c r="Y804" i="2"/>
  <c r="X804" i="2"/>
  <c r="Y803" i="2"/>
  <c r="X803" i="2"/>
  <c r="Y802" i="2"/>
  <c r="X802" i="2"/>
  <c r="Y801" i="2"/>
  <c r="X801" i="2"/>
  <c r="Y800" i="2"/>
  <c r="X800" i="2"/>
  <c r="Y798" i="2"/>
  <c r="X798" i="2"/>
  <c r="Y796" i="2"/>
  <c r="X796" i="2"/>
  <c r="Y795" i="2"/>
  <c r="X795" i="2"/>
  <c r="Y794" i="2"/>
  <c r="X794" i="2"/>
  <c r="Y793" i="2"/>
  <c r="X793" i="2"/>
  <c r="Y792" i="2"/>
  <c r="X792" i="2"/>
  <c r="Y791" i="2"/>
  <c r="X791" i="2"/>
  <c r="Y790" i="2"/>
  <c r="X790" i="2"/>
  <c r="Y789" i="2"/>
  <c r="X789" i="2"/>
  <c r="Y788" i="2"/>
  <c r="X788" i="2"/>
  <c r="Y786" i="2"/>
  <c r="X786" i="2"/>
  <c r="Y785" i="2"/>
  <c r="X785" i="2"/>
  <c r="Y784" i="2"/>
  <c r="X784" i="2"/>
  <c r="Y782" i="2"/>
  <c r="X782" i="2"/>
  <c r="Y781" i="2"/>
  <c r="X781" i="2"/>
  <c r="Y780" i="2"/>
  <c r="X780" i="2"/>
  <c r="Y779" i="2"/>
  <c r="X779" i="2"/>
  <c r="Y778" i="2"/>
  <c r="X778" i="2"/>
  <c r="Y777" i="2"/>
  <c r="X777" i="2"/>
  <c r="Y776" i="2"/>
  <c r="X776" i="2"/>
  <c r="Y774" i="2"/>
  <c r="X774" i="2"/>
  <c r="Y775" i="2"/>
  <c r="X775" i="2"/>
  <c r="Y773" i="2"/>
  <c r="X773" i="2"/>
  <c r="Y771" i="2"/>
  <c r="X771" i="2"/>
  <c r="Y770" i="2"/>
  <c r="X770" i="2"/>
  <c r="Y769" i="2"/>
  <c r="X769" i="2"/>
  <c r="Y768" i="2"/>
  <c r="X768" i="2"/>
  <c r="Y767" i="2"/>
  <c r="X767" i="2"/>
  <c r="Y766" i="2"/>
  <c r="X766" i="2"/>
  <c r="Y765" i="2"/>
  <c r="X765" i="2"/>
  <c r="Y764" i="2"/>
  <c r="X764" i="2"/>
  <c r="Y762" i="2"/>
  <c r="X762" i="2"/>
  <c r="Y761" i="2"/>
  <c r="X761" i="2"/>
  <c r="Y759" i="2"/>
  <c r="X759" i="2"/>
  <c r="Y758" i="2"/>
  <c r="X758" i="2"/>
  <c r="Y757" i="2"/>
  <c r="X757" i="2"/>
  <c r="Y756" i="2"/>
  <c r="X756" i="2"/>
  <c r="Y755" i="2"/>
  <c r="X755" i="2"/>
  <c r="Y754" i="2"/>
  <c r="X754" i="2"/>
  <c r="Y753" i="2"/>
  <c r="X753" i="2"/>
  <c r="Y752" i="2"/>
  <c r="X752" i="2"/>
  <c r="Y751" i="2"/>
  <c r="X751" i="2"/>
  <c r="Y750" i="2"/>
  <c r="X750" i="2"/>
  <c r="Y749" i="2"/>
  <c r="X749" i="2"/>
  <c r="Y748" i="2"/>
  <c r="X748" i="2"/>
  <c r="Y747" i="2"/>
  <c r="X747" i="2"/>
  <c r="Y745" i="2"/>
  <c r="X745" i="2"/>
  <c r="Y743" i="2"/>
  <c r="X743" i="2"/>
  <c r="Y742" i="2"/>
  <c r="X742" i="2"/>
  <c r="Y741" i="2"/>
  <c r="X741" i="2"/>
  <c r="Y740" i="2"/>
  <c r="X740" i="2"/>
  <c r="Y738" i="2"/>
  <c r="X738" i="2"/>
  <c r="Y737" i="2"/>
  <c r="X737" i="2"/>
  <c r="Y736" i="2"/>
  <c r="X736" i="2"/>
  <c r="Y735" i="2"/>
  <c r="X735" i="2"/>
  <c r="Y734" i="2"/>
  <c r="X734" i="2"/>
  <c r="Y733" i="2"/>
  <c r="X733" i="2"/>
  <c r="Y732" i="2"/>
  <c r="X732" i="2"/>
  <c r="Y731" i="2"/>
  <c r="X731" i="2"/>
  <c r="Y730" i="2"/>
  <c r="X730" i="2"/>
  <c r="Y729" i="2"/>
  <c r="X729" i="2"/>
  <c r="Y728" i="2"/>
  <c r="X728" i="2"/>
  <c r="Y727" i="2"/>
  <c r="X727" i="2"/>
  <c r="Y726" i="2"/>
  <c r="X726" i="2"/>
  <c r="Y725" i="2"/>
  <c r="X725" i="2"/>
  <c r="Y724" i="2"/>
  <c r="X724" i="2"/>
  <c r="Y723" i="2"/>
  <c r="X723" i="2"/>
  <c r="Y722" i="2"/>
  <c r="X722" i="2"/>
  <c r="Y721" i="2"/>
  <c r="X721" i="2"/>
  <c r="Y720" i="2"/>
  <c r="X720" i="2"/>
  <c r="Y719" i="2"/>
  <c r="X719" i="2"/>
  <c r="Y718" i="2"/>
  <c r="X718" i="2"/>
  <c r="Y717" i="2"/>
  <c r="X717" i="2"/>
  <c r="Y716" i="2"/>
  <c r="X716" i="2"/>
  <c r="Y715" i="2"/>
  <c r="X715" i="2"/>
  <c r="Y714" i="2"/>
  <c r="X714" i="2"/>
  <c r="Y713" i="2"/>
  <c r="X713" i="2"/>
  <c r="Y712" i="2"/>
  <c r="X712" i="2"/>
  <c r="Y711" i="2"/>
  <c r="X711" i="2"/>
  <c r="Y710" i="2"/>
  <c r="X710" i="2"/>
  <c r="Y709" i="2"/>
  <c r="X709" i="2"/>
  <c r="Y708" i="2"/>
  <c r="X708" i="2"/>
  <c r="Y707" i="2"/>
  <c r="X707" i="2"/>
  <c r="Y706" i="2"/>
  <c r="X706" i="2"/>
  <c r="Y705" i="2"/>
  <c r="X705" i="2"/>
  <c r="Y704" i="2"/>
  <c r="X704" i="2"/>
  <c r="Y703" i="2"/>
  <c r="X703" i="2"/>
  <c r="Y702" i="2"/>
  <c r="X702" i="2"/>
  <c r="Y701" i="2"/>
  <c r="X701" i="2"/>
  <c r="Y700" i="2"/>
  <c r="X700" i="2"/>
  <c r="Y699" i="2"/>
  <c r="X699" i="2"/>
  <c r="Y697" i="2"/>
  <c r="X697" i="2"/>
  <c r="Y695" i="2"/>
  <c r="X695" i="2"/>
  <c r="Y694" i="2"/>
  <c r="X694" i="2"/>
  <c r="Y693" i="2"/>
  <c r="X693" i="2"/>
  <c r="Y692" i="2"/>
  <c r="X692" i="2"/>
  <c r="Y690" i="2"/>
  <c r="X690" i="2"/>
  <c r="Y689" i="2"/>
  <c r="X689" i="2"/>
  <c r="Y688" i="2"/>
  <c r="X688" i="2"/>
  <c r="Y687" i="2"/>
  <c r="X687" i="2"/>
  <c r="Y686" i="2"/>
  <c r="X686" i="2"/>
  <c r="Y677" i="2"/>
  <c r="X677" i="2"/>
  <c r="Y676" i="2"/>
  <c r="X676" i="2"/>
  <c r="Y675" i="2"/>
  <c r="X675" i="2"/>
  <c r="Y674" i="2"/>
  <c r="X674" i="2"/>
  <c r="Y673" i="2"/>
  <c r="X673" i="2"/>
  <c r="Y672" i="2"/>
  <c r="X672" i="2"/>
  <c r="Y671" i="2"/>
  <c r="X671" i="2"/>
  <c r="Y670" i="2"/>
  <c r="X670" i="2"/>
  <c r="Y669" i="2"/>
  <c r="X669" i="2"/>
  <c r="Y667" i="2"/>
  <c r="X667" i="2"/>
  <c r="Y664" i="2"/>
  <c r="X664" i="2"/>
  <c r="Y663" i="2"/>
  <c r="X663" i="2"/>
  <c r="Y662" i="2"/>
  <c r="X662" i="2"/>
  <c r="Y661" i="2"/>
  <c r="X661" i="2"/>
  <c r="Y660" i="2"/>
  <c r="X660" i="2"/>
  <c r="Y659" i="2"/>
  <c r="X659" i="2"/>
  <c r="Y658" i="2"/>
  <c r="X658" i="2"/>
  <c r="Y657" i="2"/>
  <c r="X657" i="2"/>
  <c r="Y656" i="2"/>
  <c r="X656" i="2"/>
  <c r="Y655" i="2"/>
  <c r="X655" i="2"/>
  <c r="Y654" i="2"/>
  <c r="X654" i="2"/>
  <c r="Y653" i="2"/>
  <c r="X653" i="2"/>
  <c r="Y652" i="2"/>
  <c r="X652" i="2"/>
  <c r="Y651" i="2"/>
  <c r="X651" i="2"/>
  <c r="Y650" i="2"/>
  <c r="X650" i="2"/>
  <c r="Y648" i="2"/>
  <c r="X648" i="2"/>
  <c r="Y646" i="2"/>
  <c r="X646" i="2"/>
  <c r="Y645" i="2"/>
  <c r="X645" i="2"/>
  <c r="Y643" i="2"/>
  <c r="X643" i="2"/>
  <c r="Y642" i="2"/>
  <c r="X642" i="2"/>
  <c r="Y641" i="2"/>
  <c r="X641" i="2"/>
  <c r="Y640" i="2"/>
  <c r="X640" i="2"/>
  <c r="Y639" i="2"/>
  <c r="X639" i="2"/>
  <c r="Y638" i="2"/>
  <c r="X638" i="2"/>
  <c r="Y637" i="2"/>
  <c r="X637" i="2"/>
  <c r="Y636" i="2"/>
  <c r="X636" i="2"/>
  <c r="Y635" i="2"/>
  <c r="X635" i="2"/>
  <c r="Y634" i="2"/>
  <c r="X634" i="2"/>
  <c r="Y633" i="2"/>
  <c r="X633" i="2"/>
  <c r="Y632" i="2"/>
  <c r="X632" i="2"/>
  <c r="Y631" i="2"/>
  <c r="X631" i="2"/>
  <c r="Y629" i="2"/>
  <c r="X629" i="2"/>
  <c r="Y626" i="2"/>
  <c r="X626" i="2"/>
  <c r="Y625" i="2"/>
  <c r="X625" i="2"/>
  <c r="Y624" i="2"/>
  <c r="X624" i="2"/>
  <c r="Y623" i="2"/>
  <c r="X623" i="2"/>
  <c r="Y622" i="2"/>
  <c r="X622" i="2"/>
  <c r="Y620" i="2"/>
  <c r="X620" i="2"/>
  <c r="Y621" i="2"/>
  <c r="X621" i="2"/>
  <c r="Y619" i="2"/>
  <c r="X619" i="2"/>
  <c r="Y618" i="2"/>
  <c r="X618" i="2"/>
  <c r="Y617" i="2"/>
  <c r="X617" i="2"/>
  <c r="Y616" i="2"/>
  <c r="X616" i="2"/>
  <c r="Y615" i="2"/>
  <c r="X615" i="2"/>
  <c r="Y614" i="2"/>
  <c r="X614" i="2"/>
  <c r="Y613" i="2"/>
  <c r="X613" i="2"/>
  <c r="Y612" i="2"/>
  <c r="X612" i="2"/>
  <c r="Y611" i="2"/>
  <c r="X611" i="2"/>
  <c r="Y610" i="2"/>
  <c r="X610" i="2"/>
  <c r="Y609" i="2"/>
  <c r="X609" i="2"/>
  <c r="Y607" i="2"/>
  <c r="X607" i="2"/>
  <c r="Y606" i="2"/>
  <c r="X606" i="2"/>
  <c r="Y605" i="2"/>
  <c r="X605" i="2"/>
  <c r="Y608" i="2"/>
  <c r="X608" i="2"/>
  <c r="Y604" i="2"/>
  <c r="X604" i="2"/>
  <c r="Y603" i="2"/>
  <c r="X603" i="2"/>
  <c r="Y602" i="2"/>
  <c r="X602" i="2"/>
  <c r="Y601" i="2"/>
  <c r="X601" i="2"/>
  <c r="Y600" i="2"/>
  <c r="X600" i="2"/>
  <c r="Y598" i="2"/>
  <c r="X598" i="2"/>
  <c r="Y597" i="2"/>
  <c r="X597" i="2"/>
  <c r="Y595" i="2"/>
  <c r="X595" i="2"/>
  <c r="Y594" i="2"/>
  <c r="X594" i="2"/>
  <c r="Y592" i="2"/>
  <c r="X592" i="2"/>
  <c r="Y593" i="2"/>
  <c r="X593" i="2"/>
  <c r="Y589" i="2"/>
  <c r="X589" i="2"/>
  <c r="Y588" i="2"/>
  <c r="X588" i="2"/>
  <c r="Y587" i="2"/>
  <c r="X587" i="2"/>
  <c r="Y586" i="2"/>
  <c r="X586" i="2"/>
  <c r="Y585" i="2"/>
  <c r="X585" i="2"/>
  <c r="Y583" i="2"/>
  <c r="X583" i="2"/>
  <c r="Y584" i="2"/>
  <c r="X584" i="2"/>
  <c r="Y582" i="2"/>
  <c r="X582" i="2"/>
  <c r="Y581" i="2"/>
  <c r="X581" i="2"/>
  <c r="Y579" i="2"/>
  <c r="X579" i="2"/>
  <c r="Y578" i="2"/>
  <c r="X578" i="2"/>
  <c r="Y577" i="2"/>
  <c r="X577" i="2"/>
  <c r="Y576" i="2"/>
  <c r="X576" i="2"/>
  <c r="Y575" i="2"/>
  <c r="X575" i="2"/>
  <c r="Y574" i="2"/>
  <c r="X574" i="2"/>
  <c r="Y570" i="2"/>
  <c r="X570" i="2"/>
  <c r="Y569" i="2"/>
  <c r="X569" i="2"/>
  <c r="Y568" i="2"/>
  <c r="X568" i="2"/>
  <c r="Y567" i="2"/>
  <c r="X567" i="2"/>
  <c r="Y564" i="2"/>
  <c r="X564" i="2"/>
  <c r="Y561" i="2"/>
  <c r="X561" i="2"/>
  <c r="Y560" i="2"/>
  <c r="X560" i="2"/>
  <c r="Y559" i="2"/>
  <c r="X559" i="2"/>
  <c r="Y558" i="2"/>
  <c r="X558" i="2"/>
  <c r="Y556" i="2"/>
  <c r="X556" i="2"/>
  <c r="Y554" i="2"/>
  <c r="X554" i="2"/>
  <c r="Y552" i="2"/>
  <c r="X552" i="2"/>
  <c r="Y551" i="2"/>
  <c r="X551" i="2"/>
  <c r="Y549" i="2"/>
  <c r="X549" i="2"/>
  <c r="Y547" i="2"/>
  <c r="X547" i="2"/>
  <c r="Y545" i="2"/>
  <c r="X545" i="2"/>
  <c r="Y546" i="2"/>
  <c r="X546" i="2"/>
  <c r="Y544" i="2"/>
  <c r="X544" i="2"/>
  <c r="Y543" i="2"/>
  <c r="X543" i="2"/>
  <c r="Y542" i="2"/>
  <c r="X542" i="2"/>
  <c r="Y541" i="2"/>
  <c r="X541" i="2"/>
  <c r="Y540" i="2"/>
  <c r="X540" i="2"/>
  <c r="Y539" i="2"/>
  <c r="X539" i="2"/>
  <c r="Y538" i="2"/>
  <c r="X538" i="2"/>
  <c r="Y537" i="2"/>
  <c r="X537" i="2"/>
  <c r="Y536" i="2"/>
  <c r="X536" i="2"/>
  <c r="Y535" i="2"/>
  <c r="X535" i="2"/>
  <c r="Y534" i="2"/>
  <c r="X534" i="2"/>
  <c r="Y533" i="2"/>
  <c r="X533" i="2"/>
  <c r="Y528" i="2"/>
  <c r="X528" i="2"/>
  <c r="Y527" i="2"/>
  <c r="X527" i="2"/>
  <c r="Y525" i="2"/>
  <c r="X525" i="2"/>
  <c r="Y524" i="2"/>
  <c r="X524" i="2"/>
  <c r="Y523" i="2"/>
  <c r="X523" i="2"/>
  <c r="Y522" i="2"/>
  <c r="X522" i="2"/>
  <c r="Y521" i="2"/>
  <c r="X521" i="2"/>
  <c r="Y520" i="2"/>
  <c r="X520" i="2"/>
  <c r="Y519" i="2"/>
  <c r="X519" i="2"/>
  <c r="Y517" i="2"/>
  <c r="X517" i="2"/>
  <c r="Y518" i="2"/>
  <c r="X518" i="2"/>
  <c r="Y515" i="2"/>
  <c r="X515" i="2"/>
  <c r="Y514" i="2"/>
  <c r="X514" i="2"/>
  <c r="Y513" i="2"/>
  <c r="X513" i="2"/>
  <c r="Y512" i="2"/>
  <c r="X512" i="2"/>
  <c r="Y511" i="2"/>
  <c r="X511" i="2"/>
  <c r="Y510" i="2"/>
  <c r="X510" i="2"/>
  <c r="Y509" i="2"/>
  <c r="X509" i="2"/>
  <c r="Y508" i="2"/>
  <c r="X508" i="2"/>
  <c r="Y506" i="2"/>
  <c r="X506" i="2"/>
  <c r="Y504" i="2"/>
  <c r="X504" i="2"/>
  <c r="Y503" i="2"/>
  <c r="X503" i="2"/>
  <c r="Y502" i="2"/>
  <c r="X502" i="2"/>
  <c r="Y501" i="2"/>
  <c r="X501" i="2"/>
  <c r="Y500" i="2"/>
  <c r="X500" i="2"/>
  <c r="Y499" i="2"/>
  <c r="X499" i="2"/>
  <c r="Y497" i="2"/>
  <c r="X497" i="2"/>
  <c r="Y498" i="2"/>
  <c r="X498" i="2"/>
  <c r="Y495" i="2"/>
  <c r="X495" i="2"/>
  <c r="Y494" i="2"/>
  <c r="X494" i="2"/>
  <c r="Y493" i="2"/>
  <c r="X493" i="2"/>
  <c r="Y492" i="2"/>
  <c r="X492" i="2"/>
  <c r="Y491" i="2"/>
  <c r="X491" i="2"/>
  <c r="Y490" i="2"/>
  <c r="X490" i="2"/>
  <c r="Y489" i="2"/>
  <c r="X489" i="2"/>
  <c r="Y488" i="2"/>
  <c r="X488" i="2"/>
  <c r="Y487" i="2"/>
  <c r="X487" i="2"/>
  <c r="Y486" i="2"/>
  <c r="X486" i="2"/>
  <c r="Y485" i="2"/>
  <c r="X485" i="2"/>
  <c r="Y484" i="2"/>
  <c r="X484" i="2"/>
  <c r="Y483" i="2"/>
  <c r="X483" i="2"/>
  <c r="Y482" i="2"/>
  <c r="X482" i="2"/>
  <c r="Y478" i="2"/>
  <c r="X478" i="2"/>
  <c r="Y476" i="2"/>
  <c r="X476" i="2"/>
  <c r="Y475" i="2"/>
  <c r="X475" i="2"/>
  <c r="Y474" i="2"/>
  <c r="X474" i="2"/>
  <c r="Y472" i="2"/>
  <c r="X472" i="2"/>
  <c r="Y467" i="2"/>
  <c r="X467" i="2"/>
  <c r="Y465" i="2"/>
  <c r="X465" i="2"/>
  <c r="Y464" i="2"/>
  <c r="X464" i="2"/>
  <c r="Y462" i="2"/>
  <c r="X462" i="2"/>
  <c r="Y463" i="2"/>
  <c r="X463" i="2"/>
  <c r="Y461" i="2"/>
  <c r="X461" i="2"/>
  <c r="Y460" i="2"/>
  <c r="X460" i="2"/>
  <c r="Y459" i="2"/>
  <c r="X459" i="2"/>
  <c r="Y458" i="2"/>
  <c r="X458" i="2"/>
  <c r="Y457" i="2"/>
  <c r="X457" i="2"/>
  <c r="Y456" i="2"/>
  <c r="X456" i="2"/>
  <c r="Y455" i="2"/>
  <c r="X455" i="2"/>
  <c r="Y453" i="2"/>
  <c r="X453" i="2"/>
  <c r="Y452" i="2"/>
  <c r="X452" i="2"/>
  <c r="Y451" i="2"/>
  <c r="X451" i="2"/>
  <c r="Y450" i="2"/>
  <c r="X450" i="2"/>
  <c r="Y449" i="2"/>
  <c r="X449" i="2"/>
  <c r="Y448" i="2"/>
  <c r="X448" i="2"/>
  <c r="Y447" i="2"/>
  <c r="X447" i="2"/>
  <c r="Y446" i="2"/>
  <c r="X446" i="2"/>
  <c r="Y445" i="2"/>
  <c r="X445" i="2"/>
  <c r="Y444" i="2"/>
  <c r="X444" i="2"/>
  <c r="Y443" i="2"/>
  <c r="X443" i="2"/>
  <c r="Y442" i="2"/>
  <c r="X442" i="2"/>
  <c r="Y440" i="2"/>
  <c r="X440" i="2"/>
  <c r="Y439" i="2"/>
  <c r="X439" i="2"/>
  <c r="Y438" i="2"/>
  <c r="X438" i="2"/>
  <c r="Y437" i="2"/>
  <c r="X437" i="2"/>
  <c r="Y435" i="2"/>
  <c r="X435" i="2"/>
  <c r="Y434" i="2"/>
  <c r="X434" i="2"/>
  <c r="Y433" i="2"/>
  <c r="X433" i="2"/>
  <c r="Y432" i="2"/>
  <c r="X432" i="2"/>
  <c r="Y429" i="2"/>
  <c r="X429" i="2"/>
  <c r="Y428" i="2"/>
  <c r="X428" i="2"/>
  <c r="Y427" i="2"/>
  <c r="X427" i="2"/>
  <c r="Y426" i="2"/>
  <c r="X426" i="2"/>
  <c r="Y425" i="2"/>
  <c r="X425" i="2"/>
  <c r="Y424" i="2"/>
  <c r="X424" i="2"/>
  <c r="Y423" i="2"/>
  <c r="X423" i="2"/>
  <c r="Y421" i="2"/>
  <c r="X421" i="2"/>
  <c r="Y420" i="2"/>
  <c r="X420" i="2"/>
  <c r="Y419" i="2"/>
  <c r="X419" i="2"/>
  <c r="Y418" i="2"/>
  <c r="X418" i="2"/>
  <c r="Y417" i="2"/>
  <c r="X417" i="2"/>
  <c r="Y416" i="2"/>
  <c r="X416" i="2"/>
  <c r="Y415" i="2"/>
  <c r="X415" i="2"/>
  <c r="Y414" i="2"/>
  <c r="X414" i="2"/>
  <c r="Y413" i="2"/>
  <c r="X413" i="2"/>
  <c r="Y410" i="2"/>
  <c r="X410" i="2"/>
  <c r="Y409" i="2"/>
  <c r="X409" i="2"/>
  <c r="Y408" i="2"/>
  <c r="X408" i="2"/>
  <c r="Y407" i="2"/>
  <c r="X407" i="2"/>
  <c r="Y406" i="2"/>
  <c r="X406" i="2"/>
  <c r="Y405" i="2"/>
  <c r="X405" i="2"/>
  <c r="Y404" i="2"/>
  <c r="X404" i="2"/>
  <c r="Y403" i="2"/>
  <c r="X403" i="2"/>
  <c r="Y402" i="2"/>
  <c r="X402" i="2"/>
  <c r="Y399" i="2"/>
  <c r="X399" i="2"/>
  <c r="Y398" i="2"/>
  <c r="X398" i="2"/>
  <c r="Y397" i="2"/>
  <c r="X397" i="2"/>
  <c r="Y396" i="2"/>
  <c r="X396" i="2"/>
  <c r="Y395" i="2"/>
  <c r="X395" i="2"/>
  <c r="Y394" i="2"/>
  <c r="X394" i="2"/>
  <c r="Y393" i="2"/>
  <c r="X393" i="2"/>
  <c r="Y392" i="2"/>
  <c r="X392" i="2"/>
  <c r="Y391" i="2"/>
  <c r="X391" i="2"/>
  <c r="Y390" i="2"/>
  <c r="X390" i="2"/>
  <c r="Y389" i="2"/>
  <c r="X389" i="2"/>
  <c r="Y388" i="2"/>
  <c r="X388" i="2"/>
  <c r="Y387" i="2"/>
  <c r="X387" i="2"/>
  <c r="Y386" i="2"/>
  <c r="X386" i="2"/>
  <c r="Y385" i="2"/>
  <c r="X385" i="2"/>
  <c r="Y384" i="2"/>
  <c r="X384" i="2"/>
  <c r="Y383" i="2"/>
  <c r="X383" i="2"/>
  <c r="Y382" i="2"/>
  <c r="X382" i="2"/>
  <c r="Y381" i="2"/>
  <c r="X381" i="2"/>
  <c r="Y380" i="2"/>
  <c r="X380" i="2"/>
  <c r="Y379" i="2"/>
  <c r="X379" i="2"/>
  <c r="Y378" i="2"/>
  <c r="X378" i="2"/>
  <c r="Y376" i="2"/>
  <c r="X376" i="2"/>
  <c r="Y375" i="2"/>
  <c r="X375" i="2"/>
  <c r="Y374" i="2"/>
  <c r="X374" i="2"/>
  <c r="Y373" i="2"/>
  <c r="X373" i="2"/>
  <c r="Y372" i="2"/>
  <c r="X372" i="2"/>
  <c r="Y371" i="2"/>
  <c r="X371" i="2"/>
  <c r="Y369" i="2"/>
  <c r="X369" i="2"/>
  <c r="Y368" i="2"/>
  <c r="X368" i="2"/>
  <c r="Y367" i="2"/>
  <c r="X367" i="2"/>
  <c r="Y366" i="2"/>
  <c r="X366" i="2"/>
  <c r="Y364" i="2"/>
  <c r="X364" i="2"/>
  <c r="Y361" i="2"/>
  <c r="X361" i="2"/>
  <c r="Y357" i="2"/>
  <c r="X357" i="2"/>
  <c r="Y352" i="2"/>
  <c r="X352" i="2"/>
  <c r="Y351" i="2"/>
  <c r="X351" i="2"/>
  <c r="Y349" i="2"/>
  <c r="X349" i="2"/>
  <c r="Y348" i="2"/>
  <c r="X348" i="2"/>
  <c r="Y347" i="2"/>
  <c r="X347" i="2"/>
  <c r="Y345" i="2"/>
  <c r="X345" i="2"/>
  <c r="Y344" i="2"/>
  <c r="X344" i="2"/>
  <c r="Y343" i="2"/>
  <c r="X343" i="2"/>
  <c r="Y342" i="2"/>
  <c r="X342" i="2"/>
  <c r="Y340" i="2"/>
  <c r="X340" i="2"/>
  <c r="Y339" i="2"/>
  <c r="X339" i="2"/>
  <c r="Y338" i="2"/>
  <c r="X338" i="2"/>
  <c r="Y337" i="2"/>
  <c r="X337" i="2"/>
  <c r="Y336" i="2"/>
  <c r="X336" i="2"/>
  <c r="Y335" i="2"/>
  <c r="X335" i="2"/>
  <c r="Y334" i="2"/>
  <c r="X334" i="2"/>
  <c r="Y333" i="2"/>
  <c r="X333" i="2"/>
  <c r="Y332" i="2"/>
  <c r="X332" i="2"/>
  <c r="Y331" i="2"/>
  <c r="X331" i="2"/>
  <c r="Y330" i="2"/>
  <c r="X330" i="2"/>
  <c r="Y329" i="2"/>
  <c r="X329" i="2"/>
  <c r="Y328" i="2"/>
  <c r="X328" i="2"/>
  <c r="Y327" i="2"/>
  <c r="X327" i="2"/>
  <c r="Y326" i="2"/>
  <c r="X326" i="2"/>
  <c r="Y325" i="2"/>
  <c r="X325" i="2"/>
  <c r="Y324" i="2"/>
  <c r="X324" i="2"/>
  <c r="Y323" i="2"/>
  <c r="X323" i="2"/>
  <c r="Y322" i="2"/>
  <c r="X322" i="2"/>
  <c r="Y321" i="2"/>
  <c r="X321" i="2"/>
  <c r="Y320" i="2"/>
  <c r="X320" i="2"/>
  <c r="Y319" i="2"/>
  <c r="X319" i="2"/>
  <c r="Y318" i="2"/>
  <c r="X318" i="2"/>
  <c r="Y317" i="2"/>
  <c r="X317" i="2"/>
  <c r="Y316" i="2"/>
  <c r="X316" i="2"/>
  <c r="Y315" i="2"/>
  <c r="X315" i="2"/>
  <c r="Y314" i="2"/>
  <c r="X314" i="2"/>
  <c r="Y313" i="2"/>
  <c r="X313" i="2"/>
  <c r="Y312" i="2"/>
  <c r="X312" i="2"/>
  <c r="Y311" i="2"/>
  <c r="X311" i="2"/>
  <c r="Y310" i="2"/>
  <c r="X310" i="2"/>
  <c r="Y309" i="2"/>
  <c r="X309" i="2"/>
  <c r="Y308" i="2"/>
  <c r="X308" i="2"/>
  <c r="Y307" i="2"/>
  <c r="X307" i="2"/>
  <c r="Y306" i="2"/>
  <c r="X306" i="2"/>
  <c r="Y305" i="2"/>
  <c r="X305" i="2"/>
  <c r="Y304" i="2"/>
  <c r="X304" i="2"/>
  <c r="Y303" i="2"/>
  <c r="X303" i="2"/>
  <c r="Y302" i="2"/>
  <c r="X302" i="2"/>
  <c r="Y301" i="2"/>
  <c r="X301" i="2"/>
  <c r="Y299" i="2"/>
  <c r="X299" i="2"/>
  <c r="Y298" i="2"/>
  <c r="X298" i="2"/>
  <c r="Y297" i="2"/>
  <c r="X297" i="2"/>
  <c r="Y296" i="2"/>
  <c r="X296" i="2"/>
  <c r="Y295" i="2"/>
  <c r="X295" i="2"/>
  <c r="Y294" i="2"/>
  <c r="X294" i="2"/>
  <c r="Y293" i="2"/>
  <c r="X293" i="2"/>
  <c r="Y288" i="2"/>
  <c r="X288" i="2"/>
  <c r="Y287" i="2"/>
  <c r="X287" i="2"/>
  <c r="Y285" i="2"/>
  <c r="X285" i="2"/>
  <c r="Y284" i="2"/>
  <c r="X284" i="2"/>
  <c r="Y283" i="2"/>
  <c r="X283" i="2"/>
  <c r="Y282" i="2"/>
  <c r="X282" i="2"/>
  <c r="Y281" i="2"/>
  <c r="X281" i="2"/>
  <c r="Y280" i="2"/>
  <c r="X280" i="2"/>
  <c r="Y278" i="2"/>
  <c r="X278" i="2"/>
  <c r="Y277" i="2"/>
  <c r="X277" i="2"/>
  <c r="Y276" i="2"/>
  <c r="X276" i="2"/>
  <c r="Y275" i="2"/>
  <c r="X275" i="2"/>
  <c r="Y274" i="2"/>
  <c r="X274" i="2"/>
  <c r="Y272" i="2"/>
  <c r="X272" i="2"/>
  <c r="Y271" i="2"/>
  <c r="X271" i="2"/>
  <c r="Y269" i="2"/>
  <c r="X269" i="2"/>
  <c r="Y268" i="2"/>
  <c r="X268" i="2"/>
  <c r="Y265" i="2"/>
  <c r="X265" i="2"/>
  <c r="Y264" i="2"/>
  <c r="X264" i="2"/>
  <c r="Y263" i="2"/>
  <c r="X263" i="2"/>
  <c r="Y262" i="2"/>
  <c r="X262" i="2"/>
  <c r="Y261" i="2"/>
  <c r="X261" i="2"/>
  <c r="Y260" i="2"/>
  <c r="X260" i="2"/>
  <c r="Y259" i="2"/>
  <c r="X259" i="2"/>
  <c r="Y258" i="2"/>
  <c r="X258" i="2"/>
  <c r="Y257" i="2"/>
  <c r="X257" i="2"/>
  <c r="Y256" i="2"/>
  <c r="X256" i="2"/>
  <c r="Y255" i="2"/>
  <c r="X255" i="2"/>
  <c r="Y254" i="2"/>
  <c r="X254" i="2"/>
  <c r="Y253" i="2"/>
  <c r="X253" i="2"/>
  <c r="Y252" i="2"/>
  <c r="X252" i="2"/>
  <c r="Y251" i="2"/>
  <c r="X251" i="2"/>
  <c r="Y250" i="2"/>
  <c r="X250" i="2"/>
  <c r="Y249" i="2"/>
  <c r="X249" i="2"/>
  <c r="Y247" i="2"/>
  <c r="X247" i="2"/>
  <c r="Y248" i="2"/>
  <c r="X248" i="2"/>
  <c r="Y246" i="2"/>
  <c r="X246" i="2"/>
  <c r="Y244" i="2"/>
  <c r="X244" i="2"/>
  <c r="Y243" i="2"/>
  <c r="X243" i="2"/>
  <c r="Y242" i="2"/>
  <c r="X242" i="2"/>
  <c r="Y241" i="2"/>
  <c r="X241" i="2"/>
  <c r="Y240" i="2"/>
  <c r="X240" i="2"/>
  <c r="Y239" i="2"/>
  <c r="X239" i="2"/>
  <c r="Y238" i="2"/>
  <c r="X238" i="2"/>
  <c r="Y235" i="2"/>
  <c r="X235" i="2"/>
  <c r="Y234" i="2"/>
  <c r="X234" i="2"/>
  <c r="Y233" i="2"/>
  <c r="X233" i="2"/>
  <c r="Y232" i="2"/>
  <c r="X232" i="2"/>
  <c r="Y230" i="2"/>
  <c r="X230" i="2"/>
  <c r="Y229" i="2"/>
  <c r="X229" i="2"/>
  <c r="Y228" i="2"/>
  <c r="X228" i="2"/>
  <c r="Y227" i="2"/>
  <c r="X227" i="2"/>
  <c r="Y226" i="2"/>
  <c r="X226" i="2"/>
  <c r="Y225" i="2"/>
  <c r="X225" i="2"/>
  <c r="Y224" i="2"/>
  <c r="X224" i="2"/>
  <c r="Y223" i="2"/>
  <c r="X223" i="2"/>
  <c r="Y222" i="2"/>
  <c r="X222" i="2"/>
  <c r="Y221" i="2"/>
  <c r="X221" i="2"/>
  <c r="Y220" i="2"/>
  <c r="X220" i="2"/>
  <c r="Y219" i="2"/>
  <c r="X219" i="2"/>
  <c r="Y218" i="2"/>
  <c r="X218" i="2"/>
  <c r="Y217" i="2"/>
  <c r="X217" i="2"/>
  <c r="Y216" i="2"/>
  <c r="X216" i="2"/>
  <c r="Y215" i="2"/>
  <c r="X215" i="2"/>
  <c r="Y214" i="2"/>
  <c r="X214" i="2"/>
  <c r="Y213" i="2"/>
  <c r="X213" i="2"/>
  <c r="Y212" i="2"/>
  <c r="X212" i="2"/>
  <c r="Y211" i="2"/>
  <c r="X211" i="2"/>
  <c r="Y210" i="2"/>
  <c r="X210" i="2"/>
  <c r="Y209" i="2"/>
  <c r="X209" i="2"/>
  <c r="Y208" i="2"/>
  <c r="X208" i="2"/>
  <c r="Y207" i="2"/>
  <c r="X207" i="2"/>
  <c r="Y205" i="2"/>
  <c r="X205" i="2"/>
  <c r="Y204" i="2"/>
  <c r="X204" i="2"/>
  <c r="Y203" i="2"/>
  <c r="X203" i="2"/>
  <c r="Y202" i="2"/>
  <c r="X202" i="2"/>
  <c r="Y201" i="2"/>
  <c r="X201" i="2"/>
  <c r="Y200" i="2"/>
  <c r="X200" i="2"/>
  <c r="Y199" i="2"/>
  <c r="X199" i="2"/>
  <c r="Y198" i="2"/>
  <c r="X198" i="2"/>
  <c r="Y197" i="2"/>
  <c r="X197" i="2"/>
  <c r="Y196" i="2"/>
  <c r="X196" i="2"/>
  <c r="Y195" i="2"/>
  <c r="X195" i="2"/>
  <c r="Y194" i="2"/>
  <c r="X194" i="2"/>
  <c r="Y193" i="2"/>
  <c r="X193" i="2"/>
  <c r="Y192" i="2"/>
  <c r="X192" i="2"/>
  <c r="Y191" i="2"/>
  <c r="X191" i="2"/>
  <c r="Y190" i="2"/>
  <c r="X190" i="2"/>
  <c r="Y189" i="2"/>
  <c r="X189" i="2"/>
  <c r="Y188" i="2"/>
  <c r="X188" i="2"/>
  <c r="Y187" i="2"/>
  <c r="X187" i="2"/>
  <c r="Y186" i="2"/>
  <c r="X186" i="2"/>
  <c r="Y185" i="2"/>
  <c r="X185" i="2"/>
  <c r="Y183" i="2"/>
  <c r="X183" i="2"/>
  <c r="Y182" i="2"/>
  <c r="X182" i="2"/>
  <c r="Y181" i="2"/>
  <c r="X181" i="2"/>
  <c r="Y180" i="2"/>
  <c r="X180" i="2"/>
  <c r="Y179" i="2"/>
  <c r="X179" i="2"/>
  <c r="Y178" i="2"/>
  <c r="X178" i="2"/>
  <c r="Y177" i="2"/>
  <c r="X177" i="2"/>
  <c r="Y176" i="2"/>
  <c r="X176" i="2"/>
  <c r="Y175" i="2"/>
  <c r="X175" i="2"/>
  <c r="Y174" i="2"/>
  <c r="X174" i="2"/>
  <c r="Y172" i="2"/>
  <c r="X172" i="2"/>
  <c r="Y171" i="2"/>
  <c r="X171" i="2"/>
  <c r="Y170" i="2"/>
  <c r="X170" i="2"/>
  <c r="Y169" i="2"/>
  <c r="X169" i="2"/>
  <c r="Y168" i="2"/>
  <c r="X168" i="2"/>
  <c r="Y167" i="2"/>
  <c r="X167" i="2"/>
  <c r="Y166" i="2"/>
  <c r="X166" i="2"/>
  <c r="Y165" i="2"/>
  <c r="X165" i="2"/>
  <c r="Y164" i="2"/>
  <c r="X164" i="2"/>
  <c r="Y163" i="2"/>
  <c r="X163" i="2"/>
  <c r="Y162" i="2"/>
  <c r="X162" i="2"/>
  <c r="Y161" i="2"/>
  <c r="X161" i="2"/>
  <c r="Y160" i="2"/>
  <c r="X160" i="2"/>
  <c r="Y159" i="2"/>
  <c r="X159" i="2"/>
  <c r="Y158" i="2"/>
  <c r="X158" i="2"/>
  <c r="Y156" i="2"/>
  <c r="X156" i="2"/>
  <c r="Y157" i="2"/>
  <c r="X157" i="2"/>
  <c r="Y155" i="2"/>
  <c r="X155" i="2"/>
  <c r="Y154" i="2"/>
  <c r="X154" i="2"/>
  <c r="Y153" i="2"/>
  <c r="X153" i="2"/>
  <c r="Y151" i="2"/>
  <c r="X151" i="2"/>
  <c r="Y152" i="2"/>
  <c r="X152" i="2"/>
  <c r="Y148" i="2"/>
  <c r="X148" i="2"/>
  <c r="Y147" i="2"/>
  <c r="X147" i="2"/>
  <c r="Y146" i="2"/>
  <c r="X146" i="2"/>
  <c r="Y141" i="2"/>
  <c r="X141" i="2"/>
  <c r="Y139" i="2"/>
  <c r="X139" i="2"/>
  <c r="Y137" i="2"/>
  <c r="X137" i="2"/>
  <c r="Y135" i="2"/>
  <c r="X135" i="2"/>
  <c r="Y134" i="2"/>
  <c r="X134" i="2"/>
  <c r="Y133" i="2"/>
  <c r="X133" i="2"/>
  <c r="Y132" i="2"/>
  <c r="X132" i="2"/>
  <c r="Y131" i="2"/>
  <c r="X131" i="2"/>
  <c r="Y130" i="2"/>
  <c r="X130" i="2"/>
  <c r="Y129" i="2"/>
  <c r="X129" i="2"/>
  <c r="Y128" i="2"/>
  <c r="X128" i="2"/>
  <c r="Y127" i="2"/>
  <c r="X127" i="2"/>
  <c r="Y126" i="2"/>
  <c r="X126" i="2"/>
  <c r="Y125" i="2"/>
  <c r="X125" i="2"/>
  <c r="Y123" i="2"/>
  <c r="X123" i="2"/>
  <c r="Y122" i="2"/>
  <c r="X122" i="2"/>
  <c r="Y121" i="2"/>
  <c r="X121" i="2"/>
  <c r="Y120" i="2"/>
  <c r="X120" i="2"/>
  <c r="Y119" i="2"/>
  <c r="X119" i="2"/>
  <c r="Y118" i="2"/>
  <c r="X118" i="2"/>
  <c r="Y117" i="2"/>
  <c r="X117" i="2"/>
  <c r="Y116" i="2"/>
  <c r="X116" i="2"/>
  <c r="Y113" i="2"/>
  <c r="X113" i="2"/>
  <c r="Y112" i="2"/>
  <c r="X112" i="2"/>
  <c r="Y111" i="2"/>
  <c r="X111" i="2"/>
  <c r="Y110" i="2"/>
  <c r="X110" i="2"/>
  <c r="Y109" i="2"/>
  <c r="X109" i="2"/>
  <c r="Y108" i="2"/>
  <c r="X108" i="2"/>
  <c r="Y106" i="2"/>
  <c r="X106" i="2"/>
  <c r="Y105" i="2"/>
  <c r="X105" i="2"/>
  <c r="Y104" i="2"/>
  <c r="X104" i="2"/>
  <c r="Y101" i="2"/>
  <c r="X101" i="2"/>
  <c r="Y99" i="2"/>
  <c r="X99" i="2"/>
  <c r="Y98" i="2"/>
  <c r="X98" i="2"/>
  <c r="Y97" i="2"/>
  <c r="X97" i="2"/>
  <c r="Y96" i="2"/>
  <c r="X96" i="2"/>
  <c r="Y93" i="2"/>
  <c r="X93" i="2"/>
  <c r="Y92" i="2"/>
  <c r="X92" i="2"/>
  <c r="Y91" i="2"/>
  <c r="X91" i="2"/>
  <c r="Y89" i="2"/>
  <c r="X89" i="2"/>
  <c r="Y88" i="2"/>
  <c r="X88" i="2"/>
  <c r="Y87" i="2"/>
  <c r="X87" i="2"/>
  <c r="Y86" i="2"/>
  <c r="X86" i="2"/>
  <c r="Y85" i="2"/>
  <c r="X85" i="2"/>
  <c r="Y84" i="2"/>
  <c r="X84" i="2"/>
  <c r="Y83" i="2"/>
  <c r="X83" i="2"/>
  <c r="Y82" i="2"/>
  <c r="X82" i="2"/>
  <c r="Y81" i="2"/>
  <c r="X81" i="2"/>
  <c r="Y80" i="2"/>
  <c r="X80" i="2"/>
  <c r="Y79" i="2"/>
  <c r="X79" i="2"/>
  <c r="Y77" i="2"/>
  <c r="X77" i="2"/>
  <c r="Y76" i="2"/>
  <c r="X76" i="2"/>
  <c r="Y75" i="2"/>
  <c r="X75" i="2"/>
  <c r="Y74" i="2"/>
  <c r="X74" i="2"/>
  <c r="Y73" i="2"/>
  <c r="X73" i="2"/>
  <c r="Y71" i="2"/>
  <c r="X71" i="2"/>
  <c r="Y72" i="2"/>
  <c r="X72" i="2"/>
  <c r="Y69" i="2"/>
  <c r="X69" i="2"/>
  <c r="Y68" i="2"/>
  <c r="X68" i="2"/>
  <c r="Y66" i="2"/>
  <c r="X66" i="2"/>
  <c r="Y65" i="2"/>
  <c r="X65" i="2"/>
  <c r="Y64" i="2"/>
  <c r="X64" i="2"/>
  <c r="Y63" i="2"/>
  <c r="X63" i="2"/>
  <c r="Y62" i="2"/>
  <c r="X62" i="2"/>
  <c r="Y61" i="2"/>
  <c r="X61" i="2"/>
  <c r="Y60" i="2"/>
  <c r="X60" i="2"/>
  <c r="Y59" i="2"/>
  <c r="X59" i="2"/>
  <c r="Y57" i="2"/>
  <c r="X57" i="2"/>
  <c r="Y56" i="2"/>
  <c r="X56" i="2"/>
  <c r="Y55" i="2"/>
  <c r="X55" i="2"/>
  <c r="Y54" i="2"/>
  <c r="X54" i="2"/>
  <c r="Y53" i="2"/>
  <c r="X53" i="2"/>
  <c r="Y52" i="2"/>
  <c r="X52" i="2"/>
  <c r="Y51" i="2"/>
  <c r="X51" i="2"/>
  <c r="Y50" i="2"/>
  <c r="X50" i="2"/>
  <c r="Y49" i="2"/>
  <c r="X49" i="2"/>
  <c r="Y48" i="2"/>
  <c r="X48" i="2"/>
  <c r="Y47" i="2"/>
  <c r="X47" i="2"/>
  <c r="Y46" i="2"/>
  <c r="X46" i="2"/>
  <c r="Y45" i="2"/>
  <c r="X45" i="2"/>
  <c r="Y44" i="2"/>
  <c r="X44" i="2"/>
  <c r="Y43" i="2"/>
  <c r="X43" i="2"/>
  <c r="Y41" i="2"/>
  <c r="X41" i="2"/>
  <c r="Y40" i="2"/>
  <c r="X40" i="2"/>
  <c r="Y39" i="2"/>
  <c r="X39" i="2"/>
  <c r="Y37" i="2"/>
  <c r="X37" i="2"/>
  <c r="Y34" i="2"/>
  <c r="X34" i="2"/>
  <c r="Y33" i="2"/>
  <c r="X33" i="2"/>
  <c r="Y31" i="2"/>
  <c r="X31" i="2"/>
  <c r="Y30" i="2"/>
  <c r="X30" i="2"/>
  <c r="Y29" i="2"/>
  <c r="X29" i="2"/>
  <c r="Y28" i="2"/>
  <c r="X28" i="2"/>
  <c r="Y27" i="2"/>
  <c r="X27" i="2"/>
  <c r="Y26" i="2"/>
  <c r="X26" i="2"/>
  <c r="Y25" i="2"/>
  <c r="X25" i="2"/>
  <c r="Y24" i="2"/>
  <c r="X24" i="2"/>
  <c r="Y23" i="2"/>
  <c r="X23" i="2"/>
  <c r="Y22" i="2"/>
  <c r="X22" i="2"/>
  <c r="Y21" i="2"/>
  <c r="X21" i="2"/>
  <c r="Y20" i="2"/>
  <c r="X20" i="2"/>
  <c r="Y19" i="2"/>
  <c r="X19" i="2"/>
  <c r="Y18" i="2"/>
  <c r="X18" i="2"/>
  <c r="Y17" i="2"/>
  <c r="X17" i="2"/>
  <c r="Y16" i="2"/>
  <c r="X16" i="2"/>
  <c r="Y15" i="2"/>
  <c r="X15" i="2"/>
  <c r="Y14" i="2"/>
  <c r="X14" i="2"/>
  <c r="Y13" i="2"/>
  <c r="X13" i="2"/>
  <c r="Y12" i="2"/>
  <c r="X12" i="2"/>
  <c r="Y11" i="2"/>
  <c r="X11" i="2"/>
  <c r="Y9" i="2"/>
  <c r="X9" i="2"/>
  <c r="Y8" i="2"/>
  <c r="X8" i="2"/>
  <c r="Y7" i="2"/>
  <c r="X7" i="2"/>
  <c r="Y6" i="2"/>
  <c r="X6" i="2"/>
  <c r="Y5" i="2"/>
  <c r="X5" i="2"/>
  <c r="Y4" i="2"/>
  <c r="X4" i="2"/>
  <c r="Y3" i="2"/>
  <c r="X3" i="2"/>
  <c r="Y2" i="2"/>
  <c r="X2" i="2"/>
</calcChain>
</file>

<file path=xl/sharedStrings.xml><?xml version="1.0" encoding="utf-8"?>
<sst xmlns="http://schemas.openxmlformats.org/spreadsheetml/2006/main" count="120675" uniqueCount="22265">
  <si>
    <t>This file is created from extracting "Mada_BacIsolates_Query_to_CHall" sheet from the 'MadaIsolates_FullExport_Mada BacIsolates Query to CHallenge to taxonomy Query_July2016_workBACILLI' Database file which was the most recently used file on my computer</t>
  </si>
  <si>
    <t>on 4/9/25 realized there are duplicate rows for some isolates where sequencing was done more than once;  Need to fix</t>
  </si>
  <si>
    <t>QUESTION:  Are Id like this: MADAISO_A08009_1006.16S_907R older or newer than BacIsoPlate# (Germany)</t>
  </si>
  <si>
    <t>ISSUE:  There is weird text in column G (e.g Mada.2315) WHY??? Where did it oroginate …. Neeed to do some back tracking…</t>
  </si>
  <si>
    <t>Isolate.ID</t>
  </si>
  <si>
    <t>BacterialIsolates_to_Host and Site_ID</t>
  </si>
  <si>
    <t>sample_ID</t>
  </si>
  <si>
    <t>purity.check</t>
  </si>
  <si>
    <t>Culture.Media</t>
  </si>
  <si>
    <t>morphological description</t>
  </si>
  <si>
    <t>NOTES</t>
  </si>
  <si>
    <t>type.of.cryoprotectant</t>
  </si>
  <si>
    <t>year.sampled</t>
  </si>
  <si>
    <t>Genus</t>
  </si>
  <si>
    <t>Host.ID</t>
  </si>
  <si>
    <t>Species</t>
  </si>
  <si>
    <t>Frog.ID</t>
  </si>
  <si>
    <t>Mada.Frog.Host.information_site name</t>
  </si>
  <si>
    <t>Mada.site.name.general</t>
  </si>
  <si>
    <t>Region</t>
  </si>
  <si>
    <t>SEX</t>
  </si>
  <si>
    <t>SWAB.TYPE</t>
  </si>
  <si>
    <t>ChallengeAssayLinkedData_ID</t>
  </si>
  <si>
    <t>Linked Label</t>
  </si>
  <si>
    <t>Challenge_Completed</t>
  </si>
  <si>
    <t>proportion growth 1</t>
  </si>
  <si>
    <t>proportion inhibition 1</t>
  </si>
  <si>
    <t>anti-Bd Class (80%)</t>
  </si>
  <si>
    <t>anti-Bd Class (90%)</t>
  </si>
  <si>
    <t>CH_ASSAY 1</t>
  </si>
  <si>
    <t>proportion growth 2</t>
  </si>
  <si>
    <t>proportion inhibition 2</t>
  </si>
  <si>
    <t>CH_ASSAY 2</t>
  </si>
  <si>
    <t>Label</t>
  </si>
  <si>
    <t>proportion growth</t>
  </si>
  <si>
    <t>proportion inhibition</t>
  </si>
  <si>
    <t>CH_ASSAY</t>
  </si>
  <si>
    <t>242pro_por_growth</t>
  </si>
  <si>
    <t>242pro_por_inhibition</t>
  </si>
  <si>
    <t>813pro_por_growth</t>
  </si>
  <si>
    <t>813pro_por_inhibition</t>
  </si>
  <si>
    <t>AUSpro_por_growth</t>
  </si>
  <si>
    <t>AUSpro_por_inhibition</t>
  </si>
  <si>
    <t>Brazpro_por_growth</t>
  </si>
  <si>
    <t>Brazpro_por_inhibition</t>
  </si>
  <si>
    <t>KR232pro_por_growth</t>
  </si>
  <si>
    <t>KR232pro_por_inhibition</t>
  </si>
  <si>
    <t>Swisspro_por_growth</t>
  </si>
  <si>
    <t>Swisspro_por_inhibition</t>
  </si>
  <si>
    <t>Fasta_ID</t>
  </si>
  <si>
    <t>SEQYear</t>
  </si>
  <si>
    <t>Seq_PLATE_ID</t>
  </si>
  <si>
    <t>Taxonomy_Query_ID</t>
  </si>
  <si>
    <t>Direct_rdp_taxonomy</t>
  </si>
  <si>
    <t>Direct_rdp_confidence</t>
  </si>
  <si>
    <t>GG_138OTU_ID_openrefOTUs</t>
  </si>
  <si>
    <t>GG_138_OTU_ID</t>
  </si>
  <si>
    <t>Taxnonomy</t>
  </si>
  <si>
    <t>Confidence</t>
  </si>
  <si>
    <t>Sequence</t>
  </si>
  <si>
    <t>DirTax_Kingdom</t>
  </si>
  <si>
    <t>DirTax_Phylum</t>
  </si>
  <si>
    <t>DirTax_Class</t>
  </si>
  <si>
    <t>DirTax_Order</t>
  </si>
  <si>
    <t>DirTax_Family</t>
  </si>
  <si>
    <t>DirTax_Genus</t>
  </si>
  <si>
    <t>DirTax_Species</t>
  </si>
  <si>
    <t>A1-001</t>
  </si>
  <si>
    <t>1% Tryptone</t>
  </si>
  <si>
    <t>TSYE+20%G</t>
  </si>
  <si>
    <t>Mantidactylus</t>
  </si>
  <si>
    <t>betsileanus</t>
  </si>
  <si>
    <t>Mantidactylus  betsileanus</t>
  </si>
  <si>
    <t>ANDASIBE-Mitsinjo forest</t>
  </si>
  <si>
    <t>ANDASIBE</t>
  </si>
  <si>
    <t>Andasibe</t>
  </si>
  <si>
    <t>F</t>
  </si>
  <si>
    <t>BAC/MET</t>
  </si>
  <si>
    <t>Completed</t>
  </si>
  <si>
    <t>Orig_CA</t>
  </si>
  <si>
    <t>MGIsolates_MCB_MADAISO_A06656_1.16S_907R</t>
  </si>
  <si>
    <t>2014/15</t>
  </si>
  <si>
    <t>MADAISO_A06656_1.16S_907R</t>
  </si>
  <si>
    <t>k__Bacteria;p__Actinobacteria;c__Actinobacteria;o__Actinomycetales;f__Microbacteriaceae;g__Microbacterium;s__</t>
  </si>
  <si>
    <t>4366975</t>
  </si>
  <si>
    <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CTCCACGGTTCGTATCCAGTATTAGACGCCGTTTCCAGCGCTTATCCCAGAGTCAGGGGCAGATTGCTCACGTGTTACTCACCCGTTCGCCACTGATCCACCCAGCAAGCTGGGCTTCAC</t>
  </si>
  <si>
    <t>Bacteria</t>
  </si>
  <si>
    <t>Actinobacteria</t>
  </si>
  <si>
    <t>Actinomycetales</t>
  </si>
  <si>
    <t>Microbacteriaceae</t>
  </si>
  <si>
    <t>Microbacterium</t>
  </si>
  <si>
    <t>A1-002-H</t>
  </si>
  <si>
    <t>A1-002</t>
  </si>
  <si>
    <t>MGIsolates_MCB_MADAISO_A06657_10.16S_907R</t>
  </si>
  <si>
    <t>MADAISO_A06657_10.16S_907R</t>
  </si>
  <si>
    <t>k__Bacteria;p__Proteobacteria;c__Gammaproteobacteria;o__Xanthomonadales;f__Xanthomonadaceae;g__Stenotrophomonas;s__</t>
  </si>
  <si>
    <t>967275</t>
  </si>
  <si>
    <t>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t>
  </si>
  <si>
    <t>Proteobacteria</t>
  </si>
  <si>
    <t>Gammaproteobacteria</t>
  </si>
  <si>
    <t>Xanthomonadales</t>
  </si>
  <si>
    <t>Xanthomonadaceae</t>
  </si>
  <si>
    <t>Stenotrophomonas</t>
  </si>
  <si>
    <t>A1-016-A</t>
  </si>
  <si>
    <t>A1-016</t>
  </si>
  <si>
    <t>femoralis</t>
  </si>
  <si>
    <t>Mantidactylus  femoralis</t>
  </si>
  <si>
    <t>MGIsolates_MCB_MADAISO_A06656_100.16S_907R</t>
  </si>
  <si>
    <t>MADAISO_A06656_100.16S_907R</t>
  </si>
  <si>
    <t>k__Bacteria;p__Bacteroidetes;c__Flavobacteriia;o__Flavobacteriales;f__[Weeksellaceae];g__Chryseobacterium;s__</t>
  </si>
  <si>
    <t>New.CleanUp.ReferenceOTU192</t>
  </si>
  <si>
    <t>AACCCAAAAACGAGTTAGCATCGTTTACGGCGTGGACTACCAGGGTATCTAATCCTGTTCGCTCCCCACGCTTTCGTCCATCAGCGTCAGTTAAGACATGGTAACCNTGCCTTCGCAATTGGTGTTCTAAGTAATATCTATGCATTTCACCGCTACACTACTTATTCCAGCTACCTCTACCTTACTCAAGGCTCGCAGTATCAATGGCAGTTTCATAGTTAAGCTATGAGATTTCACCACTGACTTACGAGC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CTGACTTGGTGAGCCGTTACCTCACCAACTATCTAATCTTGCGCGTGCCCATCTCTATCCACCGGAGTTTTCAATATCAAATGATGCCATCTAATATATTATGGGGTATTAATCTTCCTTTCGAAAGGCTATCCCCCTGATAAAGGCAGGTTGCACACGTGTTCCGCACCCGTACGCCGCTCTCAAGATCCCG</t>
  </si>
  <si>
    <t>Bacteroidetes</t>
  </si>
  <si>
    <t>Flavobacteriia</t>
  </si>
  <si>
    <t>Flavobacteriales</t>
  </si>
  <si>
    <t>[Weeksellaceae]</t>
  </si>
  <si>
    <t>Chryseobacterium</t>
  </si>
  <si>
    <t>J9-18-C</t>
  </si>
  <si>
    <t>7/02/2014  saved, 7/9/2014</t>
  </si>
  <si>
    <t>white-translucent, wet , round</t>
  </si>
  <si>
    <t>Boophis</t>
  </si>
  <si>
    <t>J9-018</t>
  </si>
  <si>
    <t>bottae</t>
  </si>
  <si>
    <t>Boophis  bottae</t>
  </si>
  <si>
    <t>ANDASIBE-MMA</t>
  </si>
  <si>
    <t>Andasibe2</t>
  </si>
  <si>
    <t>M</t>
  </si>
  <si>
    <t>DNA</t>
  </si>
  <si>
    <t>Not Completed</t>
  </si>
  <si>
    <t>0</t>
  </si>
  <si>
    <t>A9-009-D</t>
  </si>
  <si>
    <t>refeeze 1</t>
  </si>
  <si>
    <t>off white, opaque</t>
  </si>
  <si>
    <t>Heterixalus</t>
  </si>
  <si>
    <t>A9-009</t>
  </si>
  <si>
    <t>punctatus</t>
  </si>
  <si>
    <t>Heterixalus punctatus</t>
  </si>
  <si>
    <t>ANDRANOFOTSY</t>
  </si>
  <si>
    <t>FARAKARAINA</t>
  </si>
  <si>
    <t>J</t>
  </si>
  <si>
    <t>16</t>
  </si>
  <si>
    <t>20</t>
  </si>
  <si>
    <t>MGIsolates_MCB_MADAISO_A08011_1002.16S_907R</t>
  </si>
  <si>
    <t>MADAISO_A08011_1002.16S_907R</t>
  </si>
  <si>
    <t>k__Bacteria;p__Actinobacteria;c__Actinobacteria;o__Actinomycetales;f__Micrococcaceae;g__;s__</t>
  </si>
  <si>
    <t>4415684</t>
  </si>
  <si>
    <t>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CCGTTCGCCACTCATCCACCAGGTGCAAGCAC</t>
  </si>
  <si>
    <t>Micrococcaceae</t>
  </si>
  <si>
    <t>MGIsolates_MCB_BacIso_Plate3H12.16S_907R</t>
  </si>
  <si>
    <t>BacIso_Plate3H12.16S_907R</t>
  </si>
  <si>
    <t>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CCGT</t>
  </si>
  <si>
    <t>MGIsolates_MCB_BacIso_Plate26B11.16S_907R</t>
  </si>
  <si>
    <t>BacIso_Plate26B11.16S_907R</t>
  </si>
  <si>
    <t>TGCGTTAGCTACGGCGCGGAAAACGTGG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t>
  </si>
  <si>
    <t>A9-10-C</t>
  </si>
  <si>
    <t>pale yellow</t>
  </si>
  <si>
    <t>A9-010</t>
  </si>
  <si>
    <t>U</t>
  </si>
  <si>
    <t>MGIsolates_MCB_MADAISO_A08009_1003.16S_907R</t>
  </si>
  <si>
    <t>MADAISO_A08009_1003.16S_907R</t>
  </si>
  <si>
    <t>k__Bacteria;p__Proteobacteria;c__Alphaproteobacteria;o__Sphingomonadales;f__Sphingomonadaceae;g__Sphingobium;s__</t>
  </si>
  <si>
    <t>330723</t>
  </si>
  <si>
    <t>TGTGCCCCGGCAGCTAGTTATCATCGTTTACGGCGTGGACTACCAGGGTATCTAATCCTGTTTGCTCCCCACGCTTTCGCACCTCAGCGTCAATACCTGTCCAGTGAGCCGCCTTCGCCACTGGTGTTCTTCCGAATATCTACGAATTTCACCTCTACACTCGGAATTCCACTCACCTCTCCAGGATTCAAGCAATCCAGTCTCAAAGGCAGTTCCGGGGTTGAGCCCCGGGCTTTCACCTCTGACTTAAATCGCCGCCTACGTGCGCTTTACGCCCAGTAATTCCGAACAACGCTAGCTCCCTCCGTATTACCGCGGCTGCTGGCACGGAGTTAGCCGGAGCTTATTCTCCCGATACTGTCATTATCATCTCGGGTAAAAGAGCTTTACAACCCTAAGGCCTTCATCACTCACGCGGCATTGCTGGATCAGGGTTGCCCCCATTGTCCAATATTCCCTACTGCTGCCTCCCGTAGGAGTCTGGGCCGTGTCTCAGTCCCAGTGTGGCTGATCATCCTCTCAGACCAGCTAAGGATCGTAGCCTTGGTGAGCCTTTACCTCACCAACTAGCTAATCCTACGCGGGCTCATCCCTGGGCGATAAATCTTTGGACTTTCGTCATCATCCGGTATTAGCGTCAGTTTCCCGACGTTATTCCGAACCCAAGGGCAGATTCCCACGCGTTACGCACCCGTGCGCCACTAGACCCGAAGATCTCGTTCGACTTGCATGTATTAGGCATGCCGCCA</t>
  </si>
  <si>
    <t>Alphaproteobacteria</t>
  </si>
  <si>
    <t>Sphingomonadales</t>
  </si>
  <si>
    <t>Sphingomonadaceae</t>
  </si>
  <si>
    <t>Sphingobium</t>
  </si>
  <si>
    <t>MGIsolates_MCB_BacIso_Plate3G12.16S_907R</t>
  </si>
  <si>
    <t>BacIso_Plate3G12.16S_907R</t>
  </si>
  <si>
    <t>329731</t>
  </si>
  <si>
    <t>ACTACCAGGGTATCTAATCCTGTTTGCTCCCCACGCTTTCGCACCTCAGCGTCAATACCTGTCCAGTGAGCCGCCTTCGCCACTGGTGTTCTTCCGAATATCTACGAATTTCACCTCTACACTCGGAATTCCACTCACCTCTCCAGGATTCAAGCAATCCAGTCTCAAAGGCAGTTCCGGGGTTGAGCCCCGGGCTTTCACCTCTGACTTAAATCGCCGCCTACGTGCGCTTTACGCCCAGTAATTCCGAACAACGCTAGCTCCCTCCGTATTACCGCGGCTGCTGGCACGGAGTTAGCCGGAGCTTATTCTCCCGATACTGTCATTATCATCTCGGGTAAAAGAGCTTTACAACCCTAAGGCCTTCATCACTCACGCGGCATTGCTGGATCAGGGTTGCCCCCATTGTCCAATATTCCCTACTGCTGCCTCCCGTAGGAGTCTGGGCCGTGTCTCAGTCCCAGTGTGGCTGATCATCCTCTCAGACCAGCTAAGGATCGTAGCCTTGGTGAGCCTTTACCTCACCAACTAGCTAATCCTACGCGGGCTCATCCCTGGGCGATAAATCTTTGGACTTTCGTCATCATCCGGTATTAGCGTCAGTTTCCCGACGTTATTCCGAACCCAAGGGCAGATTCCCACGCGTTACGCACCCGTG</t>
  </si>
  <si>
    <t>J7-21-E</t>
  </si>
  <si>
    <t>refeeze 2</t>
  </si>
  <si>
    <t>yellowish white</t>
  </si>
  <si>
    <t>J6-021</t>
  </si>
  <si>
    <t>madagascariensis</t>
  </si>
  <si>
    <t>Boophis  madagascariensis</t>
  </si>
  <si>
    <t>AMBOHINTANTELY-Zone2</t>
  </si>
  <si>
    <t>AMBOHINTANTELY</t>
  </si>
  <si>
    <t>m</t>
  </si>
  <si>
    <t>MET</t>
  </si>
  <si>
    <t>MGIsolates_MCB_BacIso_Plate3F12.16S_907R</t>
  </si>
  <si>
    <t>BacIso_Plate3F12.16S_907R</t>
  </si>
  <si>
    <t>k__Bacteria;p__Actinobacteria;c__Actinobacteria;o__Actinomycetales;f__Microbacteriaceae;g__Cryocola;s__</t>
  </si>
  <si>
    <t>1146125</t>
  </si>
  <si>
    <t>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
  </si>
  <si>
    <t>Cryocola</t>
  </si>
  <si>
    <t>MGIsolates_MCB_MADAISO_A08009_1006.16S_907R</t>
  </si>
  <si>
    <t>MADAISO_A08009_1006.16S_907R</t>
  </si>
  <si>
    <t>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t>
  </si>
  <si>
    <t>MGIsolates_MCB_BacIso_Plate26A11.16S_907R</t>
  </si>
  <si>
    <t>BacIso_Plate26A11.16S_907R</t>
  </si>
  <si>
    <t>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t>
  </si>
  <si>
    <t>A5-005-A</t>
  </si>
  <si>
    <t>yellow-tanish</t>
  </si>
  <si>
    <t>A5-005</t>
  </si>
  <si>
    <t>betsileo</t>
  </si>
  <si>
    <t>Heterixalus betsileo</t>
  </si>
  <si>
    <t>AMBATOLAMPY</t>
  </si>
  <si>
    <t>Ankaratra</t>
  </si>
  <si>
    <t>BAC/DNA</t>
  </si>
  <si>
    <t>MGIsolates_MCB_MADAISO_A08009_1007.16S_907R</t>
  </si>
  <si>
    <t>MADAISO_A08009_1007.16S_907R</t>
  </si>
  <si>
    <t>New.CleanUp.ReferenceOTU172</t>
  </si>
  <si>
    <t>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TCC</t>
  </si>
  <si>
    <t>MGIsolates_MCB_BacIso_Plate3E12.16S_907R</t>
  </si>
  <si>
    <t>BacIso_Plate3E12.16S_907R</t>
  </si>
  <si>
    <t>251488</t>
  </si>
  <si>
    <t>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CAAAATATTATGGGGTATTAATCTTCCTTTCG</t>
  </si>
  <si>
    <t>A5-005-B</t>
  </si>
  <si>
    <t>LOST</t>
  </si>
  <si>
    <t>A1-016-B</t>
  </si>
  <si>
    <t>MGIsolates_MCB_MADAISO_A06656_101.16S_907R</t>
  </si>
  <si>
    <t>MADAISO_A06656_101.16S_907R</t>
  </si>
  <si>
    <t>k__Bacteria;p__Proteobacteria;c__Gammaproteobacteria;o__Xanthomonadales;f__Xanthomonadaceae;g__Xanthomonas;s__axonopodis</t>
  </si>
  <si>
    <t>591221</t>
  </si>
  <si>
    <t>CAAATTGCA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GACTAGCTAATCCGACATCGGCTCATTCAATCGCGCGAAGCCCGAAGGTCCTCCGCTTTCACCCGTAGGTCGTATGCGGTATCAGCGTAAGTTTCCCTACGTTATCCCCCACGAAAGAGTAGATTCCGATGTATTCCTCACCCGTCCGCCACTAGC</t>
  </si>
  <si>
    <t>Xanthomonas</t>
  </si>
  <si>
    <t>axonopodis</t>
  </si>
  <si>
    <t>J7-001-f</t>
  </si>
  <si>
    <t>white, round, small, dry</t>
  </si>
  <si>
    <t>Blommersia</t>
  </si>
  <si>
    <t>J6-001</t>
  </si>
  <si>
    <t>blommersae</t>
  </si>
  <si>
    <t>Blommersiablommersae</t>
  </si>
  <si>
    <t>J5-11-E</t>
  </si>
  <si>
    <t>no pink present, not refrozen</t>
  </si>
  <si>
    <t>pink, round, small,</t>
  </si>
  <si>
    <t>Spinomantis</t>
  </si>
  <si>
    <t>J5-011</t>
  </si>
  <si>
    <t>peraccae</t>
  </si>
  <si>
    <t>Spinomantis  peraccae</t>
  </si>
  <si>
    <t>AMBOHINTANTELY-Stream</t>
  </si>
  <si>
    <t>J5-11-G</t>
  </si>
  <si>
    <t>pink?, small, round</t>
  </si>
  <si>
    <t>A1-016-C</t>
  </si>
  <si>
    <t>MGIsolates_MCB_MADAISO_A06656_102.16S_907R</t>
  </si>
  <si>
    <t>MADAISO_A06656_102.16S_907R</t>
  </si>
  <si>
    <t>k__Bacteria;p__Proteobacteria;c__Gammaproteobacteria;o__Pseudomonadales;f__Pseudomonadaceae;g__Pseudomonas</t>
  </si>
  <si>
    <t>961783</t>
  </si>
  <si>
    <t>k__Bacteria;p__Proteobacteria;c__Gammaproteobacteria;o__Pseudomonadales;f__Pseudomonadaceae;g__Pseudomonas;s__</t>
  </si>
  <si>
    <t>TCAAGGCTTCCAACGGCTAGT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GTTACGTATTAGGC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GACGTTATCCCCCACTACCAGGCAGATTCCTAGGCATTACTCACCCGTCCGCCGCTCTCA</t>
  </si>
  <si>
    <t>Pseudomonadales</t>
  </si>
  <si>
    <t>Pseudomonadaceae</t>
  </si>
  <si>
    <t>Pseudomonas</t>
  </si>
  <si>
    <t>J9-11-B</t>
  </si>
  <si>
    <t>white, round, wet</t>
  </si>
  <si>
    <t>J9-011</t>
  </si>
  <si>
    <t>MGIsolates_MCB_MADAISO_A08009_1020.16S_907R</t>
  </si>
  <si>
    <t>MADAISO_A08009_1020.16S_907R</t>
  </si>
  <si>
    <t>k__Bacteria;p__Proteobacteria;c__Gammaproteobacteria;o__Pseudomonadales;f__Moraxellaceae;g__Acinetobacter;s__</t>
  </si>
  <si>
    <t>543942</t>
  </si>
  <si>
    <t>AAAGGCCCCAACGGCTAGTAGACATCGTTTACG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ATCTTAGGTATTAACTAAGAGAGCCTCCTCCTCGCTTAAAGTGCTTTACAACCAAAAGGCCTTCTTCACACACGCGGCATGGCTGGATCAGGCTTGCGCCCATTGTCCAATATTCCCCACTGCTGCCTCCCGTAGGAGTCTGGGCCGTGTCTCAGTCCCAGTGTGGCGGATCATCCTCTCAGACCCGCTACAGATCGTCGCCTTGGTAGGCCTTTACCCCACCAACTAGCTAATCCGACTTAGGCTCATCATTTAGCGCAAGGTCCGAAGATCCCCTGCTTTCTCCCGTAGGACGTATGCGGTATTAGCATTCCTTTCGGAATGTTGTCCCCCACTAAATGGCAGATTCCTAAGCATTACTCACCCGTCCGCCGCTAGGTC</t>
  </si>
  <si>
    <t>Moraxellaceae</t>
  </si>
  <si>
    <t>Acinetobacter</t>
  </si>
  <si>
    <t>MGIsolates_MCB_BacIso_Plate3D12.16S_907R</t>
  </si>
  <si>
    <t>BacIso_Plate3D12.16S_907R</t>
  </si>
  <si>
    <t>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ATCTTAGGTATTAACTAAGAGAGCCTCCTCCTCGCTTAAAGTGCTTTACAACCAAAAGGCCTTCTTCACACACGCGGCATGGCTGGATCAGGCTTGCGCCCATTGTCCAATATTCCCCACTGCTGCCTCCCGTAGGAGTCTGGGCCGTGTCTCAGTCCCAGTGTGGCGGATCATCCTCTCAGACCCGCTACAGATCGTCGCCTTGGTAGGCCTTTACCCCACCAACTAGCTAATCCGACTTAGGCTCATCATTTAGCGCAAGGTCCGAAGATCCCCTGCTTTCTCCCGTAGGACGTATGCGGTATTAGCATTCCTTTCGGAATGTTGTCCCCCACTAAATGGCAGATTCCTAAGCATTACTCACCCGTC</t>
  </si>
  <si>
    <t>J9-11-C</t>
  </si>
  <si>
    <t>pale yellow, round wet</t>
  </si>
  <si>
    <t>MGIsolates_MCB_BacIso_Plate3C12.16S_907R</t>
  </si>
  <si>
    <t>BacIso_Plate3C12.16S_907R</t>
  </si>
  <si>
    <t>k__Bacteria;p__Actinobacteria;c__Actinobacteria;o__Actinomycetales;f__Microbacteriaceae;g__Microbacterium;s__chocolatum</t>
  </si>
  <si>
    <t>2297613</t>
  </si>
  <si>
    <t>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
  </si>
  <si>
    <t>chocolatum</t>
  </si>
  <si>
    <t>MGIsolates_MCB_MADAISO_A08009_1021.16S_907R</t>
  </si>
  <si>
    <t>MADAISO_A08009_1021.16S_907R</t>
  </si>
  <si>
    <t>New.CleanUp.ReferenceOTU196</t>
  </si>
  <si>
    <t>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t>
  </si>
  <si>
    <t>A1-68-A</t>
  </si>
  <si>
    <t>bright yellow, round, wet</t>
  </si>
  <si>
    <t>A1-068</t>
  </si>
  <si>
    <t>idea</t>
  </si>
  <si>
    <t>Boophis  idea</t>
  </si>
  <si>
    <t>A1-68-B</t>
  </si>
  <si>
    <t>white, round, small, wet</t>
  </si>
  <si>
    <t>22</t>
  </si>
  <si>
    <t>MGIsolates_MCB_BacIso_Plate3B12.16S_907R</t>
  </si>
  <si>
    <t>BacIso_Plate3B12.16S_907R</t>
  </si>
  <si>
    <t>k__Bacteria;p__Actinobacteria;c__Actinobacteria;o__Actinomycetales;f__Microbacteriaceae;g__Salinibacterium;s__</t>
  </si>
  <si>
    <t>817963</t>
  </si>
  <si>
    <t>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AACGCTTATCCCAGAGTCAAGGGCAGGTTACTCACGTGTTACTCACCCGT</t>
  </si>
  <si>
    <t>Salinibacterium</t>
  </si>
  <si>
    <t>A1-68-C</t>
  </si>
  <si>
    <t>white- off white round, wet</t>
  </si>
  <si>
    <t>MGIsolates_MCB_MADAISO_A08009_1024.16S_907R</t>
  </si>
  <si>
    <t>MADAISO_A08009_1024.16S_907R</t>
  </si>
  <si>
    <t>k__Bacteria;p__Proteobacteria;c__Gammaproteobacteria;o__Pseudomonadales;f__Moraxellaceae;g__Acinetobacter;s__rhizosphaerae</t>
  </si>
  <si>
    <t>584176</t>
  </si>
  <si>
    <t>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t>
  </si>
  <si>
    <t>rhizosphaerae</t>
  </si>
  <si>
    <t>MGIsolates_MCB_BacIso_Plate3A12.16S_907R</t>
  </si>
  <si>
    <t>BacIso_Plate3A12.16S_907R</t>
  </si>
  <si>
    <t>844122</t>
  </si>
  <si>
    <t>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ACCGTTTCCAGCGCTTATCCCAGAGTCCAGGGCAGGTTGCTCACGTGTTACTCACCCGT</t>
  </si>
  <si>
    <t>J9-10-A</t>
  </si>
  <si>
    <t>white, round,wet</t>
  </si>
  <si>
    <t>J9-010</t>
  </si>
  <si>
    <t>MGIsolates_MCB_BacIso_Plate27E01.16S_907R</t>
  </si>
  <si>
    <t>BacIso_Plate27E01.16S_907R</t>
  </si>
  <si>
    <t>MGIsolates_MCB_MADAISO_A08011_1025.16S_907R</t>
  </si>
  <si>
    <t>MADAISO_A08011_1025.16S_907R</t>
  </si>
  <si>
    <t>MGIsolates_MCB_BacIso_Plate4H01.16S_907R</t>
  </si>
  <si>
    <t>BacIso_Plate4H01.16S_907R</t>
  </si>
  <si>
    <t>J9-10-B</t>
  </si>
  <si>
    <t>yellow, round wet</t>
  </si>
  <si>
    <t>MGIsolates_MCB_BacIso_Plate4G01.16S_907R</t>
  </si>
  <si>
    <t>BacIso_Plate4G01.16S_907R</t>
  </si>
  <si>
    <t>131902</t>
  </si>
  <si>
    <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t>
  </si>
  <si>
    <t>MGIsolates_MCB_MADAISO_A08009_1026.16S_907R</t>
  </si>
  <si>
    <t>MADAISO_A08009_1026.16S_907R</t>
  </si>
  <si>
    <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t>
  </si>
  <si>
    <t>J9-10-C</t>
  </si>
  <si>
    <t>off white, round, wet</t>
  </si>
  <si>
    <t>MGIsolates_MCB_BacIso_Plate4F01.16S_907R</t>
  </si>
  <si>
    <t>BacIso_Plate4F01.16S_907R</t>
  </si>
  <si>
    <t>1107335</t>
  </si>
  <si>
    <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t>
  </si>
  <si>
    <t>A1-015-A</t>
  </si>
  <si>
    <t>A1-015</t>
  </si>
  <si>
    <t>J9-10-D</t>
  </si>
  <si>
    <t>MGIsolates_MCB_MADAISO_A08009_1030.16S_907R</t>
  </si>
  <si>
    <t>MADAISO_A08009_1030.16S_907R</t>
  </si>
  <si>
    <t>k__Bacteria;p__Proteobacteria;c__Alphaproteobacteria;o__Sphingomonadales;f__Sphingomonadaceae;g__Sphingomonas;s__</t>
  </si>
  <si>
    <t>186518</t>
  </si>
  <si>
    <t>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t>
  </si>
  <si>
    <t>Sphingomonas</t>
  </si>
  <si>
    <t>MGIsolates_MCB_BacIso_Plate4E01.16S_907R</t>
  </si>
  <si>
    <t>BacIso_Plate4E01.16S_907R</t>
  </si>
  <si>
    <t>585850</t>
  </si>
  <si>
    <t>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t>
  </si>
  <si>
    <t>J9-11-D</t>
  </si>
  <si>
    <t>MGIsolates_MCB_MADAISO_A08009_1031.16S_907R</t>
  </si>
  <si>
    <t>MADAISO_A08009_1031.16S_907R</t>
  </si>
  <si>
    <t>965129</t>
  </si>
  <si>
    <t>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t>
  </si>
  <si>
    <t>MGIsolates_MCB_BacIso_Plate4D01.16S_907R</t>
  </si>
  <si>
    <t>BacIso_Plate4D01.16S_907R</t>
  </si>
  <si>
    <t>J9-11-E</t>
  </si>
  <si>
    <t>translucent wet ,round</t>
  </si>
  <si>
    <t>J9-11-F</t>
  </si>
  <si>
    <t>light yellow-white , wet, round</t>
  </si>
  <si>
    <t>MGIsolates_MCB_MADAISO_A08009_1033.16S_907R</t>
  </si>
  <si>
    <t>MADAISO_A08009_1033.16S_907R</t>
  </si>
  <si>
    <t>k__Bacteria;p__Actinobacteria;c__Actinobacteria;o__Actinomycetales;f__Dermabacteraceae;g__;s__</t>
  </si>
  <si>
    <t>4457504</t>
  </si>
  <si>
    <t>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t>
  </si>
  <si>
    <t>Dermabacteraceae</t>
  </si>
  <si>
    <t>MGIsolates_MCB_BacIso_Plate4C01.16S_907R</t>
  </si>
  <si>
    <t>BacIso_Plate4C01.16S_907R</t>
  </si>
  <si>
    <t>113648</t>
  </si>
  <si>
    <t>AGCTACGACGCGGAAAACGTGGAA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t>
  </si>
  <si>
    <t>J9-11-G</t>
  </si>
  <si>
    <t>off white round wet</t>
  </si>
  <si>
    <t>MGIsolates_MCB_BacIso_Plate4B01.16S_907R</t>
  </si>
  <si>
    <t>BacIso_Plate4B01.16S_907R</t>
  </si>
  <si>
    <t>112266</t>
  </si>
  <si>
    <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t>
  </si>
  <si>
    <t>A1-68-E</t>
  </si>
  <si>
    <t>clear -translucent, wet round</t>
  </si>
  <si>
    <t>A3-078-E</t>
  </si>
  <si>
    <t>A3-078</t>
  </si>
  <si>
    <t>RANOMAFANA-Vatoharanana</t>
  </si>
  <si>
    <t>Ranomafana-Vato</t>
  </si>
  <si>
    <t>MGIsolates_MCB_3-078-E_BAC-27F_BY1751_69</t>
  </si>
  <si>
    <t>3-078-E_BAC-27F_BY1751_69</t>
  </si>
  <si>
    <t>564678</t>
  </si>
  <si>
    <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TTCCTAATACGAAGCAATTTTGACGTTACCGACAGAATAAGCACCGGCTAACTCTGTGCCAGCAGCCGCGGTAATACAGAGGGTGCAAGCGTTAATCGGAATTACTGGGCGTAAAGCGCGCGTAGGTGGTTTGTTAAGTTGAATGTGAAATCCCCGGGCTCAACCTGGGAACTGCATCCAAAACTGGCAAGCTAGAGTAGGGTAGAGGGTGGTGGAATTTCCTGTGTAGCGGTGAAATGCGTAGATATAGGAAGGAACACCAGTGGCGAA</t>
  </si>
  <si>
    <t>J7-20-B</t>
  </si>
  <si>
    <t>white, small round wet</t>
  </si>
  <si>
    <t>J6-020</t>
  </si>
  <si>
    <t>J5-10-C</t>
  </si>
  <si>
    <t>clear, round wet</t>
  </si>
  <si>
    <t>J5-010</t>
  </si>
  <si>
    <t>grandidieri</t>
  </si>
  <si>
    <t>Mantidactylus  grandidieri</t>
  </si>
  <si>
    <t>J9-10-E</t>
  </si>
  <si>
    <t>whitish, translucent, round, wet</t>
  </si>
  <si>
    <t>J9-11-H</t>
  </si>
  <si>
    <t>light yellow, round wet</t>
  </si>
  <si>
    <t>J9-11-I</t>
  </si>
  <si>
    <t>A1-62-A</t>
  </si>
  <si>
    <t>white, filamentous, dry</t>
  </si>
  <si>
    <t>A1-062</t>
  </si>
  <si>
    <t>viridis</t>
  </si>
  <si>
    <t>Boophis  viridis</t>
  </si>
  <si>
    <t>A3-078-F</t>
  </si>
  <si>
    <t>MGIsolates_MCB_3-078-F_BAC-27F_BY1756_74</t>
  </si>
  <si>
    <t>3-078-F_BAC-27F_BY1756_74</t>
  </si>
  <si>
    <t>TGAGTAACCTGCCCTTGACTCTGGGATAACCTCCGGAAACGGAAGCTAATACCGGATATGACGCACGGAGGCATCTCCTGTGCGTGGAAAGAATTTCGGTCAAGGATGGACTCGCGGCCTATCAGGTAGTTGGTGAGGTAACGGCCCACCAAGCCTACGACGGGTAGCCGGCCTGAGAGGGTGACCGGCCACACTGGGACTGAGACACGGCCCAGACTCCTACGGGAGGCAGCAGTGGGGAATATTGCACAATGGGCGCAAGCCTGATGCAGCAACGCCGCGTGAGGGACGACGGCCTTCGGGTTGTAAACCTCTTTTAGTAGGGAAGAAGCGAAAGTGACGGTACCTGCAGAAAAAGCACCGGCTAACTACGTGCCAGCAGCCGCGGTAATACGTAGGGTGCGAGCGTTGTCCGGAATTATTGGGCGTAAAGAGCTCGTAGGCGGTCTGTCGCGTCTGCTGTGAAATCCCGAGGCTCAACCTCGGGCCTGCAGTGGGTACGGGCAGACTAGAGTGCGGTAGGGGAGAATGGAATTCCTGGTGTAGCGGTGGAATGCGCAGATATCAGGAGGAACACCGATGGCGAA</t>
  </si>
  <si>
    <t>A1-62-B</t>
  </si>
  <si>
    <t>18</t>
  </si>
  <si>
    <t>MGIsolates_MCB_1050.16S_BAC_907R</t>
  </si>
  <si>
    <t>1050.16S_BAC_907R</t>
  </si>
  <si>
    <t>1108350</t>
  </si>
  <si>
    <t>k__Bacteria;p__Actinobacteria;c__Actinobacteria;o__Actinomycetales;f__Microbacteriaceae;g__Microbacterium</t>
  </si>
  <si>
    <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t>
  </si>
  <si>
    <t>A1-62-C</t>
  </si>
  <si>
    <t>white, opaque, round wet</t>
  </si>
  <si>
    <t>MGIsolates_MCB_1051.16S_BAC_907R</t>
  </si>
  <si>
    <t>1051.16S_BAC_907R</t>
  </si>
  <si>
    <t>k__Bacteria;p__Actinobacteria;c__Actinobacteria;o__Actinomycetales;f__Micrococcaceae;g__Arthrobacter</t>
  </si>
  <si>
    <t>New.CleanUp.ReferenceOTU6</t>
  </si>
  <si>
    <t>ACGGCATGGACTACCAGGGTATCTAATCCTGTTCGCTCCCCATGCTTTCGCTCCTCAGCGTCAGTTACAGCCCAGAGACCTGCCTTCGCCATCGGTGTTCTTCCTGATATCTGCGCATTTCACCGCTACACCAGGAATTCCAGTCTCCCCTACTGCACTCTAGTCTGCCCGTACCCACCGCAGATCCGAAGTTAAGCCTCGGACTTTCACGGCAGACGCGACAAACCGCCTACGAGCTCTTTACGCCCAATAATTCCGGATAACGCTTGCGCCCTACGTATTACCGCGGCTGCTGGCACGTAGTTAGCCGGCGCTTCTTCTGCTGGACCGTCACCCCTAGAGACGTCTTTTCAACAGTGAGAGATGTACACCACG</t>
  </si>
  <si>
    <t>Arthrobacter</t>
  </si>
  <si>
    <t>A1-62-D</t>
  </si>
  <si>
    <t>orangy pink round wet</t>
  </si>
  <si>
    <t>A1-62-E</t>
  </si>
  <si>
    <t>light yellow round wet</t>
  </si>
  <si>
    <t>MGIsolates_MCB_1053.16S_BAC_907R</t>
  </si>
  <si>
    <t>1053.16S_BAC_907R</t>
  </si>
  <si>
    <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t>
  </si>
  <si>
    <t>J9-21-A</t>
  </si>
  <si>
    <t>yellow opaque, wet round</t>
  </si>
  <si>
    <t>J9-021</t>
  </si>
  <si>
    <t>pyrrhus</t>
  </si>
  <si>
    <t>Boophis  pyrrhus</t>
  </si>
  <si>
    <t>MGIsolates_MCB_1054.16S_BAC_907R</t>
  </si>
  <si>
    <t>1054.16S_BAC_907R</t>
  </si>
  <si>
    <t>J9-21-B</t>
  </si>
  <si>
    <t>off white round, raised wet</t>
  </si>
  <si>
    <t>Contam</t>
  </si>
  <si>
    <t>MGIsolates_MCB_1055.16S_BAC_907R</t>
  </si>
  <si>
    <t>1055.16S_BAC_907R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</si>
  <si>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t>
  </si>
  <si>
    <t>J9-21-C</t>
  </si>
  <si>
    <t>light tan, round wet ,raised</t>
  </si>
  <si>
    <t>MGIsolates_MCB_1056.16S_BAC_907R</t>
  </si>
  <si>
    <t>1056.16S_BAC_907R</t>
  </si>
  <si>
    <t>J9-20-A</t>
  </si>
  <si>
    <t>light tan, round wet, raised</t>
  </si>
  <si>
    <t>J9-020</t>
  </si>
  <si>
    <t>MGIsolates_MCB_1057.16S_BAC_907R</t>
  </si>
  <si>
    <t>1057.16S_BAC_907R</t>
  </si>
  <si>
    <t>J9-20-B</t>
  </si>
  <si>
    <t>color???, round, small</t>
  </si>
  <si>
    <t>white, with clearer center, round, wet</t>
  </si>
  <si>
    <t>A3-051-B</t>
  </si>
  <si>
    <t>A3-051</t>
  </si>
  <si>
    <t>MGIsolates_MCB_3-051-B_BAC-27F_BY1736_54</t>
  </si>
  <si>
    <t>3-051-B_BAC-27F_BY1736_54</t>
  </si>
  <si>
    <t>k__Bacteria;p__Actinobacteria;c__Actinobacteria;o__Actinomycetales;f__Intrasporangiaceae;g__Janibacter;s__</t>
  </si>
  <si>
    <t>553205</t>
  </si>
  <si>
    <t>TGAGCAACCTGCCCCTGACTCTGGAATAAGCGCTGGAAACGGCGTCTAATACTGGATACGAGAAGGGTCCGCATGGGCACTTTCTGGAAAGTTTTTCGGTTGGGGATGGGCTCGCGGCCTATCAGCTTGTTGGTGAGGTAATGGCTCACCAAGGCGACGACGGGTAGCCGGCCTGAGAGGGCGACCGGCCACACTGGGACTGAGACACGGCCCAGACTCCTACGGGAGGCAGCAGTGGGGAATATTGCACAATGGGCGAAAGCCTGATGCAGCGACGCCGCGTGAGGGATGACGGCCTTCGGGTTGTAAACCTCTTTCAGCAGGGAAGAAGCGAAAGTGACGGTACCTGCAGAAGAAGCACCGGCTAACTACGTGCCAGCAGCCGCGGTAATACGTAGGGTGCGAGCGTTGTCCGGAATTATTGGGCGTAAAGAGCTTGTAGGCGGTTTGTCGCGTCTGCTGTGAAAATCCGGGGCTCAACCCCGGACTTGCAGTGGGTACGGGCAGACTAGAGTGTGGTAGGGGAGACTGGAATTCCTGGTGTAGCGGTGAAATGCGCAGATATCAGGAGGAACACCGATGGCGAA</t>
  </si>
  <si>
    <t>Intrasporangiaceae</t>
  </si>
  <si>
    <t>Janibacter</t>
  </si>
  <si>
    <t>white, transulent, wet round</t>
  </si>
  <si>
    <t>A1-68-D</t>
  </si>
  <si>
    <t>off white, opaque, wet round</t>
  </si>
  <si>
    <t>MGIsolates_MCB_1062.16S_BAC_907R</t>
  </si>
  <si>
    <t>1062.16S_BAC_907R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</si>
  <si>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t>
  </si>
  <si>
    <t>light yellow, round, wet</t>
  </si>
  <si>
    <t>A1-55-A</t>
  </si>
  <si>
    <t>clear, irregular, wet</t>
  </si>
  <si>
    <t>Guibemantis</t>
  </si>
  <si>
    <t>A1-055</t>
  </si>
  <si>
    <t>alboliniatus</t>
  </si>
  <si>
    <t>Guibemantis alboliniatus</t>
  </si>
  <si>
    <t>Met</t>
  </si>
  <si>
    <t>A1-55-B</t>
  </si>
  <si>
    <t>white, opqaue, raised wet</t>
  </si>
  <si>
    <t>MGIsolates_MCB_1065.16S_BAC_907R</t>
  </si>
  <si>
    <t>1065.16S_BAC_907R</t>
  </si>
  <si>
    <t>k__Bacteria;p__Actinobacteria;c__Actinobacteria;o__Actinomycetales;f__Nocardiaceae;g__Rhodococcus;s__</t>
  </si>
  <si>
    <t>278795</t>
  </si>
  <si>
    <t>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GTGTGGCNCGGTCACCNCTCTCAGGTCNGGCTACCNCGTCGTCGGCCT</t>
  </si>
  <si>
    <t>Nocardiaceae</t>
  </si>
  <si>
    <t>Rhodococcus</t>
  </si>
  <si>
    <t>A1-55-C</t>
  </si>
  <si>
    <t>white, translucent, wet, round</t>
  </si>
  <si>
    <t>A2-47-A</t>
  </si>
  <si>
    <t>white, clearer center, round wet</t>
  </si>
  <si>
    <t>A2-047</t>
  </si>
  <si>
    <t>tornieri</t>
  </si>
  <si>
    <t>Guibemantis tornieri</t>
  </si>
  <si>
    <t>ANDASIBE-NP</t>
  </si>
  <si>
    <t>MGIsolates_MCB_1067.16S_BAC_907R</t>
  </si>
  <si>
    <t>1067.16S_BAC_907R</t>
  </si>
  <si>
    <t>k__Bacteria;p__Actinobacteria;c__Actinobacteria;o__Actinomycetales;f__Microbacteriaceae</t>
  </si>
  <si>
    <t>223787</t>
  </si>
  <si>
    <t>k__Bacteria;p__Actinobacteria;c__Actinobacteria;o__Actinomycetales;f__Microbacteriaceae;g__Agrococcus;s__</t>
  </si>
  <si>
    <t>ACGGCGTGGACTACCAGGGTATCTAATCCTGTTCGCTCCCCACG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t>
  </si>
  <si>
    <t>A2-47-B</t>
  </si>
  <si>
    <t>white, opaque, wet ,round</t>
  </si>
  <si>
    <t>MGIsolates_MCB_1068.16S_BAC_907R</t>
  </si>
  <si>
    <t>1068.16S_BAC_907R</t>
  </si>
  <si>
    <t>k__Bacteria;p__Actinobacteria;c__Actinobacteria;o__Actinomycetales;f__Brevibacteriaceae;g__Brevibacterium;s__aureum</t>
  </si>
  <si>
    <t>914235</t>
  </si>
  <si>
    <t>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
  </si>
  <si>
    <t>Brevibacteriaceae</t>
  </si>
  <si>
    <t>Brevibacterium</t>
  </si>
  <si>
    <t>aureum</t>
  </si>
  <si>
    <t>A2-47-C</t>
  </si>
  <si>
    <t>yellowish white,, wet ,round,</t>
  </si>
  <si>
    <t>A3-051-C</t>
  </si>
  <si>
    <t>MGIsolates_MCB_3-051-C_BAC-27F_BY1737_55</t>
  </si>
  <si>
    <t>3-051-C_BAC-27F_BY1737_55</t>
  </si>
  <si>
    <t>k__Bacteria;p__Actinobacteria;c__Actinobacteria;o__Actinomycetales;f__Streptomycetaceae;g__;s__</t>
  </si>
  <si>
    <t>920852</t>
  </si>
  <si>
    <t>k__Bacteria;p__Actinobacteria;c__Actinobacteria;o__Actinomycetales;f__Streptomycetaceae;g__Streptomyces;s__mirabilis</t>
  </si>
  <si>
    <t>TGGGCAATCTGCCCTTCACTCTGGGACAAGCCCTGGAAACGGGGTCTAATACCGGATAACACTCTGTCCCGCATGGGACGGGGTTAAAAGCTCCGGCGGTGAAGGATGAGCCCGCGGCCTATCAGCTTGTTGGTGGGGTAATGGCCTACCAAGGCGACGACGGGTAGCCGGCCTGAGAGGGCGACCGGCCACACTGGGACTGAGACACGGCCCAGACTCCTACGGGAGGCAGCAGTGGGGAATATTGCACAATGGGCGAAAGCCTGATGCAGCGACGCCGCGTGAGGGATGACGGCCTTCGGGTTGTAAACCTCTTTCAGCAGGGAAGAAGCGAAAGTGACGGTACCTGCAGAAGAAGCGCCGGCTAACTACGTGCCAGCAGCCGCGGTAATACGTAGGGCGCAAGCGTTGTCCGGAATTATTGGGCGTAAAGAGCTCGTAGGCGGCTTGTCACGTCGGATGTGAAAGCCCGGGGCTTAACCCCGGGTCTGCATTCGATACGGGCTAGCTAGAGTGTGGTAGGGGAGATCGGAATTCCTGGTGTAGCGGTGAAATGCGCAGATATCAGGAGGAACACCGGTGGCGAA</t>
  </si>
  <si>
    <t>Streptomycetaceae</t>
  </si>
  <si>
    <t>A2-47-D</t>
  </si>
  <si>
    <t>Color??, round, small</t>
  </si>
  <si>
    <t>A2-47-E</t>
  </si>
  <si>
    <t>white, distinct irregular edge</t>
  </si>
  <si>
    <t>A2-47-F</t>
  </si>
  <si>
    <t>off white, irregular, wet</t>
  </si>
  <si>
    <t>MGIsolates_MCB_1072.16S_BAC_907R</t>
  </si>
  <si>
    <t>1072.16S_BAC_907R</t>
  </si>
  <si>
    <t>k__Bacteria;p__Bacteroidetes;c__Sphingobacteriia;o__Sphingobacteriales;f__Sphingobacteriaceae;g__Pedobacter;s__</t>
  </si>
  <si>
    <t>1068470</t>
  </si>
  <si>
    <t>CTGACTGTGTATC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AGATAATGCTATCCTGTGATTTTATGCGGTGTTAATCCGGATTTCTCCGGGCTATCCCCCTGATAAAGGTAGGTTGCATACGC</t>
  </si>
  <si>
    <t>Sphingobacteriia</t>
  </si>
  <si>
    <t>Sphingobacteriales</t>
  </si>
  <si>
    <t>Sphingobacteriaceae</t>
  </si>
  <si>
    <t>Pedobacter</t>
  </si>
  <si>
    <t>A2-47-G</t>
  </si>
  <si>
    <t>off white, tannish, round wet</t>
  </si>
  <si>
    <t>A1-49-A</t>
  </si>
  <si>
    <t>off white, round wet</t>
  </si>
  <si>
    <t>Ptychadena</t>
  </si>
  <si>
    <t>A1-049</t>
  </si>
  <si>
    <t>mascareniensis</t>
  </si>
  <si>
    <t>Ptychadena mascareniensis</t>
  </si>
  <si>
    <t>ANDASIBE-Village</t>
  </si>
  <si>
    <t>MGIsolates_MCB_1074.16S_BAC_907R</t>
  </si>
  <si>
    <t>1074.16S_BAC_907R</t>
  </si>
  <si>
    <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t>
  </si>
  <si>
    <t>A1-49-B</t>
  </si>
  <si>
    <t>white, round dry, embeds</t>
  </si>
  <si>
    <t>A1-49-C</t>
  </si>
  <si>
    <t>white round with irregular edge, wet</t>
  </si>
  <si>
    <t>MGIsolates_MCB_1076.16S_BAC_907R</t>
  </si>
  <si>
    <t>1076.16S_BAC_907R</t>
  </si>
  <si>
    <t>k__Bacteria;p__Actinobacteria;c__Actinobacteria;o__Actinomycetales;f__Microbacteriaceae;g__Agromyces;s__</t>
  </si>
  <si>
    <t>570552</t>
  </si>
  <si>
    <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t>
  </si>
  <si>
    <t>Agromyces</t>
  </si>
  <si>
    <t>A1-49-D</t>
  </si>
  <si>
    <t>A1-49-E</t>
  </si>
  <si>
    <t>off white , translucent, wet round</t>
  </si>
  <si>
    <t>MGIsolates_MCB_1078.16S_BAC_907R</t>
  </si>
  <si>
    <t>1078.16S_BAC_907R</t>
  </si>
  <si>
    <t>k__Bacteria;p__Proteobacteria;c__Gammaproteobacteria;o__Enterobacteriales;f__Enterobacteriaceae;g__Citrobacter;s__</t>
  </si>
  <si>
    <t>922761</t>
  </si>
  <si>
    <t>k__Bacteria;p__Proteobacteria;c__Gammaproteobacteria;o__Enterobacteriales;f__Enterobacteriaceae</t>
  </si>
  <si>
    <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t>
  </si>
  <si>
    <t>Enterobacteriales</t>
  </si>
  <si>
    <t>Enterobacteriaceae</t>
  </si>
  <si>
    <t>Citrobacter</t>
  </si>
  <si>
    <t>A1-49-F</t>
  </si>
  <si>
    <t>tannish, round wet</t>
  </si>
  <si>
    <t>MGIsolates_MCB_1079.16S_BAC_907R</t>
  </si>
  <si>
    <t>1079.16S_BAC_907R</t>
  </si>
  <si>
    <t>1083508</t>
  </si>
  <si>
    <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t>
  </si>
  <si>
    <t>A3-051-D</t>
  </si>
  <si>
    <t>MGIsolates_MCB_3-051-D_BAC-27F_BY1738_56</t>
  </si>
  <si>
    <t>3-051-D_BAC-27F_BY1738_56</t>
  </si>
  <si>
    <t>New.CleanUp.ReferenceOTU123</t>
  </si>
  <si>
    <t>TGAGTAACCTGCCCTTGACTCTGGGATAACCTCGGGAAACCGAAGCTAATACCGGATACGACCCTCGGAGGCATCTCCAGGGGGTGGAAAGAACTTCGGTCAAGGATGGACTCGCGGCCTATCAGGTAGTTGGTGAGGTAACGGCTCACCAAGCCGACGACGGGTAGCCGGCCTGAGAGGGTGACCGGCCACACTGGGACTGAGACACGGCCCAGACTCCTACGGGAGGCAGCAGTGGGGAATATTGCACAATGGGCGCAAGCCTGATGCAGCAACGCCGCGTGAGGGACGACGGCCTTCGGGTTGTAAACCTCTTTTAGTAGGGAAGAAGCGAAAGTGACGGTACCTGCAGAAAAAGCACCGGCTAACTACGTGCCAGCAGCCGCGGTAATACGTAGGGTGCAAGCGTTGTCCGGAATTATTGGGCGTAAAGAGCTCGTAGGCGGTTTGTCGCGTCTGCTGTGAAAACCCGAGGCTCAACCTCGGGCCTGCAGTGGGTACGGGCAGACTAGAGTGCGGTAGGGGAGATTGGAATTCCTGGTGTAGCGGTGGAATGCGCAGATATCAGGAGGAACACCGATGGCGAA</t>
  </si>
  <si>
    <t>A1-49-G</t>
  </si>
  <si>
    <t>A1-49-H</t>
  </si>
  <si>
    <t>white, distinct edge, round</t>
  </si>
  <si>
    <t>A1-87-A</t>
  </si>
  <si>
    <t>yellow, round ,wet</t>
  </si>
  <si>
    <t>A1-087</t>
  </si>
  <si>
    <t>sibilans</t>
  </si>
  <si>
    <t>Boophis  sibilans</t>
  </si>
  <si>
    <t>A1-94-A</t>
  </si>
  <si>
    <t>white, wet ,round</t>
  </si>
  <si>
    <t>A1-094</t>
  </si>
  <si>
    <t>TASYMENA</t>
  </si>
  <si>
    <t>Boophis  TASYMENA</t>
  </si>
  <si>
    <t>MGIsolates_MCB_1083.16S_BAC_907R</t>
  </si>
  <si>
    <t>1083.16S_BAC_907R</t>
  </si>
  <si>
    <t>A2-48-A</t>
  </si>
  <si>
    <t>CLEAR, STRIATED PATTERN, SPEADER</t>
  </si>
  <si>
    <t>A2-048</t>
  </si>
  <si>
    <t>MGIsolates_MCB_MADAISO_A08009_1084.16S_907R</t>
  </si>
  <si>
    <t>MADAISO_A08009_1084.16S_907R</t>
  </si>
  <si>
    <t>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
  </si>
  <si>
    <t>MGIsolates_MCB_1084.16S_BAC_907R</t>
  </si>
  <si>
    <t>1084.16S_BAC_907R</t>
  </si>
  <si>
    <t>CTGACTGTGTATC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GGATAATGCTATCCTGTGATTTTATGCGGTGTTAATCCGGATTTCTCCGGGCTATCCCCCTGATAAAGGTAGGTTGCATACGC</t>
  </si>
  <si>
    <t>A2-48-B</t>
  </si>
  <si>
    <t>A2-48-C</t>
  </si>
  <si>
    <t>MGIsolates_MCB_1086.16S_BAC_907R</t>
  </si>
  <si>
    <t>1086.16S_BAC_907R</t>
  </si>
  <si>
    <t>k__Bacteria;p__Actinobacteria;c__Actinobacteria;o__Actinomycetales;f__Microbacteriaceae;g__;s__</t>
  </si>
  <si>
    <t>790384</t>
  </si>
  <si>
    <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t>
  </si>
  <si>
    <t>A2-48-D</t>
  </si>
  <si>
    <t>whitish, translucent, irregular edge wet</t>
  </si>
  <si>
    <t>A2-48-E</t>
  </si>
  <si>
    <t>MGIsolates_MCB_1088.16S_BAC_907R</t>
  </si>
  <si>
    <t>1088.16S_BAC_907R</t>
  </si>
  <si>
    <t>k__Bacteria;p__Actinobacteria;c__Actinobacteria;o__Actinomycetales;f__Microbacteriaceae;g__Mycetocola;s__</t>
  </si>
  <si>
    <t>959160</t>
  </si>
  <si>
    <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t>
  </si>
  <si>
    <t>Mycetocola</t>
  </si>
  <si>
    <t>A2-48-F</t>
  </si>
  <si>
    <t>MGIsolates_MCB_1089.16S_BAC_907R</t>
  </si>
  <si>
    <t>1089.16S_BAC_907R</t>
  </si>
  <si>
    <t>k__Bacteria;p__Proteobacteria;c__Gammaproteobacteria;o__Xanthomonadales;f__Xanthomonadaceae;g__Luteibacter;s__rhizovicinus</t>
  </si>
  <si>
    <t>533999</t>
  </si>
  <si>
    <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t>
  </si>
  <si>
    <t>Luteibacter</t>
  </si>
  <si>
    <t>rhizovicinus</t>
  </si>
  <si>
    <t>A3-051-E</t>
  </si>
  <si>
    <t>MGIsolates_MCB_3-051-E_BAC-27F_BY1739_57</t>
  </si>
  <si>
    <t>3-051-E_BAC-27F_BY1739_57</t>
  </si>
  <si>
    <t>k__Bacteria;p__Actinobacteria;c__Actinobacteria;o__Actinomycetales;f__Mycobacteriaceae;g__Mycobacterium;s__</t>
  </si>
  <si>
    <t>965370</t>
  </si>
  <si>
    <t>TGGGTGATCTGCCCTGCACTTCGGGATAAGCCTGGGAAACTGGGTCTAATACCGGATAGGACCATGCTCTTGTGGGGTGTGGTGGAAAGCTTTTGCGGTGTGGGATGGGCCCGCGGCCTATCAGCTTGTTGGTGGGGTAATGGCCTACCAAGGCGACGACGGGTAGCCGGCCTGAGAGGGTGACCGGCCACACTGGGACTGAGATACGGCCCAGACTCCTACGGGAGGCAGCAGTGGGGAATATTGCACAATGGGCGCAAGCCTGATGCAGCGACGCCGCGTGAGGGATGACGGCCTTCGGGTTGTAAACCTCTTTCAATAGGGACGAAGCGCAAGTGACGGTACCTATAGAAGAAGGACCGGCCAACTACGTGCCAGCAGCCGCGGTAATACGTAGGGTCCGAGCGTTGTCCGGAATTACTGGGCGTAAAGAGCTCGTAGGTGGTTTGTCGCGTTGTTCGTGAAAACTCACAGCTTAACTGTGGGCGTGCGGGCGATACGGGCAGACTAGAGTACTGCAGGGGAGACTGGAATTCCTGGTGTAGCGGTGGAATGCGCAGATATCAGGAGGAACACCGGTGGCGAA</t>
  </si>
  <si>
    <t>Mycobacteriaceae</t>
  </si>
  <si>
    <t>Mycobacterium</t>
  </si>
  <si>
    <t>A2-48-G</t>
  </si>
  <si>
    <t>clear, small round wet</t>
  </si>
  <si>
    <t>A1-89-A</t>
  </si>
  <si>
    <t>white, round wet</t>
  </si>
  <si>
    <t>A1-089</t>
  </si>
  <si>
    <t>burgeri</t>
  </si>
  <si>
    <t>Boophis  burgeri</t>
  </si>
  <si>
    <t>A1-89-B</t>
  </si>
  <si>
    <t>yellow round wet</t>
  </si>
  <si>
    <t>A1-89-C</t>
  </si>
  <si>
    <t>pale yellow round wet</t>
  </si>
  <si>
    <t>A1-91-A</t>
  </si>
  <si>
    <t>A1-091</t>
  </si>
  <si>
    <t>A1-91-B</t>
  </si>
  <si>
    <t>A1-91-C</t>
  </si>
  <si>
    <t>A1-91-D</t>
  </si>
  <si>
    <t>MGIsolates_MCB_1097.16S_BAC_907R</t>
  </si>
  <si>
    <t>1097.16S_BAC_907R</t>
  </si>
  <si>
    <t>948180</t>
  </si>
  <si>
    <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t>
  </si>
  <si>
    <t>A1-91-E</t>
  </si>
  <si>
    <t>A1-91-F</t>
  </si>
  <si>
    <t>A1-007-A</t>
  </si>
  <si>
    <t>A1-007</t>
  </si>
  <si>
    <t>MGIsolates_MCB_11_16S-907R_A12_002_2014-09-23</t>
  </si>
  <si>
    <t>11_16S-907R_A12_002_2014-09-23</t>
  </si>
  <si>
    <t>750016</t>
  </si>
  <si>
    <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
  </si>
  <si>
    <t>A3-051-F</t>
  </si>
  <si>
    <t>A1-86-A</t>
  </si>
  <si>
    <t>A1-086</t>
  </si>
  <si>
    <t>A2-15-A</t>
  </si>
  <si>
    <t>A2-015</t>
  </si>
  <si>
    <t>melanopleura</t>
  </si>
  <si>
    <t>Mantidactylus  melanopleura</t>
  </si>
  <si>
    <t>MGIsolates_MCB_MADAISO_A08009_1101.16S_907R</t>
  </si>
  <si>
    <t>MADAISO_A08009_1101.16S_907R</t>
  </si>
  <si>
    <t>k__Bacteria;p__Firmicutes;c__Bacilli;o__Bacillales;f__Bacillaceae;g__Bacillus;s__cereus</t>
  </si>
  <si>
    <t>591907</t>
  </si>
  <si>
    <t>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t>
  </si>
  <si>
    <t>Firmicutes</t>
  </si>
  <si>
    <t>Bacilli</t>
  </si>
  <si>
    <t>Bacillales</t>
  </si>
  <si>
    <t>Bacillaceae</t>
  </si>
  <si>
    <t>Bacillus</t>
  </si>
  <si>
    <t>cereus</t>
  </si>
  <si>
    <t>A2-15-B</t>
  </si>
  <si>
    <t>A2-15-C</t>
  </si>
  <si>
    <t>A2-15-D</t>
  </si>
  <si>
    <t>A2-15-E</t>
  </si>
  <si>
    <t>A2-15-F</t>
  </si>
  <si>
    <t>A2-14-A</t>
  </si>
  <si>
    <t>A2-014</t>
  </si>
  <si>
    <t>A2-14-B</t>
  </si>
  <si>
    <t>MGIsolates_MCB_1108.16S_BAC_907R</t>
  </si>
  <si>
    <t>1108.16S_BAC_907R</t>
  </si>
  <si>
    <t>A2-14-C</t>
  </si>
  <si>
    <t>MGIsolates_MCB_1109.16S_BAC_907R</t>
  </si>
  <si>
    <t>1109.16S_BAC_907R</t>
  </si>
  <si>
    <t>MGIsolates_MCB_MADAISO_A08009_1109.16S_907R</t>
  </si>
  <si>
    <t>MADAISO_A08009_1109.16S_907R</t>
  </si>
  <si>
    <t>k__Bacteria;p__Actinobacteria;c__Actinobacteria;o__Actinomycetales;f__Microbacteriaceae;g__Curtobacterium;s__</t>
  </si>
  <si>
    <t>173906</t>
  </si>
  <si>
    <t>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t>
  </si>
  <si>
    <t>Curtobacterium</t>
  </si>
  <si>
    <t>A1-018-I</t>
  </si>
  <si>
    <t>A1-018</t>
  </si>
  <si>
    <t>Facilitating</t>
  </si>
  <si>
    <t>MGIsolates_MCB_MADAISO_A06656_111.16S_907R</t>
  </si>
  <si>
    <t>MADAISO_A06656_111.16S_907R</t>
  </si>
  <si>
    <t>k__Bacteria;p__Proteobacteria;c__Alphaproteobacteria;o__Rhizobiales;f__Rhizobiaceae;g__;s__</t>
  </si>
  <si>
    <t>New.CleanUp.ReferenceOTU199</t>
  </si>
  <si>
    <t>CCGACGGCTAACATTCATCGTTTACGGCGTGGACTACCAGGGTATCTAATCCTGTTTGCTCCCCACGCTTTCGCACCTCAGCGTCAGTAATGGACCAGTGAGCCGCCTTCGCCACTGGTGTTCCTCCGAATATCTACGAATTTCACCTCTACACTCGGAATTCCACTCACN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TTCGACTTGCATGTGTTAAGCCTGCCGCCAGCGTTCG</t>
  </si>
  <si>
    <t>Rhizobiales</t>
  </si>
  <si>
    <t>Rhizobiaceae</t>
  </si>
  <si>
    <t>A2-14-D</t>
  </si>
  <si>
    <t>A2-14-E</t>
  </si>
  <si>
    <t>MGIsolates_MCB_1111.16S_BAC_907R</t>
  </si>
  <si>
    <t>1111.16S_BAC_907R</t>
  </si>
  <si>
    <t>562973</t>
  </si>
  <si>
    <t>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
  </si>
  <si>
    <t>A2-14-F</t>
  </si>
  <si>
    <t>MGIsolates_MCB_1112.16S_BAC_907R</t>
  </si>
  <si>
    <t>1112.16S_BAC_907R</t>
  </si>
  <si>
    <t>k__Bacteria;p__Actinobacteria;c__Actinobacteria;o__Actinomycetales;f__Micrococcaceae;g__Arthrobacter;s__</t>
  </si>
  <si>
    <t>814193</t>
  </si>
  <si>
    <t>ACGGCATGGACTACCAGGGTATCTAATCCTGTTCGCTCCCCATGCTTTCGCTCCTCAGCGTCAGTAAATGCCCAGAGACCTGCCTTCGCCATCGGTGTTCCTCCTGATATCTGCGCATTTCACCGCTACACCAGGAATTCCAGTCTCCCCTACATCACTCTAGTCTGCCCGTACCCACCGCAGATCCGAGGTTGAGCCTCGGACTTTCACGGCAGACGCGACAAACCGCCTACGAGCTCTTTACGCCCAATAAA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t>
  </si>
  <si>
    <t>J9-16-A</t>
  </si>
  <si>
    <t>J9-016</t>
  </si>
  <si>
    <t>MGIsolates_MCB_BacIso_Plate4A01.16S_907R</t>
  </si>
  <si>
    <t>BacIso_Plate4A01.16S_907R</t>
  </si>
  <si>
    <t>A1-66-A</t>
  </si>
  <si>
    <t>A1-063</t>
  </si>
  <si>
    <t>MGIsolates_MCB_BacIso_Plate4H02.16S_907R</t>
  </si>
  <si>
    <t>BacIso_Plate4H02.16S_907R</t>
  </si>
  <si>
    <t>k__Bacteria;p__Actinobacteria;c__Actinobacteria;o__Actinomycetales;f__Nocardiaceae;g__Rhodococcus;s__fascians</t>
  </si>
  <si>
    <t>689950</t>
  </si>
  <si>
    <t>AGCTACGGCACAGATCCCGT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t>
  </si>
  <si>
    <t>fascians</t>
  </si>
  <si>
    <t>A1-63-A</t>
  </si>
  <si>
    <t>MGIsolates_MCB_1115.16S_BAC_907R</t>
  </si>
  <si>
    <t>1115.16S_BAC_907R</t>
  </si>
  <si>
    <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t>
  </si>
  <si>
    <t>A1-55-D</t>
  </si>
  <si>
    <t>MGIsolates_MCB_BacIso_Plate4G02.16S_907R</t>
  </si>
  <si>
    <t>BacIso_Plate4G02.16S_907R</t>
  </si>
  <si>
    <t>814909</t>
  </si>
  <si>
    <t>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ATAGGCCGCGAGCTCATCCCTGACCGAAGTTCTTTCCAGACGTTGAAGATGC</t>
  </si>
  <si>
    <t>A1-55-E</t>
  </si>
  <si>
    <t>A1-55-F</t>
  </si>
  <si>
    <t>white round wet</t>
  </si>
  <si>
    <t>A1-89-D</t>
  </si>
  <si>
    <t>clearish, white, irregular edge, dry</t>
  </si>
  <si>
    <t>MGIsolates_MCB_MADAISO_A08009_1119.16S_907R</t>
  </si>
  <si>
    <t>MADAISO_A08009_1119.16S_907R</t>
  </si>
  <si>
    <t>583016</t>
  </si>
  <si>
    <t>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
  </si>
  <si>
    <t>A1-018-J</t>
  </si>
  <si>
    <t>MGIsolates_MCB_MADAISO_A06656_112.16S_907R</t>
  </si>
  <si>
    <t>MADAISO_A06656_112.16S_907R</t>
  </si>
  <si>
    <t>250626</t>
  </si>
  <si>
    <t>TTGAGAC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t>
  </si>
  <si>
    <t>A1-89-E</t>
  </si>
  <si>
    <t>white, round  wet, translucent</t>
  </si>
  <si>
    <t>a1-62-f</t>
  </si>
  <si>
    <t>white, translucent, round wet</t>
  </si>
  <si>
    <t>MGIsolates_MCB_BacIso_Plate4F02.16S_907R</t>
  </si>
  <si>
    <t>BacIso_Plate4F02.16S_907R</t>
  </si>
  <si>
    <t>206162</t>
  </si>
  <si>
    <t>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CCCCTAGCCATGC</t>
  </si>
  <si>
    <t>A1-62-G</t>
  </si>
  <si>
    <t>irregular edge, whitish, rough and dry</t>
  </si>
  <si>
    <t>MGIsolates_MCB_1122.16S_BAC_907R</t>
  </si>
  <si>
    <t>1122.16S_BAC_907R</t>
  </si>
  <si>
    <t>k__Bacteria;p__Actinobacteria;c__Actinobacteria;o__Actinomycetales;f__Microbacteriaceae;g__Leucobacter;s__</t>
  </si>
  <si>
    <t>821644</t>
  </si>
  <si>
    <t>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CCGAAGGCTTCTTCCCTACTAAAAGAGGTTTACAACCCGAAGGCCGTCATCCCTCACGCGGCGTTGCTGCATCAGGCTTGCGCCCATTGTGCAATATTCCCCACTGCTGCCTCCCGTAGGAGTCTGGGCCGTGTCTCAGTCCCAGTGTGGCCGGTCACCCTCTCAGGCCGGCTACCCGTCGTCGCCTTGGTGAGCCATTACCTCACCAACAAGCTG</t>
  </si>
  <si>
    <t>Leucobacter</t>
  </si>
  <si>
    <t>A1-68-F</t>
  </si>
  <si>
    <t>OFF WHITE, round wet, distinct center</t>
  </si>
  <si>
    <t>MGIsolates_MCB_BacIso_Plate4E02.16S_907R</t>
  </si>
  <si>
    <t>BacIso_Plate4E02.16S_907R</t>
  </si>
  <si>
    <t>4337902</t>
  </si>
  <si>
    <t>AGCTGCGTCACGGAATCCGTGGAATGGACCCCACAACTAGTTCCCAACGTTTACGGGGTGGACTACCAGGGTATCTAAGCCTGTTTGCTCCCCACCCTTTCGCTCCTCAGCGTCAGTTACGGCCCAGAGATCTGCCTTCGCCATCGGTGTTCTTCCTGATATCTGCGCATTCCACCGCTACACCAGGAG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CGATCCCAGACCGAAATTCTTTCCAGACGTTGAAGATGC</t>
  </si>
  <si>
    <t>A1-91-G</t>
  </si>
  <si>
    <t>irregular edge, whitish, dry</t>
  </si>
  <si>
    <t>MGIsolates_MCB_BacIso_Plate4D02.16S_907R</t>
  </si>
  <si>
    <t>BacIso_Plate4D02.16S_907R</t>
  </si>
  <si>
    <t>k__Bacteria;p__Actinobacteria;c__Actinobacteria;o__Actinomycetales;f__Kineosporiaceae;g__Kineococcus;s__</t>
  </si>
  <si>
    <t>240451</t>
  </si>
  <si>
    <t>AGCTGCGGCACGGAATCCGTGGAATGGACCCCACACCTAGCGCCCAACGTTTACGGCATGGACTACCAGGGTATCTAATCCTGTTCGCTCCCCATGCTTTCGCTCCTCAGCGTCAGTAACTGCCCAGAGACCCGCCTTCGCCACCGGTGTTCCTCCTGATATCTGCGCATTTCACCGCTACACCAGGAATTCCAGTCTCCCCTACAGCACTCTAGTGTGCCCGTACCCACTGCAAGCTCAGAGTTGAGCCCTGAGTTTTCACAGCAGACGCGACACACCGCCTACGAGCTCTTTACGCCCAATAATTCCGGACAACGCTTGCACCCTACGTATTACCGCGGCTGCTGGCACGTAGTTAGCCGGTGCTTCTTCTGCTCCTACCGTCACTTGCGCTTCTTCGGAGCTGAAAGAGGTTTACAACCCGAAGGCCGTCATCCCTCACGCGGCGTCGCTGCATCAGGCTTTCGCCCATTGTGCAATATTCCCCACTGCTGCCTCCCGTAGGAGTCTGGGCCGTGTCTCAGTCCCAGTGTGGCCGGTCGCCCTCTCAGGCCGGCTACCCGTCGTCGCCTTGGTAGGCCATCACCCCACCAACAAGCTGATAGGCCGCGAGCCCATCCCCAGCCGAAAAACTTTCCACCCACACACCATGC</t>
  </si>
  <si>
    <t>Kineosporiaceae</t>
  </si>
  <si>
    <t>Kineococcus</t>
  </si>
  <si>
    <t>A1-91-H</t>
  </si>
  <si>
    <t>off white, wet roundish</t>
  </si>
  <si>
    <t>MGIsolates_MCB_1125.16S_BAC_907R</t>
  </si>
  <si>
    <t>1125.16S_BAC_907R</t>
  </si>
  <si>
    <t>k__Bacteria;p__Proteobacteria;c__Alphaproteobacteria;o__Rhizobiales;f__Rhizobiaceae;g__Agrobacterium;s__</t>
  </si>
  <si>
    <t>241317</t>
  </si>
  <si>
    <t>ATACTGCCCGACGGCTAACATTCATCGTTTACGGCGTGGACTACCAGGGTATCTAATCCTGTTTGCTCCCCACGCTTTCGCACCTCAGCGTCAGTAATGGACCAGTAAGCCGCCTTCGCCACTGGTGTTCCTCCGAATATCTACGAATTTCACCTCTACACTCGGAATTCCACTTACCTCTTCCATACTCAAGATACCCAGTATCAAAGGCAGTTCCGCAGTTGAGCTGC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t>
  </si>
  <si>
    <t>Agrobacterium</t>
  </si>
  <si>
    <t>A1-91-I</t>
  </si>
  <si>
    <t>CLEAR</t>
  </si>
  <si>
    <t>A1-91-J</t>
  </si>
  <si>
    <t>white, opaque, wet round</t>
  </si>
  <si>
    <t>MGIsolates_MCB_MADAISO_A08009_1127.16S_907R</t>
  </si>
  <si>
    <t>MADAISO_A08009_1127.16S_907R</t>
  </si>
  <si>
    <t>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TTGG</t>
  </si>
  <si>
    <t>a2-48-h</t>
  </si>
  <si>
    <t>WHITE, flat dry</t>
  </si>
  <si>
    <t>MGIsolates_MCB_BacIso_Plate4C02.16S_907R</t>
  </si>
  <si>
    <t>BacIso_Plate4C02.16S_907R</t>
  </si>
  <si>
    <t>k__Bacteria;p__Proteobacteria;c__Gammaproteobacteria;o__Pseudomonadales;f__Moraxellaceae;g__Enhydrobacter;s__</t>
  </si>
  <si>
    <t>574102</t>
  </si>
  <si>
    <t>AACTGC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t>
  </si>
  <si>
    <t>Enhydrobacter</t>
  </si>
  <si>
    <t>white, opaque lip, wet round</t>
  </si>
  <si>
    <t>MGIsolates_MCB_BacIso_Plate4B02.16S_907R</t>
  </si>
  <si>
    <t>BacIso_Plate4B02.16S_907R</t>
  </si>
  <si>
    <t>1074625</t>
  </si>
  <si>
    <t>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t>
  </si>
  <si>
    <t>A1-018-K</t>
  </si>
  <si>
    <t>A1-49-I</t>
  </si>
  <si>
    <t>off white, embeds, rippled surface, dry</t>
  </si>
  <si>
    <t>MGIsolates_MCB_1130.16S_BAC_907R</t>
  </si>
  <si>
    <t>1130.16S_BAC_907R</t>
  </si>
  <si>
    <t>1087325</t>
  </si>
  <si>
    <t>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
  </si>
  <si>
    <t>A1-49-J</t>
  </si>
  <si>
    <t>MGIsolates_MCB_1131.16S_BAC_907R</t>
  </si>
  <si>
    <t>1131.16S_BAC_907R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</si>
  <si>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t>
  </si>
  <si>
    <t>A2-47-H</t>
  </si>
  <si>
    <t>MGIsolates_MCB_MADAISO_A08009_1132.16S_907R</t>
  </si>
  <si>
    <t>MADAISO_A08009_1132.16S_907R</t>
  </si>
  <si>
    <t>k__Bacteria;p__Firmicutes;c__Bacilli;o__Bacillales;f__Staphylococcaceae;g__Staphylococcus;s__</t>
  </si>
  <si>
    <t>1057402</t>
  </si>
  <si>
    <t>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t>
  </si>
  <si>
    <t>Staphylococcaceae</t>
  </si>
  <si>
    <t>Staphylococcus</t>
  </si>
  <si>
    <t>A2-47-I</t>
  </si>
  <si>
    <t>small white, round, wet</t>
  </si>
  <si>
    <t>MGIsolates_MCB_MADAISO_A08009_1133.16S_907R</t>
  </si>
  <si>
    <t>MADAISO_A08009_1133.16S_907R</t>
  </si>
  <si>
    <t>A2-47-J</t>
  </si>
  <si>
    <t>clearish yellow, distinct white ring</t>
  </si>
  <si>
    <t>A2-47-K</t>
  </si>
  <si>
    <t>clear, round, wet</t>
  </si>
  <si>
    <t>MGIsolates_MCB_MADAISO_A08009_1135.16S_907R</t>
  </si>
  <si>
    <t>MADAISO_A08009_1135.16S_907R</t>
  </si>
  <si>
    <t>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CCGTTCGCCACTGATCCAGCAGAGCAAGCTCCGCTT</t>
  </si>
  <si>
    <t>a1-94-b</t>
  </si>
  <si>
    <t>pale yellow, round, wet</t>
  </si>
  <si>
    <t>A1-94-C</t>
  </si>
  <si>
    <t>MGIsolates_MCB_1137.16S_BAC_907R</t>
  </si>
  <si>
    <t>1137.16S_BAC_907R</t>
  </si>
  <si>
    <t>A1-95-A</t>
  </si>
  <si>
    <t>WHITE, round, wet</t>
  </si>
  <si>
    <t>A1-095</t>
  </si>
  <si>
    <t>MGIsolates_MCB_1138.16S_BAC_907R</t>
  </si>
  <si>
    <t>1138.16S_BAC_907R</t>
  </si>
  <si>
    <t>318726</t>
  </si>
  <si>
    <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TTTACCTCACCAACTACCTG</t>
  </si>
  <si>
    <t>A1-95-B</t>
  </si>
  <si>
    <t>MGIsolates_MCB_1139.16S_BAC_907R</t>
  </si>
  <si>
    <t>1139.16S_BAC_907R</t>
  </si>
  <si>
    <t>MGIsolates_MCB_BacIso_Plate4A02.16S_907R</t>
  </si>
  <si>
    <t>BacIso_Plate4A02.16S_907R</t>
  </si>
  <si>
    <t>646129</t>
  </si>
  <si>
    <t>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t>
  </si>
  <si>
    <t>A1-016-D</t>
  </si>
  <si>
    <t>MGIsolates_MCB_MADAISO_A06656_114.16S_907R</t>
  </si>
  <si>
    <t>MADAISO_A06656_114.16S_907R</t>
  </si>
  <si>
    <t>k__Bacteria;p__Proteobacteria;c__Alphaproteobacteria;o__Caulobacterales;f__Caulobacteraceae;g__;s__</t>
  </si>
  <si>
    <t>288283</t>
  </si>
  <si>
    <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TCCGAAGAGTTCGTTCGACTTGCATGTGTTAGGCCTGCCGCCAG</t>
  </si>
  <si>
    <t>Caulobacterales</t>
  </si>
  <si>
    <t>Caulobacteraceae</t>
  </si>
  <si>
    <t>A1-95-C</t>
  </si>
  <si>
    <t>white-off white, goopy, wet</t>
  </si>
  <si>
    <t>MGIsolates_MCB_BacIso_Plate7H11.16S_907R</t>
  </si>
  <si>
    <t>BacIso_Plate7H11.16S_907R</t>
  </si>
  <si>
    <t>k__Bacteria;p__Proteobacteria;c__Alphaproteobacteria;o__Rhizobiales;f__Phyllobacteriaceae;g__Phyllobacterium;s__</t>
  </si>
  <si>
    <t>New.CleanUp.ReferenceOTU19</t>
  </si>
  <si>
    <t>CCGACGGCTAGCTCTCATAGTTTACGGCGTGGACTACCAGGGTATCTAATCCTGTTTGCTCCCCACGCTTTCGCACCTCAGCGTCAGTATCGAGCCAGTGAGCCGCCTTCGCCACTGGTGTTCCTCCGAATATCTACGAATTTCACCTCTACACTCGGAATTCCACTCACCTCTCTCGAACTCAAGACTACCAGTATCAAAGGCAGTTCCGGGGTTGAGCCCCGGGATTTCACCCCTGACTTAAT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CATCTCCGATAAATCTTTCTCCAAAAGGACGTATACGGTATTAGCACACGTTTCCATGCGTTATTCCGTAGAGATGGGTAGATTCCCACGCGTTACTCACCCGTCTGCCGCTCCC</t>
  </si>
  <si>
    <t>Phyllobacteriaceae</t>
  </si>
  <si>
    <t>Phyllobacterium</t>
  </si>
  <si>
    <t>A1-71-A</t>
  </si>
  <si>
    <t>A1-071</t>
  </si>
  <si>
    <t>ANDASIBE-Road</t>
  </si>
  <si>
    <t>MGIsolates_MCB_BacIso_Plate7G11.16S_907R</t>
  </si>
  <si>
    <t>BacIso_Plate7G11.16S_907R</t>
  </si>
  <si>
    <t>310003</t>
  </si>
  <si>
    <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
  </si>
  <si>
    <t>A1-71-B</t>
  </si>
  <si>
    <t>yellow, wet round</t>
  </si>
  <si>
    <t>MGIsolates_MCB_BacIso_Plate7F11.16S_907R</t>
  </si>
  <si>
    <t>BacIso_Plate7F11.16S_907R</t>
  </si>
  <si>
    <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t>
  </si>
  <si>
    <t>A1-72-A</t>
  </si>
  <si>
    <t>A1-072</t>
  </si>
  <si>
    <t>MGIsolates_MCB_BacIso_Plate4H03.16S_907R</t>
  </si>
  <si>
    <t>BacIso_Plate4H03.16S_907R</t>
  </si>
  <si>
    <t>k__Bacteria;p__Proteobacteria;c__Betaproteobacteria;o__Burkholderiales;f__Burkholderiaceae;g__Burkholderia;s__</t>
  </si>
  <si>
    <t>814176</t>
  </si>
  <si>
    <t>k__Bacteria;p__Proteobacteria;c__Betaproteobacteria;o__Burkholderiales;f__Burkholderiaceae;g__Burkholderia</t>
  </si>
  <si>
    <t>AGCTACGTT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TTTCGGTCCCCCGCTTTCT</t>
  </si>
  <si>
    <t>Betaproteobacteria</t>
  </si>
  <si>
    <t>Burkholderiales</t>
  </si>
  <si>
    <t>Burkholderiaceae</t>
  </si>
  <si>
    <t>Burkholderia</t>
  </si>
  <si>
    <t>A1-73-A</t>
  </si>
  <si>
    <t>YELLOW, distinct ring, flat wet round</t>
  </si>
  <si>
    <t>A1-073</t>
  </si>
  <si>
    <t>MGIsolates_MCB_BacIso_Plate4G03.16S_907R</t>
  </si>
  <si>
    <t>BacIso_Plate4G03.16S_907R</t>
  </si>
  <si>
    <t>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t>
  </si>
  <si>
    <t>A1-73-b</t>
  </si>
  <si>
    <t>MGIsolates_MCB_BacIso_Plate4F03.16S_907R</t>
  </si>
  <si>
    <t>BacIso_Plate4F03.16S_907R</t>
  </si>
  <si>
    <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t>
  </si>
  <si>
    <t>A1-73-C</t>
  </si>
  <si>
    <t>pale yellow, wet , round</t>
  </si>
  <si>
    <t>A1-73-D</t>
  </si>
  <si>
    <t>light yellow wet round</t>
  </si>
  <si>
    <t>MGIsolates_MCB_BacIso_Plate4E03.16S_907R</t>
  </si>
  <si>
    <t>BacIso_Plate4E03.16S_907R</t>
  </si>
  <si>
    <t>AGCTACGACACAGAAACCGT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CAACCAAAATTCTTTCCACGACCAGACCATGC</t>
  </si>
  <si>
    <t>A1-73-E</t>
  </si>
  <si>
    <t>white, wet round</t>
  </si>
  <si>
    <t>MGIsolates_MCB_BacIso_Plate4D03.16S_907R</t>
  </si>
  <si>
    <t>BacIso_Plate4D03.16S_907R</t>
  </si>
  <si>
    <t>CCGAAATG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GTAGGTACCGTCATTATCGTCCCTAC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t>
  </si>
  <si>
    <t>A2-14-G</t>
  </si>
  <si>
    <t>orange wet round</t>
  </si>
  <si>
    <t>MGIsolates_MCB_BacIso_Plate7B12.16S_907R</t>
  </si>
  <si>
    <t>BacIso_Plate7B12.16S_907R</t>
  </si>
  <si>
    <t>1045797</t>
  </si>
  <si>
    <t>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t>
  </si>
  <si>
    <t>A1-020-D</t>
  </si>
  <si>
    <t>A1-020</t>
  </si>
  <si>
    <t>A2-14-H</t>
  </si>
  <si>
    <t>greenish yellow, wet ,round</t>
  </si>
  <si>
    <t>MGIsolates_MCB_BacIso_Plate7A12.16S_907R</t>
  </si>
  <si>
    <t>BacIso_Plate7A12.16S_907R</t>
  </si>
  <si>
    <t>k__Bacteria;p__Actinobacteria;c__Actinobacteria;o__Actinomycetales;f__Microbacteriaceae;g__Microbacterium;s__maritypicum</t>
  </si>
  <si>
    <t>CAGAGATCTGCCTTCGCCATCGGTGTTCCTCCTGATATCTGCGCATTCCACCGCTACACCAGGAATTCCAATCTCCCCTACCGCACTCTAGTCTGCCCGTACCCACTGCAGGCCGGAGGTTGAGCCTCCGGATTTCACAGCAGACGCGACAAACCGCCTACTAGCTCTTTACGCCCAATAATTCCGGATAACGCTTGCTCCCTACGTATTACCGCGGCTGCTGGCACGTAGTTAGCCGGCGCTTTTTCTGCAGGTACCGTCACTTTCGCTTCTTCCCTGCTAAAAGAGGTTTACAACCCGAAGGCCGTCATCCCTCACGCGGCGTTGCTGCATCAGGCTTGCGCCCATTGTGCAATATTCCCCACTGCTGCCTCCCGTAGGAGTCTGGGCCGTGTCTCAGTCCCAGTGTGGTCGGTCACCCTCTCAGGCCGGCTACCCGTCGACGCCTTGATGAGCCATTACCTCACCAACAAGCTGATAGGCCGCGAGCCCATCCCCAACCG</t>
  </si>
  <si>
    <t>maritypicum</t>
  </si>
  <si>
    <t>A1-86-B</t>
  </si>
  <si>
    <t>pale yellow, round wet,</t>
  </si>
  <si>
    <t>A1-86-C</t>
  </si>
  <si>
    <t>white, wet round, translucent</t>
  </si>
  <si>
    <t>MGIsolates_MCB_BacIso_Plate7A11.16S_907R</t>
  </si>
  <si>
    <t>BacIso_Plate7A11.16S_907R</t>
  </si>
  <si>
    <t>739867</t>
  </si>
  <si>
    <t>AGCTGCGACACGGAGACCGTGG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t>
  </si>
  <si>
    <t>J9-49-A</t>
  </si>
  <si>
    <t>J9-049</t>
  </si>
  <si>
    <t>aergenteus</t>
  </si>
  <si>
    <t>Mantidactylus  aergenteus</t>
  </si>
  <si>
    <t>VOHIMANA</t>
  </si>
  <si>
    <t>J9-49-B</t>
  </si>
  <si>
    <t>MGIsolates_MCB_1154.16S_BAC_907R</t>
  </si>
  <si>
    <t>1154.16S_BAC_907R</t>
  </si>
  <si>
    <t>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t>
  </si>
  <si>
    <t>A9-15-A</t>
  </si>
  <si>
    <t>A9-015</t>
  </si>
  <si>
    <t>MGIsolates_MCB_1155.16S_BAC_907R</t>
  </si>
  <si>
    <t>1155.16S_BAC_907R</t>
  </si>
  <si>
    <t>929901</t>
  </si>
  <si>
    <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AGGCCATTACCCCACCAACAAGCTG</t>
  </si>
  <si>
    <t>A9-15-B</t>
  </si>
  <si>
    <t>MGIsolates_MCB_1156.16S_BAC_907R</t>
  </si>
  <si>
    <t>1156.16S_BAC_907R</t>
  </si>
  <si>
    <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t>
  </si>
  <si>
    <t>A9-004-A</t>
  </si>
  <si>
    <t>white round wet opaque CONTAMINANT</t>
  </si>
  <si>
    <t>Plethodonthyla</t>
  </si>
  <si>
    <t>A9-004</t>
  </si>
  <si>
    <t>notosticta</t>
  </si>
  <si>
    <t>Plethodonthyla notosticta</t>
  </si>
  <si>
    <t>A4-38-A</t>
  </si>
  <si>
    <t>white wet round, translucent</t>
  </si>
  <si>
    <t>A4-038</t>
  </si>
  <si>
    <t>ankaratra</t>
  </si>
  <si>
    <t>Boophis  ankaratra</t>
  </si>
  <si>
    <t>ANKARATRA-Lower Stream</t>
  </si>
  <si>
    <t>J2-039-A</t>
  </si>
  <si>
    <t>yellow</t>
  </si>
  <si>
    <t>Stumffia</t>
  </si>
  <si>
    <t>J2-039</t>
  </si>
  <si>
    <t>grandis</t>
  </si>
  <si>
    <t>Stumffia grandis</t>
  </si>
  <si>
    <t>MGIsolates_MCB_BacIso_Plate7H12.16S_907R</t>
  </si>
  <si>
    <t>BacIso_Plate7H12.16S_907R</t>
  </si>
  <si>
    <t>38888</t>
  </si>
  <si>
    <t>GCCACTAAAATCTCAAGGATTCCAACGGCTAGTTGACATCGTTTACGGCGTGGACTACCAGGGTATCTAATCCTGTTTGCTCCCCACGCTTTCGCACCTCAGTGTCAGTATCAGTCCAGGTGGTCGCCTTCGCCACTGGTGTTCCTTCCTATATCTACGCATTTCACCGCTACACAGGAAATTCCACCACCCTCTACCGTACTCTAGCTTGCCAGTTTTGGATGCAGTTCCCAGGTTGAGCCCGGGGCTTTCACATCCAACTTAACA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TCACCAACAAGCTAATCCGACCTAGGCTCATCTGATAGCG</t>
  </si>
  <si>
    <t>A1-020-E</t>
  </si>
  <si>
    <t>MGIsolates_MCB_MADAISO_A06656_116.16S_907R</t>
  </si>
  <si>
    <t>MADAISO_A06656_116.16S_907R</t>
  </si>
  <si>
    <t>208141</t>
  </si>
  <si>
    <t>GAAGACCCG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TGCACCCTACGTATTACCGCGGCTGCTGGCACGTAGTTAGCCGGTGCTTATTCTTCCGGTACCGTCATCCCCCCACCGTATTAGGACGGAGGTTTTCTTTCCGGACAAAAGTGCTTTACAACCCGAAGGCCTTCTTCACACACGCGGCATTGCTGGATCAGGGTTGCCCCCATTGTCCAAAATTCCCCACTGCTGCCTCCCGTAGGAGTCTGGGCCGTGTCTCAGTCCCAGTGTGGCTGGTCGTCCTCTCAGACCAGCTACAGATCGTCGCCTTGGTAGGCCTTTACCCCACCAACTAGCTAATCTGCCATCGGCCGCCCCTTGAGCGCGAGGCCTTTCGGTCCCCCGCTTTCATCCTGAGATCGTATGCGGTATTAATCCGGCTTTCGCCGGGCTATCCCCCACTCCAGGACACGTTCCGATGTATTACTCACCCGTTCGCCACTCGCCGCC</t>
  </si>
  <si>
    <t>J2-039-B</t>
  </si>
  <si>
    <t>orange round wet</t>
  </si>
  <si>
    <t>MGIsolates_MCB_BacIso_Plate7G12.16S_907R</t>
  </si>
  <si>
    <t>BacIso_Plate7G12.16S_907R</t>
  </si>
  <si>
    <t>324273</t>
  </si>
  <si>
    <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
  </si>
  <si>
    <t>J2-039-C</t>
  </si>
  <si>
    <t>hazty white, irregular wet</t>
  </si>
  <si>
    <t>MGIsolates_MCB_BacIso_Plate7F12.16S_907R</t>
  </si>
  <si>
    <t>BacIso_Plate7F12.16S_907R</t>
  </si>
  <si>
    <t>k__Bacteria;p__Proteobacteria;c__Betaproteobacteria;o__Burkholderiales;f__Comamonadaceae;g__Delftia;s__</t>
  </si>
  <si>
    <t>New.CleanUp.ReferenceOTU87</t>
  </si>
  <si>
    <t>AGCTTCGTT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t>
  </si>
  <si>
    <t>Comamonadaceae</t>
  </si>
  <si>
    <t>Delftia</t>
  </si>
  <si>
    <t>J2-039-D</t>
  </si>
  <si>
    <t>MGIsolates_MCB_BacIso_Plate7E12.16S_907R</t>
  </si>
  <si>
    <t>BacIso_Plate7E12.16S_907R</t>
  </si>
  <si>
    <t>589597</t>
  </si>
  <si>
    <t>GCCACTAAAATCTCAAGGATTCCAACGGCTAGTTGACATCGTTTACGGCGTGGACTACCAGGGTATCTAATCCTGTTTGCTCCCCACGCTTTCGCACCTCAGTGTCAGTATCAGTCCAGGTGGTCGCCTTCGCCACTGGTGTTCCTTCCTATATCTACGCATTTCACCGCTACACAGGAAATTCCACCACCCTCTACCATACTCTAGCTTGCCAGTTTTGGATGCAGTTCCCAGGTTGAGCCCGGGGATTTCACATCCAACTTAACAAACCACCTACGCGCGCTTTACGCCCAGTAATTCCGATTAACGCTTGCACCCTCTGTATTACCGCGGCTGCTGGCACAGAGTTAGCCGGTGCTTATTCTGTCGGTAACGTCAAAACAACCAGGTATTCGCTGACTGCCCTTCCTCCCAACTTAAAGTGCTTTACAATCCGAAGACCTTCTTCACACACGCGGCATGGCTGGATCAGGCTTTCGCCCATTGTCCAATATTCCCCACTGCTGCCTCCCGTAGGAGTCTGGACCGTGTCTCAGTTCCAGTGTGACTGATCATCCTCTCAGACCAGTTACGGATCGTCGCCTTGGTGAGCCATTACCTCACCAACAAGCTAATCCGACCTAGGCTCATCTGATAGCG</t>
  </si>
  <si>
    <t>J2-039-E</t>
  </si>
  <si>
    <t>yellow. Distinct edge. Round wet</t>
  </si>
  <si>
    <t>MGIsolates_MCB_BacIso_Plate7D12.16S_907R</t>
  </si>
  <si>
    <t>BacIso_Plate7D12.16S_907R</t>
  </si>
  <si>
    <t>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
  </si>
  <si>
    <t>J2-037-A</t>
  </si>
  <si>
    <t>J2-037</t>
  </si>
  <si>
    <t>kibomena</t>
  </si>
  <si>
    <t>Stumffia kibomena</t>
  </si>
  <si>
    <t>MGIsolates_MCB_1164.16S_BAC_907R</t>
  </si>
  <si>
    <t>1164.16S_BAC_907R</t>
  </si>
  <si>
    <t>New.CleanUp.ReferenceOTU46</t>
  </si>
  <si>
    <t>CTGAATCCGAAAACC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CTTGCGCGTGCCCATCTCTATCCACCGGAGTTTTCAATATCAAATGATGCCATTCAATATATTATGGGGTATTAATCTTCCTTTCGAAAGGCTATCCCCCTGATAAAGGTAAGTTGCACACGT</t>
  </si>
  <si>
    <t>MGIsolates_MCB_BacIso_Plate7C12.16S_907R</t>
  </si>
  <si>
    <t>BacIso_Plate7C12.16S_907R</t>
  </si>
  <si>
    <t>J2-037-B</t>
  </si>
  <si>
    <t>off white- yellowy, round wet</t>
  </si>
  <si>
    <t>MGIsolates_MCB_BacIso_Plate4H04.16S_907R</t>
  </si>
  <si>
    <t>BacIso_Plate4H04.16S_907R</t>
  </si>
  <si>
    <t>New.CleanUp.ReferenceOTU130</t>
  </si>
  <si>
    <t>GGGTATCTAATCCTGTTCGCTCCCCACGCTTTCGTCCATCAGCGTCAGTTAAATCTTAGTGACCTGCCTTCGCAATTGGTGTTCTAAGTAATATCTATGCATTTCACCGCTACACTACTTATTCCAGCCACTTCAAATTTACTCAAGACCTGCAGTATCAATGGCAGTTTCACAGTTAAGCTGTGAGATTTCACCACTGACTTACAGACCCGCCTACGGACCCTTTAAACCCAATAAATCCGGATAACGCTTGCACCCTCCGTATTACCGCGGCTGCTGGCACGGAGTTAGCCGGTGCTTATTCGTACAGTACCTTCAGCTTTCTTCACGTAAAAAGGTTTATCCCTGTACAAAAGAAGTTTACAACCCATAGGGCCGTCGTCCTTCACGCGGGATGGCTGGATCAGGCTCTCACCCATTGTCCAATATTCCTCACTGCTGCCTCCCGTAGGAGTCTGGTCCGTGTCTCAGTACCAGTGTGGGGGATCACCCTCTCAGGCCCCCTAAAGATCACTGACTTGGTGAGCCGTTACCTCACCAACTATCTAATCTTGCGCGTGCCCATCTCTATCCGCCGGAGCTTTCAATATAAAGTGATGCCACTCTATATATTATGGGGTATTAATCTTCCTTTCGAAAGGCTATCCCCCAGAT</t>
  </si>
  <si>
    <t>J2-037-C</t>
  </si>
  <si>
    <t>orangey pink, wet ,round small</t>
  </si>
  <si>
    <t>MGIsolates_MCB_BacIso_Plate4G04.16S_907R</t>
  </si>
  <si>
    <t>BacIso_Plate4G04.16S_907R</t>
  </si>
  <si>
    <t>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CGAGTTATTCCGAACCTAAAGGCACGTTCCCACGTGTTA</t>
  </si>
  <si>
    <t>J2-037-D</t>
  </si>
  <si>
    <t>MGIsolates_MCB_BacIso_Plate4F04.16S_907R</t>
  </si>
  <si>
    <t>BacIso_Plate4F04.16S_907R</t>
  </si>
  <si>
    <t>k__Bacteria;p__Proteobacteria;c__Gammaproteobacteria;o__Enterobacteriales;f__Enterobacteriaceae;g__;s__</t>
  </si>
  <si>
    <t>688934</t>
  </si>
  <si>
    <t>AGCTCCGGAAGCCACGCCTCAAGGGCACAACCTCCAAGTCGACATCGTTTACGGCGTGGACTACCAGGGTATCTAATCCTGTTTGCTCCCCACGCTTTCGCACCTGAGCGTCAGTCTTTGTCCAGGGGGCCGCCTTCGCCACCGGTATTCCTCCAGATCTCTACGCATTTCACCGCTACACCTGGAATTCTACCCCCCTCTACAAGACTCAAGCCTGCCAGTTTCGAATGCAGTTCCCAGGTTGAGCCCGGGGATTTCACATCCGACTTGACAGACCGCCTGCGTGCGCTTTACGCCCAGTAATTCCGATTAACGCTTGCACCCTCCGTATTACCGCGGCTGCTGGCACGGAGTTAGCCGGTGCTTCTTCTGCGGGTAACGTCAATCAACACGGTTATTAACCGTATTGCCTTCCTCCCCGCTGAAAGTGCTTTACAACCCGAAGGCCTTCTTCACACACGCGGCATGGCTGCATCAGGCTTGCGCCCATTGTGCAATATTCCCCACTGCTGCCTCCCGTAGGAGTCTGGACCGTGTCTCAGTTCCAGTGTGGCTGGTCATCCTCTCAGACCAGCTAGGGATCGTCGCCTAGGTGAGCCATTACCCCACCTACTAGCTAATCCCATCTGGGCACATCCGATGGCAAGAGGCCCGAAGGTCCCCCTCTTTGG</t>
  </si>
  <si>
    <t>J2-037-E</t>
  </si>
  <si>
    <t>white, round wet small</t>
  </si>
  <si>
    <t>MGIsolates_MCB_1168.16S_BAC_907R</t>
  </si>
  <si>
    <t>1168.16S_BAC_907R</t>
  </si>
  <si>
    <t>285497</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</si>
  <si>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t>
  </si>
  <si>
    <t>MGIsolates_MCB_BacIso_Plate4E04.16S_907R</t>
  </si>
  <si>
    <t>BacIso_Plate4E04.16S_907R</t>
  </si>
  <si>
    <t>J2-038-A</t>
  </si>
  <si>
    <t>pale yellow, wet</t>
  </si>
  <si>
    <t>J2-038</t>
  </si>
  <si>
    <t>MGIsolates_MCB_BacIso_Plate4D04.16S_907R</t>
  </si>
  <si>
    <t>BacIso_Plate4D04.16S_907R</t>
  </si>
  <si>
    <t>A1-019-C</t>
  </si>
  <si>
    <t>A1-019</t>
  </si>
  <si>
    <t>MGIsolates_MCB_MADAISO_A06656_117.16S_907R</t>
  </si>
  <si>
    <t>MADAISO_A06656_117.16S_907R</t>
  </si>
  <si>
    <t>New.CleanUp.ReferenceOTU13</t>
  </si>
  <si>
    <t>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CCGTTCGCCACTAATCCACCCA</t>
  </si>
  <si>
    <t>J2-038-B</t>
  </si>
  <si>
    <t>J2-038-C</t>
  </si>
  <si>
    <t>white round wet small</t>
  </si>
  <si>
    <t>MGIsolates_MCB_BacIso_Plate4C04.16S_907R</t>
  </si>
  <si>
    <t>BacIso_Plate4C04.16S_907R</t>
  </si>
  <si>
    <t>J2-038-D</t>
  </si>
  <si>
    <t>light yellow, round wet , small</t>
  </si>
  <si>
    <t>MGIsolates_MCB_BacIso_Plate4B04.16S_907R</t>
  </si>
  <si>
    <t>BacIso_Plate4B04.16S_907R</t>
  </si>
  <si>
    <t>k__Bacteria;p__Proteobacteria;c__Betaproteobacteria;o__Burkholderiales;f__Comamonadaceae;g__Comamonas;s__</t>
  </si>
  <si>
    <t>656774</t>
  </si>
  <si>
    <t>AGCTTCGTTACTGAGAAAGTT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CAACCCTCTTTATTAGAGAGAGTCTTTTCGTTCCGTACAAAAGCAGTTTACAACCCGAGGGCCTTCATCCTGCACGCGGCATTGCTGGATCAGGCTTTCGCCCATTGTCCAAAATTCCCCACTGCTGCCTCCCGTAGGAGTCTGGGCCGTGTCTCAGTCCCAGTGTGGCTGGTCGTCCTCTCAGACCAGCTACAGATCGTCGGCTTGGTAAGCTTTTATCCCACCAACTACCTAATCTGCCATCAGCCGCTCTAGTAGCGCAAGGCCCGAAGGTCCCCTGCTTTCA</t>
  </si>
  <si>
    <t>Comamonas</t>
  </si>
  <si>
    <t>J2-038-E</t>
  </si>
  <si>
    <t>off white, spreader, wet</t>
  </si>
  <si>
    <t>MGIsolates_MCB_1173.16S_BAC_907R</t>
  </si>
  <si>
    <t>1173.16S_BAC_907R</t>
  </si>
  <si>
    <t>New.CleanUp.ReferenceOTU169</t>
  </si>
  <si>
    <t>AGGGCGTGGACTACCAGGGTATCTAATCCTGTTTGCTCCCCACGCTTTCGTGCATGAGCGTCAGTACAGGTCCAGGGGATTGCCTTCGCCATCGGTGTTCCTCCGCATATCTACGCATTTCACTGCTACACGCGGAATTCCATCCCCCTCTACCGTACTCTAGCTATGCAGTCACAAAGGCCGTTCCCAGGTTGAGCCCGGGGATTTCACCTCTGTCTTACATAACCGCCTGCGCACGCTTTACGCCCAGTAATTCCGATTAACGCTTGCACCCTACGTATTACCGCGGCTGCTGGCACGTAGTTAGCCGGTGCTTATTCTTACGGTACCGTCATGGACCCTCTTTATTCGAGAGAGTCTTTTCGTTCCGTACAAAAGCAGTTTACAACCCGAGGGCCTTCATCCTGCACGCGGCATTGCTGGATCAGGCTTTCGCCCATTGTCCAAAATTCCCCACTGCTGCCTCCCGTAGGAGTCTGGGCCGTGTCTCAGTCCCAGTGTGGCTGGTCGTCCTCTCAGACCAGCT</t>
  </si>
  <si>
    <t>MGIsolates_MCB_BacIso_Plate4A04.16S_907R</t>
  </si>
  <si>
    <t>BacIso_Plate4A04.16S_907R</t>
  </si>
  <si>
    <t>A1-40-A</t>
  </si>
  <si>
    <t>clear-spreader, wet</t>
  </si>
  <si>
    <t>A1-040</t>
  </si>
  <si>
    <t>A1-40-B</t>
  </si>
  <si>
    <t>pinkish, wet ,round</t>
  </si>
  <si>
    <t>MGIsolates_MCB_BacIso_Plate4H05.16S_907R</t>
  </si>
  <si>
    <t>BacIso_Plate4H05.16S_907R</t>
  </si>
  <si>
    <t>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t>
  </si>
  <si>
    <t>A1-40-C</t>
  </si>
  <si>
    <t>off white , embeded, drier round</t>
  </si>
  <si>
    <t>MGIsolates_MCB_BacIso_Plate4G05.16S_907R</t>
  </si>
  <si>
    <t>BacIso_Plate4G05.16S_907R</t>
  </si>
  <si>
    <t>555338</t>
  </si>
  <si>
    <t>CCCAACGTTTACGGCGTGGACTACCAGGGTATCTAATCCTGTTCGCTCCCCACGCTTTCGCTCCTCAGCGTCAGTAATGGCCCAGAGATCCGCCTTCGCCACCGGTGTTCCTCCTGATATCTGCGCATTTCACCGCTACACCAGGAATTCCGATCTCCCCTACCACACTCTAGTCTGCCCGTATCGAATGCAAGCCCGAGGTTAAGCCTCGGGATTTCACATCCGACGTGACAAGCCGCCTACGAGCTCTTTACGCCCAATAATTCCGGACAACGCTTGCGCCCTACGTATTACCGCGGCTGCTGGCACGTAGTTAGCCGGTGCTTCTTCTGCAGGTACCGTCACTTTCGCTTCTTCCCTGCTGAAAGAGGTTTTACAACCCGAAGGCCGTCATCCCTCACGCGGCGTTCGCTGCATCAGGCTTTCGCCCATTGTGCAATATTCCCCACTGCTGCCTCCCGTAGGAGTCTGGGCCGTGTCTCAGTCCCAGTGTGGCCGGTCACCCTCTCAGGCCGGCTACCCGTCGTCGCCTTGGTGAGGCCATTACCCCACCAACAAGCTGATAGGCC</t>
  </si>
  <si>
    <t>A1-40-D</t>
  </si>
  <si>
    <t>off white round wet - yellowy</t>
  </si>
  <si>
    <t>MGIsolates_MCB_BacIso_Plate4F05.16S_907R</t>
  </si>
  <si>
    <t>BacIso_Plate4F05.16S_907R</t>
  </si>
  <si>
    <t>264482</t>
  </si>
  <si>
    <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t>
  </si>
  <si>
    <t>A1-28-A</t>
  </si>
  <si>
    <t>orangey, wet, round.</t>
  </si>
  <si>
    <t>A1-028</t>
  </si>
  <si>
    <t>MGIsolates_MCB_BacIso_Plate4E05.16S_907R</t>
  </si>
  <si>
    <t>BacIso_Plate4E05.16S_907R</t>
  </si>
  <si>
    <t>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t>
  </si>
  <si>
    <t>A1-28-B</t>
  </si>
  <si>
    <t>off white, wet round</t>
  </si>
  <si>
    <t>MGIsolates_MCB_BacIso_Plate4D05.16S_907R</t>
  </si>
  <si>
    <t>BacIso_Plate4D05.16S_907R</t>
  </si>
  <si>
    <t>A1-019-D</t>
  </si>
  <si>
    <t>1</t>
  </si>
  <si>
    <t>MGIsolates_MCB_BacIso_Plate1H01.16S_907R</t>
  </si>
  <si>
    <t>BacIso_Plate1H01.16S_907R</t>
  </si>
  <si>
    <t>k__Bacteria;p__Proteobacteria;c__Betaproteobacteria;o__Burkholderiales;f__Alcaligenaceae;g__;s__</t>
  </si>
  <si>
    <t>334110</t>
  </si>
  <si>
    <t>AGGCCCCAACAGCTAGTTGACATCGTT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ACGGATCGCGGCCTTGGTGAGCCATTACCTCACCAACTAGCTAATCCGATATCGGCCGCTCCAATAGTGCAAGGTCTTGCGATCCCCTGCTTTCCCCCTAAGGGCGTATGCGGTATTAGCTACGCTTTCGCGTAGTTATCCCCCGCTACTGGGCACGTTCCGATACATTACTCACCC</t>
  </si>
  <si>
    <t>Alcaligenaceae</t>
  </si>
  <si>
    <t>A1-28-C</t>
  </si>
  <si>
    <t>off white hazy spreader, wet</t>
  </si>
  <si>
    <t>MGIsolates_MCB_BacIso_Plate4C05.16S_907R</t>
  </si>
  <si>
    <t>BacIso_Plate4C05.16S_907R</t>
  </si>
  <si>
    <t>k__Bacteria;p__Firmicutes;c__Bacilli;o__Bacillales;f__Bacillaceae;g__Bacillus;s__</t>
  </si>
  <si>
    <t>New.CleanUp.ReferenceOTU27</t>
  </si>
  <si>
    <t>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TTAGGTACCGTCAAGGTACGAGCAGTTACTCTCGTACTTGTTCTTCCCTAACAACAGAGTTTTACGATCCGAAAACCTTCTTCACTCACGCGGCGTTGCTCCGTCAGACTTTCGTCCATTGCGGAAGATTCCCTACTGCTGCCTCCCGTAGGAGTCTGGGCCGTGTCTCAGTCCCAGTGTGGCCGATCACCCTCTCAGGTCGGCTACGCATCGTTGCCTTGGTGAGCCGTTACCTCACCAACTAGCTAATGCGCCGCGGGCCCATCTGTAAGTGACAGCATAACCGTCTTTCAGCTCCGGACCATGT</t>
  </si>
  <si>
    <t>A1-26-A</t>
  </si>
  <si>
    <t>whitish, round, irregular edge wet</t>
  </si>
  <si>
    <t>A1-026</t>
  </si>
  <si>
    <t>MGIsolates_MCB_BacIso_Plate4B05.16S_907R</t>
  </si>
  <si>
    <t>BacIso_Plate4B05.16S_907R</t>
  </si>
  <si>
    <t>k__Bacteria;p__Firmicutes;c__Bacilli;o__Bacillales;f__Paenibacillaceae;g__Paenibacillus;s__</t>
  </si>
  <si>
    <t>New.CleanUp.ReferenceOTU200</t>
  </si>
  <si>
    <t>AACTTCGGCACCAAGGGTATCGAAACCCCTAACACCTAGCACTCATCGTTTACGGCGTGGACTACCAGGGTATCTAATCCTGTTTGCTCCCCACGCTTTCGCGCCTCAGCGTCAGTTATAGGCCAGAAAGTCGCCTTCGCCACTGGTGTTCCTCCACATCTCTACGCATTTCACCGCTACACGTGGAATTCCACTTTCCTCTCCTACACTCTAGCTTCCCAGTTTCCAATGCGAACCAAGGTTGAGCCTTGGGCTTAAACATCAGACTTAAGATGCCGCCTGCGCGCGCTTTACGCCCAATAATTCCGGACAACGCTTGCCCCCTACGTATTACCGCGGCTGCTGGCACGTAGTTAGCCGGGGCTTTCTTCTCAAGTACCGTCACTCCTTAAGCAGTTACTCTTAAGGTCGTTCTTCCTTGGCAACAGAGCTTTACGATCCGAAAACCTTCATCACTCACGCGGCGTTGCTCCGTCAGACTTTCGTCCATTGCGGAAGATTCCCTACTGCTGCCTCCCGTAGGAGTCTGGGCCGTGTCTCAGTCCCAGTGTGGCCGTTCACCCTCTCAGGTCGGCTACGCATCGTCGCCTTGGTAGGCCGTTACCCTACCAACTAGCTAATGCGCCGCAGGTCCATCTGTAAGTAGCAGATTGCTCCGCTTTTTATGTATCAGGCATGC</t>
  </si>
  <si>
    <t>Paenibacillaceae</t>
  </si>
  <si>
    <t>Paenibacillus</t>
  </si>
  <si>
    <t>A1-26-B</t>
  </si>
  <si>
    <t>A1-91-K</t>
  </si>
  <si>
    <t>small, yellow round</t>
  </si>
  <si>
    <t>MGIsolates_MCB_BacIso_Plate4H06.16S_907R</t>
  </si>
  <si>
    <t>BacIso_Plate4H06.16S_907R</t>
  </si>
  <si>
    <t>695452</t>
  </si>
  <si>
    <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CTGACCGAAGTTCTTTCCAGCTGCTGAAGATGC</t>
  </si>
  <si>
    <t>A1-49-K</t>
  </si>
  <si>
    <t>yellow-translucent, wet , flat, round</t>
  </si>
  <si>
    <t>MGIsolates_MCB_BacIso_Plate4G06.16S_907R</t>
  </si>
  <si>
    <t>BacIso_Plate4G06.16S_907R</t>
  </si>
  <si>
    <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t>
  </si>
  <si>
    <t>A1-62-H</t>
  </si>
  <si>
    <t>MGIsolates_MCB_BacIso_Plate4F06.16S_907R</t>
  </si>
  <si>
    <t>BacIso_Plate4F06.16S_907R</t>
  </si>
  <si>
    <t>AGCTACGGCGCGGAAAACGTGGAATGTCCCCCACACCTAGTGCCCAACGTTTACGGCATGGACTACCAGGGTATCTAATCCTGTTCGCTCCCCATGCTTTCGCTCCTCAGCGTCAGTTACAGCCCAGAGACCTGCCTTCGCCATCGGTGTTCTTCCTGATATCTGCGCATTTCACCGCTACACCAGGAATTCCAGTCTCCCCTACTGCACTCTAGTCTGCCCGTACCCACCGCAGATCCGAAGTTAAGCCTCGGACTTTCACGGCAGACGCGACAAACCGCCTACGAGCTCTTTACGCCCAATAATTCCGGATAACGCTTGCGCCCTACGTATTACCGCGGCTGCTGGCACGTAGTTAGCCGGCGCTTCTTCTGCTGGTACCGTCACC</t>
  </si>
  <si>
    <t>A1-89-F</t>
  </si>
  <si>
    <t>MGIsolates_MCB_BacIso_Plate4E06.16S_907R</t>
  </si>
  <si>
    <t>BacIso_Plate4E06.16S_907R</t>
  </si>
  <si>
    <t>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t>
  </si>
  <si>
    <t>A1-55-G</t>
  </si>
  <si>
    <t>white, irregular pattern, rough, dry</t>
  </si>
  <si>
    <t>MGIsolates_MCB_BacIso_Plate4D06.16S_907R</t>
  </si>
  <si>
    <t>BacIso_Plate4D06.16S_907R</t>
  </si>
  <si>
    <t>k__Bacteria;p__Actinobacteria;c__Actinobacteria;o__Actinomycetales;f__Gordoniaceae;g__Gordonia;s__</t>
  </si>
  <si>
    <t>821292</t>
  </si>
  <si>
    <t>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TCAACCGCAAAAGCTTTCCACCACCCACCATGC</t>
  </si>
  <si>
    <t>Gordoniaceae</t>
  </si>
  <si>
    <t>Gordonia</t>
  </si>
  <si>
    <t>A1-63-B</t>
  </si>
  <si>
    <t>pinkish, round, irreg edges, dry</t>
  </si>
  <si>
    <t>MGIsolates_MCB_BacIso_Plate4C06.16S_907R</t>
  </si>
  <si>
    <t>BacIso_Plate4C06.16S_907R</t>
  </si>
  <si>
    <t>New.CleanUp.ReferenceOTU58</t>
  </si>
  <si>
    <t>AGCTACGGCACGGATTCCGTGAAATGAAACCCACACCTAGTACCCACCGTTTACGGCGTGGACTACCAGGGTATCTAATCCTGTTCGCTACCCACGCTTTCGCTCCTCAGCGTCAGTTACTACCCAGAGACCCGCCTTCGCCACCGGTGTTCCTCCTGATATCTGCGCATTTCACCGCTACACCAGGAATTCCAGTCTCCCCTA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TAAATCCCCATGC</t>
  </si>
  <si>
    <t>J9-20-C</t>
  </si>
  <si>
    <t>white-translucent, round, wet</t>
  </si>
  <si>
    <t>MGIsolates_MCB_BacIso_Plate4B06.16S_907R</t>
  </si>
  <si>
    <t>BacIso_Plate4B06.16S_907R</t>
  </si>
  <si>
    <t>k__Bacteria;p__Proteobacteria;c__Alphaproteobacteria;o__Rhizobiales;f__;g__;s__</t>
  </si>
  <si>
    <t>537664</t>
  </si>
  <si>
    <t>k__Bacteria;p__Proteobacteria;c__Alphaproteobacteria;o__Rhizobiales</t>
  </si>
  <si>
    <t>CTGAAGTGCATGCACCCCAACGGCTGGCATTCATCGTTTACGGCGTGGACTACCAGGGTATCTAATCCTGTTTGCTCCCCACGCTTTCGCGCCTCAGCGTCAGTATCGGACCAGTTGGCCGCCTTCGCCACC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CGTTA</t>
  </si>
  <si>
    <t>A1-019-E</t>
  </si>
  <si>
    <t>MGIsolates_MCB_BacIso_Plate1G01.16S_907R</t>
  </si>
  <si>
    <t>BacIso_Plate1G01.16S_907R</t>
  </si>
  <si>
    <t>k__Bacteria;p__Actinobacteria;c__Actinobacteria;o__Actinomycetales;f__Streptomycetaceae;g__Streptomyces;s__</t>
  </si>
  <si>
    <t>203618</t>
  </si>
  <si>
    <t>AATGTCGC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t>
  </si>
  <si>
    <t>Streptomyces</t>
  </si>
  <si>
    <t>off white- yellow, round, wet</t>
  </si>
  <si>
    <t>MGIsolates_MCB_1190.16S_BAC_907R</t>
  </si>
  <si>
    <t>1190.16S_BAC_907R</t>
  </si>
  <si>
    <t>MGIsolates_MCB_BacIso_Plate4A06.16S_907R</t>
  </si>
  <si>
    <t>BacIso_Plate4A06.16S_907R</t>
  </si>
  <si>
    <t>A1-41-A</t>
  </si>
  <si>
    <t>A1-041</t>
  </si>
  <si>
    <t>MGIsolates_MCB_BacIso_Plate4H07.16S_907R</t>
  </si>
  <si>
    <t>BacIso_Plate4H07.16S_907R</t>
  </si>
  <si>
    <t>A1-41-B</t>
  </si>
  <si>
    <t>MGIsolates_MCB_BacIso_Plate4G07.16S_907R</t>
  </si>
  <si>
    <t>BacIso_Plate4G07.16S_907R</t>
  </si>
  <si>
    <t>748652</t>
  </si>
  <si>
    <t>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t>
  </si>
  <si>
    <t>J2-038-F</t>
  </si>
  <si>
    <t>pale orange, wet round</t>
  </si>
  <si>
    <t>MGIsolates_MCB_BacIso_Plate4F07.16S_907R</t>
  </si>
  <si>
    <t>BacIso_Plate4F07.16S_907R</t>
  </si>
  <si>
    <t>CCGAAATGCATGCATCCCGACAACTAGCAATCATCGTTTACGGCGTGGAG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t>
  </si>
  <si>
    <t>A9-15-C</t>
  </si>
  <si>
    <t>yellow, wet ,round</t>
  </si>
  <si>
    <t>MGIsolates_MCB_BacIso_Plate4E07.16S_907R</t>
  </si>
  <si>
    <t>BacIso_Plate4E07.16S_907R</t>
  </si>
  <si>
    <t>k__Bacteria;p__Actinobacteria;c__Actinobacteria;o__Actinomycetales;f__Microbacteriaceae;g__Pseudoclavibacter;s__helvolus</t>
  </si>
  <si>
    <t>12290</t>
  </si>
  <si>
    <t>AGCTACGACACGGAAAC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TGAGCCGATCCATAACCAAAAAATCTTTCCAAACACAGACCATGC</t>
  </si>
  <si>
    <t>Pseudoclavibacter</t>
  </si>
  <si>
    <t>helvolus</t>
  </si>
  <si>
    <t>A9-15-D</t>
  </si>
  <si>
    <t>MGIsolates_MCB_BacIso_Plate4D07.16S_907R</t>
  </si>
  <si>
    <t>BacIso_Plate4D07.16S_907R</t>
  </si>
  <si>
    <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GAGCCATTACCTCACCAACAAGCTGATAGGCCGCGAGTCCATCCAAAACCACAAAAGCTTTCCACCCCCCACCATGC</t>
  </si>
  <si>
    <t>A1-95-D</t>
  </si>
  <si>
    <t>light yellow, wet , round</t>
  </si>
  <si>
    <t>MGIsolates_MCB_BacIso_Plate4C07.16S_907R</t>
  </si>
  <si>
    <t>BacIso_Plate4C07.16S_907R</t>
  </si>
  <si>
    <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TTTACCTCACCAACTACCTGATAGGCCGCGAGTCCATCCTTGACCGAAGTTCTTTCCACGCACTGGAGATGC</t>
  </si>
  <si>
    <t>A1-73-F</t>
  </si>
  <si>
    <t>whitish, distinct edges, round dry</t>
  </si>
  <si>
    <t>MGIsolates_MCB_BacIso_Plate4B07.16S_907R</t>
  </si>
  <si>
    <t>BacIso_Plate4B07.16S_907R</t>
  </si>
  <si>
    <t>k__Bacteria;p__Actinobacteria;c__Actinobacteria;o__Actinomycetales;f__Intrasporangiaceae</t>
  </si>
  <si>
    <t>559935</t>
  </si>
  <si>
    <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t>
  </si>
  <si>
    <t>A1-86-D</t>
  </si>
  <si>
    <t>light yellow, wet round</t>
  </si>
  <si>
    <t>MGIsolates_MCB_BacIso_Plate4A07.16S_907R</t>
  </si>
  <si>
    <t>BacIso_Plate4A07.16S_907R</t>
  </si>
  <si>
    <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ACCACAGACCATGC</t>
  </si>
  <si>
    <t>A1-91-L</t>
  </si>
  <si>
    <t>watery white, wet round</t>
  </si>
  <si>
    <t>MGIsolates_MCB_BacIso_Plate4H08.16S_907R</t>
  </si>
  <si>
    <t>BacIso_Plate4H08.16S_907R</t>
  </si>
  <si>
    <t>New.CleanUp.ReferenceOTU17</t>
  </si>
  <si>
    <t>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AGTACCGTCACCTTGCGGCTTCTTCCTTACTAAAAGAGGTTTACAACCCGAAGGCCGTCATCCCCCACGCGGCGTTGCTGCATCAGGCTTTCGCCCATTGTGCAATATTCCCCACTGCTGCCTCCCGTAGGAGTCTGGGCCGTGTCTCAGTCCCAGTGTGGCCGGTCACCCTCTCAGGCCGGCTACCCGTCGTCGCCTTGGTGAGCCATTACCCCACCAACAAGCTGATAGGCCGCGAGTCCATCCTCAACCAAAAAATCTTTCCACCCACAGACGATGC</t>
  </si>
  <si>
    <t>A2-041-A</t>
  </si>
  <si>
    <t>A2-041</t>
  </si>
  <si>
    <t>MGIsolates_MCB_2-041-A_BAC-27F_BY1712_30</t>
  </si>
  <si>
    <t>2-041-A_BAC-27F_BY1712_30</t>
  </si>
  <si>
    <t>TTCGAAAGGAATGCTAATACCGCATACGTCCTACGGGAGAAAGCAGGGGATCTTCGGACCTTGCGCTAATAGATGAGCCTAAGTCGGATTAGCTAGTTGGTGGGGTAAAGGCCTACCAAGGCGACGATCTGTAGCGGGTCTGAGAGGATGATCCGCCACACTGGGACTGAGACACGGCCCAGACTCCTACGGGAGGCAGCAGTGGGGAATATTGGACAATGGGCGCAAGCCTGATCCAGCCATGCCGCGTGTGTGAAGAAGGCCTTATGGTTGTAAAGCACTTTAAGCGAGGAGGAGGCTACTTTAGTTAATACCTAGAGATAGTGGACGTTACTCGCAGAATAAGCACCGGCTAACTCTGTGCCAGCAGCCGCGGTAATACAGAGGGTGCAAGCGTTAATCGGATTTACTGGGCGTAAAGCGCGCGTAGGCGGCTAATTAAGTCAAATGTGAAATCCCCGAGCTTAACTTGGGAATTGCATTCGATACTGGTTAGCTAGAGTGTGGGAGAGGATGGTAGAATTCCAGGTGTAGCGGTGAAATGCGTAGAGATCTGGAGGAATACCGATGGCGAA</t>
  </si>
  <si>
    <t>A1-019-F</t>
  </si>
  <si>
    <t>a1-33-A</t>
  </si>
  <si>
    <t>A1-033</t>
  </si>
  <si>
    <t>MGIsolates_MCB_BacIso_Plate4G08.16S_907R</t>
  </si>
  <si>
    <t>BacIso_Plate4G08.16S_907R</t>
  </si>
  <si>
    <t>4418394</t>
  </si>
  <si>
    <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t>
  </si>
  <si>
    <t>A1-68-G</t>
  </si>
  <si>
    <t>pink, round, small</t>
  </si>
  <si>
    <t>MGIsolates_MCB_BacIso_Plate4F08.16S_907R</t>
  </si>
  <si>
    <t>BacIso_Plate4F08.16S_907R</t>
  </si>
  <si>
    <t>k__Bacteria;p__Proteobacteria;c__Alphaproteobacteria;o__Rhizobiales;f__Methylobacteriaceae;g__Methylobacterium;s__adhaesivum</t>
  </si>
  <si>
    <t>591699</t>
  </si>
  <si>
    <t>k__Bacteria;p__Proteobacteria;c__Alphaproteobacteria;o__Rhizobiales;f__Methylobacteriaceae;g__Methylobacterium;s__</t>
  </si>
  <si>
    <t>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t>
  </si>
  <si>
    <t>Methylobacteriaceae</t>
  </si>
  <si>
    <t>Methylobacterium</t>
  </si>
  <si>
    <t>adhaesivum</t>
  </si>
  <si>
    <t>A1-68-H</t>
  </si>
  <si>
    <t>white, translucent, wet , round</t>
  </si>
  <si>
    <t>A2-47-L</t>
  </si>
  <si>
    <t>translucent, wet ,round</t>
  </si>
  <si>
    <t>MGIsolates_MCB_BacIso_Plate4E08.16S_907R</t>
  </si>
  <si>
    <t>BacIso_Plate4E08.16S_907R</t>
  </si>
  <si>
    <t>386899</t>
  </si>
  <si>
    <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t>
  </si>
  <si>
    <t>A1-55-H</t>
  </si>
  <si>
    <t>pale pink, wet round</t>
  </si>
  <si>
    <t>MGIsolates_MCB_BacIso_Plate4D08.16S_907R</t>
  </si>
  <si>
    <t>BacIso_Plate4D08.16S_907R</t>
  </si>
  <si>
    <t>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GCGCTTCGTCCCTGGTGAAAGAGGTTTACAACCCGAAGGCCGTCATCCCTCACGCGGCGTCGCTGCATCAGGCTTGCGCCCATTGTGCAATATTCCCCACTGCTGCCTCCCGTAGGAGTCTGGGCCGTGTCTCAGTCCCAGTGTGGCCGATCACCCTCTCAGGTCGGCTACCCGTCGTCGCCTTGGTAGGCCATTACCCCACCAACAAGCTGATAGGCCGCGGGCCCATCCTCAACCGCAAAAGCTTTCCACCACAAGACATGC</t>
  </si>
  <si>
    <t>A1-55-I</t>
  </si>
  <si>
    <t>golden yellow, round, wet</t>
  </si>
  <si>
    <t>MGIsolates_MCB_1205.16S_BAC_907R</t>
  </si>
  <si>
    <t>1205.16S_BAC_907R</t>
  </si>
  <si>
    <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t>
  </si>
  <si>
    <t>MGIsolates_MCB_BacIso_Plate4C08.16S_907R</t>
  </si>
  <si>
    <t>BacIso_Plate4C08.16S_907R</t>
  </si>
  <si>
    <t>A1-49-L</t>
  </si>
  <si>
    <t>off white-tan, wet , irregular shape</t>
  </si>
  <si>
    <t>MGIsolates_MCB_BacIso_Plate4B08.16S_907R</t>
  </si>
  <si>
    <t>BacIso_Plate4B08.16S_907R</t>
  </si>
  <si>
    <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
  </si>
  <si>
    <t>A2-48-I</t>
  </si>
  <si>
    <t>white, round wet, small</t>
  </si>
  <si>
    <t>MGIsolates_MCB_BacIso_Plate4A08.16S_907R</t>
  </si>
  <si>
    <t>BacIso_Plate4A08.16S_907R</t>
  </si>
  <si>
    <t>J9-49-C</t>
  </si>
  <si>
    <t>MGIsolates_MCB_BacIso_Plate4H09.16S_907R</t>
  </si>
  <si>
    <t>BacIso_Plate4H09.16S_907R</t>
  </si>
  <si>
    <t>A2-14-J</t>
  </si>
  <si>
    <t>golden yellow, round wet</t>
  </si>
  <si>
    <t>MGIsolates_MCB_BacIso_Plate4G09.16S_907R</t>
  </si>
  <si>
    <t>BacIso_Plate4G09.16S_907R</t>
  </si>
  <si>
    <t>730049</t>
  </si>
  <si>
    <t>k__Bacteria;p__Firmicutes;c__Bacilli;o__Bacillales</t>
  </si>
  <si>
    <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t>
  </si>
  <si>
    <t>A1-018-L</t>
  </si>
  <si>
    <t>MGIsolates_MCB_BacIso_Plate1F01.16S_907R</t>
  </si>
  <si>
    <t>BacIso_Plate1F01.16S_907R</t>
  </si>
  <si>
    <t>635524</t>
  </si>
  <si>
    <t>TGCACCCAACATCCAGTTCGCATCGTTTAGGGCGTGGACTACCAGGGTATCTAATCCTGTTTGCTCCCCACGCTTTCGTGCCTCAGTA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CCCGAAGGTCCCCTGCTTTCACCCGTAGGTCGTATGCGGTATTAGCGTAAGTTTCCCTACGTTATC</t>
  </si>
  <si>
    <t>A1-73-G</t>
  </si>
  <si>
    <t>light yellow, wet, round</t>
  </si>
  <si>
    <t>MGIsolates_MCB_MADAISO_A08009_1210.16S_907R</t>
  </si>
  <si>
    <t>MADAISO_A08009_1210.16S_907R</t>
  </si>
  <si>
    <t>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t>
  </si>
  <si>
    <t>MGIsolates_MCB_BacIso_Plate4F09.16S_907R</t>
  </si>
  <si>
    <t>BacIso_Plate4F09.16S_907R</t>
  </si>
  <si>
    <t>574051</t>
  </si>
  <si>
    <t>AGCTGCAGCACTAAGGGG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ACCGCCCTATTCGAACGGTACTTGTTCTTCCCTAACAACAGAGCTTTACGATCCGAAAACCTTCATCACTCACGCGGCGTTGCTCCGTCAGACTTTCGTCCATTGCGGAAGATTCCCTACTGCTGCCTCCCGTAGGAGTCTGGGCCGTGTCTCAGTCCCAGTGTGGCCGATCACCCTCTCAGGTCGGCTACGCATCGTTGCCTTGGTGAGCCGTTACCTCACCAACTAGCTAATGCGCCGCGGGTCCATCTGTAAGTGGTAGCCGAAGCCACCTTTTATGTTTGAACCATGC</t>
  </si>
  <si>
    <t>A1-73-H</t>
  </si>
  <si>
    <t>white, round, distinct edge, drier</t>
  </si>
  <si>
    <t>MGIsolates_MCB_BacIso_Plate4E09.16S_907R</t>
  </si>
  <si>
    <t>BacIso_Plate4E09.16S_907R</t>
  </si>
  <si>
    <t>A1-86-E</t>
  </si>
  <si>
    <t>MGIsolates_MCB_BacIso_Plate4D09.16S_907R</t>
  </si>
  <si>
    <t>BacIso_Plate4D09.16S_907R</t>
  </si>
  <si>
    <t>A1-86-F</t>
  </si>
  <si>
    <t>white-off white wet round , rings</t>
  </si>
  <si>
    <t>MGIsolates_MCB_BacIso_Plate4C09.16S_907R</t>
  </si>
  <si>
    <t>BacIso_Plate4C09.16S_907R</t>
  </si>
  <si>
    <t>169430</t>
  </si>
  <si>
    <t>AGCTT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GAAAAATCTTTCCAACCCCCACCATGC</t>
  </si>
  <si>
    <t>J2-038-G</t>
  </si>
  <si>
    <t>MGIsolates_MCB_BacIso_Plate4B09.16S_907R</t>
  </si>
  <si>
    <t>BacIso_Plate4B09.16S_907R</t>
  </si>
  <si>
    <t>A1-41-C</t>
  </si>
  <si>
    <t>off white, round, wet, , surface comes off together</t>
  </si>
  <si>
    <t>MGIsolates_MCB_BacIso_Plate4A09.16S_907R</t>
  </si>
  <si>
    <t>BacIso_Plate4A09.16S_907R</t>
  </si>
  <si>
    <t>A1-26-C</t>
  </si>
  <si>
    <t>pink, smaller, round</t>
  </si>
  <si>
    <t>MGIsolates_MCB_BacIso_Plate4H10.16S_907R</t>
  </si>
  <si>
    <t>BacIso_Plate4H10.16S_907R</t>
  </si>
  <si>
    <t>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t>
  </si>
  <si>
    <t>A1-26-D</t>
  </si>
  <si>
    <t>MGIsolates_MCB_BacIso_Plate4G10.16S_907R</t>
  </si>
  <si>
    <t>BacIso_Plate4G10.16S_907R</t>
  </si>
  <si>
    <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t>
  </si>
  <si>
    <t>J2-039-F</t>
  </si>
  <si>
    <t>yellowish, round ,wet</t>
  </si>
  <si>
    <t>MGIsolates_MCB_BacIso_Plate4F10.16S_907R</t>
  </si>
  <si>
    <t>BacIso_Plate4F10.16S_907R</t>
  </si>
  <si>
    <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t>
  </si>
  <si>
    <t>J2-037-F</t>
  </si>
  <si>
    <t>MGIsolates_MCB_BacIso_Plate4E10.16S_907R</t>
  </si>
  <si>
    <t>BacIso_Plate4E10.16S_907R</t>
  </si>
  <si>
    <t>136015</t>
  </si>
  <si>
    <t>AGCTTCGTT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
  </si>
  <si>
    <t>A1-016-E</t>
  </si>
  <si>
    <t>MGIsolates_MCB_BacIso_Plate1E01.16S_907R</t>
  </si>
  <si>
    <t>BacIso_Plate1E01.16S_907R</t>
  </si>
  <si>
    <t>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TCCGAAGAGTTCGTTCGACTTGCATGTGTTAGGCCTGCCGCCAGCGTTCG</t>
  </si>
  <si>
    <t>A9-21-A</t>
  </si>
  <si>
    <t>offwhite-tanish, wet ,round</t>
  </si>
  <si>
    <t>Anodontohyla</t>
  </si>
  <si>
    <t>A9-021</t>
  </si>
  <si>
    <t>boulengeri</t>
  </si>
  <si>
    <t>Anodontohylaboulengeri</t>
  </si>
  <si>
    <t>MGIsolates_MCB_BacIso_Plate4D10.16S_907R</t>
  </si>
  <si>
    <t>BacIso_Plate4D10.16S_907R</t>
  </si>
  <si>
    <t>A9-21-B</t>
  </si>
  <si>
    <t>MGIsolates_MCB_BacIso_Plate4C10.16S_907R</t>
  </si>
  <si>
    <t>BacIso_Plate4C10.16S_907R</t>
  </si>
  <si>
    <t>k__Bacteria;p__Proteobacteria;c__Betaproteobacteria;o__Burkholderiales;f__Comamonadaceae;g__Acidovorax;s__</t>
  </si>
  <si>
    <t>576501</t>
  </si>
  <si>
    <t>AGCTTCGTTACTGAGTCAGTG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
  </si>
  <si>
    <t>Acidovorax</t>
  </si>
  <si>
    <t>A9-21-C</t>
  </si>
  <si>
    <t>MGIsolates_MCB_BacIso_Plate4B10.16S_907R</t>
  </si>
  <si>
    <t>BacIso_Plate4B10.16S_907R</t>
  </si>
  <si>
    <t>1123167</t>
  </si>
  <si>
    <t>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t>
  </si>
  <si>
    <t>A1-95-E</t>
  </si>
  <si>
    <t>pink, round ,wet</t>
  </si>
  <si>
    <t>A1-95-F</t>
  </si>
  <si>
    <t>MGIsolates_MCB_BacIso_Plate4A10.16S_907R</t>
  </si>
  <si>
    <t>BacIso_Plate4A10.16S_907R</t>
  </si>
  <si>
    <t>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t>
  </si>
  <si>
    <t>A9-15-E</t>
  </si>
  <si>
    <t>light yellow ,round, wet</t>
  </si>
  <si>
    <t>MGIsolates_MCB_BacIso_Plate4H11.16S_907R</t>
  </si>
  <si>
    <t>BacIso_Plate4H11.16S_907R</t>
  </si>
  <si>
    <t>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t>
  </si>
  <si>
    <t>A9-15-F</t>
  </si>
  <si>
    <t>whitish translucent, round wet</t>
  </si>
  <si>
    <t>MGIsolates_MCB_1226.16S_BAC_907R</t>
  </si>
  <si>
    <t>1226.16S_BAC_907R</t>
  </si>
  <si>
    <t>k__Bacteria;p__Firmicutes;c__Bacilli;o__Bacillales;f__Bacillaceae;g__Bacillus;s__muralis</t>
  </si>
  <si>
    <t>578257</t>
  </si>
  <si>
    <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t>
  </si>
  <si>
    <t>muralis</t>
  </si>
  <si>
    <t>MGIsolates_MCB_BacIso_Plate4G11.16S_907R</t>
  </si>
  <si>
    <t>BacIso_Plate4G11.16S_907R</t>
  </si>
  <si>
    <t>J2-037-G</t>
  </si>
  <si>
    <t>tanish, wet ,round small</t>
  </si>
  <si>
    <t>MGIsolates_MCB_BacIso_Plate4F11.16S_907R</t>
  </si>
  <si>
    <t>BacIso_Plate4F11.16S_907R</t>
  </si>
  <si>
    <t>A1-41-c</t>
  </si>
  <si>
    <t>pink, small, round</t>
  </si>
  <si>
    <t>MGIsolates_MCB_BacIso_Plate4E11.16S_907R</t>
  </si>
  <si>
    <t>BacIso_Plate4E11.16S_907R</t>
  </si>
  <si>
    <t>k__Bacteria;p__Proteobacteria;c__Alphaproteobacteria;o__Rhizobiales;f__Methylobacteriaceae;g__;s__</t>
  </si>
  <si>
    <t>1084950</t>
  </si>
  <si>
    <t>CTGAGGTGC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CCCATAAGGGCGTATCCGGTATTAGCTCAAGTTTCCCTGAGTTATTCCGAACCAAAGGGTACGTTCCCACGCGTTA</t>
  </si>
  <si>
    <t>A1-41-D</t>
  </si>
  <si>
    <t>orange, small, round, drier</t>
  </si>
  <si>
    <t>MGIsolates_MCB_BacIso_Plate4D11.16S_907R</t>
  </si>
  <si>
    <t>BacIso_Plate4D11.16S_907R</t>
  </si>
  <si>
    <t>k__Bacteria;p__Proteobacteria;c__Alphaproteobacteria;o__Rhizobiales;f__Bradyrhizobiaceae;g__Bosea;s__genosp.</t>
  </si>
  <si>
    <t>573764</t>
  </si>
  <si>
    <t>CTAGTGAGTAAACCCACTAACGGCTGGCATTCATCGTTTACGGCGTGGACTACCAGGGTATCTAATCCTGTTTGCTCCCCACGCTTTCGTGCCTCAGCGTCAGTTATGGGCCAGTGAGCCGCCTTCGCCACTGGTGTTCTTGCGAATATCTACGAATTTCACCTCTACACTCGCAGTTCCACTCACCTCTCCCATACTCAAGATCCTCAGTATCAAAGGCAGTTCTGGAGTTGAGCTCCAGGCTTTCACCTCTGACTTAAAGACCCGCCTACGCACCCTTTACGCCCAGTGATTCCGAGCAACGCTAGCCCCCTTCGTATTACCGCGGCTGCTGGCACGAAGTTAGCCGGGGCTTATTCTTGCGGTACCGTCATTATCTTCCCGCACAAAAGAGCTTTACAACCCTAGGGCCTTCATCACTCACGCGGCATGGCTGGATCAGGCTTTCGCCCATTGTCCAATATTCCCCACTGCTGCCTCCCGTAGGAGTTTGGGCCGTGTCTCAGTCCCAATGTGGCTGATCATCCTCTCAGACCAGCTACTGATCGTCGCCTTGGTGAGCCATTACCTCACCAACTAGCTAATCAGACGCGGGCCGATCTTTCGGCGATAAATCTTTCCCCGTAAGGGCTTATCCGGTATTAGCTGAAGTTTCCCTCAGTTGTTCCGAACCAAAAGGTACATTCCCACGTGTTA</t>
  </si>
  <si>
    <t>Bradyrhizobiaceae</t>
  </si>
  <si>
    <t>Bosea</t>
  </si>
  <si>
    <t>genosp.</t>
  </si>
  <si>
    <t>A1-020-C1</t>
  </si>
  <si>
    <t>MGIsolates_MCB_BacIso_Plate1D01.16S_907R</t>
  </si>
  <si>
    <t>BacIso_Plate1D01.16S_907R</t>
  </si>
  <si>
    <t>k__Bacteria;p__Proteobacteria;c__Betaproteobacteria;o__Burkholderiales;f__Comamonadaceae;g__Variovorax;s__paradoxus</t>
  </si>
  <si>
    <t>New.CleanUp.ReferenceOTU50</t>
  </si>
  <si>
    <t>AAGA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GCTCTCTTTATTAGAAAGAACCTTTTCGTTCCGTACAAAAGCAGTTTACAACCCGAAGGCCTTCATCCTGCACGCGGCATGGCTGGATCAGGCTTGCGCCCATTGTCCAAAATTCCCCACTGCTGCCTCCCGTAGGAGTCTGGGCCGTGTCTCAGTCCCAGTGTGGCTGGTCGTCCTCTCAGACCAGCTACAGATCGTCGGCTTGGTGAGCCTTTACCCCACCAACTACCTAATCTGCCATCGGCCGCTCCATTCGCGCAAGGCCTTGCGGTCCCCTGCTTTCATCCGTAGATCGTATGCGGTATTAGCACAGCTTTCGCTGCGTTATCCCCCACGATTGGGCACGTTCCGATGTATTACTCACCC</t>
  </si>
  <si>
    <t>Variovorax</t>
  </si>
  <si>
    <t>paradoxus</t>
  </si>
  <si>
    <t>A1-28-D</t>
  </si>
  <si>
    <t>translucent white, wet, round</t>
  </si>
  <si>
    <t>A9-15-G</t>
  </si>
  <si>
    <t>orange, wet ,round</t>
  </si>
  <si>
    <t>a1-91-M</t>
  </si>
  <si>
    <t>pale pink wet round</t>
  </si>
  <si>
    <t>MGIsolates_MCB_BacIso_Plate4C11.16S_907R</t>
  </si>
  <si>
    <t>BacIso_Plate4C11.16S_907R</t>
  </si>
  <si>
    <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t>
  </si>
  <si>
    <t>A1-73-I</t>
  </si>
  <si>
    <t>yellow, round drier</t>
  </si>
  <si>
    <t>MGIsolates_MCB_BacIso_Plate4B11.16S_907R</t>
  </si>
  <si>
    <t>BacIso_Plate4B11.16S_907R</t>
  </si>
  <si>
    <t>off white, wet</t>
  </si>
  <si>
    <t>MGIsolates_MCB_BacIso_Plate4A11.16S_907R</t>
  </si>
  <si>
    <t>BacIso_Plate4A11.16S_907R</t>
  </si>
  <si>
    <t>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t>
  </si>
  <si>
    <t>A2-48-J</t>
  </si>
  <si>
    <t>off white, wetish</t>
  </si>
  <si>
    <t>MGIsolates_MCB_BacIso_Plate4G12.16S_907R</t>
  </si>
  <si>
    <t>BacIso_Plate4G12.16S_907R</t>
  </si>
  <si>
    <t>k__Bacteria;p__Actinobacteria;c__Actinobacteria;o__Actinomycetales;f__Corynebacteriaceae;g__Corynebacterium;s__variabile</t>
  </si>
  <si>
    <t>522984</t>
  </si>
  <si>
    <t>AGCTACGGCACGGAAGTCGTGGAAGACCCCCACACCTAGCGCCCACCGTTTACGGCATGGACTACCAGGGTATCTAATCCTGTTCGCTACCCATGCTTTCGCTCCTCAGCGTCAGTAACTGCCCAGAGACCTGCCTTCGCCATCGGTGTTCCTCCTGATATCTGCGCATTTCACCGCTACACCAGGAATTCCAGTCTCCCCTACAGTACTCAAGTTATGCCCGTATCGCCTGCACGCCCGGAGTTAAGCCCCGGAATTTCACAGACGACGCGACAAACCACCTACGAGCTCTTTACGCCCAGTAATTCCGGACAACGCTCGCACCCTACGTATTACCGCGGCTGCTGGCACGTAGTTAGCCGGTGCTTCTTCTACCACTACCGTCACTCTCGCTTCGTCATGGTTGAAAGGAGTTTACAACCCGAAGGCCTTCATCCCCCACGCGGCGTCGCTGCATCAGGCTTGCGCCCATTGTGCAATATTCCCCACTGCTGCCTCCCGTAGGAGTCTGGGCCGTGTCTCAGTCCCAATGTGGCCGTCCACCCTCTCAGGCCGGCTACCCGTCGACGCCTTGGTAGGCCATTACCCCACCAACAAGCTGATAGGCCGCGGGCTCATCCTGCACCGAAAAACTTTCCACCACCGACACTAAAC</t>
  </si>
  <si>
    <t>Corynebacteriaceae</t>
  </si>
  <si>
    <t>Corynebacterium</t>
  </si>
  <si>
    <t>variabile</t>
  </si>
  <si>
    <t>A1-68-I</t>
  </si>
  <si>
    <t>clear, wet, round</t>
  </si>
  <si>
    <t>MGIsolates_MCB_BacIso_Plate4F12.16S_907R</t>
  </si>
  <si>
    <t>BacIso_Plate4F12.16S_907R</t>
  </si>
  <si>
    <t>4298363</t>
  </si>
  <si>
    <t>AGCTGCGACACAGAAACCGTGGAATGGCCCCTACATCTAGTTCCCAACGTTTACGGCATGGACTACCAGGGTATCTAATCCTGTTCGCTCCCCATGCTTTCGCTCCTCAGCGTCAGTAACGGCCCAGAGATCTGCCTTCGCCATCGGTGTTCCTCCTGATATCTGCGCATTCCACCGCTACACCAGGAATTCCAATCTCCCCTACCGCACTCTAGTCTGCCCGTACCCACTGCAGGCTGGGGGTTGAGCCCCCAGATTTCACAGCAGACGCGACAAACCGCCTACGAGCTCTTTACGCCCAATAATTCCGGACAACGCTTGCACCCTACGTATTACCGCGGCTGCTGGCACGTAGTTAGCCGGTGCTTTTTCTGCTGGTACCGTCAAGAGCAAGCTCCCTTCTTCCCAACTAAAAGAGGTTTACAACCCGAAGGCCGTCATCCCTCACGCGGCGTTGCTGCATCAGGCTTTCGCCCATTGTGCAATATTCCCCACTGCTGCCTCCCGTAGGAGTCTGGGCCGTGTCTCAGTCCCAGTGTGGCCGGTCACCCTCTCAGGCCGGCTACCCGTCGTAGGCTTGGTGAGCCATTACCTCACCAACTACCTGATAGGCCGCGAGTCCATCCTTGACCAAAATTCTTTCCACCCCCAGCCGATGC</t>
  </si>
  <si>
    <t>A1-62-I</t>
  </si>
  <si>
    <t>off white- yellowish, wet round</t>
  </si>
  <si>
    <t>MGIsolates_MCB_BacIso_Plate4E12.16S_907R</t>
  </si>
  <si>
    <t>BacIso_Plate4E12.16S_907R</t>
  </si>
  <si>
    <t>k__Bacteria;p__Actinobacteria;c__Actinobacteria;o__Actinomycetales;f__Brevibacteriaceae;g__Brevibacterium;s__</t>
  </si>
  <si>
    <t>849030</t>
  </si>
  <si>
    <t>AGCTGCGGCACGGAACTCGTGGAATGAGCCCCACACCTAGTGCCCAACGTTTACGGCATGGACTACCAGGGTATCTAATCCTGTTCGCTCCCCATGCTTTCGCTCCTCAGCGTCAGTAACAGCCCAGAGTCCCGCCTTCGCCACCGGTGTTCCTCCTGATATCTGCGCATTTCACCGCTACACCAGGAATTCCAGACTCCCCTACTGCACTCTAGTTACGCCCGTACCCGCTGCACGCGCAAGGTTGAGCCTTGCGTTTCCACAGCAGACGCGACGAACCGCCTACGAGCTCTTTACGCCCAATAATTCCGGACAACGCTTGTACCCTACGTATTACCGCGGCTGCTGGCACGTAGTTAGCCGGTACTTCTTCTGCAGGTACCGTCACCCCCGAGGGGGCTTCTTCCCTGCTGAAAGAGGTTTACAACCCGAAGGCCGTCATCCCTCACGCGGCGTCGCTGCATCAGGGTTTCCCCCATTGTGCAATATTCCCCACTGCTGCCTCCCGTAGGAGTCTGGGCCGTGTCTCAGTCCCAGTGTGGCCGGTCGCCCTCTCAGGCCGGCTACCCGTCGTCGCCTTGGTAGGCCTTTACCCCACCAACAAGCTGATAGGCCGCGAGCCCATCCCCAACCGAAAAAACTTTCCACATACCCCCATGC</t>
  </si>
  <si>
    <t>A1-62-J</t>
  </si>
  <si>
    <t>MGIsolates_MCB_BacIso_Plate4D12.16S_907R</t>
  </si>
  <si>
    <t>BacIso_Plate4D12.16S_907R</t>
  </si>
  <si>
    <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CCTTGGTAGGCCATCACCCCACCAACAAGCTGATAGGCCGCGAGCCCATCCCCGATCGAAAAACTTTCCACCACCAACCATGC</t>
  </si>
  <si>
    <t>A1-62-K</t>
  </si>
  <si>
    <t>white, translucent wet</t>
  </si>
  <si>
    <t>MGIsolates_MCB_BacIso_Plate4C12.16S_907R</t>
  </si>
  <si>
    <t>BacIso_Plate4C12.16S_907R</t>
  </si>
  <si>
    <t>A1-020-F</t>
  </si>
  <si>
    <t>MGIsolates_MCB_BacIso_Plate1C01.16S_907R</t>
  </si>
  <si>
    <t>BacIso_Plate1C01.16S_907R</t>
  </si>
  <si>
    <t>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AAGTTCTTTCCACCCCCTGGAGATGCCTCCGAGGGTCGTATCCGGTATTAGCTTCGGTTTCCCGAGGTTATCCCAGAGTCAAGGGCAGGTTACTCACGTGTTACTCACCC</t>
  </si>
  <si>
    <t>A1-71-C</t>
  </si>
  <si>
    <t>light yellow wet</t>
  </si>
  <si>
    <t>MGIsolates_MCB_BacIso_Plate4B12.16S_907R</t>
  </si>
  <si>
    <t>BacIso_Plate4B12.16S_907R</t>
  </si>
  <si>
    <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t>
  </si>
  <si>
    <t>A2-14-K</t>
  </si>
  <si>
    <t>MGIsolates_MCB_BacIso_Plate4A12.16S_907R</t>
  </si>
  <si>
    <t>BacIso_Plate4A12.16S_907R</t>
  </si>
  <si>
    <t>k__Bacteria;p__Actinobacteria;c__Actinobacteria;o__Actinomycetales;f__Micrococcaceae;g__Renibacterium;s__</t>
  </si>
  <si>
    <t>112057</t>
  </si>
  <si>
    <t>AGCTACGGCGCGGAGAACGTGGAATGTCCCCCACACCTAGTGCCCAACGTTTACGGCATGGACTACCAGGGTATCTAATCCTGTTCGCTCCCCATGCTTTCGCTCCTCAGCGTCAGTTAATGCCCAGAGACCTGCCTTCGCCATCGGTGTTCCTCCTGATATCTGCGCATTCCACCGCTACACCAGGAATTCCAGTCTCCCCTACATCACTCTAGTCTGCCCGTACCCACCGCAGATCCGGAGTTGAGCCCCGGACTTTCACGACAGACGCGACAAACCGCCTACGAGCTCTTTACGCCCAATAATTCCGGATAACGCTTGCACCCTACGTATTACCGCGGCTGCTGGCACGTAGTTAGCCGGTGCTTCTTCTGCAGGTACCCTCAACACCACAAAAATGATGCCTTGTTCCCTACTGAAAGAGGTTTACAACCCGAAGGCCGTCATCCCTCACGCGGCGTCGCTGCATCAGGCTTTCGCCCATTGTGCAATATTCCCCACTGCTGCCTCCCGTAGGAGTCTGGGCCGTGTCTCAGTCCCAGTGTGGCCGGTCACCCTCTCAGGCCGGCTACCCGTCGTCGCCTTGGTAAGCCATTACCTCACCAACAAGCTGATAGGCCGCGAGTCCATCCAAAACCAAAAAATCTTTCCACCCACACACCATGC</t>
  </si>
  <si>
    <t>Renibacterium</t>
  </si>
  <si>
    <t>A2-14-L</t>
  </si>
  <si>
    <t>off white-yellowish wet</t>
  </si>
  <si>
    <t>MGIsolates_MCB_BacIso_Plate4C03.16S_907R</t>
  </si>
  <si>
    <t>BacIso_Plate4C03.16S_907R</t>
  </si>
  <si>
    <t>k__Bacteria;p__Proteobacteria;c__Alphaproteobacteria;o__Caulobacterales;f__Caulobacteraceae;g__Mycoplana;s__</t>
  </si>
  <si>
    <t>998905</t>
  </si>
  <si>
    <t>k__Bacteria;p__Proteobacteria;c__Alphaproteobacteria;o__Caulobacterales;f__Caulobacteraceae</t>
  </si>
  <si>
    <t>CCGAGATGTAAACATCCCAACAACTAGCAATCATCGT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ATAAATCTTTCCCCCGAAGGGCACATTCGGTATTAGCACAAGTTTCCCTGAGTTATTCCGAACCTAAAGGCACGTTCCCACGTGTTA</t>
  </si>
  <si>
    <t>Mycoplana</t>
  </si>
  <si>
    <t>A1-55-J</t>
  </si>
  <si>
    <t>pale orangish pink, dry</t>
  </si>
  <si>
    <t>MGIsolates_MCB_BacIso_Plate27D01.16S_907R</t>
  </si>
  <si>
    <t>BacIso_Plate27D01.16S_907R</t>
  </si>
  <si>
    <t>A2-47-M</t>
  </si>
  <si>
    <t>off white, drier</t>
  </si>
  <si>
    <t>MGIsolates_MCB_BacIso_Plate4B03.16S_907R</t>
  </si>
  <si>
    <t>BacIso_Plate4B03.16S_907R</t>
  </si>
  <si>
    <t>k__Bacteria;p__Actinobacteria;c__Actinobacteria;o__Actinomycetales;f__Promicromonosporaceae;g__Xylanimicrobium;s__</t>
  </si>
  <si>
    <t>562912</t>
  </si>
  <si>
    <t>k__Bacteria;p__Actinobacteria;c__Actinobacteria;o__Actinomycetales;f__Promicromonosporaceae;g__Cellulosimicrobium;s__</t>
  </si>
  <si>
    <t>AGCTGCGGCACGGAACTCGTGG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ACGCCTTGGTAGGCCATCACCCCACCAACAAGCTGATAGGCCGCGAGCCCATCCCCCACCGAAAAACTTTCCAACCCCTGCCATGC</t>
  </si>
  <si>
    <t>Promicromonosporaceae</t>
  </si>
  <si>
    <t>Xylanimicrobium</t>
  </si>
  <si>
    <t>A2-47-N</t>
  </si>
  <si>
    <t>MGIsolates_MCB_BacIso_Plate4A03.16S_907R</t>
  </si>
  <si>
    <t>BacIso_Plate4A03.16S_907R</t>
  </si>
  <si>
    <t>896276</t>
  </si>
  <si>
    <t>GGGTATCTAATCCTGTTTGATCCCCACGCTTTCGTGCCTCAGCGTCAATAAAACCATAGTAAGCTGCCTTCGCAATCGGTGTTCTGTGACATATCTATGCATTTCACCGCTACTTGTCACATTCCGCCTACCTCTAGTTCATTCAAGCTCATCAGTATCAAGGGCACTGCGATGGTTGAGCCACCGTCTTTCACCCCTGACTTAATAAGCCGCCTACGCACCCTTTAAACCCAATAAATCCGGATAACGCTTGGATCCTCCGTATTACCGCGGCTGCTGGCACGGAGTTAGCCGATCCTTATTCCTTCGGTACATTCAGCTACTTACACGTAAGTAGGTTTATTCCCGAATAAAAGCAGTTTACGACCCAGAGGGCTGTCTTCCTGCACGCGGCATGGCTGGTTCAGAGTTGCCTCCATTGACCAATATTCCTTACTGCTGCCTCCCGTAGGAGTCTGGTCCGTGTCTCAGTACCAGTGTGGGGGGTCATCCTCTCAGATCCCCTAGTCATCGTCGCCTTGGTGGGCCGTTACCCCGCCAACTAGCTAATGACACGCATGCCCATCTTAATCCTATAAATATTTGAACATGGGATAATGCTATCCTGTGTTTTTATGCGGTGTTAATCCGAATTTCTTCGGGCTATCCCCCTGAT</t>
  </si>
  <si>
    <t>A1-86-G</t>
  </si>
  <si>
    <t>off white?, wet</t>
  </si>
  <si>
    <t>MGIsolates_MCB_MADAISO_A06657_1246.16S_907R</t>
  </si>
  <si>
    <t>MADAISO_A06657_1246.16S_907R</t>
  </si>
  <si>
    <t>272974</t>
  </si>
  <si>
    <t>k__Bacteria;p__Actinobacteria;c__Actinobacteria;o__Actinomycetales;f__Microbacteriaceae;g__Frigoribacterium;s__</t>
  </si>
  <si>
    <t>GTGGAATGGTCCCCACATCTAGCGCCCAACGTTTACGGCATGGACTACCAGGGTATCTAATCCTGTTCGCTCCCCATGCTTTCGCTCCTCAGCGTCAGTTACGGCCCAGAGATCTGCCTTCGCCATCGGTGTTCCTCCTGATATCTGCGCATTCCACCGCTACACCAGGAATTCCAATCTCCCCTACCGCACTCTAGTCTGCCCGTACCCACTGCAAGCTGGAGGTTGAGCCTCCAGTTTTCACAGCAGACGCGACAG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CGCCTTGGTGAGCCATTACCTCACCAACTAGCTGATAGGCCGCGAGTCCATCCTTGACCGAAGTTCTTTCCAGCTCCTAGCCATGCGGCTGAAGCTCGTATCCGGTATTAGACGTCGTTTCCAACGCTTATCCCAGAGTCAAGGGCAGGTTACTCACGTGTTACTCACCCGTTCGCCACTGATCCAGAAGGAGCAAGCTC</t>
  </si>
  <si>
    <t>J9-49-D</t>
  </si>
  <si>
    <t>yellow wet</t>
  </si>
  <si>
    <t>MGIsolates_MCB_BacIso_Plate4A05.16S_907R</t>
  </si>
  <si>
    <t>BacIso_Plate4A05.16S_907R</t>
  </si>
  <si>
    <t>592367</t>
  </si>
  <si>
    <t>CCCAAGCACCAAGTG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TTATTCCGAACCCAAGGGCAGATTCCCACGCGTTA</t>
  </si>
  <si>
    <t>A9-15-H</t>
  </si>
  <si>
    <t>pinkish orange wet</t>
  </si>
  <si>
    <t>MGIsolates_MCB_BacIso_Plate4H12.16S_907R</t>
  </si>
  <si>
    <t>BacIso_Plate4H12.16S_907R</t>
  </si>
  <si>
    <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t>
  </si>
  <si>
    <t>MGIsolates_MCB_BacIso_Plate26C09.16S_907R</t>
  </si>
  <si>
    <t>BacIso_Plate26C09.16S_907R</t>
  </si>
  <si>
    <t>2711951</t>
  </si>
  <si>
    <t>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TCGCAGCTCGTATCCGGTATTAGACGCCGTTTCCAGCGCTTATCCCAGAGTCAGGGGCAGATTGCTCACGTGTTACTCAC</t>
  </si>
  <si>
    <t>J1-20-A</t>
  </si>
  <si>
    <t>white, dry embeds</t>
  </si>
  <si>
    <t>J1-020</t>
  </si>
  <si>
    <t>curtus 1</t>
  </si>
  <si>
    <t>Mantidactylus curtus 1</t>
  </si>
  <si>
    <t>ANTOETRA-Ankaramasina</t>
  </si>
  <si>
    <t>ANTOETRA</t>
  </si>
  <si>
    <t>MGIsolates_MCB_BacIso_Plate26B09.16S_907R</t>
  </si>
  <si>
    <t>BacIso_Plate26B09.16S_907R</t>
  </si>
  <si>
    <t>TGCGTTAGCTGCGGCACCGACGACGTGGAATGTC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TATCCGGTATTAGACCCCGTTTCCAGGGCTTGTCCCAGAGTGAAGGGCAGATTGCCCACGTGTTACTCAC</t>
  </si>
  <si>
    <t>A1-019-B1</t>
  </si>
  <si>
    <t>MGIsolates_MCB_MADAISO_A06656_125.16S_907R</t>
  </si>
  <si>
    <t>MADAISO_A06656_125.16S_907R</t>
  </si>
  <si>
    <t>544847</t>
  </si>
  <si>
    <t>k__Bacteria;p__Proteobacteria;c__Gammaproteobacteria;o__Xanthomonadales;f__Xanthomonadaceae;g__Stenotrophomonas</t>
  </si>
  <si>
    <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t>
  </si>
  <si>
    <t>MGIsolates_MCB_MADAISO_A06657_125.16S_907R</t>
  </si>
  <si>
    <t>MADAISO_A06657_125.16S_907R</t>
  </si>
  <si>
    <t>J1-20-B</t>
  </si>
  <si>
    <t>pinkish clear, wetish, cracks in it</t>
  </si>
  <si>
    <t>MGIsolates_MCB_BacIso_Plate5G01.16S_907R</t>
  </si>
  <si>
    <t>BacIso_Plate5G01.16S_907R</t>
  </si>
  <si>
    <t>k__Bacteria;p__Firmicutes;c__Bacilli;o__Bacillales;f__Bacillaceae;g__Bacillus;s__badius</t>
  </si>
  <si>
    <t>2908903</t>
  </si>
  <si>
    <t>AGGGGCGGAAACCCCCCAACACTTAGCACTCATCGTTTACGGCGTGGACTACCAGGGTATCTAATCCTGTTCGCTCCCCACGCTTTCGCGCCTCAGCGTCAGTTACAGACCAAAGAGCCGCCTTCGCCACTGGTGTTCCTCCACATCTCTACGCATTTCACCGCTACACGTGGAATTCCGCTCTTCTCTTCTGCACTCAAGCCTTCCAGTTTCCAATGACCCTCCCCGGTTGAGCCGGGGGCTTTCACATCAGACTTAAAAGGCCGCCTGCGCGCGCTTTACGCCCAATAATTCCGGACAACGCTTGCCACCTACGTATTACCGCGGCTGCTGGCACGTAGTTAGCCGTGGCTTTCTGGTCAGGTACCGTCAAGGTACCGGCAGTTACTCCGATACTTGTTCTTCCCTGACAACAGAGTTTTACGATCCGAAAACCTTCTTCACTCACGCGGCGTTGCTCCGTCAGACTTTCGTCCATTGCGGAAGATTCCCTACTGCTGCCTCCCGTAGGAGTCTGGGCCGTGTCTCAGTCCCAGTGTGGCCGATCACCCTCTCAGGTCGGCTACGCATCGTGGCCTTGGTGAGCCGTTACCTCACCAACTAGCTAATGCGCCGCGGGTCCATCTAGCAGTGACAGCCGAAGCCGCCTTTCAAAAGAAAACCATGAAGCTTTCGATGTTATTCGGTATTAGCCCCGGTTTCCCGGAGTTATCCCAGTCTGCTAGGCAGGTTGCCCACGTGTTACTCACC</t>
  </si>
  <si>
    <t>badius</t>
  </si>
  <si>
    <t>J1-20-C</t>
  </si>
  <si>
    <t>white, translucent, wet</t>
  </si>
  <si>
    <t>21</t>
  </si>
  <si>
    <t>MGIsolates_MCB_BacIso_Plate5F01.16S_907R</t>
  </si>
  <si>
    <t>BacIso_Plate5F01.16S_907R</t>
  </si>
  <si>
    <t>105173</t>
  </si>
  <si>
    <t>AAGGGCGGAAACCC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t>
  </si>
  <si>
    <t>MGIsolates_MCB_MADAISO_A08009_1251.16S_907R</t>
  </si>
  <si>
    <t>MADAISO_A08009_1251.16S_907R</t>
  </si>
  <si>
    <t>4421858</t>
  </si>
  <si>
    <t>GCGGAAACCC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CGT</t>
  </si>
  <si>
    <t>J1-20-D</t>
  </si>
  <si>
    <t>white, wet</t>
  </si>
  <si>
    <t>J1-27-A</t>
  </si>
  <si>
    <t>J1-027</t>
  </si>
  <si>
    <t>microtympanum</t>
  </si>
  <si>
    <t>Boophis  microtympanum</t>
  </si>
  <si>
    <t>ANTOETRA-Faramizava</t>
  </si>
  <si>
    <t>J1-27-B</t>
  </si>
  <si>
    <t>white, drier</t>
  </si>
  <si>
    <t>MGIsolates_MCB_BacIso_Plate5E01.16S_907R</t>
  </si>
  <si>
    <t>BacIso_Plate5E01.16S_907R</t>
  </si>
  <si>
    <t>k__Bacteria;p__Firmicutes;c__Bacilli;o__Bacillales;f__Bacillaceae;g__Bacillus;s__flexus</t>
  </si>
  <si>
    <t>680608</t>
  </si>
  <si>
    <t>AAGGGCGGAAACCC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GAGCAGTTACTCTC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t>
  </si>
  <si>
    <t>flexus</t>
  </si>
  <si>
    <t>A7-003-A</t>
  </si>
  <si>
    <t>dull yellow wet</t>
  </si>
  <si>
    <t>A7-003</t>
  </si>
  <si>
    <t>roseipalmatus</t>
  </si>
  <si>
    <t>Boophis  roseipalmatus</t>
  </si>
  <si>
    <t>MGIsolates_MCB_BacIso_Plate5D01.16S_907R</t>
  </si>
  <si>
    <t>BacIso_Plate5D01.16S_907R</t>
  </si>
  <si>
    <t>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t>
  </si>
  <si>
    <t>A7-003-B</t>
  </si>
  <si>
    <t>white wet</t>
  </si>
  <si>
    <t>MGIsolates_MCB_MADAISO_A06657_1256.16S_907R</t>
  </si>
  <si>
    <t>MADAISO_A06657_1256.16S_907R</t>
  </si>
  <si>
    <t>1081222</t>
  </si>
  <si>
    <t>AAACCCCTAACACCTAGCAT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CAAGAGCAGTTACTCTCCTAAGCGTTCTTCCCTGGCAACAGAGCTTTACGATCCGAAAACCTTCATCACTCACGCGGCATTGCTCCGTCAGGCTTTCGCCCATTGCGGAAGATTCCCTACTGCTGCCTCCCGTAGGAGTCTGGGCCGTGTCTCAGTCCCAGTGTGGCCGATCACCCTCTCAGGTCGGCTACGCATCGTCGCCTTGGTGAGCCGTTACCTCACCAACTAGCTAATGCGCCGCAGGCCCATCCTCAAGTGACAGATTGCTCCGTCTTTCCAGTTTCCTTCAGGCGAAGAAAACAAGTATTCGGTATTAGCTACCGTTTCCGGTAGTTGTCCCAAGCTTGAGGGCAGGTTGCCTACGTGTTACTCACCCGTCCGCCG</t>
  </si>
  <si>
    <t>A7-003-C</t>
  </si>
  <si>
    <t>MGIsolates_MCB_BacIso_Plate5C01.16S_907R</t>
  </si>
  <si>
    <t>BacIso_Plate5C01.16S_907R</t>
  </si>
  <si>
    <t>CGACGCGGAAAACGTGGAA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t>
  </si>
  <si>
    <t>A7-65-A</t>
  </si>
  <si>
    <t>Gephryomantis</t>
  </si>
  <si>
    <t>A7-065</t>
  </si>
  <si>
    <t>leucomaculatus</t>
  </si>
  <si>
    <t>Gephryomantis leucomaculatus</t>
  </si>
  <si>
    <t>A7-65-B</t>
  </si>
  <si>
    <t>pale orangish white, wet , filaments in to agar ( fungi ?)</t>
  </si>
  <si>
    <t>MGIsolates_MCB_BacIso_Plate26A09.16S_907R</t>
  </si>
  <si>
    <t>BacIso_Plate26A09.16S_907R</t>
  </si>
  <si>
    <t>A1-019-B2</t>
  </si>
  <si>
    <t>MGIsolates_MCB_BacIso_Plate1B01.16S_907R</t>
  </si>
  <si>
    <t>BacIso_Plate1B01.16S_907R</t>
  </si>
  <si>
    <t>k__Bacteria;p__Proteobacteria;c__Gammaproteobacteria;o__Enterobacteriales;f__Enterobacteriaceae;g__Erwinia;s__</t>
  </si>
  <si>
    <t>656889</t>
  </si>
  <si>
    <t>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AAAGGTTATTAACCTCTTCGCCTTCCTCCCCACTGAAAGTACTTTACAACCCGAAGGCCTTCTTCATACACGCGGCATGGCTGCATCAGGCTTGCGCCCATTGTGCAATATTCCCCACTGCTGCCTCCCGTAGGAGTCTGGACCGTGTCTCAGTTCCAGTGTGGCTGGTCATCCTCTCAGACCAGCTAGGGATCGTCGCCTAGGTGAGCCGTTACCCCACCTACTAGCTAATCCCATCTGGGCACATCCGATGGTGTGAGGCCCGAAGGTCCCCCACTTTGGTCCGAAGACGTTATGCGGTATTAGCTACCGTTTCCAGTAGTTATCCCCCTCCATCGGGCAGTTTCCCAGACATTACTCACCC</t>
  </si>
  <si>
    <t>Erwinia</t>
  </si>
  <si>
    <t>A7-65-C</t>
  </si>
  <si>
    <t>pale pink  wet round</t>
  </si>
  <si>
    <t>A7-65-D</t>
  </si>
  <si>
    <t>MGIsolates_MCB_BacIso_Plate5B01.16S_907R</t>
  </si>
  <si>
    <t>BacIso_Plate5B01.16S_907R</t>
  </si>
  <si>
    <t>1106130</t>
  </si>
  <si>
    <t>CGGCACCGACGACGTGGAATGTCGCCAACACCTAGTTCCCAC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CTACCTCACCAACAAGCTGATAGGCCGCGGGCTCATCCTGCACCGCCGGAGCTTTCAACCCCCTCCCATGCGAGAGGGGGTGTTATCCGGTATTAGACCCCGTTTCCAGGGCTTGTCCCAGAGTGCAGGGCAGATTGCCCACGTGTTACTCACC</t>
  </si>
  <si>
    <t>MGIsolates_MCB_BacIso_Plate27B01.16S_907R</t>
  </si>
  <si>
    <t>BacIso_Plate27B01.16S_907R</t>
  </si>
  <si>
    <t>1138397</t>
  </si>
  <si>
    <t>TTCCCAC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CTACCTCACCAACAAGCTGATAGGCCGCGGGCTCATCCTGCACCGCCGGAGCTTTCAACCCCCACCCATGCGAGAGGGGGTGTTATCCGGTATTAGACCCCGTTTCCAGGGCTTGTCCCAGAGTGCAGGGCAGATTGCCCACGTGTTACTCACCCGTTCGCCACTAATCCACCCCGAAGGGCTTCATCGTTCGACTTGCATGTGTTAAGCACGCCGCCAGCGTTCGTCCTG</t>
  </si>
  <si>
    <t>A9-15-J</t>
  </si>
  <si>
    <t>translucent, round wet,</t>
  </si>
  <si>
    <t>A1-28-E</t>
  </si>
  <si>
    <t>golden yellow, wet, round</t>
  </si>
  <si>
    <t>MGIsolates_MCB_BacIso_Plate5A01.16S_907R</t>
  </si>
  <si>
    <t>BacIso_Plate5A01.16S_907R</t>
  </si>
  <si>
    <t>103628</t>
  </si>
  <si>
    <t>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t>
  </si>
  <si>
    <t>MGIsolates_MCB_BacIso_Plate27C01.16S_907R</t>
  </si>
  <si>
    <t>BacIso_Plate27C01.16S_907R</t>
  </si>
  <si>
    <t>814239</t>
  </si>
  <si>
    <t>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t>
  </si>
  <si>
    <t>J2-038-H</t>
  </si>
  <si>
    <t>white, wet, round</t>
  </si>
  <si>
    <t>MGIsolates_MCB_BacIso_Plate5H02.16S_907R</t>
  </si>
  <si>
    <t>BacIso_Plate5H02.16S_907R</t>
  </si>
  <si>
    <t>281015</t>
  </si>
  <si>
    <t>CGCCTCAAGGGCACAACCTCCAAGTCGACATCGTTTACGGCGTGGACTACCAGGGTATCTAATCCTGTTTGCTCCCCACGCTTTCGCACCTGAGCGTCAGTCTTTGTCCAGGGGGCCGCCTTCGCCACCGGTATTCCTCCAGATCTCTACGCATTTCACCGCTACACCTGGAATTCTACCCCCCTCTACAAGACTCAAGCTTGCCAGTTTCGAATGCAGTTCCCAGGTTGAGCCCGGGGATTTCACATCCGACTTAACAAACCGCCTGCGTGCGCTTTACGCCCAGTAATTCCGATTAACGCTTGCACCCTCCGTATTACCGCGGCTGCTGGCACGGAGTTAGCCGGTGCTTCTTCTGCGAGTAACGTCAATCACCAAGGTTATTAACCTTAATGCCTTCCTCCTCGCTGAAAGTACTTTACAACCCGAAGGCCTTCTTCATACACGCGGCATGGCTGCATCAGGCTTGCGCCCATTGTGCAATATTCCCCACTGCTGCCTCCCGTAGGAGTCTGGACCGTGTCTCAGTTCCAGTGTGGCTGGTCATCCTCTCAGACCAGCTAGGGATCGTCGCCTAGGTGAGCCATTACCCCACCTACTAGCTAATCCCATCTGGGTTCATCTGATGGCAAGAGGCCCGAAGGTCCCCCTCTTTGGTCTTGCGACGTTATGCGGTATTAGCTACCGTTTCCAGTAGTTATCCCCCTCCATCAGGCAGATCCCCAGACATTACTCACC</t>
  </si>
  <si>
    <t>J2-039-G</t>
  </si>
  <si>
    <t>whitish, translucent edges, wet, round</t>
  </si>
  <si>
    <t>J2-039-H</t>
  </si>
  <si>
    <t>white-offwhite- yellowish, wet, round</t>
  </si>
  <si>
    <t>MGIsolates_MCB_BacIso_Plate5G02.16S_907R</t>
  </si>
  <si>
    <t>BacIso_Plate5G02.16S_907R</t>
  </si>
  <si>
    <t>286647</t>
  </si>
  <si>
    <t>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GTATCCGGTATTAGCAGCTGTTTCCAACTGTTATCCCAGAGTCAGGGGCAGATTGCTCACGTGTTACTCACC</t>
  </si>
  <si>
    <t>J2-037-H</t>
  </si>
  <si>
    <t>white, wet, round, goopy</t>
  </si>
  <si>
    <t>MGIsolates_MCB_BacIso_Plate5F02.16S_907R</t>
  </si>
  <si>
    <t>BacIso_Plate5F02.16S_907R</t>
  </si>
  <si>
    <t>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t>
  </si>
  <si>
    <t>MC6-A</t>
  </si>
  <si>
    <t>white wet round</t>
  </si>
  <si>
    <t>Mantella</t>
  </si>
  <si>
    <t>MC6</t>
  </si>
  <si>
    <t>cowani</t>
  </si>
  <si>
    <t>Mantella cowani</t>
  </si>
  <si>
    <t>ANTOETRA-soamazaka</t>
  </si>
  <si>
    <t>J1-30-A</t>
  </si>
  <si>
    <t>J1-030</t>
  </si>
  <si>
    <t>hybrid</t>
  </si>
  <si>
    <t>Mantella hybrid</t>
  </si>
  <si>
    <t>7</t>
  </si>
  <si>
    <t>MGIsolates_MCB_1269.16S_BAC_907R</t>
  </si>
  <si>
    <t>1269.16S_BAC_907R</t>
  </si>
  <si>
    <t>MGIsolates_MCB_BacIso_Plate5E02.16S_907R</t>
  </si>
  <si>
    <t>BacIso_Plate5E02.16S_907R</t>
  </si>
  <si>
    <t>A1-019-D1</t>
  </si>
  <si>
    <t>MGIsolates_MCB_BacIso_Plate1A01.16S_907R</t>
  </si>
  <si>
    <t>BacIso_Plate1A01.16S_907R</t>
  </si>
  <si>
    <t>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t>
  </si>
  <si>
    <t>J1-30-B</t>
  </si>
  <si>
    <t>white, wetish, round</t>
  </si>
  <si>
    <t>MGIsolates_MCB_BacIso_Plate5D02.16S_907R</t>
  </si>
  <si>
    <t>BacIso_Plate5D02.16S_907R</t>
  </si>
  <si>
    <t>587574</t>
  </si>
  <si>
    <t>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t>
  </si>
  <si>
    <t>J1-32-A</t>
  </si>
  <si>
    <t>white, wetish round</t>
  </si>
  <si>
    <t>J1-032</t>
  </si>
  <si>
    <t>met</t>
  </si>
  <si>
    <t>MGIsolates_MCB_BacIso_Plate5H03.16S_907R</t>
  </si>
  <si>
    <t>BacIso_Plate5H03.16S_907R</t>
  </si>
  <si>
    <t>MC7-A</t>
  </si>
  <si>
    <t>off white wet round</t>
  </si>
  <si>
    <t>MC7</t>
  </si>
  <si>
    <t>MGIsolates_MCB_1272.16S_BAC_907R</t>
  </si>
  <si>
    <t>1272.16S_BAC_907R</t>
  </si>
  <si>
    <t>MGIsolates_MCB_BacIso_Plate5G03.16S_907R</t>
  </si>
  <si>
    <t>BacIso_Plate5G03.16S_907R</t>
  </si>
  <si>
    <t>J1-31-A</t>
  </si>
  <si>
    <t>white, dry, round, embeds, browish undersideat times</t>
  </si>
  <si>
    <t>J1-031</t>
  </si>
  <si>
    <t>MGIsolates_MCB_BacIso_Plate5F03.16S_907R</t>
  </si>
  <si>
    <t>BacIso_Plate5F03.16S_907R</t>
  </si>
  <si>
    <t>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ACCCGGATGCCCGGGCAGGTGTTATCCGGTATTAGACCCCGTTTCCAGGGCTTGTCCCAGAGTGAAGGGCAGATTGCCCACGTGTTACTCACC</t>
  </si>
  <si>
    <t>mirabilis</t>
  </si>
  <si>
    <t>J1-31-B</t>
  </si>
  <si>
    <t>J1-20-E</t>
  </si>
  <si>
    <t>white, round dry embeds</t>
  </si>
  <si>
    <t>MGIsolates_MCB_MADAISO_A08009_1275.16S_907R</t>
  </si>
  <si>
    <t>MADAISO_A08009_1275.16S_907R</t>
  </si>
  <si>
    <t>276959</t>
  </si>
  <si>
    <t>GAAACCCCTAACACCTAGCATTCATCGTTTACGGCGTGGACTACCAGGGTATCTAATCCTGTTTGCTCCCCACGCTTTCGCGCCTCAGCGTCAGTTACAGCCCAGAAAGTCGCCTTCGCCACTGGTGTTCCTCCACATCTCTACGCATTTCACCGCTACACGTGGAATTCCACTTTCCTCTTCTGTACTCAAGCTTTGCAGTTTCCATTGCGACTCGGGGTTGAGCCCCGAGTTTAAACAACAGACTTACAAGGCCGCCTGCGCGCGCTTTACGCCCAATAATTCCGGACAACGCTTGCCCCCTACGTATTACCGCGGCTGCTGGCACGTAGTTAGCCGGGGCTTTCTTCTCAGGTACCGTCACCTTAGGAGCAGTTACTATCCTAAGCGTTCTTCCCTGGCAACAGAGCTTTACGATCCGAAAACCTTCATCACTCACGCGGCGTTGCTCCGTCAGACTTTCGTCCATTGCGGAAGATTCCCTACTGCTGCCTCCCGTAGGAGTCTGGGCCGTGTCTCAGTCCCAGTGTGGCCGATCACCCTCTCAGGTCGGCTACGCATCGTCGCCTTGGTGAGCCGTTACCTCACCAACTAGCTAATGCGCCGCGGGTCCATCTCTAAGTGATAGATTGCTCCATCTTTCCCGATTCGATCATGCGACCAAATCGTGTATCCGGTATTAGCATTCGTTTCCGAATGTTATCCCAGTCTTAAAGGCAGGTTACCCACGTGTTACTCACCCGTCCGCC</t>
  </si>
  <si>
    <t>MGIsolates_MCB_BacIso_Plate5E03.16S_907R</t>
  </si>
  <si>
    <t>BacIso_Plate5E03.16S_907R</t>
  </si>
  <si>
    <t>A7-003-D</t>
  </si>
  <si>
    <t>clearish white wet</t>
  </si>
  <si>
    <t>MGIsolates_MCB_BacIso_Plate5D03.16S_907R</t>
  </si>
  <si>
    <t>BacIso_Plate5D03.16S_907R</t>
  </si>
  <si>
    <t>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t>
  </si>
  <si>
    <t>A7-003-e</t>
  </si>
  <si>
    <t>MGIsolates_MCB_BacIso_Plate5C03.16S_907R</t>
  </si>
  <si>
    <t>BacIso_Plate5C03.16S_907R</t>
  </si>
  <si>
    <t>New.CleanUp.ReferenceOTU187</t>
  </si>
  <si>
    <t>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AAAAAATCTTTCCAACCCCCACCATGCGATGAGAGCTCATATCCGGTATTAGCAGCTGTTTCCAACTGTTATCCCAGAGTCCAGGGCAGGTTGCTCACGTGTTACTCACC</t>
  </si>
  <si>
    <t>A7-23-A</t>
  </si>
  <si>
    <t>orangish yellow, wet round</t>
  </si>
  <si>
    <t>A7-023</t>
  </si>
  <si>
    <t>guttalatus</t>
  </si>
  <si>
    <t>Mantidactylus  guttalatus</t>
  </si>
  <si>
    <t>MGIsolates_MCB_MADAISO_A08009_1278.16S_907R</t>
  </si>
  <si>
    <t>MADAISO_A08009_1278.16S_907R</t>
  </si>
  <si>
    <t>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
  </si>
  <si>
    <t>A5-011-A</t>
  </si>
  <si>
    <t>pale yellow wet trans</t>
  </si>
  <si>
    <t>A5-011</t>
  </si>
  <si>
    <t>MGIsolates_MCB_BacIso_Plate5B03.16S_907R</t>
  </si>
  <si>
    <t>BacIso_Plate5B03.16S_907R</t>
  </si>
  <si>
    <t>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t>
  </si>
  <si>
    <t>A1-019-D2</t>
  </si>
  <si>
    <t>MGIsolates_MCB_BacIso_Plate1H02.16S_907R</t>
  </si>
  <si>
    <t>BacIso_Plate1H02.16S_907R</t>
  </si>
  <si>
    <t>A5-011-B</t>
  </si>
  <si>
    <t>MGIsolates_MCB_BacIso_Plate5A03.16S_907R</t>
  </si>
  <si>
    <t>BacIso_Plate5A03.16S_907R</t>
  </si>
  <si>
    <t>341674</t>
  </si>
  <si>
    <t>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t>
  </si>
  <si>
    <t>J5-18-A</t>
  </si>
  <si>
    <t>off white, wet, goopy</t>
  </si>
  <si>
    <t>J5-018</t>
  </si>
  <si>
    <t>MGIsolates_MCB_1281.16S_BAC_907R</t>
  </si>
  <si>
    <t>1281.16S_BAC_907R</t>
  </si>
  <si>
    <t>343242</t>
  </si>
  <si>
    <t>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
  </si>
  <si>
    <t>MGIsolates_MCB_BacIso_Plate5H04.16S_907R</t>
  </si>
  <si>
    <t>BacIso_Plate5H04.16S_907R</t>
  </si>
  <si>
    <t>J5-18-B</t>
  </si>
  <si>
    <t>white, wet goopy</t>
  </si>
  <si>
    <t>MGIsolates_MCB_MADAISO_A08009_1282.16S_907R</t>
  </si>
  <si>
    <t>MADAISO_A08009_1282.16S_907R</t>
  </si>
  <si>
    <t>241543</t>
  </si>
  <si>
    <t>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
  </si>
  <si>
    <t>A7-50-A</t>
  </si>
  <si>
    <t>small round wet, embeds</t>
  </si>
  <si>
    <t>A7-050</t>
  </si>
  <si>
    <t>charlottae</t>
  </si>
  <si>
    <t>Mantidactylus charlottae</t>
  </si>
  <si>
    <t>MGIsolates_MCB_BacIso_Plate5G04.16S_907R</t>
  </si>
  <si>
    <t>BacIso_Plate5G04.16S_907R</t>
  </si>
  <si>
    <t>837069</t>
  </si>
  <si>
    <t>CGGCACGGACGACGTGGAATGT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GCCGGAGCTTTCCACCACCAGACCATGCGGTCGGTAGTCGTATCCGGTATTAGACCCCGTTTCCAGGGCTTGTCCCAGAGTGAAGGGCAGATTGCCCACGTGTTACTCACC</t>
  </si>
  <si>
    <t>A7-50-B</t>
  </si>
  <si>
    <t>light yellow wert round</t>
  </si>
  <si>
    <t>MGIsolates_MCB_BacIso_Plate5F04.16S_907R</t>
  </si>
  <si>
    <t>BacIso_Plate5F04.16S_907R</t>
  </si>
  <si>
    <t>k__Bacteria;p__Actinobacteria;c__Actinobacteria;o__Actinomycetales;f__Micrococcaceae;g__Kocuria;s__</t>
  </si>
  <si>
    <t>271644</t>
  </si>
  <si>
    <t>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t>
  </si>
  <si>
    <t>Kocuria</t>
  </si>
  <si>
    <t>A7-48-A</t>
  </si>
  <si>
    <t>pale pink wet</t>
  </si>
  <si>
    <t>A7-048</t>
  </si>
  <si>
    <t>aff biporus</t>
  </si>
  <si>
    <t>Mantidactylus  aff biporus</t>
  </si>
  <si>
    <t>A5-010-A</t>
  </si>
  <si>
    <t>orange, wet round</t>
  </si>
  <si>
    <t>A5-010</t>
  </si>
  <si>
    <t>MGIsolates_MCB_BacIso_Plate5E04.16S_907R</t>
  </si>
  <si>
    <t>BacIso_Plate5E04.16S_907R</t>
  </si>
  <si>
    <t>A5-010-B</t>
  </si>
  <si>
    <t>MGIsolates_MCB_BacIso_Plate5D04.16S_907R</t>
  </si>
  <si>
    <t>BacIso_Plate5D04.16S_907R</t>
  </si>
  <si>
    <t>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t>
  </si>
  <si>
    <t>A5-010-C</t>
  </si>
  <si>
    <t>dulle yellow, translucent wet</t>
  </si>
  <si>
    <t>MGIsolates_MCB_BacIso_Plate5C04.16S_907R</t>
  </si>
  <si>
    <t>BacIso_Plate5C04.16S_907R</t>
  </si>
  <si>
    <t>A1-019-G</t>
  </si>
  <si>
    <t>MGIsolates_MCB_BacIso_Plate1G02.16S_907R</t>
  </si>
  <si>
    <t>BacIso_Plate1G02.16S_907R</t>
  </si>
  <si>
    <t>A5-010-D</t>
  </si>
  <si>
    <t>orange wet</t>
  </si>
  <si>
    <t>MGIsolates_MCB_BacIso_Plate5B04.16S_907R</t>
  </si>
  <si>
    <t>BacIso_Plate5B04.16S_907R</t>
  </si>
  <si>
    <t>150673</t>
  </si>
  <si>
    <t>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t>
  </si>
  <si>
    <t>A5-010-E</t>
  </si>
  <si>
    <t>MGIsolates_MCB_BacIso_Plate5H05.16S_907R</t>
  </si>
  <si>
    <t>BacIso_Plate5H05.16S_907R</t>
  </si>
  <si>
    <t>A5-010-F</t>
  </si>
  <si>
    <t>light orange wet</t>
  </si>
  <si>
    <t>MGIsolates_MCB_BacIso_Plate5G05.16S_907R</t>
  </si>
  <si>
    <t>BacIso_Plate5G05.16S_907R</t>
  </si>
  <si>
    <t>587696</t>
  </si>
  <si>
    <t>CGTCACGGAAACCGTGGAATGGTCCCCACAACTAGTTCCCAACGTTTACGGGGTGGACTACCAGGGTATCTAAGCCTGTTTGCTCCCCACCCTTTCGCTCCTCAGCGTCAGTTACGGCCCAGAGATCTGCCTTCGCCATCGGTGTTCCTCCTGATATCTGCGCATTCCACCGCTACACCAGGAATTCCAATCTCCCCTACCGCACTCTAGTCTGCCCGTACCCACTGCAGGCCCGAGGTTGAGCCTCGGGATTTCACAGCAGACGCGACG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t>
  </si>
  <si>
    <t>A5-010-G</t>
  </si>
  <si>
    <t>clearish wet</t>
  </si>
  <si>
    <t>MGIsolates_MCB_BacIso_Plate5F05.16S_907R</t>
  </si>
  <si>
    <t>BacIso_Plate5F05.16S_907R</t>
  </si>
  <si>
    <t>CGACACGGAGACCGTGGA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t>
  </si>
  <si>
    <t>Frigoribacterium</t>
  </si>
  <si>
    <t>A7-003-F</t>
  </si>
  <si>
    <t>PALE YELLOW, ROUND, WET</t>
  </si>
  <si>
    <t>A7-40-A</t>
  </si>
  <si>
    <t>off white, round embeds in agar, dry</t>
  </si>
  <si>
    <t>A7-040</t>
  </si>
  <si>
    <t>MGIsolates_MCB_BacIso_Plate5E05.16S_907R</t>
  </si>
  <si>
    <t>BacIso_Plate5E05.16S_907R</t>
  </si>
  <si>
    <t>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CCACCACCAGACCATGCGGCCGGTGGTTGTATCCGGTATTAGACCCCGTTTCCAGGGCTTGTCCCAGAGTGAAGGGCAGATTGCCCACGTGTTACTCACC</t>
  </si>
  <si>
    <t>A7-40-B</t>
  </si>
  <si>
    <t>pale yellow (clearish on miniplate) round wet</t>
  </si>
  <si>
    <t>MGIsolates_MCB_BacIso_Plate5D05.16S_907R</t>
  </si>
  <si>
    <t>BacIso_Plate5D05.16S_907R</t>
  </si>
  <si>
    <t>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AATCTTTCCAGTAACTGACCATGCGATCGCTACTCGTATCCAGTATTAGACGCCGTTTCCAGCGCTTATCCCAGAGTCAGGGGCAGGTTGCTCACGTGTTACTCACC</t>
  </si>
  <si>
    <t>A7-4-A</t>
  </si>
  <si>
    <t>white, off white, round, wet</t>
  </si>
  <si>
    <t>MGIsolates_MCB_BacIso_Plate5C05.16S_907R</t>
  </si>
  <si>
    <t>BacIso_Plate5C05.16S_907R</t>
  </si>
  <si>
    <t>a7-8-A</t>
  </si>
  <si>
    <t>A7-008</t>
  </si>
  <si>
    <t>timidis</t>
  </si>
  <si>
    <t>Guibemantis timidis</t>
  </si>
  <si>
    <t>MGIsolates_MCB_BacIso_Plate5B05.16S_907R</t>
  </si>
  <si>
    <t>BacIso_Plate5B05.16S_907R</t>
  </si>
  <si>
    <t>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t>
  </si>
  <si>
    <t>a7-8-B</t>
  </si>
  <si>
    <t>off white, round,wet</t>
  </si>
  <si>
    <t>MGIsolates_MCB_BacIso_Plate5A05.16S_907R</t>
  </si>
  <si>
    <t>BacIso_Plate5A05.16S_907R</t>
  </si>
  <si>
    <t>404209</t>
  </si>
  <si>
    <t>CGTCACGGAATCCGTGG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AAGCTGATAGGCCGCGAGCTCATCCCTGACCGAAATTCTTTCCAGCTGTTGAAGATGCCTTCACAGCTCATATCCGGTATTAGACGCCGTTTCCAGCGCTTATCCCAGAGTCAGGGGCAGATTGCTCACGTGTTACTCACC</t>
  </si>
  <si>
    <t>A2-42-B</t>
  </si>
  <si>
    <t>A2-042</t>
  </si>
  <si>
    <t>MGIsolates_MCB_2-042-B_BAC-27F_BY1717_35</t>
  </si>
  <si>
    <t>2-042-B_BAC-27F_BY1717_35</t>
  </si>
  <si>
    <t>1039092</t>
  </si>
  <si>
    <t>GTGCGGAACACGTGTGCAACCTGCCTTTATCAGGGGGATAGCCTTTCGAAAGGAAGATTAATACCCCATAATATATTAGATGGCATCATTTGATATTGAAAACTCCGGTGGATAGAGATGGGCACGCGCAAGATTAGATAGTTGGTGAGGTAACGGCTCACCAAGTCAGTGATCTTTAGGGGGCCTGAGAGGGTGATCCCCCACACTGGTACTGAGACACGGACCAGACTCCTACGGGAGGCAGCAGTGAGGAATATTGGACAATGGGTTAGCGCCTGATCCAGCCATCCCGCGTGAAGGACGACGGCCCTATGGGTTGTAAACTTCTTTTGTATAGGGATAAACCTTTCCACGTGTGGAAAGCTGAAGGTACTATACGAATAAGCACCGGCTAACTCCGTGCCAGCAGCCGCGGTAATACGGAGGGTGCAAGCGTTATCCGGATTTATTGGGTTTAAAGGGTCCGTAGGCGGGCTCGTAAGTCAGTGGTGAAATCTCATAGCTTAACTATGAAACTGCCATTGATACTGCGAGCCTTGAGTAAGGTAGAGGTAGCTGGAATAAGTAGTGTAGCGGTGAAATGCATAGATATTACTTAGAACACCAATTGCGAA</t>
  </si>
  <si>
    <t>A1-018-B2</t>
  </si>
  <si>
    <t>MGIsolates_MCB_MADAISO_A06656_130.16S_907R</t>
  </si>
  <si>
    <t>MADAISO_A06656_130.16S_907R</t>
  </si>
  <si>
    <t>150175</t>
  </si>
  <si>
    <t>CTTG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TTCGACTTGCATGTGTTAAGCCTGCCGCCAGCGT</t>
  </si>
  <si>
    <t>a7-8-C</t>
  </si>
  <si>
    <t>white, off-white, round, wet</t>
  </si>
  <si>
    <t>MGIsolates_MCB_BacIso_Plate5H06.16S_907R</t>
  </si>
  <si>
    <t>BacIso_Plate5H06.16S_907R</t>
  </si>
  <si>
    <t>1130846</t>
  </si>
  <si>
    <t>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t>
  </si>
  <si>
    <t>a7-8-D</t>
  </si>
  <si>
    <t>MGIsolates_MCB_BacIso_Plate5G06.16S_907R</t>
  </si>
  <si>
    <t>BacIso_Plate5G06.16S_907R</t>
  </si>
  <si>
    <t>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GTTCTTTCCAGCTGCTGAAGATGCCTTCGCAGCTCGTATCCAGTATTAGACGCCGTTTCCAGCGCTTATCCCAGAGTCAGGGGCAGATTGCTCACGTGTTACTCACC</t>
  </si>
  <si>
    <t>A7-36-B</t>
  </si>
  <si>
    <t>pinkish orage wet round</t>
  </si>
  <si>
    <t>A7-036</t>
  </si>
  <si>
    <t>luteus</t>
  </si>
  <si>
    <t>Gephryomantis luteus</t>
  </si>
  <si>
    <t>MGIsolates_MCB_BacIso_Plate5F06.16S_907R</t>
  </si>
  <si>
    <t>BacIso_Plate5F06.16S_907R</t>
  </si>
  <si>
    <t>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t>
  </si>
  <si>
    <t>A7-37-A</t>
  </si>
  <si>
    <t>white-watery, round wet</t>
  </si>
  <si>
    <t>A7-037</t>
  </si>
  <si>
    <t>A7-37-B</t>
  </si>
  <si>
    <t>pale yellowish, round ,wet</t>
  </si>
  <si>
    <t>MGIsolates_MCB_BacIso_Plate5E06.16S_907R</t>
  </si>
  <si>
    <t>BacIso_Plate5E06.16S_907R</t>
  </si>
  <si>
    <t>A7-28-A</t>
  </si>
  <si>
    <t>off white, round wet, rings</t>
  </si>
  <si>
    <t>A7-028</t>
  </si>
  <si>
    <t>MGIsolates_MCB_BacIso_Plate5D06.16S_907R</t>
  </si>
  <si>
    <t>BacIso_Plate5D06.16S_907R</t>
  </si>
  <si>
    <t>593219</t>
  </si>
  <si>
    <t>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t>
  </si>
  <si>
    <t>A7-28-B</t>
  </si>
  <si>
    <t>white, round, fuzzy edges</t>
  </si>
  <si>
    <t>A7-9-A</t>
  </si>
  <si>
    <t>A7-009</t>
  </si>
  <si>
    <t>aff betsileanus</t>
  </si>
  <si>
    <t>Mantidactylus  aff betsileanus</t>
  </si>
  <si>
    <t>MGIsolates_MCB_1307.16S_BAC_907R</t>
  </si>
  <si>
    <t>1307.16S_BAC_907R</t>
  </si>
  <si>
    <t>MGIsolates_MCB_BacIso_Plate5C06.16S_907R</t>
  </si>
  <si>
    <t>BacIso_Plate5C06.16S_907R</t>
  </si>
  <si>
    <t>A7-46-A</t>
  </si>
  <si>
    <t>off white, round, wet, rings</t>
  </si>
  <si>
    <t>A7-046</t>
  </si>
  <si>
    <t>MGIsolates_MCB_BacIso_Plate5B06.16S_907R</t>
  </si>
  <si>
    <t>BacIso_Plate5B06.16S_907R</t>
  </si>
  <si>
    <t>672839</t>
  </si>
  <si>
    <t>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t>
  </si>
  <si>
    <t>A7-46-B</t>
  </si>
  <si>
    <t>MGIsolates_MCB_BacIso_Plate5H07.16S_907R</t>
  </si>
  <si>
    <t>BacIso_Plate5H07.16S_907R</t>
  </si>
  <si>
    <t>A1-020-G</t>
  </si>
  <si>
    <t>A7-24-A</t>
  </si>
  <si>
    <t>white- off white, round, wet</t>
  </si>
  <si>
    <t>A7-024</t>
  </si>
  <si>
    <t>ebenaui</t>
  </si>
  <si>
    <t>Mantella ebenaui</t>
  </si>
  <si>
    <t>MGIsolates_MCB_BacIso_Plate5G07.16S_907R</t>
  </si>
  <si>
    <t>BacIso_Plate5G07.16S_907R</t>
  </si>
  <si>
    <t>A7-42-A</t>
  </si>
  <si>
    <t>A7-042</t>
  </si>
  <si>
    <t>MGIsolates_MCB_BacIso_Plate5F07.16S_907R</t>
  </si>
  <si>
    <t>BacIso_Plate5F07.16S_907R</t>
  </si>
  <si>
    <t>A7-30-A</t>
  </si>
  <si>
    <t>off white, round wet,</t>
  </si>
  <si>
    <t>A7-030</t>
  </si>
  <si>
    <t>A</t>
  </si>
  <si>
    <t>MGIsolates_MCB_BacIso_Plate5E07.16S_907R</t>
  </si>
  <si>
    <t>BacIso_Plate5E07.16S_907R</t>
  </si>
  <si>
    <t>830397</t>
  </si>
  <si>
    <t>AGGGGCGGAAACCCCCTAACACTT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CATTTCCTCATGAGAGGAAATGGATTATCCGGTATTAGCTCCGGTTTCCCGAAGTTATCCCAGTCTTACAGGCAGGTTGCCCACGTGTTACTCACC</t>
  </si>
  <si>
    <t>A7-30-B</t>
  </si>
  <si>
    <t>creamy off white, round, wet</t>
  </si>
  <si>
    <t>MGIsolates_MCB_BacIso_Plate5D07.16S_907R</t>
  </si>
  <si>
    <t>BacIso_Plate5D07.16S_907R</t>
  </si>
  <si>
    <t>1821516</t>
  </si>
  <si>
    <t>CGACACGGAAACCGT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t>
  </si>
  <si>
    <t>A7-30-C</t>
  </si>
  <si>
    <t>pale orange, wet, round</t>
  </si>
  <si>
    <t>MGIsolates_MCB_BacIso_Plate5C07.16S_907R</t>
  </si>
  <si>
    <t>BacIso_Plate5C07.16S_907R</t>
  </si>
  <si>
    <t>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AGTATTAGACGCCGTTTCCAGCGCTTATCCCAGAGTCCAGGGCAGGTTGCTCACGTGTTACTCACC</t>
  </si>
  <si>
    <t>A7-30-D</t>
  </si>
  <si>
    <t>translucent whitis, wet, round</t>
  </si>
  <si>
    <t>MGIsolates_MCB_BacIso_Plate5B07.16S_907R</t>
  </si>
  <si>
    <t>BacIso_Plate5B07.16S_907R</t>
  </si>
  <si>
    <t>A7-30-E</t>
  </si>
  <si>
    <t>pale yellow, wet, round</t>
  </si>
  <si>
    <t>MGIsolates_MCB_BacIso_Plate5A07.16S_907R</t>
  </si>
  <si>
    <t>BacIso_Plate5A07.16S_907R</t>
  </si>
  <si>
    <t>1056356</t>
  </si>
  <si>
    <t>CGACA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GTCGTCCCTCACGCGGCGTTGCTGCATCAGGCTTGCGCCCATTGTGCAATATTCCCCACTGCTGCCTCCCGTAGGAGTCTGGGCCGTGTCTCAGTCCCAGTGTGGCCGGTCACCCTCTCAGGCCGGCTACCCGTCGTCGCCTTGGTGAGCCATTACCTCACCAACTAGCTGATAGGCCGCGAGCTCATCCCTGACCGAAGTTCTTTCCAACCGATGCAGATGCCTGCTCGGCTCGTATCCGGTATTAGACGTCGTTTCCAACGCTTATCCCAGAGTCAGGGGCAGATTGCTCACGTGTTACTCACC</t>
  </si>
  <si>
    <t>Agrococcus</t>
  </si>
  <si>
    <t>A7-30-F</t>
  </si>
  <si>
    <t>MGIsolates_MCB_BacIso_Plate5H08.16S_907R</t>
  </si>
  <si>
    <t>BacIso_Plate5H08.16S_907R</t>
  </si>
  <si>
    <t>585547</t>
  </si>
  <si>
    <t>CGACACGGAAACCGTGGAAAGGTCCCCACATCTAGCGCCCAACGTTT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CTTGCGCTTCTTCCCTACTAAAAGAGGTTTACAACCCGAAGGCCGTCATCCCCCACGCGGCGTTGCTGCATCAGGCTTTCGCCCATTGTGCAATATTCCCCACTGCTGCCTCCCGTAGGAGTCTGGGCCGTGTCTCAGTCCCAGTGTGGCCGGTCACCCTCTCAGGCCGGCTACCCGTCGACGCCTTGGTGAGCCATTACCTCACCAACAAGCTGATAGGCCGCGAGTCCATCCCAGACCGAAAAAACTTTCCACCCCAGATCATGCGATCCGAGGTCCTATCCGGTATTAGACGCCGTTTCCAGCGCTTATCCCAGAGTCCAGGGCAGGTTACTCACGTGTTACTCACC</t>
  </si>
  <si>
    <t>A7-30-G</t>
  </si>
  <si>
    <t>contam. In challenge refrozen 7/15/2014</t>
  </si>
  <si>
    <t>a7-27-a</t>
  </si>
  <si>
    <t>white,wet, round</t>
  </si>
  <si>
    <t>A7-027</t>
  </si>
  <si>
    <t>MGIsolates_MCB_BacIso_Plate5G08.16S_907R</t>
  </si>
  <si>
    <t>BacIso_Plate5G08.16S_907R</t>
  </si>
  <si>
    <t>A1-020-H</t>
  </si>
  <si>
    <t>MGIsolates_MCB_BacIso_Plate1E02.16S_907R</t>
  </si>
  <si>
    <t>BacIso_Plate1E02.16S_907R</t>
  </si>
  <si>
    <t>k__Bacteria;p__Proteobacteria;c__Gammaproteobacteria;o__Xanthomonadales;f__Xanthomonadaceae;g__Dyella;s__</t>
  </si>
  <si>
    <t>650099</t>
  </si>
  <si>
    <t>TGAGACCAACATCCAGTTCGCATCGTTTAGGGCGTGGACTACCAGGGTATCTAATCCTGTTTGCTCCCCACGCTTTCGTGCCTCAGCGTCAGTGTTGATCCAGATGGCCGCCTTCGCCACTGATGTTCCTCCCGATCTCTACGCATTTCACCGCTACACCGGGAATTCCACCATCCTCTATCACACTCTAGCGAGCCAGTATCCATCGCCATTCCCAGGTTGAGCCCGGGGATTTCACGACAGACTTAACTCACCGCCTACGCACGCTTTACGCCCAGTAATTCCGATTAACGCTTGCACCCTTCGTATTACCGCGGCTGCTGGCACGAAGTTAGCCGGTGCTTATTCCTCAGGTACCGTCAGTTCCGCCGAGTATTAATCGACGGCGTTTCGCTCCTGATAAAAGTGCTTTACAACCCGAAGGCCTTCTTCACACACGCGGCATTGCTGGATCAGGCTTGCGCCCATTGTCCAATATTCCCCACTGCTGCCTCCCGTAGGAGTCTGGGCCGTGTCTCAGTCCCAGTGTGGCTGATCATCCTCTCAGACCAGCTATCGATCGTCGCCTTGGTAGGCCATTACCCTACCAACTAGCTAATCGAACATCGGTCCGTCTAACCGCGCGAGGTCTTTCGATCCCCCGCTTTCTCCCGTAGGACGTATGCGGTATTAGCGTAAGTTTCCCTACGTTATCCCCCACGTCTAGGTAGGTCCCGATGCATTACTCACCC</t>
  </si>
  <si>
    <t>Dyella</t>
  </si>
  <si>
    <t>A5-010-H</t>
  </si>
  <si>
    <t>white, round wet, watery</t>
  </si>
  <si>
    <t>MGIsolates_MCB_BacIso_Plate5F08.16S_907R</t>
  </si>
  <si>
    <t>BacIso_Plate5F08.16S_907R</t>
  </si>
  <si>
    <t>A5-010-I</t>
  </si>
  <si>
    <t>pale yellowish, wet, round</t>
  </si>
  <si>
    <t>MGIsolates_MCB_BacIso_Plate5E08.16S_907R</t>
  </si>
  <si>
    <t>BacIso_Plate5E08.16S_907R</t>
  </si>
  <si>
    <t>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t>
  </si>
  <si>
    <t>A7-23-B</t>
  </si>
  <si>
    <t>MGIsolates_MCB_BacIso_Plate5D08.16S_907R</t>
  </si>
  <si>
    <t>BacIso_Plate5D08.16S_907R</t>
  </si>
  <si>
    <t>776643</t>
  </si>
  <si>
    <t>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t>
  </si>
  <si>
    <t>A7-23-C</t>
  </si>
  <si>
    <t>off white, wet, round</t>
  </si>
  <si>
    <t>MGIsolates_MCB_BacIso_Plate5C08.16S_907R</t>
  </si>
  <si>
    <t>BacIso_Plate5C08.16S_907R</t>
  </si>
  <si>
    <t>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t>
  </si>
  <si>
    <t>A7-23-D</t>
  </si>
  <si>
    <t>whitish, off white, wet, round</t>
  </si>
  <si>
    <t>MGIsolates_MCB_1324a.16S_BAC_907R</t>
  </si>
  <si>
    <t>1324a.16S_BAC_907R</t>
  </si>
  <si>
    <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t>
  </si>
  <si>
    <t>MGIsolates_MCB_1324b.16S_BAC_907R</t>
  </si>
  <si>
    <t>1324b.16S_BAC_907R</t>
  </si>
  <si>
    <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t>
  </si>
  <si>
    <t>MGIsolates_MCB_BacIso_Plate5B08.16S_907R</t>
  </si>
  <si>
    <t>BacIso_Plate5B08.16S_907R</t>
  </si>
  <si>
    <t>238002</t>
  </si>
  <si>
    <t>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CTCCACGGTTCGTATCCAGTATTAGACGCCGTTTCCAGCGCTTATCCCAGAGTCAGGGGCAGATTGCTCACGTGTTACTCACC</t>
  </si>
  <si>
    <t>A7-23-E</t>
  </si>
  <si>
    <t>MGIsolates_MCB_BacIso_Plate5A08.16S_907R</t>
  </si>
  <si>
    <t>BacIso_Plate5A08.16S_907R</t>
  </si>
  <si>
    <t>J1-023-A</t>
  </si>
  <si>
    <t>J2-023</t>
  </si>
  <si>
    <t>enki</t>
  </si>
  <si>
    <t>Gephryomantis enki</t>
  </si>
  <si>
    <t>RANOMAFANA-Ambatoladimy</t>
  </si>
  <si>
    <t>Ranomafana</t>
  </si>
  <si>
    <t>Ranomafana-NONPARk</t>
  </si>
  <si>
    <t>MGIsolates_MCB_BacIso_Plate5H09.16S_907R</t>
  </si>
  <si>
    <t>BacIso_Plate5H09.16S_907R</t>
  </si>
  <si>
    <t>J1-023-B</t>
  </si>
  <si>
    <t>white, goopy, round wet</t>
  </si>
  <si>
    <t>MGIsolates_MCB_BacIso_Plate5G09.16S_907R</t>
  </si>
  <si>
    <t>BacIso_Plate5G09.16S_907R</t>
  </si>
  <si>
    <t>311279</t>
  </si>
  <si>
    <t>AAGGGCGGAAACCCTCTAACACTTAGCACTCATCGTTTACGGCGTGGACTACCAGGGTATCTAATCCTGTTTGCTCCCCACGCTTTCGCGCCTCAGTGTCAGTTACAGACCAGAAAGTCGCCTTCGCCACTGGTGTTCCTCCAAATCTCTACGCATTTCACCGCTACACTTGGAATTCCACTTTCCTCTTCTGCACTCAAGTTCCCCAGTTTCCAATGACCCTCCACGGTTGAGCCGTGGGCTTTCACATCAGACTTAAA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t>
  </si>
  <si>
    <t>J1-023-C</t>
  </si>
  <si>
    <t>MGIsolates_MCB_BacIso_Plate5F09.16S_907R</t>
  </si>
  <si>
    <t>BacIso_Plate5F09.16S_907R</t>
  </si>
  <si>
    <t>J1-024-A</t>
  </si>
  <si>
    <t>J2-024</t>
  </si>
  <si>
    <t>MGIsolates_MCB_BacIso_Plate5E09.16S_907R</t>
  </si>
  <si>
    <t>BacIso_Plate5E09.16S_907R</t>
  </si>
  <si>
    <t>A1-020-B</t>
  </si>
  <si>
    <t>J7-3-A</t>
  </si>
  <si>
    <t>white, irreg edge, dry</t>
  </si>
  <si>
    <t>J7-003</t>
  </si>
  <si>
    <t>rappiodes</t>
  </si>
  <si>
    <t>Boophis  rappiodes</t>
  </si>
  <si>
    <t>FIERENANA</t>
  </si>
  <si>
    <t>MGIsolates_MCB_1330.16S_BAC_907R</t>
  </si>
  <si>
    <t>1330.16S_BAC_907R</t>
  </si>
  <si>
    <t>746246</t>
  </si>
  <si>
    <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t>
  </si>
  <si>
    <t>MGIsolates_MCB_BacIso_Plate5D09.16S_907R</t>
  </si>
  <si>
    <t>BacIso_Plate5D09.16S_907R</t>
  </si>
  <si>
    <t>J7-3-B</t>
  </si>
  <si>
    <t>white, round, wet, goopy</t>
  </si>
  <si>
    <t>MGIsolates_MCB_BacIso_Plate5C09.16S_907R</t>
  </si>
  <si>
    <t>BacIso_Plate5C09.16S_907R</t>
  </si>
  <si>
    <t>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t>
  </si>
  <si>
    <t>J7-3-C</t>
  </si>
  <si>
    <t>white, round wet, flat</t>
  </si>
  <si>
    <t>MGIsolates_MCB_BacIso_Plate5B09.16S_907R</t>
  </si>
  <si>
    <t>BacIso_Plate5B09.16S_907R</t>
  </si>
  <si>
    <t>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t>
  </si>
  <si>
    <t>J7-3-D</t>
  </si>
  <si>
    <t>MGIsolates_MCB_BacIso_Plate5A09.16S_907R</t>
  </si>
  <si>
    <t>BacIso_Plate5A09.16S_907R</t>
  </si>
  <si>
    <t>J7-27-A</t>
  </si>
  <si>
    <t>white filamentous</t>
  </si>
  <si>
    <t>Dyscophus</t>
  </si>
  <si>
    <t>J7-027</t>
  </si>
  <si>
    <t>guineti</t>
  </si>
  <si>
    <t>Dyscophusguineti</t>
  </si>
  <si>
    <t>f</t>
  </si>
  <si>
    <t>MGIsolates_MCB_BacIso_Plate5H10.16S_907R</t>
  </si>
  <si>
    <t>BacIso_Plate5H10.16S_907R</t>
  </si>
  <si>
    <t>A7-66-A</t>
  </si>
  <si>
    <t>A7-066</t>
  </si>
  <si>
    <t>MGIsolates_MCB_BacIso_Plate5G10.16S_907R</t>
  </si>
  <si>
    <t>BacIso_Plate5G10.16S_907R</t>
  </si>
  <si>
    <t>CGACA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TAGGCCGCGAGCTCATCCCTGACCGAAGTTCTTTCCAACCGATGCAGATGCCTGCTCGGCTCGTATCCGGTATTAGACGCCGTTTCCAGCGCTTATCCCAGAGTCAGGGGCAGATTGCTCACGTGTTACTCACC</t>
  </si>
  <si>
    <t>A7-4-B</t>
  </si>
  <si>
    <t>offwhite, translucent, round, rings</t>
  </si>
  <si>
    <t>MGIsolates_MCB_BacIso_Plate5F10.16S_907R</t>
  </si>
  <si>
    <t>BacIso_Plate5F10.16S_907R</t>
  </si>
  <si>
    <t>A7-003-G</t>
  </si>
  <si>
    <t>offwhite, yellowy, wet ,round</t>
  </si>
  <si>
    <t>MGIsolates_MCB_BacIso_Plate5E10.16S_907R</t>
  </si>
  <si>
    <t>BacIso_Plate5E10.16S_907R</t>
  </si>
  <si>
    <t>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t>
  </si>
  <si>
    <t>J7-3-E</t>
  </si>
  <si>
    <t>creamy white, round, wet</t>
  </si>
  <si>
    <t>MGIsolates_MCB_1338.16S_BAC_907R</t>
  </si>
  <si>
    <t>1338.16S_BAC_907R</t>
  </si>
  <si>
    <t>MGIsolates_MCB_BacIso_Plate5D10.16S_907R</t>
  </si>
  <si>
    <t>BacIso_Plate5D10.16S_907R</t>
  </si>
  <si>
    <t>a7-28-c</t>
  </si>
  <si>
    <t>pale yellow, round,wet</t>
  </si>
  <si>
    <t>A1-020-C</t>
  </si>
  <si>
    <t>MGIsolates_MCB_BacIso_Plate1D02.16S_907R</t>
  </si>
  <si>
    <t>BacIso_Plate1D02.16S_907R</t>
  </si>
  <si>
    <t>223883</t>
  </si>
  <si>
    <t>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GCGCTTCTTCCCTGCTAAAAGAGGTTTACAACCCGAAGGCCGTCATCCCTCACGCGGCGTTGCTGCATCAGGCTTGCGCCCATTGTGCAATATTCCCCACTGCTGCCTCCCGTAGGAGTCTGGGCCGTGTCTCAGTCCCAGTGTGGCCGGTCACCCTCTCAGGCCGGCTACCCGTCGTCGCCTTGGTGAGCCATTACCTCACCAACAAGCTGATAGGCCGCGAGCTCATCCTTGACCGAAATTCTTTCCAACCCCTAACCATGCGGTTGAGGCTCGTATCCGGTATTAGACGTCGTTTCCAACGCTTATCCCAGAGTCAAGGGCAGATTGCTCACGTGTTACTCACCC</t>
  </si>
  <si>
    <t>A7-30-H</t>
  </si>
  <si>
    <t>white, off white, round wet</t>
  </si>
  <si>
    <t>A7-24-B</t>
  </si>
  <si>
    <t>yellowish white, watery, wet</t>
  </si>
  <si>
    <t>MGIsolates_MCB_BacIso_Plate5C10.16S_907R</t>
  </si>
  <si>
    <t>BacIso_Plate5C10.16S_907R</t>
  </si>
  <si>
    <t>k__Bacteria;p__Proteobacteria;c__Alphaproteobacteria;o__Rhizobiales;f__Aurantimonadaceae;g__Aurantimonas;s__altamirensis</t>
  </si>
  <si>
    <t>275257</t>
  </si>
  <si>
    <t>CGAGTGA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C</t>
  </si>
  <si>
    <t>Aurantimonadaceae</t>
  </si>
  <si>
    <t>Aurantimonas</t>
  </si>
  <si>
    <t>altamirensis</t>
  </si>
  <si>
    <t>A7-46-C</t>
  </si>
  <si>
    <t>MGIsolates_MCB_BacIso_Plate5B10.16S_907R</t>
  </si>
  <si>
    <t>BacIso_Plate5B10.16S_907R</t>
  </si>
  <si>
    <t>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CCACGCGGCGTTGCTGCATCAGGCTTGCGCCCATTGTGCAATATTCCCCACTGCTGCCTCCCGTAGGAGTCTGGGCCGTGTCTCAGTCCCAGTGTGGCCGGTCACCCTCTCAGGCCGGCTACCCGTCGTCGCCTTGGTGAGCCATTACCTCACCAACAAGCTGATAGGCCGCGAGTCCATCCTTGACCAAAAAATCTTTCCACCCCCAGAAGATGCCTCCGAAGGTCGTATCCAGTATTAGACGTCGTTTCCAACGCTTATCCCAGAGTCAAGGGCAGGTTACTCACGTGTTACTCACC</t>
  </si>
  <si>
    <t>A7-8-E</t>
  </si>
  <si>
    <t>watery white, round, wet</t>
  </si>
  <si>
    <t>MGIsolates_MCB_BacIso_Plate5A10.16S_907R</t>
  </si>
  <si>
    <t>BacIso_Plate5A10.16S_907R</t>
  </si>
  <si>
    <t>k__Bacteria;p__Proteobacteria;c__Alphaproteobacteria;o__Rhizobiales;f__Xanthobacteraceae</t>
  </si>
  <si>
    <t>New.CleanUp.ReferenceOTU26</t>
  </si>
  <si>
    <t>TAAGCAGCAAGCTGCCTAACGGCTAGCATCCATCG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CGCCTTTACCACACCAACTAGCTAATCAGACGCGGGTTGATCCAAAGGCGATAAATCTTTCCCCCGAAGGGCACATACGGTATTAATTCCAGTTTCCCGGAGCTATTCCGTACCTTTGGGCACATCCCCACGCGTTACTCACCCGTCTGCCGCTCCCA</t>
  </si>
  <si>
    <t>Xanthobacteraceae</t>
  </si>
  <si>
    <t>A7-8-F</t>
  </si>
  <si>
    <t>MGIsolates_MCB_BacIso_Plate5H11.16S_907R</t>
  </si>
  <si>
    <t>BacIso_Plate5H11.16S_907R</t>
  </si>
  <si>
    <t>A7-48-B</t>
  </si>
  <si>
    <t>MGIsolates_MCB_BacIso_Plate5G11.16S_907R</t>
  </si>
  <si>
    <t>BacIso_Plate5G11.16S_907R</t>
  </si>
  <si>
    <t>1110821</t>
  </si>
  <si>
    <t>CCAAAAAC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CGCCACTAGAC</t>
  </si>
  <si>
    <t>A7-48-C</t>
  </si>
  <si>
    <t>orangey, wet ,round</t>
  </si>
  <si>
    <t>MGIsolates_MCB_BacIso_Plate5F11.16S_907R</t>
  </si>
  <si>
    <t>BacIso_Plate5F11.16S_907R</t>
  </si>
  <si>
    <t>A7-48-D</t>
  </si>
  <si>
    <t>MGIsolates_MCB_BacIso_Plate5E11.16S_907R</t>
  </si>
  <si>
    <t>BacIso_Plate5E11.16S_907R</t>
  </si>
  <si>
    <t>240211</t>
  </si>
  <si>
    <t>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t>
  </si>
  <si>
    <t>a7-23-f</t>
  </si>
  <si>
    <t>off white- pale yellow, round, drier</t>
  </si>
  <si>
    <t>MGIsolates_MCB_1348.16S_BAC_907R</t>
  </si>
  <si>
    <t>1348.16S_BAC_907R</t>
  </si>
  <si>
    <t>MGIsolates_MCB_BacIso_Plate5D11.16S_907R</t>
  </si>
  <si>
    <t>BacIso_Plate5D11.16S_907R</t>
  </si>
  <si>
    <t>a5-011-c</t>
  </si>
  <si>
    <t>pale orangey, whitish, round wet</t>
  </si>
  <si>
    <t>MGIsolates_MCB_BacIso_Plate5C11.16S_907R</t>
  </si>
  <si>
    <t>BacIso_Plate5C11.16S_907R</t>
  </si>
  <si>
    <t>A1-019-H</t>
  </si>
  <si>
    <t>a5-011-d</t>
  </si>
  <si>
    <t>creamy white, wet, round j</t>
  </si>
  <si>
    <t>MGIsolates_MCB_BacIso_Plate5B11.16S_907R</t>
  </si>
  <si>
    <t>BacIso_Plate5B11.16S_907R</t>
  </si>
  <si>
    <t>A5-010-J</t>
  </si>
  <si>
    <t>MGIsolates_MCB_BacIso_Plate5A11.16S_907R</t>
  </si>
  <si>
    <t>BacIso_Plate5A11.16S_907R</t>
  </si>
  <si>
    <t>CGTCACGGAATCCGTGGAATGGACCCCACAACT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t>
  </si>
  <si>
    <t>A5-010-K</t>
  </si>
  <si>
    <t>whitish, pale orangey, wet, round</t>
  </si>
  <si>
    <t>MGIsolates_MCB_BacIso_Plate5H12.16S_907R</t>
  </si>
  <si>
    <t>BacIso_Plate5H12.16S_907R</t>
  </si>
  <si>
    <t>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t>
  </si>
  <si>
    <t>j4-33-a</t>
  </si>
  <si>
    <t>off-white, round wet</t>
  </si>
  <si>
    <t>J4-033</t>
  </si>
  <si>
    <t>elenae</t>
  </si>
  <si>
    <t>Boophis  elenae</t>
  </si>
  <si>
    <t>RANOMAFANA-Vohiparara</t>
  </si>
  <si>
    <t>Ranomafana-Vohi</t>
  </si>
  <si>
    <t>MGIsolates_MCB_BacIso_Plate5G12.16S_907R</t>
  </si>
  <si>
    <t>BacIso_Plate5G12.16S_907R</t>
  </si>
  <si>
    <t>CGTGCCAAATTGCACCCAACATCCAGTTCGCATCGTTTAGGGCGTGGACTACCAGGGTATCTAATCCTGTTTGCTCCCCACGCTTTCGTGCCTCAGTA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A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t>
  </si>
  <si>
    <t>j4-33-b</t>
  </si>
  <si>
    <t>MGIsolates_MCB_BacIso_Plate5F12.16S_907R</t>
  </si>
  <si>
    <t>BacIso_Plate5F12.16S_907R</t>
  </si>
  <si>
    <t>833502</t>
  </si>
  <si>
    <t>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t>
  </si>
  <si>
    <t>j4-33-c</t>
  </si>
  <si>
    <t>MGIsolates_MCB_BacIso_Plate5E12.16S_907R</t>
  </si>
  <si>
    <t>BacIso_Plate5E12.16S_907R</t>
  </si>
  <si>
    <t>k__Bacteria;p__Firmicutes;c__Bacilli;o__Bacillales;f__Staphylococcaceae;g__Staphylococcus;s__sciuri</t>
  </si>
  <si>
    <t>70830</t>
  </si>
  <si>
    <t>AGGGGCGGAAACCC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TGAACCATGCGGTTCAAAATATTATCCGGTATTAGCCCCGGTTTCCCGGAGTTATCCCAGTCTTATAGGTAGGTTACCCACGTGTTACTCACC</t>
  </si>
  <si>
    <t>sciuri</t>
  </si>
  <si>
    <t>j4-33-d</t>
  </si>
  <si>
    <t>translucent white, wet round</t>
  </si>
  <si>
    <t>MGIsolates_MCB_1356_907R_ZJ5671_1</t>
  </si>
  <si>
    <t>1356_907R_ZJ5671_1</t>
  </si>
  <si>
    <t>TT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t>
  </si>
  <si>
    <t>j4-33-e</t>
  </si>
  <si>
    <t>creamy white, round wet</t>
  </si>
  <si>
    <t>A3-001-A</t>
  </si>
  <si>
    <t>A3-001</t>
  </si>
  <si>
    <t>tschenki</t>
  </si>
  <si>
    <t>Gephryomantis tschenki</t>
  </si>
  <si>
    <t>RANOMAFANA-Road</t>
  </si>
  <si>
    <t>MGIsolates_MCB_BacIso_Plate5D12.16S_907R</t>
  </si>
  <si>
    <t>BacIso_Plate5D12.16S_907R</t>
  </si>
  <si>
    <t>CGTGCCA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t>
  </si>
  <si>
    <t>A3-001-B</t>
  </si>
  <si>
    <t>MGIsolates_MCB_BacIso_Plate5C12.16S_907R</t>
  </si>
  <si>
    <t>BacIso_Plate5C12.16S_907R</t>
  </si>
  <si>
    <t>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ATCTTTCCACCA</t>
  </si>
  <si>
    <t>A1-014-A</t>
  </si>
  <si>
    <t>A1-014</t>
  </si>
  <si>
    <t>MGIsolates_MCB_BacIso_Plate1C02.16S_907R</t>
  </si>
  <si>
    <t>BacIso_Plate1C02.16S_907R</t>
  </si>
  <si>
    <t>241449</t>
  </si>
  <si>
    <t>CAAG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GTTCG</t>
  </si>
  <si>
    <t>J9-27-A</t>
  </si>
  <si>
    <t>yellow, wet, round</t>
  </si>
  <si>
    <t>Aglyptodactylus</t>
  </si>
  <si>
    <t>J9-027</t>
  </si>
  <si>
    <t>Aglyptodactylus madagascariensis</t>
  </si>
  <si>
    <t>MGIsolates_MCB_BacIso_Plate5B12.16S_907R</t>
  </si>
  <si>
    <t>BacIso_Plate5B12.16S_907R</t>
  </si>
  <si>
    <t>CGCTTAGTCTCTGATACCGAAATA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TCGAATGATGCCATTCAATATATTATGGGGTATTAATCTTCCTTTCGAAAGGCTATCCCCCAGATAAAGGCAGGTTGCACACGTGTTCCGCACC</t>
  </si>
  <si>
    <t>J9-27-B</t>
  </si>
  <si>
    <t>yellow wet round</t>
  </si>
  <si>
    <t>MGIsolates_MCB_BacIso_Plate5C02.16S_907R</t>
  </si>
  <si>
    <t>BacIso_Plate5C02.16S_907R</t>
  </si>
  <si>
    <t>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t>
  </si>
  <si>
    <t>J9-27-C</t>
  </si>
  <si>
    <t>pink, wet, round</t>
  </si>
  <si>
    <t>J9-27-D</t>
  </si>
  <si>
    <t>pale yellowsh?, wet, round</t>
  </si>
  <si>
    <t>MGIsolates_MCB_BacIso_Plate5B02.16S_907R</t>
  </si>
  <si>
    <t>BacIso_Plate5B02.16S_907R</t>
  </si>
  <si>
    <t>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t>
  </si>
  <si>
    <t>j1-018-A</t>
  </si>
  <si>
    <t>white, wet,goopy</t>
  </si>
  <si>
    <t>J1-018</t>
  </si>
  <si>
    <t>MGIsolates_MCB_BacIso_Plate5A02.16S_907R</t>
  </si>
  <si>
    <t>BacIso_Plate5A02.16S_907R</t>
  </si>
  <si>
    <t>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CGTTTCCCGGAGTTATCCCAGTCTTATGGGTAGGTTACCCACGTGTTACTCACC</t>
  </si>
  <si>
    <t>j1-018-B</t>
  </si>
  <si>
    <t>MGIsolates_MCB_BacIso_Plate5A04.16S_907R</t>
  </si>
  <si>
    <t>BacIso_Plate5A04.16S_907R</t>
  </si>
  <si>
    <t>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CCTCATGCGAGGGAAGAACGTATCCGGTATTAGCTCCGGTTTCCCGAAGTTATCCCAGTCTTATAGGCAGGTTGCCCACGTGTTACTCACC</t>
  </si>
  <si>
    <t>j1-018-C</t>
  </si>
  <si>
    <t>translucent, wet round</t>
  </si>
  <si>
    <t>MGIsolates_MCB_BacIso_Plate5A06.16S_907R</t>
  </si>
  <si>
    <t>BacIso_Plate5A06.16S_907R</t>
  </si>
  <si>
    <t>68753</t>
  </si>
  <si>
    <t>AGGGGCGGAAACCCCCCAACACTTAGCACTCATCGTTTACGGCGTGGACTACCAGGGTATCTAATCCTGTTCGCTCCCCACGCTTTCGCGCCTCAGCGTCAGTTACAGACCAAAGAGCCGCCTTCGCCACTGGTGTTCCTCCACATCTCTACGCATTTCACCGCTACACGTGGAATTCCGCTCTTCTCTTCTGCACTCAAGCCTTCCAGTTTCCAATGACCCTCCCCGGTTGAGCCGGGGGCTTTCACATCAGACTTAAAAGGCCGCCTGCGCGCGCTTTACGCCCAATAATTCCGGACAACGCTTGCCACCTACGTATTACCGCGGCTGCTGGCACGTAGTTAGCCGTGGCTTTCTGGCCAGGTACCGTCAAGGTACGGGCAGTTACTCCCGTACTTGTTCTTCCCTGACAACAGAGTTTTACGATCCGAAAACCTTCTTCACTCACGCGGCGTTGCTCCGTCAGACTTTCGTCCATTGCGGAAGATTCCCTACTGCTGCCTCCCGTAGGAGTCTGGGCCGTGTCTCAGTCCCAGTGTGGCCGATCACCCTCTCAGGTCGGCTACGCATCGTGGCCTTGGTGAGCCGTTACCTCACCAACTAGCTAATGCGCCGCGGGCCCATCCTGCAGTGACAGCCGAAGCCGCCTTTCAAAAGGAAACCATGAGGTTTCCAATGTTATTCGGTATTAGCCCCGGTTTCCCGGAGTTATCCCAATCTGCAGGGCAGGTTGCCCACGTGTTACTCACC</t>
  </si>
  <si>
    <t>j1-018-D</t>
  </si>
  <si>
    <t>white, irregular growth, wet</t>
  </si>
  <si>
    <t>MGIsolates_MCB_BacIso_Plate5A12.16S_907R</t>
  </si>
  <si>
    <t>BacIso_Plate5A12.16S_907R</t>
  </si>
  <si>
    <t>k__Bacteria;p__Firmicutes;c__Bacilli;o__Bacillales;f__Paenibacillaceae;g__Paenibacillus;s__chondroitinus</t>
  </si>
  <si>
    <t>4317650</t>
  </si>
  <si>
    <t>TATAGGCCAGAAAGTCGCCTTCGCCACTGGTGTTCCTCCACATCTCTACGCATTTCACCGCTACACGTGGAATTCCACTTTCCTCTCCTACACTCAAGTCAACCAGTTTCAGATGCGAACCGGGGTTGAGCCCCGGGCTTAAACACCTGACTTAATTA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ATCTGTAAGCCACAGATTGCTCCGTGTTTCATAATCTCTCCATGCGGAGAAACCAATTATCCGGTCTTAGCTATCGTTTCCGATAGTTATCCCAATCTTACAGGCAGGTTACCTACGTGTTACTCACC</t>
  </si>
  <si>
    <t>chondroitinus</t>
  </si>
  <si>
    <t>j1-018-E</t>
  </si>
  <si>
    <t>NEED TO ISOLATE</t>
  </si>
  <si>
    <t>j1-023-d</t>
  </si>
  <si>
    <t>MGIsolates_MCB_1369.16S_BAC_907R</t>
  </si>
  <si>
    <t>1369.16S_BAC_907R</t>
  </si>
  <si>
    <t>919491</t>
  </si>
  <si>
    <t>k__Bacteria;p__Firmicutes;c__Bacilli;o__Bacillales;f__Bacillaceae</t>
  </si>
  <si>
    <t>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t>
  </si>
  <si>
    <t>A3-078-G</t>
  </si>
  <si>
    <t>A7-040-C</t>
  </si>
  <si>
    <t>off white, round, dry</t>
  </si>
  <si>
    <t>MGIsolates_MCB_BacIso_Plate26A12.16S_907R</t>
  </si>
  <si>
    <t>BacIso_Plate26A12.16S_907R</t>
  </si>
  <si>
    <t>810563</t>
  </si>
  <si>
    <t>TGCGTTAGCTGCGGCACGGACGACGTGGAATGTCGCCCACACCTAGTTCCCAACGTTTACGGCGTGGACTACCAGGGTATCTAATCCTGTTCGCTCCCCACGCTTTCGCTCCTCAGCGTCAGTATCGGCCCAGAGATCCGCCTTCGCCACCGGTGTTCCTCCTGATATCTGCGCATTTCACCGCTACACCAGGAATTCCGATCTCCCCTACCGAACTCTAGCCTGCCCGTATCGAATGCAGACCCGGGGTTAAGCCCCGGGCTTTCACATCCGACGC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CCACCACCAGACCATGCGGTCGGTAGTCGTATCCGGTATTAGACCCCGTTTCCAGGGCTTGTCCCAGAGTGCAGGGCAGATTGCCCACGTGTTACTCAC</t>
  </si>
  <si>
    <t>A7-040-D</t>
  </si>
  <si>
    <t>MGIsolates_MCB_BacIso_Plate5H01.16S_907R</t>
  </si>
  <si>
    <t>BacIso_Plate5H01.16S_907R</t>
  </si>
  <si>
    <t>k__Bacteria;p__Actinobacteria;c__Actinobacteria;o__Actinomycetales;f__Micrococcaceae;g__Micrococcus;s__luteus</t>
  </si>
  <si>
    <t>945455</t>
  </si>
  <si>
    <t>k__Bacteria;p__Actinobacteria;c__Actinobacteria;o__Actinomycetales;f__Micrococcaceae;g__Micrococcus</t>
  </si>
  <si>
    <t>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t>
  </si>
  <si>
    <t>Micrococcus</t>
  </si>
  <si>
    <t>A7-040-E</t>
  </si>
  <si>
    <t>MGIsolates_MCB_BacIso_Plate6G01.16S_907R</t>
  </si>
  <si>
    <t>BacIso_Plate6G01.16S_907R</t>
  </si>
  <si>
    <t>1062748</t>
  </si>
  <si>
    <t>GAA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TAGGCCGCGGGCCC</t>
  </si>
  <si>
    <t>A7-040-F</t>
  </si>
  <si>
    <t>whiteish, round, wet, distinct edge</t>
  </si>
  <si>
    <t>MGIsolates_MCB_BacIso_Plate6F01.16S_907R</t>
  </si>
  <si>
    <t>BacIso_Plate6F01.16S_907R</t>
  </si>
  <si>
    <t>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t>
  </si>
  <si>
    <t>A7-008-G</t>
  </si>
  <si>
    <t>off white, round, wet, grainy</t>
  </si>
  <si>
    <t>MGIsolates_MCB_BacIso_Plate6E01.16S_907R</t>
  </si>
  <si>
    <t>BacIso_Plate6E01.16S_907R</t>
  </si>
  <si>
    <t>k__Bacteria;p__Proteobacteria;c__Alphaproteobacteria;o__Rhizobiales;f__Xanthobacteraceae;g__Xanthobacter;s__</t>
  </si>
  <si>
    <t>112402</t>
  </si>
  <si>
    <t>GCAAGCTGCCTAACGGCTAGCATCCATCG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AGCCTTTACCTCACCAACTAGCTAATCAGACGCGGGTTG</t>
  </si>
  <si>
    <t>Xanthobacter</t>
  </si>
  <si>
    <t>A7-008-H</t>
  </si>
  <si>
    <t>dull yellow, round, wet</t>
  </si>
  <si>
    <t>MGIsolates_MCB_1375.16S_BAC_907R</t>
  </si>
  <si>
    <t>1375.16S_BAC_907R</t>
  </si>
  <si>
    <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GTCCCTCACGCGGCGTTGCTGCATCAGGCTTGCGCCCATTGTGCAATATTCCCCACTGCTGCCTCCCGTAGGAGTCTGGGCCGTGTCTCAGTCCCAGTGTGGCCGGTCACCCTCTCAGGCCGGCTACCCGTCGACGCCTTGGTGAGCCATTACCTCACCAACAAGCTG</t>
  </si>
  <si>
    <t>MGIsolates_MCB_BacIso_Plate6D01.16S_907R</t>
  </si>
  <si>
    <t>BacIso_Plate6D01.16S_907R</t>
  </si>
  <si>
    <t>851567</t>
  </si>
  <si>
    <t>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GTCCCTCACGCGGCGTTGCTGCATCAGGCTTGCGCCCATTGTGCAATATTCCCCACTGCTGCCTCCCGTAGGAGTCTGGGCCGTGTCTCAGTCCCAGTGTGGCCGGTCACCCTCTCAGGCCGGCTACCCGTCGACGCCTTGGTGAGCCATTACCTCACCAACAAGCTGATAGGCCGCGAGCCC</t>
  </si>
  <si>
    <t>A7-008-I</t>
  </si>
  <si>
    <t>white, trans, round, dryish</t>
  </si>
  <si>
    <t>MGIsolates_MCB_BacIso_Plate7E11.16S_907R</t>
  </si>
  <si>
    <t>BacIso_Plate7E11.16S_907R</t>
  </si>
  <si>
    <t>k__Bacteria;p__Proteobacteria;c__Alphaproteobacteria;o__Rhizobiales;f__Xanthobacteraceae;g__;s__</t>
  </si>
  <si>
    <t>221589</t>
  </si>
  <si>
    <t>CCAACGGCTAGCCTCCATCGTTTACGGCGTGGACTACCAGGGTATCTAATCCTGTTTGCTCCCCACGCTTTCGCACCTCAGCGTCAGTACCGGACCAGTAAGCCGCCTTCGCCACTGGTGTTCTTGCGAATATCTACGAATTTCACCTCTACACTCGCAGTTCCACTTACCTCTTCCGGACTCGAGATTGCCAGTATCAAA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GGATCGTCGCCTTGGTGCGCCTTTACCACACCAACTAGCTAATCCGACGCGGGTTCATCCAATGGCGATAAATCTTTCCCCTTGCGGGCACATACGGTATTAGCACAAGTTTCCCTGAGTTATTCCGTACCATTGGGCAGATCCCCACGTGTTACTCACCCGTCTGCCGCTCCC</t>
  </si>
  <si>
    <t>A7-046-D</t>
  </si>
  <si>
    <t>A7-046-E</t>
  </si>
  <si>
    <t>MGIsolates_MCB_BacIso_Plate7D11.16S_907R</t>
  </si>
  <si>
    <t>BacIso_Plate7D11.16S_907R</t>
  </si>
  <si>
    <t>New.CleanUp.ReferenceOTU136</t>
  </si>
  <si>
    <t>AGCTGCGACACAGAAACCGTGGAATGGCCCCTACATCTAGTTCCCAACGTTTACGGCATGGACTACCAGGGTATCTAATCCTGTTCGCTCCCCATGCTTTCGCTCCTCAGCGTCAGTTACGGCCCAGAGATCTGCCTTCGCCATCGGTGTTCCTCCTGATATCTGCGCATTCCACCGCTACACCAGGAATTCCAATCTCCCCTACCGCACTCTAGTCTGCCCGTACCCACTGCAAGCCCGAGGTTGAGCCTCAGGATTTCACAGCAGACGCGACAAACCGCCTACGAGCTCTTTACGCCCAATAATTCCGGACAACGCTTGCACCCTACGTATTACCGCGGCTGCTGGCACGTAGTTAGCCGGTGCTTTTTCTGCACATACCGTCACCCAAAGGCTTCTTCTGTACTAAAAGAGGTTTACAACCCGAAGGCCGTCATCCCCCACGCGGCGTTGCTGCATCAGGCTTTCGCCCATTGTGCAATATTCCCCACTGCTGCCTCCCGTAGGAGTCTGGGCCGTGTCTCAGTCCCAGTGTGGCCGGTCACCCTCTCAGGCCGGCTACCCGTCGTAGGCTTGGTGAGCCATTACCCCACCAACAACCTGATAGGCCGCGAGTCCATCCCAGACCA</t>
  </si>
  <si>
    <t>A1-014-B</t>
  </si>
  <si>
    <t>A7-030-I</t>
  </si>
  <si>
    <t>clear, trans, round, wet</t>
  </si>
  <si>
    <t>MGIsolates_MCB_BacIso_Plate7C11.16S_907R</t>
  </si>
  <si>
    <t>BacIso_Plate7C11.16S_907R</t>
  </si>
  <si>
    <t>A7-028-D</t>
  </si>
  <si>
    <t>white, trans, round, wet</t>
  </si>
  <si>
    <t>MGIsolates_MCB_BacIso_Plate7B11.16S_907R</t>
  </si>
  <si>
    <t>BacIso_Plate7B11.16S_907R</t>
  </si>
  <si>
    <t>New.CleanUp.ReferenceOTU18</t>
  </si>
  <si>
    <t>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GCTCCC</t>
  </si>
  <si>
    <t>A5-010-L</t>
  </si>
  <si>
    <t>light orange, round, distinct edge, wet</t>
  </si>
  <si>
    <t>MGIsolates_MCB_BacIso_Plate6H02.16S_907R</t>
  </si>
  <si>
    <t>BacIso_Plate6H02.16S_907R</t>
  </si>
  <si>
    <t>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t>
  </si>
  <si>
    <t>A5-010-M</t>
  </si>
  <si>
    <t>deep pink, small, round</t>
  </si>
  <si>
    <t>MGIsolates_MCB_BacIso_Plate6G02.16S_907R</t>
  </si>
  <si>
    <t>BacIso_Plate6G02.16S_907R</t>
  </si>
  <si>
    <t>1060565</t>
  </si>
  <si>
    <t>GC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t>
  </si>
  <si>
    <t>A5-010-N</t>
  </si>
  <si>
    <t>creamy pale orange, round, wet</t>
  </si>
  <si>
    <t>MGIsolates_MCB_BacIso_Plate6F02.16S_907R</t>
  </si>
  <si>
    <t>BacIso_Plate6F02.16S_907R</t>
  </si>
  <si>
    <t>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GCGCCCATTGTGCAATATTCCCCACTGCTGCCTCCCGTAGGAGTCTGGGCCGTGTCTCAGTCCCAGTGTGGCCGGTCACCCTCTCAGGCCGGCTACCCGTCGACGCCTTGGTGAGCCATTACCTCACCAACAAGCTGATAGGCCGCGAGCCC</t>
  </si>
  <si>
    <t>A5-010-O</t>
  </si>
  <si>
    <t>yellowish, trans, round, wet</t>
  </si>
  <si>
    <t>MGIsolates_MCB_BacIso_Plate6E02.16S_907R</t>
  </si>
  <si>
    <t>BacIso_Plate6E02.16S_907R</t>
  </si>
  <si>
    <t>A5-010-P</t>
  </si>
  <si>
    <t>whiteish, round, wet</t>
  </si>
  <si>
    <t>MGIsolates_MCB_BacIso_Plate6C02.16S_907R</t>
  </si>
  <si>
    <t>BacIso_Plate6C02.16S_907R</t>
  </si>
  <si>
    <t>A5-011-E</t>
  </si>
  <si>
    <t>yellow, round, wet</t>
  </si>
  <si>
    <t>MGIsolates_MCB_BacIso_Plate6D02.16S_907R</t>
  </si>
  <si>
    <t>BacIso_Plate6D02.16S_907R</t>
  </si>
  <si>
    <t>209595</t>
  </si>
  <si>
    <t>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t>
  </si>
  <si>
    <t>A5-011-F</t>
  </si>
  <si>
    <t>need to isolate</t>
  </si>
  <si>
    <t>A7-048-E</t>
  </si>
  <si>
    <t>white, round, dry</t>
  </si>
  <si>
    <t>MGIsolates_MCB_BacIso_Plate1H03.16S_907R</t>
  </si>
  <si>
    <t>BacIso_Plate1H03.16S_907R</t>
  </si>
  <si>
    <t>MGIsolates_MCB_BacIso_Plate1F02.16S_907R</t>
  </si>
  <si>
    <t>BacIso_Plate1F02.16S_907R</t>
  </si>
  <si>
    <t>A7-048-F</t>
  </si>
  <si>
    <t>deep pink, round, wet</t>
  </si>
  <si>
    <t>MGIsolates_MCB_BacIso_Plate6B02.16S_907R</t>
  </si>
  <si>
    <t>BacIso_Plate6B02.16S_907R</t>
  </si>
  <si>
    <t>GCAAGCACCCCAACAGCTAGCATTCATCGTTTACGGCGTGGACTACCAGGGTATCTAATCCTGTTTGCTCCCCACGCTTTCGCGCCTCAGCGTCAGTA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t>
  </si>
  <si>
    <t>A7-048-G</t>
  </si>
  <si>
    <t>pink, round, wet, distinct edge</t>
  </si>
  <si>
    <t>MGIsolates_MCB_BacIso_Plate6A02.16S_907R</t>
  </si>
  <si>
    <t>BacIso_Plate6A02.16S_907R</t>
  </si>
  <si>
    <t>GCATGCACCCCAACGGCTAGCATTCATCGA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t>
  </si>
  <si>
    <t>A7-027-B</t>
  </si>
  <si>
    <t>yellowish white, round, wet - description problem</t>
  </si>
  <si>
    <t>MGIsolates_MCB_BacIso_Plate6H03.16S_907R</t>
  </si>
  <si>
    <t>BacIso_Plate6H03.16S_907R</t>
  </si>
  <si>
    <t>969203</t>
  </si>
  <si>
    <t>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t>
  </si>
  <si>
    <t>A7-011-A</t>
  </si>
  <si>
    <t>filamentous, white</t>
  </si>
  <si>
    <t>A7-011</t>
  </si>
  <si>
    <t>MGIsolates_MCB_BacIso_Plate6G03.16S_907R</t>
  </si>
  <si>
    <t>BacIso_Plate6G03.16S_907R</t>
  </si>
  <si>
    <t>k__Bacteria;p__Firmicutes;c__Bacilli;o__Bacillales;f__Bacillaceae;g__Bacillus;s__mycoides</t>
  </si>
  <si>
    <t>1532107</t>
  </si>
  <si>
    <t>AAACCCTCTAACACTTAGCACTCATCGTTTACGGCGTGGACTACCAGGGTATCTAATCCTGTTTGCTCCCCACGCTTTCGCGCCTCAGTGTCAGTTG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ACTTTACGACCCGAAAGCCTTCATCGTTCACGCGGCGTTGCTCCGTCAGACTTTCGTCCATTGCGGAAGATTCCCTACTGCTGCCTCCCGTAGGAGTCTGGGCCGTGTCTCAGTCCCAGTGTGGCCGATCACCCTCTCAGGTCGGCTACGCATCGTCGCCTTGGTGAGCCGTTACCTCACCAACTAGCTAATGCGCCGCAGGTCC</t>
  </si>
  <si>
    <t>mycoides</t>
  </si>
  <si>
    <t>A7-011-B</t>
  </si>
  <si>
    <t>white, round</t>
  </si>
  <si>
    <t>A7-055-A</t>
  </si>
  <si>
    <t>A7-055</t>
  </si>
  <si>
    <t>MGIsolates_MCB_BacIso_Plate6F03.16S_907R</t>
  </si>
  <si>
    <t>BacIso_Plate6F03.16S_907R</t>
  </si>
  <si>
    <t>k__Bacteria;p__Proteobacteria;c__Alphaproteobacteria;o__Rhizobiales;f__Aurantimonadaceae;g__;s__</t>
  </si>
  <si>
    <t>A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t>
  </si>
  <si>
    <t>A7-055-B</t>
  </si>
  <si>
    <t>light pink, round, dryer</t>
  </si>
  <si>
    <t>MGIsolates_MCB_1396.16S_BAC_907R</t>
  </si>
  <si>
    <t>1396.16S_BAC_907R</t>
  </si>
  <si>
    <t>MGIsolates_MCB_BacIso_Plate6E03.16S_907R</t>
  </si>
  <si>
    <t>BacIso_Plate6E03.16S_907R</t>
  </si>
  <si>
    <t>A7-055-C</t>
  </si>
  <si>
    <t>white, round, distinct edge, dryer</t>
  </si>
  <si>
    <t>MGIsolates_MCB_BacIso_Plate6D03.16S_907R</t>
  </si>
  <si>
    <t>BacIso_Plate6D03.16S_907R</t>
  </si>
  <si>
    <t>k__Bacteria;p__Proteobacteria;c__Alphaproteobacteria;o__Rhizobiales;f__Beijerinckiaceae;g__;s__</t>
  </si>
  <si>
    <t>GCATGCACCCCAACGGCTGGCATTCATCGTTTACGGCGTGGACTACCAGGGTATCTAATCCTGTTTGCTCCCCACGCTTTCGCGCCTCAGCGTCAGTATCGGACCAGTTGGCCGCCTTCGCCACC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t>
  </si>
  <si>
    <t>Beijerinckiaceae</t>
  </si>
  <si>
    <t>A7-055-D</t>
  </si>
  <si>
    <t>MGIsolates_MCB_BacIso_Plate6C03.16S_907R</t>
  </si>
  <si>
    <t>BacIso_Plate6C03.16S_907R</t>
  </si>
  <si>
    <t>A7-050-C</t>
  </si>
  <si>
    <t>MGIsolates_MCB_BacIso_Plate6B03.16S_907R</t>
  </si>
  <si>
    <t>BacIso_Plate6B03.16S_907R</t>
  </si>
  <si>
    <t>k__Bacteria;p__Actinobacteria;c__Actinobacteria;o__Actinomycetales;f__Dermacoccaceae;g__Dermacoccus;s__</t>
  </si>
  <si>
    <t>4458619</t>
  </si>
  <si>
    <t>GAATGAGCCCCA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t>
  </si>
  <si>
    <t>Dermacoccaceae</t>
  </si>
  <si>
    <t>Dermacoccus</t>
  </si>
  <si>
    <t>A2-42-A</t>
  </si>
  <si>
    <t>MGIsolates_MCB_2-042-A53_BAC-27F_BY1716_34</t>
  </si>
  <si>
    <t>2-042-A53_BAC-27F_BY1716_34</t>
  </si>
  <si>
    <t>829851</t>
  </si>
  <si>
    <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CTGATTAATACTCTGCAATTTTGACGTTACCGACAGAATAAGCACCGGCTAACTCTGTGCCAGCAGCCGCGGTAATACAGAGGGTGCAAGCGTTAATCGGAATTACTGGGCGTAAAGCGCGCGTAGGTGGTTTGTTAAGTTGGATGTGAAAGCCCCGGGCTCAACCTGGGAACTGCATCCAAAACTGGCAAGCTAGAGTAGGGCAGAGGGTGGTGGAATTTCCTGTGTAGCGGTGAAATGCGTAGATATAGGAAGGAACACCAGTGGCGAA</t>
  </si>
  <si>
    <t>MGIsolates_MCB_BacIso_Plate1G03.16S_907R</t>
  </si>
  <si>
    <t>BacIso_Plate1G03.16S_907R</t>
  </si>
  <si>
    <t>A7-050-D</t>
  </si>
  <si>
    <t>yellowish round drier</t>
  </si>
  <si>
    <t>MGIsolates_MCB_BacIso_Plate27H02.16S_907R</t>
  </si>
  <si>
    <t>BacIso_Plate27H02.16S_907R</t>
  </si>
  <si>
    <t>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t>
  </si>
  <si>
    <t>MGIsolates_MCB_BacIso_Plate6A03.16S_907R</t>
  </si>
  <si>
    <t>BacIso_Plate6A03.16S_907R</t>
  </si>
  <si>
    <t>A7-050-E</t>
  </si>
  <si>
    <t>MGIsolates_MCB_BacIso_Plate6H04.16S_907R</t>
  </si>
  <si>
    <t>BacIso_Plate6H04.16S_907R</t>
  </si>
  <si>
    <t>k__Bacteria;p__Actinobacteria;c__Actinobacteria;o__Actinomycetales;f__Nocardioidaceae;g__;s__</t>
  </si>
  <si>
    <t>New.CleanUp.ReferenceOTU108</t>
  </si>
  <si>
    <t>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CCCCAAAAGGATCGCTTCGTCGGTACTGAAAGAGGTTTACAACCCGAAGGCCGTCATCCCTCACGCGGCGTTGCTGGATCAGGCTTCCGCCCATTGTCCAATATTCCCCACTGCTGCCTCCCGTAGGAGTCTGGGCCGTGTCTCAGTCCCAGTGTGACCGGTCACCCTCTCAGGCCGGCTACCCGTCGAAGCCATGGTGAGCCATTACCTCACCATCAAGCTGATAGGCCGCGAGCAC</t>
  </si>
  <si>
    <t>Nocardioidaceae</t>
  </si>
  <si>
    <t>A7-041-A</t>
  </si>
  <si>
    <t>A7-041</t>
  </si>
  <si>
    <t>A7-041-B</t>
  </si>
  <si>
    <t>MGIsolates_MCB_BacIso_Plate6F04.16S_907R</t>
  </si>
  <si>
    <t>BacIso_Plate6F04.16S_907R</t>
  </si>
  <si>
    <t>350938</t>
  </si>
  <si>
    <t>GCAAGCTTCCCGACAACTAGCAATCATCGTTTACGGCGTGGACTACCAGGGTATCTAATCCTGTTTGCTCCCCACGCTTTCGAGCCTCAGCGTCAGTAATGAGCCAGTATGTCGCCTTCGCCACTGGTGTTCTTCCGAATATCTACGAATTTCACCTCTACACTCGGAGTTCCACATACCTCTCTCACACTCAAGACATCCAGTATCAAAGGCAGTTCCAGAGTTGAGCTCTGGGATTTCACCCCTGACTTAAATGTCCGCCTACGCTCCCTTTACGCCCAGTAATTCCGAGCAACGCTAGCCCCCTTCGTATTACCGCGGCTGCTGGCACGAAGTTAGCCGGGGCTTCTTCTCCGGCTACAGTCATTATCTTCACCGGTGAAAGGATTTTACAATCCTAAGACCTTCATCATCCACGCGGCATGGCTGCGTCAGGCTTTCGCCCATTGCGCAAGATTCCCCACTGCTGCCTCCCGTAGGAGTTTGGGCCGTGTCTCAGTCCCAATGTGGCTGGTCATCCTCTCAGACCAGCTACTGATCGTAGCCTTGGTGAGCCATTACCTCACCAACTAGCTAATCAGACGCGGGCCG</t>
  </si>
  <si>
    <t>MGIsolates_MCB_BacIso_Plate27G02.16S_907R</t>
  </si>
  <si>
    <t>BacIso_Plate27G02.16S_907R</t>
  </si>
  <si>
    <t>4457554</t>
  </si>
  <si>
    <t>CAATCATCGTTTACGGCGTGGACTACCAGGGTATCTAATCCTGTTTGCTCCCCACGCTTTCGAGCCTCAGCGTCAGTAATGAGCCAGTATGTCGCCTTCGCCACTGGTGTTCTTCCGAATATCTACGAATTTCACCTCTACACTCGGAGTTCCACATACCTCTCTCACACTCAAGACATCCAGTATCAAAGGCAGTTCCAGAGTTGAGCTCTGGGATTTCACCCCTGACTTAAATGTCCGCCTACGCTCCCTTTACGCCCAGTAATTCCGAGCAACGCTAGCCCCCTTCGTATTACCGCGGCTGCTGGCACGAAGTTAGCCGGGGCTTCTTCTCCGGCTACAGTCATTATCTTCACCGGTGAAAGGATTTTACAATCCTAAGACCTTCATCATCCACGCGGCATGGCTGCGTCAGGCTTTCGCCCATTGCGCAAGATTCCCCACTGCTGCCTCCCGTAGGAGTTTGGGCCGTGTCTCAGTCCCAATGTGGCTGGTCATCCTCTCAGACCAGCTACTGATCGTAGCCTTGGTGAGCCATTACCTCACCAACTAGCTAATCAGACGCGGGCCGCTCTAAAGGCGATAAATCTTTCCCCCGAAGGGCACATTCGGCATTACCACCCGTTTCCAGGAGCTATTCCGAACCTAAAGGCACGTTCCCACGTGTTACTCACCCGTCCGCCACTAACCCCGAAGGGTCCGTTCGACTTGCATGTGTTAGGCCTGCCGCCAGCGTTCGCTCTG</t>
  </si>
  <si>
    <t>J1-023-E</t>
  </si>
  <si>
    <t>round, white, brownish hue underside, dryer</t>
  </si>
  <si>
    <t>J1-023</t>
  </si>
  <si>
    <t>curtus 2</t>
  </si>
  <si>
    <t>Mantidactylus  curtus 2</t>
  </si>
  <si>
    <t>J1-023-F</t>
  </si>
  <si>
    <t>white, round, dusty top, embeds</t>
  </si>
  <si>
    <t>J1-023-G</t>
  </si>
  <si>
    <t>A3-001-C</t>
  </si>
  <si>
    <t>MGIsolates_MCB_BacIso_Plate6E04.16S_907R</t>
  </si>
  <si>
    <t>BacIso_Plate6E04.16S_907R</t>
  </si>
  <si>
    <t>543890</t>
  </si>
  <si>
    <t>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t>
  </si>
  <si>
    <t>A3-001-D</t>
  </si>
  <si>
    <t>MGIsolates_MCB_BacIso_Plate6D04.16S_907R</t>
  </si>
  <si>
    <t>BacIso_Plate6D04.16S_907R</t>
  </si>
  <si>
    <t>GAATGGT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t>
  </si>
  <si>
    <t>A3-001-E</t>
  </si>
  <si>
    <t>whiteish trans, round, wet</t>
  </si>
  <si>
    <t>MGIsolates_MCB_BacIso_Plate6C04.16S_907R</t>
  </si>
  <si>
    <t>BacIso_Plate6C04.16S_907R</t>
  </si>
  <si>
    <t>525029</t>
  </si>
  <si>
    <t>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t>
  </si>
  <si>
    <t>A1-002-D1*</t>
  </si>
  <si>
    <t>MGIsolates_MCB_BacIso_Plate1F03.16S_907R</t>
  </si>
  <si>
    <t>BacIso_Plate1F03.16S_907R</t>
  </si>
  <si>
    <t>4427114</t>
  </si>
  <si>
    <t>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TCCGAAGACCTTCATCACTCACGCGGCGTTGCTCCGTCAGGCTTTCGCCCATTGCGGAAGATTCCCTACTGCTGCCTCCCGTAGGAGTCTGGACCGTGTCTCAGTTCCAGTGTGGCCGATCACCCTCTCAGGTCGGCTACGTATCGTTGCCTTGGTAAGCCGTTACCTTACCAACTAGCTAATACGGCGCGGGTCCATCTATAAGTGATAGCAAAACCATCTTTCACTTTAGAACCATGCGGTTCTAAATGTTATCCGGCATTAGCCCCGGTTTCCCGGAGTTATTCCAGTCTTATAGGTAGGTTACCCACGTGTTACTCACCC</t>
  </si>
  <si>
    <t>J4-033-F</t>
  </si>
  <si>
    <t>MGIsolates_MCB_BacIso_Plate6B04.16S_907R</t>
  </si>
  <si>
    <t>BacIso_Plate6B04.16S_907R</t>
  </si>
  <si>
    <t>1002005</t>
  </si>
  <si>
    <t>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t>
  </si>
  <si>
    <t>J4-033-G</t>
  </si>
  <si>
    <t>round, light yellow, round, wet</t>
  </si>
  <si>
    <t>MGIsolates_MCB_BacIso_Plate6A04.16S_907R</t>
  </si>
  <si>
    <t>BacIso_Plate6A04.16S_907R</t>
  </si>
  <si>
    <t>J9-027-E</t>
  </si>
  <si>
    <t>off white, round, pinwheel pattern, wet</t>
  </si>
  <si>
    <t>MGIsolates_MCB_BacIso_Plate6H05.16S_907R</t>
  </si>
  <si>
    <t>BacIso_Plate6H05.16S_907R</t>
  </si>
  <si>
    <t>k__Bacteria;p__Proteobacteria;c__Betaproteobacteria;o__Burkholderiales;f__Oxalobacteraceae;g__Massilia;s__haematophila</t>
  </si>
  <si>
    <t>122054</t>
  </si>
  <si>
    <t>ATTAAAACCCGACAACTAGTAGACATCGTTTAGGGCGTGGACTACCAGGGTATCTAATCCTGTTTGCTCCCCACGCTTTCGTGCATGAGCGTCAATCTTGACCCAGGGGGCTGCCTTCGCCATCGGTGTTCCTCCACATCTCTACGCATTTCACTGCTACACGTGGAATTCTACCCCCCTCTGCCAGATTCAAGCCTTGCAGTCTCCAACGCAATTCCCAGGTTGAGCCCGGGGCTTTCACGTCAGACTTACAAAACCGCCTGCGCACGCTTTACGCCCAGTAATTCCGATTAACGCTTGCACCCTACGTATTACCGCGGCTGCTGGCACGTAGTTAGCCGGTGCTTATTCTTCAGGTACCGTCATTAGCAAAGGATATTAGCCTCTACCGTTTCTTCCCTGACAAAAGAGCTTTACAACCCGAAGGCCTTCTTCACTCACGCGGCATTGCTGGATCAGGCTTGCGCCCATTGTCCAAAATTCCCCACTGCTGCCTCCCGTAGGAGTCTGGACCGTGTCTCAGTTCCAGTGTGGCTGGTCGTCCTCTCAGACCAGCTACTGATCGTCGCCTTGGTGAGCCTTTACCTCACCAACTAGCTAATCAGACATCGGCC</t>
  </si>
  <si>
    <t>Oxalobacteraceae</t>
  </si>
  <si>
    <t>Massilia</t>
  </si>
  <si>
    <t>haematophila</t>
  </si>
  <si>
    <t>J9-027-F</t>
  </si>
  <si>
    <t>MGIsolates_MCB_BacIso_Plate6G05.16S_907R</t>
  </si>
  <si>
    <t>BacIso_Plate6G05.16S_907R</t>
  </si>
  <si>
    <t>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t>
  </si>
  <si>
    <t>J9-027-G</t>
  </si>
  <si>
    <t>MGIsolates_MCB_MADAISO_A06657_1414.16S_907R</t>
  </si>
  <si>
    <t>MADAISO_A06657_1414.16S_907R</t>
  </si>
  <si>
    <t>MGIsolates_MCB_BacIso_Plate6F05.16S_907R</t>
  </si>
  <si>
    <t>BacIso_Plate6F05.16S_907R</t>
  </si>
  <si>
    <t>J9-027-H</t>
  </si>
  <si>
    <t>whiteish trans, round, wet, goopy</t>
  </si>
  <si>
    <t>MGIsolates_MCB_BacIso_Plate6E05.16S_907R</t>
  </si>
  <si>
    <t>BacIso_Plate6E05.16S_907R</t>
  </si>
  <si>
    <t>k__Bacteria;p__Proteobacteria;c__Alphaproteobacteria;o__Rhizobiales;f__Rhizobiaceae;g__Rhizobium;s__</t>
  </si>
  <si>
    <t>240333</t>
  </si>
  <si>
    <t>GTAAACTTGCCGACGGCTAACATTCATCGTTTACGGCGTGGACTACCAGGGTATCTAATCCTGTTTGCTCCCCACGCTTTCGCACCTCAGCGTCAGTAATGGACCAGTGAGCCGCCTTCGCCACTGGTGTTCCTCCGAATATCTACGAATTTCACCTCTACACTCGGAATTCCACTCACCTCTTCCATACTCTAGATCGACAGTATCAAAGGCAGTTCCAGGGTTAAGCCCTGGGATTTCACCCCTGACTGATCGATCCGCCTACGTGCGCTTTACGCCCAGTAAT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TC</t>
  </si>
  <si>
    <t>Rhizobium</t>
  </si>
  <si>
    <t>J9-027-I</t>
  </si>
  <si>
    <t>off white yellowish, round, wet, clearer center</t>
  </si>
  <si>
    <t>MGIsolates_MCB_BacIso_Plate6D05.16S_907R</t>
  </si>
  <si>
    <t>BacIso_Plate6D05.16S_907R</t>
  </si>
  <si>
    <t>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t>
  </si>
  <si>
    <t>J9-027-J</t>
  </si>
  <si>
    <t>MGIsolates_MCB_BacIso_Plate6C05.16S_907R</t>
  </si>
  <si>
    <t>BacIso_Plate6C05.16S_907R</t>
  </si>
  <si>
    <t>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t>
  </si>
  <si>
    <t>J9-027-K</t>
  </si>
  <si>
    <t>whiteish, round, distinct edge, dryer</t>
  </si>
  <si>
    <t>MGIsolates_MCB_BacIso_Plate6B05.16S_907R</t>
  </si>
  <si>
    <t>BacIso_Plate6B05.16S_907R</t>
  </si>
  <si>
    <t>576571</t>
  </si>
  <si>
    <t>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t>
  </si>
  <si>
    <t>J9-027-L</t>
  </si>
  <si>
    <t>MGIsolates_MCB_MADAISO_A06657_1419.16S_907R</t>
  </si>
  <si>
    <t>MADAISO_A06657_1419.16S_907R</t>
  </si>
  <si>
    <t>k__Bacteria;p__Actinobacteria;c__Actinobacteria;o__Actinomycetales</t>
  </si>
  <si>
    <t>New.CleanUp.ReferenceOTU72</t>
  </si>
  <si>
    <t>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GAAAAAACTTTCCACCACACACCATGCGATGCGCAGAGAATATCCGGTATTAGCAGCCGTTTCCAACTGTTATCCCAAAGTAAGGGGCAGGTTACTCACGTGTTACTCACCCGTTCGCCACTAATCCACACCGAAGTGCT</t>
  </si>
  <si>
    <t>MGIsolates_MCB_BacIso_Plate6A05.16S_907R</t>
  </si>
  <si>
    <t>BacIso_Plate6A05.16S_907R</t>
  </si>
  <si>
    <t>A1-002-D2*</t>
  </si>
  <si>
    <t>MGIsolates_MCB_BacIso_Plate1E03.16S_907R</t>
  </si>
  <si>
    <t>BacIso_Plate1E03.16S_907R</t>
  </si>
  <si>
    <t>New.CleanUp.ReferenceOTU147</t>
  </si>
  <si>
    <t>A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AAATCCCCATGCGAGGAAAAATGAATATTCGGTATTAGACCCAGTTTCCCAGGCTTATCCCAAAGTCAGGGGCAGATCACCCACGTGTTACTCACCC</t>
  </si>
  <si>
    <t>J1-018-F</t>
  </si>
  <si>
    <t>pale pink, round, wet</t>
  </si>
  <si>
    <t>J1-018-G</t>
  </si>
  <si>
    <t>MGIsolates_MCB_BacIso_Plate6H06.16S_907R</t>
  </si>
  <si>
    <t>BacIso_Plate6H06.16S_907R</t>
  </si>
  <si>
    <t>AAGGGAACAG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GACGAAGCGTATTAAGCTTCATCCCTTCCTCCCCGCTGAAAGTACTTTACAACCCGAAGGCCTTCTTCATACACGCGGCATGGCTGCATCAGGCTTGCGCCCATTGTGCAATATTCCCCACTGCTGCCTCCCGTAGGAGTCTGGACCGTGTCTCAGTTCCAGTGTGGCTGGTCATCCTCTCAGACCAGCTAGGGATCGTCGCCTAGGTGAGCCGTTACCCCACCTACTAGCTAATCCCATCTGGGTTC</t>
  </si>
  <si>
    <t>J1-018-H</t>
  </si>
  <si>
    <t>off white, round, darkened center, embeds?</t>
  </si>
  <si>
    <t>MGIsolates_MCB_BacIso_Plate6G06.16S_907R</t>
  </si>
  <si>
    <t>BacIso_Plate6G06.16S_907R</t>
  </si>
  <si>
    <t>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t>
  </si>
  <si>
    <t>J1-018-I</t>
  </si>
  <si>
    <t>white, watery, wet, round</t>
  </si>
  <si>
    <t>J1-018-J</t>
  </si>
  <si>
    <t>MGIsolates_MCB_BacIso_Plate6F06.16S_907R</t>
  </si>
  <si>
    <t>BacIso_Plate6F06.16S_907R</t>
  </si>
  <si>
    <t>k__Bacteria;p__Firmicutes;c__Bacilli;o__Bacillales;f__Paenibacillaceae;g__Paenibacillus;s__amylolyticus</t>
  </si>
  <si>
    <t>40008</t>
  </si>
  <si>
    <t>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t>
  </si>
  <si>
    <t>amylolyticus</t>
  </si>
  <si>
    <t>J1-018-K</t>
  </si>
  <si>
    <t>white, round, weird pattern, wet</t>
  </si>
  <si>
    <t>MGIsolates_MCB_BacIso_Plate6E06.16S_907R</t>
  </si>
  <si>
    <t>BacIso_Plate6E06.16S_907R</t>
  </si>
  <si>
    <t>251983</t>
  </si>
  <si>
    <t>GAATCCCCAACACCTAGTATGCATCGGGTACGGCGTGGACTACCAGGGTATCTAATCCTGTTTGCTCCCCACGCTTTCGCGCCTCAGCGTCAGTTATAGGCCAGAAAGTCGCCTTCGCCACTGGTGTTCCTCCACATCTCTACGCATTTCACCGCTACACGTGGAATTCCACTTTCCTCTCCTACACTCAAGTCAACCAGTTTTGGATGCGAACCGGGGTTGAGCCCCGGGCTTAAACACCCAACTTAATGG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t>
  </si>
  <si>
    <t>J1-024-B</t>
  </si>
  <si>
    <t>white, clear edge, wet, round</t>
  </si>
  <si>
    <t>J1-024</t>
  </si>
  <si>
    <t>goudoti</t>
  </si>
  <si>
    <t>Boophis  goudoti</t>
  </si>
  <si>
    <t>A1-078-A</t>
  </si>
  <si>
    <t>A1-078</t>
  </si>
  <si>
    <t>MGIsolates_MCB_BacIso_Plate6D06.16S_907R</t>
  </si>
  <si>
    <t>BacIso_Plate6D06.16S_907R</t>
  </si>
  <si>
    <t>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t>
  </si>
  <si>
    <t>A1-078-B</t>
  </si>
  <si>
    <t>MGIsolates_MCB_BacIso_Plate6C06.16S_907R</t>
  </si>
  <si>
    <t>BacIso_Plate6C06.16S_907R</t>
  </si>
  <si>
    <t>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t>
  </si>
  <si>
    <t>A1-078-C</t>
  </si>
  <si>
    <t>MGIsolates_MCB_BacIso_Plate6B06.16S_907R</t>
  </si>
  <si>
    <t>BacIso_Plate6B06.16S_907R</t>
  </si>
  <si>
    <t>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t>
  </si>
  <si>
    <t>A1-002-D3*</t>
  </si>
  <si>
    <t>MGIsolates_MCB_1-002-D3_BAC-27F_BY1698_16</t>
  </si>
  <si>
    <t>1-002-D3_BAC-27F_BY1698_16</t>
  </si>
  <si>
    <t>516809</t>
  </si>
  <si>
    <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CGTTTAAGTCTGTTGTGAAAGCCCTGGGCTCAACCTGGGAACTGCAGTGGAAACTGGACGACTAGAGTGTGGTAGAGGGTAGCGGAATTCCTGGTGTAGCAGTGAAATGCGTAGAGATCAGGAGGAACATCCATGGCGAA</t>
  </si>
  <si>
    <t>MGIsolates_MCB_BacIso_Plate1D03.16S_907R</t>
  </si>
  <si>
    <t>BacIso_Plate1D03.16S_907R</t>
  </si>
  <si>
    <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t>
  </si>
  <si>
    <t>A1-078-D</t>
  </si>
  <si>
    <t>MGIsolates_MCB_BacIso_Plate6A06.16S_907R</t>
  </si>
  <si>
    <t>BacIso_Plate6A06.16S_907R</t>
  </si>
  <si>
    <t>J9-016-B</t>
  </si>
  <si>
    <t>orange, round, wet</t>
  </si>
  <si>
    <t>MGIsolates_MCB_BacIso_Plate6H07.16S_907R</t>
  </si>
  <si>
    <t>BacIso_Plate6H07.16S_907R</t>
  </si>
  <si>
    <t>332304</t>
  </si>
  <si>
    <t>CCAAGTCC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t>
  </si>
  <si>
    <t>J9-016-C</t>
  </si>
  <si>
    <t>MGIsolates_MCB_BacIso_Plate6G07.16S_907R</t>
  </si>
  <si>
    <t>BacIso_Plate6G07.16S_907R</t>
  </si>
  <si>
    <t>J9-016-D</t>
  </si>
  <si>
    <t>MGIsolates_MCB_BacIso_Plate6F07.16S_907R</t>
  </si>
  <si>
    <t>BacIso_Plate6F07.16S_907R</t>
  </si>
  <si>
    <t>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t>
  </si>
  <si>
    <t>J4-028-A</t>
  </si>
  <si>
    <t>J4-028</t>
  </si>
  <si>
    <t>moramora</t>
  </si>
  <si>
    <t>Anodontohylamoramora</t>
  </si>
  <si>
    <t>MGIsolates_MCB_MADAISO_A06657_1434.16S_907R</t>
  </si>
  <si>
    <t>MADAISO_A06657_1434.16S_907R</t>
  </si>
  <si>
    <t>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GCTCCAGG</t>
  </si>
  <si>
    <t>J4-028-B</t>
  </si>
  <si>
    <t>MGIsolates_MCB_MADAISO_A06657_1435.16S_907R</t>
  </si>
  <si>
    <t>MADAISO_A06657_1435.16S_907R</t>
  </si>
  <si>
    <t>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t>
  </si>
  <si>
    <t>J4-028-C</t>
  </si>
  <si>
    <t>dull yellow, clearer center, round, wet</t>
  </si>
  <si>
    <t>MGIsolates_MCB_BacIso_Plate6E07.16S_907R</t>
  </si>
  <si>
    <t>BacIso_Plate6E07.16S_907R</t>
  </si>
  <si>
    <t>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t>
  </si>
  <si>
    <t>J4-028-D</t>
  </si>
  <si>
    <t>white, watery, round, wet</t>
  </si>
  <si>
    <t>MGIsolates_MCB_BacIso_Plate6D07.16S_907R</t>
  </si>
  <si>
    <t>BacIso_Plate6D07.16S_907R</t>
  </si>
  <si>
    <t>J4-028-E</t>
  </si>
  <si>
    <t>MGIsolates_MCB_BacIso_Plate6C07.16S_907R</t>
  </si>
  <si>
    <t>BacIso_Plate6C07.16S_907R</t>
  </si>
  <si>
    <t>k__Bacteria;p__Firmicutes;c__Bacilli;o__Lactobacillales;f__Aerococcaceae;g__Aerococcus;s__</t>
  </si>
  <si>
    <t>721526</t>
  </si>
  <si>
    <t>AAACCCTCCAACACCTAGCACTCATCGTTTACGGCGTGGACTACCAGGGTATCTAATCCTGTTTGCTCCCCACGCTTTCGAGCCTCAGTGTCAGTAACAGACCAGAATGTCGCCTTCGCCACTGGTGTTCTTCCATATATCTACGCATTCCACCGCTACACATGGAGTTCCACATTCCTCTTCTGTACTCAAGTTTCCCAGTTTCCAATGACCCTCCACGGTTAAGCCGTGGGCTTTCACATCAGACTTAAGAAACCACCTGCGCTCCCTTTACGCCCAATAAATCCGGACAACGCTTGCCACCTACGTATTACCGCGGCTGCTGGCACGTAGTTAGCCGTGGCTTTCTGATAAGATACCGTCAAGACTGTAGCAGTTACTCTACAATTTGTTCTTCTCTTATAACAGAGTTTTACGACCCGAAGGCCTTCTTCACTCACGCGGCATTGCTCCGTCAGGCTTTCGCCCATTGCGGAAGATTCCCTACTGCTGCCTCCCGTAGGAGTTTGGGCCGTGTCTCAGTCCCAATGTGGCCGATCACCCTCTCAGGTCGGCTATGCATCATCGTCTTGGTAGGCCGTTACCCCACCAACTAACTAATGCACCGCAAGGTC</t>
  </si>
  <si>
    <t>Lactobacillales</t>
  </si>
  <si>
    <t>Aerococcaceae</t>
  </si>
  <si>
    <t>Aerococcus</t>
  </si>
  <si>
    <t>J4-018-A</t>
  </si>
  <si>
    <t>round, white, dry, imbed...s</t>
  </si>
  <si>
    <t>Platypelis</t>
  </si>
  <si>
    <t>J4-018</t>
  </si>
  <si>
    <t>tuberifera</t>
  </si>
  <si>
    <t>Platypelis   tuberifera</t>
  </si>
  <si>
    <t>a</t>
  </si>
  <si>
    <t>MGIsolates_MCB_BacIso_Plate6B07.16S_907R</t>
  </si>
  <si>
    <t>BacIso_Plate6B07.16S_907R</t>
  </si>
  <si>
    <t>k__Bacteria;p__Actinobacteria;c__Actinobacteria;o__Actinomycetales;f__Streptomycetaceae;g__Streptomyces</t>
  </si>
  <si>
    <t>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t>
  </si>
  <si>
    <t>A1-002-D4*</t>
  </si>
  <si>
    <t>MGIsolates_MCB_1-002-D4_BAC-27F_BY1699_17</t>
  </si>
  <si>
    <t>1-002-D4_BAC-27F_BY1699_17</t>
  </si>
  <si>
    <t>TGAGCAACCTGCCCCTGACTCTGGGATAAGCGCTGGAAACGGCGTCTAATACTGGATATGTGACGTGACCGCATGGTCTGCGTCTGGAAAGAATTTCGGTTGGGGATGGGCTCGCGGCCTATCAGCTTGTTGGTGAGGTAATGGCTCACCAAGGCGTCGACGGGTAGCCGGCCTGAGAGGGTGACCGGCCACACTGGGACTGAGACACGGCCCAGACTCCTACGGGAGGCAGCAGTGGGGAATATTGCACAATGGGCGG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t>
  </si>
  <si>
    <t>MGIsolates_MCB_BacIso_Plate1C03.16S_907R</t>
  </si>
  <si>
    <t>BacIso_Plate1C03.16S_907R</t>
  </si>
  <si>
    <t>249375</t>
  </si>
  <si>
    <t>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GAAATTCTTTCCAGACGCAGACCATGCGGTCACGTCACATATCCAGTATTAGACGCCGTTTCCAGCGCTTATCCCAGAGTCAGGGGCAGGTTGCTCACGTGTTACTCACCC</t>
  </si>
  <si>
    <t>J4-018-B</t>
  </si>
  <si>
    <t>yellow, round, dryer</t>
  </si>
  <si>
    <t>MGIsolates_MCB_BacIso_Plate6A07.16S_907R</t>
  </si>
  <si>
    <t>BacIso_Plate6A07.16S_907R</t>
  </si>
  <si>
    <t>k__Bacteria;p__Actinobacteria;c__Actinobacteria;o__Actinomycetales;f__Micrococcaceae;g__Kocuria;s__rhizophila</t>
  </si>
  <si>
    <t>283765</t>
  </si>
  <si>
    <t>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CCGTGCTGAAAGAGGTTTACAACCCGAAGGCCGTCATCCCTCACGCGGCGTCGCTGCATCAGGCTTCCGCCCATTGTGCAATATTCCCCACTGCTGCCTCCCGTAGGAGTCTGGGCCGTGTCTCAGTCCCAGTGTGGCCGGTCACCCTCTCAGGCCGGCTACCCGTCGTCGCCTTGGTGAGCCATTACCCCACCAACAAGCTGATAGGCCGTGAGCCC</t>
  </si>
  <si>
    <t>rhizophila</t>
  </si>
  <si>
    <t>J4-018-C</t>
  </si>
  <si>
    <t>off whiteish, round, wet</t>
  </si>
  <si>
    <t>MGIsolates_MCB_BacIso_Plate6H08.16S_907R</t>
  </si>
  <si>
    <t>BacIso_Plate6H08.16S_907R</t>
  </si>
  <si>
    <t>J4-018-D</t>
  </si>
  <si>
    <t>MGIsolates_MCB_BacIso_Plate6G08.16S_907R</t>
  </si>
  <si>
    <t>BacIso_Plate6G08.16S_907R</t>
  </si>
  <si>
    <t>J4-018-E</t>
  </si>
  <si>
    <t>MGIsolates_MCB_BacIso_Plate6F08.16S_907R</t>
  </si>
  <si>
    <t>BacIso_Plate6F08.16S_907R</t>
  </si>
  <si>
    <t>New.CleanUp.ReferenceOTU119</t>
  </si>
  <si>
    <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t>
  </si>
  <si>
    <t>J4-018-F</t>
  </si>
  <si>
    <t>weird. Needs isolation streak (may be two)</t>
  </si>
  <si>
    <t>LOST ---no pinwheel--retransferred from mini</t>
  </si>
  <si>
    <t>J9-022-A</t>
  </si>
  <si>
    <t>J9-022</t>
  </si>
  <si>
    <t>MGIsolates_MCB_1445.16S_BAC_907R</t>
  </si>
  <si>
    <t>1445.16S_BAC_907R</t>
  </si>
  <si>
    <t>583808</t>
  </si>
  <si>
    <t>CTGAATTCGAAAACCCAAAAACGAGTTAGCATCGTTTACGGCGTGGACTACCAGGGTATCTAATCCTGTTCGCTCCCCACGCTTTCGTCCATCAGCGTCAGTTAAATCTTAGTGACCTGCCTTCGCAATTGGTGTTCTAAGTAATATCTATGCATTTCACCGCTACACTACTTATTCCAGCCACTTCAAATTTACTCAAGACCTGCAGTATCAATGGCAGTTTCATAGTTAAGCTA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ATTGACTTGGTGAGCCGTTACCTCACCAACTATCTAATCTTGCGCGTGCCCATCTCTATCCACCGGAGTTTTCAATATCAAATGATGCCATCTAATATATTATGGGGTATTAATCTTCCTTTCGAAAGGCTATCCCCCAGATAAAGGCAGGTTGCACACGT</t>
  </si>
  <si>
    <t>J9-022-B</t>
  </si>
  <si>
    <t>MGIsolates_MCB_BacIso_Plate6G04.16S_907R</t>
  </si>
  <si>
    <t>BacIso_Plate6G04.16S_907R</t>
  </si>
  <si>
    <t>J9-022-C</t>
  </si>
  <si>
    <t>brownish orange, round, wet</t>
  </si>
  <si>
    <t>MGIsolates_MCB_BacIso_Plate27F02.16S_907R</t>
  </si>
  <si>
    <t>BacIso_Plate27F02.16S_907R</t>
  </si>
  <si>
    <t>123752</t>
  </si>
  <si>
    <t>CGCTTGGTCTCTGAATCCGAAAATCCAAAAACGAGTTAGCATCGTTTACGGCGTGGACTACCAGGGTATCTAATCCTGTTCGCTACCCACGCTTTCGTCCATCAGCGTCAGTTAAATCTTAGTGACCTGCCTTCGCAATTGGTGTTCTAAGTAATATCTATGCATTTCACCGCTACACTACTTATTCCAGCCACTTCAAATTTACTCAAGACCCGCAGTATCAATGGCAGTTTCATAGTTAAGCTATGAGATTTCACCACTGACTTACGGGC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TTGACTTGGTGAGCCGTTACCTCACCAACTATCTAATCTTGCGCGTGCCCATCTTTATCCACCGGAGTTTTCAATATCAAATGATGCCATCTAATATATTATGGGGTGTTAATCTTCCTTTCGAAAGGCTATCCCCCAGATAAAGGTAGGTTGCACACGTGTTACGCACCCGTGCGCCGCTCTCTCTCTTCCGAAGAAGAAATACCGCTCGGCTTGCATGTGTTAGGCCTCCCGCTAGCGTTCATCCTGAG</t>
  </si>
  <si>
    <t>MGIsolates_MCB_BacIso_Plate6E08.16S_907R</t>
  </si>
  <si>
    <t>BacIso_Plate6E08.16S_907R</t>
  </si>
  <si>
    <t>TTTCGCTTGGTCTCTGAATCCGAAAATCCAAAAACGAGTTAGCATCGTTTACGGCGTGGACTACCAGGGTATCTAATCCTGTTCGCTACCCACGCTTTCGTCCATCAGCGTCAGTTAAATCTTAGTGACCTGCCTTCGCAATTGGTGTTCTAAGTAATATCTATGCATTTCACCGCTACACTACTTATTCCAGCCACTTCAAATTTACTCAAGACCCGCAGTATCAATGGCAGTTTCATAGTTAAGCTATGAGATTTCACCACTGACTTACGGGC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TTGACTTGGTGAGCCGTTACCTCACCAACTATCTAATCTTGCGCGTGCCCATCTTTATCCACCGGAGTTTTCAATATCAAATGATGCCATCTAATATATTATGGGGTGTTAATCTTCCTTTCGAAAGGCTATCCCCCAGATAAAGGTAGGTTGCACACGTGTTACGCACCCGTGCGCCGCTCTCTCTCTTCCGAAGAA</t>
  </si>
  <si>
    <t>J9-022-D</t>
  </si>
  <si>
    <t>MGIsolates_MCB_BacIso_Plate6D08.16S_907R</t>
  </si>
  <si>
    <t>BacIso_Plate6D08.16S_907R</t>
  </si>
  <si>
    <t>k__Bacteria;p__Proteobacteria;c__Alphaproteobacteria;o__Caulobacterales;f__Caulobacteraceae;g__Brevundimonas;s__diminuta</t>
  </si>
  <si>
    <t>352482</t>
  </si>
  <si>
    <t>GCATGCAGCCCGACAACTAGCAATCATCGTTTACGGCGTGGACTACCAGGGTATCTAATCCTGTTTGCTCCCCACGCTTTCGCGCCTCAGCGTCAGTAATGAGCCAGTATGTCGCCTTCGCCACTGGTGTTCTTCCGAATATCTACGAATTTCACCTCTACACTCGGAGTTCCACATACCTCTCTCATACTCAAGATCGCCAGTATCAAAGGCAGTTCCAGGGTTGAGCCCTGGGATTTCACCTCTGACTTAACGATCCGCCTACGCGCCCTTTACGCCCAGTAATTCCGAGCAACGCTAGCCCCCTTCGTATTACCGCGGCTGCTGGCACGAAGTTAGCCGGGGCTTCTTCTCCGGGTACCGTCATTATCGTCCCCGGTGAAAGAATTTTACAATCCTAAGACCTTCATCATTCACGCGGCATGGCTGCGTCAGGCTTTCGCCCATTGCGCAAGATTCCCCACTGCTGCCTCCCGTAGGAGTCTGGGCCGTGTCTCAGTCCCAGTGTGGCTGATCATCCTCTCAGACCAGCTACTGATCGTCGCCTTGGTAAGCCATTACCTTACCAACTAGCTAATCAGACGCGGGCCG</t>
  </si>
  <si>
    <t>Brevundimonas</t>
  </si>
  <si>
    <t>diminuta</t>
  </si>
  <si>
    <t>J9-022-E</t>
  </si>
  <si>
    <t>MGIsolates_MCB_BacIso_Plate6C08.16S_907R</t>
  </si>
  <si>
    <t>BacIso_Plate6C08.16S_907R</t>
  </si>
  <si>
    <t>344861</t>
  </si>
  <si>
    <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t>
  </si>
  <si>
    <t>A3-070-E</t>
  </si>
  <si>
    <t>A3-070</t>
  </si>
  <si>
    <t>MGIsolates_MCB_BacIso_Plate1B03.16S_907R</t>
  </si>
  <si>
    <t>BacIso_Plate1B03.16S_907R</t>
  </si>
  <si>
    <t>k__Bacteria;p__Actinobacteria;c__Actinobacteria;o__Actinomycetales;f__Microbacteriaceae;g__Yonghaparkia;s__</t>
  </si>
  <si>
    <t>4341734</t>
  </si>
  <si>
    <t>AATGGTCCCTACATCTAGTTCCCAACGTTTACGGCGTGGACTACCAGGGTATCTAATCCTGTTCGCTCCCCACGCTTTCGCTCCTCAGCGTCAGTTACGGCCCAGAGATCTGCCTTCGCCATCGGTGTTCCTCCTGATATCTGCGCATTCCACCGCTACACCAGGAATTCCAATCTCCCCTACCGCACTCTAGTCTGCCCGTACCCACTGCAGGCGCGAGGTTGAGCCTCGCGTTTTCACAGCAGACGCGACAAACCGCCTACGAGCTCTTTACGCCCAATAATTCCGGACAACGCTTGCACCCTACGTATTACCGCGGCTGCTGGCACGTAGTTAGCCGGTGCTTTTTCTGCAGGTACCGTCACTTTCGCTTCTTCCCTGCTAAAAGAGGTTTACAACCCGAAGGCCGTCGTCCCTCACGCGGCGTTGCTGCATCAGGCTTGCGCCCATTGTGCAATATTCCCCACTGCTGCCTCCCGTAGGAGTCTGGGCCGTGTCTCAGTCCCAGTGTGGCCGGTCACCCTCTCAGGCCGGCTACCCGTCGTCGCCTTGGTGAGCCATTACCTCACCAACTAGCTGATAGGCCGCGAGTCCATCCTTGACCGAAATTCTTTCCAACTCCTAGCCATGCGGCTGAAGCTCGTATCCGGTATTAGACGTCGTTTCCAACGCTTATCCCAGAGTCAAGGGCAGGTTACTCACGTGTTACTCACCC</t>
  </si>
  <si>
    <t>Yonghaparkia</t>
  </si>
  <si>
    <t>A4-038-A</t>
  </si>
  <si>
    <t>very pale yellow, round, wet</t>
  </si>
  <si>
    <t>MGIsolates_MCB_BacIso_Plate6B08.16S_907R</t>
  </si>
  <si>
    <t>BacIso_Plate6B08.16S_907R</t>
  </si>
  <si>
    <t>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t>
  </si>
  <si>
    <t>A4-038-B</t>
  </si>
  <si>
    <t>MGIsolates_MCB_BacIso_Plate6A08.16S_907R</t>
  </si>
  <si>
    <t>BacIso_Plate6A08.16S_907R</t>
  </si>
  <si>
    <t>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t>
  </si>
  <si>
    <t>A4-038-C</t>
  </si>
  <si>
    <t>pink, small, round, need to isolate</t>
  </si>
  <si>
    <t>MGIsolates_MCB_BacIso_Plate6H09.16S_907R</t>
  </si>
  <si>
    <t>BacIso_Plate6H09.16S_907R</t>
  </si>
  <si>
    <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t>
  </si>
  <si>
    <t>A1-074-A</t>
  </si>
  <si>
    <t>A1-074</t>
  </si>
  <si>
    <t>MGIsolates_MCB_BacIso_Plate6G09.16S_907R</t>
  </si>
  <si>
    <t>BacIso_Plate6G09.16S_907R</t>
  </si>
  <si>
    <t>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t>
  </si>
  <si>
    <t>A1-074-B</t>
  </si>
  <si>
    <t>pink, round, wet</t>
  </si>
  <si>
    <t>MGIsolates_MCB_BacIso_Plate6F09.16S_907R</t>
  </si>
  <si>
    <t>BacIso_Plate6F09.16S_907R</t>
  </si>
  <si>
    <t>915948</t>
  </si>
  <si>
    <t>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t>
  </si>
  <si>
    <t>A1-074-C</t>
  </si>
  <si>
    <t>MGIsolates_MCB_BacIso_Plate6E09.16S_907R</t>
  </si>
  <si>
    <t>BacIso_Plate6E09.16S_907R</t>
  </si>
  <si>
    <t>A1-074-D</t>
  </si>
  <si>
    <t>pale orangeish, round, wet</t>
  </si>
  <si>
    <t>MGIsolates_MCB_BacIso_Plate6D09.16S_907R</t>
  </si>
  <si>
    <t>BacIso_Plate6D09.16S_907R</t>
  </si>
  <si>
    <t>A1-074-E</t>
  </si>
  <si>
    <t>MGIsolates_MCB_BacIso_Plate6C09.16S_907R</t>
  </si>
  <si>
    <t>BacIso_Plate6C09.16S_907R</t>
  </si>
  <si>
    <t>A1-074-F</t>
  </si>
  <si>
    <t>MGIsolates_MCB_BacIso_Plate6B09.16S_907R</t>
  </si>
  <si>
    <t>BacIso_Plate6B09.16S_907R</t>
  </si>
  <si>
    <t>A1-020-I</t>
  </si>
  <si>
    <t>MGIsolates_MCB_BacIso_Plate1A03.16S_907R</t>
  </si>
  <si>
    <t>BacIso_Plate1A03.16S_907R</t>
  </si>
  <si>
    <t>422220</t>
  </si>
  <si>
    <t>A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t>
  </si>
  <si>
    <t>A1-074-G</t>
  </si>
  <si>
    <t>MGIsolates_MCB_BacIso_Plate6A09.16S_907R</t>
  </si>
  <si>
    <t>BacIso_Plate6A09.16S_907R</t>
  </si>
  <si>
    <t>J9-012-A</t>
  </si>
  <si>
    <t>clear with yellow tint, round, wet</t>
  </si>
  <si>
    <t>J9-012</t>
  </si>
  <si>
    <t>MGIsolates_MCB_BacIso_Plate6H10.16S_907R</t>
  </si>
  <si>
    <t>BacIso_Plate6H10.16S_907R</t>
  </si>
  <si>
    <t>J9-012-B</t>
  </si>
  <si>
    <t>MGIsolates_MCB_BacIso_Plate6G10.16S_907R</t>
  </si>
  <si>
    <t>BacIso_Plate6G10.16S_907R</t>
  </si>
  <si>
    <t>714231</t>
  </si>
  <si>
    <t>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t>
  </si>
  <si>
    <t>J9-012-C</t>
  </si>
  <si>
    <t>MGIsolates_MCB_MADAISO_A06657_1463.16S_907R</t>
  </si>
  <si>
    <t>MADAISO_A06657_1463.16S_907R</t>
  </si>
  <si>
    <t>J9-012-D</t>
  </si>
  <si>
    <t>MGIsolates_MCB_BacIso_Plate6F10.16S_907R</t>
  </si>
  <si>
    <t>BacIso_Plate6F10.16S_907R</t>
  </si>
  <si>
    <t>GAATGGCCCCCACATCTAGTTCCCAACGTTTACGGCGTGGACTACCAGGGTATCTAATCCTGTTCGCTCCCCACGCTTTCGCTCCTCAGCGTCAGTTACGGCCCAGAGATCTGCCTTCGCCATCGGTGTTCCTCCTGATATCTGCGCATTCCACCGCTACACCAGGAATTCCAATCTCCCCTACCGCACTCTAGTCTGCCCGTACCCACTGCAGGCTGGAGGTTGAGCCTCCA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t>
  </si>
  <si>
    <t>J9-012-E</t>
  </si>
  <si>
    <t>MGIsolates_MCB_BacIso_Plate6E10.16S_907R</t>
  </si>
  <si>
    <t>BacIso_Plate6E10.16S_907R</t>
  </si>
  <si>
    <t>J9-012-F</t>
  </si>
  <si>
    <t>white, round, powdery surface, dry</t>
  </si>
  <si>
    <t>MGIsolates_MCB_MADAISO_A06657_1467.16S_907R</t>
  </si>
  <si>
    <t>MADAISO_A06657_1467.16S_907R</t>
  </si>
  <si>
    <t>k__Bacteria;p__Actinobacteria;c__Actinobacteria;o__Actinomycetales;f__Actinosynnemataceae;g__Lentzea;s__violacea</t>
  </si>
  <si>
    <t>547806</t>
  </si>
  <si>
    <t>AGCCCCCCACACCTAGCACCCACCGTTTACGGCGTGGACTACCAGGGTATCTAATCCTGTTCGCTCCCCACGCTTTCGCTCCTCAGCGTCAGTATCGGCCCAGAGACCCGCCTTCGCCACCGGTGTTCCTCCTGATATCTGCGCATTTCACCGCTACACCAGGAATTCCAGTCTCCCCTGCCGAACTCAAGTCTGCCCGTATCGACCGCAAGCTTGGAGTTAAGCCCCAAGTTTTCACGGCCGACGCGACAAACCGCCTACGAGCTCTTTACGCCCAATAATTCCGGACAACGCTCGCACCCTACGTATTACCGCGGCTGCTGGCACGTAGTTAGCCGGTGCTTCTTCTGCAGGTACCGTCACTTGCGCTTCGTCCCTGCTGAAAGAGGTTTACAACCCGAAGGCCGTCATCCCTCACGCGGCGTCGCTGCATCAGGCTTTCGCCCATTGTGCAATATTCCCCACTGCTGCCTCCCGTAGGAGTCTGGGCCGTGTCTCAGTCCCAGTGTGGCCGGTCACCCTCTCAGGCCGGCTACCCGTCGTCGCCTTGGTAGGCCATTACCCCACCAACAAGCTGATAGGCCGCGGGTCCATCCCATACCGCCGGAACTTTCCACCACCGATCATGCGATCAATGGTCGTATCCGGTATTAGACCTCGTTTCCAAGGCTTATCCCAGAGTACAGGGCAGGTTACCCACGTGTTACTCACCCGTTCGCCGCTCGTGTACCCCGAAGGGCCTTACCGCT</t>
  </si>
  <si>
    <t>Actinosynnemataceae</t>
  </si>
  <si>
    <t>Lentzea</t>
  </si>
  <si>
    <t>violacea</t>
  </si>
  <si>
    <t>J8-014-A</t>
  </si>
  <si>
    <t>J8-014</t>
  </si>
  <si>
    <t>sculpturatus</t>
  </si>
  <si>
    <t>Gephryomantis sculpturatus</t>
  </si>
  <si>
    <t>TOROTORO-Camp</t>
  </si>
  <si>
    <t>Torotorofotsy</t>
  </si>
  <si>
    <t>MGIsolates_MCB_BacIso_Plate6D10.16S_907R</t>
  </si>
  <si>
    <t>BacIso_Plate6D10.16S_907R</t>
  </si>
  <si>
    <t>J8-014-B</t>
  </si>
  <si>
    <t>white with greenish hue, round, wet</t>
  </si>
  <si>
    <t>A1-020-J</t>
  </si>
  <si>
    <t>J8-014-C</t>
  </si>
  <si>
    <t>MGIsolates_MCB_BacIso_Plate6C10.16S_907R</t>
  </si>
  <si>
    <t>BacIso_Plate6C10.16S_907R</t>
  </si>
  <si>
    <t>k__Bacteria;p__Bacteroidetes;c__Flavobacteriia;o__Flavobacteriales;f__[Weeksellaceae];g__Elizabethkingia;s__meningoseptica</t>
  </si>
  <si>
    <t>New.CleanUp.ReferenceOTU34</t>
  </si>
  <si>
    <t>CCATCAGCGTCAGTTAAGACTTAGTGACCTGCCTTCGCAATTGGTGTTCTAAGTAATATCTATGCATTTCACCGCTACACTACTTATTCCAGCCACTTCAACCTTACTCAAGGCTCACAGTATCAATGGCAGTTCGACAGTTAAGCTGTCGGATTTCACCACTGACTTATGAGC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t>
  </si>
  <si>
    <t>Elizabethkingia</t>
  </si>
  <si>
    <t>meningoseptica</t>
  </si>
  <si>
    <t>J8-014-D</t>
  </si>
  <si>
    <t>whiteish, round, wet, weird center</t>
  </si>
  <si>
    <t>MGIsolates_MCB_BacIso_Plate6B10.16S_907R</t>
  </si>
  <si>
    <t>BacIso_Plate6B10.16S_907R</t>
  </si>
  <si>
    <t>258175</t>
  </si>
  <si>
    <t>TTTCGCTTAGTCTCTGAAACCGAAGTCCCAAAAACGAGTTAGCATCGTTTACGGCGTGGACTACCAGGGTATCTAATCCTGTTCGCTCCCCACGCTTTCGTCCATCAGCGTCAGTTGTTGCTTAGTAACCTGCCTTCGCAATTGGTGTTCTAAGTAATATCTATGCATTTCACCGCTACACTACTTATTCCAGCTACATCAATAACACTCAAGACCTGCAGTATCAATGGCAGTTTCACAGTTAAGCTGTGAGATTTCACCACTGACTTACAGATCCGCCTACGGACCCTTTAAACCCAATAAATCCGGATAACGCTTGCACCCTCCGTATTACCGCGGCTGCTGGCACGGAGTTAGCCGGTGCTTATTCGTATAGAACCTTCAGCTACTCTCACGAGAGTAGGTTTATCCCTATACAAAAGAAGTTTACAACCCATAGGGCCGTCGTCCTTCACGCGGGATGGCTGGATCAGGCTCTCACCCATTGTCCAATATTCC</t>
  </si>
  <si>
    <t>J8-014-E</t>
  </si>
  <si>
    <t>MGIsolates_MCB_BacIso_Plate6A10.16S_907R</t>
  </si>
  <si>
    <t>BacIso_Plate6A10.16S_907R</t>
  </si>
  <si>
    <t>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t>
  </si>
  <si>
    <t>J8-014-F</t>
  </si>
  <si>
    <t>off white, round, wet (but somehow different…)</t>
  </si>
  <si>
    <t>MGIsolates_MCB_BacIso_Plate6H11.16S_907R</t>
  </si>
  <si>
    <t>BacIso_Plate6H11.16S_907R</t>
  </si>
  <si>
    <t>2791042</t>
  </si>
  <si>
    <t>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t>
  </si>
  <si>
    <t>J4-025-A</t>
  </si>
  <si>
    <t>J4-025</t>
  </si>
  <si>
    <t>depressiceps</t>
  </si>
  <si>
    <t>Guibemantis depressiceps</t>
  </si>
  <si>
    <t>J4-025-B</t>
  </si>
  <si>
    <t>MGIsolates_MCB_BacIso_Plate6G11.16S_907R</t>
  </si>
  <si>
    <t>BacIso_Plate6G11.16S_907R</t>
  </si>
  <si>
    <t>k__Bacteria;p__Proteobacteria;c__Gammaproteobacteria;o__Enterobacteriales;f__Enterobacteriaceae;g__Pantoea;s__agglomerans</t>
  </si>
  <si>
    <t>534898</t>
  </si>
  <si>
    <t>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GGCCATTACCCCGCCTACTAGCTAATCCCATCTGGGTTC</t>
  </si>
  <si>
    <t>Pantoea</t>
  </si>
  <si>
    <t>agglomerans</t>
  </si>
  <si>
    <t>J4-025-C</t>
  </si>
  <si>
    <t>off white, round, weird edge, wet</t>
  </si>
  <si>
    <t>MGIsolates_MCB_BacIso_Plate6F11.16S_907R</t>
  </si>
  <si>
    <t>BacIso_Plate6F11.16S_907R</t>
  </si>
  <si>
    <t>873972</t>
  </si>
  <si>
    <t>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t>
  </si>
  <si>
    <t>J4-025-D</t>
  </si>
  <si>
    <t>round, wet, white</t>
  </si>
  <si>
    <t>MGIsolates_MCB_1477.16S_BAC_907R</t>
  </si>
  <si>
    <t>1477.16S_BAC_907R</t>
  </si>
  <si>
    <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t>
  </si>
  <si>
    <t>J4-025-E</t>
  </si>
  <si>
    <t>MGIsolates_MCB_BacIso_Plate6E11.16S_907R</t>
  </si>
  <si>
    <t>BacIso_Plate6E11.16S_907R</t>
  </si>
  <si>
    <t>268353</t>
  </si>
  <si>
    <t>GCATGCAGCCCGACAACTAGCAATCATCGTTTACGGCGTGGACTACCAGGGTATCTAATCCTGTTTGCTCCCCACGCTTTCGCGCCTCAGCGTCAGTAATGAGCCAGTATGTCGCCTTCGCCACTGGTGTTCTTCCGAATATCTACGAATTTCACCTCTACACTCGGAGTTCCACATACCTCTCTCACACTCAAGATCGCCAGTATCAAAGGCAGTTCCGAAGTTGAGCTCCGGGATTTCACCTCTGACTTAACGATCCGCCTACGCG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ATTACCTCACCAACTAGCTAATCAGACGCGGGCCG</t>
  </si>
  <si>
    <t>J4-025-F</t>
  </si>
  <si>
    <t>dull yellow, weird edge, wet</t>
  </si>
  <si>
    <t>MGIsolates_MCB_BacIso_Plate6D11.16S_907R</t>
  </si>
  <si>
    <t>BacIso_Plate6D11.16S_907R</t>
  </si>
  <si>
    <t>A2-041-B</t>
  </si>
  <si>
    <t>MGIsolates_MCB_2-041-B_BAC-27F_BY1713_31</t>
  </si>
  <si>
    <t>2-041-B_BAC-27F_BY1713_31</t>
  </si>
  <si>
    <t>New.CleanUp.ReferenceOTU104</t>
  </si>
  <si>
    <t>TGAGTAACCTGCCCCTGACTCTGGGATAAGCGTTGGAAACGACGTCTAATACTGGATATGACTGCCGGCCGCATGGTCTGGTGGTGGAAAGATTTTTTGGTTGGGGATGGACTCGCGGCCTATCAGCTTGTTGGTGAGGTAATGGCTCACCAAGGCGACGACGGGTAGCCGGCCTGAGAGGGTGACCGGCCACACTGGGACTGAGACACGGCCCAGACTCCTACGGGAGGCAGCAGTGGGGAATATTGCACAATGGGCGAAAGCCTGATGCAGCAACGCCGCGTGAGGGATGACGGCCTTCGGGTTGTAAACCTCTTTTAGTAGGGAAGAAGCGAAAGTGACGGTACCTGCAGAAAAAGCACCGGCTAACTACGTGCCAGCAGCCGCGGTAATACGTAGGGTGCAAGCGTTGTCCGGAATTATTGGGCGTAAAGAGCTCGTAGGCGGTTTGTCGCGTCTGCTGTGAAATCCCGAGGCTCAACCTCGGGCTTGCAGTGGGTACGGGCAGACTAGAGTGCGGTAGGGGAGATTGGAATTCCTGGTGTAGCGGTGGAATGCGCAGATATCAGGAGGAACACCGATGGCGAA</t>
  </si>
  <si>
    <t>MGIsolates_MCB_BacIso_Plate1B02.16S_907R</t>
  </si>
  <si>
    <t>BacIso_Plate1B02.16S_907R</t>
  </si>
  <si>
    <t>New.CleanUp.ReferenceOTU66</t>
  </si>
  <si>
    <t>AAGACCCG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TGCACCCTACGTATTACCGCGGCTGCTGGCACGTAGTTAGCCGGTGCTTATTCTTCCGGTACCGTCATCCCCCCATCGTATTAGGACGGAG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t>
  </si>
  <si>
    <t>J4-025-G</t>
  </si>
  <si>
    <t>pinkish orange, round, wet</t>
  </si>
  <si>
    <t>MGIsolates_MCB_BacIso_Plate6C11.16S_907R</t>
  </si>
  <si>
    <t>BacIso_Plate6C11.16S_907R</t>
  </si>
  <si>
    <t>J4-025-H</t>
  </si>
  <si>
    <t>J8-040-A</t>
  </si>
  <si>
    <t>J8-040</t>
  </si>
  <si>
    <t>crocea</t>
  </si>
  <si>
    <t>Mantella crocea</t>
  </si>
  <si>
    <t>MGIsolates_MCB_BacIso_Plate6B11.16S_907R</t>
  </si>
  <si>
    <t>BacIso_Plate6B11.16S_907R</t>
  </si>
  <si>
    <t>k__Bacteria;p__Proteobacteria;c__Gammaproteobacteria;o__Enterobacteriales;f__Enterobacteriaceae;g__Klebsiella;s__</t>
  </si>
  <si>
    <t>547304</t>
  </si>
  <si>
    <t>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GAGGTTATTAACCTCACCGCCTTCCTCCCCGCTGAAAGTGCTTTACAACCCGAAGGCCTTCTTCACACACGCGGCATGGCTGCATCAGGCTTGCGCCCATTGTGCAATATTCCCCACTGCTGCCTCCCGTAGGAGTCTGGACCGTGTCTCAGTTCCAGTGTGGCTGGTCATCCTCTCAGACCAGCTAGGGATCGTCGCCTAGGTGAGCCGTTACCCCACCTACTAGCTAATCCCATCTGGGCAC</t>
  </si>
  <si>
    <t>Klebsiella</t>
  </si>
  <si>
    <t>J8-040-B</t>
  </si>
  <si>
    <t>MGIsolates_MCB_BacIso_Plate6A11.16S_907R</t>
  </si>
  <si>
    <t>BacIso_Plate6A11.16S_907R</t>
  </si>
  <si>
    <t>k__Bacteria;p__[Thermi];c__Deinococci;o__Deinococcales;f__Deinococcaceae;g__Deinococcus;s__</t>
  </si>
  <si>
    <t>1422</t>
  </si>
  <si>
    <t>GCAT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t>
  </si>
  <si>
    <t>[Thermi]</t>
  </si>
  <si>
    <t>Deinococci</t>
  </si>
  <si>
    <t>Deinococcales</t>
  </si>
  <si>
    <t>Deinococcaceae</t>
  </si>
  <si>
    <t>Deinococcus</t>
  </si>
  <si>
    <t>J8-040-C</t>
  </si>
  <si>
    <t>MGIsolates_MCB_BacIso_Plate6H12.16S_907R</t>
  </si>
  <si>
    <t>BacIso_Plate6H12.16S_907R</t>
  </si>
  <si>
    <t>AATTGCA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t>
  </si>
  <si>
    <t>J8-040-D</t>
  </si>
  <si>
    <t>MGIsolates_MCB_BacIso_Plate6G12.16S_907R</t>
  </si>
  <si>
    <t>BacIso_Plate6G12.16S_907R</t>
  </si>
  <si>
    <t>667570</t>
  </si>
  <si>
    <t>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AGGGATCGTCGCCTAGGTGAGCCATTACCCCACCTACTAGCTAATCCCATCTGGGCAC</t>
  </si>
  <si>
    <t>J8-040-E</t>
  </si>
  <si>
    <t>MGIsolates_MCB_BacIso_Plate6F12.16S_907R</t>
  </si>
  <si>
    <t>BacIso_Plate6F12.16S_907R</t>
  </si>
  <si>
    <t>1076316</t>
  </si>
  <si>
    <t>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t>
  </si>
  <si>
    <t>J8-040-F</t>
  </si>
  <si>
    <t>off white, round, uniquely flower-like surface</t>
  </si>
  <si>
    <t>MGIsolates_MCB_BacIso_Plate6E12.16S_907R</t>
  </si>
  <si>
    <t>BacIso_Plate6E12.16S_907R</t>
  </si>
  <si>
    <t>J8-040-G</t>
  </si>
  <si>
    <t>white, trans, wet, round</t>
  </si>
  <si>
    <t>MGIsolates_MCB_BacIso_Plate6D12.16S_907R</t>
  </si>
  <si>
    <t>BacIso_Plate6D12.16S_907R</t>
  </si>
  <si>
    <t>k__Bacteria;p__Proteobacteria;c__Betaproteobacteria;o__Burkholderiales;f__Alcaligenaceae;g__Pigmentiphaga;s__</t>
  </si>
  <si>
    <t>725402</t>
  </si>
  <si>
    <t>CGAAGGTCCCGACAGCTAGTTGACATCGTTTAGGGCGTGGACTACCAGGGTATCTAATCCTGTTTGCTCCCCACGCTTTCGTGCATGAGCGTCAGTATTATCCCAGGGGGTTGCCTTCGCCATCGGTGTTCCTCCACATATCTACGCATTTCACTGCTACACGTGGAATTCCACCCCCCTCTGACATACTCTAGTCCGGTAGTTAAAAATGCAGTTCCAAGGTTGAGCCCTGGGATTTCACATCTTTCTTTCCGAACCGCCTGCGCACGCTTTACGCCCAGTAATTCCGATTAACGCTTGCACCCTACGTATTACCGCGGCTGCTGGCACGTAGTTAGCCGGTGCTTATTCTGCGGGTACCGTCAGTTACGCCGAGTATTAATCGACGCCGTTTCTTTCCCGCCAAAAGTGCTTTACAACCCGAAGGCCTTCTTCACACACGCGGAATGGCTGGATCAGGGTTTCCCCCATTGTCCAAAATTCCCCACTGCTGCCTCCCGTAGGAGTCTGGACCGTGTCTCAGTTCCAGTGTGGCTGGTCGTCCTCTCAAACCAGCTACGGATCGTCGCCTTGGTGAGCCTTTACCTCACCAACTAGCTAATCCGATATCAGCC</t>
  </si>
  <si>
    <t>Pigmentiphaga</t>
  </si>
  <si>
    <t>J8-040-H</t>
  </si>
  <si>
    <t>MGIsolates_MCB_BacIso_Plate6C12.16S_907R</t>
  </si>
  <si>
    <t>BacIso_Plate6C12.16S_907R</t>
  </si>
  <si>
    <t>408706</t>
  </si>
  <si>
    <t>TTTCGCTTAGTCTCTGAACCCGAAAGCCCAAAAACGAGTTAGCATCGTTTACGGCGTGGACTACCAGGGTATCTAATCCTGTTCGCTCCCCACGCTTTCGTCCATCAGCGTCAGTTAAGACATAGTAACCTGCCTTCGCAATTGGTGTTCTAAGTAATATCTATGCATTTCACCGCTACACTACTTATTCCAGCTACTTCTACCTTACTCAAGACCCGCAGTATCAATGGCAGTTTCATAGTTAAGCTATGAGATTTCACCACTGACTTACGGATCCGCCTACGGACCCTTTAAACCCAATAAATCCGGATAACGCTTGCACCCTCCGTATTACCGCGGCTGCTGGCACGGAGTTAGCCGGTGCTTATTCGTACAGTACCTTCAGCTTTCCACACGTGGAAAGGTTTATCCCTGTACAAAAGAAGTTTACAACCCATAGGGCCGTCGTCCTTCACGCGGGATGGCTGGATCAGGCTCTCACCCATTGTCCAATATTCCTCACTGCTGCCTCCCGTAGGAGTCTGGTCCGTGTCTCAGTACCAGTGTGGGGGATCACCCTCTCAGGCCCCCTAAAGATCACTGACTTGGTAGGCCGTTACCCTACCAACTATCTAATCTTGCGCGTGCCCATCTCTATCCACCGGAGTTTTCAATTTTAAATGATGCCATTCAAAATATTATGGGGTATTAATCTTCCTTTCGAAAGGCTATCCCCCAGATAAAGGCAGGTTGCACACGTGTTCCGCACCCGTGCGCCGCTCTCTCGTTTCCGAAGAA</t>
  </si>
  <si>
    <t>A5-001-A</t>
  </si>
  <si>
    <t>A5-001</t>
  </si>
  <si>
    <t>MGIsolates_MCB_BacIso_Plate1A02.16S_907R</t>
  </si>
  <si>
    <t>BacIso_Plate1A02.16S_907R</t>
  </si>
  <si>
    <t>4329518</t>
  </si>
  <si>
    <t>CG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t>
  </si>
  <si>
    <t>J8-040-I</t>
  </si>
  <si>
    <t>off white, round, wetter than "drier"</t>
  </si>
  <si>
    <t>MGIsolates_MCB_1490.16S_BAC_907R</t>
  </si>
  <si>
    <t>1490.16S_BAC_907R</t>
  </si>
  <si>
    <t>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
  </si>
  <si>
    <t>A8-046-A</t>
  </si>
  <si>
    <t>A8-046</t>
  </si>
  <si>
    <t>laevigata</t>
  </si>
  <si>
    <t>Mantella laevigata</t>
  </si>
  <si>
    <t>NOSY MANGEBE</t>
  </si>
  <si>
    <t>8</t>
  </si>
  <si>
    <t>MGIsolates_MCB_BacIso_Plate6B12.16S_907R</t>
  </si>
  <si>
    <t>BacIso_Plate6B12.16S_907R</t>
  </si>
  <si>
    <t>k__Bacteria;p__Proteobacteria;c__Gammaproteobacteria;o__Pseudomonadales;f__Moraxellaceae;g__Acinetobacter;s__johnsonii</t>
  </si>
  <si>
    <t>578231</t>
  </si>
  <si>
    <t>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AAGTAGCCTCCTCCTCGCTTAAAGTGCTTTACAACCAAAAGGCCTTCTTCACACACGCGGCATGGCTGGATCAGGCTTTCGCCCATTGTCCAATATTCCCCACTGCTGCCTCCCGTAGGAGTCTGGGCCGTGTCTCAGTCCCAGTGTGGCGGATCATCCTCTCAGACCCGCTACAGATCGTCGCCTTGGTAGGCCTTTACCCCACCAACTAGCTAATCTGACTTAGGCTC</t>
  </si>
  <si>
    <t>johnsonii</t>
  </si>
  <si>
    <t>A8-046-B</t>
  </si>
  <si>
    <t>J2-040-A</t>
  </si>
  <si>
    <t>J2-040</t>
  </si>
  <si>
    <t>aurantiaca</t>
  </si>
  <si>
    <t>Mantella aurantiaca</t>
  </si>
  <si>
    <t>TOROTORO-Mine</t>
  </si>
  <si>
    <t>MGIsolates_MCB_1493.16S_BAC_907R</t>
  </si>
  <si>
    <t>1493.16S_BAC_907R</t>
  </si>
  <si>
    <t>512485</t>
  </si>
  <si>
    <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t>
  </si>
  <si>
    <t>MGIsolates_MCB_BacIso_Plate6A12.16S_907R</t>
  </si>
  <si>
    <t>BacIso_Plate6A12.16S_907R</t>
  </si>
  <si>
    <t>J2-040-B</t>
  </si>
  <si>
    <t>pale yellow-off white, round, wet</t>
  </si>
  <si>
    <t>MGIsolates_MCB_BacIso_Plate6A01.16S_907R</t>
  </si>
  <si>
    <t>BacIso_Plate6A01.16S_907R</t>
  </si>
  <si>
    <t>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TCGTGCTGAAAGAGGTTTACAACCCGAAGGCCGTCATCCCTCACGCGGCGTCGCTGCATCAGGCTTCCGCCCATTGTGCAATATTCCCCACTGCTGCCTCCCGTAGGAGTCTGGGCCGTGTCTCAGTCCCAGTGTGGCCGGTCACCCTCTCAGGCCGGCTACCCGTCGTCGCCTTGGTGAGCCATTACCCCACCAACAAGCTGATAGGCCGTGAGCCC</t>
  </si>
  <si>
    <t>J2-040-C</t>
  </si>
  <si>
    <t>MGIsolates_MCB_BacIso_Plate13A05.16S_907R</t>
  </si>
  <si>
    <t>BacIso_Plate13A05.16S_907R</t>
  </si>
  <si>
    <t>889025</t>
  </si>
  <si>
    <t>GCCACTAATCCCTCAAAGA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CGCCGCTAAGGTCAGTACCGAAGTACTTCCCCCCGCT</t>
  </si>
  <si>
    <t>J2-040-D</t>
  </si>
  <si>
    <t>J2-040-E</t>
  </si>
  <si>
    <t>darkish yellow, round, wet</t>
  </si>
  <si>
    <t>MGIsolates_MCB_BacIso_Plate13A12.16S_907R</t>
  </si>
  <si>
    <t>BacIso_Plate13A12.16S_907R</t>
  </si>
  <si>
    <t>1144747</t>
  </si>
  <si>
    <t>TCTGAATCCGAAAACCCAAAAACGAGTTAGCATCGTTTACGGCGTGGACTACCAGGGTATCTAATCCTGTTCGCTCCCCACGCTTTCGTCCCTCAGCGTCAGTTAAATCTTAGTGACCTGCCTTCGCAATTGGTGTTCTAAGTAATATCTATGCATTTCACCGCTACACTACTTATTCCAGCCACTTCAAATTTACTCAAGACCTGCAGTATCAATGGCAGTTTCACAGTTAAGCTGTGAGATTTCACCACTGACTTACAGATCCGCCTACGGACCCTTTAAACCCAATAAATCCGGATAACGCTTGCACCCTCCGTATTACCGCGGCTGCTGGCACGGAGTTAGCCGGTGCTTATTCGTACAGTACCTTCAGCTACCCTCACGAGGGCAGGTTTATCCCTGTACAAAAGAAGTTTACAACCCATAGGGCCGTCATCCTTCACGCGGGATGGCTGGATCAGGCTCTCACCCATTGTCCAATATTCCTCACTGCTGCCTCCCGTAGGAGTCTGGTCCGTGTCTCAGTACCAGTGTGGGGGATCACCCTCTCAGGCCCCCTAAAGATCATTGACTTGGTGAGCCGTTACCTCACCAACTATCTAATCTTGCGCGTGCCCATCTCTATCCGCCGGAGCTTTCAATGTCGAATGATGCCATTCAACATATTATGGGGTATTAATCTTCCTTTCGAAAGGCTATCCCCCAGATAAAGGCAGGTTGCACACGTGTTCCGCACCCGTACGCCGCTCTCAATTGCCCGAAAGCAATCTACCGCTCGGCTTGCATGTGTTAGGCCTCCCGCTAGCGTTCATCCTG</t>
  </si>
  <si>
    <t>J2-040-F</t>
  </si>
  <si>
    <t>white, irregular edge, dry</t>
  </si>
  <si>
    <t>MGIsolates_MCB_BacIso_Plate1H09.16S_907R</t>
  </si>
  <si>
    <t>BacIso_Plate1H09.16S_907R</t>
  </si>
  <si>
    <t>k__Bacteria;p__Proteobacteria;c__Gammaproteobacteria;o__Enterobacteriales;f__Enterobacteriaceae;g__Enterobacter;s__</t>
  </si>
  <si>
    <t>687940</t>
  </si>
  <si>
    <t>AGGGCACAACC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t>
  </si>
  <si>
    <t>Enterobacter</t>
  </si>
  <si>
    <t>J2-040-G</t>
  </si>
  <si>
    <t>MGIsolates_MCB_BacIso_Plate27E02.16S_907R</t>
  </si>
  <si>
    <t>BacIso_Plate27E02.16S_907R</t>
  </si>
  <si>
    <t>k__Bacteria;p__Firmicutes;c__Bacilli;o__Lactobacillales;f__Streptococcaceae;g__Lactococcus;s__garvieae</t>
  </si>
  <si>
    <t>335256</t>
  </si>
  <si>
    <t>CACTCATCGTTTACGGCGTGGACTACCAGGGTATCTAATCCTGTTTGCTCCCCACGCTTTCGAGCCTCAGTGTCAGTTACAGGCCAGAGAGCCGCTTTCGCCTCCGGTGTTCCTCCATATATCTACGCATTTCACCGCTACACATGGAATTCCACTCTCCTCTCCTGCACTCAAGTCTCCCAGTTTCCAATGCACACAATGGTTGAGCCACTGCCTTTTACATCAGACTTAAGAAACCACCTGCGCTCGCTTTACGCCCAATAAATCCGGACAACGCTTGGGACCTACGTATTACCGCGGCTGCTGGCACGTAGTTAGCCGTCCCTTTCTGGTTAGATACCGTCACTTAAGTAATTTTCCACTCTACTTAACGTTCTTCTCTAACAACAGAGTTTTACGATCCGAAAACCTTCTTCACTCACGCGGCGTTGCTCGGTCAGGGTTGCCCCCATTGCCGAAGATTCCCTACTGCTGCCTCCCGTAGGAGTCTGGGCCGTGTCTCAGTCCCAGTGTGGCCGATCACCCTCTCAGGTCGGCTATGTATCATCGCCTTGGTAGTCCTTTACACTACCAACTAGCTAATACAACGCGGGATCATCAAGTAGTGAAGCAATTGCTTCTTTTAAATAAGAATCATGCGATTCTCATTGTTATGCGGTATTAGCGTTCGTTTCCAAACGTTGTCCCCCGCTACTCGGCAGATTTCCCACGCGTTACTCACCCGTTCGCCGCTCTTCATAAAAATAGCAAGCTATCTTCATTCATCGCTCGACTTGCATGTATTAGGCACGCCGCCAGCGTTCGTCCTG</t>
  </si>
  <si>
    <t>Streptococcaceae</t>
  </si>
  <si>
    <t>Lactococcus</t>
  </si>
  <si>
    <t>garvieae</t>
  </si>
  <si>
    <t>A2-46-A</t>
  </si>
  <si>
    <t>A2-046</t>
  </si>
  <si>
    <t>MGIsolates_MCB_2-046-A_BAC-27F_BY1731_49</t>
  </si>
  <si>
    <t>2-046-A_BAC-27F_BY1731_49</t>
  </si>
  <si>
    <t>A5-001-B</t>
  </si>
  <si>
    <t>J2-040-H</t>
  </si>
  <si>
    <t>MGIsolates_MCB_1500.16S_BAC_907R</t>
  </si>
  <si>
    <t>1500.16S_BAC_907R</t>
  </si>
  <si>
    <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t>
  </si>
  <si>
    <t>J9-064-A</t>
  </si>
  <si>
    <t>J9-064</t>
  </si>
  <si>
    <t>Mantidactylus   femoralis</t>
  </si>
  <si>
    <t>J9-064-B</t>
  </si>
  <si>
    <t>MGIsolates_MCB_1502.16S_BAC_907R</t>
  </si>
  <si>
    <t>1502.16S_BAC_907R</t>
  </si>
  <si>
    <t>219549</t>
  </si>
  <si>
    <t>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CATATTATGGGGTATTAATCTTCCTTTCGAAAGGCTATCCCCCAGATAAAGGCAGGTTGCACACGT</t>
  </si>
  <si>
    <t>MGIsolates_MCB_BacIso_Plate15H01.16S_907R</t>
  </si>
  <si>
    <t>BacIso_Plate15H01.16S_907R</t>
  </si>
  <si>
    <t>J9-064-C</t>
  </si>
  <si>
    <t>MGIsolates_MCB_BacIso_Plate15G01.16S_907R</t>
  </si>
  <si>
    <t>BacIso_Plate15G01.16S_907R</t>
  </si>
  <si>
    <t>J9-064-D</t>
  </si>
  <si>
    <t>MGIsolates_MCB_BacIso_Plate15F01.16S_907R</t>
  </si>
  <si>
    <t>BacIso_Plate15F01.16S_907R</t>
  </si>
  <si>
    <t>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
  </si>
  <si>
    <t>J9-064-E</t>
  </si>
  <si>
    <t>MGIsolates_MCB_BacIso_Plate15H02.16S_907R</t>
  </si>
  <si>
    <t>BacIso_Plate15H02.16S_907R</t>
  </si>
  <si>
    <t>J4-038-A</t>
  </si>
  <si>
    <t>J4-038</t>
  </si>
  <si>
    <t>picturatus</t>
  </si>
  <si>
    <t>Boophis  picturatus</t>
  </si>
  <si>
    <t>MGIsolates_MCB_BacIso_Plate15G02.16S_907R</t>
  </si>
  <si>
    <t>BacIso_Plate15G02.16S_907R</t>
  </si>
  <si>
    <t>J4-038-B</t>
  </si>
  <si>
    <t>MGIsolates_MCB_BacIso_Plate15F02.16S_907R</t>
  </si>
  <si>
    <t>BacIso_Plate15F02.16S_907R</t>
  </si>
  <si>
    <t>CCCCACACCTAGTGCCCAACGTTTACGGCATGGACTACCAGGGTATCTAATCCTGTTCGCTCCCCATGCTTTCGCTCCTCAGCGTCAGTAACAGCCCAGAGACCTGCCTTCGCCATCGGTGTTCTTCCTGATATCTGCGCATTTCACCGCTACACCAGGAGTTCCAGTCTCCCCTACTGCACTCAAGTCTGCCCGTACCCACTGCACACCCGGGGTTAAGCCCCGGGCTTTCACAGCAGACGT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t>
  </si>
  <si>
    <t>J4-038-C</t>
  </si>
  <si>
    <t>NEED TO ISO</t>
  </si>
  <si>
    <t>MGIsolates_MCB_BacIso_Plate15E02.16S_907R</t>
  </si>
  <si>
    <t>BacIso_Plate15E02.16S_907R</t>
  </si>
  <si>
    <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t>
  </si>
  <si>
    <t>J4-038-D</t>
  </si>
  <si>
    <t>NEED TO  ISO</t>
  </si>
  <si>
    <t>MGIsolates_MCB_BacIso_Plate15D02.16S_907R</t>
  </si>
  <si>
    <t>BacIso_Plate15D02.16S_907R</t>
  </si>
  <si>
    <t>152004</t>
  </si>
  <si>
    <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t>
  </si>
  <si>
    <t>A5-001-C</t>
  </si>
  <si>
    <t>J4-037-A</t>
  </si>
  <si>
    <t>J4-037</t>
  </si>
  <si>
    <t>MGIsolates_MCB_BacIso_Plate15C02.16S_907R</t>
  </si>
  <si>
    <t>BacIso_Plate15C02.16S_907R</t>
  </si>
  <si>
    <t>J4-037-B</t>
  </si>
  <si>
    <t>MGIsolates_MCB_BacIso_Plate15B02.16S_907R</t>
  </si>
  <si>
    <t>BacIso_Plate15B02.16S_907R</t>
  </si>
  <si>
    <t>12520</t>
  </si>
  <si>
    <t>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t>
  </si>
  <si>
    <t>J4-037-C</t>
  </si>
  <si>
    <t>MGIsolates_MCB_BacIso_Plate15A02.16S_907R</t>
  </si>
  <si>
    <t>BacIso_Plate15A02.16S_907R</t>
  </si>
  <si>
    <t>k__Bacteria;p__Actinobacteria;c__Actinobacteria;o__Actinomycetales;f__Micrococcaceae;g__Kocuria;s__palustris</t>
  </si>
  <si>
    <t>812790</t>
  </si>
  <si>
    <t>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t>
  </si>
  <si>
    <t>palustris</t>
  </si>
  <si>
    <t>J4-037-D</t>
  </si>
  <si>
    <t>yellowish, watery, wet, round</t>
  </si>
  <si>
    <t>MGIsolates_MCB_BacIso_Plate15H03.16S_907R</t>
  </si>
  <si>
    <t>BacIso_Plate15H03.16S_907R</t>
  </si>
  <si>
    <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t>
  </si>
  <si>
    <t>J4-037-E</t>
  </si>
  <si>
    <t>pale orangeish, wet, round</t>
  </si>
  <si>
    <t>MGIsolates_MCB_BacIso_Plate15G03.16S_907R</t>
  </si>
  <si>
    <t>BacIso_Plate15G03.16S_907R</t>
  </si>
  <si>
    <t>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t>
  </si>
  <si>
    <t>A3-065-A</t>
  </si>
  <si>
    <t>A3-065</t>
  </si>
  <si>
    <t>albilabris</t>
  </si>
  <si>
    <t>Boophis albilabris</t>
  </si>
  <si>
    <t>MGIsolates_MCB_BacIso_Plate15F03.16S_907R</t>
  </si>
  <si>
    <t>BacIso_Plate15F03.16S_907R</t>
  </si>
  <si>
    <t>106749</t>
  </si>
  <si>
    <t>CTTTCGCTTAGTCTCTGAATCTTAAAG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TTCAAATGATGCCATTCAAAATATTATGGGGTATTAATCT</t>
  </si>
  <si>
    <t>A3-065-B</t>
  </si>
  <si>
    <t>white, round, wettish, embeds</t>
  </si>
  <si>
    <t>MGIsolates_MCB_BacIso_Plate15E05.16S_907R</t>
  </si>
  <si>
    <t>BacIso_Plate15E05.16S_907R</t>
  </si>
  <si>
    <t>GCCAACACCTAGTTCCCAC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CCAGAATGCTCTGAAGAGTG</t>
  </si>
  <si>
    <t>A3-065-C</t>
  </si>
  <si>
    <t>MGIsolates_MCB_BacIso_Plate15E03.16S_907R</t>
  </si>
  <si>
    <t>BacIso_Plate15E03.16S_907R</t>
  </si>
  <si>
    <t>575688</t>
  </si>
  <si>
    <t>CTTTCGCTTAGCCGCTAACTGTGTATCGCTAACAGCGAGTATTCATCGTTTAGGGCGTGGACTACCAGGGTATCTAATCCTGTTTGATCCCCACGCTTTCGTGCCTCAGCGTCAATAAAACCATAGTAAGCTGCCTTCGCAATCGGTGTTCTGTGACATATCTATGCATTTCACCGCTACTTGTCACATTCCGCCTACCTCTAGTCCATTCAAGCTCTTCAGTATCAAGGGCACTGCGATAGTTGAGCTACCGTCTTTCACCCCTGACTTAAAAAGCCGCCTACGCACCCTTTAAACCCAATAAATCCGGATAACGCTTGGATCCTCCGTATTACCGCGGCTGCTGGCACGGAGTTAGCCGATCCTTATTCCTTCGGTACATTCAGCACATTACTCGTAATGTGGTTTATTCCCGAATAAAAGCAGTTTACGACCCAGAGGGCTGTCTTCCTGCACGCGGCATGGCTGGTTCAGGGTTGCCCCCATTGACCAATATTCCTTACTGCTGCCTCCCGTAGGAGTCTGGTCCGTGTCTCAGTACCAGTGTGGGGGGTCATCCTCTCAGATCCCCTAGTCATCGTGGTCTTGGTGGGCCGTTACCCCGCCAACTAACTAATGACACGCATGCCCATCTTAATCCTATAAATATTTGATCATTGCACAATGCTGTGCTGTGATTTTATGCGGTGTTAATCCGAATTTCTTCGGGCTATCCCCCTGATTAAGGTAGGTTGCATACGCGTTACGCACCCGTGCGCCACTTTCCTCTCTAGCAAGCCAGAGAGTA</t>
  </si>
  <si>
    <t>A3-065-D</t>
  </si>
  <si>
    <t>MGIsolates_MCB_BacIso_Plate15D03.16S_907R</t>
  </si>
  <si>
    <t>BacIso_Plate15D03.16S_907R</t>
  </si>
  <si>
    <t>459107</t>
  </si>
  <si>
    <t>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t>
  </si>
  <si>
    <t>A3-065-E</t>
  </si>
  <si>
    <t>13</t>
  </si>
  <si>
    <t>MGIsolates_MCB_BacIso_Plate15C03.16S_907R</t>
  </si>
  <si>
    <t>BacIso_Plate15C03.16S_907R</t>
  </si>
  <si>
    <t>k__Bacteria;p__Proteobacteria;c__Betaproteobacteria;o__Burkholderiales;f__Burkholderiaceae;g__Burkholderia;s__andropogonis</t>
  </si>
  <si>
    <t>821690</t>
  </si>
  <si>
    <t>CCCAACAACTAGTTGACATCGTTTAGGGCGTGGACTACCAGGGTATCTAATCCTGTTTGCTCCCCACGCTTTCGTGCATGAGCGTCAGTATTGGCCCAGGGGGCTGCCTTCGCCATCGGTGTTCCTCCACATATCTACGCATTTCACTGCTACACGTGGAATTCCACCCCCCTCTGCCATACTCTAGCTTGCCAGTCACGAATGCAGTTCCCAGGTTGAGCCCGGGGATTTCACATCCGTCTTAACAAACCGCCTGCGCACGCTTTACGCCCAGTAATTCCGATTAACGCTCGCACCCTACGTATTACCGCGGCTGCTGGCACGTAGTTAGCCGGTGCTTATTCTTCCGGTACCGTCATCCGCTCCAGATATTAGCTAGAACGTTTTCTTTCCGGACAAAAGTGCTTTACAACCCGAAGGCCTTCTTCACACACGCGGCATTGCTGGATCAGGGTTTCCCCCATTGTCCAAAATTCCCCACTGCTGCCTCCCGTAGGAGTCTGGGCCGTGTCTCAGTCCCAGTGTGGCTGATCGTCCTCTCAGACCAGCTACGGATCGTCGCCTTGGTAGGCCTTTACCCCACCAACTAGCTAATCCGCCATCGGCCGCCCCTATAGCGCGAGGTCCGAAGATCCCCCGCTTTCATCCGTAGATCGTATGCGGTATTAATCCGGCTTTCGCCGGGCTATCCCCCACTACAGGACACGTTCCGATGTATTACTCACCCGTTCGCCACTCGCCACCAGGATT</t>
  </si>
  <si>
    <t>andropogonis</t>
  </si>
  <si>
    <t>A5-001-D</t>
  </si>
  <si>
    <t>J1-053-A</t>
  </si>
  <si>
    <t>J1-053</t>
  </si>
  <si>
    <t>MGIsolates_MCB_BacIso_Plate15B03.16S_907R</t>
  </si>
  <si>
    <t>BacIso_Plate15B03.16S_907R</t>
  </si>
  <si>
    <t>New.CleanUp.ReferenceOTU61</t>
  </si>
  <si>
    <t>CCGACACCTAGCACTCATCGTTTACGGCGTGGACTACCAGGGTATCTAATCCTGTTTGCTCCCCACGCTTTCGCGCCTCAGCGTCAGTTATAGGCCAGAAAGTCGCCTTCGCCACTGGTGTTCCTCCACATCTCTACGCATTTCACCGCTACACGTGGAATTCCACTTTCCTCTCCTACACTCCAGCCTGGCAGTTTCCAATGCGAACCGGGGTTGAGCCCCGGGCTTAAACACCAGACTTACCAAG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GAGCCGTTACCTCACCAACTAGCTAATGCGCCGCAGGCCCATCTGTCAGCCACAGATTGCTCCGTGTTTCATGATCTCTCCATGCGGAGAAACCAGGTATCCGGTCTTAGCTATCGTTTCCGATAGTTATCCCGATCTGACAGGCAGGTTGCCTACGTGTTACTCACCCGTCCGCCGCTAAGCATTCCCCGAA</t>
  </si>
  <si>
    <t>J1-053-B</t>
  </si>
  <si>
    <t>MGIsolates_MCB_BacIso_Plate15A03.16S_907R</t>
  </si>
  <si>
    <t>BacIso_Plate15A03.16S_907R</t>
  </si>
  <si>
    <t>673019</t>
  </si>
  <si>
    <t>CCTAACACCTAGCATTCATCGTTTACGGCGTGGACTACCAGGGTATCTAATCCTGTTTGCTCCCCACGCTTTCGCGCCTCAGCGTCAGTTACAGCCCAGAAAGTCGCCTTCGCCACTGGTGTTCCTCCACATCTCTACGCATTTCACCGCTACACGTGGAATTCCACTTTCCTCTTCTGTACTCAAGCTTTGCAGTTTCCATTGCGACTTGGGGTTGAGCCCCAAGTTTAAACAACAGACTTACAAGGCCGCCTGCGCGCGCTTTACGCCCAATAATTCCGGACAACGCTTGCCCCCTACGTATTACCGCGGCTGCTGGCACGTAGTTAGCCGGGGCTTTCTTCTCAGGTACCGTCACCTTGAGAGCAGTTACTCTCCCAAGCATTCTTCCCTGGCAACAGAGCTTTACGATCCGAAAACCTTCATCACTCACGCGGCGTTGCTCCGTCAGACTTTCGTCCATTGCGGAAGATTCCCTACTGCTGCCTCCCGTAGGAGTCTGGGCCGTGTCTCAGTCCCAGTGTGGCCGATCACCCTCTCAGGTCGGCTACGCATCGTCGCCTTGGTGAGCCGTTACCTCACCAACTAGCTAATGCGCCGCGGGTCCATCTGTAAGTGATAGATTGCTCCATCTTTCCCGATTCAATCATGCGACCATATCGCGTATCCGGTATTAGCATTCGTTTCCGAATGTTATCCCAGTCTTACAGGCAGGTTACCCACGTGTTACTCACCCGTCCGCCGCTAAGCATCAGAGGTGCAA</t>
  </si>
  <si>
    <t>J1-053-C</t>
  </si>
  <si>
    <t>off white, drier, round</t>
  </si>
  <si>
    <t>MGIsolates_MCB_BacIso_Plate15H04.16S_907R</t>
  </si>
  <si>
    <t>BacIso_Plate15H04.16S_907R</t>
  </si>
  <si>
    <t>77193</t>
  </si>
  <si>
    <t>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GTCCCATGCGGGACAGAGTGTTATCCGGTATTAGACCCCGTTTCCAGGGCTTGTCCCAGAGTGAAGGGCAGATTGCCCACGTGTTACTCACCCGTTCGCCACTAATCCACCCCGAA</t>
  </si>
  <si>
    <t>J8-011-A</t>
  </si>
  <si>
    <t>white, wet, round, weird edge</t>
  </si>
  <si>
    <t>J8-011</t>
  </si>
  <si>
    <t>MGIsolates_MCB_BacIso_Plate15G04.16S_907R</t>
  </si>
  <si>
    <t>BacIso_Plate15G04.16S_907R</t>
  </si>
  <si>
    <t>323364</t>
  </si>
  <si>
    <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TACTCACCCGTTCGCCACTCGTCAGCGTCC</t>
  </si>
  <si>
    <t>J8-011-B</t>
  </si>
  <si>
    <t>MGIsolates_MCB_BacIso_Plate15F04.16S_907R</t>
  </si>
  <si>
    <t>BacIso_Plate15F04.16S_907R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</si>
  <si>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t>
  </si>
  <si>
    <t>J8-011-C</t>
  </si>
  <si>
    <t>MGIsolates_MCB_1525.16S_BAC_907R</t>
  </si>
  <si>
    <t>1525.16S_BAC_907R</t>
  </si>
  <si>
    <t>J8-011-D</t>
  </si>
  <si>
    <t>MGIsolates_MCB_BacIso_Plate15E04.16S_907R</t>
  </si>
  <si>
    <t>BacIso_Plate15E04.16S_907R</t>
  </si>
  <si>
    <t>k__Bacteria;p__Actinobacteria;c__Actinobacteria;o__Actinomycetales;f__Micrococcaceae;g__Micrococcus;s__</t>
  </si>
  <si>
    <t>581662</t>
  </si>
  <si>
    <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t>
  </si>
  <si>
    <t>J8-011-E</t>
  </si>
  <si>
    <t>MGIsolates_MCB_BacIso_Plate15D04.16S_907R</t>
  </si>
  <si>
    <t>BacIso_Plate15D04.16S_907R</t>
  </si>
  <si>
    <t>1020410</t>
  </si>
  <si>
    <t>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t>
  </si>
  <si>
    <t>J8-042-A</t>
  </si>
  <si>
    <t>J8-042</t>
  </si>
  <si>
    <t>MGIsolates_MCB_BacIso_Plate15C04.16S_907R</t>
  </si>
  <si>
    <t>BacIso_Plate15C04.16S_907R</t>
  </si>
  <si>
    <t>197286</t>
  </si>
  <si>
    <t>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t>
  </si>
  <si>
    <t>J8-042-B</t>
  </si>
  <si>
    <t>MGIsolates_MCB_1529.16S_BAC_907R</t>
  </si>
  <si>
    <t>1529.16S_BAC_907R</t>
  </si>
  <si>
    <t>A5-001-E</t>
  </si>
  <si>
    <t>J8-042-C</t>
  </si>
  <si>
    <t>MGIsolates_MCB_BacIso_Plate15H05.16S_907R</t>
  </si>
  <si>
    <t>BacIso_Plate15H05.16S_907R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</si>
  <si>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t>
  </si>
  <si>
    <t>A8-050-A</t>
  </si>
  <si>
    <t>A8-050</t>
  </si>
  <si>
    <t>tetradactyla</t>
  </si>
  <si>
    <t>Stumffia tetradactyla</t>
  </si>
  <si>
    <t>MGIsolates_MCB_BacIso_Plate15G05.16S_907R</t>
  </si>
  <si>
    <t>BacIso_Plate15G05.16S_907R</t>
  </si>
  <si>
    <t>New.CleanUp.ReferenceOTU55</t>
  </si>
  <si>
    <t>CTT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t>
  </si>
  <si>
    <t>A8-050-B</t>
  </si>
  <si>
    <t>MGIsolates_MCB_BacIso_Plate15F05.16S_907R</t>
  </si>
  <si>
    <t>BacIso_Plate15F05.16S_907R</t>
  </si>
  <si>
    <t>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t>
  </si>
  <si>
    <t>A8-050-C</t>
  </si>
  <si>
    <t>MGIsolates_MCB_BacIso_Plate15D05.16S_907R</t>
  </si>
  <si>
    <t>BacIso_Plate15D05.16S_907R</t>
  </si>
  <si>
    <t>CTT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GAAGGACCTCTA</t>
  </si>
  <si>
    <t>A8-050-D</t>
  </si>
  <si>
    <t>white? Wettish. Round.</t>
  </si>
  <si>
    <t>MGIsolates_MCB_BacIso_Plate15C05.16S_907R</t>
  </si>
  <si>
    <t>BacIso_Plate15C05.16S_907R</t>
  </si>
  <si>
    <t>CTT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
  </si>
  <si>
    <t>J9-089-A</t>
  </si>
  <si>
    <t>J9-089</t>
  </si>
  <si>
    <t>MGIsolates_MCB_BacIso_Plate15B05.16S_907R</t>
  </si>
  <si>
    <t>BacIso_Plate15B05.16S_907R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</si>
  <si>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t>
  </si>
  <si>
    <t>J9-089-B</t>
  </si>
  <si>
    <t>MGIsolates_MCB_BacIso_Plate15A05.16S_907R</t>
  </si>
  <si>
    <t>BacIso_Plate15A05.16S_907R</t>
  </si>
  <si>
    <t>k__Bacteria;p__Proteobacteria;c__Alphaproteobacteria;o__Rhizobiales;f__Brucellaceae;g__Ochrobactrum;s__</t>
  </si>
  <si>
    <t>New.CleanUp.ReferenceOTU12</t>
  </si>
  <si>
    <t>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GATAAATCTTTCCCCCCCATAAAATGCCAGGGCATTTTATGTATCCTGAAATTTTAAAGGGGGGCACATACGGTATTAGCACAAGTTTCCCTGAGTTATTCCGTAGCAAAAGGTAGATTCCCACGCGTTACTCACCCGTCTGCCGCTC</t>
  </si>
  <si>
    <t>Brucellaceae</t>
  </si>
  <si>
    <t>Ochrobactrum</t>
  </si>
  <si>
    <t>J9-089-C</t>
  </si>
  <si>
    <t>pinkish orange, wet, round</t>
  </si>
  <si>
    <t>MGIsolates_MCB_BacIso_Plate15H06.16S_907R</t>
  </si>
  <si>
    <t>BacIso_Plate15H06.16S_907R</t>
  </si>
  <si>
    <t>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t>
  </si>
  <si>
    <t>J9-089-D</t>
  </si>
  <si>
    <t>MGIsolates_MCB_BacIso_Plate15G06.16S_907R</t>
  </si>
  <si>
    <t>BacIso_Plate15G06.16S_907R</t>
  </si>
  <si>
    <t>k__Bacteria;p__Bacteroidetes;c__Sphingobacteriia;o__Sphingobacteriales;f__Sphingobacteriaceae;g__Sphingobacterium;s__multivorum</t>
  </si>
  <si>
    <t>268061</t>
  </si>
  <si>
    <t>C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t>
  </si>
  <si>
    <t>Sphingobacterium</t>
  </si>
  <si>
    <t>multivorum</t>
  </si>
  <si>
    <t>A5-001-F</t>
  </si>
  <si>
    <t>MGIsolates_MCB_MADAISO_A06657_154.16S_907R</t>
  </si>
  <si>
    <t>MADAISO_A06657_154.16S_907R</t>
  </si>
  <si>
    <t>J9-089-E</t>
  </si>
  <si>
    <t>MGIsolates_MCB_1540.16S_BAC_907R</t>
  </si>
  <si>
    <t>1540.16S_BAC_907R</t>
  </si>
  <si>
    <t>MGIsolates_MCB_BacIso_Plate15F06.16S_907R</t>
  </si>
  <si>
    <t>BacIso_Plate15F06.16S_907R</t>
  </si>
  <si>
    <t>J9-089-F</t>
  </si>
  <si>
    <t>MGIsolates_MCB_BacIso_Plate15E06.16S_907R</t>
  </si>
  <si>
    <t>BacIso_Plate15E06.16S_907R</t>
  </si>
  <si>
    <t>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t>
  </si>
  <si>
    <t>J9-089-G</t>
  </si>
  <si>
    <t>MGIsolates_MCB_BacIso_Plate15D06.16S_907R</t>
  </si>
  <si>
    <t>BacIso_Plate15D06.16S_907R</t>
  </si>
  <si>
    <t>513894</t>
  </si>
  <si>
    <t>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t>
  </si>
  <si>
    <t>J9-089-H</t>
  </si>
  <si>
    <t>J2-043-A</t>
  </si>
  <si>
    <t>off white, round with pentagonal interior and squiggles</t>
  </si>
  <si>
    <t>J2-043</t>
  </si>
  <si>
    <t>MGIsolates_MCB_BacIso_Plate15C06.16S_907R</t>
  </si>
  <si>
    <t>BacIso_Plate15C06.16S_907R</t>
  </si>
  <si>
    <t>TCCAACGGCTAGTTGACATCGTTTACGGCGTGGACTACCAGGGTATCTAATCCTGTTTGCTCCCCACGCTTTCGCACCTCAGTGTCAGTATCAGTCCAGGTGGTCGCCTTCGCCACTGGTGTTCCTTCCTATATCTACGCATTTCACCGCTACACAGGAAATTCCACCACCCTCTACCGTACTCTAGCTTGCCAGTTTTGGATGCAGTTCCCAGGTTGAGCCCGGGGCTTTCACATCCAACTTAACAAACCACCTACGCGCGCTTTACGCCCAGTAATTCCGATTAACGCTTGCACCCTCTGTATTACCGCGGCTGCTGGCACAGAGTTAGCCGGTGCTTATTCTGTCGGTAACGTCAAAACAGCAAGGTATTAACTT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TCCTTTCGAAACGTTGTCCCCCACTACCAGGCAGATTCCTAGGCATTACTCACCCGTCCGCCGCTGAATCCAGGAGCAA</t>
  </si>
  <si>
    <t>J2-043-B</t>
  </si>
  <si>
    <t>MGIsolates_MCB_BacIso_Plate15B06.16S_907R</t>
  </si>
  <si>
    <t>BacIso_Plate15B06.16S_907R</t>
  </si>
  <si>
    <t>J2-043-C</t>
  </si>
  <si>
    <t>MGIsolates_MCB_BacIso_Plate15A06.16S_907R</t>
  </si>
  <si>
    <t>BacIso_Plate15A06.16S_907R</t>
  </si>
  <si>
    <t>J2-043-D</t>
  </si>
  <si>
    <t>MGIsolates_MCB_BacIso_Plate13D03.16S_907R</t>
  </si>
  <si>
    <t>BacIso_Plate13D03.16S_907R</t>
  </si>
  <si>
    <t>561885</t>
  </si>
  <si>
    <t>CGAACAGTAT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TCATCATACCCCGATAAATCTTTCCCCCGTAGGGCGTATGCGGTATTAATTCCAGTTTCCCGGAGCTATTCCGCAGGGCACGGTAGATTCCCACGCGTTACTCACCCGTCTGCCACTCCCCTTGCGGGGCGTTCGACTTGCATGTGTTAAGCCTGCCGCCAGCGTTCGTTCTGA</t>
  </si>
  <si>
    <t>J2-043-E</t>
  </si>
  <si>
    <t>MGIsolates_MCB_BacIso_Plate13C03.16S_907R</t>
  </si>
  <si>
    <t>BacIso_Plate13C03.16S_907R</t>
  </si>
  <si>
    <t>J2-043-F</t>
  </si>
  <si>
    <t>MGIsolates_MCB_1549.16S_BAC_907R</t>
  </si>
  <si>
    <t>1549.16S_BAC_907R</t>
  </si>
  <si>
    <t>102915</t>
  </si>
  <si>
    <t>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t>
  </si>
  <si>
    <t>MGIsolates_MCB_BacIso_Plate13B03.16S_907R</t>
  </si>
  <si>
    <t>BacIso_Plate13B03.16S_907R</t>
  </si>
  <si>
    <t>New.CleanUp.ReferenceOTU158</t>
  </si>
  <si>
    <t>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GA</t>
  </si>
  <si>
    <t>A4-20-A</t>
  </si>
  <si>
    <t>A4-020</t>
  </si>
  <si>
    <t>ANKARATRA-Tavolatara Camp</t>
  </si>
  <si>
    <t>MGIsolates_MCB_BacIso_Plate1H04.16S_907R</t>
  </si>
  <si>
    <t>BacIso_Plate1H04.16S_907R</t>
  </si>
  <si>
    <t>541859</t>
  </si>
  <si>
    <t>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AT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t>
  </si>
  <si>
    <t>J2-043-G</t>
  </si>
  <si>
    <t>MGIsolates_MCB_MADAISO_A06657_1550.16S_907R</t>
  </si>
  <si>
    <t>MADAISO_A06657_1550.16S_907R</t>
  </si>
  <si>
    <t>754778</t>
  </si>
  <si>
    <t>GGA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AGTAACGTCAATCGGCAAGGTTATTAACCTTACCGCCTTCCTCCT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G</t>
  </si>
  <si>
    <t>J2-043-H</t>
  </si>
  <si>
    <t>white, round, distinct edge, wet</t>
  </si>
  <si>
    <t>MGIsolates_MCB_1551.16S_BAC_907R</t>
  </si>
  <si>
    <t>1551.16S_BAC_907R</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</si>
  <si>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t>
  </si>
  <si>
    <t>MGIsolates_MCB_MADAISO_1551_R.BAC_907R.ab1</t>
  </si>
  <si>
    <t>2016</t>
  </si>
  <si>
    <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t>
  </si>
  <si>
    <t>MGIsolates_MCB_BacIso_Plate13A03.16S_907R</t>
  </si>
  <si>
    <t>BacIso_Plate13A03.16S_907R</t>
  </si>
  <si>
    <t>J2-043-I</t>
  </si>
  <si>
    <t>pink, round, dry, small</t>
  </si>
  <si>
    <t>MGIsolates_MCB_1552.16S_BAC_907R</t>
  </si>
  <si>
    <t>1552.16S_BAC_907R</t>
  </si>
  <si>
    <t>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t>
  </si>
  <si>
    <t>J8-005-A</t>
  </si>
  <si>
    <t>J8-005</t>
  </si>
  <si>
    <t>MGIsolates_MCB_MADAISO_A06657_1553.16S_907R</t>
  </si>
  <si>
    <t>MADAISO_A06657_1553.16S_907R</t>
  </si>
  <si>
    <t>766020</t>
  </si>
  <si>
    <t>ACCCACGAACGGCTGGC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TCGTCGCCTTGGTAGGCCATTACCCTACCAACTAGCTAATCAGACGCGGGCCGATCTCTCGGCGATAAATCTTTCCCCGTAAGGGCTTATCCGGTATTAGCACAAGTTTCCCTGTGTTGTTCCGAACCAAGAGGTACGTTCCCACGTGTTACTCACCCGTCTGCCACTGACACCGAAGTGCCCGTTCGACTTGCATGTGTTAAGCCTGCCGCCAG</t>
  </si>
  <si>
    <t>J8-005-B</t>
  </si>
  <si>
    <t>MGIsolates_MCB_1554.16S_BAC_907R</t>
  </si>
  <si>
    <t>1554.16S_BAC_907R</t>
  </si>
  <si>
    <t>525199</t>
  </si>
  <si>
    <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t>
  </si>
  <si>
    <t>J8-005-C</t>
  </si>
  <si>
    <t>MGIsolates_MCB_BacIso_Plate13B05.16S_907R</t>
  </si>
  <si>
    <t>BacIso_Plate13B05.16S_907R</t>
  </si>
  <si>
    <t>New.CleanUp.ReferenceOTU95</t>
  </si>
  <si>
    <t>TGCGTTAGCTACGGCACGGATCCCGTGGAAGGAAACCCACACCTAGCGCCCACCGTTTACGGCGTGGACTACCAGGGTATCTAATCCTGTTCGCTACCCACGCTTTCGCTCCTCAGCGTCAGTTACTGCCCAGAGACCCGCCTTCGCCACCGGTGTTCCTCCTGATATCTGCGCATTTCACCGCTACACCAGGAATTCCAGTCTCCCCTGCAGTACTCAAGTCTGCCCGTATCGCCTGCAAGCCAGGGGTTGAGCCCCTGGTTTTCACAGACGACGCGACAAACCGCCTACGAG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CCCATCCTGCACCAGTAAACCTTTCCACCAGAAGCCATGCAGCCTCCGGTCATATCCGGTATTAGACCCAGTTTCCCAGGCTTATCCCGAAGTGCAGGGCAGATCACCCACGTGTTACTCACCCGTTCGCCGCTCGTGTACCCCCGAAGGGGCCTTACCGCTCGACTTGCATGTGTTAAGCACGCCGCCA</t>
  </si>
  <si>
    <t>J8-005-D</t>
  </si>
  <si>
    <t>orangish, round, wet</t>
  </si>
  <si>
    <t>J8-041-A</t>
  </si>
  <si>
    <t>white, squiggly edge, round, wettish</t>
  </si>
  <si>
    <t>J8-041</t>
  </si>
  <si>
    <t>MGIsolates_MCB_MADAISO_A06657_1557.16S_907R</t>
  </si>
  <si>
    <t>MADAISO_A06657_1557.16S_907R</t>
  </si>
  <si>
    <t>New.CleanUp.ReferenceOTU145</t>
  </si>
  <si>
    <t>TCAAGGGAACAACCTCCAAATCGACATCGTTTACGGCGTGGACTACCAGGGTATCTAATCCTGTTTGCTCCCCACGCTTTCGCACCTGAGCGTCAGTCTTCGTCCAGGAGGCCGCCTTCGCCACCGGTATTCCTCCAGATCTCTACGCATTTCACCGCTACACCTGGAATTCTACCTCCCTCTACGAGACTCTAGCCTGCCAGTTTCGAATGCAGTTCCCAGGTTGAGCCCGGGGATTTCACATCCGACTTGACAGACCGCCTGCGTGCGCTTTACGCCCAGTAATTCCGATTAACGCTTGCACCCTCCGTATTACCGCGGCTGCTGGCACGGAGTTAGCCGGTGCTTCTTCTGCAGGTAACGTCAATCAGCACGGTTATTAACCGTACTGCCTTCCTCCCTGCTGAAAGTGCTTTACAACCCGAAGGCCTTCTTCACACACGCGGCATGGCTGCATCAGGCTTGCGCCCATTGTGCAATATTCCCCACTGCTGCCTCCCGTAGGAGTCTGGACCGTGTCTCAGTTCCAGTGTGGCTGGTCATCCTCTCAGACCAGCTAGGGATCGTCGCCTAGGTGAGCCGTTACCCCACCTACTAGCTAATCCCATCTGGGCACATCTGATGGCAAGAGGCCCGAAGGTCCCCCTCTTTGGTCCGAAGACGTTATGCGGTATTAGCTACCGTTTCCAGTAGTTATCCCCCTCCATCAGGCAGTTTCCCAGACATTACTCACCCGTCCGCCACTCGTC</t>
  </si>
  <si>
    <t>J8-041-B</t>
  </si>
  <si>
    <t>MGIsolates_MCB_1558.16S_BAC_907R</t>
  </si>
  <si>
    <t>1558.16S_BAC_907R</t>
  </si>
  <si>
    <t>J8-041-C</t>
  </si>
  <si>
    <t>MGIsolates_MCB_BacIso_Plate15E01.16S_907R</t>
  </si>
  <si>
    <t>BacIso_Plate15E01.16S_907R</t>
  </si>
  <si>
    <t>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t>
  </si>
  <si>
    <t>A4-20-B</t>
  </si>
  <si>
    <t>MGIsolates_MCB_BacIso_Plate1G04.16S_907R</t>
  </si>
  <si>
    <t>BacIso_Plate1G04.16S_907R</t>
  </si>
  <si>
    <t>404720</t>
  </si>
  <si>
    <t>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
  </si>
  <si>
    <t>J8-041-D</t>
  </si>
  <si>
    <t>MGIsolates_MCB_BacIso_Plate15D01.16S_907R</t>
  </si>
  <si>
    <t>BacIso_Plate15D01.16S_907R</t>
  </si>
  <si>
    <t>813217</t>
  </si>
  <si>
    <t>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GAGGTTATTAACCTTAT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CCCGAGAGCAA</t>
  </si>
  <si>
    <t>J8-041-E</t>
  </si>
  <si>
    <t>MGIsolates_MCB_BacIso_Plate15C01.16S_907R</t>
  </si>
  <si>
    <t>BacIso_Plate15C01.16S_907R</t>
  </si>
  <si>
    <t>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TCAATCGCGCGAAGCCCGAAGGTCCTCCGCTTTCACCCGTAGGTCGTATGCGGTATTAGCGTAAGTTTCCCTACGTTATCCCCCACGAAAGAGTAGATTCCGATGTATTCCTCACCCGTCCGCCACTCGCCACCCATAAGAGCAA</t>
  </si>
  <si>
    <t>J8-041-F</t>
  </si>
  <si>
    <t>J8-041-G</t>
  </si>
  <si>
    <t>white, round, distinct edge</t>
  </si>
  <si>
    <t>MGIsolates_MCB_BacIso_Plate13B06.16S_907R</t>
  </si>
  <si>
    <t>BacIso_Plate13B06.16S_907R</t>
  </si>
  <si>
    <t>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A</t>
  </si>
  <si>
    <t>J8-004-A</t>
  </si>
  <si>
    <t>J8-004</t>
  </si>
  <si>
    <t>MGIsolates_MCB_BacIso_Plate13A06.16S_907R</t>
  </si>
  <si>
    <t>BacIso_Plate13A06.16S_907R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</si>
  <si>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t>
  </si>
  <si>
    <t>J8-004-B</t>
  </si>
  <si>
    <t>J8-004-C</t>
  </si>
  <si>
    <t>MGIsolates_MCB_BacIso_Plate15H07.16S_907R</t>
  </si>
  <si>
    <t>BacIso_Plate15H07.16S_907R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</si>
  <si>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t>
  </si>
  <si>
    <t>J8-015-A</t>
  </si>
  <si>
    <t>J8-015</t>
  </si>
  <si>
    <t>MGIsolates_MCB_BacIso_Plate15G07.16S_907R</t>
  </si>
  <si>
    <t>BacIso_Plate15G07.16S_907R</t>
  </si>
  <si>
    <t>J8-015-B</t>
  </si>
  <si>
    <t>white, irregular shape, dry</t>
  </si>
  <si>
    <t>MGIsolates_MCB_BacIso_Plate15F07.16S_907R</t>
  </si>
  <si>
    <t>BacIso_Plate15F07.16S_907R</t>
  </si>
  <si>
    <t>New.CleanUp.ReferenceOTU127</t>
  </si>
  <si>
    <t>ACTACCAGGGTATCTAATCCTGTTTGCTCCCCATGCTTTCGCTCCTCAGCGTCAGTAACTGCCCAGAGACCCGCCTTCGCCACCGGTGTTCCTCCTGATATCTGCGCATTTCACCGCTACACCAGGAATTCCAGTCTCCCCTACAGCACTCTAGTGTGCCCGTACCCACTGCAAGCTCAAAGTTGAGCCCTGAGTTTTCACAGCAGACGCGACACACCGCCTACGAGCTCTTTACGCCCAATAATTCCGGACAACGCTTGCACCCTACGTATTACCGCGGCTGCTGGCACGTAGTTAGCCGGTGCTTCTTCTGCTCCTACCGTCACCACACCAAAA</t>
  </si>
  <si>
    <t>J8-015-C</t>
  </si>
  <si>
    <t>MGIsolates_MCB_BacIso_Plate15E07.16S_907R</t>
  </si>
  <si>
    <t>BacIso_Plate15E07.16S_907R</t>
  </si>
  <si>
    <t>CCGACAACTAGCAATCATCGTTTACGGCGTGGACTACCAGGGTATCTAATCCTGTTTGCTCCCCACGCTTTCGCGCCTCAGCGTCAGTAATGAGCCAGTATGTCGCCTTCGCCACTGGTGTTCTTCCGAATATCTACGAATTTCACCTCTACACTCGGAGTTCCACATACCTCTCTCACACTCAAGATCGCCAGTATCAAAGGCAGTTCCAGAGTTGAGCTCTGGGATTTCACCCCTGACTTAACGATCCGCCTACGCGCCCTTTACGCCCAGTAATTCCGAGCAACGCTAGCCCCCTTCGTATTACCGCGGCTGCTGGCACGAAGTTAGCCGGGGCTTCTTCTCCGGGTACCGTCATTATCGTCCCCGGTGAAAGAATTTTACAATCCTAAGACCTTCATCATTCACGCGGCATGGCTGCGTCAGGCTTTCGCCCATTGCGCAAGATTCCCCACTGCTGCCTCCCGTAGGAGTCTGGGCCGTGTCTCAGTCCCAGTGTGGCTGGTCATCCTCTCAGACCAGCTACTGATCGTCGCCTTGGTGAGCCATTACCTCACCAACTAGCTAATCAGACGCGGGCCGCTCTAAAGGCGATAAATCTTTCCCCCGAAGGGCACATTCGGCATTACCACCCGTTTCCAGGAGCTATTCCGAACCTAAAGGCACGTTCCCACGTGTTACTCACCCGTCCGCCACTAACCCCGAAGGGTCCGTTCGACTTGCATGTGTTAGGCCTGCCGCCAGCGTTC</t>
  </si>
  <si>
    <t>A4-20-C</t>
  </si>
  <si>
    <t>MGIsolates_MCB_BacIso_Plate1H05.16S_907R</t>
  </si>
  <si>
    <t>BacIso_Plate1H05.16S_907R</t>
  </si>
  <si>
    <t>k__Bacteria;p__Proteobacteria;c__Gammaproteobacteria;o__Enterobacteriales;f__Enterobacteriaceae;g__Serratia;s__</t>
  </si>
  <si>
    <t>New.CleanUp.ReferenceOTU68</t>
  </si>
  <si>
    <t>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AACAGTGCTATTAACACTGAACCCTTCCTCCTCGCTGAAAGTGCTTTACAACCCGAAGGCCTTCTTCAC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t>
  </si>
  <si>
    <t>Serratia</t>
  </si>
  <si>
    <t>J8-015-D</t>
  </si>
  <si>
    <t>MGIsolates_MCB_BacIso_Plate15D07.16S_907R</t>
  </si>
  <si>
    <t>BacIso_Plate15D07.16S_907R</t>
  </si>
  <si>
    <t>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t>
  </si>
  <si>
    <t>J8-015-E</t>
  </si>
  <si>
    <t>MGIsolates_MCB_BacIso_Plate15C07.16S_907R</t>
  </si>
  <si>
    <t>BacIso_Plate15C07.16S_907R</t>
  </si>
  <si>
    <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t>
  </si>
  <si>
    <t>J8-015-F</t>
  </si>
  <si>
    <t>MGIsolates_MCB_BacIso_Plate15B07.16S_907R</t>
  </si>
  <si>
    <t>BacIso_Plate15B07.16S_907R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</si>
  <si>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t>
  </si>
  <si>
    <t>J9-035-A</t>
  </si>
  <si>
    <t>J9-035</t>
  </si>
  <si>
    <t>MGIsolates_MCB_BacIso_Plate15A07.16S_907R</t>
  </si>
  <si>
    <t>BacIso_Plate15A07.16S_907R</t>
  </si>
  <si>
    <t>J9-035-B</t>
  </si>
  <si>
    <t>MGIsolates_MCB_BacIso_Plate15H08.16S_907R</t>
  </si>
  <si>
    <t>BacIso_Plate15H08.16S_907R</t>
  </si>
  <si>
    <t>J9-035-C</t>
  </si>
  <si>
    <t>light yellow- brownish, round, wet</t>
  </si>
  <si>
    <t>MGIsolates_MCB_BacIso_Plate15G08.16S_907R</t>
  </si>
  <si>
    <t>BacIso_Plate15G08.16S_907R</t>
  </si>
  <si>
    <t>k__Bacteria;p__Proteobacteria;c__Gammaproteobacteria;o__Xanthomonadales;f__Xanthomonadaceae;g__Luteimonas;s__</t>
  </si>
  <si>
    <t>4398614</t>
  </si>
  <si>
    <t>CCCAACATCCAGTTCGCATCGTTTAGGGCGTGGACTACCAGGGTATCTAATCCTGTTTGCTCCCCACGCTTTCGTGCCTCAGTGTCAGTGCTGGCCCAGGGTGCCGCCTTCGCCACGGATGTTCCTCCTGATCTCTACGCATTTCACTGCTACACCAGGAATTCCGCACCCCTCTACCGCACTCTAGCCTGCCAGTATCAAATGCAGTTCCCAGGTTGAGCCCAGGGCTTTCACATCTGACTTAACAAACCACCTACGCACGCTTTACGCCCAGTAATTCCGAGTAACGCTTGCACCCTTCGTATTACCGCGGCTGCTGGCACGAAGTTAGCCGGTGCTTATTCTTTGGGTACCGTCATGGCAACCGGGTATTAACCGGCTGCTTTTCTTTCCCAACAAAAGGGCTTTACAACCCGAAGGCCTTCTTCACCCACGCGGCATGGCTGGATCAGGCTTGCGCCCATTGTCCAATATTCCCCACTGCTGCCTCCCGTAGGAGTCTGGACCGTGTCTCAGTTCCAGTGTGGCTGATCATCCTCTCAGACCAGCTACGGATCGTCGCCTTGGTGGGCCATTACCCCGCCAACTAGCTAATCCGACGTCGGCTCATCTATCTGCGCAA</t>
  </si>
  <si>
    <t>Luteimonas</t>
  </si>
  <si>
    <t>J9-035-D</t>
  </si>
  <si>
    <t>MGIsolates_MCB_BacIso_Plate15F08.16S_907R</t>
  </si>
  <si>
    <t>BacIso_Plate15F08.16S_907R</t>
  </si>
  <si>
    <t>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ATTACTGATCCCCTGCTTTCTCCCGTAGGACGTATGCGGTATTAGCATCCCTTTCGAAATGTTGTCCCCCACTAATAGCCAGATTCCTAAGTATTACTCACCCGTCCGCCGCTAAGATCAGTAGCAA</t>
  </si>
  <si>
    <t>J9-065-A</t>
  </si>
  <si>
    <t>J9-065</t>
  </si>
  <si>
    <t>MGIsolates_MCB_BacIso_Plate15E08.16S_907R</t>
  </si>
  <si>
    <t>BacIso_Plate15E08.16S_907R</t>
  </si>
  <si>
    <t>J9-065-B</t>
  </si>
  <si>
    <t>MGIsolates_MCB_BacIso_Plate15D08.16S_907R</t>
  </si>
  <si>
    <t>BacIso_Plate15D08.16S_907R</t>
  </si>
  <si>
    <t>J9-065-C</t>
  </si>
  <si>
    <t>MGIsolates_MCB_BacIso_Plate15C08.16S_907R</t>
  </si>
  <si>
    <t>BacIso_Plate15C08.16S_907R</t>
  </si>
  <si>
    <t>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
  </si>
  <si>
    <t>A4-20-D</t>
  </si>
  <si>
    <t>MGIsolates_MCB_BacIso_Plate1G05.16S_907R</t>
  </si>
  <si>
    <t>BacIso_Plate1G05.16S_907R</t>
  </si>
  <si>
    <t>J9-065-D</t>
  </si>
  <si>
    <t>MGIsolates_MCB_BacIso_Plate15B08.16S_907R</t>
  </si>
  <si>
    <t>BacIso_Plate15B08.16S_907R</t>
  </si>
  <si>
    <t>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
  </si>
  <si>
    <t>J9-063-A</t>
  </si>
  <si>
    <t>J9-063</t>
  </si>
  <si>
    <t>MGIsolates_MCB_BacIso_Plate15A08.16S_907R</t>
  </si>
  <si>
    <t>BacIso_Plate15A08.16S_907R</t>
  </si>
  <si>
    <t>J9-063-B</t>
  </si>
  <si>
    <t>MGIsolates_MCB_BacIso_Plate15H09.16S_907R</t>
  </si>
  <si>
    <t>BacIso_Plate15H09.16S_907R</t>
  </si>
  <si>
    <t>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t>
  </si>
  <si>
    <t>J9-063-C</t>
  </si>
  <si>
    <t>MGIsolates_MCB_BacIso_Plate15G09.16S_907R</t>
  </si>
  <si>
    <t>BacIso_Plate15G09.16S_907R</t>
  </si>
  <si>
    <t>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ATTCTTTCCAGCTGCTGAAGATGCCTTCGCAGCTC</t>
  </si>
  <si>
    <t>J9-063-D</t>
  </si>
  <si>
    <t>MGIsolates_MCB_BacIso_Plate15F09.16S_907R</t>
  </si>
  <si>
    <t>BacIso_Plate15F09.16S_907R</t>
  </si>
  <si>
    <t>J9-063-E</t>
  </si>
  <si>
    <t>MGIsolates_MCB_MADAISO_A06657_1585.16S_907R</t>
  </si>
  <si>
    <t>MADAISO_A06657_1585.16S_907R</t>
  </si>
  <si>
    <t>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t>
  </si>
  <si>
    <t>MGIsolates_MCB_BacIso_Plate15E09.16S_907R</t>
  </si>
  <si>
    <t>BacIso_Plate15E09.16S_907R</t>
  </si>
  <si>
    <t>J9-063-F</t>
  </si>
  <si>
    <t>white, round, wettish</t>
  </si>
  <si>
    <t>J9-063-G</t>
  </si>
  <si>
    <t>MGIsolates_MCB_BacIso_Plate15D09.16S_907R</t>
  </si>
  <si>
    <t>BacIso_Plate15D09.16S_907R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</si>
  <si>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t>
  </si>
  <si>
    <t>J9-087-A</t>
  </si>
  <si>
    <t>J9-087</t>
  </si>
  <si>
    <t>marojezensis</t>
  </si>
  <si>
    <t>Boophis  marojezensis</t>
  </si>
  <si>
    <t>MGIsolates_MCB_BacIso_Plate15C09.16S_907R</t>
  </si>
  <si>
    <t>BacIso_Plate15C09.16S_907R</t>
  </si>
  <si>
    <t>CTTTCGCTTAGTCTCTGAAGCGCAAGGCCCCAAAAACGAGTTAGCATCGTTTACGGCGTGGACTACCAGGGTATCTAATCCTGTTCGCTCCCCACGCTTTCGTCCATCAGCGTCAGTTGTTGCTTAGTAACCTGCCTTCGCAATTGGTGTTCTAAGTAATATCTATGCATTTCACCGCTACACTACTTATTCCAGCTACTTCAACAACACTCAAGACTTGCAGTATCAATGGCAGTTTCACAGTTAAGCTGTGAGATTTCACCACTGACTTACAAATCAGCCTACGGACCCTTTAAACCCAATAAATCCGGATAACGCTTGCACCCTCCGTATTACCGCGGCTGCTGGCACGGAGTTAGCCGGTGCTTATTCGTATAGTACCTTCAGCTACCCTCACGAGGGTAGGTTTATCCCTATACAAAAGAAGTTTACAACCCATAGGGCCGTCGTCCTTCACGCGGGATGGCTGGATCAGGCTCTCACCCATTGTCCAATATTCCTCACTGCTGCCTCCCGTAGGAGTCTGGTCCGTGTCTCAGTACCAGTGTGGGGGATCACCCTCTCAGGCCCCCTAAGGATCGTTGACTTGGTAGGCCGTTACCCTACCAACTATCTAATCCTGCGCGTGCCCATCTCTATCCACCGGAGTTTTCAATATCTAATGATGCCATCAAATATATTATGGGGTATTAATCTTCCTTTCGAAAGGCTATC</t>
  </si>
  <si>
    <t>J9-087-B</t>
  </si>
  <si>
    <t>MGIsolates_MCB_BacIso_Plate15B09.16S_907R</t>
  </si>
  <si>
    <t>BacIso_Plate15B09.16S_907R</t>
  </si>
  <si>
    <t>A4-21-A</t>
  </si>
  <si>
    <t>A4-021</t>
  </si>
  <si>
    <t>MGIsolates_MCB_BacIso_Plate1F05.16S_907R</t>
  </si>
  <si>
    <t>BacIso_Plate1F05.16S_907R</t>
  </si>
  <si>
    <t>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AACAGTGCTATTAACACTGAAGCCTTCCTCCTCGCTGAAAGTGCTTTACAACCCGAAGGCCTTCTTCAC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t>
  </si>
  <si>
    <t>J9-087-C</t>
  </si>
  <si>
    <t>MGIsolates_MCB_BacIso_Plate15A09.16S_907R</t>
  </si>
  <si>
    <t>BacIso_Plate15A09.16S_907R</t>
  </si>
  <si>
    <t>817982</t>
  </si>
  <si>
    <t>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t>
  </si>
  <si>
    <t>J9-087-D</t>
  </si>
  <si>
    <t>MGIsolates_MCB_BacIso_Plate15H10.16S_907R</t>
  </si>
  <si>
    <t>BacIso_Plate15H10.16S_907R</t>
  </si>
  <si>
    <t>MGIsolates_MCB_1591.16S_BAC_907R</t>
  </si>
  <si>
    <t>1591.16S_BAC_907R</t>
  </si>
  <si>
    <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t>
  </si>
  <si>
    <t>J9-087-E</t>
  </si>
  <si>
    <t>MGIsolates_MCB_BacIso_Plate15G10.16S_907R</t>
  </si>
  <si>
    <t>BacIso_Plate15G10.16S_907R</t>
  </si>
  <si>
    <t>k__Bacteria;p__Actinobacteria;c__Actinobacteria;o__Actinomycetales;f__Micrococcaceae;g__Micrococcus;s__lylae</t>
  </si>
  <si>
    <t>48874</t>
  </si>
  <si>
    <t>CCCCACACCTAGTGCCCAACGTTTACGGCATGGACTACCAGGGTATCTAATCCTGTTCGCTACCCATGCTTTCGCTCCTCAGCGTCAGTTACAGCCCAGAGACCTGCCTTCGCCATCGGTGTTCCTCCTGATATCTGCGCATTTCACCGCTACACCAGGAATTCCAGTCTCCCCTACTGCACTCTAGCCTGCCCGTACCCACCGCAGATCCGGAGTTAAGCCCCGGACTTTCACGGCAGACGCGACAAACCGCCTACGAGCTCTTTACGCCCAATAATTCCGGATAACGCTCGCGCCCTACGTATTACCGCGGCTGCTGGCACGTAGTTAGCCGGCGCTTCTTCTGCAAGTACCGTCACTTTCGCTTCTTCCTTACTGAAAGAGGTTTACAACCCGAAGGCCGTCATCCCTCACGCGGCGTCGCTGCATCAGGCTTTCGCCCATTGTGCAATATTCCCCACTGCTGCCTCCCGTAGGAGTCTGGGCCGTGTCTCAGTCCCAGTGTGGCCGGTCACCCTCTCAGGCCGGCTACCCGTCGTCGCCTTGGTGAGCCACTACCTCACCAACAAGCTGATAGGCCGCGAGTCCATCCCCAACCAAAAAATCTTTCCAACACCCACCATGCGGTAAATGTTCATATCCAGTATTAGACCCAATTTCTCAGGCTTATCCCAGAGTCAGGGGCAGGTTACTCACGTGTTACTCACCCGTTCGCCACTAATCCACCTAGCAA</t>
  </si>
  <si>
    <t>lylae</t>
  </si>
  <si>
    <t>J9-087-F</t>
  </si>
  <si>
    <t>MGIsolates_MCB_BacIso_Plate15F10.16S_907R</t>
  </si>
  <si>
    <t>BacIso_Plate15F10.16S_907R</t>
  </si>
  <si>
    <t>J9-044-A</t>
  </si>
  <si>
    <t>J9-044</t>
  </si>
  <si>
    <t>MGIsolates_MCB_BacIso_Plate15E10.16S_907R</t>
  </si>
  <si>
    <t>BacIso_Plate15E10.16S_907R</t>
  </si>
  <si>
    <t>J9-044-B</t>
  </si>
  <si>
    <t>J9-044-C</t>
  </si>
  <si>
    <t>golden yellow  round wet</t>
  </si>
  <si>
    <t>MGIsolates_MCB_BacIso_Plate15D10.16S_907R</t>
  </si>
  <si>
    <t>BacIso_Plate15D10.16S_907R</t>
  </si>
  <si>
    <t>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ACACATGCATGCTGCGGTCATATCCGGTATTAGACCCAGTTTCCCAAGCTTATCCCAGAGTGCAGGGCAGATCACCCACGTGTTACTCACCCGTTCGCCGCTCGTGTACCCCGAAA</t>
  </si>
  <si>
    <t>J9-044-D</t>
  </si>
  <si>
    <t>MGIsolates_MCB_BacIso_Plate15C10.16S_907R</t>
  </si>
  <si>
    <t>BacIso_Plate15C10.16S_907R</t>
  </si>
  <si>
    <t>J2-041-A</t>
  </si>
  <si>
    <t>J2-041</t>
  </si>
  <si>
    <t>MGIsolates_MCB_BacIso_Plate1G09.16S_907R</t>
  </si>
  <si>
    <t>BacIso_Plate1G09.16S_907R</t>
  </si>
  <si>
    <t>242096</t>
  </si>
  <si>
    <t>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t>
  </si>
  <si>
    <t>J2-041-B</t>
  </si>
  <si>
    <t>MGIsolates_MCB_BacIso_Plate15B10.16S_907R</t>
  </si>
  <si>
    <t>BacIso_Plate15B10.16S_907R</t>
  </si>
  <si>
    <t>A2-44-A</t>
  </si>
  <si>
    <t>A2-044</t>
  </si>
  <si>
    <t>MGIsolates_MCB_2-044-A_BAC-27F_BY1724_42</t>
  </si>
  <si>
    <t>2-044-A_BAC-27F_BY1724_42</t>
  </si>
  <si>
    <t>k__Bacteria;p__Proteobacteria;c__Gammaproteobacteria;o__Pseudomonadales;f__Pseudomonadaceae;g__Pseudomonas;s__viridiflava</t>
  </si>
  <si>
    <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TTGTTTCCTAATACGAAGCAATTTTGACGTTACCGACAGAATAAGCACCGGCTAACTCTGTGCCAGCAGCCGCGGTAATACAGAGGGTGCAAGCGTTAATCGGAATTACTGGGCGTAAAGCGCGCGTAGGTGGTTTGTTAAGTTGAATGTGAAATCCCCGGGCTCAACCTGGGAACTGCATCCAAAACTGGCAAGCTAGAGTAGGGCAGAGGGTGGTGGAATTTCCTGTGTAGCGGTGAAATGCGTAGATATAGGAAGGAACACCAGTGGCGAA</t>
  </si>
  <si>
    <t>viridiflava</t>
  </si>
  <si>
    <t>A4-21-B</t>
  </si>
  <si>
    <t>MGIsolates_MCB_BacIso_Plate1E05.16S_907R</t>
  </si>
  <si>
    <t>BacIso_Plate1E05.16S_907R</t>
  </si>
  <si>
    <t>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GA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ACTCACCC</t>
  </si>
  <si>
    <t>J2-041-C</t>
  </si>
  <si>
    <t>MGIsolates_MCB_BacIso_Plate15A10.16S_907R</t>
  </si>
  <si>
    <t>BacIso_Plate15A10.16S_907R</t>
  </si>
  <si>
    <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t>
  </si>
  <si>
    <t>J2-041-D</t>
  </si>
  <si>
    <t>MGIsolates_MCB_BacIso_Plate8H01.16S_907R</t>
  </si>
  <si>
    <t>BacIso_Plate8H01.16S_907R</t>
  </si>
  <si>
    <t>579577</t>
  </si>
  <si>
    <t>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
  </si>
  <si>
    <t>J2-041-E</t>
  </si>
  <si>
    <t>MGIsolates_MCB_BacIso_Plate8G01.16S_907R</t>
  </si>
  <si>
    <t>BacIso_Plate8G01.16S_907R</t>
  </si>
  <si>
    <t>ACTAAGGAAATGAATCCCCAACAACTAGTTGACATCGTTTAGGGCGTGGACTACCAGGGTATCTAATCCTGTTTGCTCCCCACGCTTTCGTGCATGAGCGTCAGTATTGGCCCAGGGGGCTGCCTTCGCCATCGGTATTCCTCCACATCTCTACGCATTTCACTGCTACACGTGGAATTCTACCCCCCTCTGCCATACTCTAGCCTGCCAGTCACAAATGCAGTTCCCAGGTTAAGCCCGGGGATTTCACATCTGTCTTAACAGACCGCCTGCGCACGCTTTACGCCCAGTAATTCCGATTAACGCTCGCACCCTACGTATTACCGCGGCTGCTGGCACGTAGTTAGCCGGTGCTTATTCTTCCGGTACCGTCATCCGCCTCAGGTATTAACCAAGACGTTTTCTTTCCGGACAAAAGTGCTTTACAACCCGAAGGCCTTCTTCACACACGCGGCATTGCTGGATCAGGCTTGCGCCCATTGTCCAAAATTCCCCACTGCTGCCTCCCGTAGGAGTCTGGGCCGTGTCTCAGTCCCAGTGTGGCTGGTCGTCCTCTCAGACCAGCTACAGATCGTCGCCTTGGTAGGCCTTTACCCCACCAACTAGCTAA</t>
  </si>
  <si>
    <t>J9-074-A</t>
  </si>
  <si>
    <t>J9-074</t>
  </si>
  <si>
    <t>grandisonae</t>
  </si>
  <si>
    <t>Blommersiagrandisonae</t>
  </si>
  <si>
    <t>MGIsolates_MCB_BacIso_Plate8F01.16S_907R</t>
  </si>
  <si>
    <t>BacIso_Plate8F01.16S_907R</t>
  </si>
  <si>
    <t>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
  </si>
  <si>
    <t>J9-074-B</t>
  </si>
  <si>
    <t>J9-074-C</t>
  </si>
  <si>
    <t>MGIsolates_MCB_BacIso_Plate8E01.16S_907R</t>
  </si>
  <si>
    <t>BacIso_Plate8E01.16S_907R</t>
  </si>
  <si>
    <t>J9-074-D</t>
  </si>
  <si>
    <t>MGIsolates_MCB_BacIso_Plate8D01.16S_907R</t>
  </si>
  <si>
    <t>BacIso_Plate8D01.16S_907R</t>
  </si>
  <si>
    <t>911325</t>
  </si>
  <si>
    <t>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t>
  </si>
  <si>
    <t>J9-067-A</t>
  </si>
  <si>
    <t>J9-067</t>
  </si>
  <si>
    <t>J9-067-B</t>
  </si>
  <si>
    <t>MGIsolates_MCB_BacIso_Plate8C01.16S_907R</t>
  </si>
  <si>
    <t>BacIso_Plate8C01.16S_907R</t>
  </si>
  <si>
    <t>J9-067-C</t>
  </si>
  <si>
    <t>MGIsolates_MCB_BacIso_Plate8B01.16S_907R</t>
  </si>
  <si>
    <t>BacIso_Plate8B01.16S_907R</t>
  </si>
  <si>
    <t>A4-22-A</t>
  </si>
  <si>
    <t>A4-022</t>
  </si>
  <si>
    <t>MGIsolates_MCB_BacIso_Plate1D05.16S_907R</t>
  </si>
  <si>
    <t>BacIso_Plate1D05.16S_907R</t>
  </si>
  <si>
    <t>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t>
  </si>
  <si>
    <t>J9-067-D</t>
  </si>
  <si>
    <t>white watery wet round</t>
  </si>
  <si>
    <t>MGIsolates_MCB_BacIso_Plate8H02.16S_907R</t>
  </si>
  <si>
    <t>BacIso_Plate8H02.16S_907R</t>
  </si>
  <si>
    <t>New.CleanUp.ReferenceOTU177</t>
  </si>
  <si>
    <t>CGGAAAACGTGGAA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CCTTGGTAGGCCATTACCCCACCAACAAGCTGA</t>
  </si>
  <si>
    <t>J9-067-E</t>
  </si>
  <si>
    <t>white trans wet round</t>
  </si>
  <si>
    <t>MGIsolates_MCB_BacIso_Plate8G02.16S_907R</t>
  </si>
  <si>
    <t>BacIso_Plate8G02.16S_907R</t>
  </si>
  <si>
    <t>k__Bacteria;p__Proteobacteria;c__Gammaproteobacteria;o__Xanthomonadales;f__Xanthomonadaceae</t>
  </si>
  <si>
    <t>196564</t>
  </si>
  <si>
    <t>ACTGCGTGCCAAATTGCACCCAACATCCAGTTCGCATCGTTTAGGGCGTGGACTACCAGGGTATCTAATCCTGTTTGCTCCCCACGCTTTCGTGCCTCAGTGTCAATGTTGGTCCAGGTAGCCGCCTTCGCCACGGATGTTCCTCCCGATCTCTACGCATTTCACTGCTACACCGGGAATTCCGCTACCCTCTACCACATTCTAGTGACCCAGTATCCACTGCAATTCCCAGGTTGAGCCCAGGGCTTTCACAACGGACTTAAACCACCACCTACGCACGCTTTACGCCCAGTAATTCCGAGTAACGCTTGCACCCTTCGTATTACCGCGGCTGCTGGCACGAAGTTAGCCGGTGCTTATTCTTTGGGTACCGTCAGAACAATCGGGTATTGGCCGACTGCTTTTCTTTCCCAACAAAAGGGCTTTACAACCCGAAGGCCTTCTTCACCCACGCGGCATGGCTGGATCAGGCTTGCGCCCA</t>
  </si>
  <si>
    <t>J8-023-A</t>
  </si>
  <si>
    <t>J8-023</t>
  </si>
  <si>
    <t>MGIsolates_MCB_BacIso_Plate8F02.16S_907R</t>
  </si>
  <si>
    <t>BacIso_Plate8F02.16S_907R</t>
  </si>
  <si>
    <t>J8-023-B</t>
  </si>
  <si>
    <t>MGIsolates_MCB_BacIso_Plate8E02.16S_907R</t>
  </si>
  <si>
    <t>BacIso_Plate8E02.16S_907R</t>
  </si>
  <si>
    <t>556676</t>
  </si>
  <si>
    <t>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
  </si>
  <si>
    <t>J8-023-C</t>
  </si>
  <si>
    <t>white, round with star pattern interior, brown hue</t>
  </si>
  <si>
    <t>MGIsolates_MCB_BacIso_Plate8D02.16S_907R</t>
  </si>
  <si>
    <t>BacIso_Plate8D02.16S_907R</t>
  </si>
  <si>
    <t>J8-023-D</t>
  </si>
  <si>
    <t>MGIsolates_MCB_BacIso_Plate8C02.16S_907R</t>
  </si>
  <si>
    <t>BacIso_Plate8C02.16S_907R</t>
  </si>
  <si>
    <t>k__Bacteria;p__Proteobacteria;c__Betaproteobacteria;o__Burkholderiales;f__Burkholderiaceae;g__Salinispora;s__</t>
  </si>
  <si>
    <t>4306941</t>
  </si>
  <si>
    <t>ACTAAGGAAATGAATCCCCAACAACCAGTTGACATCGTTTAGGGCGTGGACTACCAGGGTATCTAATCCTGTTTGCTCCCCACGCTTTCGTGCATGAGCGTCAGTATTGGCCCAGGGGGCTGCCTTCGCCATCGGTGTTCCTCCACATCTCTACGCATTTCACTGCTACACGTGGAATTCCACCCCCCTCTGCCATACTCCAGCGATGCAGTCACCAATGCAGTTCCCAGGTTAAGCCCGGGGATTTCACATCGGTCTTACATCACCGCCTGCGCACGCTTTACGCCCAGTAATTCCGATTAACGCTCGCACCCTACGTATTACCGCGGCTGCTGGCACGTAGTTAGCCGGTGCTTATTCTTCCGGTACCGTCATCCACCCCCGGTATTAGCAGGGATGATTTCTTTCCGGACAAAAGTGCTTTACAACCCGAAGGCCTTCTTCACACACGCGGCATTGCTGGATCAGGGTTGCCCCCATTGTCCAAAATTCCCCACTGCTGCCTCCCGTAGGAGTCTGGGCCGTGTCTCAGTCCCAGTGTGGCTGGTCGTCCTCTCAGACCAGCTACGGATCGTCGGCTTGGTAGGCCTTTACCCCACCAACTACCTAA</t>
  </si>
  <si>
    <t>Salinispora</t>
  </si>
  <si>
    <t>J8-023-E</t>
  </si>
  <si>
    <t>pink small round drier</t>
  </si>
  <si>
    <t>MGIsolates_MCB_BacIso_Plate8B02.16S_907R</t>
  </si>
  <si>
    <t>BacIso_Plate8B02.16S_907R</t>
  </si>
  <si>
    <t>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
  </si>
  <si>
    <t>J8-019-A</t>
  </si>
  <si>
    <t>J8-019</t>
  </si>
  <si>
    <t>guibei</t>
  </si>
  <si>
    <t>Boophis  guibei</t>
  </si>
  <si>
    <t>MGIsolates_MCB_BacIso_Plate8A02.16S_907R</t>
  </si>
  <si>
    <t>BacIso_Plate8A02.16S_907R</t>
  </si>
  <si>
    <t>J8-019-B</t>
  </si>
  <si>
    <t>MGIsolates_MCB_BacIso_Plate8H03.16S_907R</t>
  </si>
  <si>
    <t>BacIso_Plate8H03.16S_907R</t>
  </si>
  <si>
    <t>AGCCACGCCTCAAGGGCACAACCTCCAAGTCGACATCGTTTACGGCGTGGACTACCAGGGTATCTAATCCTGTTTGCTCCCCACGCTTTCGCACCTGAGCGTCAGTCTTTGTCCAGGGGGCCGCCTTCGCCACCGGTATTCCTCCAGATCTCTACGCATTTCACCGCTACACCTGGAATTCTACCCCCCTCTACAAGACTCTAGCCTGCCAGTTTCGGATGCAGTTCCCAGGTTGAGCCCGGGGATTTCACATCCGACTTGACAGACCGCCTGCGTGCGCTTTACGCCCAGTAATTCCGATTAACGCTTGCACCCTCCGTATTACCGCGGCTGCTGGCACGGAGTTAGCCGGTGCTTCTTCTGCGAGTAACGTCAATGAATGTGGTTATTAACCACATCCCCTTCCTCCTCGCTGAAAGTACTTTACAACCCGAAGGCCTTCTTCATACACGCGGCATGGCTGCATCAGGCTTGCGCCCATTGTGCAATATTCCCCACTGCTGCCTCCCGTAGGAGTCTGGACCGTGTCTCAGTTCCAGTGTGGCTGGTCATCCTCTCAGACCAGCTAGGGATCGTCGCCTAGGTGAGCCGTTACCCCACCTACTAGCTAA</t>
  </si>
  <si>
    <t>J8-019-C</t>
  </si>
  <si>
    <t>pale pink, wet, round</t>
  </si>
  <si>
    <t>MGIsolates_MCB_BacIso_Plate8G03.16S_907R</t>
  </si>
  <si>
    <t>BacIso_Plate8G03.16S_907R</t>
  </si>
  <si>
    <t>CACCGAAATGCATGCATCCCGACAACTAGCAATCATCGTTTACGGCGTGGACTACCAGGGTATCTAATCCTGTTTGCTCCCCACGCTTTCGAGCCTCAGCGTCAGTAATGAGCCAGTATGTCGCCTTCGCCACTGGTGTTCTTCCGAATATCTACGAATTTCACCTCTACACTCGGAGTTCCACATACCTCTCTCAC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
  </si>
  <si>
    <t>A4-22-B</t>
  </si>
  <si>
    <t>MGIsolates_MCB_BacIso_Plate1C05.16S_907R</t>
  </si>
  <si>
    <t>BacIso_Plate1C05.16S_907R</t>
  </si>
  <si>
    <t>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t>
  </si>
  <si>
    <t>J8-019-D</t>
  </si>
  <si>
    <t>MGIsolates_MCB_BacIso_Plate8F03.16S_907R</t>
  </si>
  <si>
    <t>BacIso_Plate8F03.16S_907R</t>
  </si>
  <si>
    <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
  </si>
  <si>
    <t>J8-019-E</t>
  </si>
  <si>
    <t>MGIsolates_MCB_BacIso_Plate8E03.16S_907R</t>
  </si>
  <si>
    <t>BacIso_Plate8E03.16S_907R</t>
  </si>
  <si>
    <t>J8-006-A</t>
  </si>
  <si>
    <t>J8-006</t>
  </si>
  <si>
    <t>MGIsolates_MCB_BacIso_Plate8D03.16S_907R</t>
  </si>
  <si>
    <t>BacIso_Plate8D03.16S_907R</t>
  </si>
  <si>
    <t>68621</t>
  </si>
  <si>
    <t>ACTGAGAAA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
  </si>
  <si>
    <t>J8-006-B</t>
  </si>
  <si>
    <t>MGIsolates_MCB_BacIso_Plate8C03.16S_907R</t>
  </si>
  <si>
    <t>BacIso_Plate8C03.16S_907R</t>
  </si>
  <si>
    <t>J8-006-C</t>
  </si>
  <si>
    <t>MGIsolates_MCB_BacIso_Plate8B03.16S_907R</t>
  </si>
  <si>
    <t>BacIso_Plate8B03.16S_907R</t>
  </si>
  <si>
    <t>ACTGCGTGCCAAATTGCACCCAACATCCAGTTCGCATCGTTTAGGGCGTGGACTACCAGGGTATCTAATCCTGTTTGCTCCCCACGCTTTCGTGCCTCAGTGTCAGTGTTGGTCCAGGTAGCTGCCTTCGCCATGGATGTTCCTCCTGATCTCTACGCATTTCACTGCTACACCAGGAATTCCACTACCCTCTACCACACTCTAGTCGTCCAGTATCCACTGCAATTCCCAGGTTGAGCCCAGGGCTTTCACAACAGACTTAAACAACCACCTACGCACGCTTTACGCCCAGTAATTCCGAGTAACGCTTGCACCCTTCGTATTACCGCGGCTGCTGGCACGAAGTTAGCCGGTGCTTATTCTTTGGGTACCGTCAGAACAACCGAGTATTAATCGGCTGCTTTTCTTTCCCAACAAAAGGGCTTTACAACCCGAAGGCCTTCTTCACCCACGCGGTATGGCTGGATCAGGCTTGCGCCCATTGTCCAATATTCCCCACTGCTGCCTCCCGTAGGAGTCTGGACCGTGTCTCAGTTCCAGTGTGGCTGATCATCCTCTCAGACCAGCTACGGATCGTCGCCTTGGTGGGCCTTTACCCCGCCAACTAGCTAA</t>
  </si>
  <si>
    <t>J8-006-D</t>
  </si>
  <si>
    <t>MGIsolates_MCB_1625.16S_BAC_907R</t>
  </si>
  <si>
    <t>1625.16S_BAC_907R</t>
  </si>
  <si>
    <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t>
  </si>
  <si>
    <t>MGIsolates_MCB_BacIso_Plate8A03.16S_907R</t>
  </si>
  <si>
    <t>BacIso_Plate8A03.16S_907R</t>
  </si>
  <si>
    <t>J8-006-E</t>
  </si>
  <si>
    <t>MGIsolates_MCB_BacIso_Plate8H04.16S_907R</t>
  </si>
  <si>
    <t>BacIso_Plate8H04.16S_907R</t>
  </si>
  <si>
    <t>284241</t>
  </si>
  <si>
    <t>k__Bacteria;p__Actinobacteria;c__Actinobacteria;o__Actinomycetales;f__Microbacteriaceae;g__Agrococcus;s__jenensis</t>
  </si>
  <si>
    <t>CGGAGACCGTGGAATGGTCCCCA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t>
  </si>
  <si>
    <t>J8-006-F</t>
  </si>
  <si>
    <t>MGIsolates_MCB_BacIso_Plate8G04.16S_907R</t>
  </si>
  <si>
    <t>BacIso_Plate8G04.16S_907R</t>
  </si>
  <si>
    <t>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
  </si>
  <si>
    <t>J8-006-G</t>
  </si>
  <si>
    <t>MGIsolates_MCB_BacIso_Plate8F04.16S_907R</t>
  </si>
  <si>
    <t>BacIso_Plate8F04.16S_907R</t>
  </si>
  <si>
    <t>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AGTATTAGTGCAAAGGTTTTCTTTCCGGACAAAAGTGCTTTACAACCCGAAGGCCTTCTTCACACACGCGGCATTGCTGGATCAGGGTTTCCCCCATTGTCCAAAATTCCCCACTGCTGCCTCCCGTAGGAGTCTGGGCCGTGTCTCAGTCCCAGTGTGGCTGGTCGTCCTCTCAGACCAGCTACAGATCGTCGCCTTGGTAGGCCTTTACCCCACCAACTAGCTAA</t>
  </si>
  <si>
    <t>J4-034-A</t>
  </si>
  <si>
    <t>J4-034</t>
  </si>
  <si>
    <t>MGIsolates_MCB_BacIso_Plate8E04.16S_907R</t>
  </si>
  <si>
    <t>BacIso_Plate8E04.16S_907R</t>
  </si>
  <si>
    <t>280968</t>
  </si>
  <si>
    <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TCCTACACGTATAAAGGTTTATTCCTGGACAAAAGCAGTTTACAACCCATAGGGCAGTCATCCTGCACGCGGCATGGCTGGTTCAGGCTTCCGCCCATTGACCAATATTCCTTACTGCTGCCTCCCGTAGGAGTCTGGTCCGTGTCTCAGTACCAGTGTGGGGGATTCTCCTCTCAGAGCCCCTAGACATCGTCGCCTTGGTAAGCCGTTACCCTACCAACTAGCTAA</t>
  </si>
  <si>
    <t>A4-22-C</t>
  </si>
  <si>
    <t>MGIsolates_MCB_BacIso_Plate1B05.16S_907R</t>
  </si>
  <si>
    <t>BacIso_Plate1B05.16S_907R</t>
  </si>
  <si>
    <t>J4-034-B</t>
  </si>
  <si>
    <t>MGIsolates_MCB_BacIso_Plate8D04.16S_907R</t>
  </si>
  <si>
    <t>BacIso_Plate8D04.16S_907R</t>
  </si>
  <si>
    <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t>
  </si>
  <si>
    <t>J4-034-C</t>
  </si>
  <si>
    <t>MGIsolates_MCB_BacIso_Plate8C04.16S_907R</t>
  </si>
  <si>
    <t>BacIso_Plate8C04.16S_907R</t>
  </si>
  <si>
    <t>4446686</t>
  </si>
  <si>
    <t>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
  </si>
  <si>
    <t>J4-034-D</t>
  </si>
  <si>
    <t>J4-034-E</t>
  </si>
  <si>
    <t>MGIsolates_MCB_BacIso_Plate8B04.16S_907R</t>
  </si>
  <si>
    <t>BacIso_Plate8B04.16S_907R</t>
  </si>
  <si>
    <t>711526</t>
  </si>
  <si>
    <t>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
  </si>
  <si>
    <t>J4-034-F</t>
  </si>
  <si>
    <t>white, distinct edge, round, drier</t>
  </si>
  <si>
    <t>MGIsolates_MCB_BacIso_Plate8A04.16S_907R</t>
  </si>
  <si>
    <t>BacIso_Plate8A04.16S_907R</t>
  </si>
  <si>
    <t>J4-019-A</t>
  </si>
  <si>
    <t>J4-019</t>
  </si>
  <si>
    <t>J4-019-B</t>
  </si>
  <si>
    <t>MGIsolates_MCB_1636_907R_ZJ5670_2</t>
  </si>
  <si>
    <t>1636_907R_ZJ5670_2</t>
  </si>
  <si>
    <t>1025949</t>
  </si>
  <si>
    <t>AATGCGTTAGCTGCGCCACCGAACAGTAAACTGCCCGACGGCTAACATTCATCGTTTACGGCGTGGACTACCAGGGTATCTAATCCTGTTTGCTCCCCACGCTTTCGCACCTCAGCGTCAGTAATGGACCAGTGAGCCGCCTTCGCCACTGGTGTTCCTCCGAATATCTACGAATTTCACCTCTACACTCGGAATTCCACTCACCTCTTCCATACTCTAGACACCCAGTATCAAAGGCAGTTCCGGGGTTGAGCCCCGGGATTTCACCCCTGACTTAAATGTCCGCCTACGTGCGCTTTACGCCCAGTAATTCCGAACAACGCTAGCCCCCTTCGTATTACCGCGGCTGCTGGCACGAAGTTAGCCGGGGCTTCTTCTCCGGTTACCGTCATTATCTTCACCGGTGAAAGAGCTTTACAACCCTAGGGCCTTCATCACTCACGCGGCATGGCTGGATCAGGCTTGCGCCCATTGTCCAATATTCCCCACTGCTGCCTCCCGTAGGAGTTT</t>
  </si>
  <si>
    <t>J4-019-C</t>
  </si>
  <si>
    <t>KS_2&amp;4</t>
  </si>
  <si>
    <t>MGIsolates_MCB_BacIso_Plate8A01.16S_907R</t>
  </si>
  <si>
    <t>BacIso_Plate8A01.16S_907R</t>
  </si>
  <si>
    <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
  </si>
  <si>
    <t>J4-019-D</t>
  </si>
  <si>
    <t>MGIsolates_MCB_BacIso_Plate8H05.16S_907R</t>
  </si>
  <si>
    <t>BacIso_Plate8H05.16S_907R</t>
  </si>
  <si>
    <t>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
  </si>
  <si>
    <t>J4-035-A</t>
  </si>
  <si>
    <t>white round drier rough surface</t>
  </si>
  <si>
    <t>J4-035</t>
  </si>
  <si>
    <t>MGIsolates_MCB_BacIso_Plate8G05.16S_907R</t>
  </si>
  <si>
    <t>BacIso_Plate8G05.16S_907R</t>
  </si>
  <si>
    <t>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
  </si>
  <si>
    <t>A4-23-A</t>
  </si>
  <si>
    <t>A4-023</t>
  </si>
  <si>
    <t>MGIsolates_MCB_BacIso_Plate1A05.16S_907R</t>
  </si>
  <si>
    <t>BacIso_Plate1A05.16S_907R</t>
  </si>
  <si>
    <t>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t>
  </si>
  <si>
    <t>J4-035-B</t>
  </si>
  <si>
    <t>MGIsolates_MCB_BacIso_Plate8F05.16S_907R</t>
  </si>
  <si>
    <t>BacIso_Plate8F05.16S_907R</t>
  </si>
  <si>
    <t>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
  </si>
  <si>
    <t>J4-035-C</t>
  </si>
  <si>
    <t>dull yellow wet round</t>
  </si>
  <si>
    <t>MGIsolates_MCB_BacIso_Plate8E05.16S_907R</t>
  </si>
  <si>
    <t>BacIso_Plate8E05.16S_907R</t>
  </si>
  <si>
    <t>J4-035-D</t>
  </si>
  <si>
    <t>bright yellow wet round</t>
  </si>
  <si>
    <t>MGIsolates_MCB_1642_907R_ZJ5669_3</t>
  </si>
  <si>
    <t>1642_907R_ZJ5669_3</t>
  </si>
  <si>
    <t>AACG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t>
  </si>
  <si>
    <t>J4-035-E</t>
  </si>
  <si>
    <t>MGIsolates_MCB_BacIso_Plate8H06.16S_907R</t>
  </si>
  <si>
    <t>BacIso_Plate8H06.16S_907R</t>
  </si>
  <si>
    <t>567669</t>
  </si>
  <si>
    <t>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
  </si>
  <si>
    <t>J4-035-F</t>
  </si>
  <si>
    <t>MGIsolates_MCB_BacIso_Plate8G06.16S_907R</t>
  </si>
  <si>
    <t>BacIso_Plate8G06.16S_907R</t>
  </si>
  <si>
    <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
  </si>
  <si>
    <t>J4-035-G</t>
  </si>
  <si>
    <t>MGIsolates_MCB_BacIso_Plate8F06.16S_907R</t>
  </si>
  <si>
    <t>BacIso_Plate8F06.16S_907R</t>
  </si>
  <si>
    <t>J4-035-H</t>
  </si>
  <si>
    <t>white wettish round distinct edge</t>
  </si>
  <si>
    <t>KS1&amp;3</t>
  </si>
  <si>
    <t>MGIsolates_MCB_BacIso_Plate8E06.16S_907R</t>
  </si>
  <si>
    <t>BacIso_Plate8E06.16S_907R</t>
  </si>
  <si>
    <t>J4-011-A</t>
  </si>
  <si>
    <t>off white, star pattern, dry, round</t>
  </si>
  <si>
    <t>J4-011</t>
  </si>
  <si>
    <t>MGIsolates_MCB_BacIso_Plate8D06.16S_907R</t>
  </si>
  <si>
    <t>BacIso_Plate8D06.16S_907R</t>
  </si>
  <si>
    <t>k__Bacteria;p__Actinobacteria;c__Actinobacteria;o__Actinomycetales;f__Streptomycetaceae;g__Kitasatospora;s__</t>
  </si>
  <si>
    <t>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
  </si>
  <si>
    <t>Kitasatospora</t>
  </si>
  <si>
    <t>J4-011-B</t>
  </si>
  <si>
    <t>MGIsolates_MCB_BacIso_Plate8C06.16S_907R</t>
  </si>
  <si>
    <t>BacIso_Plate8C06.16S_907R</t>
  </si>
  <si>
    <t>J4-011-C</t>
  </si>
  <si>
    <t>MGIsolates_MCB_BacIso_Plate27H03.16S_907R</t>
  </si>
  <si>
    <t>BacIso_Plate27H03.16S_907R</t>
  </si>
  <si>
    <t>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CAGAGTGAAGGGCAGATTGCCCACGTGTTACTCACCCGTTCGCCACTAATCCACCCCGAAGGGCTTCATCGTTCGACTTGCATGTGTTAAGCACGCCGCCAGCGTTCGTCCTG</t>
  </si>
  <si>
    <t>A4-23-B</t>
  </si>
  <si>
    <t>MGIsolates_MCB_BacIso_Plate1H06.16S_907R</t>
  </si>
  <si>
    <t>BacIso_Plate1H06.16S_907R</t>
  </si>
  <si>
    <t>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AATCCAC</t>
  </si>
  <si>
    <t>J4-011-D</t>
  </si>
  <si>
    <t>MGIsolates_MCB_BacIso_Plate8B06.16S_907R</t>
  </si>
  <si>
    <t>BacIso_Plate8B06.16S_907R</t>
  </si>
  <si>
    <t>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
  </si>
  <si>
    <t>J4-010-A</t>
  </si>
  <si>
    <t>J4-010</t>
  </si>
  <si>
    <t>MGIsolates_MCB_BacIso_Plate8A06.16S_907R</t>
  </si>
  <si>
    <t>BacIso_Plate8A06.16S_907R</t>
  </si>
  <si>
    <t>ACTGCGTGCCAAA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
  </si>
  <si>
    <t>J4-010-B</t>
  </si>
  <si>
    <t>white irregular dry</t>
  </si>
  <si>
    <t>MGIsolates_MCB_BacIso_Plate8H07.16S_907R</t>
  </si>
  <si>
    <t>BacIso_Plate8H07.16S_907R</t>
  </si>
  <si>
    <t>CCGACGACGTGG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
  </si>
  <si>
    <t>J4-010-C</t>
  </si>
  <si>
    <t>MGIsolates_MCB_BacIso_Plate8G07.16S_907R</t>
  </si>
  <si>
    <t>BacIso_Plate8G07.16S_907R</t>
  </si>
  <si>
    <t>ACTGCGTGCCAAA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t>
  </si>
  <si>
    <t>J4-010-D</t>
  </si>
  <si>
    <t>off white irregular edge wet</t>
  </si>
  <si>
    <t>MGIsolates_MCB_1654.16S_BAC_907R</t>
  </si>
  <si>
    <t>1654.16S_BAC_907R</t>
  </si>
  <si>
    <t>MGIsolates_MCB_1654_907R_ZJ5668_4</t>
  </si>
  <si>
    <t>1654_907R_ZJ5668_4</t>
  </si>
  <si>
    <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t>
  </si>
  <si>
    <t>MGIsolates_MCB_BacIso_Plate8F07.16S_907R</t>
  </si>
  <si>
    <t>BacIso_Plate8F07.16S_907R</t>
  </si>
  <si>
    <t>J4-010-E</t>
  </si>
  <si>
    <t>white round drier</t>
  </si>
  <si>
    <t>MGIsolates_MCB_BacIso_Plate8E07.16S_907R</t>
  </si>
  <si>
    <t>BacIso_Plate8E07.16S_907R</t>
  </si>
  <si>
    <t>J4-010-F</t>
  </si>
  <si>
    <t>white trans round wet</t>
  </si>
  <si>
    <t>MGIsolates_MCB_BacIso_Plate8D07.16S_907R</t>
  </si>
  <si>
    <t>BacIso_Plate8D07.16S_907R</t>
  </si>
  <si>
    <t>400253</t>
  </si>
  <si>
    <t>CGGAAACCGT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
  </si>
  <si>
    <t>J4-020-A</t>
  </si>
  <si>
    <t>pink round wet</t>
  </si>
  <si>
    <t>J4-020</t>
  </si>
  <si>
    <t>MGIsolates_MCB_BacIso_Plate8C07.16S_907R</t>
  </si>
  <si>
    <t>BacIso_Plate8C07.16S_907R</t>
  </si>
  <si>
    <t>J4-020-B</t>
  </si>
  <si>
    <t>MGIsolates_MCB_BacIso_Plate8B07.16S_907R</t>
  </si>
  <si>
    <t>BacIso_Plate8B07.16S_907R</t>
  </si>
  <si>
    <t>J4-020-C</t>
  </si>
  <si>
    <t>MGIsolates_MCB_BacIso_Plate8A07.16S_907R</t>
  </si>
  <si>
    <t>BacIso_Plate8A07.16S_907R</t>
  </si>
  <si>
    <t>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t>
  </si>
  <si>
    <t>A4-23-C</t>
  </si>
  <si>
    <t>MGIsolates_MCB_BacIso_Plate1G06.16S_907R</t>
  </si>
  <si>
    <t>BacIso_Plate1G06.16S_907R</t>
  </si>
  <si>
    <t>931643</t>
  </si>
  <si>
    <t>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TACTCACCC</t>
  </si>
  <si>
    <t>J4-020-D</t>
  </si>
  <si>
    <t>MGIsolates_MCB_BacIso_Plate27G03.16S_907R</t>
  </si>
  <si>
    <t>BacIso_Plate27G03.16S_907R</t>
  </si>
  <si>
    <t>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TCGCACATCGGTCCATCCAACCGCGCGAGGCCCGAAGGTCCCCCGCTTTCTCCCGTAGGACGTATGCGGTATTAGCGT</t>
  </si>
  <si>
    <t>J4-020-E</t>
  </si>
  <si>
    <t>MGIsolates_MCB_BacIso_Plate8H08.16S_907R</t>
  </si>
  <si>
    <t>BacIso_Plate8H08.16S_907R</t>
  </si>
  <si>
    <t>k__Bacteria;p__Firmicutes;c__Bacilli;o__Lactobacillales;f__Streptococcaceae;g__Lactococcus;s__</t>
  </si>
  <si>
    <t>716006</t>
  </si>
  <si>
    <t>CAGAGAACTTATAGCT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t>
  </si>
  <si>
    <t>J4-021-A</t>
  </si>
  <si>
    <t>orangish yellow round wet</t>
  </si>
  <si>
    <t>J4-021</t>
  </si>
  <si>
    <t>MGIsolates_MCB_BacIso_Plate8G08.16S_907R</t>
  </si>
  <si>
    <t>BacIso_Plate8G08.16S_907R</t>
  </si>
  <si>
    <t>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
  </si>
  <si>
    <t>J4-021-B</t>
  </si>
  <si>
    <t>MGIsolates_MCB_BacIso_Plate8F08.16S_907R</t>
  </si>
  <si>
    <t>BacIso_Plate8F08.16S_907R</t>
  </si>
  <si>
    <t>J4-021-C</t>
  </si>
  <si>
    <t>MGIsolates_MCB_BacIso_Plate8E08.16S_907R</t>
  </si>
  <si>
    <t>BacIso_Plate8E08.16S_907R</t>
  </si>
  <si>
    <t>163090</t>
  </si>
  <si>
    <t>AGCCGCTGACTGTGTATC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CTTCGGTACATTCAGCTTATTACACGTAATAAGGTTTATTCCCGAATAAAAGCAGTTTACAACCCATAGGGCAGTCTTCCTGCACGCGGCATGGCTGGTTCAGAGTTGCCTCCATTGACCAATATTCCTTACTGCTGCCTCCCGTAGGAGTCTGGTCCGTGTCTCAGTACCAGTGTGGGGGGCCATCCTCTCAGATCCCCTAGTCATCGTCGCCTTGGTGGGCCGTTACCCCGCCAACTAGCTAA</t>
  </si>
  <si>
    <t>J4-021-D</t>
  </si>
  <si>
    <t>MGIsolates_MCB_BacIso_Plate8D08.16S_907R</t>
  </si>
  <si>
    <t>BacIso_Plate8D08.16S_907R</t>
  </si>
  <si>
    <t>3251963</t>
  </si>
  <si>
    <t>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
  </si>
  <si>
    <t>J4-021-E</t>
  </si>
  <si>
    <t>white watery round wet</t>
  </si>
  <si>
    <t>MGIsolates_MCB_BacIso_Plate8C08.16S_907R</t>
  </si>
  <si>
    <t>BacIso_Plate8C08.16S_907R</t>
  </si>
  <si>
    <t>k__Bacteria;p__Bacteroidetes;c__Sphingobacteriia;o__Sphingobacteriales;f__Sphingobacteriaceae;g__;s__</t>
  </si>
  <si>
    <t>1038865</t>
  </si>
  <si>
    <t>AGACGCTGACCGTATATCGCCAACATCGAGTGTTCATCGTTTAGGGCGTGGACTACCAGGGTATCTAATCCTGTTTGATCCCCACGCTTTCGTGCCTCAGCGTCAATACCACTTTAGTAAGCTGCCTTCGCAATTGGTGTTCTGTGACATATCTATGCATTTCACCGCTACTTGTCACATTCCGCCTACCTCAAGTGGATTCAAGCCCATCAGTATCAAAGGCACTGCGATAGTTAAGCTACCGTCTTTCACCCCTGACTTAATAGGCCGCCTACGCACCCTTTAAACCCAATAAATCCGGATAACGCTTGGATCCTCCGTATTACCGCGGCTGCTGGCACGGAGTTAGCCGATCCTTATTCTTACCGTACATTCAGCCTCTTACACGTAAAAGGGTTTATTCCGGTACAAAAGCAGTTTACAACCCATAGGGCCGTCTTCCTGCACGCGGCATGGCTGGTTCAGGCTTGCGCCCATTGACCAATATTCCTTACTGCTGCCTCCCGTAGGAGTCTGGTCCGTGTCTCAGTACCAGTGTGGGGGGCCATCCTCTCAGATCCCCTAAACATCGTAGCCTTGGTAAGCCGTTACCTTACCAACTAGCTAA</t>
  </si>
  <si>
    <t>J4-021-F</t>
  </si>
  <si>
    <t>MGIsolates_MCB_BacIso_Plate8B08.16S_907R</t>
  </si>
  <si>
    <t>BacIso_Plate8B08.16S_907R</t>
  </si>
  <si>
    <t>J4-021-G</t>
  </si>
  <si>
    <t>MGIsolates_MCB_BacIso_Plate8A08.16S_907R</t>
  </si>
  <si>
    <t>BacIso_Plate8A08.16S_907R</t>
  </si>
  <si>
    <t>MGIsolates_MCB_1668_907R_ZJ5666_6</t>
  </si>
  <si>
    <t>1668_907R_ZJ5666_6</t>
  </si>
  <si>
    <t>543491</t>
  </si>
  <si>
    <t>ATGCGTTAGCTACGGCGCGGAAAACGTGGAATGTTCCCCACACCTAGTGCCCAACGTTTACGGCATGGACTACCAGGGTATCTAATCCTGTTCGCTCCCCATGCTTTCGCTTCTCAGCGTCAGTTACAGCCCAGAGACCTGCCTTCGCCATTGGTGTTCCTCCTGATATCTGCGCATTTCACCGCTACACCAGGAATTCCAGTCTCCCCTACTGCACTCTAGTCTGCCCGTACCCACTGCAAACCCGGGGTTAAGCCCCGGGCTTTCACAGCAGACGCGACAAACCGCCTACAAGCTCTTTACGCCCAATAATTCCGGACAACGCTCGCGCCCTACGTATTACCGCGGCTGCTGGCACGTAGTTAGCCGGCGCTTCTTCTGCAGGTACCGTCACTTTCGCTTCTCCCCTGCTGAAAGAGGTTTACAACCCGAAGGCCGTCATCCCTCACGCGGCGTCGCTGCATCAGGCTTGCGCCCATTGTGCAATATTCCCCACTGCTGCCTCCCGTAGGAGTCTGGGCCGTGTCTCAGTCCCAGTGTGGCCGGTCACCCTCTCAGGCCGGCTACCCGTCGTCGCCTTGGTGAGCCGTTACCTCACCAACAAGCTGATAGGCCGTGAGCCCATC</t>
  </si>
  <si>
    <t>J4-021-H</t>
  </si>
  <si>
    <t>A4-23-D</t>
  </si>
  <si>
    <t>MGIsolates_MCB_BacIso_Plate1F06.16S_907R</t>
  </si>
  <si>
    <t>BacIso_Plate1F06.16S_907R</t>
  </si>
  <si>
    <t>AGGCCCCAACAGCTAGTTGACATCGTT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ACGGATCGCGGCCTTGGTGAGCCATTACCTCACCAACTAGCTAATCCGATATCGGCCGCTCCAATAGTGCAAGGTCTTACGATCCCCTGCTTTCCCCCGAAGGGCGTATGCGGTATTAGCTACGCTTTCGCGTAGTTATCCCCCGCTACTGGGCACGTTCCGATACATTACTCACCC</t>
  </si>
  <si>
    <t>A6-005-A</t>
  </si>
  <si>
    <t>off white irregular wet</t>
  </si>
  <si>
    <t>A6-005</t>
  </si>
  <si>
    <t>antongilii</t>
  </si>
  <si>
    <t>Dyscophus antongilii</t>
  </si>
  <si>
    <t>MAROANTSETRA</t>
  </si>
  <si>
    <t>MGIsolates_MCB_BacIso_Plate8H09.16S_907R</t>
  </si>
  <si>
    <t>BacIso_Plate8H09.16S_907R</t>
  </si>
  <si>
    <t>1098655</t>
  </si>
  <si>
    <t>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GCGTTACCTCACCAACTAGCTAA</t>
  </si>
  <si>
    <t>A6-005-B</t>
  </si>
  <si>
    <t>MGIsolates_MCB_BacIso_Plate8G09.16S_907R</t>
  </si>
  <si>
    <t>BacIso_Plate8G09.16S_907R</t>
  </si>
  <si>
    <t>A6-005-C</t>
  </si>
  <si>
    <t>MGIsolates_MCB_BacIso_Plate8F09.16S_907R</t>
  </si>
  <si>
    <t>BacIso_Plate8F09.16S_907R</t>
  </si>
  <si>
    <t>1082846</t>
  </si>
  <si>
    <t>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
  </si>
  <si>
    <t>A6-005-D</t>
  </si>
  <si>
    <t>clear round wet</t>
  </si>
  <si>
    <t>A6-006-A</t>
  </si>
  <si>
    <t>brown with white edges, round wet</t>
  </si>
  <si>
    <t>A6-006</t>
  </si>
  <si>
    <t>MGIsolates_MCB_BacIso_Plate8E09.16S_907R</t>
  </si>
  <si>
    <t>BacIso_Plate8E09.16S_907R</t>
  </si>
  <si>
    <t>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
  </si>
  <si>
    <t>A6-006-B</t>
  </si>
  <si>
    <t>MGIsolates_MCB_BacIso_Plate8D09.16S_907R</t>
  </si>
  <si>
    <t>BacIso_Plate8D09.16S_907R</t>
  </si>
  <si>
    <t>k__Bacteria;p__Proteobacteria;c__Gammaproteobacteria;o__Pseudomonadales;f__Moraxellaceae;g__Acinetobacter;s__lwoffii</t>
  </si>
  <si>
    <t>840291</t>
  </si>
  <si>
    <t>ACTAAAGCCTCAAAGGCCCCAACGGCT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t>
  </si>
  <si>
    <t>lwoffii</t>
  </si>
  <si>
    <t>A6-006-C</t>
  </si>
  <si>
    <t>white distinct edge embeds</t>
  </si>
  <si>
    <t>MGIsolates_MCB_BacIso_Plate8C09.16S_907R</t>
  </si>
  <si>
    <t>BacIso_Plate8C09.16S_907R</t>
  </si>
  <si>
    <t>A6-006-D</t>
  </si>
  <si>
    <t>MGIsolates_MCB_BacIso_Plate8B09.16S_907R</t>
  </si>
  <si>
    <t>BacIso_Plate8B09.16S_907R</t>
  </si>
  <si>
    <t>706432</t>
  </si>
  <si>
    <t>ATCGTTTACGGCATGGACTACCAGGGTATCTAATCCTGTTTGCTCCCCATGCTTTCGCACCTCAGCGTCAGTATTAGGCCAGATGGCTGCCTTCGCCATCGGTGTTCCTCCAGATCTCTACGCATTTCACCGCTACACCTGGAATTCTACCATCCTCTCCCATACTCTAGCCAACCAGTATCGAATGCAATTCCCAAGTTAAGCTCCGGGATTTCACATTTGACTTAATTGGCCACCTACGCGCGCTTTACGCCCAGTAAATCCGATTAACGCTTGCACCCTCTGTATTACCGCGGCTGCTGGCACAGAGTTAGCCGGAGCTTATTC</t>
  </si>
  <si>
    <t>A6-006-E</t>
  </si>
  <si>
    <t>MGIsolates_MCB_BacIso_Plate8A09.16S_907R</t>
  </si>
  <si>
    <t>BacIso_Plate8A09.16S_907R</t>
  </si>
  <si>
    <t>463861</t>
  </si>
  <si>
    <t>CGGAAAACGTGGAATGTCCCCCACACCTAGTGCCCAACGTTTACGGCATGGACTACCAGGGTATCTAATCCTGTTCGCTCCCCATGCTTTCGCTCCTCAGCGTCAGTAAATGCCCAGAGACCTGCCTTCGCCATCGGTGTTCCTCCTGATATCTGCGCATTTCACCGCTACACCAGGAATTCCAGTCTCCCCTACATCACTCTAGTCTGCCCGTACCCACCGCAGATCCGAGGTTGAGCCTCGGACTTTCACGAT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
  </si>
  <si>
    <t>A6-006-F</t>
  </si>
  <si>
    <t>MGIsolates_MCB_BacIso_Plate8H10.16S_907R</t>
  </si>
  <si>
    <t>BacIso_Plate8H10.16S_907R</t>
  </si>
  <si>
    <t>k__Bacteria;p__Proteobacteria;c__Gammaproteobacteria;o__Xanthomonadales;f__Xanthomonadaceae;g__Stenotrophomonas;s__acidaminiphila</t>
  </si>
  <si>
    <t>313689</t>
  </si>
  <si>
    <t>ACTGCGTGCCAAATTGCACCCAACATCCAGTTCGCATCGTTTAGGGCGTGGACTACCAGGGTATCTAATCCTGTTTGCTCCCCACGCTTTCGTGCCTCAGTGTCAGTGTTGGCCCAGACAGTCGCCTTCGCCACGGATGTTCCTCCTGATCTCTACGCATTTCACTGCTACACCAGGAATTCCACTATCCTCTGCCACACTCTAGTCGCCCAGTTTCCATCGCAATTCCCAGGTTGAGCCCAGGGCTTTCACGACAGACTTAAACAACCACCTACGCACGCTTTACGCCCAGTAATTCCGAGTAACGCTTGCACCCTTCGTATTACCGCGGCTGCTGGCACGAAGTTAGCCGGTGCTTATTCTTTGGGTACCGTCAGAACAATCGGGTATTAACCGACTGCTTTTCTTTCCCAACAAAAGGGCTTTACAACCCGAAGGCCTTCTTCACCCACGCGGTATGGCTGGATCAGGCTTGCGCCCATTGTCCAATATTCCCCACTGCTGCCTCCCGTAGGAGTCTGGACCGTGTCTCAGTTCCAGTGTGGCTGATCATCCTCTCAGACCAGCTACCGATCGTCGCCTTGGTGGGCTCTTACCCCGCCAACTAGCTAA</t>
  </si>
  <si>
    <t>acidaminiphila</t>
  </si>
  <si>
    <t>A4-23-E</t>
  </si>
  <si>
    <t>MGIsolates_MCB_BacIso_Plate1E06.16S_907R</t>
  </si>
  <si>
    <t>BacIso_Plate1E06.16S_907R</t>
  </si>
  <si>
    <t>New.CleanUp.ReferenceOTU47</t>
  </si>
  <si>
    <t>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TAACCTTCCCCCATGAGAGAGAAAGTATTATCCGGTATTAGACCCCGTTTCCAGGGCTTGTCCCAGAGTGAAGGGCAGATTGCCCACGTGTTACTCACCC</t>
  </si>
  <si>
    <t>A3-048-A</t>
  </si>
  <si>
    <t>A3-048</t>
  </si>
  <si>
    <t>MGIsolates_MCB_BacIso_Plate8G10.16S_907R</t>
  </si>
  <si>
    <t>BacIso_Plate8G10.16S_907R</t>
  </si>
  <si>
    <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TCTACACGTAGACAGGTTTATTCCTGGACAAAAGCAGTTTACAACCCATAGGGCAGTCATCCTGCACGCGGCATGGCTGGTTCAGGCTTCCGCCCATTGACCAATATTCCTTACTGCTGCCTCCCGTAGGAGTCTGGTCCGTGTCTCAGTACCAGTGTGGGGGATTCTCCTCTCAGAGCCCCTAGACATCGTCGCCTTGGTAAGCCGTTACCCTACCAACTAGCTAA</t>
  </si>
  <si>
    <t>A3-048-B</t>
  </si>
  <si>
    <t>MGIsolates_MCB_BacIso_Plate8F10.16S_907R</t>
  </si>
  <si>
    <t>BacIso_Plate8F10.16S_907R</t>
  </si>
  <si>
    <t>229949</t>
  </si>
  <si>
    <t>AGTCTCTGAATCCGAAAACC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
  </si>
  <si>
    <t>A3-048-C</t>
  </si>
  <si>
    <t>MGIsolates_MCB_BacIso_Plate8E10.16S_907R</t>
  </si>
  <si>
    <t>BacIso_Plate8E10.16S_907R</t>
  </si>
  <si>
    <t>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
  </si>
  <si>
    <t>A7-040-G</t>
  </si>
  <si>
    <t>MGIsolates_MCB_BacIso_Plate8D10.16S_907R</t>
  </si>
  <si>
    <t>BacIso_Plate8D10.16S_907R</t>
  </si>
  <si>
    <t>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
  </si>
  <si>
    <t>A7-040-H</t>
  </si>
  <si>
    <t>MGIsolates_MCB_BacIso_Plate8C10.16S_907R</t>
  </si>
  <si>
    <t>BacIso_Plate8C10.16S_907R</t>
  </si>
  <si>
    <t>CGGATCCCAAGGAA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t>
  </si>
  <si>
    <t>A7-036-F</t>
  </si>
  <si>
    <t>MGIsolates_MCB_BacIso_Plate8B10.16S_907R</t>
  </si>
  <si>
    <t>BacIso_Plate8B10.16S_907R</t>
  </si>
  <si>
    <t>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
  </si>
  <si>
    <t>MGIsolates_MCB_BacIso_Plate8A10.16S_907R</t>
  </si>
  <si>
    <t>BacIso_Plate8A10.16S_907R</t>
  </si>
  <si>
    <t>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
  </si>
  <si>
    <t>A7-048-H</t>
  </si>
  <si>
    <t>light pink round wet</t>
  </si>
  <si>
    <t>A5-011-G</t>
  </si>
  <si>
    <t>off white orangeishy round wet</t>
  </si>
  <si>
    <t>MGIsolates_MCB_BacIso_Plate8H11.16S_907R</t>
  </si>
  <si>
    <t>BacIso_Plate8H11.16S_907R</t>
  </si>
  <si>
    <t>560304</t>
  </si>
  <si>
    <t>CACCCAAAAAC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GTTTCCCCCATTGTCCAATATTCCCCACTGCTGCCTCCCGTAGGAGTCTGGGCCGTGTCTCAGTCCCAGTGTGGCTGATCATCCTCTCAGACCAGCTAAGGATCGTCGCCTTGGTGCGCTCTTACCACACCAACTAGCTAA</t>
  </si>
  <si>
    <t>A5-010-Q</t>
  </si>
  <si>
    <t>dull yellow round wet</t>
  </si>
  <si>
    <t>MGIsolates_MCB_BacIso_Plate8G11.16S_907R</t>
  </si>
  <si>
    <t>BacIso_Plate8G11.16S_907R</t>
  </si>
  <si>
    <t>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
  </si>
  <si>
    <t>A4-24-A</t>
  </si>
  <si>
    <t>A4-024</t>
  </si>
  <si>
    <t>williamsi</t>
  </si>
  <si>
    <t>Boophis  williamsi</t>
  </si>
  <si>
    <t>MGIsolates_MCB_BacIso_Plate1D06.16S_907R</t>
  </si>
  <si>
    <t>BacIso_Plate1D06.16S_907R</t>
  </si>
  <si>
    <t>J4-018-G</t>
  </si>
  <si>
    <t>MGIsolates_MCB_BacIso_Plate8F11.16S_907R</t>
  </si>
  <si>
    <t>BacIso_Plate8F11.16S_907R</t>
  </si>
  <si>
    <t>558953</t>
  </si>
  <si>
    <t>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TAGCTTCGTCCCTGGTGAAAGAGGTTTACAACCCGAAGGCCGTCATCCCTCACGCGGCGTCGCTGCATCAGG</t>
  </si>
  <si>
    <t>J4-018-H</t>
  </si>
  <si>
    <t>MGIsolates_MCB_BacIso_Plate8E11.16S_907R</t>
  </si>
  <si>
    <t>BacIso_Plate8E11.16S_907R</t>
  </si>
  <si>
    <t>J1-018-L</t>
  </si>
  <si>
    <t>MGIsolates_MCB_BacIso_Plate8D11.16S_907R</t>
  </si>
  <si>
    <t>BacIso_Plate8D11.16S_907R</t>
  </si>
  <si>
    <t>310485</t>
  </si>
  <si>
    <t>CGGAAACCGTGGAATGGTCCCCACA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
  </si>
  <si>
    <t>A3-065-F</t>
  </si>
  <si>
    <t>MGIsolates_MCB_BacIso_Plate8C11.16S_907R</t>
  </si>
  <si>
    <t>BacIso_Plate8C11.16S_907R</t>
  </si>
  <si>
    <t>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
  </si>
  <si>
    <t>A3-065-G</t>
  </si>
  <si>
    <t>MGIsolates_MCB_BacIso_Plate8B11.16S_907R</t>
  </si>
  <si>
    <t>BacIso_Plate8B11.16S_907R</t>
  </si>
  <si>
    <t>A1-074-H</t>
  </si>
  <si>
    <t>pale orange round wet</t>
  </si>
  <si>
    <t>MGIsolates_MCB_BacIso_Plate8A11.16S_907R</t>
  </si>
  <si>
    <t>BacIso_Plate8A11.16S_907R</t>
  </si>
  <si>
    <t>A1-074-I</t>
  </si>
  <si>
    <t>MGIsolates_MCB_BacIso_Plate8H12.16S_907R</t>
  </si>
  <si>
    <t>BacIso_Plate8H12.16S_907R</t>
  </si>
  <si>
    <t>252119</t>
  </si>
  <si>
    <t>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
  </si>
  <si>
    <t>A1-074-J</t>
  </si>
  <si>
    <t>MGIsolates_MCB_BacIso_Plate8G12.16S_907R</t>
  </si>
  <si>
    <t>BacIso_Plate8G12.16S_907R</t>
  </si>
  <si>
    <t>A3-001-F</t>
  </si>
  <si>
    <t>light yellow round drier</t>
  </si>
  <si>
    <t>A3-001-G</t>
  </si>
  <si>
    <t>MGIsolates_MCB_BacIso_Plate27A01.16S_907R</t>
  </si>
  <si>
    <t>BacIso_Plate27A01.16S_907R</t>
  </si>
  <si>
    <t>k__Bacteria;p__Actinobacteria;c__Actinobacteria;o__Actinomycetales;f__Nocardioidaceae;g__Aeromicrobium;s__</t>
  </si>
  <si>
    <t>New.CleanUp.ReferenceOTU80</t>
  </si>
  <si>
    <t>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GCCGGAGCTTTCCACCACCAGAAGATGCCTTCGGTGGTCGTATTCGGCATTAGCCAG</t>
  </si>
  <si>
    <t>Aeromicrobium</t>
  </si>
  <si>
    <t>A2-44-B</t>
  </si>
  <si>
    <t>MGIsolates_MCB_2-044-B_BAC-27F_BY1727_45</t>
  </si>
  <si>
    <t>2-044-B_BAC-27F_BY1727_45</t>
  </si>
  <si>
    <t>350563</t>
  </si>
  <si>
    <t>AGCGAAAGCTGTGCTAATACCGCATACGATCTACGGATGAAAGCAGGGGACCGCAAGGCCTTGCGCGAGTGGAGCGGCCGATGGCAGATTAGGTAGTTGGTGAGGTAAAGGCTCACCAAGCCGTCGATCTGTAGCTGGTCTGAGAGGACGACCAGCCACACTGGGACTGAGACACGGCCCAGACTCCTACGGGAGGCAGCAGTGGGGAATTTTGGACAATGGGCGCAAGCCTGATCCAGCAATGCCGCGTGCAGGATGAAGGCCTTCGGGTTGTAAACTGCTTTTGTACGGAACGAAACGGTTCTCTCTAATACAGGGGGCTAATGACGGTACCGTAAGAATAAGCACCGGCTAACTACGTGCCAGCAGCCGCGGTAATACGTAGGGTGCGAGCGTTAATCGGAATTACTGGGCGTAAAGCGTGCGCAGGCGGTTATGTAAGACAGTTGTGAAATCCCCGGGCTCAACCTGGGAATTGCATCTGTGACTGCATAGCTAGAGTACGGTAGAGGGGGATGGAATTCCGCGTGTAGCAGTGAAATGCGTAGATATGCGGAGGAACACCGATGGCGAA</t>
  </si>
  <si>
    <t>A4-24-B</t>
  </si>
  <si>
    <t>MGIsolates_MCB_170.16S_BAC_907R</t>
  </si>
  <si>
    <t>170.16S_BAC_907R</t>
  </si>
  <si>
    <t>k__Bacteria;p__Proteobacteria;c__Gammaproteobacteria;o__Xanthomonadales;f__Xanthomonadaceae;g__Stenotrophomonas;s__maltophilia</t>
  </si>
  <si>
    <t>391286</t>
  </si>
  <si>
    <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t>
  </si>
  <si>
    <t>maltophilia</t>
  </si>
  <si>
    <t>MGIsolates_MCB_BacIso_Plate1C06.16S_907R</t>
  </si>
  <si>
    <t>BacIso_Plate1C06.16S_907R</t>
  </si>
  <si>
    <t>A3-001-H</t>
  </si>
  <si>
    <t>MGIsolates_MCB_BacIso_Plate27F03.16S_907R</t>
  </si>
  <si>
    <t>BacIso_Plate27F03.16S_907R</t>
  </si>
  <si>
    <t>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GCCGGAGCTTTCCACCACCAGAAGATGCCTTCGGTGGTCGTATTCGGCATTAGCCAGCGTTTCCACTGGTTATTCCGATGAAAGGGGTAGGTTGCTCACGTGTTACTCACCCGTTCGCCGCTCGTGTACTCCCGAAGGAGCCTTACCGCTCGACTTGCATGTGTTAAGCACGCCGCCAGCGTTCGTCCTG</t>
  </si>
  <si>
    <t>A3-001-I</t>
  </si>
  <si>
    <t>9</t>
  </si>
  <si>
    <t>MGIsolates_MCB_BacIso_Plate8F12.16S_907R</t>
  </si>
  <si>
    <t>BacIso_Plate8F12.16S_907R</t>
  </si>
  <si>
    <t>971270</t>
  </si>
  <si>
    <t>CGGAATCCGTGGAATGGACCCCACACCTAGCGCCCAACGTTTACGGTGTGGACTACCAGGGTATCTAATCCTGTTCGCTCCCCACACTTTCGCTCCTCAGCGTCAGGTCATTCCCAGAGAACCGCCTTCGCCACCGGTGTTCCTCCTGATATCTGCGCATTTCACCGCTACACCAGGAATTCCGTTCTCCCCTGAATACCTCTAGTCTGCCCGTATCGAAAGCAAGCCAGGTGTTAAGCACCTGGTTTTCACTCCCGACGCGACAAACCGCCTACGAGCCCTTTACGCCCAATAATTCCGGACAACGCTCGCACCCTACGTATTACCGCGGCTGCTGGCACGTAGTTGGCCGGTGCTTCTTTAGTGGGTACCGTCACTTGCGCTTCGTCCCCACCGAAAGAGGTTTACAACCCGAAGGCCGTCATCCCTCACGCGGCGTTGCTGGATCAGGCTTCCGCCCATTGTCCAATATTCCCCACTGCTGCCTCCCGTAGGAGTCTGGGCCGTGTCTCAGTCCCAGTGTGACCGGTCACCCTCTCAGGCCGGCTACCCGTCGAAGCCATGGTGAGCCATTACCTCACCATCAAGCTGA</t>
  </si>
  <si>
    <t>J9-016-E</t>
  </si>
  <si>
    <t>deep pink round drier</t>
  </si>
  <si>
    <t>MGIsolates_MCB_BacIso_Plate8E12.16S_907R</t>
  </si>
  <si>
    <t>BacIso_Plate8E12.16S_907R</t>
  </si>
  <si>
    <t>1007180</t>
  </si>
  <si>
    <t>TACTGAGGTGC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
  </si>
  <si>
    <t>J9-016-F</t>
  </si>
  <si>
    <t>MGIsolates_MCB_BacIso_Plate8D12.16S_907R</t>
  </si>
  <si>
    <t>BacIso_Plate8D12.16S_907R</t>
  </si>
  <si>
    <t>CGGAATCCGTG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ACCGGTCACCCTCTCAGGCCGGCTACCCGTCGAAGCCATGGTGAGCCATTACCTCACCATCAAGCTGA</t>
  </si>
  <si>
    <t>A4-038-D</t>
  </si>
  <si>
    <t>MGIsolates_MCB_BacIso_Plate8C12.16S_907R</t>
  </si>
  <si>
    <t>BacIso_Plate8C12.16S_907R</t>
  </si>
  <si>
    <t>A4-038-E</t>
  </si>
  <si>
    <t>MGIsolates_MCB_BacIso_Plate8B12.16S_907R</t>
  </si>
  <si>
    <t>BacIso_Plate8B12.16S_907R</t>
  </si>
  <si>
    <t>TA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
  </si>
  <si>
    <t>J9-027-M</t>
  </si>
  <si>
    <t>off white trans round wet</t>
  </si>
  <si>
    <t>MGIsolates_MCB_BacIso_Plate8A12.16S_907R</t>
  </si>
  <si>
    <t>BacIso_Plate8A12.16S_907R</t>
  </si>
  <si>
    <t>CGGAAAA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
  </si>
  <si>
    <t>J9-027-N</t>
  </si>
  <si>
    <t>pink round drier</t>
  </si>
  <si>
    <t>J9-027-O</t>
  </si>
  <si>
    <t>MGIsolates_MCB_BacIso_Plate9H01.16S_907R</t>
  </si>
  <si>
    <t>BacIso_Plate9H01.16S_907R</t>
  </si>
  <si>
    <t>J9-012-G</t>
  </si>
  <si>
    <t>MGIsolates_MCB_BacIso_Plate9G01.16S_907R</t>
  </si>
  <si>
    <t>BacIso_Plate9G01.16S_907R</t>
  </si>
  <si>
    <t>A4-24-C</t>
  </si>
  <si>
    <t>MGIsolates_MCB_BacIso_Plate1B06.16S_907R</t>
  </si>
  <si>
    <t>BacIso_Plate1B06.16S_907R</t>
  </si>
  <si>
    <t>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t>
  </si>
  <si>
    <t>J4-033-H</t>
  </si>
  <si>
    <t>MGIsolates_MCB_BacIso_Plate9F01.16S_907R</t>
  </si>
  <si>
    <t>BacIso_Plate9F01.16S_907R</t>
  </si>
  <si>
    <t>276481</t>
  </si>
  <si>
    <t>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GAACATGCGTTCGGTGGTCGTATCCGGTATTAGACCCGGTTTCCCAGGCTTATCCCGAAATCAGGGGCAGGTTACTCACGTGTTACTCACCCGTTCGCCAC</t>
  </si>
  <si>
    <t>J4-033-I</t>
  </si>
  <si>
    <t>MGIsolates_MCB_BacIso_Plate9E01.16S_907R</t>
  </si>
  <si>
    <t>BacIso_Plate9E01.16S_907R</t>
  </si>
  <si>
    <t>CCCCACATCTAGCGCCCAACGTTTACGGCGTGGACTACCAGGGTATCTAATCCTGTTCGCTCCCCAC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TCGCCCATTGTGCAATATTCCCCACTGCTGCCTCCCGTAGGAGTCTGGGCCGTGTCTCAGTCCCAGTGTGGCCGGTCACCCTCTCAGGCCGGCTACCCGTCGTAGGCTTGGTGGGCCGTTACCTCACCAACTACCTGATAGGCCGCGAGTCCATCCTTGACCGAAGTTCTTTCCAGCTCCTAGCCATGCGGCTGAAGCTCGTATCCGGTATTAGACGTCGTTTCCAACGCTTATCCCAGAGTCAAGGGCAGGTTACTCACGTGTTACTCACCCGTTCGCCAC</t>
  </si>
  <si>
    <t>J1-024-C</t>
  </si>
  <si>
    <t>white round wet rough surface brownish hue underside</t>
  </si>
  <si>
    <t>MGIsolates_MCB_BacIso_Plate9D01.16S_907R</t>
  </si>
  <si>
    <t>BacIso_Plate9D01.16S_907R</t>
  </si>
  <si>
    <t>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TCATCCCTGACCGAAAAATCTTTCCAACTGCCGACCATGCGGCCGCAGCTCATATCCGGTATTAGACGCCGTTTCCAGCGCTTATCCCAGAGTCAGGGGCAGATTGCTCACGTGTTACTCACCCGTTCGCCAC</t>
  </si>
  <si>
    <t>A3-006-A</t>
  </si>
  <si>
    <t>pale pink round wet</t>
  </si>
  <si>
    <t>A3-006</t>
  </si>
  <si>
    <t>A3-006-B</t>
  </si>
  <si>
    <t>MGIsolates_MCB_1714.16S_BAC_907R</t>
  </si>
  <si>
    <t>1714.16S_BAC_907R</t>
  </si>
  <si>
    <t>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t>
  </si>
  <si>
    <t>A3-006-C</t>
  </si>
  <si>
    <t>J9-073-A</t>
  </si>
  <si>
    <t>J9-073</t>
  </si>
  <si>
    <t>sp. Vohimana</t>
  </si>
  <si>
    <t>Gephryomantis sp. Vohimana</t>
  </si>
  <si>
    <t>MGIsolates_MCB_MADAISO_A06657_1716.16S_907R</t>
  </si>
  <si>
    <t>MADAISO_A06657_1716.16S_907R</t>
  </si>
  <si>
    <t>CGGAAACCC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CGAACCATGCGGTTCAAAATATTATCCGGTATTAGCCCCGGTTTCCCGGAGTTATCCCAGTCTTATAGGTAGGTTACCCACGTGTTACTCACCCGTC</t>
  </si>
  <si>
    <t>J9-073-B</t>
  </si>
  <si>
    <t>bright yellow round wet</t>
  </si>
  <si>
    <t>MGIsolates_MCB_BacIso_Plate9C01.16S_907R</t>
  </si>
  <si>
    <t>BacIso_Plate9C01.16S_907R</t>
  </si>
  <si>
    <t>135911</t>
  </si>
  <si>
    <t>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
  </si>
  <si>
    <t>J9-073-C</t>
  </si>
  <si>
    <t>J9-073-D</t>
  </si>
  <si>
    <t>MGIsolates_MCB_BacIso_Plate9B01.16S_907R</t>
  </si>
  <si>
    <t>BacIso_Plate9B01.16S_907R</t>
  </si>
  <si>
    <t>k__Bacteria;p__Proteobacteria;c__Alphaproteobacteria;o__Rhizobiales;f__Phyllobacteriaceae;g__Mesorhizobium;s__</t>
  </si>
  <si>
    <t>826389</t>
  </si>
  <si>
    <t>AAACCTGCCAACGGCTAGCTTCCATCGTTTACAGCGTGGACTACCAGGGTATCTAATCCTGTTTGCTCCCCACGCTTTCGCACCTCAGCGTCAGTACCGGACCAGTGAGCCGCCTTCGCCACTGGTGTTCCTCCGAATATCTACGAATTTCACCTCTACACTCGGAATTCCACTCACCTCTTCCGGACTCGAGACTACCAGTATCAAAGGCAGTTCCGGGGTTGAGCCCCGGGATTTCACCCCTGACTTAATAGTCCGCCTACGTGCGCTTTACGCCCAGTAAATCCGAACAACGCTAGCCCCCTTCGTATTACCGCGGCTGCTGGCACGAAGTTAGCCGGGGCTTCTTCTACGGTTACCGTCATTATCTTCACCGTTGAAAGAGCTTTACAACCCTAGGGCCTTCATCACTCACGCGGCATGGCTGGATCAGGCTTTCGCCCATTGTCCAATATTCCCCACTGCTGCCTCCCGTAGGAGTCTGGGCCGTGTCTCAGTCCCAGTGTGGCTGATCATCCTCTCAGACCAGCTATGGATCGTCGCCTTGGTAGGCCTTTACCCCACCAACTAGCTAATCCAACGCGGGCTCATCCATCACCGATAAATCTTTCTCCCGAAGGACGTATACGGTATTAGCTCCAGTTTCCCGGAGTTGTTCCGTAGTGATGGGTAGATTCCCACGCGTTACTCACCCGTCTGCCGC</t>
  </si>
  <si>
    <t>Mesorhizobium</t>
  </si>
  <si>
    <t>A4-24-D</t>
  </si>
  <si>
    <t>MGIsolates_MCB_BacIso_Plate1A06.16S_907R</t>
  </si>
  <si>
    <t>BacIso_Plate1A06.16S_907R</t>
  </si>
  <si>
    <t>534204</t>
  </si>
  <si>
    <t>AGGCCCCAACGGCTAGTAGACATCGTTTACGGCATGGACTACCAGGGTATCTAATCCTGTTTGCTCCCCATGCTTTCGTACCTCAGCGTCAGTATTAGGCCAGATGGCTGCCTTCGCCATCGGTATTCCTCCAGATCTCTACGCATTTCACCGCTACACCTGGAATTCTACCATCCTCTCCCATACTCTAGCTGACCAGTATCGAATGCAATTCCTAAGTTAAGCTCAGGGATTTCACATCCGACTTAATCAGCCGCCTACGCACGCTTTACGCCCAGTAAATCCGATTAACGCTCGCACCCTCTGTATTACCGCGGCTGCTGGCACAGAGTTAGCCGGTGCTTATTCTGCGAGTAACGTCCACTATCCAGTAGTATTAGTACTAGTAGCCTCCTCCTCGCTTAAAGTGCTTTACAACCAAAAGGCCTTCTTCACACACGCGGCATGGCTGGATCAGGCTTCCGCCCATTGTCCAATATTCCCCACTGCTGCCTCCCGTAGGAGTCTGGGCCGTGTCTCAGTCCCAGTGTGGCGGATCATCCTCTCAGACCCGCTACAGATCGTCGCCTTGGTAGGCCTTTACCCCACCAACTAGCTAATCCGACTTAGGCTCATCATTTAGCGCAAGGTCCGAAGATCCCCTGCTTTCTCCCGTAGGACGTATGCGGTATTAGCATTCCTTTCGGAATGTTGTCCCCCACTAAATGGCAGATTCCTAAGCATTACTCACCC</t>
  </si>
  <si>
    <t>J9-073-E</t>
  </si>
  <si>
    <t>MGIsolates_MCB_BacIso_Plate9H02.16S_907R</t>
  </si>
  <si>
    <t>BacIso_Plate9H02.16S_907R</t>
  </si>
  <si>
    <t>785526</t>
  </si>
  <si>
    <t>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
  </si>
  <si>
    <t>J9-073-F</t>
  </si>
  <si>
    <t>MGIsolates_MCB_BacIso_Plate9G02.16S_907R</t>
  </si>
  <si>
    <t>BacIso_Plate9G02.16S_907R</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</si>
  <si>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
  </si>
  <si>
    <t>J8-020-A</t>
  </si>
  <si>
    <t>J8-020</t>
  </si>
  <si>
    <t>J8-020-B</t>
  </si>
  <si>
    <t>MGIsolates_MCB_BacIso_Plate9F02.16S_907R</t>
  </si>
  <si>
    <t>BacIso_Plate9F02.16S_907R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</si>
  <si>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
  </si>
  <si>
    <t>J8-020-C</t>
  </si>
  <si>
    <t>MGIsolates_MCB_BacIso_Plate9E02.16S_907R</t>
  </si>
  <si>
    <t>BacIso_Plate9E02.16S_907R</t>
  </si>
  <si>
    <t>J8-020-D</t>
  </si>
  <si>
    <t>MGIsolates_MCB_BacIso_Plate9D02.16S_907R</t>
  </si>
  <si>
    <t>BacIso_Plate9D02.16S_907R</t>
  </si>
  <si>
    <t>J8-020-E</t>
  </si>
  <si>
    <t>MGIsolates_MCB_BacIso_Plate9C02.16S_907R</t>
  </si>
  <si>
    <t>BacIso_Plate9C02.16S_907R</t>
  </si>
  <si>
    <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
  </si>
  <si>
    <t>J8-006-H</t>
  </si>
  <si>
    <t>MGIsolates_MCB_BacIso_Plate9B02.16S_907R</t>
  </si>
  <si>
    <t>BacIso_Plate9B02.16S_907R</t>
  </si>
  <si>
    <t>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
  </si>
  <si>
    <t>J8-006-I</t>
  </si>
  <si>
    <t>brownish round drier</t>
  </si>
  <si>
    <t>J8-006-J</t>
  </si>
  <si>
    <t>yellowish irregular edge dry</t>
  </si>
  <si>
    <t>MGIsolates_MCB_MADAISO_A06657_1729.16S_907R</t>
  </si>
  <si>
    <t>MADAISO_A06657_1729.16S_907R</t>
  </si>
  <si>
    <t>k__Bacteria;p__Actinobacteria;c__Actinobacteria;o__Actinomycetales;f__Intrasporangiaceae;g__;s__</t>
  </si>
  <si>
    <t>1122787</t>
  </si>
  <si>
    <t>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ATTAGCTCCGGTTTCCCGAAGTTATCCCAGAGTCTGGGGCAGGTTACTCACGTGTTACTCACCCGTTCGCCACTGATCACTGCGGAGCAAGCTCCCCAG</t>
  </si>
  <si>
    <t>A4-24-E</t>
  </si>
  <si>
    <t>MGIsolates_MCB_BacIso_Plate1H07.16S_907R</t>
  </si>
  <si>
    <t>BacIso_Plate1H07.16S_907R</t>
  </si>
  <si>
    <t>k__Bacteria;p__Bacteroidetes;c__Sphingobacteriia;o__Sphingobacteriales;f__Sphingobacteriaceae;g__Pedobacter;s__cryoconitis</t>
  </si>
  <si>
    <t>826144</t>
  </si>
  <si>
    <t>TGTATCGCTAACAGCGAGTATTCATCGTTTAGGGCGTGGACTACCAGGGTATCTAATCCTGTTTGATCCCCACGCTTTCGTGCCTCAGCGTCAATTAAACCATAGTAAGCTGCCTTCGCAATCGGTGTTCTGTGACATATCTATGCATTTCACCGCTACTTGTCACATTCCGCCTACCTCTAGTTCATTCAAGCTCTTCAGTATCAAGGGCACTGCGATAGTTGAGCTACCGTCTTTCACCCCTGACTTAAAAAGCCGCCTACGCACCCTTTAAACCCAATAAATCCGGATAACGCTTGGATCCTCCGTATTACCGCGGCTGCTGGCACGGAGTTAGCCGATCCTTATTCCTTCGGTACATTCAGCTACTTACACGTAAGTAGGTTTATTCCCGAATAAAAGCAGTTTACAACCCAGAGGGCCGTCATCCTGCACGCGGCATGGCTGGTTCAGAGTTCCCTCCATTGACCAATATTCCTTACTGCTGCCTCCCGTAGGAGTCTGGTCCGTGTCTCAGTACCAGTGTGGGGGGTCATCCTCTCAGATCCCCTAGACATCGTGGTCTTGGTGGGCCGTTACCCCGCCAACTAACTAATGTCACGCATGCCCATCTTAATCCTATAAATATTTGAACATTGGATAATGCTATCCTGTGTTTTTATGCGGTCTTAATCCGAATTTCTTCGGGCTATCCCCCTGATTAAGGTAGGTTGCATACGCGTTACGCACCC</t>
  </si>
  <si>
    <t>cryoconitis</t>
  </si>
  <si>
    <t>J8-042-D</t>
  </si>
  <si>
    <t>J8-042-E</t>
  </si>
  <si>
    <t>MGIsolates_MCB_BacIso_Plate9A02.16S_907R</t>
  </si>
  <si>
    <t>BacIso_Plate9A02.16S_907R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</si>
  <si>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
  </si>
  <si>
    <t>J8-042-F</t>
  </si>
  <si>
    <t>MGIsolates_MCB_BacIso_Plate9H03.16S_907R</t>
  </si>
  <si>
    <t>BacIso_Plate9H03.16S_907R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</si>
  <si>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GAAAGCTCATATCCAGTATTAGACGCCGTTTCCAGCGCTTATCCCAGAGTCCAGGGCAGGTTGCTCACGTGTTACTCACCCGTTCGCCAC</t>
  </si>
  <si>
    <t>J8-012-A</t>
  </si>
  <si>
    <t>white football shaped wet</t>
  </si>
  <si>
    <t>J8-012</t>
  </si>
  <si>
    <t>MGIsolates_MCB_BacIso_Plate9G03.16S_907R</t>
  </si>
  <si>
    <t>BacIso_Plate9G03.16S_907R</t>
  </si>
  <si>
    <t>J8-012-B</t>
  </si>
  <si>
    <t>MGIsolates_MCB_BacIso_Plate9F03.16S_907R</t>
  </si>
  <si>
    <t>BacIso_Plate9F03.16S_907R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</si>
  <si>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
  </si>
  <si>
    <t>J8-012-C</t>
  </si>
  <si>
    <t>J8-012-D</t>
  </si>
  <si>
    <t>MGIsolates_MCB_BacIso_Plate9E03.16S_907R</t>
  </si>
  <si>
    <t>BacIso_Plate9E03.16S_907R</t>
  </si>
  <si>
    <t>J8-005-E</t>
  </si>
  <si>
    <t>MGIsolates_MCB_BacIso_Plate9D03.16S_907R</t>
  </si>
  <si>
    <t>BacIso_Plate9D03.16S_907R</t>
  </si>
  <si>
    <t>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CCAGGTACCGTCACTTACGCTTCGTCCCTGG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
  </si>
  <si>
    <t>J1-020-E</t>
  </si>
  <si>
    <t>J1-020-F</t>
  </si>
  <si>
    <t>white round brownish hue underside dry</t>
  </si>
  <si>
    <t>MGIsolates_MCB_BacIso_Plate9C03.16S_907R</t>
  </si>
  <si>
    <t>BacIso_Plate9C03.16S_907R</t>
  </si>
  <si>
    <t>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CCCGCCCATGAGGACAGGAGTGTTATCCGGTATTAGACCCCGTTTCCAGGGCTTGTCCCAGAGTGAAGGGCAGATTGCCCACGTGTTACTCACCCGTTCGCCAC</t>
  </si>
  <si>
    <t>J1-020-G</t>
  </si>
  <si>
    <t>J1-020-H</t>
  </si>
  <si>
    <t>MGIsolates_MCB_BacIso_Plate9B03.16S_907R</t>
  </si>
  <si>
    <t>BacIso_Plate9B03.16S_907R</t>
  </si>
  <si>
    <t>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
  </si>
  <si>
    <t>J1-020-I</t>
  </si>
  <si>
    <t>MGIsolates_MCB_BacIso_Plate9A03.16S_907R</t>
  </si>
  <si>
    <t>BacIso_Plate9A03.16S_907R</t>
  </si>
  <si>
    <t>299817</t>
  </si>
  <si>
    <t>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CGTCCGCCGC</t>
  </si>
  <si>
    <t>clearish round drier</t>
  </si>
  <si>
    <t>J9-063-H</t>
  </si>
  <si>
    <t>off white irregular edge drier</t>
  </si>
  <si>
    <t>J9-063-I</t>
  </si>
  <si>
    <t>off whiteish round wet</t>
  </si>
  <si>
    <t>MGIsolates_MCB_BacIso_Plate9H04.16S_907R</t>
  </si>
  <si>
    <t>BacIso_Plate9H04.16S_907R</t>
  </si>
  <si>
    <t>4827</t>
  </si>
  <si>
    <t>AAGCTCC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AATTATTCCGAACCGAAAGGTACGTTCCCACGTGTTACTCACCCGTCTGCCAC</t>
  </si>
  <si>
    <t>J9-065-E</t>
  </si>
  <si>
    <t>J9-065-F</t>
  </si>
  <si>
    <t>J9-065-G</t>
  </si>
  <si>
    <t>MGIsolates_MCB_BacIso_Plate9G04.16S_907R</t>
  </si>
  <si>
    <t>BacIso_Plate9G04.16S_907R</t>
  </si>
  <si>
    <t>J9-067-F</t>
  </si>
  <si>
    <t>A4-26-A</t>
  </si>
  <si>
    <t>A4-026</t>
  </si>
  <si>
    <t>MGIsolates_MCB_BacIso_Plate1G07.16S_907R</t>
  </si>
  <si>
    <t>BacIso_Plate1G07.16S_907R</t>
  </si>
  <si>
    <t>k__Bacteria;p__Proteobacteria;c__Gammaproteobacteria;o__Pseudomonadales;f__Pseudomonadaceae;g__Pseudomonas;s__fragi</t>
  </si>
  <si>
    <t>338200</t>
  </si>
  <si>
    <t>AGACTCCCAACGGCTAGTTGACATCGTTTACGGCGTGGACTACCAGGGTATCTAATCCTGTTTGCTCCCCACGCTTTCGCACCTCAGTGTCAGTATCAGTCCAGGTGGTCGCCTTCGCCACTGGTGTTCCTTCCTATATCTACGCATTTCACCGCTACACAGGAAATTCCACCACCCTCTACCATACTCTAGCTTGCCAGTTTTGGATGCAGTTCCCAGGTTGAGCCCGGGGATTTCACATTCAACTTAACAAACCACCTACGCGCGCTTTACGCCCAGTAATTCCGATTAACGCTTGCACCCTCTGTATTACCGCGGCTGCTGGCACAGAGTTAGCCGGTGCTTATTCTGTCGGTAACGTCAAAGCACTAACGTATTAGGTTAATGCCCTTCCTCCCAACTTAAAGTGCTTTACAATCCGAAGACCTTCTTCACACACGCGGCATGGCTGGATCAGGCTTTCGCCCATTGTCCAATATTCCCCACTGCTGCCTCCCGTAGGAGTCTGGACCGTGTCTCAGTTCCAGTGTGACTGATCATCCTCTCAGACCAGTTACGGATCGTAGCCTTGGTGAGCCATTACCTCACCAACTAGCTAATCCGACCTAGGCTCATCTGATAGCGCAAGGCCCGAAGGTCCCCTGCTTTCTCCCGTAGGACGTATGCGGTATTAGCGTCCGTTTCCGAACGTTATCCCCCACTACCAGGCAGATTCCTAGGTATTACTCACCC</t>
  </si>
  <si>
    <t>fragi</t>
  </si>
  <si>
    <t>J9-067-G</t>
  </si>
  <si>
    <t>MGIsolates_MCB_BacIso_Plate9F04.16S_907R</t>
  </si>
  <si>
    <t>BacIso_Plate9F04.16S_907R</t>
  </si>
  <si>
    <t>J9-074-E</t>
  </si>
  <si>
    <t>low pinwheel growth LOST</t>
  </si>
  <si>
    <t>J9-074-F</t>
  </si>
  <si>
    <t>MGIsolates_MCB_BacIso_Plate9E04.16S_907R</t>
  </si>
  <si>
    <t>BacIso_Plate9E04.16S_907R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</si>
  <si>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GTCCCTCACGCGGCGTTGCTGCATCAGGCTTCCGCCCATTGTGCAATATTCCCCACTGCTGCCTCCCGTAGGAGTCTGGGCCGTGTCTCAGTCCCAGTGTGGCCGGTCACCCTCTCAGGCCGGCTACCCGTCGACGCCTTGGTGAGCCATTACCTCACCAACAAGCTGATAGGCCGCGAGCCCATCCCAGACCGAAAAATCTTTCCAAACGTCGACCATGCGGTCACGTCTCATATCCGGTATTAGCAGCTGTTTCCAACTGTTATCCCAGAGTCCGGGGCAGGTTGCTCACGTGTTACTCACCCGTTCGCCAC</t>
  </si>
  <si>
    <t>off white round drier</t>
  </si>
  <si>
    <t>J9-087-G</t>
  </si>
  <si>
    <t>J9-087-H</t>
  </si>
  <si>
    <t>MGIsolates_MCB_BacIso_Plate9D04.16S_907R</t>
  </si>
  <si>
    <t>BacIso_Plate9D04.16S_907R</t>
  </si>
  <si>
    <t>368097</t>
  </si>
  <si>
    <t>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
  </si>
  <si>
    <t>J9-087-I</t>
  </si>
  <si>
    <t>J9-089-I</t>
  </si>
  <si>
    <t>MGIsolates_MCB_BacIso_Plate9C04.16S_907R</t>
  </si>
  <si>
    <t>BacIso_Plate9C04.16S_907R</t>
  </si>
  <si>
    <t>k__Bacteria;p__Proteobacteria;c__Gammaproteobacteria;o__Enterobacteriales;f__Enterobacteriaceae;g__Enterobacter;s__cloacae</t>
  </si>
  <si>
    <t>813457</t>
  </si>
  <si>
    <t>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
  </si>
  <si>
    <t>cloacae</t>
  </si>
  <si>
    <t>J9-089-J</t>
  </si>
  <si>
    <t>MGIsolates_MCB_BacIso_Plate9B04.16S_907R</t>
  </si>
  <si>
    <t>BacIso_Plate9B04.16S_907R</t>
  </si>
  <si>
    <t>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t>
  </si>
  <si>
    <t>J9-089-K</t>
  </si>
  <si>
    <t>MGIsolates_MCB_BacIso_Plate9A04.16S_907R</t>
  </si>
  <si>
    <t>BacIso_Plate9A04.16S_907R</t>
  </si>
  <si>
    <t>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CTTTCCACCAACCCTCATGCGAGGGATGGTCGTATCCGGTATTAGACCCGGTTTCCCAGGCTTATCCCGAAATCAGGGGCAGGTTACTCACGTGTTACTCACCCGTTCGCCAC</t>
  </si>
  <si>
    <t>A4-27-A</t>
  </si>
  <si>
    <t>A4-027</t>
  </si>
  <si>
    <t>MGIsolates_MCB_BacIso_Plate1F07.16S_907R</t>
  </si>
  <si>
    <t>BacIso_Plate1F07.16S_907R</t>
  </si>
  <si>
    <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
  </si>
  <si>
    <t>J9-089-L</t>
  </si>
  <si>
    <t>orangeish round wet</t>
  </si>
  <si>
    <t>MGIsolates_MCB_BacIso_Plate9H05.16S_907R</t>
  </si>
  <si>
    <t>BacIso_Plate9H05.16S_907R</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</si>
  <si>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
  </si>
  <si>
    <t>J9-044-E</t>
  </si>
  <si>
    <t>MGIsolates_MCB_BacIso_Plate9G05.16S_907R</t>
  </si>
  <si>
    <t>BacIso_Plate9G05.16S_907R</t>
  </si>
  <si>
    <t>500699</t>
  </si>
  <si>
    <t>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CAAGCCTTTCTCCATAAGGGCGTATCCGGTATTAGCTCAAGTTTCCCTGAGTTATTCCGAACCGAAGGGCACGTTCCCACGCGTTACTCACCCGTCTGCCGC</t>
  </si>
  <si>
    <t>J9-044-F</t>
  </si>
  <si>
    <t>J9-039-A</t>
  </si>
  <si>
    <t>J9-039</t>
  </si>
  <si>
    <t>MGIsolates_MCB_BacIso_Plate9F05.16S_907R</t>
  </si>
  <si>
    <t>BacIso_Plate9F05.16S_907R</t>
  </si>
  <si>
    <t>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t>
  </si>
  <si>
    <t>J9-039-B</t>
  </si>
  <si>
    <t>MGIsolates_MCB_BacIso_Plate9E05.16S_907R</t>
  </si>
  <si>
    <t>BacIso_Plate9E05.16S_907R</t>
  </si>
  <si>
    <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TCGCCAC</t>
  </si>
  <si>
    <t>J9-039-C</t>
  </si>
  <si>
    <t>MGIsolates_MCB_BacIso_Plate9D05.16S_907R</t>
  </si>
  <si>
    <t>BacIso_Plate9D05.16S_907R</t>
  </si>
  <si>
    <t>J9-039-D</t>
  </si>
  <si>
    <t>MGIsolates_MCB_BacIso_Plate9C05.16S_907R</t>
  </si>
  <si>
    <t>BacIso_Plate9C05.16S_907R</t>
  </si>
  <si>
    <t>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ACATGCATGATGCAGTCATATCCGGTATTAGACCCAGTTTCCCAAGCTTATCCCAGAGTGCAGGGCAGATCACCCACGTGTTACTCACCCGTTCGCCGC</t>
  </si>
  <si>
    <t>J9-039-E</t>
  </si>
  <si>
    <t>golden yellow round wet</t>
  </si>
  <si>
    <t>MGIsolates_MCB_BacIso_Plate9B05.16S_907R</t>
  </si>
  <si>
    <t>BacIso_Plate9B05.16S_907R</t>
  </si>
  <si>
    <t>J9-039-F</t>
  </si>
  <si>
    <t>MGIsolates_MCB_BacIso_Plate9A05.16S_907R</t>
  </si>
  <si>
    <t>BacIso_Plate9A05.16S_907R</t>
  </si>
  <si>
    <t>J9-039-G</t>
  </si>
  <si>
    <t>MGIsolates_MCB_BacIso_Plate8D05.16S_907R</t>
  </si>
  <si>
    <t>BacIso_Plate8D05.16S_907R</t>
  </si>
  <si>
    <t>CGGATCCCAAGGA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t>
  </si>
  <si>
    <t>A4-27-B</t>
  </si>
  <si>
    <t>MGIsolates_MCB_BacIso_Plate1E07.16S_907R</t>
  </si>
  <si>
    <t>BacIso_Plate1E07.16S_907R</t>
  </si>
  <si>
    <t>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GGACCCTCTTTATTAGAAAAGGTCTTTTCGTTCCGTACAAAAGCAGTTTACAACCCGAGGGCCTTCATCCTGCACGCGGCATTGCTGGATCAGGCTTTCGCCCATTGTCCAAAATTCCCCACTGCTGCCTCCCGTAGGAGTCTGGGCCGTGTCTCAGTCCCAGTGTGGCTGGTCGTCCTCTCAGACCAGCTACAGATCGTCGGCTTGGTAAGCTTTTATCCCACCAACTACCTAATCTGCCATCAGCCGCTCTAGTAGCGCAAGGCCCGAAGGTCCCCTGCTTTCATCCTTAGATCTCATGCGGTATTAGCTACTCTTTCGAGTAGTTATCCCCCACTACTAGGCACGTTCCGATGTGTTACTCACCC</t>
  </si>
  <si>
    <t>J8-041-H</t>
  </si>
  <si>
    <t>MGIsolates_MCB_BacIso_Plate8C05.16S_907R</t>
  </si>
  <si>
    <t>BacIso_Plate8C05.16S_907R</t>
  </si>
  <si>
    <t>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
  </si>
  <si>
    <t>J8-041-I</t>
  </si>
  <si>
    <t>MGIsolates_MCB_BacIso_Plate8B05.16S_907R</t>
  </si>
  <si>
    <t>BacIso_Plate8B05.16S_907R</t>
  </si>
  <si>
    <t>J8-041-J</t>
  </si>
  <si>
    <t>MGIsolates_MCB_BacIso_Plate8A05.16S_907R</t>
  </si>
  <si>
    <t>BacIso_Plate8A05.16S_907R</t>
  </si>
  <si>
    <t>CACTGACAAGCATGCTTGCCAACGGCTAGCCTCCATCGTTTACGGCGTGGACTACCAGGGTATCTAATCCTGTTTGCTCCCCACGCTTTCGCACCTCAGCGTCAGTACCGGACCAGTAAGCCGCCTTCGCCACTGGTGTTCTTGCGAATATCTACGAATTTCACCTCTACACTCGCAGTTCCACTTACCTCTTCCGGACTCGAGATTGCCAGTATCAAA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AGATCGTCGCCTTGGTGCGCCTTTACCACACCAACTAGCTAA</t>
  </si>
  <si>
    <t>J8-041-K</t>
  </si>
  <si>
    <t>J8-040-J</t>
  </si>
  <si>
    <t>yellow round drier</t>
  </si>
  <si>
    <t>J8-040-K</t>
  </si>
  <si>
    <t>MGIsolates_MCB_1775.16S_BAC_907R</t>
  </si>
  <si>
    <t>1775.16S_BAC_907R</t>
  </si>
  <si>
    <t>AGGGCGTGGACTACCAGGGTATCTAATCCTGTTTGCTCCCCACGCTTTCGTGCCTCAGTGTCAGGGTTGGTCCAGGTAGCTGCCTTCGCCATGGATGTTCCTCCCGATCTCTACGCATTTCACTGCTACACCGGGAATTCCACTACCCTCTACCACACTCTAGTTGCCCAGTATCCACTGCAATTCCCAGGTTGAGCCCAGGGCTTTCACAACAGACTTAAACAACCACCTACGCACGCTTTACGCCCAGTAATTCCGAGTAACGCTTGCACCCTTCGTATTACCGCGGCTGCTGGCACGAAGTTAGCCGGGGCTTATTCTTTGGGTACCGTCAGAACAACCGAGTATTAATCGATTGCTTTTCTTTCCCAACAAAAGGGCTTTACAACCCGAAGGCCTTCTTCACCCACGCGGTATGGCTGGATCAGGCTTGCGCCCATTGTCCAATATTCCCCACTGCTGCCTCCCGTAGGAGTCTGGACCGTGTCTCAGTTCCAGTGTGGCTGATCATCCTCTCAGACCAGCT</t>
  </si>
  <si>
    <t>J8-040-L</t>
  </si>
  <si>
    <t>J8-040-M</t>
  </si>
  <si>
    <t>brownish round wet</t>
  </si>
  <si>
    <t>MGIsolates_MCB_BacIso_Plate9A01.16S_907R</t>
  </si>
  <si>
    <t>BacIso_Plate9A01.16S_907R</t>
  </si>
  <si>
    <t>J8-004-D</t>
  </si>
  <si>
    <t>dull yellowish round wet</t>
  </si>
  <si>
    <t>may not be in freezer tube</t>
  </si>
  <si>
    <t>J8-004-E</t>
  </si>
  <si>
    <t>MGIsolates_MCB_BacIso_Plate9H07.16S_907R</t>
  </si>
  <si>
    <t>BacIso_Plate9H07.16S_907R</t>
  </si>
  <si>
    <t>817679</t>
  </si>
  <si>
    <t>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CTCCACGGTTCGTATCCAGTATTAGACGCCGTTTCCAGCGCTTATCCCAGAGTCAGGGGCAGATTGCTCACGTGTTACTCACCCGTTCGCCAC</t>
  </si>
  <si>
    <t>A4-001-A</t>
  </si>
  <si>
    <t>A4-001</t>
  </si>
  <si>
    <t>pauliani</t>
  </si>
  <si>
    <t>Mantidactylus  pauliani</t>
  </si>
  <si>
    <t>MGIsolates_MCB_BacIso_Plate1D07.16S_907R</t>
  </si>
  <si>
    <t>BacIso_Plate1D07.16S_907R</t>
  </si>
  <si>
    <t>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GTTATCCGGTATTAGCCCCGGTTTCCCGGAGTTATCCCAGTCTTATGGGCAGGTTACCCACGTGTTACTCACCC</t>
  </si>
  <si>
    <t>J8-025-A</t>
  </si>
  <si>
    <t>J8-025</t>
  </si>
  <si>
    <t>MGIsolates_MCB_BacIso_Plate9H06.16S_907R</t>
  </si>
  <si>
    <t>BacIso_Plate9H06.16S_907R</t>
  </si>
  <si>
    <t>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
  </si>
  <si>
    <t>J8-025-B</t>
  </si>
  <si>
    <t>MGIsolates_MCB_BacIso_Plate9G06.16S_907R</t>
  </si>
  <si>
    <t>BacIso_Plate9G06.16S_907R</t>
  </si>
  <si>
    <t>566454</t>
  </si>
  <si>
    <t>TGGACTACCAGGGTATCTAATCCTGTTC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
  </si>
  <si>
    <t>J8-025-C</t>
  </si>
  <si>
    <t>MGIsolates_MCB_BacIso_Plate9F06.16S_907R</t>
  </si>
  <si>
    <t>BacIso_Plate9F06.16S_907R</t>
  </si>
  <si>
    <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
  </si>
  <si>
    <t>J8-023-F</t>
  </si>
  <si>
    <t>MGIsolates_MCB_BacIso_Plate9E06.16S_907R</t>
  </si>
  <si>
    <t>BacIso_Plate9E06.16S_907R</t>
  </si>
  <si>
    <t>529839</t>
  </si>
  <si>
    <t>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AGATATGTAGTATCCAGTATTAGACCCAGTTTCCCAGGCTTATCCCAGAGTCAAGGGCAGGTTACTCACGTATTACTCACCCGTTCGCCAC</t>
  </si>
  <si>
    <t>J8-019-F</t>
  </si>
  <si>
    <t>MGIsolates_MCB_BacIso_Plate9D06.16S_907R</t>
  </si>
  <si>
    <t>BacIso_Plate9D06.16S_907R</t>
  </si>
  <si>
    <t>J8-015-G</t>
  </si>
  <si>
    <t>J8-015-H</t>
  </si>
  <si>
    <t>MGIsolates_MCB_BacIso_Plate9C06.16S_907R</t>
  </si>
  <si>
    <t>BacIso_Plate9C06.16S_907R</t>
  </si>
  <si>
    <t>CCCCACAACTAGTTCCCAACGTTTACGGGGTGGACTACCAGGGTATCTAAGCCTGTTTGCTCCCCACCCTTTCGCTCCTCAGCGTCAGTTACGGCCCAGAGATCTGCCTTCGCCATCGGTGTTCCTCCTGATATCTGCGCATTCCACCGCTACACCAGGAATTCCAATCTCCCCTACCGCACTCTAGTCTGCCCGTACCCACTGCAGGCTGGGAGTTGAGCCCCCA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AACTAGTCATGCGACTGTTGCTCATATCCGGTATTAGACGCCGTTTCCAGCGCTTATCCCAGAGTCCGGGGCAGGTTGCTCACGTGTTACTCACCCGTTCGCCAC</t>
  </si>
  <si>
    <t>J8-015-I</t>
  </si>
  <si>
    <t>MGIsolates_MCB_BacIso_Plate9B06.16S_907R</t>
  </si>
  <si>
    <t>BacIso_Plate9B06.16S_907R</t>
  </si>
  <si>
    <t>J8-014-G</t>
  </si>
  <si>
    <t>yellowish round wet</t>
  </si>
  <si>
    <t>J8-014-H</t>
  </si>
  <si>
    <t>10</t>
  </si>
  <si>
    <t>MGIsolates_MCB_BacIso_Plate9A06.16S_907R</t>
  </si>
  <si>
    <t>BacIso_Plate9A06.16S_907R</t>
  </si>
  <si>
    <t>136561</t>
  </si>
  <si>
    <t>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
  </si>
  <si>
    <t>A4-001-B</t>
  </si>
  <si>
    <t>MGIsolates_MCB_BacIso_Plate1C07.16S_907R</t>
  </si>
  <si>
    <t>BacIso_Plate1C07.16S_907R</t>
  </si>
  <si>
    <t>271921</t>
  </si>
  <si>
    <t>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t>
  </si>
  <si>
    <t>J6-008-A</t>
  </si>
  <si>
    <t>J6-008</t>
  </si>
  <si>
    <t>liber</t>
  </si>
  <si>
    <t>Guibemantisliber</t>
  </si>
  <si>
    <t>MGIsolates_MCB_1790.16S_BAC_907R</t>
  </si>
  <si>
    <t>1790.16S_BAC_907R</t>
  </si>
  <si>
    <t>J6-008-B</t>
  </si>
  <si>
    <t>MGIsolates_MCB_BacIso_Plate9G07.16S_907R</t>
  </si>
  <si>
    <t>BacIso_Plate9G07.16S_907R</t>
  </si>
  <si>
    <t>J6-008-C</t>
  </si>
  <si>
    <t>MGIsolates_MCB_BacIso_Plate9F07.16S_907R</t>
  </si>
  <si>
    <t>BacIso_Plate9F07.16S_907R</t>
  </si>
  <si>
    <t>AAATCACCCGACGGCTAGCTTCCATCGTTT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GGGACGTATACGGTATTAATTCCAGTTTCCCGGAGCTATCCCGTAGAGAAGGGTAGATTCCCACGCGTTACTCACCCGTCTGCCAC</t>
  </si>
  <si>
    <t>J6-008-D</t>
  </si>
  <si>
    <t>off white round wet embeds</t>
  </si>
  <si>
    <t>MGIsolates_MCB_BacIso_Plate9E07.16S_907R</t>
  </si>
  <si>
    <t>BacIso_Plate9E07.16S_907R</t>
  </si>
  <si>
    <t>2336672</t>
  </si>
  <si>
    <t>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GCCCATGCAGGCAGGAGTGTTATCCGGTATTAGACCCCGTTTCCAGGGCTTGTCCCAGAGTGAAGGGCAGATTGCCCACGTGTTACTCACCCGTTCGCCAC</t>
  </si>
  <si>
    <t>J6-008-E</t>
  </si>
  <si>
    <t>pale pink round drier</t>
  </si>
  <si>
    <t>J2-043-J</t>
  </si>
  <si>
    <t>MGIsolates_MCB_BacIso_Plate9D07.16S_907R</t>
  </si>
  <si>
    <t>BacIso_Plate9D07.16S_907R</t>
  </si>
  <si>
    <t>J2-043-K</t>
  </si>
  <si>
    <t>MGIsolates_MCB_BacIso_Plate9C07.16S_907R</t>
  </si>
  <si>
    <t>BacIso_Plate9C07.16S_907R</t>
  </si>
  <si>
    <t>J2-043-L</t>
  </si>
  <si>
    <t>J2-041-F</t>
  </si>
  <si>
    <t>MGIsolates_MCB_BacIso_Plate9B07.16S_907R</t>
  </si>
  <si>
    <t>BacIso_Plate9B07.16S_907R</t>
  </si>
  <si>
    <t>J2-040-I</t>
  </si>
  <si>
    <t>pink round</t>
  </si>
  <si>
    <t>A2-44-C</t>
  </si>
  <si>
    <t>MGIsolates_MCB_2-044-C_BAC-27F_BY1728_46</t>
  </si>
  <si>
    <t>2-044-C_BAC-27F_BY1728_46</t>
  </si>
  <si>
    <t>155955</t>
  </si>
  <si>
    <t>CAAGGGGAGTGGCAGACGGGTGAGTAACGCGTGGGAACATACCCTTTCCTGCGGAATAGCTCTGGGAAACTGGAATTAATACCGCATACGCCCTACGGGGGAAAGATTTATCGGGGAAGGATTGGCCCGCGTTGGATTAGCTAGTTGGTGGGGTAAAGGCCTACCAAGGCGACGATCCATAGCTGGTCTGAGAGGATGATCAGCCACATTGGGACTGAGACACGGCCCAAACTCCTACGGGAGGCAGCAGTGGGGAATATTGGACAATGGGCGCAAGCCTGATCCAGCCATGCCGCGTGAGTGATGAAGGCCTTAGGGTTGTAAAGCTCTTTCACCGATGAAGATAATGACGGTAGTCGGAGAAGAAGCCCCGGCTAACTTCGTGCCAGCAGCCGCGGTAATACGAAGGGGGCTAGCGTTGTTCGGAATTACTGGGCGTAAAGCGCACGTAGGCGGATATTTAAGTCAGGGGTGAAATCCCGCAGCTCAACTGCGGAACTGCCTTTGATACTGGGTATCTTGAGTATGGAAGAGGTAAGTGGAATTCCGAGTGTAGAGGTGAAATTCGTAGATATTCGGAGGAACACCAGTGGCGAA</t>
  </si>
  <si>
    <t>A4-001-C</t>
  </si>
  <si>
    <t>MGIsolates_MCB_BacIso_Plate1B07.16S_907R</t>
  </si>
  <si>
    <t>BacIso_Plate1B07.16S_907R</t>
  </si>
  <si>
    <t>New.CleanUp.ReferenceOTU102</t>
  </si>
  <si>
    <t>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GTAAACTCAGTCGCTTCTTCCCTACTAAAAGAGGTTTACAACCCGAAG</t>
  </si>
  <si>
    <t>A8-051-A</t>
  </si>
  <si>
    <t>contaminated site</t>
  </si>
  <si>
    <t>A8-051</t>
  </si>
  <si>
    <t>MGIsolates_MCB_1800.16S_BAC_907R</t>
  </si>
  <si>
    <t>1800.16S_BAC_907R</t>
  </si>
  <si>
    <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t>
  </si>
  <si>
    <t>MGIsolates_MCB_BacIso_Plate9A07.16S_907R</t>
  </si>
  <si>
    <t>BacIso_Plate9A07.16S_907R</t>
  </si>
  <si>
    <t>A8-051-B</t>
  </si>
  <si>
    <t>A8-052-A</t>
  </si>
  <si>
    <t>A8-052</t>
  </si>
  <si>
    <t>A8-053-A</t>
  </si>
  <si>
    <t>(this is the contaminant)</t>
  </si>
  <si>
    <t>A8-053</t>
  </si>
  <si>
    <t>A8-059-A</t>
  </si>
  <si>
    <t>A8-059</t>
  </si>
  <si>
    <t>Platypelis   grandis</t>
  </si>
  <si>
    <t>A8-059-B</t>
  </si>
  <si>
    <t>MGIsolates_MCB_1805.16S_BAC_907R</t>
  </si>
  <si>
    <t>1805.16S_BAC_907R</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</si>
  <si>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t>
  </si>
  <si>
    <t>A8-059-C</t>
  </si>
  <si>
    <t>A8-059-D</t>
  </si>
  <si>
    <t>J8-011-F</t>
  </si>
  <si>
    <t>MGIsolates_MCB_BacIso_Plate9H08.16S_907R</t>
  </si>
  <si>
    <t>BacIso_Plate9H08.16S_907R</t>
  </si>
  <si>
    <t>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
  </si>
  <si>
    <t>J8-011-G</t>
  </si>
  <si>
    <t>A4-001-D</t>
  </si>
  <si>
    <t>MGIsolates_MCB_BacIso_Plate1A07.16S_907R</t>
  </si>
  <si>
    <t>BacIso_Plate1A07.16S_907R</t>
  </si>
  <si>
    <t>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t>
  </si>
  <si>
    <t>J8-011-H</t>
  </si>
  <si>
    <t>MGIsolates_MCB_BacIso_Plate9G08.16S_907R</t>
  </si>
  <si>
    <t>BacIso_Plate9G08.16S_907R</t>
  </si>
  <si>
    <t>253577</t>
  </si>
  <si>
    <t>AAGCACCCCAACAGCTGGCATTCATCGTTTACGGCGTGGACTACCAGGGTATCTAATCCTGTTTGCTCCCCACGCTTTCGTGCCTCAGCGTCAGAACCGGACCAGATAGCCGCCTTCGCCACTGGTGTTCTTGCGAATATCTACGAATTTCACCTCTACACTCGCAGTTCCGCTATCCTCTTCCGGTCTCAAGCCGAACAGTATCGGAGGCAATTCTGTGGTTGAGCCACAGGCTTTCACCCCCGACTTGTTCAGCCGCCTACGCACCCTTTACGCCCAGTGATTCCGAGCAACGCTAGCCCCCTTCGTATTACCGCGGCTGCTGGCACGAAGTTAGCCGGGGCTTATTCTCCCGGTACCGTCATTATCGTCCCGGGTAAAAGAGCTTTACAACCCTAAGGCCTTCATCACTCACGCGGCATGGCTGGATCAGGCTTGCGCCCATTGTCCAATATTCCCCACTGCTGCCTCCCGTAGGAGTCTGGGCCGTGTCTCAGTCCCAGTGTGGCTGATCATCCTCTCAGACCAGCTACTGATCGCAGCCTTGGTAGGCCGTTACCCCACCAACTAGCTAATCAGACGCGGGCCGATCCTCCGGCAGTAAACCTTTCTGCCATAGCACGTATCCGGTATTAGCCCAAGTTTCCCTGGGTTATCCCGAACCGGAGGGTACGTTCCCACGCGTTACTCACCCGTCTGCCAC</t>
  </si>
  <si>
    <t>A1-043-A</t>
  </si>
  <si>
    <t>A1-043</t>
  </si>
  <si>
    <t>MGIsolates_MCB_1811.16S_BAC_907R</t>
  </si>
  <si>
    <t>1811.16S_BAC_907R</t>
  </si>
  <si>
    <t>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
  </si>
  <si>
    <t>A1-043-B</t>
  </si>
  <si>
    <t>MGIsolates_MCB_BacIso_Plate9F08.16S_907R</t>
  </si>
  <si>
    <t>BacIso_Plate9F08.16S_907R</t>
  </si>
  <si>
    <t>A1-043-C</t>
  </si>
  <si>
    <t>MGIsolates_MCB_BacIso_Plate9E08.16S_907R</t>
  </si>
  <si>
    <t>BacIso_Plate9E08.16S_907R</t>
  </si>
  <si>
    <t>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AACTGATGCCAGTCAATATATTATGGGGTATTAATCTTCCTTTCGAAAGGCTATCCCCCAGATAAAGGCAGGTTGCACACGTGTTCCGCACCCGTGCGCCGCT</t>
  </si>
  <si>
    <t>A1-043-D</t>
  </si>
  <si>
    <t>MGIsolates_MCB_BacIso_Plate9D08.16S_907R</t>
  </si>
  <si>
    <t>BacIso_Plate9D08.16S_907R</t>
  </si>
  <si>
    <t>891031</t>
  </si>
  <si>
    <t>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TCGTATT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GTTACGCACCCGTGCGCCACT</t>
  </si>
  <si>
    <t>A1-043-E</t>
  </si>
  <si>
    <t>off white round drier embeds</t>
  </si>
  <si>
    <t>MGIsolates_MCB_1815.16S_BAC_907R</t>
  </si>
  <si>
    <t>1815.16S_BAC_907R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</si>
  <si>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t>
  </si>
  <si>
    <t>MGIsolates_MCB_BacIso_Plate9C08.16S_907R</t>
  </si>
  <si>
    <t>BacIso_Plate9C08.16S_907R</t>
  </si>
  <si>
    <t>A1-043-F</t>
  </si>
  <si>
    <t>MGIsolates_MCB_BacIso_Plate9B08.16S_907R</t>
  </si>
  <si>
    <t>BacIso_Plate9B08.16S_907R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</si>
  <si>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GGGGCTCATATCCAGTATTAGACGCCGTTTCCAGCGCTTATCCCAGAGTCCAGGGCAGGTTGCTCACGTGTTACTCACCCGTTCGCCAC</t>
  </si>
  <si>
    <t>A1-043-G</t>
  </si>
  <si>
    <t>pinkish round wet</t>
  </si>
  <si>
    <t>MGIsolates_MCB_BacIso_Plate9A08.16S_907R</t>
  </si>
  <si>
    <t>BacIso_Plate9A08.16S_907R</t>
  </si>
  <si>
    <t>404148</t>
  </si>
  <si>
    <t>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CTTCGGTACATTCAGCTTATTACACGTAATAAGGTTTATTCCCGAATAAAAGCAGTTTACAACCCATAGGGCAGTCTTCCTGCACGCGGCATGGCTGGTTCAGAGTTGCCTCCATTGACCAATATTCCTTACTGCTGCCTCCCGTAGGAGTCTGGTCCGTGTCTCAGTACCAGTGTGGGGGGCCATCCTCTCAGATCCCCTAGTCATCGTCGCCTTGGTGGGCCGTTACCCCGCCAACTAGCTAATGACACGCATGCCCATCTCCATCCCATAAATGTTTGATCATTGGATAATGCCATCCTGTGATTTTATGCGGTATTAATCCGGATTTCTCCGGGCTATCCCCCAGATGAAGGTAGGTTGCATACGCGTTACGCACCCGTGCGCCGGT</t>
  </si>
  <si>
    <t>A1-043-H</t>
  </si>
  <si>
    <t>MGIsolates_MCB_BacIso_Plate9H09.16S_907R</t>
  </si>
  <si>
    <t>BacIso_Plate9H09.16S_907R</t>
  </si>
  <si>
    <t>A1-093-A</t>
  </si>
  <si>
    <t>A1-093</t>
  </si>
  <si>
    <t>fimbriatus</t>
  </si>
  <si>
    <t>Spinomantis  fimbriatus</t>
  </si>
  <si>
    <t>MGIsolates_MCB_BacIso_Plate9G09.16S_907R</t>
  </si>
  <si>
    <t>BacIso_Plate9G09.16S_907R</t>
  </si>
  <si>
    <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
  </si>
  <si>
    <t>A4-001-E</t>
  </si>
  <si>
    <t>MGIsolates_MCB_182.16S_BAC_907R</t>
  </si>
  <si>
    <t>182.16S_BAC_907R</t>
  </si>
  <si>
    <t>A1-093-B</t>
  </si>
  <si>
    <t>MGIsolates_MCB_BacIso_Plate9F09.16S_907R</t>
  </si>
  <si>
    <t>BacIso_Plate9F09.16S_907R</t>
  </si>
  <si>
    <t>A1-093-C</t>
  </si>
  <si>
    <t>MGIsolates_MCB_BacIso_Plate9E09.16S_907R</t>
  </si>
  <si>
    <t>BacIso_Plate9E09.16S_907R</t>
  </si>
  <si>
    <t>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
  </si>
  <si>
    <t>A1-093-D</t>
  </si>
  <si>
    <t>trans yellowish round wet</t>
  </si>
  <si>
    <t>MGIsolates_MCB_BacIso_Plate9D09.16S_907R</t>
  </si>
  <si>
    <t>BacIso_Plate9D09.16S_907R</t>
  </si>
  <si>
    <t>A1-067-A</t>
  </si>
  <si>
    <t>white filamentous dry</t>
  </si>
  <si>
    <t>A1-067</t>
  </si>
  <si>
    <t>MGIsolates_MCB_BacIso_Plate9C09.16S_907R</t>
  </si>
  <si>
    <t>BacIso_Plate9C09.16S_907R</t>
  </si>
  <si>
    <t>A1-067-B</t>
  </si>
  <si>
    <t>MGIsolates_MCB_BacIso_Plate9B09.16S_907R</t>
  </si>
  <si>
    <t>BacIso_Plate9B09.16S_907R</t>
  </si>
  <si>
    <t>27227</t>
  </si>
  <si>
    <t>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GAGCAGTTACTCTC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CGTCCGCCGC</t>
  </si>
  <si>
    <t>A1-067-C</t>
  </si>
  <si>
    <t>MGIsolates_MCB_BacIso_Plate9A09.16S_907R</t>
  </si>
  <si>
    <t>BacIso_Plate9A09.16S_907R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</si>
  <si>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ACACGACCATGCGATCACGTCTCATATCCAGTATTAGACACCGTTTCCAGCGCTTATCCCAGAGTCCAGGGCAGGTTGCTCACGTGTTACTCACCCGTTCGCCAC</t>
  </si>
  <si>
    <t>A1-067-D</t>
  </si>
  <si>
    <t>MGIsolates_MCB_BacIso_Plate9H10.16S_907R</t>
  </si>
  <si>
    <t>BacIso_Plate9H10.16S_907R</t>
  </si>
  <si>
    <t>267323</t>
  </si>
  <si>
    <t>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t>
  </si>
  <si>
    <t>A1-067-E</t>
  </si>
  <si>
    <t>off white round wettish</t>
  </si>
  <si>
    <t>A1-067-F</t>
  </si>
  <si>
    <t>A1-067-G</t>
  </si>
  <si>
    <t>white round dry</t>
  </si>
  <si>
    <t>MGIsolates_MCB_BacIso_Plate9G10.16S_907R</t>
  </si>
  <si>
    <t>BacIso_Plate9G10.16S_907R</t>
  </si>
  <si>
    <t>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TAACCCTTCCCCATGAGAGGAAAGGTGTTATCCGGTATTAGACCCCGTTTCCAGGGCTTGTCCCAGAGTGAAGGGCAGATTGCCCACGTGTTACTCACCCGTTCGCCAC</t>
  </si>
  <si>
    <t>A4-001-F</t>
  </si>
  <si>
    <t>J8-018-A</t>
  </si>
  <si>
    <t>J8-018</t>
  </si>
  <si>
    <t>u</t>
  </si>
  <si>
    <t>MGIsolates_MCB_BacIso_Plate9F10.16S_907R</t>
  </si>
  <si>
    <t>BacIso_Plate9F10.16S_907R</t>
  </si>
  <si>
    <t>J8-018-B</t>
  </si>
  <si>
    <t>MGIsolates_MCB_BacIso_Plate9E10.16S_907R</t>
  </si>
  <si>
    <t>BacIso_Plate9E10.16S_907R</t>
  </si>
  <si>
    <t>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
  </si>
  <si>
    <t>J8-018-C</t>
  </si>
  <si>
    <t>MGIsolates_MCB_BacIso_Plate9D10.16S_907R</t>
  </si>
  <si>
    <t>BacIso_Plate9D10.16S_907R</t>
  </si>
  <si>
    <t>J8-018-D</t>
  </si>
  <si>
    <t>MGIsolates_MCB_BacIso_Plate9C10.16S_907R</t>
  </si>
  <si>
    <t>BacIso_Plate9C10.16S_907R</t>
  </si>
  <si>
    <t>J8-018-E</t>
  </si>
  <si>
    <t>MGIsolates_MCB_BacIso_Plate9B10.16S_907R</t>
  </si>
  <si>
    <t>BacIso_Plate9B10.16S_907R</t>
  </si>
  <si>
    <t>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
  </si>
  <si>
    <t>J8-018-F</t>
  </si>
  <si>
    <t>whiteish round wet</t>
  </si>
  <si>
    <t>MGIsolates_MCB_BacIso_Plate9A10.16S_907R</t>
  </si>
  <si>
    <t>BacIso_Plate9A10.16S_907R</t>
  </si>
  <si>
    <t>565246</t>
  </si>
  <si>
    <t>CCAACAGCTAGTTGACATCGTTTAGGGCGTGGACTACCAGGGTATCTAATCCTGTTTGCTCCCCACGCTTTCGTGCATGAGCGTCAGTATTATCCCAGGAGGCTGCCTTCGCCATCGGTGTTCCTCCACATATCTACGCATTTCACTGCTACACGTGGAATTCCACCTCCCTCTGACATACTCTAGTCCGGTAGTTAAAAATGCAGTTCCAAGGTTGAGCCCTGGGATTTCACATCTTTCTTTCCGGACCGCCTGCGCACGCTTTACGCCCAGTAATTCCGATTAACGCTTGCACCCTACGTATTACCGCGGCTGCTGGCACGTAGTTAGCCGGTGCTTATTCTGCAGGTACCGTCATCTGCGCATGGTATTAACACACGCCATTTCTTTCCTGCCAAAAGTGCTTTACAACCCGAAGGCCTTCATCGCACACGCGGGATGGCTGGATCAGGGTTTCCCCCATTGTCCAAAATTCCCCACTGCTGCCTCCCGTAGGAGTCTGGGCCGTGTCTCAGTCCCAGTGTGGCTGGTCGTCCTCTCAAACCAGCTACGGATCGTCGCCTTGGTGAGCCATTACCTCACCAACTAGCTAATCCGATATCGGCCGCTCCAATAGTGCAAGGTCTTACGATCCCCTGCTTTCCCCCATAGGGCGTATGCGGTATTAGCTACGCTTTCGCGTAGTTATCCCCCGCTACTGGGCACGTTCCGATACATTACTCACCCGTTCGCCAC</t>
  </si>
  <si>
    <t>J8-018-G</t>
  </si>
  <si>
    <t>white round wet goopy</t>
  </si>
  <si>
    <t>MGIsolates_MCB_BacIso_Plate9H11.16S_907R</t>
  </si>
  <si>
    <t>BacIso_Plate9H11.16S_907R</t>
  </si>
  <si>
    <t>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t>
  </si>
  <si>
    <t>J8-018-H</t>
  </si>
  <si>
    <t>MGIsolates_MCB_BacIso_Plate9G11.16S_907R</t>
  </si>
  <si>
    <t>BacIso_Plate9G11.16S_907R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</si>
  <si>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GACGCAGACCATGCGATCACGTCACATATCCAGTATTAGACGCCGTTTCCAGCGCTTATCCCAGAGTCAGGGGCAGGTTGCTCACGTGTTACTCACCCGTTCGCCAC</t>
  </si>
  <si>
    <t>J4-032-A</t>
  </si>
  <si>
    <t>J4-032</t>
  </si>
  <si>
    <t>MGIsolates_MCB_BacIso_Plate9F11.16S_907R</t>
  </si>
  <si>
    <t>BacIso_Plate9F11.16S_907R</t>
  </si>
  <si>
    <t>4432662</t>
  </si>
  <si>
    <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t>
  </si>
  <si>
    <t>J4-032-B</t>
  </si>
  <si>
    <t>MGIsolates_MCB_BacIso_Plate9E11.16S_907R</t>
  </si>
  <si>
    <t>BacIso_Plate9E11.16S_907R</t>
  </si>
  <si>
    <t>A4-002-A</t>
  </si>
  <si>
    <t>A4-002</t>
  </si>
  <si>
    <t>MGIsolates_MCB_MADAISO__A08008_184.16S_907R</t>
  </si>
  <si>
    <t>MADAISO__A08008_184.16S_907R</t>
  </si>
  <si>
    <t>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CGAAGAAAACAACTATTCGGTATTAGCTACCGTTTCCGGTAGTTGTCCCAAACTTGAGGGCAGGTTGCCTACGTGTTACTCACCCGTCCGCCGCTAAGTATCAAAGAAGCAAGCTTCCTATCAACTCCGCTCGACTTGCATGT</t>
  </si>
  <si>
    <t>MGIsolates_MCB_BacIso_Plate1F04.16S_907R</t>
  </si>
  <si>
    <t>BacIso_Plate1F04.16S_907R</t>
  </si>
  <si>
    <t>J4-032-C</t>
  </si>
  <si>
    <t>dark yellow round wet</t>
  </si>
  <si>
    <t>MGIsolates_MCB_BacIso_Plate9D11.16S_907R</t>
  </si>
  <si>
    <t>BacIso_Plate9D11.16S_907R</t>
  </si>
  <si>
    <t>746501</t>
  </si>
  <si>
    <t>CC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ACCCTCACGAGGGTAGGTTTATCCCTGTACAAAAGAAGTTTACAACCCATAGGGCCGTCGTCCTTCACGCGGGATGGCTGGATCAGGCGCTAACCCATTGTCCAATATTCCTCACTGCTGCCTCCCGTAGGAGTCTGGTCCGTGTCTCAGTACCAGTGTGGGGGATCACCCTCTCAGGCCCCCTAAAGATCATCGACTTGGTGAGCCGTTACCTCACCAACTATCTAATCTTGCGCGTGCCCATCTCTATCCACCGGAGTTTTCAATAATAAATGATGCCATTCATTATATTATGGGGTATTAATCTTCCTTTCGAAAGGCTATCCCCCAGATAAAGGCAGGTTGCACACGTGTTCCGCACCCGTACGCCGCT</t>
  </si>
  <si>
    <t>J4-032-D</t>
  </si>
  <si>
    <t>MGIsolates_MCB_BacIso_Plate9C11.16S_907R</t>
  </si>
  <si>
    <t>BacIso_Plate9C11.16S_907R</t>
  </si>
  <si>
    <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AAAAAATCTTTCCAACCCCCACCATGCGATGAGAGCTCATATCCAGTATTAGACACCGTTTCCAGCGCTTATCCCAGAGTCCAGGGCAGGTTGCTCACGTGTTACTCACCCGTTCGCCAC</t>
  </si>
  <si>
    <t>J4-032-E</t>
  </si>
  <si>
    <t>MGIsolates_MCB_BacIso_Plate9B11.16S_907R</t>
  </si>
  <si>
    <t>BacIso_Plate9B11.16S_907R</t>
  </si>
  <si>
    <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AGAGTCAGGGGCAGGTTACTCACGTGTTACTCACCCGTTCGCCAC</t>
  </si>
  <si>
    <t>J4-032-F</t>
  </si>
  <si>
    <t>white blobby wet</t>
  </si>
  <si>
    <t>MGIsolates_MCB_1843.16S_BAC_907R</t>
  </si>
  <si>
    <t>1843.16S_BAC_907R</t>
  </si>
  <si>
    <t>New.CleanUp.ReferenceOTU106</t>
  </si>
  <si>
    <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t>
  </si>
  <si>
    <t>MGIsolates_MCB_BacIso_Plate9A11.16S_907R</t>
  </si>
  <si>
    <t>BacIso_Plate9A11.16S_907R</t>
  </si>
  <si>
    <t>J4-031-A</t>
  </si>
  <si>
    <t>J4-031</t>
  </si>
  <si>
    <t>MGIsolates_MCB_BacIso_Plate27B03.16S_907R</t>
  </si>
  <si>
    <t>BacIso_Plate27B03.16S_907R</t>
  </si>
  <si>
    <t>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CGACTTGCATGTGTTAAGCACGCCGCCAGCGTTCATCCTG</t>
  </si>
  <si>
    <t>J4-031-B</t>
  </si>
  <si>
    <t>MGIsolates_MCB_1845_907R_ZJ5664_8</t>
  </si>
  <si>
    <t>1845_907R_ZJ5664_8</t>
  </si>
  <si>
    <t>ACTTAA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t>
  </si>
  <si>
    <t>MGIsolates_MCB_1845.16S_BAC_907R</t>
  </si>
  <si>
    <t>1845.16S_BAC_907R</t>
  </si>
  <si>
    <t>MGIsolates_MCB_BacIso_Plate9H12.16S_907R</t>
  </si>
  <si>
    <t>BacIso_Plate9H12.16S_907R</t>
  </si>
  <si>
    <t>J4-031-C</t>
  </si>
  <si>
    <t>MGIsolates_MCB_BacIso_Plate9G12.16S_907R</t>
  </si>
  <si>
    <t>BacIso_Plate9G12.16S_907R</t>
  </si>
  <si>
    <t>New.CleanUp.ReferenceOTU144</t>
  </si>
  <si>
    <t>TCC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
  </si>
  <si>
    <t>J4-031-D</t>
  </si>
  <si>
    <t>MGIsolates_MCB_BacIso_Plate9F12.16S_907R</t>
  </si>
  <si>
    <t>BacIso_Plate9F12.16S_907R</t>
  </si>
  <si>
    <t>J4-031-E</t>
  </si>
  <si>
    <t>light yellowish trans round wet</t>
  </si>
  <si>
    <t>MGIsolates_MCB_BacIso_Plate9E12.16S_907R</t>
  </si>
  <si>
    <t>BacIso_Plate9E12.16S_907R</t>
  </si>
  <si>
    <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
  </si>
  <si>
    <t>J4-031-F</t>
  </si>
  <si>
    <t>MGIsolates_MCB_BacIso_Plate9D12.16S_907R</t>
  </si>
  <si>
    <t>BacIso_Plate9D12.16S_907R</t>
  </si>
  <si>
    <t>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t>
  </si>
  <si>
    <t>A4-005-A</t>
  </si>
  <si>
    <t>A4-005</t>
  </si>
  <si>
    <t>MGIsolates_MCB_BacIso_Plate1E04.16S_907R</t>
  </si>
  <si>
    <t>BacIso_Plate1E04.16S_907R</t>
  </si>
  <si>
    <t>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t>
  </si>
  <si>
    <t>J4-031-G</t>
  </si>
  <si>
    <t>MGIsolates_MCB_BacIso_Plate9C12.16S_907R</t>
  </si>
  <si>
    <t>BacIso_Plate9C12.16S_907R</t>
  </si>
  <si>
    <t>J4-031-H</t>
  </si>
  <si>
    <t>MGIsolates_MCB_BacIso_Plate27C03.16S_907R</t>
  </si>
  <si>
    <t>BacIso_Plate27C03.16S_907R</t>
  </si>
  <si>
    <t>TTCGCATCGTTTAGGGCGTGGACTACCAGGGTATCTAATCCTGTTTGCTCCCCACGCTTTCGTGCCTCAGCGTCAGTGTTGTCCCAGATGGCCGCCTTCGCCACTGATGTTCCTCCCGATCTCTACGCATTTCACCGCTACACCGGGAATTCCACCATCCTCTGACACACTCTAGCTCGCCAGTATCCACTGCCATTCCCAGGTTGAGCCCGGGGCTTTCACAGCAGACTTAACGAACCGCCTACGCACGCTTTACGCCCAGTAATTCCGATTAACGCTTGCACCCTCCGTATTACCGCGGCTGCTGGCACGGAGTTAGCCGGTGCTTATTCCTCAGGTACCGTCAGACTACAAAGGTATTAACCTTGCAGATTTCGCTCCTGATAAAAGTGCTTTACAACCCGAGGGCCTTCTTCACACACGCGGCATTGCTGGATCAGGCTTGCGCCCATTGTCCAATATTCCCCACTGCTGCCTCCCGTAGGAGTCTGGGCCGTGTCTCAGTCCCAGTGTGGCTGATCATCCTCTCAGACCAGCTAGCGATCGTCGCCTTGGTGAGCCGTTACCTCACCAACTAGCTAATCGCACATCGGTCCATCCAACCGCGCGAGGTCTTGCGATCCCCCGCTTTCTCCCATAGGACGTATGCGGTATTAGCGTAAGTTTCCCTACGTTATCCCCCACGTCTGGGTAGGTCCCGATGCATTACTCACCCGTCCGCCACTCGCCACCC</t>
  </si>
  <si>
    <t>MGIsolates_MCB_BacIso_Plate9B12.16S_907R</t>
  </si>
  <si>
    <t>BacIso_Plate9B12.16S_907R</t>
  </si>
  <si>
    <t>J4-031-I</t>
  </si>
  <si>
    <t>clearish round wet</t>
  </si>
  <si>
    <t>MGIsolates_MCB_BacIso_Plate9A12.16S_907R</t>
  </si>
  <si>
    <t>BacIso_Plate9A12.16S_907R</t>
  </si>
  <si>
    <t>586387</t>
  </si>
  <si>
    <t>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TACAACGCGGGATCATCTTTGAGTGATGCAATTGCATCTTTCAAACTTAAAACTTGTGTTTAAAGTTTTTATGCGGTATTAGCATTCGTTTCCAAATGTTGTCCCCCGCTCAAAGGCAGATTCCCCACGCGTTACTCACCCGTTCGCTGC</t>
  </si>
  <si>
    <t>J4-030-A</t>
  </si>
  <si>
    <t>orangish brown round wet</t>
  </si>
  <si>
    <t>J4-030</t>
  </si>
  <si>
    <t>MGIsolates_MCB_BacIso_Plate27D03.16S_907R</t>
  </si>
  <si>
    <t>BacIso_Plate27D03.16S_907R</t>
  </si>
  <si>
    <t>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CTTCCCGGGCTTATCCCAGAGTCAAGGGCAGGTTACTCACGTATTACTCACCCGTTCGCCACTCATCCACACCAGCAAGCTGGTGCTTCAGCGTTCGACTTGCATGTGTTAAGCACGCCGCCAGCGTTCGTCCTG</t>
  </si>
  <si>
    <t>J4-030-B</t>
  </si>
  <si>
    <t>MGIsolates_MCB_BacIso_Plate10H01.16S_907R</t>
  </si>
  <si>
    <t>BacIso_Plate10H01.16S_907R</t>
  </si>
  <si>
    <t>J4-030-C</t>
  </si>
  <si>
    <t>MGIsolates_MCB_BacIso_Plate10G01.16S_907R</t>
  </si>
  <si>
    <t>BacIso_Plate10G01.16S_907R</t>
  </si>
  <si>
    <t>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t>
  </si>
  <si>
    <t>J4-030-D</t>
  </si>
  <si>
    <t>MGIsolates_MCB_BacIso_Plate10F01.16S_907R</t>
  </si>
  <si>
    <t>BacIso_Plate10F01.16S_907R</t>
  </si>
  <si>
    <t>TTAGCTG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t>
  </si>
  <si>
    <t>J4-030-E</t>
  </si>
  <si>
    <t>MGIsolates_MCB_BacIso_Plate10E01.16S_907R</t>
  </si>
  <si>
    <t>BacIso_Plate10E01.16S_907R</t>
  </si>
  <si>
    <t>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t>
  </si>
  <si>
    <t>J4-030-F</t>
  </si>
  <si>
    <t>MGIsolates_MCB_BacIso_Plate10D01.16S_907R</t>
  </si>
  <si>
    <t>BacIso_Plate10D01.16S_907R</t>
  </si>
  <si>
    <t>TGCGTTAGCTGCGCCACTAAAATCTCAAGGATTCCAACGGCTAGTTGACATCGTTTACGGCGTGGACTACCAGGGTATCTAATCCTGTTTGCTCCCCACGCTTTCGCACCTCAGTGTCAGTATGAGCCCAGGTGGTCGCCTTCGCCACTGGTGTTCCTTCCTATATCTACGCATTTCACCGCTACACAGGAAATTCCACCACCCTCTGCCCTACTCTAGCTTGCCAGTTTTGGATGCAGTTCCCAGGTTGAGCCCGGGGCTTTCACATCCAACTTAACAAACCACCTACGCGCGCTTTACGCCCAGTAATTCCGATTAACGCTTGCACCCTCTGTATTACCGCGGCTGCTGGCACAGAGTTAGCCGGTGCTTATTCTGTCGGTAACGTCAAAATTGCAGAGTATTAATCAGCAACCCTTCCTCCCAACTTAAAGTGCTTTACAATCCGAAGACCTTCTTCACACACGCGGCATGGCTGGATCAGGCTTTCGCCCATTGTCCAATATTCCCCACTGCTGCCTCCCGTAGGAGTCTGGACCGTGTCTCAGTTCCAGTGTGACTGATCATCCTCTCAGACCAGTTACGGATCGTCGCCTTGGTGAGCCATTACCTCACCAACTAGCTAATCCGACCTAGG</t>
  </si>
  <si>
    <t>J4-030-G</t>
  </si>
  <si>
    <t>MGIsolates_MCB_BacIso_Plate10C01.16S_907R</t>
  </si>
  <si>
    <t>BacIso_Plate10C01.16S_907R</t>
  </si>
  <si>
    <t>k__Bacteria;p__Proteobacteria;c__Alphaproteobacteria;o__Rhodospirillales;f__Acetobacteraceae;g__Roseomonas;s__mucosa</t>
  </si>
  <si>
    <t>929312</t>
  </si>
  <si>
    <t>TTGGCTACGACACTGAGACCCT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t>
  </si>
  <si>
    <t>Rhodospirillales</t>
  </si>
  <si>
    <t>Acetobacteraceae</t>
  </si>
  <si>
    <t>Roseomonas</t>
  </si>
  <si>
    <t>mucosa</t>
  </si>
  <si>
    <t>A4-005-B</t>
  </si>
  <si>
    <t>MGIsolates_MCB_186.16S_BAC_907R</t>
  </si>
  <si>
    <t>186.16S_BAC_907R</t>
  </si>
  <si>
    <t>J4-030-H</t>
  </si>
  <si>
    <t>J4-030-I</t>
  </si>
  <si>
    <t>MGIsolates_MCB_BacIso_Plate10B01.16S_907R</t>
  </si>
  <si>
    <t>BacIso_Plate10B01.16S_907R</t>
  </si>
  <si>
    <t>J4-030-J</t>
  </si>
  <si>
    <t>J4-027-A</t>
  </si>
  <si>
    <t>pinkish tan round wet</t>
  </si>
  <si>
    <t>J4-027</t>
  </si>
  <si>
    <t>J4-027-B</t>
  </si>
  <si>
    <t>MGIsolates_MCB_BacIso_Plate10H02.16S_907R</t>
  </si>
  <si>
    <t>BacIso_Plate10H02.16S_907R</t>
  </si>
  <si>
    <t>TGC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
  </si>
  <si>
    <t>J4-027-C</t>
  </si>
  <si>
    <t>MGIsolates_MCB_BacIso_Plate10G02.16S_907R</t>
  </si>
  <si>
    <t>BacIso_Plate10G02.16S_907R</t>
  </si>
  <si>
    <t>TAACGCTTTCGCT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TCCTACACGTATAAAGGTTTATTCCTGGACAAAAGCAGTTTACAACCCATAGGGCAGTCATCCTGCACGCGGCATGGCTGGTTCAGGCTTCCGCCCATTGACCAATATTCCTTACTGCTGCCTCCCGTAGGAGTCTGGTCCGTGTCTCAGTACCAGTGTGGGGGATTCTCCTCTCAGAGCCCCTAGACATCGTCGCCTTGGTAAGCCGTTACCCTACCAACTAGCTAATGTCACGCGAG</t>
  </si>
  <si>
    <t>J4-027-D</t>
  </si>
  <si>
    <t>MGIsolates_MCB_BacIso_Plate10F02.16S_907R</t>
  </si>
  <si>
    <t>BacIso_Plate10F02.16S_907R</t>
  </si>
  <si>
    <t>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t>
  </si>
  <si>
    <t>J4-027-E</t>
  </si>
  <si>
    <t>MGIsolates_MCB_BacIso_Plate10E02.16S_907R</t>
  </si>
  <si>
    <t>BacIso_Plate10E02.16S_907R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</si>
  <si>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t>
  </si>
  <si>
    <t>J4-027-F</t>
  </si>
  <si>
    <t>MGIsolates_MCB_BacIso_Plate10D02.16S_907R</t>
  </si>
  <si>
    <t>BacIso_Plate10D02.16S_907R</t>
  </si>
  <si>
    <t>A1-005-A</t>
  </si>
  <si>
    <t>filamentous white dry</t>
  </si>
  <si>
    <t>A1-005</t>
  </si>
  <si>
    <t>MGIsolates_MCB_BacIso_Plate10C02.16S_907R</t>
  </si>
  <si>
    <t>BacIso_Plate10C02.16S_907R</t>
  </si>
  <si>
    <t>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
  </si>
  <si>
    <t>A4-005-C</t>
  </si>
  <si>
    <t>MGIsolates_MCB_187.16S_BAC_907R</t>
  </si>
  <si>
    <t>187.16S_BAC_907R</t>
  </si>
  <si>
    <t>A1-005-B</t>
  </si>
  <si>
    <t>MGIsolates_MCB_BacIso_Plate10B02.16S_907R</t>
  </si>
  <si>
    <t>BacIso_Plate10B02.16S_907R</t>
  </si>
  <si>
    <t>A1-005-C</t>
  </si>
  <si>
    <t>MGIsolates_MCB_BacIso_Plate10A02.16S_907R</t>
  </si>
  <si>
    <t>BacIso_Plate10A02.16S_907R</t>
  </si>
  <si>
    <t>J8-003-A</t>
  </si>
  <si>
    <t>J8-003</t>
  </si>
  <si>
    <t>MGIsolates_MCB_BacIso_Plate10H03.16S_907R</t>
  </si>
  <si>
    <t>BacIso_Plate10H03.16S_907R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</si>
  <si>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t>
  </si>
  <si>
    <t>J8-003-B</t>
  </si>
  <si>
    <t>MGIsolates_MCB_BacIso_Plate10G03.16S_907R</t>
  </si>
  <si>
    <t>BacIso_Plate10G03.16S_907R</t>
  </si>
  <si>
    <t>TTAGCTGCGTCACCGAAATGCATGCATCCCGACAACTAGCAATCATCGTTTACGGCGTGGACTACCAGGGTATCTAATCCTGTTTGCTCCCCACGCTTTCGAGCCTCAGCGTCAGTAATGAGCCAGTATGTCGCCTTCGCCACTGGTGTTCTTCCGAATATCTACGAATTTCACCTCTACACTCGGAGTTCCACATACCTCTCTCAC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t>
  </si>
  <si>
    <t>J8-003-C</t>
  </si>
  <si>
    <t>MGIsolates_MCB_BacIso_Plate10F03.16S_907R</t>
  </si>
  <si>
    <t>BacIso_Plate10F03.16S_907R</t>
  </si>
  <si>
    <t>C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t>
  </si>
  <si>
    <t>J1-051-A</t>
  </si>
  <si>
    <t>Possible fungus, green center, round, white edges</t>
  </si>
  <si>
    <t>J1-051</t>
  </si>
  <si>
    <t>ANTOETRA-ambodin'I vatolampy</t>
  </si>
  <si>
    <t>MGIsolates_MCB_BacIso_Plate10E03.16S_907R</t>
  </si>
  <si>
    <t>BacIso_Plate10E03.16S_907R</t>
  </si>
  <si>
    <t>A2-002-A</t>
  </si>
  <si>
    <t>yellowish, round, embeds, dry</t>
  </si>
  <si>
    <t>A2-002</t>
  </si>
  <si>
    <t>MGIsolates_MCB_1876.16S_BAC_907R</t>
  </si>
  <si>
    <t>1876.16S_BAC_907R</t>
  </si>
  <si>
    <t>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
  </si>
  <si>
    <t>MGIsolates_MCB_BacIso_Plate10D03.16S_907R</t>
  </si>
  <si>
    <t>BacIso_Plate10D03.16S_907R</t>
  </si>
  <si>
    <t>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t>
  </si>
  <si>
    <t>A2-002-B</t>
  </si>
  <si>
    <t>yellowish, round, dry, embeds</t>
  </si>
  <si>
    <t>A2-002-C</t>
  </si>
  <si>
    <t>Light yellow, round, wet</t>
  </si>
  <si>
    <t>MGIsolates_MCB_BacIso_Plate10C03.16S_907R</t>
  </si>
  <si>
    <t>BacIso_Plate10C03.16S_907R</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</si>
  <si>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t>
  </si>
  <si>
    <t>A2-002-D</t>
  </si>
  <si>
    <t>MGIsolates_MCB_BacIso_Plate10B03.16S_907R</t>
  </si>
  <si>
    <t>BacIso_Plate10B03.16S_907R</t>
  </si>
  <si>
    <t>A4-15-A</t>
  </si>
  <si>
    <t>A4-015</t>
  </si>
  <si>
    <t>sp. 19 aff. Curtus</t>
  </si>
  <si>
    <t>Mantidactylus  sp. 19 aff. Curtus</t>
  </si>
  <si>
    <t>A2-017-A</t>
  </si>
  <si>
    <t>A2-017</t>
  </si>
  <si>
    <t>MGIsolates_MCB_1880.16S_BAC_907R</t>
  </si>
  <si>
    <t>1880.16S_BAC_907R</t>
  </si>
  <si>
    <t>MGIsolates_MCB_BacIso_Plate10A03.16S_907R</t>
  </si>
  <si>
    <t>BacIso_Plate10A03.16S_907R</t>
  </si>
  <si>
    <t>A2-017-B</t>
  </si>
  <si>
    <t>white, round, dry, brownish hue</t>
  </si>
  <si>
    <t>MGIsolates_MCB_BacIso_Plate10H04.16S_907R</t>
  </si>
  <si>
    <t>BacIso_Plate10H04.16S_907R</t>
  </si>
  <si>
    <t>TGCGTTAGCTGCGGCACCGACGACGTGGAATGTCGCCAACACCTAGTTCCCAA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t>
  </si>
  <si>
    <t>A2-017-C</t>
  </si>
  <si>
    <t>off white, irregular edge, wet</t>
  </si>
  <si>
    <t>MGIsolates_MCB_BacIso_Plate10G04.16S_907R</t>
  </si>
  <si>
    <t>BacIso_Plate10G04.16S_907R</t>
  </si>
  <si>
    <t>140229</t>
  </si>
  <si>
    <t>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t>
  </si>
  <si>
    <t>A2-017-D</t>
  </si>
  <si>
    <t>white, round, dry, embeds</t>
  </si>
  <si>
    <t>MGIsolates_MCB_MADAISO_A06657_1883.16S_907R</t>
  </si>
  <si>
    <t>MADAISO_A06657_1883.16S_907R</t>
  </si>
  <si>
    <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ACCGAAGCGGCTTCATCGT</t>
  </si>
  <si>
    <t>MGIsolates_MCB_BacIso_Plate10F04.16S_907R</t>
  </si>
  <si>
    <t>BacIso_Plate10F04.16S_907R</t>
  </si>
  <si>
    <t>J1-032-E</t>
  </si>
  <si>
    <t>white, round, dusty, dry, embeds</t>
  </si>
  <si>
    <t>J1-032-B</t>
  </si>
  <si>
    <t>off white, round, rough surface, dry</t>
  </si>
  <si>
    <t>MGIsolates_MCB_BacIso_Plate10E04.16S_907R</t>
  </si>
  <si>
    <t>BacIso_Plate10E04.16S_907R</t>
  </si>
  <si>
    <t>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
  </si>
  <si>
    <t>J1-032-C</t>
  </si>
  <si>
    <t>white, round, embeds, dry</t>
  </si>
  <si>
    <t>MGIsolates_MCB_BacIso_Plate10D04.16S_907R</t>
  </si>
  <si>
    <t>BacIso_Plate10D04.16S_907R</t>
  </si>
  <si>
    <t>J1-032-D</t>
  </si>
  <si>
    <t>off-white, round, wet</t>
  </si>
  <si>
    <t>MGIsolates_MCB_BacIso_Plate10C04.16S_907R</t>
  </si>
  <si>
    <t>BacIso_Plate10C04.16S_907R</t>
  </si>
  <si>
    <t>TGCGTTAGCTGCAGCACTAAAGGGCGGAAACCCTCTAA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t>
  </si>
  <si>
    <t>A7-002-A</t>
  </si>
  <si>
    <t>white with brownish hue, crinkly, dry, irregular (triangle-esque shaped)</t>
  </si>
  <si>
    <t>A7-002</t>
  </si>
  <si>
    <t>MGIsolates_MCB_BacIso_Plate10B04.16S_907R</t>
  </si>
  <si>
    <t>BacIso_Plate10B04.16S_907R</t>
  </si>
  <si>
    <t>969149</t>
  </si>
  <si>
    <t>CGCGTTAGCTCCGGAAGCCACGCCTCAAGGGCACAACCTCCAAGTCGACATCGTTTACGGCGTGGACTACCAGGGTATCTAATCCTGTTTGCTCCCCACGCTTTCGCACCTGAGCGTCAGTCTTTGTCCAGGGGGCCGCCTTCGCCACCGGTATTCCTCCAGATCTCTACGCATTTCACCGCTACACCTGGAATTCTACCCCCCTCTACAAGACTCTAGCCTGCCAGTTTCGGATGCAGTTCCCAGGTTGAGCCCGGGGATTTCACATCCGACTTGACAGACCGCCTGCGTGCGCTTTACGCCCAGTAATTCCGATTAACGCTTGCACCCTCCGTATTACCGCGGCTGCTGGCACGGAGTTAGCCGGTGCTTCTTCTGCGAGTAACGTCAATGAATGTGGTTATTAACCACATCCCCTTCCTCCTCGCTGAAAGTACTTTACAACCCGAAGGCCTTCTTCATACACGCGGCATGGCTGCATCAGGCTTGCGCCCATTGTGCAATATTCCCCACTGCTGCCTCCCGTAGGAGTCTGGACCGTGTCTCAGTTCCAGTGTGGCTGGTCATCCTCTCAGACCAGCTAGGGATCGTCGCCTAGGTGAGCCGTTACCCCACCTACTAGCTAATCCCATCTGGG</t>
  </si>
  <si>
    <t>A7-002-B</t>
  </si>
  <si>
    <t>MGIsolates_MCB_BacIso_Plate10A04.16S_907R</t>
  </si>
  <si>
    <t>BacIso_Plate10A04.16S_907R</t>
  </si>
  <si>
    <t>A4-15-B</t>
  </si>
  <si>
    <t>A7-002-C</t>
  </si>
  <si>
    <t>MGIsolates_MCB_BacIso_Plate10H05.16S_907R</t>
  </si>
  <si>
    <t>BacIso_Plate10H05.16S_907R</t>
  </si>
  <si>
    <t>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t>
  </si>
  <si>
    <t>A7-002-D</t>
  </si>
  <si>
    <t>MGIsolates_MCB_BacIso_Plate10G05.16S_907R</t>
  </si>
  <si>
    <t>BacIso_Plate10G05.16S_907R</t>
  </si>
  <si>
    <t>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t>
  </si>
  <si>
    <t>A7-002-E</t>
  </si>
  <si>
    <t>MGIsolates_MCB_BacIso_Plate10F05.16S_907R</t>
  </si>
  <si>
    <t>BacIso_Plate10F05.16S_907R</t>
  </si>
  <si>
    <t>TGTGTTAACTTCGGCACCAAGGGTATCGAAACCCCTAACACCTAGCATTCATCGTTTACGGCGTGGACTACCAGGGTATCTAATCCTGTTTGCTCCCCACGCTTTCGCGCCTCAGCGTCAGTTACAGCCCAGAGAGTCGCCTTCGCCACTGGTGTTCCTCCACATCTCTACGCATTTCACCGCTACACGTGGAATTCCACTCTCCTCTTCTGCACTCAAGTCACGCAGTTTCCAGTGCGATCCGGGGTTGAGCCCCGGGATTAAACACCAGACTTACATGACCGCCTGCGCGCGCTTTACGCCCAATAATTCCGGACAACGCTTGCCCCCTACGTATTACCGCGGCTGCTGGCACGTAGTTAGCCGGGGCTTTCTTCTCAGGTACCGTCACCTTGGGAGCAGTTACTCTCCCAAGCGTTCTTCCCTGGCAACAGAGCTTTACGATCCGAAAACCTTCATCACTCACGCGGCATTGCTCCGTCAGGCTTTCGCCCATTGCGGAAGATTCCCTACTGCTGCCTCCCGTAGGAGTCTGGGCCGTGTCTCAGTCCCAGTGTGGCCGATCACCCTCTCAGGTCGGCTACGCATCGTCGCCTTGGTGAGCCGTTACCTCACCAACTAGCTAATGCGCCGCAGG</t>
  </si>
  <si>
    <t>J7-011-A</t>
  </si>
  <si>
    <t>MGIsolates_MCB_BacIso_Plate10E05.16S_907R</t>
  </si>
  <si>
    <t>BacIso_Plate10E05.16S_907R</t>
  </si>
  <si>
    <t>1123395</t>
  </si>
  <si>
    <t>TGCGTTTGCTGCGGCACGGAACTCGTGGAATGAGCC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t>
  </si>
  <si>
    <t>Cellulosimicrobium</t>
  </si>
  <si>
    <t>J7-011-B</t>
  </si>
  <si>
    <t>off whiteish round wet rings</t>
  </si>
  <si>
    <t>MGIsolates_MCB_1894.16S_BAC_907R</t>
  </si>
  <si>
    <t>1894.16S_BAC_907R</t>
  </si>
  <si>
    <t>J7-011-C</t>
  </si>
  <si>
    <t>A7-056-A</t>
  </si>
  <si>
    <t>A7-056</t>
  </si>
  <si>
    <t>MGIsolates_MCB_BacIso_Plate10C05.16S_907R</t>
  </si>
  <si>
    <t>BacIso_Plate10C05.16S_907R</t>
  </si>
  <si>
    <t>193867</t>
  </si>
  <si>
    <t>TGCGTTAGCTACGGCACGGATCCCGT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CACGCTTCGTCCCTGCTGAAAGAGGTTTACAACCCGAAGGCCGTCATCCCTCACGCGGCGTCGCTGCATCAGGCTTGCGCCCATTGTGCAATATTCCCCACTGCTGCCTCCCGTAGGAGTCTGGGCCGTGTCTCAGTCCCAGTGTGGCCGGTCGCCCTCTCAGGCCGGCTACCCGTCGTCGCCTTGGTAGGCCATTACCCCACCAACAAGCTGATAGGCCGCGGG</t>
  </si>
  <si>
    <t>A7-056-B</t>
  </si>
  <si>
    <t>MGIsolates_MCB_BacIso_Plate10B05.16S_907R</t>
  </si>
  <si>
    <t>BacIso_Plate10B05.16S_907R</t>
  </si>
  <si>
    <t>712797</t>
  </si>
  <si>
    <t>TGCGTTAGCTACGGCGCGGAAAACGTGGA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TCGCCCATTGTGCAATATTCCCCACTGCTGCCTCCCGTAGGAGTCTGGGCCGTGTCTCAGTCCCAGTGTGGCCGGTCACCCTCTCAGGCCGGCTACCCGTCGTCGCCTTGGTAGGCCATTACCCCACCAACAAGCTGATAGGCCGCGAG</t>
  </si>
  <si>
    <t>A7-056-C</t>
  </si>
  <si>
    <t>off white round wet rings</t>
  </si>
  <si>
    <t>MGIsolates_MCB_1898.16S_BAC_907R</t>
  </si>
  <si>
    <t>1898.16S_BAC_907R</t>
  </si>
  <si>
    <t>MGIsolates_MCB_BacIso_Plate10A05.16S_907R</t>
  </si>
  <si>
    <t>BacIso_Plate10A05.16S_907R</t>
  </si>
  <si>
    <t>A7-056-D</t>
  </si>
  <si>
    <t>white round dry embeds</t>
  </si>
  <si>
    <t>MGIsolates_MCB_BacIso_Plate10H06.16S_907R</t>
  </si>
  <si>
    <t>BacIso_Plate10H06.16S_907R</t>
  </si>
  <si>
    <t>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t>
  </si>
  <si>
    <t>A1-006-D</t>
  </si>
  <si>
    <t>A1-006</t>
  </si>
  <si>
    <t>A4-30-A</t>
  </si>
  <si>
    <t>A4-030</t>
  </si>
  <si>
    <t>MGIsolates_MCB_190.16S_BAC_907R</t>
  </si>
  <si>
    <t>190.16S_BAC_907R</t>
  </si>
  <si>
    <t>A7-056-E</t>
  </si>
  <si>
    <t>white round embeds yellow hue underside</t>
  </si>
  <si>
    <t>J4-034-H</t>
  </si>
  <si>
    <t>MGIsolates_MCB_BacIso_Plate10G06.16S_907R</t>
  </si>
  <si>
    <t>BacIso_Plate10G06.16S_907R</t>
  </si>
  <si>
    <t>82683</t>
  </si>
  <si>
    <t>TGCGTTAGCTGCGACACGGAAACCGTGGAATGGTCCCCACATCTAGCGCCCAACGTTTACGGCGTGGACTACCAGGGTATCTAATCCTGTTCGCTCCCCACGCTTTCGCTCCTCAGCGTCAGTTACGGCCCAGAGAACTGCCTTCGCCATCGGTGTTCCTCCTGATATCTGCGCATTCCACCGCTACACCAGGAATTCCATTCTCCCCTACCGCACTCTAGTCTGCCCGTACCCACTGCAGA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
  </si>
  <si>
    <t>J4-034-G</t>
  </si>
  <si>
    <t>MGIsolates_MCB_BacIso_Plate10F06.16S_907R</t>
  </si>
  <si>
    <t>BacIso_Plate10F06.16S_907R</t>
  </si>
  <si>
    <t>MC8-A</t>
  </si>
  <si>
    <t>MC8</t>
  </si>
  <si>
    <t>MC8-B</t>
  </si>
  <si>
    <t>white irregular(round-esque shape) rippley surface, drier</t>
  </si>
  <si>
    <t>MGIsolates_MCB_BacIso_Plate10E06.16S_907R</t>
  </si>
  <si>
    <t>BacIso_Plate10E06.16S_907R</t>
  </si>
  <si>
    <t>MC8-C</t>
  </si>
  <si>
    <t>off white with orangeish center round wet</t>
  </si>
  <si>
    <t>may not be freezer tube</t>
  </si>
  <si>
    <t>MGIsolates_MCB_BacIso_Plate10D06.16S_907R</t>
  </si>
  <si>
    <t>BacIso_Plate10D06.16S_907R</t>
  </si>
  <si>
    <t>TGCGTT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CCAGGTACCGTCAAGGTGCGAGCAGTTACTCTCGCACTTGTTCTTCCCTGACAACAGAGTTTTACGATCCGAAAACCTTCTTCACTCACGCGGCGTTGCTCCGTCAGACTTTCGTCCATTGCGGAAGATTCCCTACTGCTGCCTCCCGTAGGAGTCTGGGCCGTGTCTCAGTCCCAGTGTGGCCGATCACCCTCTCAGGTCGGCTACGCATCGTCGCCTTGGTGAGCCGTTACCTCACCAACTAGCTAATGCGCCGCGGG</t>
  </si>
  <si>
    <t>MC8-D</t>
  </si>
  <si>
    <t>MGIsolates_MCB_BacIso_Plate10C06.16S_907R</t>
  </si>
  <si>
    <t>BacIso_Plate10C06.16S_907R</t>
  </si>
  <si>
    <t>1078248</t>
  </si>
  <si>
    <t>TGCGTTAGCTGCAGCACTAAAGGGCGGAAACCCTCTAACACTTAGCACTCATCGTTTACGGCGTGGACTACCAGGGTATCTAATCCTGTTCGCTCCCCACGCTTTCGCGCCTCAGCGTCAGTTACAGACCAGAGAGCCGCCTTCGCCACTGGTGTTCCTCCACATCTCTACGCATTTCACCGCTACACGTGGAATTCCGCTCTCCTCTTCTGCACTCAAGTCCTCCAGTTTCCAATGACCCTCCCCGGTTGAGCCGGGGGCTTTCACATCAGACTTAAAAGACCGCCTGCGCGCGCTTTACGCCCAATAATTCCGGACAACGCTTGCCACCTACGTATTACCGCGGCTGCTGGCACGTAGTTAGCCGTGGCTTTCTGGTTAGGTACCGTCAAGGTACGAGCAGTTACTCTCGTACTTGTTCTTCCCTAACAACAGAGTTTTACGATCCGAAAACCTTCTTCACTCACGCGGCGTTGCTCCGTCAGACTTTCGTCCATTGCGGAAGATTCCCTACTGCTGCCTCCCGTAGGAGTCTGGGCCGTGTCTCAGTCCCAGTGTGGCCGATCACCCTCTCAGGTCGGCTACGCATCGTCGCCTTGGTGAGCCGTTACCTCACCAACTAGCTAATGCGCCGCGGG</t>
  </si>
  <si>
    <t>off whiteish round embeds dry</t>
  </si>
  <si>
    <t>MGIsolates_MCB_BacIso_Plate10B06.16S_907R</t>
  </si>
  <si>
    <t>BacIso_Plate10B06.16S_907R</t>
  </si>
  <si>
    <t>40593</t>
  </si>
  <si>
    <t>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GTTACCCCACCAACAAGCTGATAGGCCGCGGG</t>
  </si>
  <si>
    <t>A6-005-E</t>
  </si>
  <si>
    <t>A4-30-B</t>
  </si>
  <si>
    <t>MGIsolates_MCB_BacIso_Plate1H08.16S_907R</t>
  </si>
  <si>
    <t>BacIso_Plate1H08.16S_907R</t>
  </si>
  <si>
    <t>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t>
  </si>
  <si>
    <t>A6-006-G</t>
  </si>
  <si>
    <t>white irregular shaped dry rippley</t>
  </si>
  <si>
    <t>MGIsolates_MCB_BacIso_Plate10A06.16S_907R</t>
  </si>
  <si>
    <t>BacIso_Plate10A06.16S_907R</t>
  </si>
  <si>
    <t>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t>
  </si>
  <si>
    <t>A6-006-H</t>
  </si>
  <si>
    <t>MGIsolates_MCB_1911.16S_BAC_907R</t>
  </si>
  <si>
    <t>1911.16S_BAC_907R</t>
  </si>
  <si>
    <t>MGIsolates_MCB_BacIso_Plate10H07.16S_907R</t>
  </si>
  <si>
    <t>BacIso_Plate10H07.16S_907R</t>
  </si>
  <si>
    <t>J4-025-I</t>
  </si>
  <si>
    <t>MGIsolates_MCB_BacIso_Plate10G07.16S_907R</t>
  </si>
  <si>
    <t>BacIso_Plate10G07.16S_907R</t>
  </si>
  <si>
    <t>J4-025-J</t>
  </si>
  <si>
    <t>MGIsolates_MCB_BacIso_Plate10F07.16S_907R</t>
  </si>
  <si>
    <t>BacIso_Plate10F07.16S_907R</t>
  </si>
  <si>
    <t>k__Bacteria;p__Actinobacteria;c__Actinobacteria;o__Actinomycetales;f__Dermabacteraceae;g__Brachybacterium;s__conglomeratum</t>
  </si>
  <si>
    <t>882018</t>
  </si>
  <si>
    <t>k__Bacteria;p__Actinobacteria;c__Actinobacteria;o__Actinomycetales;f__Dermabacteraceae;g__Brachybacterium</t>
  </si>
  <si>
    <t>T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t>
  </si>
  <si>
    <t>Brachybacterium</t>
  </si>
  <si>
    <t>conglomeratum</t>
  </si>
  <si>
    <t>J4-025-K</t>
  </si>
  <si>
    <t>MGIsolates_MCB_BacIso_Plate10E07.16S_907R</t>
  </si>
  <si>
    <t>BacIso_Plate10E07.16S_907R</t>
  </si>
  <si>
    <t>J9-030-A</t>
  </si>
  <si>
    <t>Paradoxohyla</t>
  </si>
  <si>
    <t>J9-030</t>
  </si>
  <si>
    <t>palmata</t>
  </si>
  <si>
    <t>Paradoxohyla palmata</t>
  </si>
  <si>
    <t>MGIsolates_MCB_BacIso_Plate10D07.16S_907R</t>
  </si>
  <si>
    <t>BacIso_Plate10D07.16S_907R</t>
  </si>
  <si>
    <t>J9-030-B</t>
  </si>
  <si>
    <t>white irregular drier squiggles</t>
  </si>
  <si>
    <t>MGIsolates_MCB_BacIso_Plate10C07.16S_907R</t>
  </si>
  <si>
    <t>BacIso_Plate10C07.16S_907R</t>
  </si>
  <si>
    <t>k__Bacteria;p__Actinobacteria;c__Actinobacteria;o__Actinomycetales;f__Tsukamurellaceae;g__Tsukamurella;s__</t>
  </si>
  <si>
    <t>543675</t>
  </si>
  <si>
    <t>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CCGCCCATTGTGCAATATTCCCCACTGCTGCCTCCCGTAGGAGTCTGGGCCGTGTCTCAGTCCCAGTGTGGCCGGTCGCCCTCTCAGGCCGGCTACCCGTCGTCGCCTTGGTAGGCCATTACCCCACCAACAAGCTGATAGGCCGCGGG</t>
  </si>
  <si>
    <t>Tsukamurellaceae</t>
  </si>
  <si>
    <t>Tsukamurella</t>
  </si>
  <si>
    <t>J9-030-C</t>
  </si>
  <si>
    <t>orangeish yellow round wet</t>
  </si>
  <si>
    <t>MGIsolates_MCB_BacIso_Plate10B07.16S_907R</t>
  </si>
  <si>
    <t>BacIso_Plate10B07.16S_907R</t>
  </si>
  <si>
    <t>J9-030-D</t>
  </si>
  <si>
    <t>MGIsolates_MCB_BacIso_Plate10A07.16S_907R</t>
  </si>
  <si>
    <t>BacIso_Plate10A07.16S_907R</t>
  </si>
  <si>
    <t>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t>
  </si>
  <si>
    <t>J9-030-E</t>
  </si>
  <si>
    <t>MGIsolates_MCB_BacIso_Plate10H08.16S_907R</t>
  </si>
  <si>
    <t>BacIso_Plate10H08.16S_907R</t>
  </si>
  <si>
    <t>573413</t>
  </si>
  <si>
    <t>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t>
  </si>
  <si>
    <t>A4-31-A</t>
  </si>
  <si>
    <t>A4-031</t>
  </si>
  <si>
    <t>MGIsolates_MCB_BacIso_Plate1G08.16S_907R</t>
  </si>
  <si>
    <t>BacIso_Plate1G08.16S_907R</t>
  </si>
  <si>
    <t>J9-030-F</t>
  </si>
  <si>
    <t>J9-030-G</t>
  </si>
  <si>
    <t>MGIsolates_MCB_BacIso_Plate10G08.16S_907R</t>
  </si>
  <si>
    <t>BacIso_Plate10G08.16S_907R</t>
  </si>
  <si>
    <t>TGCGTT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t>
  </si>
  <si>
    <t>J9-030-H</t>
  </si>
  <si>
    <t>J9-030-I</t>
  </si>
  <si>
    <t>MGIsolates_MCB_BacIso_Plate10F08.16S_907R</t>
  </si>
  <si>
    <t>BacIso_Plate10F08.16S_907R</t>
  </si>
  <si>
    <t>MGIsolates_MCB_BacIso_Plate1F09.16S_907R</t>
  </si>
  <si>
    <t>BacIso_Plate1F09.16S_907R</t>
  </si>
  <si>
    <t>TGAGACCAACATCCAGTTCGCATCGTTTAGGGCGTGGACTACCAGGGTATCTAATCCTGTTTGCTCCCCACGCTTTCGTGCCTCAGCGTCAGTGTTGATCCAGATGGCCGCCTTCGCCACTGATGTTCCTCCCGATCTCTACGCATTTCACCGCTACACCGGGAATTCCACCATCCTCTATCACACTCTAGCTCGCCAGTATCCATTGCCATTCCCAGGTTGAGCCCGGGGCTTTCACAACAGACTTAACG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GTTACCTTACCAACAAGCTAATCGCACATCGGTCCATCCAACCGCGCGAGGTCTTGCGATCCCCCGCTTTCTCCCGTAGGACGTATGCGGTATTAGCGTAAGTTTCCCTACGTTATCCCCCACGTCTGGGTAGGTCCCGATGCATTACTCACCC</t>
  </si>
  <si>
    <t>J4-021-I</t>
  </si>
  <si>
    <t>J4-021-J</t>
  </si>
  <si>
    <t>MGIsolates_MCB_BacIso_Plate27G04.16S_907R</t>
  </si>
  <si>
    <t>BacIso_Plate27G04.16S_907R</t>
  </si>
  <si>
    <t>TTATCATCGTTTACGGCGTGGACTACCAGGGTATCTAATCCTGTTTGCTCCCCACGCTTTCGCACCTCAGCGTCAATACCGGTCCAGTGAGCCGCCTTCGCCACTGGTGTTCTTCCGAATATCTACGAATTTCACCTCTACACTCGGAATTCCACTCACCTCTCCCGGATTCAAGCGATGCAGTCTTAAAGGCAATTCTGGAGTTGAGCTCCAGGCTTTCACCC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CTCGGCGATAAATCTTTGGACTTACGTCGTCATCCGGTATTAGCAGTCATTTCTAACTGTTATTCCGAACCAAGGGGCAGATTCCCACGCGTTACGCACCCGTGCGCCACTATGCCCGAAGGCATCGTTCGACTTGCATGTGTTAGGCATGCCGCCAGCGTTCGTTCTG</t>
  </si>
  <si>
    <t>J4-021-K</t>
  </si>
  <si>
    <t>MGIsolates_MCB_BacIso_Plate10E08.16S_907R</t>
  </si>
  <si>
    <t>BacIso_Plate10E08.16S_907R</t>
  </si>
  <si>
    <t>MGIsolates_MCB_BacIso_Plate27E04.16S_907R</t>
  </si>
  <si>
    <t>BacIso_Plate27E04.16S_907R</t>
  </si>
  <si>
    <t>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G</t>
  </si>
  <si>
    <t>J4-021-L</t>
  </si>
  <si>
    <t>J4-021-M</t>
  </si>
  <si>
    <t>MGIsolates_MCB_BacIso_Plate10D08.16S_907R</t>
  </si>
  <si>
    <t>BacIso_Plate10D08.16S_907R</t>
  </si>
  <si>
    <t>TGCGTTAGCTGCGTCACGGAAACCGTGGAATGGTCCTACATCTAGCTCCCAACGTTTACGGGGTGGACTACCAGGGTATCTAATCCTGTTTGCTCCCCACCCTTTCGCTCCTCAGCGTCAGTTACGGCCCAGAGATCTGCCTTCGCCATCGGTGTTCCTCCTGATATCTGCGCATTCCACCGCTACACCAGGAATTCCAATCTCCCCTACCGCACTCTAGTCTGCCCGTACCCACTGCAGGCCCGAGGTTGAGCCTCGGGATTTCACAGCAGACGCGACAAACCGCCTACGAGCTCTTTACGCCCAATAATTCCGGACAACGCTTGCGCCCTACGTATTACCGCGGCTGCTGGCACGTAGTTAGCCGGTGCTTTTTCTGCAGGTACCGTCACTTTCGCTTCTTCCCTACTAAAAGAGGTTTACAACCCGAAGGCCGTCATCCCTCACGCGGCGTTGCTGCATCAGGCTTTC</t>
  </si>
  <si>
    <t>J4-021-N</t>
  </si>
  <si>
    <t>brown round wet</t>
  </si>
  <si>
    <t>MGIsolates_MCB_BacIso_Plate10C08.16S_907R</t>
  </si>
  <si>
    <t>BacIso_Plate10C08.16S_907R</t>
  </si>
  <si>
    <t>219189</t>
  </si>
  <si>
    <t>TATCACTTTCGCTTAGTCTCTGAATCCGAAAACCCAAAAACGAGTTAGCATCGTTTACGGCGTGGACTACCAGGGTATCTAATCCTGTTCGCTCCCCACGCTTTCGTCCATCAGCGTCAGTTAAAACATAGTGACCTGCCTTCGCAATTGGTGTTCTAAGTAATATCTATGCATTTCACCGCTACACTACTTATTCCAGCCACTTCTACTTTACTCAAGACCCGCAGTATCAATGGCAGTTTCATAGTTAAGCTATGAGATTTCACCACTGACTTACGAGTCCGCCTACGGACCCTTTAAACCCAATAAATCCGGATAACGCTTGCACCCTCCGTATTACCGCGGCTGCTGGCACGGAGTTAGCCGGTGCTTATTCATACTGTACCTTCAGCTACTTACACGTAAGTAGGTTTATCCCAGTATAAAAGAAGTTTACAACCCATAGGGCCGTCGTCCTTCACGCGGGATGGCTGGATCAGGCTCTCACCCATTGTCCAATATTCCTCACTGCTGCCTCCCGTAGGAGTCTGGTCCGTGTCTCAGTACCAGTGTGGGGGATCACCCTCTCAGGCCCCCTAAAGATCATTGACTTGGTGAGCCGTTACCTCACCAACTATCTAATCTTGCGCGTG</t>
  </si>
  <si>
    <t>MGIsolates_MCB_BacIso_Plate27E03.16S_907R</t>
  </si>
  <si>
    <t>BacIso_Plate27E03.16S_907R</t>
  </si>
  <si>
    <t>A4-33-A</t>
  </si>
  <si>
    <t>A4-033</t>
  </si>
  <si>
    <t>MGIsolates_MCB_BacIso_Plate1F08.16S_907R</t>
  </si>
  <si>
    <t>BacIso_Plate1F08.16S_907R</t>
  </si>
  <si>
    <t>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t>
  </si>
  <si>
    <t>A3-048-D</t>
  </si>
  <si>
    <t>MGIsolates_MCB_BacIso_Plate10B08.16S_907R</t>
  </si>
  <si>
    <t>BacIso_Plate10B08.16S_907R</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</si>
  <si>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t>
  </si>
  <si>
    <t>A3-048-E</t>
  </si>
  <si>
    <t>MGIsolates_MCB_BacIso_Plate10H09.16S_907R</t>
  </si>
  <si>
    <t>BacIso_Plate10H09.16S_907R</t>
  </si>
  <si>
    <t>170834</t>
  </si>
  <si>
    <t>TGCGTTAGCTGCGACACGGAGACCGTGGAATGGT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
  </si>
  <si>
    <t>A2-016-A</t>
  </si>
  <si>
    <t>A2-016</t>
  </si>
  <si>
    <t>MGIsolates_MCB_BacIso_Plate10G09.16S_907R</t>
  </si>
  <si>
    <t>BacIso_Plate10G09.16S_907R</t>
  </si>
  <si>
    <t>A2-016-B</t>
  </si>
  <si>
    <t>MGIsolates_MCB_MADAISO_A06657_1933.16S_907R</t>
  </si>
  <si>
    <t>MADAISO_A06657_1933.16S_907R</t>
  </si>
  <si>
    <t>CGAGTTGAGACCAACATCCAGTTCGCATCGTTTAGGGCGTGGACTACCAGGGTATCTAATCCTGTTTGCTCCCCACGCTTTCGTGCCTCAGCGTCAGTGTTGATCCAGATGGCCGCCTTCGCCACTGATGTTCCTCCCGATCTCTACGCATTTCACCGCTACACCGGGAATTCCACCATCCTCTATCACACTCTAGCTCGCCAGTATCCATTGCCATTCCCAGGTTGAGCCCGGGGCTTTCACAACAGACTTAACG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GTTACCTTACCAACAAGCTAATCGCACATCGGTCCATCCAACCGCGCGAGGTCTTGCGATCCCCCGCTTTCTCCCGTAGGACGTATGCGGTATTAGCGTAAGTTTCCCTACGTTATCCCCCACGTCTGGGTAGGTCCCGATGCATTACTCACCCGTCCGCCACTCGC</t>
  </si>
  <si>
    <t>A2-016-C</t>
  </si>
  <si>
    <t>trans yellow round wet</t>
  </si>
  <si>
    <t>MGIsolates_MCB_BacIso_Plate10F09.16S_907R</t>
  </si>
  <si>
    <t>BacIso_Plate10F09.16S_907R</t>
  </si>
  <si>
    <t>CGCGTTAGCTCCGGAAGCCACTCC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CTATTAACCTTAACGCCTTCCTCCCCACTGAAAGTACTTTACAACCCGAAGGCCTTCTTCATACACGCGGCATGGCTGCATCAGGCTTGCGCCCATTGTGCAATATTCCCCACTGCTGCCTCCCGTAGGAGTCTGGACCGTGTCTCAGTTCCAGTGTGGCTGGTCATCCTCTCAGACCAGCTAGGGATCGTCGCCTAGGTGAGCCATTACCCCACCTACTAGCTAATCCCATCTGGG</t>
  </si>
  <si>
    <t>A2-016-D</t>
  </si>
  <si>
    <t>trans orangeish yellow round wet</t>
  </si>
  <si>
    <t>MGIsolates_MCB_BacIso_Plate10E09.16S_907R</t>
  </si>
  <si>
    <t>BacIso_Plate10E09.16S_907R</t>
  </si>
  <si>
    <t>A2-016-E</t>
  </si>
  <si>
    <t>whiteish trans round wet</t>
  </si>
  <si>
    <t>MGIsolates_MCB_BacIso_Plate10D09.16S_907R</t>
  </si>
  <si>
    <t>BacIso_Plate10D09.16S_907R</t>
  </si>
  <si>
    <t>New.CleanUp.ReferenceOTU14</t>
  </si>
  <si>
    <t>TGCGTTAGCTGCGACACAGAAACCGTGGAATGGCCCCTACATCTAGTTCCCAACGTTTACGGCATGGACTACCAGGGTATCTAATCCTGTTCGCTCCCCATGCTTTCGCTCCTCAGCGTCAGTAACGGCCCAGAGATCTGCCTTCGCCATCGGTGTTCCTCCTGATATCTGCGCATTCCACCGCTACACCAGGAATTCCAATCTCCCCTACCGCACTCTAGTCTGCCCGTACCCACTGCAGACTGGGGGTTGAGCCCCCAGATTTCACAGCAGACGCGACAAACCGCCTACGAGCTCTTTACGCCCAATAATTCCGGACAACGCTTGCACCCTACGTATTACCGCGGCTGCTGGCACGTAGTTAGCCGGTGCTTTTTCTGCTGGTACCGTCAAGGCAAGCCCCTTCTTCCCAACTAAAAGAGGTTTACAACCCGAAGGCCGTCGTCCCTCACGCGGCGTTGCTGCATCAGGCTTGCGCCCATTGTGCAATATTCCCCACTGCTGCCTCCCGTAGGAGTCTGGGCCGTGTCTCAGTCCCAGTGTGGCCGGTCACCCTCTCAGGCCGGCTACCCGTCGTCGGCTTGGTGAGCCATTACCTCACCAACAACCTGATAGGCCGCGAG</t>
  </si>
  <si>
    <t>A2-016-F</t>
  </si>
  <si>
    <t>white irregular rough surface drier</t>
  </si>
  <si>
    <t>MGIsolates_MCB_BacIso_Plate10C09.16S_907R</t>
  </si>
  <si>
    <t>BacIso_Plate10C09.16S_907R</t>
  </si>
  <si>
    <t>TGCGTTAGCTACGGCACAGATCCCGTGGAAGGAACCCACACCTAGCGCCCACCGTTTACGGCGTGGACTACCAGGGTATCTAATCCTGTTTGCTACCCACGCTTTCGTTCCTCAGCGTCAGTTACTGCCCAGAGACCCGCCTTCGCCACCGGTGTTCCTCCTGATATCTGCGCATTTCACCGCTACACCAGGAATTCCAGTCTCCCCTGCAGTACTCAAGTCTGCCCGTATCGCCTGCAGGCCCACCGTTGAGCGGTGGGTTTTCACAGACGACGCGACAAACCGCCTACGAA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t>
  </si>
  <si>
    <t>J9-084-A</t>
  </si>
  <si>
    <t>J9-084</t>
  </si>
  <si>
    <t>MGIsolates_MCB_BacIso_Plate10B09.16S_907R</t>
  </si>
  <si>
    <t>BacIso_Plate10B09.16S_907R</t>
  </si>
  <si>
    <t>J9-084-B</t>
  </si>
  <si>
    <t>MGIsolates_MCB_BacIso_Plate10A09.16S_907R</t>
  </si>
  <si>
    <t>BacIso_Plate10A09.16S_907R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</si>
  <si>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t>
  </si>
  <si>
    <t>A4-15-C</t>
  </si>
  <si>
    <t>MGIsolates_MCB_BacIso_Plate1E08.16S_907R</t>
  </si>
  <si>
    <t>BacIso_Plate1E08.16S_907R</t>
  </si>
  <si>
    <t>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t>
  </si>
  <si>
    <t>J9-084-C</t>
  </si>
  <si>
    <t>MGIsolates_MCB_BacIso_Plate10H10.16S_907R</t>
  </si>
  <si>
    <t>BacIso_Plate10H10.16S_907R</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</si>
  <si>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t>
  </si>
  <si>
    <t>J9-084-D</t>
  </si>
  <si>
    <t>MGIsolates_MCB_BacIso_Plate10G10.16S_907R</t>
  </si>
  <si>
    <t>BacIso_Plate10G10.16S_907R</t>
  </si>
  <si>
    <t>J9-084-E</t>
  </si>
  <si>
    <t>yellow center clear outer edge round wet</t>
  </si>
  <si>
    <t>MGIsolates_MCB_BacIso_Plate10F10.16S_907R</t>
  </si>
  <si>
    <t>BacIso_Plate10F10.16S_907R</t>
  </si>
  <si>
    <t>J4-020-F</t>
  </si>
  <si>
    <t>MGIsolates_MCB_BacIso_Plate10E10.16S_907R</t>
  </si>
  <si>
    <t>BacIso_Plate10E10.16S_907R</t>
  </si>
  <si>
    <t>49435</t>
  </si>
  <si>
    <t>TTAGCTGCGCCACCCAAAGACCAAGTCCCCGGACAGCTAGTTATCATCGTTTACGGCGTGGACTACCAGGGTATCTAATCCTGTTTGCTCCCCACGCTTTCGCACCTCAGCGTCAATACCAGTCCAGTGAGCCGCCTTCGCCACTGGTGTTCTTCCGAATATCTACGAATTTCACCTCTACACTCGGAATTCCACTCACCTCTCCTGGATTCAAGCGATGCAGTCTTAAAGGCAATTCTGGAGTTGAGCTCCAGGCTTTCACCCCTAACTTACAAAGCCGCCTACGTGCGCTTTACGCCCAGTAATTCCGAACAACGCTAGCCCCCTCCGTATTACCGCGGCTGCTGGCACGGAGTTAGCCGGGGCTTATTCTCCCGGTACTGTCATTATCATCCCGGGTAAAAGAGCTTTACAACCCTAAGGCCTTCATCACTCACGCGGCATTGCTGGATCAGGCTTGCGCCCATTGTCCAATATTCCCCACTGCTGCCTCCCGTAGGAGTCTGGGCCGTGTCTCAGTCCCAGTGTGGCTGATCATCCTCTCAGACCAGCTAGAGATCGTCGGCTTGGTAGGCCTTTACCCCACCAACTACCTAATCTCACGCGGG</t>
  </si>
  <si>
    <t>J4-020-G</t>
  </si>
  <si>
    <t>MGIsolates_MCB_1944_907R_ZJ5663_9</t>
  </si>
  <si>
    <t>1944_907R_ZJ5663_9</t>
  </si>
  <si>
    <t>New.CleanUp.ReferenceOTU40</t>
  </si>
  <si>
    <t>CGTT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AAAAAATCTTTCCAACCACTAACCATGCGGTTGCGGTTCGTATCCAGTATTAGACGTCGTTTCCAACGCTTATCCCAGAGTCAAGGGCAGGTTACTCACGTGTTACTCACCCGTTCGCCACTGATCCACAAGAGCAAGCTCCTGCTTCACCGTTCGAC</t>
  </si>
  <si>
    <t>J4-020-H</t>
  </si>
  <si>
    <t>MGIsolates_MCB_BacIso_Plate10D10.16S_907R</t>
  </si>
  <si>
    <t>BacIso_Plate10D10.16S_907R</t>
  </si>
  <si>
    <t>TGCGTTAGCTGCGTCACGGAATCCGTGGAATGGACCCCACAACTAGTTCCCAACGTTT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t>
  </si>
  <si>
    <t>J4-019-E</t>
  </si>
  <si>
    <t>MGIsolates_MCB_BacIso_Plate10C10.16S_907R</t>
  </si>
  <si>
    <t>BacIso_Plate10C10.16S_907R</t>
  </si>
  <si>
    <t>TGCGTTAGCTGCGTCACGGAAACCGTGGAATGGTCCCCACAACTAGTTCCCAACGTTT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t>
  </si>
  <si>
    <t>J4-019-F</t>
  </si>
  <si>
    <t>MGIsolates_MCB_BacIso_Plate10B10.16S_907R</t>
  </si>
  <si>
    <t>BacIso_Plate10B10.16S_907R</t>
  </si>
  <si>
    <t>J4-019-G</t>
  </si>
  <si>
    <t>MGIsolates_MCB_BacIso_Plate27D04.16S_907R</t>
  </si>
  <si>
    <t>BacIso_Plate27D04.16S_907R</t>
  </si>
  <si>
    <t>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GCACGCAGCCAGCGTTCGTCCTG</t>
  </si>
  <si>
    <t>J4-019-H</t>
  </si>
  <si>
    <t>MGIsolates_MCB_BacIso_Plate10A10.16S_907R</t>
  </si>
  <si>
    <t>BacIso_Plate10A10.16S_907R</t>
  </si>
  <si>
    <t>A4-15-D</t>
  </si>
  <si>
    <t>MGIsolates_MCB_BacIso_Plate1D08.16S_907R</t>
  </si>
  <si>
    <t>BacIso_Plate1D08.16S_907R</t>
  </si>
  <si>
    <t>5364</t>
  </si>
  <si>
    <t>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CTCGACTTGCATGTGTTAAGCCTGCCGCCAGCGTTCG</t>
  </si>
  <si>
    <t>J4-019-I</t>
  </si>
  <si>
    <t>LOST--ks</t>
  </si>
  <si>
    <t>J4-012-A</t>
  </si>
  <si>
    <t>J4-012</t>
  </si>
  <si>
    <t>MGIsolates_MCB_BacIso_Plate10H11.16S_907R</t>
  </si>
  <si>
    <t>BacIso_Plate10H11.16S_907R</t>
  </si>
  <si>
    <t>4327233</t>
  </si>
  <si>
    <t>TGCGTTAGCTGCGACACGGAGACCGTGGA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
  </si>
  <si>
    <t>J4-012-B</t>
  </si>
  <si>
    <t>off white round drier embeds?</t>
  </si>
  <si>
    <t>MGIsolates_MCB_BacIso_Plate10G11.16S_907R</t>
  </si>
  <si>
    <t>BacIso_Plate10G11.16S_907R</t>
  </si>
  <si>
    <t>TGCGTTAGCTGCGACACGGAGACACGTGGAATGT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
  </si>
  <si>
    <t>J4-012-C</t>
  </si>
  <si>
    <t>off white with white dust round dry</t>
  </si>
  <si>
    <t>MGIsolates_MCB_BacIso_Plate10F11.16S_907R</t>
  </si>
  <si>
    <t>BacIso_Plate10F11.16S_907R</t>
  </si>
  <si>
    <t>New.CleanUp.ReferenceOTU170</t>
  </si>
  <si>
    <t>TGCGTTAGCTGCGACACCGACAACGTGGAATGTGCCCCCACATCTAGTTCCCACCGTTTACGGCGTGGACTACCAGGGTATCTAATCCTGTTCGCTCCCCACGCTTTCGCTCCTCAGCGTCAGTAATGGCCCAGAGATCTGCCTTCGCCATCGGTGTTCCTCCTGATATCTGCGCATTCCACCGCTACACCAGGAATTCCAATCTCCCCTACCGCACTCTAGTCTGCCCGTACCCAATGCAGGCTGGGGGTTGAGCCCCCGGATTTCACACCCGACGCGACAAACCGCCTACGAGCTCTTTACGCCCAATAATTCCGGACAACGCTTGCACCCTACGTATTACCGCGGCTGCTGGCACGTAGTTAGCCGGTGCTTCTTCTGCAGGTACCGTCACTTTCGCTTCTTCCCTACTGAAAGAGGTTTACAACCCGAAGGCCGTCATCCCTCACGCGGCGTCGCTGCATCAGGCTTTCGCCCATTGTGCAATATTCCCCACTGCTGCCTCCCGTAGGAGTCTGGGCCGTGTCTCAGTCCCAGTGTGGCCGGTCACCCTCTCAGGCCGGCTACCCGTCGTCGCCTTGGTGAGCCATTACCTCACCAACTAGCTGATAGGCCGCGAG</t>
  </si>
  <si>
    <t>J4-012-D</t>
  </si>
  <si>
    <t>MGIsolates_MCB_BacIso_Plate27F04.16S_907R</t>
  </si>
  <si>
    <t>BacIso_Plate27F04.16S_907R</t>
  </si>
  <si>
    <t>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TCATCGTTCGACTTGCATGTGTTAAGCACGCCGCCAGCGTTCGTCCTG</t>
  </si>
  <si>
    <t>J4-012-E</t>
  </si>
  <si>
    <t>MGIsolates_MCB_BacIso_Plate10E11.16S_907R</t>
  </si>
  <si>
    <t>BacIso_Plate10E11.16S_907R</t>
  </si>
  <si>
    <t>k__Bacteria;p__Proteobacteria;c__Gammaproteobacteria;o__Enterobacteriales;f__Enterobacteriaceae;g__Yersinia;s__</t>
  </si>
  <si>
    <t>228494</t>
  </si>
  <si>
    <t>CGCGTTAGCTCCGGAAGCCACGCCTCA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CGACAGCGTATTAAGCTATCGGCCTTCCTCCTCGCTGAAAGTGCTTTACAACCCGAAGGCCTTCTTCACACACGCGGCATGGCTGCATCAGGCTTGCGCCCATTGTGCAATATTCCCCACTGCTGCCTCCCGTAGGAGTCTGGGCCGTGTCTCAGTCCCAGTGTGGCTGGTCATCCTCTCAGACCAGCTAGGGATCGTCGCCTAGGTGAGCCATTACCTCACCTACTAGCTAATCCCATCTGGG</t>
  </si>
  <si>
    <t>Yersinia</t>
  </si>
  <si>
    <t>J4-012-F</t>
  </si>
  <si>
    <t>MGIsolates_MCB_1956_907R_ZJ5662_10</t>
  </si>
  <si>
    <t>1956_907R_ZJ5662_10</t>
  </si>
  <si>
    <t>GCGTTAGCTGCGGCACCGACGACGTGGAATGTCGCCAA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GCACCGCCGGAGCTTTCAACCCGAGGAGATGCCCCCTCAGGTGGTATCCGGTATTAGACCCCGTTTCCAGGGCTTGTCCCAGAGTGCAGGGCAGATTGCCCACGTGTTACTCACCCGTTCGCCACTAATCCCCCACCGAAGCGGGTTCATCGTTCGACTTGC</t>
  </si>
  <si>
    <t>J4-012-G</t>
  </si>
  <si>
    <t>MGIsolates_MCB_BacIso_Plate10D11.16S_907R</t>
  </si>
  <si>
    <t>BacIso_Plate10D11.16S_907R</t>
  </si>
  <si>
    <t>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GTCCCTCACGCGGCGTTGCTGCATCAGGCTTCCGCCCATTGTGCAATATTCCCCACTGCTGCCTCCCGTAGGAGTCTGGGCCGTGTCTCAGTCCCAGTGTGGCCGGTCACCCTCTCAGGCCGGCTACCCGTCGACGCCTTGGTGAGCCATTACCTCACCAACAAGCTGATAGGCCGCGAG</t>
  </si>
  <si>
    <t>J4-012-H</t>
  </si>
  <si>
    <t>MGIsolates_MCB_BacIso_Plate10C11.16S_907R</t>
  </si>
  <si>
    <t>BacIso_Plate10C11.16S_907R</t>
  </si>
  <si>
    <t>J4-011-E</t>
  </si>
  <si>
    <t>trans white round drier</t>
  </si>
  <si>
    <t>A4-001-G</t>
  </si>
  <si>
    <t>MGIsolates_MCB_BacIso_Plate7D03.16S_907R</t>
  </si>
  <si>
    <t>BacIso_Plate7D03.16S_907R</t>
  </si>
  <si>
    <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t>
  </si>
  <si>
    <t>J4-011-F</t>
  </si>
  <si>
    <t>MGIsolates_MCB_BacIso_Plate10B11.16S_907R</t>
  </si>
  <si>
    <t>BacIso_Plate10B11.16S_907R</t>
  </si>
  <si>
    <t>582921</t>
  </si>
  <si>
    <t>TTAGCTGCGCCACCAAAACACCATGTGCCCTGACAGCTAGTTATCATCGTTTACGGCGTGGACTACCAGGGTATCTAATCCTGTTTGCTCCCCACGCTTTCGCACCTCAGCGTCAATACCAGTCCAGTGAGCCGCCTTCGCCACTGGTGTTCTTCCGAATATCTACGAATTTCACCTCTACACTCGGAATTCCACTCACCTCTCCTGGATTCAAGCTATCTAGTTTCAAAGGCAGTTCCGGGGTTGAGCCCCGGGCTTTCACCTCTGACTTGAATAGCCGCCTACGTGCGCTTTACGCCCAGTAATTCCGAACAACGCTAGCTCCCTCCGTATTACCGCGGCTGCTGGCACGGAGTTAGCCGGAGCTTATTCTCCCGGTACTGTCATTATCATCCCGGGTAAAAGAGCTTTACAACCCTAAGGCCTTCATCACTCACGCGGCATTGCTGGATCAGGCTTTCGCCCATTGTCCAATATTCCCTACTGCTGCCTCCCGTAGGAGTCTGGGCCGTGTCTCAGTCCCAGTGTGGCTGATCATCCTCTCAGACCAGCTAAGGATCGTCGCCTTGGTGAGCCTTTACCTCACCAACTAGCTAATCCTACGCGGG</t>
  </si>
  <si>
    <t>J4-011-G</t>
  </si>
  <si>
    <t>MGIsolates_MCB_BacIso_Plate10A11.16S_907R</t>
  </si>
  <si>
    <t>BacIso_Plate10A11.16S_907R</t>
  </si>
  <si>
    <t>J4-011-H</t>
  </si>
  <si>
    <t>MGIsolates_MCB_BacIso_Plate10H12.16S_907R</t>
  </si>
  <si>
    <t>BacIso_Plate10H12.16S_907R</t>
  </si>
  <si>
    <t>TGCGTTAGCTACGACACGGAGACCGTGGAATGGTCCCCACATCTAGTTCCCAACGTTTACGGCGTGGACTACCAGGGTATCTAAGCCTGTTTGCTCCCCACGCTTTCGCTCCTCAGCGTCAGTAACGGCCCAGAGATCTGCCTTCGCCATCGGTGTTCCTCCTGATATCTGCGCATTCCACCGCTACACCAGGAATTCCAATCTCCCCTACCGCACTCTAGTCTGCCCGTACCCACTGCAAGCCCGAGGTTGAGCCTCGGGA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GTTACCTCACCAACTAGCTGATAGGCCGCGAG</t>
  </si>
  <si>
    <t>J9-068-A</t>
  </si>
  <si>
    <t>J9-068</t>
  </si>
  <si>
    <t>MGIsolates_MCB_BacIso_Plate10G12.16S_907R</t>
  </si>
  <si>
    <t>BacIso_Plate10G12.16S_907R</t>
  </si>
  <si>
    <t>4301097</t>
  </si>
  <si>
    <t>TTAGCTGCGCCACTGAG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t>
  </si>
  <si>
    <t>J9-068-B</t>
  </si>
  <si>
    <t>J9-068-C</t>
  </si>
  <si>
    <t>is transfer date correct?</t>
  </si>
  <si>
    <t>MGIsolates_MCB_BacIso_Plate10E12.16S_907R</t>
  </si>
  <si>
    <t>BacIso_Plate10E12.16S_907R</t>
  </si>
  <si>
    <t>k__Bacteria;p__Firmicutes;c__Bacilli;o__Bacillales;f__Staphylococcaceae;g__Staphylococcus;s__equorum</t>
  </si>
  <si>
    <t>4482754</t>
  </si>
  <si>
    <t>TGCGTTAGCTGCAGCACTAAGGGGCGGAAACCCCCTAACACTTAGCACTCATCGTTTACGGCGTGGACTACCAGGGTATCTAATCCTGT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TGTGCACAGTTACTTACACATTTGTTCTTCCCTAATAACAGAGTTTTACGATCCGAAAACCTTCATCACTCACGCGGCGTTGCTCCGTCAGACTTTCGTCCATTGCGGAAGATTCCCTACTGCTGCCTCCCGTAGGAGTCTGGACCGTGTCTCAGTTCCAGTGTGGCCGATCACCCTCTCAGGTCGGCTACGTATCGTTGCCTTGGTAAGCCGTTACCTTACCAACTAGCTAATACGGCGCGGG</t>
  </si>
  <si>
    <t>equorum</t>
  </si>
  <si>
    <t>J9-068-D</t>
  </si>
  <si>
    <t>MGIsolates_MCB_BacIso_Plate10D12.16S_907R</t>
  </si>
  <si>
    <t>BacIso_Plate10D12.16S_907R</t>
  </si>
  <si>
    <t>J9-068-E</t>
  </si>
  <si>
    <t>MGIsolates_MCB_1967.16S_BAC_907R</t>
  </si>
  <si>
    <t>1967.16S_BAC_907R</t>
  </si>
  <si>
    <t>J9-068-F</t>
  </si>
  <si>
    <t>MGIsolates_MCB_BacIso_Plate10F12.16S_907R</t>
  </si>
  <si>
    <t>BacIso_Plate10F12.16S_907R</t>
  </si>
  <si>
    <t>TGCGTTAGCTACGGCGCGGAAAACGTGGAATGTT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t>
  </si>
  <si>
    <t>J9-070-A</t>
  </si>
  <si>
    <t>J9-070</t>
  </si>
  <si>
    <t>MGIsolates_MCB_BacIso_Plate10C12.16S_907R</t>
  </si>
  <si>
    <t>BacIso_Plate10C12.16S_907R</t>
  </si>
  <si>
    <t>A4-005-D</t>
  </si>
  <si>
    <t>MGIsolates_MCB_MADAISO__A08008_197.16S_907R</t>
  </si>
  <si>
    <t>MADAISO__A08008_197.16S_907R</t>
  </si>
  <si>
    <t>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t>
  </si>
  <si>
    <t>MGIsolates_MCB_BacIso_Plate1C08.16S_907R</t>
  </si>
  <si>
    <t>BacIso_Plate1C08.16S_907R</t>
  </si>
  <si>
    <t>J9-070-B</t>
  </si>
  <si>
    <t>MGIsolates_MCB_BacIso_Plate10B12.16S_907R</t>
  </si>
  <si>
    <t>BacIso_Plate10B12.16S_907R</t>
  </si>
  <si>
    <t>J9-070-C</t>
  </si>
  <si>
    <t>MGIsolates_MCB_BacIso_Plate10A12.16S_907R</t>
  </si>
  <si>
    <t>BacIso_Plate10A12.16S_907R</t>
  </si>
  <si>
    <t>TGCGTTAGCTGCAGCACTAAAGGGCGGAAACCCTCTAACACTTAGCACTCATCGTTT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t>
  </si>
  <si>
    <t>J9-070-D</t>
  </si>
  <si>
    <t>MGIsolates_MCB_BacIso_Plate7H02.16S_907R</t>
  </si>
  <si>
    <t>BacIso_Plate7H02.16S_907R</t>
  </si>
  <si>
    <t>288552</t>
  </si>
  <si>
    <t>CCCAACGTTTACGGGGGGGACTACCAGGGTATCTAAGCCTGTTTGCTCCCCACCCTTTCGCTCCTCAGCGTCAGTTACGGCCCAAAAATCTGCCTTCGCCATCGGGGTTCCTCCTGATATCTGCGCATTCCACCGCTACACCAGGAATTCCAATCTCCCCTACCGCACTCTAGTCTGCCCGTACCCACTGCAGACCCGAGGTTGAGCCTCGGGATTTCACAGCAAACGCGACAAACCGCCTACGAGCTCTTTACGCCCAATAATTCCGGATAACGCTTGCGCCCTACGTATTACCGCGGCTGCTGGCACGTAGTTAGCCGGCGCTTTTTCTGCAAGTACCGTCACTTTCGCTTCTTCCTTGCTAAAAGAGGTTTACAACCCGAAGGCCGTCATCCCTCACGCGGAGTTGCTGCATCAGGCTTCCGCCCATTGTGCAATATTCCCCACTGCTGCCTCCCGTAGGAGTCTGGGCCGTGTCTCAGTCCCAGTGTGGCCGGTCACCCTCTCA</t>
  </si>
  <si>
    <t>J9-070-E</t>
  </si>
  <si>
    <t>white round dusty embeds dry</t>
  </si>
  <si>
    <t>J9-041-A</t>
  </si>
  <si>
    <t>Off white trans round wet</t>
  </si>
  <si>
    <t>J9-041</t>
  </si>
  <si>
    <t>MGIsolates_MCB_BacIso_Plate7G02.16S_907R</t>
  </si>
  <si>
    <t>BacIso_Plate7G02.16S_907R</t>
  </si>
  <si>
    <t>520638</t>
  </si>
  <si>
    <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t>
  </si>
  <si>
    <t>J9-041-B</t>
  </si>
  <si>
    <t>light yellowish round wet</t>
  </si>
  <si>
    <t>MGIsolates_MCB_BacIso_Plate7F02.16S_907R</t>
  </si>
  <si>
    <t>BacIso_Plate7F02.16S_907R</t>
  </si>
  <si>
    <t>J9-041-C</t>
  </si>
  <si>
    <t>MGIsolates_MCB_BacIso_Plate7E02.16S_907R</t>
  </si>
  <si>
    <t>BacIso_Plate7E02.16S_907R</t>
  </si>
  <si>
    <t>J9-091-A</t>
  </si>
  <si>
    <t>NA</t>
  </si>
  <si>
    <t>J9-091</t>
  </si>
  <si>
    <t>Blank</t>
  </si>
  <si>
    <t>NABlank</t>
  </si>
  <si>
    <t>MGIsolates_MCB_BacIso_Plate7D02.16S_907R</t>
  </si>
  <si>
    <t>BacIso_Plate7D02.16S_907R</t>
  </si>
  <si>
    <t>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
  </si>
  <si>
    <t>J9-091-B</t>
  </si>
  <si>
    <t>MGIsolates_MCB_BacIso_Plate7C02.16S_907R</t>
  </si>
  <si>
    <t>BacIso_Plate7C02.16S_907R</t>
  </si>
  <si>
    <t>J9-091-C</t>
  </si>
  <si>
    <t>MGIsolates_MCB_BacIso_Plate7B02.16S_907R</t>
  </si>
  <si>
    <t>BacIso_Plate7B02.16S_907R</t>
  </si>
  <si>
    <t>A4-20-E</t>
  </si>
  <si>
    <t>MGIsolates_MCB_BacIso_Plate1B08.16S_907R</t>
  </si>
  <si>
    <t>BacIso_Plate1B08.16S_907R</t>
  </si>
  <si>
    <t>J9-075-A</t>
  </si>
  <si>
    <t>J9-075</t>
  </si>
  <si>
    <t>MGIsolates_MCB_BacIso_Plate7A02.16S_907R</t>
  </si>
  <si>
    <t>BacIso_Plate7A02.16S_907R</t>
  </si>
  <si>
    <t>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t>
  </si>
  <si>
    <t>J9-075-B</t>
  </si>
  <si>
    <t>MGIsolates_MCB_BacIso_Plate7G01.16S_907R</t>
  </si>
  <si>
    <t>BacIso_Plate7G01.16S_907R</t>
  </si>
  <si>
    <t>J9-075-C</t>
  </si>
  <si>
    <t>MGIsolates_MCB_BacIso_Plate7F01.16S_907R</t>
  </si>
  <si>
    <t>BacIso_Plate7F01.16S_907R</t>
  </si>
  <si>
    <t>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GCTTGGTGAGCCATTACCTCACCAACTACCTGATAGGCCGCGAGTCCATCCCCAACCA</t>
  </si>
  <si>
    <t>J9-042-A</t>
  </si>
  <si>
    <t>J9-042</t>
  </si>
  <si>
    <t>MGIsolates_MCB_BacIso_Plate7E01.16S_907R</t>
  </si>
  <si>
    <t>BacIso_Plate7E01.16S_907R</t>
  </si>
  <si>
    <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t>
  </si>
  <si>
    <t>J9-042-B</t>
  </si>
  <si>
    <t>J9-042-C</t>
  </si>
  <si>
    <t>MGIsolates_MCB_BacIso_Plate7D01.16S_907R</t>
  </si>
  <si>
    <t>BacIso_Plate7D01.16S_907R</t>
  </si>
  <si>
    <t>J9-042-D</t>
  </si>
  <si>
    <t>MGIsolates_MCB_BacIso_Plate7C01.16S_907R</t>
  </si>
  <si>
    <t>BacIso_Plate7C01.16S_907R</t>
  </si>
  <si>
    <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GACAGAACTTTACGACCCGAAGGCCTTCTTCGTTCACGCGGCGTTGCTCCGTCAGACTTTCGTCCATTGCGGAAGATTCCCTACTGCTGCCTCCCGTA</t>
  </si>
  <si>
    <t>J9-042-E</t>
  </si>
  <si>
    <t>MGIsolates_MCB_BacIso_Plate7B01.16S_907R</t>
  </si>
  <si>
    <t>BacIso_Plate7B01.16S_907R</t>
  </si>
  <si>
    <t>J9-042-F</t>
  </si>
  <si>
    <t>MGIsolates_MCB_BacIso_Plate7A01.16S_907R</t>
  </si>
  <si>
    <t>BacIso_Plate7A01.16S_907R</t>
  </si>
  <si>
    <t>316924</t>
  </si>
  <si>
    <t>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CAAGCCTTTCTGCATAAGGGCGTATCCGGTATTAGCTCAAGTTTCCCTGAGTTATTCCGAACCGAAGGGCACGTTCCCACGCGTTACTCACCCGTCTGCCGCTGAC</t>
  </si>
  <si>
    <t>J4-010-G</t>
  </si>
  <si>
    <t>MGIsolates_MCB_BacIso_Plate7H03.16S_907R</t>
  </si>
  <si>
    <t>BacIso_Plate7H03.16S_907R</t>
  </si>
  <si>
    <t>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AAAGGGCGTATCCGGTATTAGTCCAAGTTTCCCTGAATTATTCCGAACCGAAAGGTACGTTCCCACGTGTTACTCACCCGTCTGCCACTAGC</t>
  </si>
  <si>
    <t>A4-20-F</t>
  </si>
  <si>
    <t>MGIsolates_MCB_BacIso_Plate1H11.16S_907R</t>
  </si>
  <si>
    <t>BacIso_Plate1H11.16S_907R</t>
  </si>
  <si>
    <t>k__Bacteria;p__Actinobacteria;c__Actinobacteria;o__Actinomycetales;f__Cellulomonadaceae;g__Oerskovia;s__jenensis</t>
  </si>
  <si>
    <t>1143678</t>
  </si>
  <si>
    <t>k__Bacteria;p__Actinobacteria;c__Actinobacteria;o__Actinomycetales;f__Cellulomonadaceae;g__Oerskovia;s__</t>
  </si>
  <si>
    <t>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t>
  </si>
  <si>
    <t>Cellulomonadaceae</t>
  </si>
  <si>
    <t>Oerskovia</t>
  </si>
  <si>
    <t>jenensis</t>
  </si>
  <si>
    <t>J4-010-H</t>
  </si>
  <si>
    <t>MGIsolates_MCB_BacIso_Plate27H05.16S_907R</t>
  </si>
  <si>
    <t>BacIso_Plate27H05.16S_907R</t>
  </si>
  <si>
    <t>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t>
  </si>
  <si>
    <t>J4-035-I</t>
  </si>
  <si>
    <t>MGIsolates_MCB_BacIso_Plate7G03.16S_907R</t>
  </si>
  <si>
    <t>BacIso_Plate7G03.16S_907R</t>
  </si>
  <si>
    <t>AGCTGCGATACAGAGAACTTATAGCTCCCTACATCTAGCACTCATCGTTTACGGCGTGGACTACCAGGGTATCTAATCCTGTTTGCTCCCCACGCTTTCGAGCCTCAGTGTCAGTTACAGGCCAGAGAGCCGCTTTCGCCACCGGTGTTCCTCCATATATCTACGCATTTCACCGCTACACATGGAATTCCACTCTCCTCTCCTGCACTCAAGTCTACCAGTTTCCAATGCATACAATGGTTGAGCCACTGCCTTTTACACCAGACTTAATAAACCACCTGCGCTCGCTTTACGCCCAATAAATCCGGACAACGCTCGGGACCTACGTATTACCGCGGCTGCTGGCACGTAGTTAGCCGTCCCTTTCTGGGTAGTTACCGTCACTTGATGAGCTTTCCACTCTCACCAACGTTCTTCTCTACCAACAGAGTTTTACGATCCGAAAACCTTCTTCACTCACGCGGCGTTGCTCGGTCAGACTTTCGTCCATTGCCGAAGATTCCCTACTGCTGCCTCCCGTAGGAGTTTGGGCCGTGTCTCAGTCCCAATGTGGCCGATCACCCTCTCAGGTCGGCTATGTATCATCGCCTTGGTGAGCCTTTACCTCACCAACTAGCTAATACAACGCGGGATCATCTTTGAGTG</t>
  </si>
  <si>
    <t>J4-035-J</t>
  </si>
  <si>
    <t>off white creamy round wet</t>
  </si>
  <si>
    <t>J4-035-K</t>
  </si>
  <si>
    <t>yellowish trans round wet</t>
  </si>
  <si>
    <t>MGIsolates_MCB_BacIso_Plate27H04.16S_907R</t>
  </si>
  <si>
    <t>BacIso_Plate27H04.16S_907R</t>
  </si>
  <si>
    <t>4444134</t>
  </si>
  <si>
    <t>TTCGCATCGTTTAGGGCGTGGACTACCAGGGTATCTAATCCTGTTTGCTCCCCACGCTTTCGTGCCTCAGTGTCAGTGCTGGCCCAGGGTGCCGCCTTCGCCACGGATGTTCCTCCTGATCTCTACGCATTTCACTGCTACACCAGGAATTCCGCACCCCTCTACCGCACTCTAGCCTGCCAGTATCAAATGCAGTTCCCAGGTTGAGCCCAGGGCTTTCACATCTGACTTAACAAACCACCTACGCACGCTTTACGCCCAGTAATTCCGAGTAACGCTTGCACCCTTCGTATTACCGCGGCTGCTGGCACGAAGTTAGCCGGTGCTTATTCTTTGGGTACCGTCATGACAACCGGGTATTAACCGGCAGCTTTTCTTTCCCAACAAAAGAGCTTTACAACCCGAGGGCCTTCTTCACTCACGCGGCATGGCTGGATCAGGCTTGCGCCCATTGTCCAATATTCCCCACTGCTGCCTCCCGTAGGAGTCTGGACCGTGTCTCAGTTCCAGTGTGGCTGATCATCCTCTCAGACCAGCTACGGATCGTCGCCTTGGTGGGCCTTTACCCCGCCAACTAGCTAATCCGACGTCGGCTCATCTATCTGCGCAAGGTCCGAAGATCCCC</t>
  </si>
  <si>
    <t>A3-057-A</t>
  </si>
  <si>
    <t>A3-057</t>
  </si>
  <si>
    <t>bipunctatus</t>
  </si>
  <si>
    <t>Plethodonthylabipunctatus</t>
  </si>
  <si>
    <t>MGIsolates_MCB_BacIso_Plate7F03.16S_907R</t>
  </si>
  <si>
    <t>BacIso_Plate7F03.16S_907R</t>
  </si>
  <si>
    <t>New.CleanUp.ReferenceOTU138</t>
  </si>
  <si>
    <t>k__Bacteria;p__Proteobacteria;c__Alphaproteobacteria;o__Rhizobiales;f__Aurantimonadaceae</t>
  </si>
  <si>
    <t>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t>
  </si>
  <si>
    <t>A3-057-B</t>
  </si>
  <si>
    <t>MGIsolates_MCB_MADAISO_A06657_1996.16S_907R</t>
  </si>
  <si>
    <t>MADAISO_A06657_1996.16S_907R</t>
  </si>
  <si>
    <t>215095</t>
  </si>
  <si>
    <t>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TCGTGGTTCGTATCCAGTATTAGACGCCGTTTCCAGCGCTTATCCCAGAGTCAGGGGCAGGTTGCTCACGTGTTACTCACCCGTTCGCCACTGATCCCACAGAGCAAGCTCCGTG</t>
  </si>
  <si>
    <t>A3-057-C</t>
  </si>
  <si>
    <t>off whiteish white dusty center dry round</t>
  </si>
  <si>
    <t>MGIsolates_MCB_BacIso_Plate7E03.16S_907R</t>
  </si>
  <si>
    <t>BacIso_Plate7E03.16S_907R</t>
  </si>
  <si>
    <t>A3-057-D</t>
  </si>
  <si>
    <t>A3-057-E</t>
  </si>
  <si>
    <t>A1-006-B</t>
  </si>
  <si>
    <t>MGIsolates_MCB_1-006-B_BAC-27F_BY1708_26</t>
  </si>
  <si>
    <t>1-006-B_BAC-27F_BY1708_26</t>
  </si>
  <si>
    <t>TGAGCAATCTGCCCCTGACTCTGGGATAAGCGCTGGAAACGGCGTCTAATACTGGATACGAACCGTGGAGGCATCTTCAACGGTTGGAAAGATTTTTTGGTCAGGGATGA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CGAGGCTCAACTTCGGGTCTGCAGTGGGTACGGGCAGACTAGAGTGCGGTAGGGGAGATTGGAATTCCTGGTGTAGCGGTGGAATGCGCAGATATCAGGAGGAACACCGATGGCGAA</t>
  </si>
  <si>
    <t>A1-003-A</t>
  </si>
  <si>
    <t>A1-003</t>
  </si>
  <si>
    <t>MGIsolates_MCB_1-003-A_BAC-27F_BY1702_20</t>
  </si>
  <si>
    <t>1-003-A_BAC-27F_BY1702_20</t>
  </si>
  <si>
    <t>TTCGAAAGGAACGCTAATACCGCATACGTCCTACGGGAGAAAGCAGGGGACCTTCGGGCCTTGCGCTATCAGATGAGCCTAGGTCGGATTAGCTAGTTGGTGA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t>
  </si>
  <si>
    <t>A4-023-F</t>
  </si>
  <si>
    <t>MGIsolates_MCB_BacIso_Plate1G11.16S_907R</t>
  </si>
  <si>
    <t>BacIso_Plate1G11.16S_907R</t>
  </si>
  <si>
    <t>A3-058-A</t>
  </si>
  <si>
    <t>off white orangeish round wet</t>
  </si>
  <si>
    <t>A3-058</t>
  </si>
  <si>
    <t>policaris</t>
  </si>
  <si>
    <t>Platypelis   policaris</t>
  </si>
  <si>
    <t>A3-058-B</t>
  </si>
  <si>
    <t>light orange round wet</t>
  </si>
  <si>
    <t>MGIsolates_MCB_BacIso_Plate7C03.16S_907R</t>
  </si>
  <si>
    <t>BacIso_Plate7C03.16S_907R</t>
  </si>
  <si>
    <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t>
  </si>
  <si>
    <t>A3-058-C</t>
  </si>
  <si>
    <t>MGIsolates_MCB_BacIso_Plate7B03.16S_907R</t>
  </si>
  <si>
    <t>BacIso_Plate7B03.16S_907R</t>
  </si>
  <si>
    <t>1105814</t>
  </si>
  <si>
    <t>CTAACGGCTGGCATTCATCGTTTACGGCGTGGACTACCAGGGTATCTAATCCTGTTTGCTCCCCACGCTTTCGTGCCTCAGCGTCAGTTATGGGCCAGTGAGCCGCCTTCGCCACTGGTGTTCTTGCGAATATCTACGAATTTCACCTCTACACTCGCAGTTCCACTCACCTCTCCCATACTCAAGATCCTCAGTATCAAAGGCAGTTCTGGAGTTGAGCTCCAGGCTTTCACCTCTGACTTAAAGACCCGCCTACGCACCCTTTACGCCCAGTGATTCCGAGCAACGCTAGCCCCCTTCGTATTACCGCGGCTGCTGGCACGAAGTTAGCCGGGGCTTATTCTTGCGGTACCGTCATTATCTTCCCGCACAAAAGAGCTTTACAACCCTAGGGCCTTCATCACTCACGCGGCATGGCTGGATCAGGCTTGCGCCCATTGTCCAATATTCCCCACTGCTGCCTCCCGTAGGAGTTTGGGCCGTGTCTCAGTCCCAATGTGGCTGATCATCCTCTCAGACCAGCTACTGATCGTCGCCTTGGTGAGCCATTACCTCACCAACTAGCTAATCAGACGCGGGCCGATCTTTCGGCGATAAATCTTTCCCCGTAAGGGCTTATCCGGTATTAGCTGAAGTTTCCCTCAGTTGTTCCGAACCAAAAGGTACGTTCCCACGTGTTACTCACCCGTCTGCCACTGAC</t>
  </si>
  <si>
    <t>A3-060-A</t>
  </si>
  <si>
    <t>yellow trans round wet</t>
  </si>
  <si>
    <t>A3-060</t>
  </si>
  <si>
    <t>MGIsolates_MCB_BacIso_Plate7A03.16S_907R</t>
  </si>
  <si>
    <t>BacIso_Plate7A03.16S_907R</t>
  </si>
  <si>
    <t>C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t>
  </si>
  <si>
    <t>A3-060-B</t>
  </si>
  <si>
    <t>off white round wet goopy</t>
  </si>
  <si>
    <t>MGIsolates_MCB_BacIso_Plate7H04.16S_907R</t>
  </si>
  <si>
    <t>BacIso_Plate7H04.16S_907R</t>
  </si>
  <si>
    <t>778478</t>
  </si>
  <si>
    <t>AGCCACGCCTCAAGGGCACAACCTCCAAA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CACCACACGTATTCGGTATGGCGCCTTCCTCCTCGCTGAAAGTGCTTTACAACCCGAAGGCCTTCTTCACACACGCGGCATGGCTGCATCAGGCTTGCGCCCATTGTGCAATATTCCCCACTGCTGCCTCCCGTAGGAGTCTGGACCGTGTCTCAGTTCCAGTGTGGCTGGTCATCCTCTCAGACCAGCTAGGGATCGTCGCCTAGGTGAGCCATTACCCCACCTACTAGCTAATCCCATCTGGGCACATCCGATGGTG</t>
  </si>
  <si>
    <t>A3-060-C</t>
  </si>
  <si>
    <t>off white yellowish irregular edge drier</t>
  </si>
  <si>
    <t>A3-060-D</t>
  </si>
  <si>
    <t>A3-060-E</t>
  </si>
  <si>
    <t>MGIsolates_MCB_BacIso_Plate7G04.16S_907R</t>
  </si>
  <si>
    <t>BacIso_Plate7G04.16S_907R</t>
  </si>
  <si>
    <t>A3-060-F</t>
  </si>
  <si>
    <t>MGIsolates_MCB_BacIso_Plate7F04.16S_907R</t>
  </si>
  <si>
    <t>BacIso_Plate7F04.16S_907R</t>
  </si>
  <si>
    <t>k__Bacteria;p__Proteobacteria;c__Betaproteobacteria;o__Burkholderiales;f__Alcaligenaceae;g__Achromobacter;s__</t>
  </si>
  <si>
    <t>558264</t>
  </si>
  <si>
    <t>AGCTGCGCTACTAAGGCCCGAAGGCCCCAACAGCTAGTTGACATCGTTTAGGGCGTGGACTACCAGGGTATCTAATCCTGTTTGCTCCCCACGCTTTCGTGCATGAGCGTCAGTGTTATCCCAGGAGGCTGCCTTCGCCATCGGTGTTCCTCCGCATATCTACGCATTTCACTGCTACACGCGGAATTCCACCTCCCTCTGACACACTCTAGCCCGGTAGTTAAAAATGCAGTTCCAAAGTTAAGCTCTGGGATTTCACATCTTTCTTTCCGAACCGCCTGCGCACGCTTTACGCCCAGTAATTCCGATTAACGCTTGCACCCTACGTATTACCGCGGCTGCTGGCACGTAGTTAGCCGGTGCTTATTCTGCAGGTACCGTCAGTTTCACAGGGTATTAACCCATGACGTTTCTTTCCTGCCAAAAGTGCTTTACAACCCGAAGGCCTTCATCGCACACGCGGGATGGCTGGATCAGGGTTTCCCCCATTGTCCAAAATTCCCCACTGCTGCCTCCCGTAGGAGTCTGGGCCGTGTCTCAGTCCCAGTGTGGCTGGTCGTCCTCTCAAACCAGCTACGGATCGTCGCCTTGGTGAGCCGTTACCCCACCAACTAGCTAATCCGATATCGGCCGCTCTAATAGTG</t>
  </si>
  <si>
    <t>Achromobacter</t>
  </si>
  <si>
    <t>A8-050-E</t>
  </si>
  <si>
    <t>MGIsolates_MCB_BacIso_Plate7E04.16S_907R</t>
  </si>
  <si>
    <t>BacIso_Plate7E04.16S_907R</t>
  </si>
  <si>
    <t>A4-024-F</t>
  </si>
  <si>
    <t>MGIsolates_MCB_BacIso_Plate1F11.16S_907R</t>
  </si>
  <si>
    <t>BacIso_Plate1F11.16S_907R</t>
  </si>
  <si>
    <t>A8-050-F</t>
  </si>
  <si>
    <t>MGIsolates_MCB_BacIso_Plate7D04.16S_907R</t>
  </si>
  <si>
    <t>BacIso_Plate7D04.16S_907R</t>
  </si>
  <si>
    <t>A8-050-G</t>
  </si>
  <si>
    <t>MGIsolates_MCB_BacIso_Plate7C04.16S_907R</t>
  </si>
  <si>
    <t>BacIso_Plate7C04.16S_907R</t>
  </si>
  <si>
    <t>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
  </si>
  <si>
    <t>A2-013-A</t>
  </si>
  <si>
    <t>A2-013</t>
  </si>
  <si>
    <t>MGIsolates_MCB_BacIso_Plate7B04.16S_907R</t>
  </si>
  <si>
    <t>BacIso_Plate7B04.16S_907R</t>
  </si>
  <si>
    <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t>
  </si>
  <si>
    <t>A2-013-B</t>
  </si>
  <si>
    <t>MGIsolates_MCB_BacIso_Plate7A04.16S_907R</t>
  </si>
  <si>
    <t>BacIso_Plate7A04.16S_907R</t>
  </si>
  <si>
    <t>AGCCACGCCTCA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GCTGCAGCTATTAACTGCAACGCCTTCCTCCTCGCTGAAAGTGCTTTACAACCCTAAGGCCTTCTTCACACACGCGGCATGGCTGCATCAGGCTTGCGCCCATTGTGCAATATTCCCCACTGCTGCCTCCCGTAGGAGTCTGGACCGTGTCTCAGTTCCAGTGTGGCTGGTCATCCTCTCAGACCAGCTAGGGATCGTCGCCTAGGTGAGCCATTACCTCACCTACTAGCTAATCCCATCTGGGCACATCCGATGGCG</t>
  </si>
  <si>
    <t>A2-013-C</t>
  </si>
  <si>
    <t>very pale yellow round wet</t>
  </si>
  <si>
    <t>MGIsolates_MCB_BacIso_Plate7H05.16S_907R</t>
  </si>
  <si>
    <t>BacIso_Plate7H05.16S_907R</t>
  </si>
  <si>
    <t>A2-013-D</t>
  </si>
  <si>
    <t>MGIsolates_MCB_BacIso_Plate7G05.16S_907R</t>
  </si>
  <si>
    <t>BacIso_Plate7G05.16S_907R</t>
  </si>
  <si>
    <t>A2-013-E</t>
  </si>
  <si>
    <t>MGIsolates_MCB_BacIso_Plate7F05.16S_907R</t>
  </si>
  <si>
    <t>BacIso_Plate7F05.16S_907R</t>
  </si>
  <si>
    <t>AGCTGCGACACGGAGACCGTGG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t>
  </si>
  <si>
    <t>J8-002-A</t>
  </si>
  <si>
    <t>pink roundesque</t>
  </si>
  <si>
    <t>J8-002</t>
  </si>
  <si>
    <t>MGIsolates_MCB_BacIso_Plate7E05.16S_907R</t>
  </si>
  <si>
    <t>BacIso_Plate7E05.16S_907R</t>
  </si>
  <si>
    <t>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t>
  </si>
  <si>
    <t>J8-002-B</t>
  </si>
  <si>
    <t>MGIsolates_MCB_BacIso_Plate7D05.16S_907R</t>
  </si>
  <si>
    <t>BacIso_Plate7D05.16S_907R</t>
  </si>
  <si>
    <t>J8-002-C</t>
  </si>
  <si>
    <t>white round dusty dry</t>
  </si>
  <si>
    <t>MGIsolates_MCB_BacIso_Plate7C05.16S_907R</t>
  </si>
  <si>
    <t>BacIso_Plate7C05.16S_907R</t>
  </si>
  <si>
    <t>A4-021-C</t>
  </si>
  <si>
    <t>MGIsolates_MCB_BacIso_Plate1E11.16S_907R</t>
  </si>
  <si>
    <t>BacIso_Plate1E11.16S_907R</t>
  </si>
  <si>
    <t>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t>
  </si>
  <si>
    <t>J8-002-D</t>
  </si>
  <si>
    <t>light pink round drier</t>
  </si>
  <si>
    <t>J8-002-E</t>
  </si>
  <si>
    <t>MGIsolates_MCB_BacIso_Plate7B05.16S_907R</t>
  </si>
  <si>
    <t>BacIso_Plate7B05.16S_907R</t>
  </si>
  <si>
    <t>710275</t>
  </si>
  <si>
    <t>AGCTGCGCCACTAATCCCTCAAAGA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t>
  </si>
  <si>
    <t>J8-002-F</t>
  </si>
  <si>
    <t>MGIsolates_MCB_BacIso_Plate7A05.16S_907R</t>
  </si>
  <si>
    <t>BacIso_Plate7A05.16S_907R</t>
  </si>
  <si>
    <t>J1-015-A</t>
  </si>
  <si>
    <t>J1-015</t>
  </si>
  <si>
    <t>rhodoscelis</t>
  </si>
  <si>
    <t>Boophis  rhodoscelis</t>
  </si>
  <si>
    <t>MGIsolates_MCB_MADAISO_A06657_2023.16S_907R</t>
  </si>
  <si>
    <t>MADAISO_A06657_2023.16S_907R</t>
  </si>
  <si>
    <t>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AAGCCGTTACCTTACCAACTAGCTAATCGCACATCGGTCCATCCAACCGCGCGAGGTCTTGCGATCCCCCGCTTTCTCCCGTAGGACGTATGCGGTATTAGCGTAAGTTTCCCTACGTTATCCCCCACGTCTGGGTAGGTCCCGATGCATTACTCACCCGTCCGCCACTCGCCAC</t>
  </si>
  <si>
    <t>MGIsolates_MCB_BacIso_Plate7H06.16S_907R</t>
  </si>
  <si>
    <t>BacIso_Plate7H06.16S_907R</t>
  </si>
  <si>
    <t>J1-015-B</t>
  </si>
  <si>
    <t>light yellow round whiter edges with loop-de-loops wet almost goopy</t>
  </si>
  <si>
    <t>MGIsolates_MCB_BacIso_Plate7G06.16S_907R</t>
  </si>
  <si>
    <t>BacIso_Plate7G06.16S_907R</t>
  </si>
  <si>
    <t>342505</t>
  </si>
  <si>
    <t>CTGACAGCTAGTTATCATCGTTTACGGCGTGGACTACCAGGGTATCTAATCCTGTTTGCTCCCCACGCTTTCGCACCTCAGCGTCAATACCAGTCCAGTGAGCCGCCTTCGCCACTGGTGTTCTTCCGAATATCTACGAATTTCACCTCTACACTCGGAATTCCACTCACCTCTCCTGGATTCAAGCTATCTAGTTTCAAAGGCAGTTCCGGGGTTGAGCCCCGGGCTTTCACCTCTGACTTGAATAGCCGCCTACGTGCGCTTTACGCCCAGTAATTCCGAACAACGCTAGCTCCCTCCGTATTACCGCGGCTGCTGGCACGGAGTTAGCCGGAGCTTATTCTCCCGGTACTGTCATTATCATCCCGGGTAAAAGAGCTTTACAACCCTAAGGCCTTCATCACTCACGCGGCATTGCTGGATCAGGCTTTCGCCCATTGTCCAATATTCCCTACTGCTGCCTCCCGTAGGAGTCTGGGCCGTGTCTCAGTCCCAGTGTGGCTGATCATCCTCTCAGACCAGCTAAGGATCGTCGCCTTGGTGAGCCTTTACCTCACCAACTAGCTAATCCTACGCGGGCTCATCCTTGGGCGATAAATCTTTGGACTTACGTCATCATCCGGTATTAGCTTCCGTTTCCAGAAGTTATTCCGAACCCAAGGGCAGATTCCCACGCGTTACGCACCCGTGCGCCACTAGA</t>
  </si>
  <si>
    <t>J1-015-C</t>
  </si>
  <si>
    <t>off whiteish irregular edge dry</t>
  </si>
  <si>
    <t>MGIsolates_MCB_BacIso_Plate7F06.16S_907R</t>
  </si>
  <si>
    <t>BacIso_Plate7F06.16S_907R</t>
  </si>
  <si>
    <t>AGCTT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t>
  </si>
  <si>
    <t>J1-015-D</t>
  </si>
  <si>
    <t>pinkish trans irregular spreader wet</t>
  </si>
  <si>
    <t>MGIsolates_MCB_BacIso_Plate7E06.16S_907R</t>
  </si>
  <si>
    <t>BacIso_Plate7E06.16S_907R</t>
  </si>
  <si>
    <t>New.CleanUp.ReferenceOTU166</t>
  </si>
  <si>
    <t>CTTTCGCTTAGCCGCTGACTGTGTATCGCCAACAGCGAGTGTTCATCGTTTAGGGCGTGGACTACCAGGGTATCTAATCCTGTTTGATCCCCACGCA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AGATAATGCTATCCTGTGATTTTATGCGGTGTTAATCCGGATTTCTCCGGGCTATCCCCCTGATAAAGGTAGGTTGCATACGCGTTACGCACCCGTGCGCCACTTTCATAAGGTGCAAGCACCTTAATCGC</t>
  </si>
  <si>
    <t>J1-015-E</t>
  </si>
  <si>
    <t>MGIsolates_MCB_BacIso_Plate7D06.16S_907R</t>
  </si>
  <si>
    <t>BacIso_Plate7D06.16S_907R</t>
  </si>
  <si>
    <t>J1-015-F</t>
  </si>
  <si>
    <t>MGIsolates_MCB_BacIso_Plate7C06.16S_907R</t>
  </si>
  <si>
    <t>BacIso_Plate7C06.16S_907R</t>
  </si>
  <si>
    <t>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t>
  </si>
  <si>
    <t>J1-015-G</t>
  </si>
  <si>
    <t>white trans edges round rings wet</t>
  </si>
  <si>
    <t>A4-021-D</t>
  </si>
  <si>
    <t>MGIsolates_MCB_BacIso_Plate1D11.16S_907R</t>
  </si>
  <si>
    <t>BacIso_Plate1D11.16S_907R</t>
  </si>
  <si>
    <t>4321427</t>
  </si>
  <si>
    <t>CAAGTGCCCGGACAGCTAGTTATCATCGTTTACGGCGTGGACTACCAGGGTATCTAATCCTGTTTGCTCCCCACGCTTTCGCACCTCAGCGTCAATACCAGTCCAGTGAGCCGCCTTCGCCACTGGTGTTCTTCCGAATATCTACGAATTTCACCTCTACACTCGGAATTCCACTCACCTCTCCTGGATTCAAGCGATGCAGTCTAAAAGGCAATTCTGGAGTTGAGCT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AGGCCTTTACCCCACCAACTAGCTAATCCTACGCGGGCTCATCCCTCGGCGATAAATCTTTGGACTTACGTCATCATCCGGTATTAGCAGTCGTTTCCAACTGTTATTCCGAACCAAGGGGCAGATTCCCACGCGTTACGCACCCGTGCGCCACTATGCCCGAAAGCATCGTTCGACTTGCATGTGTTAGGCATGCCGCCAGCGTTCA</t>
  </si>
  <si>
    <t>J1-015-H</t>
  </si>
  <si>
    <t>J1-015-I</t>
  </si>
  <si>
    <t>MGIsolates_MCB_BacIso_Plate7B06.16S_907R</t>
  </si>
  <si>
    <t>BacIso_Plate7B06.16S_907R</t>
  </si>
  <si>
    <t>J1-015-J</t>
  </si>
  <si>
    <t>MGIsolates_MCB_BacIso_Plate7A06.16S_907R</t>
  </si>
  <si>
    <t>BacIso_Plate7A06.16S_907R</t>
  </si>
  <si>
    <t>588981</t>
  </si>
  <si>
    <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t>
  </si>
  <si>
    <t>J1-015-K</t>
  </si>
  <si>
    <t>MGIsolates_MCB_BacIso_Plate10A01.16S_907R</t>
  </si>
  <si>
    <t>BacIso_Plate10A01.16S_907R</t>
  </si>
  <si>
    <t>MGIsolates_MCB_BacIso_Plate7H07.16S_907R</t>
  </si>
  <si>
    <t>BacIso_Plate7H07.16S_907R</t>
  </si>
  <si>
    <t>J1-015-L</t>
  </si>
  <si>
    <t>creamy white round wet</t>
  </si>
  <si>
    <t>MGIsolates_MCB_BacIso_Plate10A08.16S_907R</t>
  </si>
  <si>
    <t>BacIso_Plate10A08.16S_907R</t>
  </si>
  <si>
    <t>1084865</t>
  </si>
  <si>
    <t>TGC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
  </si>
  <si>
    <t>J1-015-M</t>
  </si>
  <si>
    <t>pinkish drier round</t>
  </si>
  <si>
    <t>J1-015-N</t>
  </si>
  <si>
    <t>off white irregular transish dry</t>
  </si>
  <si>
    <t>MGIsolates_MCB_BacIso_Plate7G07.16S_907R</t>
  </si>
  <si>
    <t>BacIso_Plate7G07.16S_907R</t>
  </si>
  <si>
    <t>AGCTGCGTCACGGAATCCG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t>
  </si>
  <si>
    <t>J1-015-O</t>
  </si>
  <si>
    <t>clear filamentous round dry</t>
  </si>
  <si>
    <t>A1-082-A</t>
  </si>
  <si>
    <t>A1-082</t>
  </si>
  <si>
    <t>MGIsolates_MCB_BacIso_Plate7F07.16S_907R</t>
  </si>
  <si>
    <t>BacIso_Plate7F07.16S_907R</t>
  </si>
  <si>
    <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t>
  </si>
  <si>
    <t>A1-080-A</t>
  </si>
  <si>
    <t>A1-080</t>
  </si>
  <si>
    <t>A4-033-B</t>
  </si>
  <si>
    <t>MGIsolates_MCB_BacIso_Plate1C11.16S_907R</t>
  </si>
  <si>
    <t>BacIso_Plate1C11.16S_907R</t>
  </si>
  <si>
    <t>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CC</t>
  </si>
  <si>
    <t>A1-080-B</t>
  </si>
  <si>
    <t>J9-001-A</t>
  </si>
  <si>
    <t>J9-001</t>
  </si>
  <si>
    <t>MGIsolates_MCB_BacIso_Plate7E07.16S_907R</t>
  </si>
  <si>
    <t>BacIso_Plate7E07.16S_907R</t>
  </si>
  <si>
    <t>k__Bacteria;p__Proteobacteria;c__Betaproteobacteria;o__Burkholderiales;f__Comamonadaceae;g__Variovorax;s__</t>
  </si>
  <si>
    <t>995978</t>
  </si>
  <si>
    <t>k__Bacteria;p__Proteobacteria;c__Betaproteobacteria;o__Burkholderiales;f__Comamonadaceae</t>
  </si>
  <si>
    <t>AGCTTCGTTACTGAGTCAGTGAAGA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CGCACCCTACGTATTACCGCGGCTGCTGGCACGTAGTTAGCCGGTGCTTATTCTTACGGTACCGTCATGATCCCCCTTTATTAGAAGGAGACTTTTCGTTCCGTACAAAAGCAGTTTACAACCCGAAGGCCTTCATCCTGCACGCGGCATGGCTGGATCAGGCTTGCGCCCATTGTCCAAAATTCCCCACTGCTGCCTCCCGTAGGAGTCTGGGCCGTGTCTCAGTCCCAGTGTGGCTGGTCGTCCTCTCAGACCAGCTACAGATCGTCGGCTTGGTGAGCCTTTACCCCACCAACTACCTAATCTGCCATCGGCCGCTCCATTCGCG</t>
  </si>
  <si>
    <t>J9-001-B</t>
  </si>
  <si>
    <t>MGIsolates_MCB_BacIso_Plate7D07.16S_907R</t>
  </si>
  <si>
    <t>BacIso_Plate7D07.16S_907R</t>
  </si>
  <si>
    <t>885496</t>
  </si>
  <si>
    <t>GGCCCAGAGACCTGCCTTCGCCATCGGTGTTCCTCCTGATATCTGCGCATTCCACCGCTACACCAGGAATTCCAGTCTCCCCTACCACACTCTAGCCTGCCCGTACCCACTGCAAGTCCGGGGTTGAGCCCCGGATTTTCACAGCAGACGCGACAAACCGCCTACAAGCTCTTTACGCCCAATAATTCCGGACAACGCTCGCACCCTACGTATTACCGCGGCTGCTGGCACGTAGTTAGCCGGTGCTTCTTCTGCAGGTACCGTCACTTTCGCTTCTTCCCTGCTGAAAGAGGTTTACAACCCGAAGGCCGTCATCCCTCACGCGGCGTCGCTGCATCAGGCTTTCGCCCATTGTGCAATATTCCCCACTGCTGTCTCTCGTAGGAGTCTGGGCCGTGTCTCAGTCCCAGTGTGGCCGGTCGCCCTCTCAGGCCGGCTACCCGTCGTCGCCTTGGTGAGCCACTACCTCACCAACAAGCTGATAGGCCGCGAGCCCATCCCAGACCG</t>
  </si>
  <si>
    <t>J9-015-A</t>
  </si>
  <si>
    <t>J9-015</t>
  </si>
  <si>
    <t>MGIsolates_MCB_BacIso_Plate7C07.16S_907R</t>
  </si>
  <si>
    <t>BacIso_Plate7C07.16S_907R</t>
  </si>
  <si>
    <t>4004100</t>
  </si>
  <si>
    <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t>
  </si>
  <si>
    <t>J9-015-B</t>
  </si>
  <si>
    <t>MGIsolates_MCB_BacIso_Plate7H08.16S_907R</t>
  </si>
  <si>
    <t>BacIso_Plate7H08.16S_907R</t>
  </si>
  <si>
    <t>J9-015-C</t>
  </si>
  <si>
    <t>J9-015-D</t>
  </si>
  <si>
    <t>MGIsolates_MCB_BacIso_Plate7G08.16S_907R</t>
  </si>
  <si>
    <t>BacIso_Plate7G08.16S_907R</t>
  </si>
  <si>
    <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AGAAGATTCCCTACTGCTGCCTCCCGTAGGAGTCTGGGCCGTGTCTCAGTCCCAG</t>
  </si>
  <si>
    <t>J9-015-E</t>
  </si>
  <si>
    <t>pinkish red round dry</t>
  </si>
  <si>
    <t>J9-023-A</t>
  </si>
  <si>
    <t>J9-023</t>
  </si>
  <si>
    <t>MGIsolates_MCB_2048.16S_BAC_907R</t>
  </si>
  <si>
    <t>2048.16S_BAC_907R</t>
  </si>
  <si>
    <t>MGIsolates_MCB_BacIso_Plate7F08.16S_907R</t>
  </si>
  <si>
    <t>BacIso_Plate7F08.16S_907R</t>
  </si>
  <si>
    <t>J9-023-B</t>
  </si>
  <si>
    <t>MGIsolates_MCB_BacIso_Plate7E08.16S_907R</t>
  </si>
  <si>
    <t>BacIso_Plate7E08.16S_907R</t>
  </si>
  <si>
    <t>A5-001-H</t>
  </si>
  <si>
    <t>MGIsolates_MCB_BacIso_Plate1B11.16S_907R</t>
  </si>
  <si>
    <t>BacIso_Plate1B11.16S_907R</t>
  </si>
  <si>
    <t>J9-023-C</t>
  </si>
  <si>
    <t>MGIsolates_MCB_BacIso_Plate7D08.16S_907R</t>
  </si>
  <si>
    <t>BacIso_Plate7D08.16S_907R</t>
  </si>
  <si>
    <t>191237</t>
  </si>
  <si>
    <t>CTTTCG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AAATGATGCCATTCAATATATTATGGGGTATTAATCTTCCTTTCGAAAGGCTATCCCCCAGATAAAGGCAGGTTGCACACGTGTTCCGCACCCGTACGCCGCTCTCAAGATTCCGAAGAATCTCTACC</t>
  </si>
  <si>
    <t>J9-023-D</t>
  </si>
  <si>
    <t>MGIsolates_MCB_BacIso_Plate7C08.16S_907R</t>
  </si>
  <si>
    <t>BacIso_Plate7C08.16S_907R</t>
  </si>
  <si>
    <t>J9-023-E</t>
  </si>
  <si>
    <t>MGIsolates_MCB_BacIso_Plate7B08.16S_907R</t>
  </si>
  <si>
    <t>BacIso_Plate7B08.16S_907R</t>
  </si>
  <si>
    <t>J9-023-F</t>
  </si>
  <si>
    <t>J9-023-G</t>
  </si>
  <si>
    <t>MGIsolates_MCB_BacIso_Plate7A08.16S_907R</t>
  </si>
  <si>
    <t>BacIso_Plate7A08.16S_907R</t>
  </si>
  <si>
    <t>A4-012-A</t>
  </si>
  <si>
    <t>A4-012</t>
  </si>
  <si>
    <t>MGIsolates_MCB_BacIso_Plate7H09.16S_907R</t>
  </si>
  <si>
    <t>BacIso_Plate7H09.16S_907R</t>
  </si>
  <si>
    <t>k__Bacteria;p__Proteobacteria;c__Betaproteobacteria;o__Burkholderiales;f__Burkholderiaceae;g__Burkholderia;s__glathei</t>
  </si>
  <si>
    <t>AGCTACGTTACTAAGGAAATGAATCCCCAA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TCCCACCGTATTAGGGCAGAAGTTTTCTTTCCGGACAAAAGTGCTTTACAACCCGAAGGCCTTCTTCACACACGCGGCATTGCTGGATCAGGGTTTCCCCCATTGTCCAAAATTCCCCACTGCTGCCTCCCGTAGGAGTCTGGGCCGTGTCTCAGTCCCAGTGTGGCTGGTCGTCCTCTCAGACCAGCTACAGATCGTCGCCTTGGTAGGCCTTTACCCCACCAACTAGCTAATCTGCCATCGGCCGCCCCTATAGCG</t>
  </si>
  <si>
    <t>glathei</t>
  </si>
  <si>
    <t>A4-012-B</t>
  </si>
  <si>
    <t>off white goopy round dripper wet</t>
  </si>
  <si>
    <t>MGIsolates_MCB_BacIso_Plate7G09.16S_907R</t>
  </si>
  <si>
    <t>BacIso_Plate7G09.16S_907R</t>
  </si>
  <si>
    <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TCTCACGCGGCGTCGCTGCATCAGGCTTTCGCCCATTGTGCAATATTCCCCACTGCTGCCTCCCGTAGGAGTCTGGGCCGTGTCTCAGTCCCAGTGTGGCCGGTCACCCTCTCAGGTCGGCTACCCGTCGTCGCCTTGGTAGGCCATTACCCCACCAACAAGCTGATAGGCCGCGGGCCCATCCTGCACCG</t>
  </si>
  <si>
    <t>A4-012-C</t>
  </si>
  <si>
    <t>MGIsolates_MCB_BacIso_Plate7F09.16S_907R</t>
  </si>
  <si>
    <t>BacIso_Plate7F09.16S_907R</t>
  </si>
  <si>
    <t>k__Bacteria;p__Actinobacteria;c__Actinobacteria;o__Actinomycetales;f__Cellulomonadaceae;g__;s__</t>
  </si>
  <si>
    <t>561435</t>
  </si>
  <si>
    <t>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t>
  </si>
  <si>
    <t>A4-012-D</t>
  </si>
  <si>
    <t>MGIsolates_MCB_BacIso_Plate7E09.16S_907R</t>
  </si>
  <si>
    <t>BacIso_Plate7E09.16S_907R</t>
  </si>
  <si>
    <t>A4-012-E</t>
  </si>
  <si>
    <t>MGIsolates_MCB_BacIso_Plate7D09.16S_907R</t>
  </si>
  <si>
    <t>BacIso_Plate7D09.16S_907R</t>
  </si>
  <si>
    <t>A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t>
  </si>
  <si>
    <t>A5-001-G</t>
  </si>
  <si>
    <t>MGIsolates_MCB_BacIso_Plate1A11.16S_907R</t>
  </si>
  <si>
    <t>BacIso_Plate1A11.16S_907R</t>
  </si>
  <si>
    <t>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t>
  </si>
  <si>
    <t>A4-012-F</t>
  </si>
  <si>
    <t>MGIsolates_MCB_BacIso_Plate7C09.16S_907R</t>
  </si>
  <si>
    <t>BacIso_Plate7C09.16S_907R</t>
  </si>
  <si>
    <t>k__Bacteria;p__Actinobacteria;c__Actinobacteria;o__Actinomycetales;f__Cellulomonadaceae;g__Cellulomonas;s__xylanilytica</t>
  </si>
  <si>
    <t>552849</t>
  </si>
  <si>
    <t>k__Bacteria;p__Actinobacteria;c__Actinobacteria;o__Actinomycetales;f__Cellulomonadaceae;g__Cellulomonas;s__</t>
  </si>
  <si>
    <t>TGCTGCGGCACGGAACTCGTGGAATGAGCCCCACACCTAGTGCCCAACGTTTACGGCATGGACTACCAGGGTATCTAATCCTGTTCGCTCCCCATGCTTTCGCTCCTCAGCGTCAGTTGCGGCCCAGTGACCTGCCTTCGCCATCGGTGTTCCTCCTGATATCTGCGCATTCCACCGCTACACCAGGAATTCCAGTCACCCCTACCGCACTCTAGTCTGCCCGTACCCACTGCAAGCCCAAGGTTGAGCCTTAGGTTTTCACAGCAGACGCGACAAACCGCCTACGAGCTCTTTACGCCCAATAATTCCGGACAACGCTTGCGCCCTACGTATTACCGCGGCTGCTGGCACGTAGTTAGCCGGCGCTTCTTCTGCAGGTACCGTCACTTTCGCTTCTTCCCTGCTGAAAGAGGTTTACAACCCGAAGGCCGTCATCCCTCACGCGGCGTCGCTGCATCAGGCTTGCGCCCATTGTGCAATATTCCCCACTGCTGCCTCCCGTAGGAGTCTGGGCCGTATCTCAGTCCCAGTGTGGCCGGTCGCCCTCTCAGGCCGGCTACCCGTCGTCGCCTTGGTAGGCCACTACCCCACCAACAAGCTGATAGGCCGCGAGCCCATCCCAGACCG</t>
  </si>
  <si>
    <t>Cellulomonas</t>
  </si>
  <si>
    <t>xylanilytica</t>
  </si>
  <si>
    <t>A1-083-A</t>
  </si>
  <si>
    <t>yellowish white round wet</t>
  </si>
  <si>
    <t>A1-083</t>
  </si>
  <si>
    <t>Boophis  luteus</t>
  </si>
  <si>
    <t>MGIsolates_MCB_BacIso_Plate7B09.16S_907R</t>
  </si>
  <si>
    <t>BacIso_Plate7B09.16S_907R</t>
  </si>
  <si>
    <t>k__Bacteria;p__Proteobacteria;c__Gammaproteobacteria;o__Xanthomonadales;f__Xanthomonadaceae;g__Stenotrophomonas;s__rhizophila</t>
  </si>
  <si>
    <t>ACTGCGTGCCAAATTGCACCCAACATCCAGTTCGCATCGTTTAGGGCGTGGACTACCAGGGTATCTAATCCTGTTTGCTCCCCACGCTTTCGTGCCTCAGTGTCAGTGTTGGTCCAGGTAGCTGCCTTCGCCATGGATGTTCCTCCCGATCTCTACGCATTTCACTGCTACACCGGGAATTCCACTACCCTCTACCACACTCTAGTTGCCCAGTATCCACTGCAATTCCCAGGTTGAGCCCAGGGCTTTCACAACAGACTTAAACAACCACCTACGCACGCTTTACGCCCAGTAATTCCGAGTAACGCTTGCACCCTTCGTATTACCGCGGCTGCTGGCACGAAGTTAGCCGGTGCTTATTCTTTGGGTACCGTCAGAACAACCGGGTATTAATCGATTGCTTTTCTTTCCCAACAAAAGGGCTTTACAACCCGAAGGCCTTCTTCACCCACGCGGTATGGCTGGATCAGGCTTGCGCCCATTGTCCAATATTCCCCACTGCTGCCTCCCGTAGGAGTCTGGACCGTGTCTCAGTTCCAGTGTGGCTGATCATCCTCTCAGACCAGCTACGGATCGTCGCCTTGGTGGGCCTTTACCCCGCCAACTAGCTAATCCGACATCGGCTCATCTATCCGCG</t>
  </si>
  <si>
    <t>A1-083-B</t>
  </si>
  <si>
    <t>MGIsolates_MCB_BacIso_Plate7A09.16S_907R</t>
  </si>
  <si>
    <t>BacIso_Plate7A09.16S_907R</t>
  </si>
  <si>
    <t>A1-083-C</t>
  </si>
  <si>
    <t>MGIsolates_MCB_BacIso_Plate7H10.16S_907R</t>
  </si>
  <si>
    <t>BacIso_Plate7H10.16S_907R</t>
  </si>
  <si>
    <t>A1-083-D</t>
  </si>
  <si>
    <t>MGIsolates_MCB_BacIso_Plate7G10.16S_907R</t>
  </si>
  <si>
    <t>BacIso_Plate7G10.16S_907R</t>
  </si>
  <si>
    <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t>
  </si>
  <si>
    <t>A1-083-E</t>
  </si>
  <si>
    <t>MGIsolates_MCB_BacIso_Plate7F10.16S_907R</t>
  </si>
  <si>
    <t>BacIso_Plate7F10.16S_907R</t>
  </si>
  <si>
    <t>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CCCCCGAAGGGCACATTCGGTATTAGCACAAGTTTCCCTGAGTTATTCCGAACCTAAAGGCACGTTCCCACGTGTTACTCACCCGTCCGCCACTAAC</t>
  </si>
  <si>
    <t>A1-083-F</t>
  </si>
  <si>
    <t>MGIsolates_MCB_BacIso_Plate7E10.16S_907R</t>
  </si>
  <si>
    <t>BacIso_Plate7E10.16S_907R</t>
  </si>
  <si>
    <t>A1-076-A</t>
  </si>
  <si>
    <t>A1-076</t>
  </si>
  <si>
    <t>MGIsolates_MCB_BacIso_Plate7D10.16S_907R</t>
  </si>
  <si>
    <t>BacIso_Plate7D10.16S_907R</t>
  </si>
  <si>
    <t>4385224</t>
  </si>
  <si>
    <t>A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t>
  </si>
  <si>
    <t>A1-076-B</t>
  </si>
  <si>
    <t>white irregular wet</t>
  </si>
  <si>
    <t>MGIsolates_MCB_BacIso_Plate7C10.16S_907R</t>
  </si>
  <si>
    <t>BacIso_Plate7C10.16S_907R</t>
  </si>
  <si>
    <t>k__Bacteria;p__Firmicutes;c__Bacilli;o__Bacillales;f__Paenibacillaceae;g__Paenibacillus</t>
  </si>
  <si>
    <t>AACTTCGGCACCAAGGGTATCGAAACCCCTAACACCTAGCACTCATCGTTTACGGCGTGGACTACCAGGGTATCTAATCCTGTTTGCTCCCCACGCTTTCGCGCCTCAGCGTCAGTTACAGCCCAGAGAGTCGCCTTCGCCACTGGTGTTCCTCCACATATCTACGCATTTCACCGCTACACGTGGAATTCCACTCTCCTCTTCTGCACTCAAGTCAT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t>
  </si>
  <si>
    <t>A1-076-C</t>
  </si>
  <si>
    <t>MGIsolates_MCB_BacIso_Plate7B10.16S_907R</t>
  </si>
  <si>
    <t>BacIso_Plate7B10.16S_907R</t>
  </si>
  <si>
    <t>New.CleanUp.ReferenceOTU56</t>
  </si>
  <si>
    <t>AGCTACGGCACGGAAGTCGTGGAAGACCCCCACACCTAGCGCCCACCGTTTACGGCATGGACTACCAGGGTATCTAATCCTGTTCGCTACCCATGCTTTCGCTCCTCAGCGTCAGTAACTGCCCAGAGACCTGCCTTCGCCATCGGTGTTCCTCCTGATATCTGCGCATTTCACCGCTACACCAGGAATTCCAGTCTCCCCTACAGTACTCAAGTTATGCCCGTATCGCCTGCACGCCCGGAGTTAAGCCCCGGAATTTCACAGACGACGTGACAAACCACCTACGAGCTCTTTACGCCCAGTAATTCCGGACAACGCTCGCACCCTACGTATTACCGCGGCTGCTGGCACGTAGTTAGCCGGTGCTTCTTCTACCACTACCGTCACTCTCGCTTCGTCATGGTTGAAAGGAGTTTACAACCCGAAGGCCTTCATCCCCCACGCGGCGTCGCTGCATCAGGCTTGCGCCCATTGTGCAATATTCCCCACTGCTGCCTCCCGTAGGAGTCTGGGCCGTGTCTCAGTCCCAATGTGGCCGTCCACCCTCTCAGGCCGGCTACCCGTCGACGCCTTGGTAGGCCATTACCCCACCAACAAGCTGATAGGCCGCGGGCTCATCCTGCACCG</t>
  </si>
  <si>
    <t>A4-002-B</t>
  </si>
  <si>
    <t>MGIsolates_MCB_BacIso_Plate1H12.16S_907R</t>
  </si>
  <si>
    <t>BacIso_Plate1H12.16S_907R</t>
  </si>
  <si>
    <t>A1-076-D</t>
  </si>
  <si>
    <t>MGIsolates_MCB_BacIso_Plate7A10.16S_907R</t>
  </si>
  <si>
    <t>BacIso_Plate7A10.16S_907R</t>
  </si>
  <si>
    <t>A1-076-E</t>
  </si>
  <si>
    <t>MGIsolates_MCB_BacIso_Plate11H01.16S_907R</t>
  </si>
  <si>
    <t>BacIso_Plate11H01.16S_907R</t>
  </si>
  <si>
    <t>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t>
  </si>
  <si>
    <t>A1-076-F</t>
  </si>
  <si>
    <t>MGIsolates_MCB_BacIso_Plate11G01.16S_907R</t>
  </si>
  <si>
    <t>BacIso_Plate11G01.16S_907R</t>
  </si>
  <si>
    <t>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t>
  </si>
  <si>
    <t>A1-081-A</t>
  </si>
  <si>
    <t>white round drier brownish hue underside</t>
  </si>
  <si>
    <t>A1-081</t>
  </si>
  <si>
    <t>MGIsolates_MCB_BacIso_Plate11F01.16S_907R</t>
  </si>
  <si>
    <t>BacIso_Plate11F01.16S_907R</t>
  </si>
  <si>
    <t>GCTGCGACACGGAAACCGTGGAATGGTCCCCACATCTAGCGCCCAACGTTT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GGCCGTTACCTCACCAACTACCTGATAGGCCGCGAGTCCATCCTTGACC</t>
  </si>
  <si>
    <t>A1-081-B</t>
  </si>
  <si>
    <t>off white round dry embeds</t>
  </si>
  <si>
    <t>MGIsolates_MCB_BacIso_Plate11E01.16S_907R</t>
  </si>
  <si>
    <t>BacIso_Plate11E01.16S_907R</t>
  </si>
  <si>
    <t>GCTG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t>
  </si>
  <si>
    <t>A1-081-C</t>
  </si>
  <si>
    <t>MGIsolates_MCB_BacIso_Plate11D01.16S_907R</t>
  </si>
  <si>
    <t>BacIso_Plate11D01.16S_907R</t>
  </si>
  <si>
    <t>561061</t>
  </si>
  <si>
    <t>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t>
  </si>
  <si>
    <t>A1-081-D</t>
  </si>
  <si>
    <t>MGIsolates_MCB_BacIso_Plate11C01.16S_907R</t>
  </si>
  <si>
    <t>BacIso_Plate11C01.16S_907R</t>
  </si>
  <si>
    <t>GCTACGACACGGAAAC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t>
  </si>
  <si>
    <t>A1-081-E</t>
  </si>
  <si>
    <t>A1-081-F</t>
  </si>
  <si>
    <t>white round wet weird center</t>
  </si>
  <si>
    <t>iso</t>
  </si>
  <si>
    <t>MGIsolates_MCB_BacIso_Plate11B01.16S_907R</t>
  </si>
  <si>
    <t>BacIso_Plate11B01.16S_907R</t>
  </si>
  <si>
    <t>A4-016-A</t>
  </si>
  <si>
    <t>A4-016</t>
  </si>
  <si>
    <t>A4-005-A1</t>
  </si>
  <si>
    <t>MGIsolates_MCB_BacIso_Plate1G12.16S_907R</t>
  </si>
  <si>
    <t>BacIso_Plate1G12.16S_907R</t>
  </si>
  <si>
    <t>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t>
  </si>
  <si>
    <t>A4-016-B</t>
  </si>
  <si>
    <t>MGIsolates_MCB_BacIso_Plate11A01.16S_907R</t>
  </si>
  <si>
    <t>BacIso_Plate11A01.16S_907R</t>
  </si>
  <si>
    <t>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t>
  </si>
  <si>
    <t>A4-016-C</t>
  </si>
  <si>
    <t>MGIsolates_MCB_BacIso_Plate11H02.16S_907R</t>
  </si>
  <si>
    <t>BacIso_Plate11H02.16S_907R</t>
  </si>
  <si>
    <t>GCTG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t>
  </si>
  <si>
    <t>A4-016-D</t>
  </si>
  <si>
    <t>MGIsolates_MCB_2082.16S_BAC_907R</t>
  </si>
  <si>
    <t>2082.16S_BAC_907R</t>
  </si>
  <si>
    <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t>
  </si>
  <si>
    <t>MGIsolates_MCB_BacIso_Plate11G02.16S_907R</t>
  </si>
  <si>
    <t>BacIso_Plate11G02.16S_907R</t>
  </si>
  <si>
    <t>A4-016-E</t>
  </si>
  <si>
    <t>MGIsolates_MCB_BacIso_Plate11F02.16S_907R</t>
  </si>
  <si>
    <t>BacIso_Plate11F02.16S_907R</t>
  </si>
  <si>
    <t>GCTGCGACACGGAGACCGTGGAATGGTCCCCA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t>
  </si>
  <si>
    <t>A4-016-F</t>
  </si>
  <si>
    <t>A1-079-A</t>
  </si>
  <si>
    <t>A1-079</t>
  </si>
  <si>
    <t>MGIsolates_MCB_BacIso_Plate11D02.16S_907R</t>
  </si>
  <si>
    <t>BacIso_Plate11D02.16S_907R</t>
  </si>
  <si>
    <t>659756</t>
  </si>
  <si>
    <t>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TCGCCCATTGTGCAATATTCCCCACTGCTGCCTCCCGTAGGAGTCTGGGCCGTGTCTCAGTCCCAGTGTGGCCGGTCACCCTCTCAGGCCGGCTACCCGTCGTCGCCTTGGTAGGCCATTACCCCACCAACAAGCTGATAGGCCGCGAGTCCATCCAAAACC</t>
  </si>
  <si>
    <t>A1-079-B</t>
  </si>
  <si>
    <t>MGIsolates_MCB_BacIso_Plate11C02.16S_907R</t>
  </si>
  <si>
    <t>BacIso_Plate11C02.16S_907R</t>
  </si>
  <si>
    <t>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t>
  </si>
  <si>
    <t>A1-079-C</t>
  </si>
  <si>
    <t>MGIsolates_MCB_BacIso_Plate11B02.16S_907R</t>
  </si>
  <si>
    <t>BacIso_Plate11B02.16S_907R</t>
  </si>
  <si>
    <t>A1-079-D</t>
  </si>
  <si>
    <t>MGIsolates_MCB_BacIso_Plate11A02.16S_907R</t>
  </si>
  <si>
    <t>BacIso_Plate11A02.16S_907R</t>
  </si>
  <si>
    <t>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t>
  </si>
  <si>
    <t>A1-079-E</t>
  </si>
  <si>
    <t>dull yellowish whiteish round wet</t>
  </si>
  <si>
    <t>MGIsolates_MCB_BacIso_Plate11H03.16S_907R</t>
  </si>
  <si>
    <t>BacIso_Plate11H03.16S_907R</t>
  </si>
  <si>
    <t>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t>
  </si>
  <si>
    <t>A4-005-A2</t>
  </si>
  <si>
    <t>MGIsolates_MCB_BacIso_Plate1F12.16S_907R</t>
  </si>
  <si>
    <t>BacIso_Plate1F12.16S_907R</t>
  </si>
  <si>
    <t>330070</t>
  </si>
  <si>
    <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TACTCACCC</t>
  </si>
  <si>
    <t>J9-004-A</t>
  </si>
  <si>
    <t>J9-004</t>
  </si>
  <si>
    <t>J9-004-B</t>
  </si>
  <si>
    <t>MGIsolates_MCB_BacIso_Plate11G03.16S_907R</t>
  </si>
  <si>
    <t>BacIso_Plate11G03.16S_907R</t>
  </si>
  <si>
    <t>k__Bacteria;p__Firmicutes;c__Bacilli;o__Bacillales;f__Planococcaceae;g__Sporosarcina;s__</t>
  </si>
  <si>
    <t>770499</t>
  </si>
  <si>
    <t>CTAAGGGGCGGAAACCCCCTAACACTTAGCACTCATCGTTTACGGCGTGGACTACCAGGGTATCTAATCCTGTTTGCTCCCCACGCTTTCGCGCCTCAGCGTCAGTTACAGACCAGAAAGCCGCCTTCGCCACTGGTGTTCCTCCAAATCTCTACGCATTTCACCGCTACACTTGGAATTCCGCTTTCCTCTTCTGTACTCAAGTCCCCCAGTTTCCAATGACCTTCCACGGTTGAGCCGTGGGCTTTCACATCAGACTTAAAGGACCGCCTGCGCGCGCTTTACGCCCAATAATTCCGGACAACGCTTGCCACCTACGTATTACCGCGGCTGCTGGCACGTAGTTAGCCGTGGCTTTCTAATGAGGTACCGTCAAGGTACGAGCAGTTACTCTCGTACTTGTTCTTCCCTCACAACAGAGTTTTACGATCCGAAAACCTTCTTCACTCACGCGGCATTGCTCCATCAGACTTTCGTCCATTGTGGAAGATTCCCTACTGCTGCCTCCCGTAGGAGTCTGGGCCGTGTCTCAGTCCCAGTGTGGCCGATCACCCTCTCAGGTCGGCTACGCATCGTCGCCTTGGTGAGCCGTTACCTCACCAACTAGCTAATGCGCCGCGGGCCCATCCTGTAG</t>
  </si>
  <si>
    <t>Planococcaceae</t>
  </si>
  <si>
    <t>Sporosarcina</t>
  </si>
  <si>
    <t>J9-004-C</t>
  </si>
  <si>
    <t>whiteish with yellowish center round wet</t>
  </si>
  <si>
    <t>MGIsolates_MCB_BacIso_Plate11F03.16S_907R</t>
  </si>
  <si>
    <t>BacIso_Plate11F03.16S_907R</t>
  </si>
  <si>
    <t>GCTACGGCGCGGAGAA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t>
  </si>
  <si>
    <t>J9-004-D</t>
  </si>
  <si>
    <t>MGIsolates_MCB_BacIso_Plate11E03.16S_907R</t>
  </si>
  <si>
    <t>BacIso_Plate11E03.16S_907R</t>
  </si>
  <si>
    <t>k__Bacteria;p__Proteobacteria;c__Alphaproteobacteria;o__Rhizobiales;f__Bradyrhizobiaceae;g__Balneimonas;s__</t>
  </si>
  <si>
    <t>835594</t>
  </si>
  <si>
    <t>GCTGCGCCACTGAAGAGCAAGCTCCCCAACGGCTGGCATTCATCGTTTACAGCGTGGACTACCAGGGTATCTAATCCTGTTTGCTCCCCACGCTTTCGCGCCTCAGCGTCAGAACCGGACCAGTAAGTCGCCTTCGCCACTGGTGTTCTTGCGAATATCTACGAATTTCACCTCTACACTCGCAGTTCCACTTACCTCTTCCGGTCTCAAGCTCTACAGTATCGAAGGCAATTCTGTGGTTGAGCCACAGGCTTTCACCCCCGACTTATAAAGCCGCCTACGCGCCCTTTACGCCCAGTGATTCCGAACAACGCTAGCCCCCTTCGTATTACCGCGGCTGCTGGCACGAAGTTAGCCGGGGCTTCTTCTGCGGGTACCGTCATTATCGTCCCCGCCGAAAGAGCTTTACAACCCTAAGGCCTTCATCACTCACGCGGCATGGCTGGATCAGGCTTGCGCCCATTGTCCAATATTCCCCACTGCTGCCTCCCGTAGGAGTCTGGGCCGTGTCTCAGTCCCAGTGTGGCTGATCATCCTCTCAGACCAGCTACTGATCGTCGCCTTGGTGAGCCTTTACCCCACCAACTAGCTAATCAGACGCGGGCCAATCCTTCAG</t>
  </si>
  <si>
    <t>Balneimonas</t>
  </si>
  <si>
    <t>J9-004-E</t>
  </si>
  <si>
    <t>A1-044-A</t>
  </si>
  <si>
    <t>round off whiteish drier brown hue</t>
  </si>
  <si>
    <t>A1-044</t>
  </si>
  <si>
    <t>MGIsolates_MCB_BacIso_Plate27G05.16S_907R</t>
  </si>
  <si>
    <t>BacIso_Plate27G05.16S_907R</t>
  </si>
  <si>
    <t>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t>
  </si>
  <si>
    <t>A1-044-B</t>
  </si>
  <si>
    <t>MGIsolates_MCB_BacIso_Plate11D03.16S_907R</t>
  </si>
  <si>
    <t>BacIso_Plate11D03.16S_907R</t>
  </si>
  <si>
    <t>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t>
  </si>
  <si>
    <t>A1-044-C</t>
  </si>
  <si>
    <t>MGIsolates_MCB_BacIso_Plate11H04.16S_907R</t>
  </si>
  <si>
    <t>BacIso_Plate11H04.16S_907R</t>
  </si>
  <si>
    <t>1108282</t>
  </si>
  <si>
    <t>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ATATTACCGCGGCTGCTGGCACGTAGTTAGCCGT</t>
  </si>
  <si>
    <t>A1-044-D</t>
  </si>
  <si>
    <t>MGIsolates_MCB_BacIso_Plate11G04.16S_907R</t>
  </si>
  <si>
    <t>BacIso_Plate11G04.16S_907R</t>
  </si>
  <si>
    <t>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CCGCTTCTTCCCTGCTAAAAGAGGTTTACAACCCGAAGGCCGTCATCCCTCACGCGGCGTTGCTGCATCAGGCTTCCGCCCATTGTGCAATATTCCCCACTGCTGCCTCCCGTAGGAGTCTGGGCCGTGTCTCAGTCCCAGTGTGGCCGGTCACCCTCTCAGGCCGGCTACCCGTCGACGCCTTGGTGAGCCATTACCTCACCAACAAGCTGATAGGCCGCGAGCCCATCCCAGACC</t>
  </si>
  <si>
    <t>A1-044-E</t>
  </si>
  <si>
    <t>A1-003-B</t>
  </si>
  <si>
    <t>MGIsolates_MCB_1-003-B_BAC-27F_BY1703_21</t>
  </si>
  <si>
    <t>1-003-B_BAC-27F_BY1703_21</t>
  </si>
  <si>
    <t>305420</t>
  </si>
  <si>
    <t>CGGAGTTAGTGGCGGACGGGTGAGTAACACGTGGGAACGTGCCTTTAGGTTCGGAATAACTCAGGGAAACTTGTGCTAATACCGAATGTGCCCTTCGGGGGAAAGATTTATCGCCTTTAGAGCGGCCCGCGTCTGATTAGCTAGTTGGTGAGGTAAAGGCTCACCAAGGCGACGATCAGTAGCTGGTCTGAGAGGATGATCAGCCACATTGGGACTGAGACACGGCCCAAACTCCTACGGGAGGCAGCAG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t>
  </si>
  <si>
    <t>A4-020-G</t>
  </si>
  <si>
    <t>MGIsolates_MCB_BacIso_Plate1E12.16S_907R</t>
  </si>
  <si>
    <t>BacIso_Plate1E12.16S_907R</t>
  </si>
  <si>
    <t>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GTATCCAGTATTAGACCTCGTTTCCAAGGCTTATCCCGGAGTCTGGGGCAGGTTACTCACGTGTTACTCACCC</t>
  </si>
  <si>
    <t>A1-044-F</t>
  </si>
  <si>
    <t>A1-044-G</t>
  </si>
  <si>
    <t>white round embeds drier</t>
  </si>
  <si>
    <t>MGIsolates_MCB_BacIso_Plate11F04.16S_907R</t>
  </si>
  <si>
    <t>BacIso_Plate11F04.16S_907R</t>
  </si>
  <si>
    <t>GCTGCGGCACCGACGACGTGGAAT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t>
  </si>
  <si>
    <t>MGIsolates_MCB_BacIso_Plate27E07.16S_907R</t>
  </si>
  <si>
    <t>BacIso_Plate27E07.16S_907R</t>
  </si>
  <si>
    <t>213834</t>
  </si>
  <si>
    <t>TTCCCAACGTTTACGGCGTGGACTACCAGGGTATCTAATCCTGTTCGCTCCCCACGCTTTCGCTCCTCAGCGTCAGTAATGGCCCAGAGATCCGCCTTCGCCACCGGTGTTCCTCCTGATATCTGCGCATTTCACCGCTACACCAGGAATTCCGATCTCCCCTACCACACTCTAGCCTGCCCGTATCGAATGCAGACCCGGGGTTAAGCCCCGG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TACCCATGCGGGCAGGAGTGGTATCCGGTATTAGACCCCGTTTCCAGGGCTTGTCCCAGAGTGAAGGGCAGATTGCCCACGTGTTACTCACCCGTTCGCCACTAATCCACCCCGAAGGGCTTCATCGTTCGACTTGCATGTGTTAAGCACGCCGCCAGCGTTCGTCCTG</t>
  </si>
  <si>
    <t>A1-044-H</t>
  </si>
  <si>
    <t>MGIsolates_MCB_BacIso_Plate11E04.16S_907R</t>
  </si>
  <si>
    <t>BacIso_Plate11E04.16S_907R</t>
  </si>
  <si>
    <t>780788</t>
  </si>
  <si>
    <t>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ACCGACTGCTTTTCTTTCCCAACAAAAGGGCTTTACAACCCGAAGGCCTTCTTCACCCACGCGGTATGGCTGGATCAGGCTTGCGCCCATTGTCCAATATTCCCCACTGCTGCCTCCCGTAGGAGTCTGGACCGTGTCTCAGTTCCAGTGTGGCTGATCATCCTCTCAGACCAGCTACGGATCGTCGCCTTGGTGGGCCTTTACCCCGCCAACTAGCTAATCCGACATCGGCTCATCTATC</t>
  </si>
  <si>
    <t>J9-005-A</t>
  </si>
  <si>
    <t>J9-005</t>
  </si>
  <si>
    <t>MGIsolates_MCB_BacIso_Plate11D04.16S_907R</t>
  </si>
  <si>
    <t>BacIso_Plate11D04.16S_907R</t>
  </si>
  <si>
    <t>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t>
  </si>
  <si>
    <t>J9-005-B</t>
  </si>
  <si>
    <t>whiteish with yellow center round wet</t>
  </si>
  <si>
    <t>MGIsolates_MCB_BacIso_Plate11C04.16S_907R</t>
  </si>
  <si>
    <t>BacIso_Plate11C04.16S_907R</t>
  </si>
  <si>
    <t>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
  </si>
  <si>
    <t>J9-005-C</t>
  </si>
  <si>
    <t>MGIsolates_MCB_BacIso_Plate11B04.16S_907R</t>
  </si>
  <si>
    <t>BacIso_Plate11B04.16S_907R</t>
  </si>
  <si>
    <t>GCTGCGTCACGGAAACCGTGGAATGGT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t>
  </si>
  <si>
    <t>J9-005-D</t>
  </si>
  <si>
    <t>off white round dry</t>
  </si>
  <si>
    <t>J9-005-E</t>
  </si>
  <si>
    <t>MGIsolates_MCB_BacIso_Plate11A04.16S_907R</t>
  </si>
  <si>
    <t>BacIso_Plate11A04.16S_907R</t>
  </si>
  <si>
    <t>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G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t>
  </si>
  <si>
    <t>MGIsolates_MCB_BacIso_Plate11H05.16S_907R</t>
  </si>
  <si>
    <t>BacIso_Plate11H05.16S_907R</t>
  </si>
  <si>
    <t>A1-075-A</t>
  </si>
  <si>
    <t>whiteish irregular dry</t>
  </si>
  <si>
    <t>A1-075</t>
  </si>
  <si>
    <t>MGIsolates_MCB_BacIso_Plate11G05.16S_907R</t>
  </si>
  <si>
    <t>BacIso_Plate11G05.16S_907R</t>
  </si>
  <si>
    <t>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t>
  </si>
  <si>
    <t>A1-075-B</t>
  </si>
  <si>
    <t>MGIsolates_MCB_BacIso_Plate11F05.16S_907R</t>
  </si>
  <si>
    <t>BacIso_Plate11F05.16S_907R</t>
  </si>
  <si>
    <t>A4-020-H</t>
  </si>
  <si>
    <t>MGIsolates_MCB_BacIso_Plate1D12.16S_907R</t>
  </si>
  <si>
    <t>BacIso_Plate1D12.16S_907R</t>
  </si>
  <si>
    <t>TAT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ACGGTATTAATTCCAGTTTCCCAGAGCTATTCCGTAGAAAAGGGTATGTTCCCACGCGTTACTCACCCGTCTGCCACTCCCCTTGCGGGGCGTTCGACTTGCATGTGTTAAGCCTGCCGCCAGCGTTCG</t>
  </si>
  <si>
    <t>A1-075-C</t>
  </si>
  <si>
    <t>MGIsolates_MCB_BacIso_Plate11E05.16S_907R</t>
  </si>
  <si>
    <t>BacIso_Plate11E05.16S_907R</t>
  </si>
  <si>
    <t>GCTGCGACACGGAAACCGTGGAATGG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t>
  </si>
  <si>
    <t>A1-075-D</t>
  </si>
  <si>
    <t>MGIsolates_MCB_BacIso_Plate11D05.16S_907R</t>
  </si>
  <si>
    <t>BacIso_Plate11D05.16S_907R</t>
  </si>
  <si>
    <t>748636</t>
  </si>
  <si>
    <t>GCTGCGACACGGAAACCGTGGAATGGTCCCCACATCTAGCGCCCAACGTTTACGGCGTGGACTACCAGGGTATCTAATCCTGTTCGCTCCCCACGCTTTCGCTCCTCAGCGTCAGTTACGGCCCAGAGAACTGCCTTCGCCATCGGTGTTCTTCCTGATATCTGCGCATTCCACCGCTACACCAGGAGTTCCATTCTCCCCTACCGCACTCTAGTCTGCCCGTACCCACTGCAG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CTCATCCCGAACC</t>
  </si>
  <si>
    <t>A4-010-A</t>
  </si>
  <si>
    <t>A4-010</t>
  </si>
  <si>
    <t>MGIsolates_MCB_MADAISO_A06657_2112.16S_907R</t>
  </si>
  <si>
    <t>MADAISO_A06657_2112.16S_907R</t>
  </si>
  <si>
    <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t>
  </si>
  <si>
    <t>A4-010-B</t>
  </si>
  <si>
    <t>white with yellow center round wet</t>
  </si>
  <si>
    <t>MGIsolates_MCB_BacIso_Plate11C05.16S_907R</t>
  </si>
  <si>
    <t>BacIso_Plate11C05.16S_907R</t>
  </si>
  <si>
    <t>GCTACGACACGGAAACCGTGGAAAGGTCCCCACATCTAGCGCCCAACG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TCCATCCCAGACC</t>
  </si>
  <si>
    <t>A4-010-C</t>
  </si>
  <si>
    <t>MGIsolates_MCB_BacIso_Plate11B05.16S_907R</t>
  </si>
  <si>
    <t>BacIso_Plate11B05.16S_907R</t>
  </si>
  <si>
    <t>CCAAGGGTATC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t>
  </si>
  <si>
    <t>A4-010-D</t>
  </si>
  <si>
    <t>MGIsolates_MCB_BacIso_Plate11H06.16S_907R</t>
  </si>
  <si>
    <t>BacIso_Plate11H06.16S_907R</t>
  </si>
  <si>
    <t>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t>
  </si>
  <si>
    <t>A4-010-E</t>
  </si>
  <si>
    <t>J2-003-A</t>
  </si>
  <si>
    <t>white round drier brownish hue</t>
  </si>
  <si>
    <t>J2-003</t>
  </si>
  <si>
    <t>MGIsolates_MCB_BacIso_Plate11G06.16S_907R</t>
  </si>
  <si>
    <t>BacIso_Plate11G06.16S_907R</t>
  </si>
  <si>
    <t>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t>
  </si>
  <si>
    <t>A2-024-A</t>
  </si>
  <si>
    <t>A2-024</t>
  </si>
  <si>
    <t>BREEDING CENTER</t>
  </si>
  <si>
    <t>MGIsolates_MCB_BacIso_Plate11F06.16S_907R</t>
  </si>
  <si>
    <t>BacIso_Plate11F06.16S_907R</t>
  </si>
  <si>
    <t>439982</t>
  </si>
  <si>
    <t>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GGTATTAATCTCGGTAGCCTCCTCCTCGCTTAAAGTGCTTTACAACCAAAAGGCCTTCTTCACACACGCGGCATGGCTGGATCAGGCTTTCGCCCATTGTCCAATATTCCCCACTGCTGCCTCCCGTAGGAGTCTGGGCCGTGTCTCAGTCCCAGTGTGGCGGATCATCCTCTCAGACCCGCTACAGATCGTCGCCTTGGTAGGCCTTTACCCCACCAACTAGCTAATCTGACTTAGGCTCATCTATT</t>
  </si>
  <si>
    <t>A2-024-B</t>
  </si>
  <si>
    <t>MGIsolates_MCB_BacIso_Plate11E06.16S_907R</t>
  </si>
  <si>
    <t>BacIso_Plate11E06.16S_907R</t>
  </si>
  <si>
    <t>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AAGTAGCCTCCTCCTCGCTTAAAGTGCTTTACAACCAAAAGGCCTTCTTCACACACGCGGCATGGCTGGATCAGGCTTTCGCCCATTGTCCAATATTCCCCACTGCTGCCTCCCGTAGGAGTCTGGGCCGTGTCTCAGTCCCAGTGTGGCGGATCATCCTCTCAGACCCGCTACAGATCGTCGCCTTGGTAGGCCTTTACCCCACCAACTAGCTAATCTGACTTAGGCTCATCTATT</t>
  </si>
  <si>
    <t>A4-020-I</t>
  </si>
  <si>
    <t>MGIsolates_MCB_BacIso_Plate1C12.16S_907R</t>
  </si>
  <si>
    <t>BacIso_Plate1C12.16S_907R</t>
  </si>
  <si>
    <t>k__Bacteria;p__Proteobacteria;c__Alphaproteobacteria;o__Rhizobiales;f__Rhizobiaceae;g__Kaistia;s__</t>
  </si>
  <si>
    <t>269781</t>
  </si>
  <si>
    <t>CAAGCTCCCCGACGGCTAGCATCCATCGTTTACGGCGTGGACTACCAGGGTATCTAATCCTGTTTGCTCCCCACGCTTTCGTACCTCAGCGTCAGTTCCGGGCCAGTGAGCCGCCTTCGCCACTGGTGTTCTTCCTAATATCTACGAATTTCACCTCTACACTAGGAGTTCCACTCACCTCTCCCGGACTCAAGATTGCCAGTATGAAAGGCAGTTCCGAGGTTGAGCCTCGGGATTTCACCCCTCACTTAACAATCCGCCTACGTACGCTTTACGCCCAGTAATTCCGAACAACGCTAGCCCCCTTCGTATTACCGCGGCTGCTGGCACGAAGTTAGCCGGGGCTTCTTCTCCGACTACAGTCATTATCTTCATCGGCGAAAGTGCTTTACAACCCTAAGGCCTTCATCACACACGCGGCATGGCTGGATCAGGCTTGCGCCCATTGTCCAATATTCCCCACTGCTGCCTCCCGTAGGAGTCTGGGCCGTGTCTCAGTCCCAGTGTGGCTGGTCATCCTCTCAGACCAGCTAAGGATCGTCGCCTTGGTGAGCCATTACCTCACCAACTAGCTAATCCTACGCGGGCTCATCTTATGGCGATAAATCTTTCCCCCGAAGGGCTCATACGGTATTAGCCAAAGTTTCCCTTGGTTGTTCCGTACCACAAGGTAGATTCCCACGCGTTACTCACCCGTCTGCCACTCCCTGTTGCCAGGGCGTTCGACTTGCATGTGTTAGGCCTGCCGCCAGCGTTCG</t>
  </si>
  <si>
    <t>Kaistia</t>
  </si>
  <si>
    <t>A2-022-A</t>
  </si>
  <si>
    <t>A2-022</t>
  </si>
  <si>
    <t>MGIsolates_MCB_BacIso_Plate11D06.16S_907R</t>
  </si>
  <si>
    <t>BacIso_Plate11D06.16S_907R</t>
  </si>
  <si>
    <t>1034564</t>
  </si>
  <si>
    <t>GCTTAGTCTCTGAATCCGAAAACCCAAAAACGAGTTAGCATCGTTTACGGCGTGGACTACCAGGGTATCTAATCCTGTTCGCTCCCCACGCTTTCGTCCATCAGCGTCAGTTAAAACATAGTGACCTGCCTTCGCAATTGGTGTTCTAAGTAATATCTATGCATTTCACCGCTACACTACTTATTCCAGCCACTTCTACTTTACTCAAGACCTGCAGTATCAATGGCAGTTTCATAGTTAAGCTATGAGATTTCACCACTGACTTACAGATCCGCCTACGGACCCTTTAAACCCAATAAATCCGGATAACGCTTGCACCCTCCGTATTACCGCGGCTGCTGGCACGGAGTTAGCCGGTGCTTATTCGTACAGTACCTTCAGCTAGATACACGTATCTAGGTTTATCCCTGTACAAAAGAAGTTTACAACCCATAGGGCCGTCGTCCTTCACGCGGGATGGCTGGATCAGGCTCTCACCCATTGTCCAATATTCCTCACTGCTGCCTCCCGTAGGAGTCTGGTCCGTGTCTCAGTACCAGTGTGGGGGATCACCCTCTCAGGCCCCCTAAAGATCATTGACTTGGTAGGCCGTTACCCTACCAACTATCTAATCTTGCGCGTGCCCATCTCTATC</t>
  </si>
  <si>
    <t>A2-022-B</t>
  </si>
  <si>
    <t>MGIsolates_MCB_BacIso_Plate11C06.16S_907R</t>
  </si>
  <si>
    <t>BacIso_Plate11C06.16S_907R</t>
  </si>
  <si>
    <t>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GCGCCCATTGTGCAATATTCCCCACTGCTGCCTCCCGTAGGAGTCTGGGCCGTGTCTCAGTCCCAGTGTGGCCGGTCACCCTCTCAGGCCGGCTACCCGTCGTCGCCTTGGTAGGCCATTACCCCACCAACAAGCTGATAGGCCGCGAGTCCATCCAAAACC</t>
  </si>
  <si>
    <t>A2-022-C</t>
  </si>
  <si>
    <t>MGIsolates_MCB_BacIso_Plate11B06.16S_907R</t>
  </si>
  <si>
    <t>BacIso_Plate11B06.16S_907R</t>
  </si>
  <si>
    <t>GCTACGGCGCGGAAAACGTGGA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GGCCATTACCCCACCAACAAGCTGATAGGCCGCGAGTCCATCCAAAACC</t>
  </si>
  <si>
    <t>J1-099-A</t>
  </si>
  <si>
    <t>J1-099</t>
  </si>
  <si>
    <t>lugubris</t>
  </si>
  <si>
    <t>Mantidactylus  lugubris</t>
  </si>
  <si>
    <t>MGIsolates_MCB_BacIso_Plate11A06.16S_907R</t>
  </si>
  <si>
    <t>BacIso_Plate11A06.16S_907R</t>
  </si>
  <si>
    <t>TTTACGGCGTGGACTACCAGGGTATCTAATCCTGTTCGCTCCCCACGCTTTCGCTCCTCAGCGTCAGTTACAGACCAGAGAGTCGCCTTCGCCACTGGTGTTCCTCCACATCTCTACGCATTTCACCGCTACACGTGGAATTCCACTCTCCTCTTCTGCACTCAAGTTTCCCAGTTTCCAATAACCCTCCCCGGTTGAGCCGGGGGCTTTCACATCAGACTTAAAAAACCGCCTGCGAGCCCTTTACGCCCAATAATTCCGGACAACGCTTGCCACCTACGTATTACCGCGGCTGCTGGCAC</t>
  </si>
  <si>
    <t>J1-099-B</t>
  </si>
  <si>
    <t>MGIsolates_MCB_BacIso_Plate11H07.16S_907R</t>
  </si>
  <si>
    <t>BacIso_Plate11H07.16S_907R</t>
  </si>
  <si>
    <t>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
  </si>
  <si>
    <t>J1-099-C</t>
  </si>
  <si>
    <t>MGIsolates_MCB_BacIso_Plate11G07.16S_907R</t>
  </si>
  <si>
    <t>BacIso_Plate11G07.16S_907R</t>
  </si>
  <si>
    <t>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GAGGAGTCTGGGCCGTGTCTCAGTCCCA</t>
  </si>
  <si>
    <t>J2-001-A</t>
  </si>
  <si>
    <t>white round wet rough surface</t>
  </si>
  <si>
    <t>J2-001</t>
  </si>
  <si>
    <t>MGIsolates_MCB_BacIso_Plate11F07.16S_907R</t>
  </si>
  <si>
    <t>BacIso_Plate11F07.16S_907R</t>
  </si>
  <si>
    <t>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
  </si>
  <si>
    <t>J1-097-A</t>
  </si>
  <si>
    <t>J1-096</t>
  </si>
  <si>
    <t>curtus</t>
  </si>
  <si>
    <t>Mantidactylus  curtus</t>
  </si>
  <si>
    <t>MGIsolates_MCB_BacIso_Plate11E07.16S_907R</t>
  </si>
  <si>
    <t>BacIso_Plate11E07.16S_907R</t>
  </si>
  <si>
    <t>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t>
  </si>
  <si>
    <t>J1-097-B</t>
  </si>
  <si>
    <t>J1-097</t>
  </si>
  <si>
    <t>MGIsolates_MCB_BacIso_Plate11D07.16S_907R</t>
  </si>
  <si>
    <t>BacIso_Plate11D07.16S_907R</t>
  </si>
  <si>
    <t>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
  </si>
  <si>
    <t>J1-097-C</t>
  </si>
  <si>
    <t>A4-020-J</t>
  </si>
  <si>
    <t>MGIsolates_MCB_213.16S_BAC_907R</t>
  </si>
  <si>
    <t>213.16S_BAC_907R</t>
  </si>
  <si>
    <t>k__Bacteria;p__Firmicutes;c__Bacilli;o__Bacillales;f__Planococcaceae;g__Solibacillus;s__</t>
  </si>
  <si>
    <t>821325</t>
  </si>
  <si>
    <t>ACGGCGTGGACTACCAGGGTATCTAATCCTGTTTGCTCCCCACGCTTTCGCGCCTCAGTGTCAGTTACAGACCAGATAGTCGCCTTCGCCACTGGTGTTCCTCCAAATCTCTACGCATTTCACCGCTACACTTGGAATTCCACTATCCTCTTCTGCACTCAAGTTTCCCAGTTTCCAATGACCCTCCACGGGTGAGCCGTGGGCTTTCACATCAGACTTAAGA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t>
  </si>
  <si>
    <t>Solibacillus</t>
  </si>
  <si>
    <t>MGIsolates_MCB_BacIso_Plate1B12.16S_907R</t>
  </si>
  <si>
    <t>BacIso_Plate1B12.16S_907R</t>
  </si>
  <si>
    <t>A2-023-A</t>
  </si>
  <si>
    <t>A2-023</t>
  </si>
  <si>
    <t>MGIsolates_MCB_BacIso_Plate11C07.16S_907R</t>
  </si>
  <si>
    <t>BacIso_Plate11C07.16S_907R</t>
  </si>
  <si>
    <t>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AGTATTAATCTCGGTAGCCTCCTCCTCGCTTAAAGTGCTTTACAACCAAAAGGCCTTCTTCACACACGCGGCATGGCTGGATCAGGCTTTCGCCCATTGTCCAATATTCCCCACTGCTGCCTCCCGTAGGAGTCTGGGCCGTGTCTCAGTCCCAGTGTGGCGGATCATCCTCTCAGACCCGCTACAGATCGTCGCCTTGGTAGGCCTTTACCCCACCAACTAGCTAATCTGACTTAGGCTCATCTATT</t>
  </si>
  <si>
    <t>A2-023-B</t>
  </si>
  <si>
    <t>MGIsolates_MCB_BacIso_Plate11B07.16S_907R</t>
  </si>
  <si>
    <t>BacIso_Plate11B07.16S_907R</t>
  </si>
  <si>
    <t>GCTT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CCCTACACGTATAAAGGTTTATTCCTGGACAAAAGCAGTTTACAACCCATAGGGCAGTCATCCTGCACGCGGCATGGCTGGTTCAGGCTTCCGCCCATTGACCAATATTCCTTACTGCTGCCTCCCGTAGGAGTCTGGTCCGTGTCTCAGTACCAGTGTGGGGGATTCTCCTCTCAGAGCCCCTAGACATCGTCGCCTTGGTAAGCCGTTACCCTACCAACTAGCTAATGTCACGCGAGCCCATCTCTATC</t>
  </si>
  <si>
    <t>A2-023-C</t>
  </si>
  <si>
    <t>dark red round wet</t>
  </si>
  <si>
    <t>MGIsolates_MCB_BacIso_Plate13A11.16S_907R</t>
  </si>
  <si>
    <t>BacIso_Plate13A11.16S_907R</t>
  </si>
  <si>
    <t>MGIsolates_MCB_BacIso_Plate7B07.16S_907R</t>
  </si>
  <si>
    <t>BacIso_Plate7B07.16S_907R</t>
  </si>
  <si>
    <t>A2-023-D</t>
  </si>
  <si>
    <t>red round wet</t>
  </si>
  <si>
    <t>MGIsolates_MCB_MADAISO_A08011_2133.16S_907R</t>
  </si>
  <si>
    <t>MADAISO_A08011_2133.16S_907R</t>
  </si>
  <si>
    <t>k__Bacteria;p__Proteobacteria;c__Gammaproteobacteria;o__Enterobacteriales;f__Enterobacteriaceae;g__Serratia;s__marcescens</t>
  </si>
  <si>
    <t>2304693</t>
  </si>
  <si>
    <t>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T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CAGGGAGCAAGCTCCCCTGTGCTACC</t>
  </si>
  <si>
    <t>marcescens</t>
  </si>
  <si>
    <t>A2-023-E</t>
  </si>
  <si>
    <t>MGIsolates_MCB_BacIso_Plate27F05.16S_907R</t>
  </si>
  <si>
    <t>BacIso_Plate27F05.16S_907R</t>
  </si>
  <si>
    <t>k__Bacteria;p__Proteobacteria;c__Gammaproteobacteria;o__Enterobacteriales;f__Enterobacteriaceae;g__Providencia;s__</t>
  </si>
  <si>
    <t>300729</t>
  </si>
  <si>
    <t>ATCGACATCGTTTACAGCGTGGACTACCAGGGTATCTAATCCTGTTTGCTCCCCACGCTTTCGCACCTGAGCGTCAGTCTTTGTCCAGGGGGCCGCCTTCGCCACCGGTATTCCTCCACATCTCTACGCATTTCACCGCTACACATGGAATTCTACCCCCCTCTACAAGACTCTAGCTGACCAGTCTTAGATGCCATTCCCAGGTTAAGCCCGGGGATTTCACATCTAACTTAATCAACCGCCTGCGTGCGCTTTACGCCCAGTAATTCCGATTAACGCTTGCACCCTCCGTATTACCGCGGCTGCTGGCACGGAGTTAGCCGGTGCTTCTTCTGTCGGTAACGTCAATCGTTGATGATATTAGCATCAACGCCTTCCTCCCGACTGAAAGTACTTTACAACCCTAGGGCCTTCTTCATACACGCGGCATGGCTGCATCAGGCTTGCGCCCATTGTGCAATATTCCCCACTGCTGCCTCCCGTAGGAGTCTGGGCCGTGTCTCAGTCCCAGTGTGGCTGATCATCCTCTCAGACCAGCTAGGGATCGTCGCCTAGGTGAGCCATTACCTCACCTACTAGCTAATCCCATATGGGTTCATCCGATAGCGCAAGGACCGAAGTTCCCCTGCTTTGCTCCTGAGAGATTATGCGGTATTAGCTACCGTTTCCAGTAGTTATCCCCCTCTATCGGGCAGATCCCCATACATTACTCACCCGTCCGCCGCTCGTCAGCGAGAAGCAAGCTTCCCCTGTTACCGCTCGACTTGCATGTGTTAGGCCTGCCGCCAGCGTTCAATCTG</t>
  </si>
  <si>
    <t>Providencia</t>
  </si>
  <si>
    <t>MGIsolates_MCB_BacIso_Plate2G08.16S_907R</t>
  </si>
  <si>
    <t>BacIso_Plate2G08.16S_907R</t>
  </si>
  <si>
    <t>1129328</t>
  </si>
  <si>
    <t>CTCAAGGGAACAACCTTCAAATCGACATCGTTTACAGCGTGGACTACCAGGGTATCTAATCCTGTTTGCTCCCCACGCTTTCGCACCTGAGCGTCAGTCTTTGTCCAGGGGGCCGCCTTCGCCACCGGTATTCCTCCACATCTCTACGCATTTCACCGCTACACATGGAATTCTACCCCCCTCTACAAGACTCTAGCTGACCAGTCTTAGATGCCATTCCCAGGTTAAGCCCGGGGATTTCACATCTAACTTAATCAACCGCCTGCGTGCGCTTTACGCCCAGTAATTCCGATTAACGCTTGCACCCTCCGTATTACCGCGGCTGCTGGCACGGAGTTAGCCGGTGCTTCTTCTGTCGGTAACGTCAATCGTTGATGATATTAGCATCAACGCCTTCCTCCCGACTGAAAGTACTTTACAACCCTAGGGCCTTCTTCATACACGCGGCATGGCTGCATCAGGCTTGCGCCCATTGTGCAATATTCCCCACTGCTGCCTCCCGTAGGAGTCTGGGCCGTGTCTCAGTCCCAGTGTGGCTGATCATCCTCTCAGACCAGCTAGGGATCGTCGCCTAGGTGAGCCATTACCTCACCTACTAGCTAATCCCATATGGGTTCATCCGATAGCGCAAGGACCGAAGTTCCCCTGCTTTGCTCCTGAGAGATTATGCGGTATTAGCTACCGTTTCCAGTAGTTATCCCCCTCTATCGGGCAGATCCCCATACATTACT</t>
  </si>
  <si>
    <t>A2-023-F</t>
  </si>
  <si>
    <t>MGIsolates_MCB_BacIso_Plate27E05.16S_907R</t>
  </si>
  <si>
    <t>BacIso_Plate27E05.16S_907R</t>
  </si>
  <si>
    <t>k__Bacteria;p__Bacteroidetes;c__Flavobacteriia;o__Flavobacteriales;f__Flavobacteriaceae;g__Myroides;s__</t>
  </si>
  <si>
    <t>932153</t>
  </si>
  <si>
    <t>CGCTTAGCCACTCAGTCCGAAAACCGAACAGCTAGTATCCATCGTTTACGGCGTGGACTACCAGGGTATCTAATCCTGTTCGCTACCCACGCTTTCGTTCATCAGCGTCAATAAGTACGTAGTAATCTGCCTTCGCAATTGGTATTCCATGTAATATCTAAGCATTTCACCGCTACACTACATATTCTAATTACTTCCATACTATTCAAGTCAAGCAGTATCAACGGCAATTTTATAGTTAAGCTATAAGATTTCACCACTGACTTACTCAACCGCCTACGAACCCTTTAAACCCAATAATTCCGGATAACGCTCGGATCCTCCGTATTACCGCGGCTGCTGGCACGGAGTTAGCCGATCCTTATTCTTACGGTACCGTCAAATAATTACACGTAATTACATTTCTTCCCGTACAAAAGCAGTTTACAATCCATAGGACCGTCATCCTGCACGCGGCATGGCTGGTTCAGAGTTGCCTCCATTGACCAATATTCCTCACTGCTGCCTCCCGTAGGAGTCTGGTCCGTGTCTCAGTACCAGTGTGGGGGATCTCCCTCTCAGGACCCCTAATCATCGTAGCCTTGGTATGCCGTTACCACACCAACTAGCTAATGATACGCATGCCCATCTTTTACCGATAAATCTTTATTATATAAACGATGCCATTCATATAAACCATGGAGCATTAATCCGAATTTCTCCGGGCTATTCCCCTGTAAAAGGTAGGTTGCATACGCGTTACTCACCCATCCGCCGGTCTCTAGAAAGCAAGCTCTCTATACCCCTCGACTTGCATGTGTTAGGCCTGCCGCTAGCGTTCATCCTGAG</t>
  </si>
  <si>
    <t>Flavobacteriaceae</t>
  </si>
  <si>
    <t>Myroides</t>
  </si>
  <si>
    <t>MGIsolates_MCB_BacIso_Plate2F08.16S_907R</t>
  </si>
  <si>
    <t>BacIso_Plate2F08.16S_907R</t>
  </si>
  <si>
    <t>TCAGTCCGAAAACCGAACAGCTAGTATCCATCGTTTACGGCGTGGACTACCAGGGTATCTAATCCTGTTCGCTACCCACGCTTTCGTTCATCAGCGTCAATAAGTACGTAGTAATCTGCCTTCGCAATTGGTATTCCATGTAATATCTAAGCATTTCACCGCTACACTACATATTCTAATTACTTCCATACTATTCAAGTCAAGCAGTATCAACGGCAATTTTATAGTTAAGCTATAAGATTTCACCACTGACTTACTCAACCGCCTACGAACCCTTTAAACCCAATAATTCCGGATAACGCTCGGATCCTCCGTATTACCGCGGCTGCTGGCACGGAGTTAGCCGATCCTTATTCTTACGGTACCGTCAAATAATTACACGTAATTACATTTCTTCCCGTACAAAAGCAGTTTACAATCCATAGGACCGTCATCCTGCACGCGGCATGGCTGGTTCAGAGTTGCCTCCATTGACCAATATTCCTCACTGCTGCCTCCCGTAGGAGTCTGGTCCGTGTCTCAGTACCAGTGTGGGGGATCTCCCTCTCAGGACCCCTAATCATCGTAGCCTTGGTATGCCGTTACCACACCAACTAGCTAATGATACGCATGCCCATCTTTTACCGATAAATCTTTATTATATAAACGATGCCATTCATATAAACCATGGAGCATTAATCCGAATTTCTCCGGGCTATTCCCCTGTAAAAGGTAGGTTGCATACGCGTTACTCACCCATCCGCCGGTCTCTAGAAAGCAA</t>
  </si>
  <si>
    <t>A8-027-A</t>
  </si>
  <si>
    <t>A8-027</t>
  </si>
  <si>
    <t>MGIsolates_MCB_BacIso_Plate11A07.16S_907R</t>
  </si>
  <si>
    <t>BacIso_Plate11A07.16S_907R</t>
  </si>
  <si>
    <t>GCTGCGTCACGGAATCCGTGG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t>
  </si>
  <si>
    <t>A8-027-B</t>
  </si>
  <si>
    <t>MGIsolates_MCB_BacIso_Plate11H08.16S_907R</t>
  </si>
  <si>
    <t>BacIso_Plate11H08.16S_907R</t>
  </si>
  <si>
    <t>k__Bacteria;p__Actinobacteria;c__Actinobacteria;o__Actinomycetales;f__Dermabacteraceae;g__Brachybacterium;s__</t>
  </si>
  <si>
    <t>4415689</t>
  </si>
  <si>
    <t>GCTACGGCGCGGACCACGTGGAATGTG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GAGTTTACAACCCGAAGGCCGTCATCCCCCACGCGGCGTCGCTGCATCAGGCTTGCGCCCATTGTGCAATATTCCCCACTGCTGCCTCCCGTAGGAGTCTGGGCCGTGTCTCAGTCCCAGTGTGGCCGGTCGCCCTCTCAGGCCGGCTACCCGTCAACGCCTTGGTGAGCCACTACCTCACCAACAAGCTGATAGGACGCGAGCCCATCCCCCACC</t>
  </si>
  <si>
    <t>A8-027-C</t>
  </si>
  <si>
    <t>MGIsolates_MCB_BacIso_Plate11G08.16S_907R</t>
  </si>
  <si>
    <t>BacIso_Plate11G08.16S_907R</t>
  </si>
  <si>
    <t>GCTGCGGCACGGAACTCGTGG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AGTCGACGCCTTGGTAGGCCATCACCCCACCAACAAGCTGATAGGCCGCGAGCCCATCCCCCACC</t>
  </si>
  <si>
    <t>A8-027-D</t>
  </si>
  <si>
    <t>light yellow rim around a clear center round</t>
  </si>
  <si>
    <t>MGIsolates_MCB_BacIso_Plate11F08.16S_907R</t>
  </si>
  <si>
    <t>BacIso_Plate11F08.16S_907R</t>
  </si>
  <si>
    <t>MGIsolates_MCB_MADAISO_A08011_2139.16S_907R</t>
  </si>
  <si>
    <t>MADAISO_A08011_2139.16S_907R</t>
  </si>
  <si>
    <t>A4-023-G</t>
  </si>
  <si>
    <t>MGIsolates_MCB_BacIso_Plate1A12.16S_907R</t>
  </si>
  <si>
    <t>BacIso_Plate1A12.16S_907R</t>
  </si>
  <si>
    <t>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TACGCTTCGTCCCTGCTGAAAGAGGTTTACAACCCGAAGGCCTTCATCCCTCACGCGGCGTCGCTGCATCAGGCTTCCGCCCATTGTGCAATATTCCCCACTGCTGCCTCCCGTAGGAGTCTGGGCCGTGTCTCAGTCCCAGTGTGGCCGGTCACCCTCTCAGGTCGGCTACCCGTCGTCGCCTTGGTAGGCCATTACCCCACCAACAAGCTGATAGGCCGCGGGCCCATCCTGCACCGATAAATCTTTCCACCCACCCCCATGCAGGAGCAGGTCATATCCGGTATTAGACCCAGTTTCCCAGGCTTATCCCAGAGTGCAGGGCAGATCACCCACGTGTTACTCACCC</t>
  </si>
  <si>
    <t>A8-027-E</t>
  </si>
  <si>
    <t>A8-065-A</t>
  </si>
  <si>
    <t>off white crinkley drier roundesque</t>
  </si>
  <si>
    <t>A8-065</t>
  </si>
  <si>
    <t>MGIsolates_MCB_BacIso_Plate11E08.16S_907R</t>
  </si>
  <si>
    <t>BacIso_Plate11E08.16S_907R</t>
  </si>
  <si>
    <t>A8-065-B</t>
  </si>
  <si>
    <t>MGIsolates_MCB_BacIso_Plate11D08.16S_907R</t>
  </si>
  <si>
    <t>BacIso_Plate11D08.16S_907R</t>
  </si>
  <si>
    <t>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t>
  </si>
  <si>
    <t>A8-065-C</t>
  </si>
  <si>
    <t>A8-065-D</t>
  </si>
  <si>
    <t>MGIsolates_MCB_BacIso_Plate11A05.16S_907R</t>
  </si>
  <si>
    <t>BacIso_Plate11A05.16S_907R</t>
  </si>
  <si>
    <t>A8-020-A</t>
  </si>
  <si>
    <t>off white goopy round wet</t>
  </si>
  <si>
    <t>A8-020</t>
  </si>
  <si>
    <t>MGIsolates_MCB_MADAISO_A08011_2145.16S_907R</t>
  </si>
  <si>
    <t>MADAISO_A08011_2145.16S_907R</t>
  </si>
  <si>
    <t>136427</t>
  </si>
  <si>
    <t>GAAGGAACCCACACCTAGCGCCCACCGTTTACGGCGTGGACTACCAGGGTATCTAATCCTGTTCGCTACCCACGCTTTCGTTCCTCAGCGTCAGTTACTGCCCAGAAACCCGCCTTCGCCACCGGTGTTCCTCCTGATATCTGCGCATTTCACCGCTACACCAGGAATTCCAGTCTCCCCTGCAGGACTCAAGTCTGCCCGTATCGCCTGCAAGCCAGCAGTTGAACTGCTGGTTTTCACAAACGAAGCGACAAACCGCCTACGAACTCTTTACGCCCAGTAATTCCGGACAACGCTTGCACCCTACGTATTACCGCGGCTGCTGGCACGTAATTAGCCGGTGCTTCTTCTGCAGGTACCGTCACTTGCGCTTCGTCCCTGCTGAAAGAGGTTTACAACCCGAAGGCCGTCATCCCTCACGCGGCGTCGCTGCATCAGGCTTTCGCCCATTGTGCAATATTCCCCACTGCTGCCTCCCGTACGAGTCTGGGCCGTGTCTCAGTCCCAGTGTGGCCGGTCACCCTCTCATGTCGGCTACCCGTCGTCGCCTTGGTATGCCATTACCCCACCAACAAGCTGATAGGACGCGGGCCCATCCTGCACCGATAAATCTTTCCACCACCCACCATGCGATAGGAGGTCATATCCGGTATTAGACCCAGTTTCCCAGGCTTATCCCGAAGTGCAGGGCAGATCACCCACGTGTTACTCACCCGTTCGCCGCTCGTGTACCCCGAAAGGCCTTACCG</t>
  </si>
  <si>
    <t>A8-020-B</t>
  </si>
  <si>
    <t>MGIsolates_MCB_BacIso_Plate11H09.16S_907R</t>
  </si>
  <si>
    <t>BacIso_Plate11H09.16S_907R</t>
  </si>
  <si>
    <t>k__Bacteria;p__Actinobacteria;c__Actinobacteria;o__Actinomycetales;f__Intrasporangiaceae;g__Terracoccus;s__</t>
  </si>
  <si>
    <t>37173</t>
  </si>
  <si>
    <t>GCTGCGGCACGGATCTCGTGGAATGAGACCCA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t>
  </si>
  <si>
    <t>Terracoccus</t>
  </si>
  <si>
    <t>A8-020-C</t>
  </si>
  <si>
    <t>white round irregular edge wet</t>
  </si>
  <si>
    <t>A8-020-D</t>
  </si>
  <si>
    <t>A8-020-E</t>
  </si>
  <si>
    <t>MGIsolates_MCB_BacIso_Plate11G09.16S_907R</t>
  </si>
  <si>
    <t>BacIso_Plate11G09.16S_907R</t>
  </si>
  <si>
    <t>876170</t>
  </si>
  <si>
    <t>GCTGCGACACAGAAACCGTGGAATGGTCCCTACATCTAGTTCCCAACGTTTACGGCGTGGACTACCAGGGTATCTAATCCTGTTCGCTCCCCACG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CGCCTTGGTGAGCCGTTACCTCACCAACTAGCTGATAGGCCGCGAGCTCATCCCGAACC</t>
  </si>
  <si>
    <t>A4-015-E</t>
  </si>
  <si>
    <t>MGIsolates_MCB_BacIso_Plate2H01.16S_907R</t>
  </si>
  <si>
    <t>BacIso_Plate2H01.16S_907R</t>
  </si>
  <si>
    <t>k__Bacteria;p__Proteobacteria;c__Alphaproteobacteria;o__Rhizobiales;f__Rhizobiaceae</t>
  </si>
  <si>
    <t>New.CleanUp.ReferenceOTU54</t>
  </si>
  <si>
    <t>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GGAACCCAATAAATCCTGATCTTTTAAAGAGGGGCGTATACGGTATTAGCACAAGTTTCCCTGAGTTATTCCGTAGTGATGGGTAGAT</t>
  </si>
  <si>
    <t>A8-020-F</t>
  </si>
  <si>
    <t>MGIsolates_MCB_BacIso_Plate11F09.16S_907R</t>
  </si>
  <si>
    <t>BacIso_Plate11F09.16S_907R</t>
  </si>
  <si>
    <t>GCTGCGTCACGGAATCCGTGG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TAGCTGATAGGCCGCGAGCTCATCCCTGACC</t>
  </si>
  <si>
    <t>A8-021-A</t>
  </si>
  <si>
    <t>clearish pink irregular wet</t>
  </si>
  <si>
    <t>A8-021</t>
  </si>
  <si>
    <t>MGIsolates_MCB_BacIso_Plate11E09.16S_907R</t>
  </si>
  <si>
    <t>BacIso_Plate11E09.16S_907R</t>
  </si>
  <si>
    <t>New.CleanUp.ReferenceOTU35</t>
  </si>
  <si>
    <t>GCTTAGACGCTAACGGTATATCGCTAACATCGAGTGTTCATCGTTTAGGGCGTGGACTACCAGGGTATCTAATCCTGTTTGATCCCCACGCTTTCGTGCCTCAGCGTCAATTAAACCTTAGTAAGCTGCCTTCGCAATTGGTGTTCTGTGACATATCTATGCATTTCACCGCTACTTGTCACATTCCGCCTACCTCAAGTTTATTCAAGCCCATCAGTATCAAGGGCACTGCGATGGTTGAGCCACCGTCTTTCACCCCTGACTTAACAGGCCGCCTACGCACCCTTTAAACCCAATAAATCCGGATAACGCTTGGATCCTCCGTATTACCGCGGCTGCTGGCACGGAGTTAGCCGATCCTTATTCTTCAAGTACATTCAACCCCGTATACATACGGGGGTTTATTCCCTGACAAAAGCAGTTTACAACCCGTAGGGCCGTCTTCCTGCACGCGGCATGGCTGGTTCAGGCTTGCGCCCATTGACCAATATTCCTTACTGCTGCCTCCCGTAGGAGTCTGGTCCGTGTCTCAGTACCAGTGTGGGGGGTCATCCTCTCAGATCCCCTAGTCATCGTCGCCTTGGTGAGCCGTTACCTCACCAACTAGCTAATGACACGCATGCCCATCTTCGTC</t>
  </si>
  <si>
    <t>A8-021-B</t>
  </si>
  <si>
    <t>off white irregular crinkley drier</t>
  </si>
  <si>
    <t>MGIsolates_MCB_BacIso_Plate11D09.16S_907R</t>
  </si>
  <si>
    <t>BacIso_Plate11D09.16S_907R</t>
  </si>
  <si>
    <t>377546</t>
  </si>
  <si>
    <t>GCTGCGTCACCGAACTGCATGCAGCCCGA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CTGGGCCGTGTCTCAGTCCCAGTGTGGCTGGTCATCCTCTCAGACCAGCTACTGATCGTCGCCTTGGTGAGCCATTACCTCACCAACTAGCTAATCAGACGCGGGCCGCTCTAAAGG</t>
  </si>
  <si>
    <t>A8-021-C</t>
  </si>
  <si>
    <t>MGIsolates_MCB_BacIso_Plate11C09.16S_907R</t>
  </si>
  <si>
    <t>BacIso_Plate11C09.16S_907R</t>
  </si>
  <si>
    <t>A8-021-D</t>
  </si>
  <si>
    <t>MGIsolates_MCB_BacIso_Plate11B09.16S_907R</t>
  </si>
  <si>
    <t>BacIso_Plate11B09.16S_907R</t>
  </si>
  <si>
    <t>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t>
  </si>
  <si>
    <t>A8-021-E</t>
  </si>
  <si>
    <t>MGIsolates_MCB_MADAISO_A08011_2155.16S_907R</t>
  </si>
  <si>
    <t>MADAISO_A08011_2155.16S_907R</t>
  </si>
  <si>
    <t>153879</t>
  </si>
  <si>
    <t>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t>
  </si>
  <si>
    <t>MGIsolates_MCB_BacIso_Plate11A09.16S_907R</t>
  </si>
  <si>
    <t>BacIso_Plate11A09.16S_907R</t>
  </si>
  <si>
    <t>J9-013-A</t>
  </si>
  <si>
    <t>J9-013</t>
  </si>
  <si>
    <t>F?</t>
  </si>
  <si>
    <t>MGIsolates_MCB_BacIso_Plate11H10.16S_907R</t>
  </si>
  <si>
    <t>BacIso_Plate11H10.16S_907R</t>
  </si>
  <si>
    <t>J9-013-B</t>
  </si>
  <si>
    <t>MGIsolates_MCB_BacIso_Plate11G10.16S_907R</t>
  </si>
  <si>
    <t>BacIso_Plate11G10.16S_907R</t>
  </si>
  <si>
    <t>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t>
  </si>
  <si>
    <t>J9-013-C</t>
  </si>
  <si>
    <t>off whiteish dusty irregular embeds</t>
  </si>
  <si>
    <t>MGIsolates_MCB_BacIso_Plate11F10.16S_907R</t>
  </si>
  <si>
    <t>BacIso_Plate11F10.16S_907R</t>
  </si>
  <si>
    <t>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t>
  </si>
  <si>
    <t>A3-081-A</t>
  </si>
  <si>
    <t>MGIsolates_MCB_2159.16S_BAC_907R</t>
  </si>
  <si>
    <t>2159.16S_BAC_907R</t>
  </si>
  <si>
    <t>MGIsolates_MCB_BacIso_Plate11E10.16S_907R</t>
  </si>
  <si>
    <t>BacIso_Plate11E10.16S_907R</t>
  </si>
  <si>
    <t>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t>
  </si>
  <si>
    <t>A4-001-H</t>
  </si>
  <si>
    <t>MGIsolates_MCB_BacIso_Plate2G01.16S_907R</t>
  </si>
  <si>
    <t>BacIso_Plate2G01.16S_907R</t>
  </si>
  <si>
    <t>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CCCCTAGCCATGCGGCTGAAGGTCGTATCCGGTATTAGACGTCGTTTCCAACGCTTATCCCAGAGTCAAGGGCAGGTTACTCACGTGTTACTCACCCGTTCGCCACTGATCCACAAGAGCAAGCTCCC</t>
  </si>
  <si>
    <t>A3-026-A</t>
  </si>
  <si>
    <t>A3-026</t>
  </si>
  <si>
    <t>quasibohemi</t>
  </si>
  <si>
    <t>Boophis  quasibohemi</t>
  </si>
  <si>
    <t>A3-026-B</t>
  </si>
  <si>
    <t>MGIsolates_MCB_BacIso_Plate11C08.16S_907R</t>
  </si>
  <si>
    <t>BacIso_Plate11C08.16S_907R</t>
  </si>
  <si>
    <t>A3-027-A</t>
  </si>
  <si>
    <t>A3-027</t>
  </si>
  <si>
    <t>MGIsolates_MCB_BacIso_Plate11B08.16S_907R</t>
  </si>
  <si>
    <t>BacIso_Plate11B08.16S_907R</t>
  </si>
  <si>
    <t>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t>
  </si>
  <si>
    <t>A3-027-B</t>
  </si>
  <si>
    <t>MGIsolates_MCB_BacIso_Plate11A08.16S_907R</t>
  </si>
  <si>
    <t>BacIso_Plate11A08.16S_907R</t>
  </si>
  <si>
    <t>pinkish orangish round drier</t>
  </si>
  <si>
    <t>MC7-B</t>
  </si>
  <si>
    <t>white round wettish</t>
  </si>
  <si>
    <t>MC5-A</t>
  </si>
  <si>
    <t>MC5</t>
  </si>
  <si>
    <t>MGIsolates_MCB_BacIso_Plate11D10.16S_907R</t>
  </si>
  <si>
    <t>BacIso_Plate11D10.16S_907R</t>
  </si>
  <si>
    <t>846283</t>
  </si>
  <si>
    <t>CCAAGGGTATCGAAACCCCTAACACCTAGCACTCATCGTTTACGGCGTGGACTACCAGGGTATCTAATCCTGTTTGCTCCCCACGCTTTCGCGCCTCAGCGTCAGTTACAGCCCAGAAAGTCGCCTTCGCCACTGGTGTTCCTCCACATATCTACGCATTTCACCGCTACACGTGGAATTCCACTTTCCTCTTCTGTACTCAAGCGACCCAGTTTCCAGTGCGACCCCAGGTTGAGCCCAAGGTTTAAACACCAGACTTAAATCGCCGCCTGCGCGCGCTTTACGCCCAATAATTCCGGACAACGCTTGCCCCCTACGTATTACCGCGGCTGCTGGCACGTAGTTAGCCGGGGCTTTCTTCTCAGGTACCGTCACTCCGGTAGCAGTTACTCTACCGGACGTTCTTCCCTGGCAACAGAGCTTTACGATCCGAAAACCTTCATCACTCACGCGGCGTTGCTCCGTCAGGCTTTCGCCCATTGCGGAAGATTCCCTACTGCTGCCTCCCGTAGGAGTCTGGGCCGTGTCTCAGTCCCAGTGTGGCCGTTCACCCTCTCAGGTCGGCTACGCATCGTCGCCTTGGTGAGCCGTTACCTCACCAACTAGCTAATGCGCCGCAGGCCCATCCCTTAG</t>
  </si>
  <si>
    <t>J1-031-C</t>
  </si>
  <si>
    <t>MGIsolates_MCB_BacIso_Plate11C10.16S_907R</t>
  </si>
  <si>
    <t>BacIso_Plate11C10.16S_907R</t>
  </si>
  <si>
    <t>141527</t>
  </si>
  <si>
    <t>CCAAGGGTATCGAAACCCCTAACACCTAGCATTCATCGTTTACGGCGTGGACTACCAGGGTATCTAATCCTGTTTGCTCCCCACGCTTTCGCGCCTCAGCGTCAGTTACAGCCCAGAAAGTCGCCTTCGCCACTGGTGTTCCTCCACATCTCTACGCATTTCACCGCTACACGTGGAATTCCACTTTCCTCTTCTGCACTCAAGCCTTGCAGTTTCCCGTGCGACTTGGGGTTGAGCCCCAAGATTAAACACCGGACTTACAAAGCCGCCTGCGCGCGCTTTACGCCCAATAATTCCGGACAACGCTTGCCCCCTACGTATTACCGCGGCTGCTGGCACGTAGTTAGCCGGGGCTTTCTTCTCAGGTACCGTCATGGCGGAAGCAGTTACTCTTCCACCCGTTCTTCCCTGGCAACAGAGCTTTACGACCCGAGGGCCTTCCTCACTCACGCGGCGTTGCTCCGTCAGACTTTCGTCCATTGCGGAAGATTCCCTACTGCTGCCTCCCGTAGGAGTCTGGGCCGTGTCTCAGTCCCAGTGTGGCCGATCACCCTCTCAGGTCGGCTACGCATCGTCGCCTTGGTGAGCCGTTACCCCACCAACTAGCTAATGCGCCGCAGGCCCATCCCCGAG</t>
  </si>
  <si>
    <t>J1-031-D</t>
  </si>
  <si>
    <t>off white irregular round wettish</t>
  </si>
  <si>
    <t>MGIsolates_MCB_2168.16S_BAC_907R</t>
  </si>
  <si>
    <t>2168.16S_BAC_907R</t>
  </si>
  <si>
    <t>k__Bacteria;p__Firmicutes;c__Bacilli;o__Bacillales;f__Bacillaceae;g__Bacillus</t>
  </si>
  <si>
    <t>New.CleanUp.ReferenceOTU38</t>
  </si>
  <si>
    <t>ACGGCGTGGACTACCAGGGTATCTAATCCTGTTTGCTCCCCACGCTTTCGCGCCTCAGTGTCAGTTACAGACCAGAAAGTCGCCTTCGCCACTGGTGTTCCTCCATATCTCTACGCATTTCACCGCTACACATGGAATTCCACTTTCCTCTTCTGCACTCAAGTCTCCCAGTTTCCAATGACCCTCCACGGGTGAGCCGTGGGCTTTCACATCAGACTTAAGAAACCACCTGCGCGCGCTTTACGCCCAATAATTCCGGATAACGCTTGCCACCTACGTATTACCCCGGCTGCTGGCACGTAAGTAGCCGGGGCTTTCTGGTTAGGTACCGTCAAATGCCAACTTATTCAGCTAGCACTTGTTCTTCTGTAACGACAGAATTTTACGGCCCGAGAGACTTC</t>
  </si>
  <si>
    <t>MGIsolates_MCB_BacIso_Plate11B10.16S_907R</t>
  </si>
  <si>
    <t>BacIso_Plate11B10.16S_907R</t>
  </si>
  <si>
    <t>J8-017-A</t>
  </si>
  <si>
    <t>J8-017</t>
  </si>
  <si>
    <t>mihanika</t>
  </si>
  <si>
    <t>Plethodonthyla mihanika</t>
  </si>
  <si>
    <t>MGIsolates_MCB_MADAISO_A08011_2169.16S_907R</t>
  </si>
  <si>
    <t>MADAISO_A08011_2169.16S_907R</t>
  </si>
  <si>
    <t>TCAAGGGCACAACCTCCAAG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GCACAGTGCTATTAACACTGAACCCTTCCTCCTCGCTGAAAGTGCTTTACAACCCGAAGGCCTTCTTCACACACGCGGCATGGCTGCATCAGGCTTGCGCCCATTGTGCAATATTCCCCACTGCTGCCTCCCGTAGGAGTCTGGACCGTGTCTCAGTTCCAGTGTGGCTGGTCATCCTCTCAGACCAGCTAGGGATCGTCGCCTAGGTGAGCCATTACCCCACCTACTAGCTAATCCCATCTGGGCACATCTGATGGCATGAGGCCCGAAGGTCCCCCACTTTGGTCCGTAGACGTTATGCGGTATTAGCTACCGTTTCCAGTAGTTATCCCCCTCCATCAGGCAGTTTCCCAGACATTACTCACCCGTCCGCCGCTCGTC</t>
  </si>
  <si>
    <t>MGIsolates_MCB_BacIso_Plate11A10.16S_907R</t>
  </si>
  <si>
    <t>BacIso_Plate11A10.16S_907R</t>
  </si>
  <si>
    <t>A4-002-C</t>
  </si>
  <si>
    <t>MGIsolates_MCB_BacIso_Plate2F01.16S_907R</t>
  </si>
  <si>
    <t>BacIso_Plate2F01.16S_907R</t>
  </si>
  <si>
    <t>k__Bacteria;p__Proteobacteria;c__Betaproteobacteria;o__Burkholderiales;f__Comamonadaceae;g__Xenophilus;s__aerolatus</t>
  </si>
  <si>
    <t>731707</t>
  </si>
  <si>
    <t>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CGGCTTGGTGAGCCTTTACCCCACCAACTACCTAATCTGCCATCGGCCGCTCCAATCGCGCGAGGTCTTGCGATCCCCCGCTTTCATCCATAGATCGTATGCGGTATTAGCTACGCTTTCGCGTAGTTATCCCCCACGACTGGGCACGTTCCGATGTAT</t>
  </si>
  <si>
    <t>Xenophilus</t>
  </si>
  <si>
    <t>aerolatus</t>
  </si>
  <si>
    <t>J8-016-A</t>
  </si>
  <si>
    <t>J8-016</t>
  </si>
  <si>
    <t>MGIsolates_MCB_MADAISO_A08011_2170.16S_907R</t>
  </si>
  <si>
    <t>MADAISO_A08011_2170.16S_907R</t>
  </si>
  <si>
    <t>550712</t>
  </si>
  <si>
    <t>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t>
  </si>
  <si>
    <t>J8-016-B</t>
  </si>
  <si>
    <t>MGIsolates_MCB_BacIso_Plate11C03.16S_907R</t>
  </si>
  <si>
    <t>BacIso_Plate11C03.16S_907R</t>
  </si>
  <si>
    <t>A7-033-A</t>
  </si>
  <si>
    <t>A7-033</t>
  </si>
  <si>
    <t>MGIsolates_MCB_BacIso_Plate11B03.16S_907R</t>
  </si>
  <si>
    <t>BacIso_Plate11B03.16S_907R</t>
  </si>
  <si>
    <t>A7-032-A</t>
  </si>
  <si>
    <t>off whiteish yellowish center round wet</t>
  </si>
  <si>
    <t>A7-032</t>
  </si>
  <si>
    <t>MGIsolates_MCB_BacIso_Plate11A03.16S_907R</t>
  </si>
  <si>
    <t>BacIso_Plate11A03.16S_907R</t>
  </si>
  <si>
    <t>GCTACGGCGCGGAGAACGTGGAATGC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AATC</t>
  </si>
  <si>
    <t>A7-032-B</t>
  </si>
  <si>
    <t>MGIsolates_MCB_BacIso_Plate11H11.16S_907R</t>
  </si>
  <si>
    <t>BacIso_Plate11H11.16S_907R</t>
  </si>
  <si>
    <t>GCTGCGTCACGGAATCCGTGGAATGGACCCCACAACTAGTTCCCAACGTTTACGGGGTGGACTACCAGGGTATCTAAGCCTGTTC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t>
  </si>
  <si>
    <t>A7-032-C</t>
  </si>
  <si>
    <t>MGIsolates_MCB_BacIso_Plate11G11.16S_907R</t>
  </si>
  <si>
    <t>BacIso_Plate11G11.16S_907R</t>
  </si>
  <si>
    <t>k__Bacteria;p__Actinobacteria;c__Actinobacteria;o__Actinomycetales;f__Microbacteriaceae;g__Rathayibacter;s__</t>
  </si>
  <si>
    <t>322234</t>
  </si>
  <si>
    <t>GCTGCGACACGGAAACCGTGGAATGGTCCCCACATCTAGCGCCCAACGTTTACGGCGTGGACTACCAGGGTATCTAATCCTGTTCGCTCCCCACGCTTTCGCTCCTCAGCGTCAGTTACGGCCCAGAGAACTGCCTTCGCCATCGGTGTTCTTCCTGATATCTGCGCATTCCACCGCTACACCAGGAGTTCCATTCTCCCCTACCGCACTCTAGTCTGCCCGTACCCACTGCAGACCCGAGGTTGAGCCTCGGGATTTCACAGCAGACGCGACAGACCGCCTACGAGCTCTTTACGCCCAATAATTCCGGACAACGCTCGCACCCTACGTATTACCGCGGCTGCTGGCACGTAGTTAGCCGGTGCTTTTTCTGCAGGTACCGTCACTCTCGCTTCTTCCCTGCCAAAAGAGGTTTACAACCCGAAGGCCGTCATCCCTCACGCGGCGTTGCTGCATCAGGCTTGCGCCCATTGTGCAATATTCCCCACTGCTGCCTCCCGTAGGAGTCTGGGCCGTGTCTCAGTCCCAGTGTGGCCGGTCACCCTCTCAGGCCGGCTACCCGTCGTCGCCTTGGTAAGCCATTACCTCACCAACAAGCTGATAGGCCGCGAGTCCATCCCCCACC</t>
  </si>
  <si>
    <t>Rathayibacter</t>
  </si>
  <si>
    <t>A8-042-A</t>
  </si>
  <si>
    <t>A8-042</t>
  </si>
  <si>
    <t>MGIsolates_MCB_BacIso_Plate11F11.16S_907R</t>
  </si>
  <si>
    <t>BacIso_Plate11F11.16S_907R</t>
  </si>
  <si>
    <t>GCTACGGCGCGGAAAACGTG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GAGCCATTACCCCACCAACAAGCTGATAGGCCGTGAGCCCATCCAAAACC</t>
  </si>
  <si>
    <t>A8-042-B</t>
  </si>
  <si>
    <t>MGIsolates_MCB_BacIso_Plate11E11.16S_907R</t>
  </si>
  <si>
    <t>BacIso_Plate11E11.16S_907R</t>
  </si>
  <si>
    <t>831393</t>
  </si>
  <si>
    <t>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t>
  </si>
  <si>
    <t>A8-042-C</t>
  </si>
  <si>
    <t>MGIsolates_MCB_BacIso_Plate11D11.16S_907R</t>
  </si>
  <si>
    <t>BacIso_Plate11D11.16S_907R</t>
  </si>
  <si>
    <t>995960</t>
  </si>
  <si>
    <t>GCTACGGCGCGGAAAACGTGGAATGTT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TCCATCCCCCACC</t>
  </si>
  <si>
    <t>A8-042-D</t>
  </si>
  <si>
    <t>MGIsolates_MCB_BacIso_Plate11C11.16S_907R</t>
  </si>
  <si>
    <t>BacIso_Plate11C11.16S_907R</t>
  </si>
  <si>
    <t>A4-033-D</t>
  </si>
  <si>
    <t>MGIsolates_MCB_BacIso_Plate2E01.16S_907R</t>
  </si>
  <si>
    <t>BacIso_Plate2E01.16S_907R</t>
  </si>
  <si>
    <t>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GGAACCTCATAATCCTGATCTTTTAAAGAGGGGCGTATACGGTATTAGCACAAGTTTCCCTGAGTTATTCCGTAGTGATGGGTAGAT</t>
  </si>
  <si>
    <t>A8-057-A</t>
  </si>
  <si>
    <t>A8-057</t>
  </si>
  <si>
    <t>MGIsolates_MCB_BacIso_Plate11B11.16S_907R</t>
  </si>
  <si>
    <t>BacIso_Plate11B11.16S_907R</t>
  </si>
  <si>
    <t>A8-057-B</t>
  </si>
  <si>
    <t>MGIsolates_MCB_MADAISO_A08011_2181.16S_907R</t>
  </si>
  <si>
    <t>MADAISO_A08011_2181.16S_907R</t>
  </si>
  <si>
    <t>k__Bacteria;p__Actinobacteria;c__Actinobacteria;o__Actinomycetales;f__Microbacteriaceae;g__Schumannella;s__luteola</t>
  </si>
  <si>
    <t>1142268</t>
  </si>
  <si>
    <t>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GTTACCTCACCAACAACCTGATAGGCCGCGAGTCCATCCTTGACCAAAATTCTTTCCAACTCCTAGCCATGCGGCTGAAGCTCGTATCCGGTATTAGACGTCGTTTCCAACGCTTATCCCAGAGTCAAGGGCAGGTTACTCACGTGTTACTCACCCGTTCGCCACTGATCCAGAAGAGCAAGCTC</t>
  </si>
  <si>
    <t>Schumannella</t>
  </si>
  <si>
    <t>luteola</t>
  </si>
  <si>
    <t>MGIsolates_MCB_BacIso_Plate11A11.16S_907R</t>
  </si>
  <si>
    <t>BacIso_Plate11A11.16S_907R</t>
  </si>
  <si>
    <t>A8-057-C</t>
  </si>
  <si>
    <t>off white round wet weird sunnyside up egglike center (but not colorwise)</t>
  </si>
  <si>
    <t>MGIsolates_MCB_BacIso_Plate12H01.16S_907R</t>
  </si>
  <si>
    <t>BacIso_Plate12H01.16S_907R</t>
  </si>
  <si>
    <t>T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t>
  </si>
  <si>
    <t>A3-049-A</t>
  </si>
  <si>
    <t>A3-049</t>
  </si>
  <si>
    <t>MGIsolates_MCB_BacIso_Plate12G01.16S_907R</t>
  </si>
  <si>
    <t>BacIso_Plate12G01.16S_907R</t>
  </si>
  <si>
    <t>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GTTACCTCACCAACAACCTGATAGGCCGCGAGTCCATCCTTGACC</t>
  </si>
  <si>
    <t>A3-049-B</t>
  </si>
  <si>
    <t>MGIsolates_MCB_BacIso_Plate12F01.16S_907R</t>
  </si>
  <si>
    <t>BacIso_Plate12F01.16S_907R</t>
  </si>
  <si>
    <t>749563</t>
  </si>
  <si>
    <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TTTACCTCACCAACTACCTGATAGGCCGCGAGTCCATCCTTGACC</t>
  </si>
  <si>
    <t>A3-049-C</t>
  </si>
  <si>
    <t>MGIsolates_MCB_BacIso_Plate12E01.16S_907R</t>
  </si>
  <si>
    <t>BacIso_Plate12E01.16S_907R</t>
  </si>
  <si>
    <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t>
  </si>
  <si>
    <t>A4-038-F</t>
  </si>
  <si>
    <t>MGIsolates_MCB_BacIso_Plate12D01.16S_907R</t>
  </si>
  <si>
    <t>BacIso_Plate12D01.16S_907R</t>
  </si>
  <si>
    <t>CGTTAGCTGCGCTA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t>
  </si>
  <si>
    <t>A3-001-J</t>
  </si>
  <si>
    <t>MGIsolates_MCB_MADAISO_A08011_2187.16S_907R</t>
  </si>
  <si>
    <t>MADAISO_A08011_2187.16S_907R</t>
  </si>
  <si>
    <t>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ATATGCGGTATTAGCCCCAGTTTCCCGGGGTTGTCCCCCACCTCTGGACACGTTCCTACGCGTTACTCACCCGTCCGCCACTGACATTGCTGCCCGTGCGACTTGCATGTGTTAAGCATGCCGCC</t>
  </si>
  <si>
    <t>MGIsolates_MCB_2187_907R_ZL7020_5</t>
  </si>
  <si>
    <t>2187_907R_ZL7020_5</t>
  </si>
  <si>
    <t>TACCGCGTTGGCTACGACACTGAGACCCT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t>
  </si>
  <si>
    <t>MGIsolates_MCB_BacIso_Plate27F07.16S_907R</t>
  </si>
  <si>
    <t>BacIso_Plate27F07.16S_907R</t>
  </si>
  <si>
    <t>A3-001-K</t>
  </si>
  <si>
    <t>off white roundesque dry</t>
  </si>
  <si>
    <t>no pinwheel--retransferred from mini</t>
  </si>
  <si>
    <t>MGIsolates_MCB_BacIso_Plate27F06.16S_907R</t>
  </si>
  <si>
    <t>BacIso_Plate27F06.16S_907R</t>
  </si>
  <si>
    <t>12364</t>
  </si>
  <si>
    <t>TTCCCAACGTTTACGGCATGGACTACCAGGGTATCTAATCCTGTTCGCTCCCCATGCTTTCGCTTCTCAGTGTCAGTAATGGCCCAGAGACCTGCCTTCGCCATCGGTGTTCCTCCTGATATCTGCGCATTCCACCGCTACACCAGGAATTCCAGTCTCCCCTACCACACTCTAGTCTGCCCGTACCCACTGCAAGTCCGGGGTTGAGCCCCGGATTTTCACAGCAGACGCGACAAACCA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CTACCTCACCAACAAGCTGATAGGCCGCGAGCCCATCCCAGACCGAAAAACTTTCCACACCCTGCACATGCGTGCGAGTGTCATATCCGGTATTAGCTCCGGTTTCCCGAAGTTATCCCAGAGTCTGGGGCAGGTTACTCACGTGTTACTCACCCGTTCGCCACTGATCCGACCAAGCAAGCTTGATCATCACCGTTCGACTTGCATGTGTTAAGCACGCCGCCAGCGTTCGTCCTG</t>
  </si>
  <si>
    <t>A3-001-L</t>
  </si>
  <si>
    <t>MGIsolates_MCB_BacIso_Plate12C01.16S_907R</t>
  </si>
  <si>
    <t>BacIso_Plate12C01.16S_907R</t>
  </si>
  <si>
    <t>1068902</t>
  </si>
  <si>
    <t>GCGTTAGCTGCGGCACGGAGACCGTGGAAGGTCCCCACACCTAGCGCCCAACG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t>
  </si>
  <si>
    <t>A4-033-C</t>
  </si>
  <si>
    <t>MGIsolates_MCB_BacIso_Plate2D01.16S_907R</t>
  </si>
  <si>
    <t>BacIso_Plate2D01.16S_907R</t>
  </si>
  <si>
    <t>AAACTA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AATCCAACTCCGATAAATCTTTCCCCCGAAGGGCGTATACGGTATTAGCACAAGTTTCCCTGAGTTATTCCGTAGAGTTGGGTATGTTCCCACGCGTTACTCACCCGTCTGCCACTCCCCTTGCGGGGCG</t>
  </si>
  <si>
    <t>A3-001-M</t>
  </si>
  <si>
    <t>orangish yellowish round wettish</t>
  </si>
  <si>
    <t>MGIsolates_MCB_BacIso_Plate27C04.16S_907R</t>
  </si>
  <si>
    <t>BacIso_Plate27C04.16S_907R</t>
  </si>
  <si>
    <t>New.CleanUp.ReferenceOTU23</t>
  </si>
  <si>
    <t>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TAGCTGATAGGCCGCGAGCCCATCCCGGACCGAAATTCTTTCCAGCTGCTGAAGATGCCTTCGCAGCTCGTATCCGGTATTAGCAGCTGTTTCCAGCTGTTATCCCAGAGTCCGGGGCAGGTTGCTCACGTGTTACTCACCCGTTCGCCACTGATCCAGAGAGCAAGCTCTCTTTCACCGTTCGACTTGCATGTGTTAAGCACGCCGCCAGCGTTCATCCTG</t>
  </si>
  <si>
    <t>A3-001-N</t>
  </si>
  <si>
    <t>MGIsolates_MCB_BacIso_Plate12B01.16S_907R</t>
  </si>
  <si>
    <t>BacIso_Plate12B01.16S_907R</t>
  </si>
  <si>
    <t>CGC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t>
  </si>
  <si>
    <t>A1-074-K</t>
  </si>
  <si>
    <t>yellow trans round wet sticky</t>
  </si>
  <si>
    <t>MGIsolates_MCB_BacIso_Plate12A01.16S_907R</t>
  </si>
  <si>
    <t>BacIso_Plate12A01.16S_907R</t>
  </si>
  <si>
    <t>GCGTTAGCTGCGACACGGAGACCGTGGA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t>
  </si>
  <si>
    <t>A1-074-L</t>
  </si>
  <si>
    <t>brownish orange round wet</t>
  </si>
  <si>
    <t>A1-074-M</t>
  </si>
  <si>
    <t>MGIsolates_MCB_BacIso_Plate12H02.16S_907R</t>
  </si>
  <si>
    <t>BacIso_Plate12H02.16S_907R</t>
  </si>
  <si>
    <t>GCGTTAGCTGCGACACGGAGATCGTGGAATGGCCCCCACAC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t>
  </si>
  <si>
    <t>A3-065-H</t>
  </si>
  <si>
    <t>A3-065-I</t>
  </si>
  <si>
    <t>J4-018-I</t>
  </si>
  <si>
    <t>A1-078-E</t>
  </si>
  <si>
    <t>MGIsolates_MCB_BacIso_Plate12G02.16S_907R</t>
  </si>
  <si>
    <t>BacIso_Plate12G02.16S_907R</t>
  </si>
  <si>
    <t>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t>
  </si>
  <si>
    <t>A1-078-F</t>
  </si>
  <si>
    <t>whiteish round drier</t>
  </si>
  <si>
    <t>A1-002-A</t>
  </si>
  <si>
    <t>MGIsolates_MCB_1-002-A_BAC-27F_BY1693_11</t>
  </si>
  <si>
    <t>1-002-A_BAC-27F_BY1693_11</t>
  </si>
  <si>
    <t>New.CleanUp.ReferenceOTU185</t>
  </si>
  <si>
    <t>GTGCGGAACACGTGTGCAACCTGCCTTTATCAGGGGGATAGCCTTTCGAAAGGAAGATTAATACCCCATAATATTTAGAATGGCATCATTTTAAATTGAAAACTGCGGTGGATAAAGATGGGCACGCGCAAGATTAGATAGTTGGTAGGGTAACGGCCTACCAAGTCTACGATCTTTAGGGGGCCTGAGAGGGTGATCCCCCACACTGGTACTGAGACACGGACCAGACTCCTACGGGAGGCAGCAGTGAGGAATATTGGACAATGGGTGAGAGCCTGATCCAGCCATCCCGCGTGAAGGATGACGGCCCTATGGGTTGTAAACTTCTTTTGTATAGGGATAAACCTTTCTACGTGTAGAAAGCTGAAGGTACTATACGAATAAGCACCGGCTAACTCCGTGCCAGCAGCCGCGGTAATACGGAGGGTGCAAGCGTTATCCGGATTTATTGGGTTTAAAGGGTCCGTAGGCTGATGTGTAAGTCAGTGGTGAAATCTCACAGCTTAACTGTGAAACTGCCATTGATACTGCATGTCTTGAGTGTTGTTGAAGTAGCTGGAATAAGTAGTGTAGCGGTGAAATGCATAGATATTACTTAGAACACCAATTGCGAA</t>
  </si>
  <si>
    <t>A4-033-E</t>
  </si>
  <si>
    <t>MGIsolates_MCB_BacIso_Plate2C01.16S_907R</t>
  </si>
  <si>
    <t>BacIso_Plate2C01.16S_907R</t>
  </si>
  <si>
    <t>ACTAATTCCCAACAACCAG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ATTAGCTACTCTTTCGAGTAGTTATCCCCCACGACTGGGCACGTTCCGATGTAT</t>
  </si>
  <si>
    <t>A3-006-D</t>
  </si>
  <si>
    <t>NOT IN BOX---WHAT WAS CHALL?</t>
  </si>
  <si>
    <t>11</t>
  </si>
  <si>
    <t>MGIsolates_MCB_BacIso_Plate12F02.16S_907R</t>
  </si>
  <si>
    <t>BacIso_Plate12F02.16S_907R</t>
  </si>
  <si>
    <t>662915</t>
  </si>
  <si>
    <t>CGTTTGCTGCGCCACCGAGTGATAAATCACCCGACGGCTAGCTTCCATCGTTT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t>
  </si>
  <si>
    <t>A7-055-E</t>
  </si>
  <si>
    <t>A1-065-A</t>
  </si>
  <si>
    <t>A1-065</t>
  </si>
  <si>
    <t>MGIsolates_MCB_BacIso_Plate12E02.16S_907R</t>
  </si>
  <si>
    <t>BacIso_Plate12E02.16S_907R</t>
  </si>
  <si>
    <t>261123</t>
  </si>
  <si>
    <t>GCGTTAGCTGCGTCACGGAATC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t>
  </si>
  <si>
    <t>J9-016-G</t>
  </si>
  <si>
    <t>pale orangeish round wet</t>
  </si>
  <si>
    <t>MGIsolates_MCB_BacIso_Plate12D02.16S_907R</t>
  </si>
  <si>
    <t>BacIso_Plate12D02.16S_907R</t>
  </si>
  <si>
    <t>k__Bacteria;p__Actinobacteria;c__Actinobacteria;o__Actinomycetales;f__Williamsiaceae;g__Williamsia;s__</t>
  </si>
  <si>
    <t>951954</t>
  </si>
  <si>
    <t>GCGTTAGCTACGGCACGGATCCCGTGAAAAGGG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TTCTCTTCGTCCCTGGTGAAAGAGGTTTACAACCCGAAGGCCGTCATCCCTCACGCGGCGTCGCTGCATCAGGCTTGCGCCCATTGTGCAATATTCCCCACTGCTGCCTCCCGTAGGAGTCTGGGCCGTGTCTCAGTCCCAGTGTGGCCGGTCGCCCTCTCAGGCCGGCTACCCGTCGTCGCCTTGGTAGGCCATTACCCCACCAACAAGCTGATAGGCCGCGGGCCCATCTCGTACC</t>
  </si>
  <si>
    <t>Williamsiaceae</t>
  </si>
  <si>
    <t>Williamsia</t>
  </si>
  <si>
    <t>J9-016-H</t>
  </si>
  <si>
    <t>light yellow round wettish</t>
  </si>
  <si>
    <t>MGIsolates_MCB_BacIso_Plate12C02.16S_907R</t>
  </si>
  <si>
    <t>BacIso_Plate12C02.16S_907R</t>
  </si>
  <si>
    <t>3319380</t>
  </si>
  <si>
    <t>GCGTTAGCTGCGGCACGGAATCCGTGGAATGGACCCCACACCTAGCGCCCAACGTTTACGGTGTGGACTACCAGGGTATCTAATCCTGTTCGCTCCCCACACTTTCGCTCCTCAGCGTCAGGATATTCCCAGAGAACCGCCTTCGCCACCGGTGTTCCTCCTGATATCTGCGCATTTCACCGCTACACCAGGAATTCCGTTCTCCCCTGAATACCTCTAGTCTGCCCGTATCGA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ACCGGTCACCCTCTCAGGCCGGCTACCCGTCGAAGCCATGGTGAGCCATTACCTCACCATCAAGCTGATAGGCCGCGAGCACATCCCTGGCC</t>
  </si>
  <si>
    <t>J9-016-I</t>
  </si>
  <si>
    <t>A2-034-A</t>
  </si>
  <si>
    <t>light pink round wettish</t>
  </si>
  <si>
    <t>A2-034</t>
  </si>
  <si>
    <t>bohemi</t>
  </si>
  <si>
    <t>Boophis  bohemi</t>
  </si>
  <si>
    <t>MGIsolates_MCB_BacIso_Plate12B02.16S_907R</t>
  </si>
  <si>
    <t>BacIso_Plate12B02.16S_907R</t>
  </si>
  <si>
    <t>GCGTTAGCTACGGCACGGATCCCGTGA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t>
  </si>
  <si>
    <t>A2-034-B</t>
  </si>
  <si>
    <t>MGIsolates_MCB_BacIso_Plate12A02.16S_907R</t>
  </si>
  <si>
    <t>BacIso_Plate12A02.16S_907R</t>
  </si>
  <si>
    <t>TTAGCTTCGACACTGATCTCCGAGTTGAGAC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t>
  </si>
  <si>
    <t>A2-034-C</t>
  </si>
  <si>
    <t>MGIsolates_MCB_BacIso_Plate12H03.16S_907R</t>
  </si>
  <si>
    <t>BacIso_Plate12H03.16S_907R</t>
  </si>
  <si>
    <t>564586</t>
  </si>
  <si>
    <t>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t>
  </si>
  <si>
    <t>J9-022-F</t>
  </si>
  <si>
    <t>A4-021-E</t>
  </si>
  <si>
    <t>MGIsolates_MCB_BacIso_Plate2B01.16S_907R</t>
  </si>
  <si>
    <t>BacIso_Plate2B01.16S_907R</t>
  </si>
  <si>
    <t>CGTGGAATGGACCCCACAACT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CCACCCAGCAAGCTGGC</t>
  </si>
  <si>
    <t>J9-022-G</t>
  </si>
  <si>
    <t>MGIsolates_MCB_BacIso_Plate12G03.16S_907R</t>
  </si>
  <si>
    <t>BacIso_Plate12G03.16S_907R</t>
  </si>
  <si>
    <t>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t>
  </si>
  <si>
    <t>A1-039-A</t>
  </si>
  <si>
    <t>off white dusty top dry round</t>
  </si>
  <si>
    <t>A1-039</t>
  </si>
  <si>
    <t>MGIsolates_MCB_BacIso_Plate12F03.16S_907R</t>
  </si>
  <si>
    <t>BacIso_Plate12F03.16S_907R</t>
  </si>
  <si>
    <t>GCGTTAGCTGCGGCACGGACGACGTGGAATGT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t>
  </si>
  <si>
    <t>MGIsolates_MCB_MADAISO_A08011_2211.16S_907R</t>
  </si>
  <si>
    <t>MADAISO_A08011_2211.16S_907R</t>
  </si>
  <si>
    <t>A1-039-B</t>
  </si>
  <si>
    <t>MGIsolates_MCB_BacIso_Plate12E03.16S_907R</t>
  </si>
  <si>
    <t>BacIso_Plate12E03.16S_907R</t>
  </si>
  <si>
    <t>GCGTTAGCTGCGGCACCGACGACGTGGAATGTCGCCAACACCTAGTTCCCAACGTTTACGGCGTGGACTACCAGGGTATCTAATCCTGTTCGCTCCCCACGCTTTCGCTCCTCAGCGTCAGTAATGGCCCAGAGATCCGCCTTCGCCACCGGTGTTCCTCCTGATATCTGCGCATTTCACCGCTACACCAGGAATTCCGATCTCCCCTACCACACTCTAGCCTGCCCGTATCGACTGCAGACCCGGGGTTAAGCCCCGGGCTTTCACAACCGACGCA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t>
  </si>
  <si>
    <t>J2-027-A</t>
  </si>
  <si>
    <t>J2-027</t>
  </si>
  <si>
    <t>-0.02538071066</t>
  </si>
  <si>
    <t>MGIsolates_MCB_BacIso_Plate12D03.16S_907R</t>
  </si>
  <si>
    <t>BacIso_Plate12D03.16S_907R</t>
  </si>
  <si>
    <t>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CGTGCACAGTTACTTACACGTTTGTTCTTCCCTAATAACAGAGTTTTACGATCCGAAGACCTTCATCACTCACGCGGCGTTGCTCCGTCAGGCTTTCGCCCATTGCGGAAGATTCCCTACTGCTGCCTCCCGTAGGAGTCTGGACCGTGTCTCAGTTCCAGTGTGGCCGATCACCCTCTCAGGTCGGCTACGTATCGTTGCCTTGGTAAGCCGTTACCTTACCAACTAGCTAATACGGCGCAGGTCCATCTATAAGT</t>
  </si>
  <si>
    <t>J1-033-A</t>
  </si>
  <si>
    <t>deep pink round wet</t>
  </si>
  <si>
    <t>J1-033</t>
  </si>
  <si>
    <t>MGIsolates_MCB_BacIso_Plate12C03.16S_907R</t>
  </si>
  <si>
    <t>BacIso_Plate12C03.16S_907R</t>
  </si>
  <si>
    <t>869044</t>
  </si>
  <si>
    <t>CGTTAGCGGCGCCACTGACCTGC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t>
  </si>
  <si>
    <t>J1-033-B</t>
  </si>
  <si>
    <t>MGIsolates_MCB_MADAISO_A08011_2215.16S_907R</t>
  </si>
  <si>
    <t>MADAISO_A08011_2215.16S_907R</t>
  </si>
  <si>
    <t>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TACGTTCCCACGTGTTACTCACCCGTCTGCCACTGACACCCGAAGGTGCCCGTTCGACTTGCATGTGTTAAGCCTGCCGCC</t>
  </si>
  <si>
    <t>J1-023-H</t>
  </si>
  <si>
    <t>MGIsolates_MCB_BacIso_Plate12B03.16S_907R</t>
  </si>
  <si>
    <t>BacIso_Plate12B03.16S_907R</t>
  </si>
  <si>
    <t>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t>
  </si>
  <si>
    <t>J9-027-P</t>
  </si>
  <si>
    <t>MGIsolates_MCB_BacIso_Plate12A03.16S_907R</t>
  </si>
  <si>
    <t>BacIso_Plate12A03.16S_907R</t>
  </si>
  <si>
    <t>GCGTTAGCTACGGCGCGGAAAA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t>
  </si>
  <si>
    <t>J9-027-Q</t>
  </si>
  <si>
    <t>off whtie round wet</t>
  </si>
  <si>
    <t>MGIsolates_MCB_BacIso_Plate12H04.16S_907R</t>
  </si>
  <si>
    <t>BacIso_Plate12H04.16S_907R</t>
  </si>
  <si>
    <t>TTAGCTGCGCTACCAAGGCCCGAAGGCCCCAACAGCTAGTTGACATCGTTTAGGGCGTGGACTACCAGGGTATCTAATCCTGTTTGCTCCCCACGCTTTCGTGCATGAGCGTCAGTGTTATCCCAGGAGGCTGCCTTCGCCATCGGTGTTCCTCCGCATATCTACGCATTTCACTGCTACACGCGGAATTCCACCTCCCTCTGACACACTCTAGCCCGGTAGTTAAAAATGCAGTTCCAAAGTTAAGCTCTGGGATTTCACATCTTTCTTTCCGAACCGCCTGCGCACGCTTTACGCCCAGTAATTCCGATTAACGCTTGCACCCTACGTATTACCGCGGCTGCTGGCACGTAGTTAGCCGGTGCTTATTCTGCAGGTACCGTCAGTTTCACGGGGTATTAACCCATGACGTTTCTTTCCTGCCAAAAGTGCTTTACAACCCGAAGGCCTTCATCGCACACGCGGGATGGCTGGATCAGGGTTTCCCCCATTGTCCAAAATTCCCCACTGCTGCCTCCCGTAGGAGTCTGGGCCGTGTCTCAGTCCCAGTGTGGCTGGTCGTCCTCTCAAACCAGCTACGGATCGTCGCCTTGGTGAGCCGTTACCCCACCAACTAGCTAATCCGATATCGGCCGCTCCAATAGT</t>
  </si>
  <si>
    <t>J9-012-H</t>
  </si>
  <si>
    <t>A4-021-F</t>
  </si>
  <si>
    <t>MGIsolates_MCB_BacIso_Plate2A01.16S_907R</t>
  </si>
  <si>
    <t>BacIso_Plate2A01.16S_907R</t>
  </si>
  <si>
    <t>169006</t>
  </si>
  <si>
    <t>AAACATCCCAACAACTAGCAATCATCGT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ATAAATCTTTCCCCCGAAGGGCACATTCGGCATTACCACCCGTTTCCAGGAGCTATTCCGAACCTAAAGGCACGTTCCCACGTGTTACTCACCCGTCCGCCACTAATCCCGAAGGACCC</t>
  </si>
  <si>
    <t>J4-033-J</t>
  </si>
  <si>
    <t>dull yellowish orangish round wet</t>
  </si>
  <si>
    <t>0.022560631698</t>
  </si>
  <si>
    <t>MGIsolates_MCB_BacIso_Plate12G04.16S_907R</t>
  </si>
  <si>
    <t>BacIso_Plate12G04.16S_907R</t>
  </si>
  <si>
    <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t>
  </si>
  <si>
    <t>J4-033-K</t>
  </si>
  <si>
    <t>0.45610077082</t>
  </si>
  <si>
    <t>MGIsolates_MCB_BacIso_Plate12F04.16S_907R</t>
  </si>
  <si>
    <t>BacIso_Plate12F04.16S_907R</t>
  </si>
  <si>
    <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CTGACC</t>
  </si>
  <si>
    <t>J6-008-F</t>
  </si>
  <si>
    <t>J6-008-G</t>
  </si>
  <si>
    <t>MGIsolates_MCB_BacIso_Plate12E04.16S_907R</t>
  </si>
  <si>
    <t>BacIso_Plate12E04.16S_907R</t>
  </si>
  <si>
    <t>GCGTTAGCTACGGCACGGATCCCAAGGAAGGAAACCCACACCTAGTACCCACCGTTTACGGCGTGGACTACCAGGGTATCTAATCCTGTTCGCTCCCCACGCTTTCGCTCCTCAGCGTCAGTTACTGCCCAGAGACCCGCCTTCGCCACCGGTGTTCCTCCTGATATCTGCGCATTCCACCGCTACACCAGGAATTCCAGTCTCCCCTGCAGTACTCCAGTCTGCCCGTATCGCCCGCACGCCCACAATTGAGTTGTGAGTTTTCACGAACAACGCGACAAACCACCTACGAGCTCTTTACGCCCAGTAATTCCGGACAACGCTCGGACCCTACGTATTACCGCGGCTGCTGGCACGTAGTTGGCCGGTCCTTCTTCTCCAGGTACCGTCACTTGCGCTTCGTCCCTGGCGAAAGAGGTTTACAACCCGAAGGCCGTCATCCCTCACGCGGCGTCGCTGCATCAGGCTTGCGCCCATTGTGCAATATTCCCCACTGCTGCCTCCCGTAGGAGTCTGGGCCGTATCTCAGTCCCAGTGTGGCCGGTCACCCTCTCAGGCCGGCTACCCGTCGTCGCCTTGGTAGGCCATTACCCCACCAACAAGCTGATAGGCCGCGGGCCCATCCCACACC</t>
  </si>
  <si>
    <t>J8-025-D</t>
  </si>
  <si>
    <t>MGIsolates_MCB_BacIso_Plate12D04.16S_907R</t>
  </si>
  <si>
    <t>BacIso_Plate12D04.16S_907R</t>
  </si>
  <si>
    <t>J8-025-E</t>
  </si>
  <si>
    <t>MGIsolates_MCB_BacIso_Plate12C04.16S_907R</t>
  </si>
  <si>
    <t>BacIso_Plate12C04.16S_907R</t>
  </si>
  <si>
    <t>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t>
  </si>
  <si>
    <t>J8-023-G</t>
  </si>
  <si>
    <t>MGIsolates_MCB_BacIso_Plate12B04.16S_907R</t>
  </si>
  <si>
    <t>BacIso_Plate12B04.16S_907R</t>
  </si>
  <si>
    <t>TTAGCTACGTTACTAAGGAAATGAATCCCCAACAACCAGTTGACATCGTTTAGGGCGTGGACTACCAGGGTATCTAATCCTGTTTGCTCCCCACGCTTTCGTGCATGAGCGTCAGTATTGGCCCAGGGGGCTGCCTTCGCCATCGGTGTTCCTCCACATCTCTACGCATTTCACTGCTACACGTGGAATTCCACCCCCCTCTGCCATACTCCAGCGATGCAGTCACCAATGCAGTTCCCAGGTTAAGCCCGGGGATTTCACATCGGTCTTACATCACCGCCTGCGCACGCTTTACGCCCAGTAATTCCGATTAACGCTCGCACCCTACGTATTACCGCGGCTGCTGGCACGTAGTTAGCCGGTGCTTATTCTTCCGGTACCGTCATCCACCCCCGGTATTAGCAGGGATGATTTCTTTCCGGACAAAAGTGCTTTACAACCCGAAGGCCTTCTTCACACACGCGGCATTGCTGGATCAGGGTTGCCCCCATTGTCCAAAATTCCCCACTGCTGCCTCCCGTAGGAGTCTGGGCCGTGTCTCAGTCCCAGTGTGGCTGGTCGTCCTCTCAGACCAGCTACGGATCGTCGGCTTGGTAGGCCTTTACCCCACCAACTACCTAATCCGCCATCGGCCGCCCCGTTAGC</t>
  </si>
  <si>
    <t>J8-015-J</t>
  </si>
  <si>
    <t>MGIsolates_MCB_BacIso_Plate12A04.16S_907R</t>
  </si>
  <si>
    <t>BacIso_Plate12A04.16S_907R</t>
  </si>
  <si>
    <t>GCGTTAGCTACGGCACGGATCCCAAGGAAGG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t>
  </si>
  <si>
    <t>J8-015-K</t>
  </si>
  <si>
    <t>MGIsolates_MCB_BacIso_Plate12H05.16S_907R</t>
  </si>
  <si>
    <t>BacIso_Plate12H05.16S_907R</t>
  </si>
  <si>
    <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t>
  </si>
  <si>
    <t>J8-041-L</t>
  </si>
  <si>
    <t>A4-026-B</t>
  </si>
  <si>
    <t>MGIsolates_MCB_BacIso_Plate2H02.16S_907R</t>
  </si>
  <si>
    <t>BacIso_Plate2H02.16S_907R</t>
  </si>
  <si>
    <t>564487</t>
  </si>
  <si>
    <t>TAACTGTATATCGCTAACAGCGAGTATTCATCGTTTAGGGCGTGGACTACCAGGGTATCTAATCCTGTTTGATCCCCACGCTTTCGTGCCTCAGCGTCAATAAAACCATAGTAAGCTGCCTTCGCAATCGGTGTTCTGAGACATATCTATGCATTTCACCGCTACTTGTCTCATTCCGCCTACCTCTAGTTCATTCAAGCAATTCAGTATCAAAGGCACTGCGATAGTTGAGCTACCGTCTTTCACCTCTGACTTAAACTGCCGCCTACGCACCCTTTAAACCCAATAAATCCGGATAACGCTTGGATCCTCCGTATTACCGCGGCTGCTGGCACGGAGTTAGCCGATCCTTATTCTTCTGGTACATTCAGCTCTCTACACGTAGAAAGGTTTATTCCCAGATAAAAGCAGTTTACGACCCATAGGGCTGTCTTCCTGCACGCGGCATGGCTGGTTCAGAGTTGCCTCCATTGACCAATATTCCTTACTGCTGCCTCCCGTAGGAGTCTGGTCCGTGTCTCAGTACCAGTGTGGGGGGTCATCCTCTCAGATCCCCTAGTCATCGTCGCCTTGGTGGGCCGTTACCCCGCCAACTAGCTAATGACACGCATGCCCATCTTAATCCTATAAATATTTGAACATTGGATAATGCTATCCTGTGTTTTTATGCGGTGTTAATCCGAATTTCTTCGGGCTATCCCCCTGATTAAGGTAGGTTGCATACGCGTTACGCACCCGTGCGCCACTTTCTTAAGGAGCAA</t>
  </si>
  <si>
    <t>J8-041-M</t>
  </si>
  <si>
    <t>MGIsolates_MCB_BacIso_Plate12G05.16S_907R</t>
  </si>
  <si>
    <t>BacIso_Plate12G05.16S_907R</t>
  </si>
  <si>
    <t>New.CleanUp.ReferenceOTU0</t>
  </si>
  <si>
    <t>TTTCGCTCCTCAGCGTCAGTAAATTCCCAGAGACCTGCCTTCGCCATCGGTGTTCTTCCTGATATCTGCGCATTTCACCGCTACACCAGGAATTCCAGTCTCCCCTACTGAACTCAAGTCTGCCCGTACCCACTGCACACCCGGGGTTAAGCCCCTGGTTTTCACTCCAGACGCGACAAACCGCCTACGAGCTCTTTACGCCCAATAATTCCGGACAACGCTTGCGCCCTACGTATTACCGCGGCTGCTGGCACGTAGTTGGCCGGCGCTTCTTCTGCACGTACCGTCACTTTCGCTTCTTCCGTGCTGAAAGAGGTTTACAACCCGAAGGCCGTCATCCCTCACGCGGCGTCGCTGCATCAGGCTTGCGCCCATTGTGCAATATTCCCCACTGCTGCCTCCCGTAGGAGTCTGGGCCGTGTCTCAGTCCCAGTGTGGCCGGTCACCCTCTCAGGCCGGCTACCCGTC</t>
  </si>
  <si>
    <t>J8-041-N</t>
  </si>
  <si>
    <t>MGIsolates_MCB_BacIso_Plate12F05.16S_907R</t>
  </si>
  <si>
    <t>BacIso_Plate12F05.16S_907R</t>
  </si>
  <si>
    <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AAGCTGATAGGCCGCGAGCTCATCCCTGACC</t>
  </si>
  <si>
    <t>J9-039-H</t>
  </si>
  <si>
    <t>white round distinct edge drier</t>
  </si>
  <si>
    <t>J9-039-I</t>
  </si>
  <si>
    <t>MGIsolates_MCB_BacIso_Plate12E05.16S_907R</t>
  </si>
  <si>
    <t>BacIso_Plate12E05.16S_907R</t>
  </si>
  <si>
    <t>J9-040-A</t>
  </si>
  <si>
    <t>J9-040</t>
  </si>
  <si>
    <t>MGIsolates_MCB_MADAISO_A08011_2234.16S_907R</t>
  </si>
  <si>
    <t>MADAISO_A08011_2234.16S_907R</t>
  </si>
  <si>
    <t>1139398</t>
  </si>
  <si>
    <t>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t>
  </si>
  <si>
    <t>J9-040-B</t>
  </si>
  <si>
    <t>MGIsolates_MCB_BacIso_Plate12D05.16S_907R</t>
  </si>
  <si>
    <t>BacIso_Plate12D05.16S_907R</t>
  </si>
  <si>
    <t>615514</t>
  </si>
  <si>
    <t>CGTTAGCGGCGCCACTGAGGTGCATGCACC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t>
  </si>
  <si>
    <t>J9-040-C</t>
  </si>
  <si>
    <t>MGIsolates_MCB_BacIso_Plate12C05.16S_907R</t>
  </si>
  <si>
    <t>BacIso_Plate12C05.16S_907R</t>
  </si>
  <si>
    <t>1003206</t>
  </si>
  <si>
    <t>CGTTAGCTGCGCCACCCAAAGACCA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TCTGGC</t>
  </si>
  <si>
    <t>J9-037-A</t>
  </si>
  <si>
    <t>J9-037</t>
  </si>
  <si>
    <t>MGIsolates_MCB_BacIso_Plate12B05.16S_907R</t>
  </si>
  <si>
    <t>BacIso_Plate12B05.16S_907R</t>
  </si>
  <si>
    <t>k__Bacteria;p__Bacteroidetes;c__Cytophagia;o__Cytophagales;f__Cytophagaceae;g__Spirosoma;s__</t>
  </si>
  <si>
    <t>4468632</t>
  </si>
  <si>
    <t>CGCTTTCGCTCAGCCACTCATGATATCTCACAAACAGCCAGTAATCATCGTTTACGGCATGGACTACCAGGGTATCTAATCCTGTTGGCTCCCCATGCTCTCGTGCCTCAGTGTCAATCAAGTCGTAGTAGCCTGCCTTCGCAATCGGGGTTCTGGGTCATATCTATGCATTTCACCGCTACATGACCCGTTCCAGCTACCGCCAACCCATTCAAGTCCCACAGTTTCCAGCCACATCTGATGGTTAAGCCACCAGCTTTCAAACCAGACTTACAGGACCACCTACGCACCCTTTAAACCCAATAAATCCGGACAACGCTTGCACCCTCCGTATTACCGCGGCTGCTGGCACGGAGTTAGCCGGTGCTTATTCCTCTAGTACCGTCACACTGATTCGCAAATCAGCCGTTCTTCCTAGATAAAAGCAGTTTACAACGCTGAGCGCCTTCATCCTGCACGCGGCATGGCTGGGTCAGAGTTGCCTCCATTGCCCAATATTCCCTACTGCTGCCTCCCGTAGGAGTTGGGTCCGTATCTCAGTACCCATGTGGGGGCCAATCCTCTCAGAACCCCTACTGATCATCGCCTTGGTGAGCCGTTACCCCGCCAACTAGCTAATCAGACGCAAGCCCCTCTCAAAC</t>
  </si>
  <si>
    <t>Cytophagia</t>
  </si>
  <si>
    <t>Cytophagales</t>
  </si>
  <si>
    <t>Cytophagaceae</t>
  </si>
  <si>
    <t>Spirosoma</t>
  </si>
  <si>
    <t>J9-037-B</t>
  </si>
  <si>
    <t>MGIsolates_MCB_MADAISO_A08011_2238.16S_907R</t>
  </si>
  <si>
    <t>MADAISO_A08011_2238.16S_907R</t>
  </si>
  <si>
    <t>MGIsolates_MCB_BacIso_Plate12A05.16S_907R</t>
  </si>
  <si>
    <t>BacIso_Plate12A05.16S_907R</t>
  </si>
  <si>
    <t>J9-036-A</t>
  </si>
  <si>
    <t>J9-036</t>
  </si>
  <si>
    <t>J9-036-B</t>
  </si>
  <si>
    <t>MGIsolates_MCB_BacIso_Plate12H06.16S_907R</t>
  </si>
  <si>
    <t>BacIso_Plate12H06.16S_907R</t>
  </si>
  <si>
    <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t>
  </si>
  <si>
    <t>J8-024-A</t>
  </si>
  <si>
    <t>J8-024</t>
  </si>
  <si>
    <t>J8-024-B</t>
  </si>
  <si>
    <t>MGIsolates_MCB_BacIso_Plate12G06.16S_907R</t>
  </si>
  <si>
    <t>BacIso_Plate12G06.16S_907R</t>
  </si>
  <si>
    <t>CGTTAGCGG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t>
  </si>
  <si>
    <t>J8-024-C</t>
  </si>
  <si>
    <t>whiteish yellow center</t>
  </si>
  <si>
    <t>needs iso</t>
  </si>
  <si>
    <t>MGIsolates_MCB_BacIso_Plate12F06.16S_907R</t>
  </si>
  <si>
    <t>BacIso_Plate12F06.16S_907R</t>
  </si>
  <si>
    <t>1009894</t>
  </si>
  <si>
    <t>TTAGCTGCGCCACTAAAGCCTC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AAGAGTATTAATCTCGGTAGCCTCCTCCTCGCTTAAAGTGCTTTACAACCAAAAGGCCTTCTTCACACACGCGGCATGGCTGGATCAGGCTTTCGCCCATTGTCCAATATTCCCCACTGCTGCCTCCCGTAGGAGTCTGGGCCGTGTCTCAGTCCCAGTGTGGCGGATCATCCTCTCAGACCCGCTACAGATCGTCGCCTTGGTAGGCCTTTACCCCACCAACTAGCTAATCTGACTTAGGCTCATCTATTAGC</t>
  </si>
  <si>
    <t>J2-041-G</t>
  </si>
  <si>
    <t>MGIsolates_MCB_MADAISO_A08011_2244.16S_907R</t>
  </si>
  <si>
    <t>MADAISO_A08011_2244.16S_907R</t>
  </si>
  <si>
    <t>294399</t>
  </si>
  <si>
    <t>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TGACTTCCGAAGAAGCCCGTTCGACTTGCATGTGTTAAGCCTGCCGCCAG</t>
  </si>
  <si>
    <t>J2-041-H</t>
  </si>
  <si>
    <t>white distinct edge round drier</t>
  </si>
  <si>
    <t>MGIsolates_MCB_BacIso_Plate12E06.16S_907R</t>
  </si>
  <si>
    <t>BacIso_Plate12E06.16S_907R</t>
  </si>
  <si>
    <t>k__Bacteria;p__Actinobacteria;c__Actinobacteria;o__Actinomycetales;f__;g__;s__</t>
  </si>
  <si>
    <t>1072801</t>
  </si>
  <si>
    <t>GCGTTAGCTGCGGCACAGAGAACGTGGAAGTCCCCCACACCTAGCGCCCACCGTTTACGGCGTGGACTACCAGGGTATCTAATCCTGTTCGCTCCCCACGCTTTCGCTCCTCAGCGTCAGTATCGGCCCAGAGACCCGCCTTCGCCACCGGTGTTCCTCCTGATATCTGCGCATTTCACCGCTACACCAGGAATTCCAGTCTCCCCTACCGAACTCTAGTCCGCCCGTATCGAGTGCAAGCCCGGAGTTGAGCCCCGGGTTTTCACAATCGACGCGACGGACCGCCTACGAGCTCTTTACGCCCAATAATTCCGGACAACGCTCGCACCCTACGTATTACCGCGGCTGCTGGCACGTAGTTAGCCGGTGCTTCTTCTGCAGGTACCGTCAAATTCGTCCCTACTGAAAGAGGTTTACAATCCGAAGACCTTCATCCCTCACGCGGCGTCGCTGCGTCAGGCTTCCGCCCATTGCGCAATATTCCCCACTGCTGCCTCCCGTAGGAGTCTGGACCGTGTCTCAGTTCCAGTGTGGCCGGTCGCCCTCTCAGGCCGGCTACCCGTCGTCGCCTTGGTAGGCCATCACCCCACCAACAAGCTGATAGGCCGCGGGCCCATCCCCAGCC</t>
  </si>
  <si>
    <t>J9-067-H</t>
  </si>
  <si>
    <t>MGIsolates_MCB_BacIso_Plate12D06.16S_907R</t>
  </si>
  <si>
    <t>BacIso_Plate12D06.16S_907R</t>
  </si>
  <si>
    <t>4423410</t>
  </si>
  <si>
    <t>CGTTAGCTGCGCCACCCAAGCACCAAGTG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t>
  </si>
  <si>
    <t>J9-089-M</t>
  </si>
  <si>
    <t>MGIsolates_MCB_BacIso_Plate12C06.16S_907R</t>
  </si>
  <si>
    <t>BacIso_Plate12C06.16S_907R</t>
  </si>
  <si>
    <t>J9-089-N</t>
  </si>
  <si>
    <t>MGIsolates_MCB_BacIso_Plate12H07.16S_907R</t>
  </si>
  <si>
    <t>BacIso_Plate12H07.16S_907R</t>
  </si>
  <si>
    <t>GCGTTAGCTACGGCGCGGAAAACGTGG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t>
  </si>
  <si>
    <t>J9-089-O</t>
  </si>
  <si>
    <t>A4-022-D</t>
  </si>
  <si>
    <t>MGIsolates_MCB_BacIso_Plate2G02.16S_907R</t>
  </si>
  <si>
    <t>BacIso_Plate2G02.16S_907R</t>
  </si>
  <si>
    <t>628400</t>
  </si>
  <si>
    <t>AG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TGCGGGGCG</t>
  </si>
  <si>
    <t>J9-089-P</t>
  </si>
  <si>
    <t>MGIsolates_MCB_BacIso_Plate12G07.16S_907R</t>
  </si>
  <si>
    <t>BacIso_Plate12G07.16S_907R</t>
  </si>
  <si>
    <t>868791</t>
  </si>
  <si>
    <t>C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t>
  </si>
  <si>
    <t>J8-012-E</t>
  </si>
  <si>
    <t>MGIsolates_MCB_BacIso_Plate12F07.16S_907R</t>
  </si>
  <si>
    <t>BacIso_Plate12F07.16S_907R</t>
  </si>
  <si>
    <t>J9-073-G</t>
  </si>
  <si>
    <t>MGIsolates_MCB_BacIso_Plate12E07.16S_907R</t>
  </si>
  <si>
    <t>BacIso_Plate12E07.16S_907R</t>
  </si>
  <si>
    <t>573624</t>
  </si>
  <si>
    <t>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GCGCCCATTGTGCAATATTCCCCACTGCTGCCTCCCGTAGGAGTCTGGGCCGTGTCTCAGTCCCAGTGTGGCCGGTCGCCCTCTCAGGCCGGCTACCCGTCGTCGCCTTGGTGAGCCATTACCTCACCAACAAGCTGATAGGCCGCGAGCCCATCCCAGACC</t>
  </si>
  <si>
    <t>J8-011-I</t>
  </si>
  <si>
    <t>MGIsolates_MCB_BacIso_Plate12H09.16S_907R</t>
  </si>
  <si>
    <t>BacIso_Plate12H09.16S_907R</t>
  </si>
  <si>
    <t>J8-011-J</t>
  </si>
  <si>
    <t>off white yellowish center round wet</t>
  </si>
  <si>
    <t>MGIsolates_MCB_BacIso_Plate12D07.16S_907R</t>
  </si>
  <si>
    <t>BacIso_Plate12D07.16S_907R</t>
  </si>
  <si>
    <t>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t>
  </si>
  <si>
    <t>J8-011-K</t>
  </si>
  <si>
    <t>white fuzzyish poss. Fungus dry round</t>
  </si>
  <si>
    <t>J9-074-G</t>
  </si>
  <si>
    <t>J9-074-H</t>
  </si>
  <si>
    <t>MISSING DON"T KNOW WHAT WAS CHALLENGED</t>
  </si>
  <si>
    <t>J4-034-I</t>
  </si>
  <si>
    <t>MGIsolates_MCB_BacIso_Plate12B06.16S_907R</t>
  </si>
  <si>
    <t>BacIso_Plate12B06.16S_907R</t>
  </si>
  <si>
    <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t>
  </si>
  <si>
    <t>A8-050-H</t>
  </si>
  <si>
    <t>MGIsolates_MCB_2259.16S_BAC_907R</t>
  </si>
  <si>
    <t>2259.16S_BAC_907R</t>
  </si>
  <si>
    <t>MGIsolates_MCB_BacIso_Plate12A06.16S_907R</t>
  </si>
  <si>
    <t>BacIso_Plate12A06.16S_907R</t>
  </si>
  <si>
    <t>A4-003-A</t>
  </si>
  <si>
    <t>A4-003</t>
  </si>
  <si>
    <t>MGIsolates_MCB_BacIso_Plate2F02.16S_907R</t>
  </si>
  <si>
    <t>BacIso_Plate2F02.16S_907R</t>
  </si>
  <si>
    <t>New.CleanUp.ReferenceOTU161</t>
  </si>
  <si>
    <t>AAACATCCCGACGGCTAACATTCATCGTTTACGGCGTGGACTACCAGGGTATCTAATCCTGTTTGCTCCCCACGCTTTCGCACCTCAGCGTCAGTAATGGTCCAGTGAGCCGCCTTCGCCACTGGTGTTCCTGCGAATATCTACGAATTTCACCTCTACACTCGCAATTCCACTCACCTCTACCATACTCAAGACTACCAGTATCAAAGGCAGTTCCAGGGTTGAGCCCTGGGATTTCACCTCTGACTTAATAGC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AGCCATTACCTCACCAACTAGCTAATCCAACGCGGGCTCATCTTTTGCCGATAAATCTTTCCCCCAAAGGGCACATACGGTATTAGCAGTCGTTTCCAACTGTTGTTCCGTAGCAAAAGGTAGATTCCCACGCGTTACTCACCCGTCTGCCGCTCCCCTTGCGGGGCG</t>
  </si>
  <si>
    <t>MGIsolates_MCB_2260_907R_ZJ5661_11</t>
  </si>
  <si>
    <t>2260_907R_ZJ5661_11</t>
  </si>
  <si>
    <t>GCGTTAGCTGCGCTACTGCGGTGCAAGCACCCCAACAGCTAGCATTCATCGTTTACGGCGTGGACTACCAGGGTATCTAATCCTGTTTGCTCCCCACGCTTTCGCGCCTCAGCGTCAGTAATGGCCCAGTCAGCCGCCTTCGCCACTGGTGTTCTTGCGAATATCTACGAATTTCACCTCTACACTCGCAGTTCCACTAACCTCTG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t>
  </si>
  <si>
    <t>J4-020-I</t>
  </si>
  <si>
    <t>yellow trans wettish round</t>
  </si>
  <si>
    <t>J4-012-I</t>
  </si>
  <si>
    <t>off whiteish irregular edge drier rough</t>
  </si>
  <si>
    <t>MGIsolates_MCB_BacIso_Plate12H08.16S_907R</t>
  </si>
  <si>
    <t>BacIso_Plate12H08.16S_907R</t>
  </si>
  <si>
    <t>942246</t>
  </si>
  <si>
    <t>GCGTTAGCTACGGCACGGATCCCGTGAAATGG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CCAACC</t>
  </si>
  <si>
    <t>J4-012-J</t>
  </si>
  <si>
    <t>J4-012-K</t>
  </si>
  <si>
    <t>MGIsolates_MCB_BacIso_Plate12G08.16S_907R</t>
  </si>
  <si>
    <t>BacIso_Plate12G08.16S_907R</t>
  </si>
  <si>
    <t>CGTTAGCTGCGCCACCCAAAGACCA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AGCCTTTACCTCACCAACAAGCTAATCCTACGCGGGCTCATCCTCGGGC</t>
  </si>
  <si>
    <t>J4-012-L</t>
  </si>
  <si>
    <t>pinkish white round dry</t>
  </si>
  <si>
    <t>MGIsolates_MCB_2265_907R_ZL7021_6</t>
  </si>
  <si>
    <t>2265_907R_ZL7021_6</t>
  </si>
  <si>
    <t>k__Bacteria;p__Actinobacteria;c__Actinobacteria;o__Actinomycetales;f__Streptosporangiaceae;g__Streptosporangium;s__</t>
  </si>
  <si>
    <t>1130318</t>
  </si>
  <si>
    <t>ATGCGTTAGCTACGGCGCGGAAACCGTGGAAGGCCCCCACACCTAGCGCCCAACGTTTACAGCGTGGACTACCAGGGTATCTAATCCTGTTCGCTCCCCACGCTTTCGCTCCTCAGCGTCAGGTAAGGCCCAGAGAACCGCCTTCGCCACCGGTGTTCCTCCTGATATCTGCGCATTTCACCGCTACACCAGGAATTCCGTTCTCCCCTACCTACCTCTAGCCAGCCCGTATCGAATGCAGACCTGGAGTTAAGCCCCAAGCTTTCACACCCGACGCGACAAGCCACCTACGAGCTCTTTACGCCCAATAATTCCGGACAACGCTTGCGCCCTACGTATTACCGCGGCTGCTGGCACGTAGTTAGCCGGCGCTTCTTCTGCAGGTACACGTCAACTTCGTCCCTGCTGAAAGAGGTTTACAACCCGAAGGCCGTCATCCCCCACGCGGCGTCGCTGCGTCAGGCTTTCGCCCATTGCGCAATATTCCCCACTGCTGCCTCCCGTAGGAGTCTGGGCCGTGTCTCAGTCCCAGTGTGGCCGGTCGCCCTCTCAGGCCGGCTACCCGTCGTCGCCTTGGTAGGCCACTACCCCACCAACAAGCTGATAGGCCGCGAGCCCA</t>
  </si>
  <si>
    <t>Streptosporangiaceae</t>
  </si>
  <si>
    <t>Streptosporangium</t>
  </si>
  <si>
    <t>J4-019-J</t>
  </si>
  <si>
    <t>J4-019-K</t>
  </si>
  <si>
    <t>MGIsolates_MCB_BacIso_Plate27D05.16S_907R</t>
  </si>
  <si>
    <t>BacIso_Plate27D05.16S_907R</t>
  </si>
  <si>
    <t>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GAC</t>
  </si>
  <si>
    <t>J4-010-I</t>
  </si>
  <si>
    <t>MGIsolates_MCB_BacIso_Plate27C05.16S_907R</t>
  </si>
  <si>
    <t>BacIso_Plate27C05.16S_907R</t>
  </si>
  <si>
    <t>573976</t>
  </si>
  <si>
    <t>TACCCACCGTTTACGGCGTGGACTACCAGGGTATCTAATCCTGTTCGCTACCCACGCTTTCGCTCCTCAGCGTCAGTTACTGCCCAGAGACCCGCCTTCGCCACCGGTGTTCCTCCTGATATCTGCGCATTTCACCGCTACACCAGGAATTCCAGTCTCCCCTGCAGTACTCAAGTCTGCCCGTATCGCCTGCAAGCCAGCAGTTGAGCTGCTGGTTTTCACAGACGACGT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AGGCCATTACCC</t>
  </si>
  <si>
    <t>J4-010-J</t>
  </si>
  <si>
    <t>MGIsolates_MCB_BacIso_Plate12F08.16S_907R</t>
  </si>
  <si>
    <t>BacIso_Plate12F08.16S_907R</t>
  </si>
  <si>
    <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t>
  </si>
  <si>
    <t>MGIsolates_MCB_BacIso_Plate27H06.16S_907R</t>
  </si>
  <si>
    <t>BacIso_Plate27H06.16S_907R</t>
  </si>
  <si>
    <t>New.CleanUp.ReferenceOTU124</t>
  </si>
  <si>
    <t>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t>
  </si>
  <si>
    <t>A4-003-B</t>
  </si>
  <si>
    <t>MGIsolates_MCB_BacIso_Plate2E02.16S_907R</t>
  </si>
  <si>
    <t>BacIso_Plate2E02.16S_907R</t>
  </si>
  <si>
    <t>J4-010-K</t>
  </si>
  <si>
    <t>creamy yellow round wet</t>
  </si>
  <si>
    <t>MGIsolates_MCB_BacIso_Plate12E08.16S_907R</t>
  </si>
  <si>
    <t>BacIso_Plate12E08.16S_907R</t>
  </si>
  <si>
    <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t>
  </si>
  <si>
    <t>J4-035-L</t>
  </si>
  <si>
    <t>off white round rings wet</t>
  </si>
  <si>
    <t>MGIsolates_MCB_BacIso_Plate12D08.16S_907R</t>
  </si>
  <si>
    <t>BacIso_Plate12D08.16S_907R</t>
  </si>
  <si>
    <t>J4-035-M</t>
  </si>
  <si>
    <t>MGIsolates_MCB_BacIso_Plate12C08.16S_907R</t>
  </si>
  <si>
    <t>BacIso_Plate12C08.16S_907R</t>
  </si>
  <si>
    <t>MGIsolates_MCB_BacIso_Plate27D07.16S_907R</t>
  </si>
  <si>
    <t>BacIso_Plate27D07.16S_907R</t>
  </si>
  <si>
    <t>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
  </si>
  <si>
    <t>J4-035-N</t>
  </si>
  <si>
    <t>A3-057-F</t>
  </si>
  <si>
    <t>off white/white center round dry</t>
  </si>
  <si>
    <t>A3-060-G</t>
  </si>
  <si>
    <t>MGIsolates_MCB_MADAISO_A08011_2275.16S_907R</t>
  </si>
  <si>
    <t>MADAISO_A08011_2275.16S_907R</t>
  </si>
  <si>
    <t>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t>
  </si>
  <si>
    <t>J8-003-D</t>
  </si>
  <si>
    <t>J4-027-G</t>
  </si>
  <si>
    <t>MGIsolates_MCB_BacIso_Plate12B08.16S_907R</t>
  </si>
  <si>
    <t>BacIso_Plate12B08.16S_907R</t>
  </si>
  <si>
    <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t>
  </si>
  <si>
    <t>J4-030-K</t>
  </si>
  <si>
    <t>off white yellowish round drier</t>
  </si>
  <si>
    <t>MGIsolates_MCB_BacIso_Plate27G06.16S_907R</t>
  </si>
  <si>
    <t>BacIso_Plate27G06.16S_907R</t>
  </si>
  <si>
    <t>New.CleanUp.ReferenceOTU65</t>
  </si>
  <si>
    <t>k__Bacteria;p__Actinobacteria;c__Actinobacteria;o__Actinomycetales;f__Cellulomonadaceae;g__Oerskovia</t>
  </si>
  <si>
    <t>TGCCCAACG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
  </si>
  <si>
    <t>J4-030-L</t>
  </si>
  <si>
    <t>MGIsolates_MCB_BacIso_Plate27C07.16S_907R</t>
  </si>
  <si>
    <t>BacIso_Plate27C07.16S_907R</t>
  </si>
  <si>
    <t>TGCCCAACG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G</t>
  </si>
  <si>
    <t>A4-003-C</t>
  </si>
  <si>
    <t>MGIsolates_MCB_BacIso_Plate2C02.16S_907R</t>
  </si>
  <si>
    <t>BacIso_Plate2C02.16S_907R</t>
  </si>
  <si>
    <t>277142</t>
  </si>
  <si>
    <t>CCGTGGAAAGGTCCCCACATCTAGCGCCCAACGTTTACGGCGTGGACTACCAGGGTATCTAATCCTGTTCGCTCCCCACGCTTTCGCTCCTCAGCGTCAGTAAGTGCCCAGAGACCTGCCTTCGCCATCGGTGTTCCTCCTGATATCTGCGCATTCCACCGCTACACCAGGAATTCCAGTCTCCCCTACACCACTCAAGTCTGCCCGTACCCACTGCAGGCCCGGAGTTGAGCCCCGGGATTTCACAGCAGACGCGACAAACCGCCTACGAGCTCTTTACGCCCAATAATTCCGGACAACGCTCGGACCCTACGTATTACCGCGGCTGCTGGCACGTAGTTAGCCGGTCCTTTTTCTGCAGGTACCGTCACCCCGAAAGGCTTCTTCCCTACTAAAAGCGGTTTACAACCCGAAGGCCGTCATCCCGCACGCGGCGTTGCTGCATCAGGCTTGCGCCCATTGTGCAATATTCCCCACTGCTGCCTCCCGTAGGAGTCTGGGCCGTGTCTCAGTCCCAGTGTGGCCGGTCACCCTCTCAGGCCGGCTACCCGTCGACGCCTTGGTGAGCCATTACCTCACCAACAAGCTGATAGGCCGCGAGTCCATCCCAAACCGAAAAAACTTTCCACCAACCCCCATGCGAGAGAAGGTCCTATCCGGTATTAGCTCCGATTTCTCGGGGTTATCCCAGAGTCCAGGGCAGGTTACTCACGTGTTACTCACCCGTTCGCCACTAATCCCCA</t>
  </si>
  <si>
    <t>J4-030-M</t>
  </si>
  <si>
    <t>MGIsolates_MCB_BacIso_Plate27B07.16S_907R</t>
  </si>
  <si>
    <t>BacIso_Plate27B07.16S_907R</t>
  </si>
  <si>
    <t>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t>
  </si>
  <si>
    <t>J4-031-J</t>
  </si>
  <si>
    <t>J4-031-K</t>
  </si>
  <si>
    <t>J4-031-L</t>
  </si>
  <si>
    <t>J4-031-M</t>
  </si>
  <si>
    <t>white irregular spready wet</t>
  </si>
  <si>
    <t>J4-032-G</t>
  </si>
  <si>
    <t>MGIsolates_MCB_BacIso_Plate12G09.16S_907R</t>
  </si>
  <si>
    <t>BacIso_Plate12G09.16S_907R</t>
  </si>
  <si>
    <t>J4-032-H</t>
  </si>
  <si>
    <t>MGIsolates_MCB_BacIso_Plate12F09.16S_907R</t>
  </si>
  <si>
    <t>BacIso_Plate12F09.16S_907R</t>
  </si>
  <si>
    <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AAGCCATTACCTCACCAACAAGCTGATAGGCCGTGAGCCCATCCAAGACC</t>
  </si>
  <si>
    <t>J4-032-I</t>
  </si>
  <si>
    <t>MGIsolates_MCB_BacIso_Plate12E09.16S_907R</t>
  </si>
  <si>
    <t>BacIso_Plate12E09.16S_907R</t>
  </si>
  <si>
    <t>TTAGCTGCGCCACTAAAGCCTCAAAGGCCCCAACGGCT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TCCGACTTAGGCTCATCTATTAGC</t>
  </si>
  <si>
    <t>J4-032-J</t>
  </si>
  <si>
    <t>brownish round dry</t>
  </si>
  <si>
    <t>MGIsolates_MCB_BacIso_Plate12D09.16S_907R</t>
  </si>
  <si>
    <t>BacIso_Plate12D09.16S_907R</t>
  </si>
  <si>
    <t>A5-001-I</t>
  </si>
  <si>
    <t>MGIsolates_MCB_BacIso_Plate2D02.16S_907R</t>
  </si>
  <si>
    <t>BacIso_Plate2D02.16S_907R</t>
  </si>
  <si>
    <t>New.CleanUp.ReferenceOTU178</t>
  </si>
  <si>
    <t>CCGTGGAAAGGTCCCCACATCTAGCGCCCAACGTTTACGGCGTGGACTACCAGGGTATCTAATCCTGTTCGCTCCCCACGCTTTCGCTCCTCAGCGTCAGTAAGTGCCCAGAGACCTGCCTTCGCCATCGGTGTTCCTCCTGATATCTGCGCATTCCACCGCTACACCAGGAATTCCAGTCTCCCCTACACCACTCAAGTCTGCCCGTACCCACTGCAGGCCCGGAGTTGAGCCCCGGGATTTCACAGCAGACGCGACAAACCGCCTACGAGCTCTTTACGCCCAATAATTCCGGACAACGCTCGGACCCTACGTATTACCGCGGCTGCTGGCACGTAGTTAGCCGGTCCTTTTTCTGCAGGTACCGTCACCCCGAAAGGCTTCTTCCCTACTAAAAGCGGTTTACAACCCGAAGGCCGTCATCCCGCACGCGGCGTTGCTGCATCAGGCTTGCGCCCATTGTGCAATATTCCCCACTGCTGCCTCCCGTAGGAGTCTGGGCCGTGTCTCAGTCCCAGTGTGGCCGGTCACCCTCTCAGGCCGGCTACCCGTCGACGCCTTGGTGAGCCATTACCTCACCAACAAGCTGATAGGCCGCGAGTCCATCCCAAACCGAAAAAACTTTCCACCAACCCCCATGCGAGAGAAGGTCCTATCCGGTATTAGCTCCGATTTCTCGGGGTTATCCCAGAGTCCAGGGCAGGTTACTCACGTGTTACTCACCCGTTCGCCACTAATCCCCAGGAGCAAGCTGCCC</t>
  </si>
  <si>
    <t>J8-018-I</t>
  </si>
  <si>
    <t>MGIsolates_MCB_BacIso_Plate12C09.16S_907R</t>
  </si>
  <si>
    <t>BacIso_Plate12C09.16S_907R</t>
  </si>
  <si>
    <t>New.CleanUp.ReferenceOTU9</t>
  </si>
  <si>
    <t>GCGTTAGCTGCGGCACAGAGGTCGTGGAAGGACCCCCACACCTAGTTCCCACCGTTTACGGCGTGGACTACCAGGGTATCTAATCCTGTTTGCTCCCCACGCTTTCGCTCCTCAGCGTCAGTATCGGCCCAGAGACCCGCCTTCGCCACCGGTGTTCCTCCTGATATCTGCGCATTTCACCGCTACACCAGGAATTCCAGTCTCCCCTACCGAACTCTAGTCTGCCCGTATCGACTGCAGACCCGGAGTTGAGCCCCGGGCTTTCACAGTCGACGTGACAAACCGCCTACGAGCTCTTTACGCCCAATAAATCCGGACAACGCTTGCACCCTACGTATTACCGCGGCTGCTGGCACGTAGTTAGCCGGTGCTTCTTCTGCAGGTACCGTCTATATTCGTTCCTGCTGAAAGAGGTTTACAACCCGAAGGCCTTCATCCCTCACGCGGCGTCGCTGCGTCAGGCTTCCGCCCATTGCGCAATATTCCCCACTGCTGCCTCCCGTAGGAGTCTGGGCCGTGTCTCAGTCCCAGTGTGGCCGGTCGCCCTCTCAGGCCGGCTACCCGTCGTCGCCTTGGTAGGCCATTACCCCACCAACAAGCTGATAGGCCGCGGGCCCATCCTTGACC</t>
  </si>
  <si>
    <t>J8-018-J</t>
  </si>
  <si>
    <t>MGIsolates_MCB_BacIso_Plate12B09.16S_907R</t>
  </si>
  <si>
    <t>BacIso_Plate12B09.16S_907R</t>
  </si>
  <si>
    <t>J8-018-K</t>
  </si>
  <si>
    <t>MGIsolates_MCB_BacIso_Plate12A09.16S_907R</t>
  </si>
  <si>
    <t>BacIso_Plate12A09.16S_907R</t>
  </si>
  <si>
    <t>New.CleanUp.ReferenceOTU143</t>
  </si>
  <si>
    <t>TTAGCTTCGTTACTGAGTCAGTTAAGACCCAACAACCAGTTGACATCGTTTAGGGCGTGGACTACCAGGGTATCTAATCCTGTTTGCTCCCCACGCTTTCGTGCATGAGCGTCAGTGCAGGCCCAGGGGATTGCCTTCGCCATCGGTGTTCCTCCGCATATCTACGCATTTCACTGCTACACGCGGAATTCCATCCCCCTCTGCCGCACTCTAGCCTTGCAGTCACAATGGCAGTTCCCAGGTTGAGCCCGGGGATTTCACCACTGTCTTACAAAACCGCCTGCGCACGCTTTACGCCCAGTAATTCCGATTAACGCTTGCACCCTACGTATTACCGCGGCTGCTGGCACGTAGTTAGCCGGTGCTTATTCTTACGGTACCGTCATGACCCGGGGATATTAGCCCCAGGCTTTTCGTTCCGTACAAAAGCAGTTTACAACCCGAGGGCCTTCATCCTGCACGCGGCATTGCTGGATCAGGCTTTCGCCCATTGTCCAAAATTCCCCACTGCTGCCTCCCGTAGGAGTCTGGGCCGTGTCTCAGTCCCAGTGTGGCTGGTCGTCCTCTCAGACCAGCTACAGATCGCAGGCTTGGTAAGCCTTTACCCCACCAACTACCTAATCTGCCATCAGCCGCTCTAGTAGC</t>
  </si>
  <si>
    <t>J8-006-K</t>
  </si>
  <si>
    <t>MGIsolates_MCB_BacIso_Plate12H10.16S_907R</t>
  </si>
  <si>
    <t>BacIso_Plate12H10.16S_907R</t>
  </si>
  <si>
    <t>GCGTTAGCTGCGACACGGAGACCGTGG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t>
  </si>
  <si>
    <t>A2-002-E</t>
  </si>
  <si>
    <t>MGIsolates_MCB_BacIso_Plate12G10.16S_907R</t>
  </si>
  <si>
    <t>BacIso_Plate12G10.16S_907R</t>
  </si>
  <si>
    <t>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t>
  </si>
  <si>
    <t>A2-002-F</t>
  </si>
  <si>
    <t>MGIsolates_MCB_BacIso_Plate12F10.16S_907R</t>
  </si>
  <si>
    <t>BacIso_Plate12F10.16S_907R</t>
  </si>
  <si>
    <t>2458172</t>
  </si>
  <si>
    <t>CGTTAGCTGCGCCACCGAAGTGTAAACACC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t>
  </si>
  <si>
    <t>J2-040-J</t>
  </si>
  <si>
    <t>MGIsolates_MCB_BacIso_Plate12E10.16S_907R</t>
  </si>
  <si>
    <t>BacIso_Plate12E10.16S_907R</t>
  </si>
  <si>
    <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t>
  </si>
  <si>
    <t>J2-040-K</t>
  </si>
  <si>
    <t>MGIsolates_MCB_BacIso_Plate1H10.16S_907R</t>
  </si>
  <si>
    <t>BacIso_Plate1H10.16S_907R</t>
  </si>
  <si>
    <t>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AGTATTAGACGCCGTTTCCAGCGCTTATCCCAGAGTCAAGGGCAGATTGCTCACGTGTTACTCACCC</t>
  </si>
  <si>
    <t>MGIsolates_MCB_BacIso_Plate12D10.16S_907R</t>
  </si>
  <si>
    <t>BacIso_Plate12D10.16S_907R</t>
  </si>
  <si>
    <t>J4-021-O</t>
  </si>
  <si>
    <t>J4-021-P</t>
  </si>
  <si>
    <t>MGIsolates_MCB_2299_907R_ZJ5660_12</t>
  </si>
  <si>
    <t>2299_907R_ZJ5660_12</t>
  </si>
  <si>
    <t>241441</t>
  </si>
  <si>
    <t>TGCGTTAGCTGCGCCACCGAACAGTCAACTGCCC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TCATCATACCCCGATAAATCTTTCCCCCGTAGGGCGTATGCGGTATTAATTCCAGTTTCCCGGAGCTATTCCGCAGGGCACGGTAGATTCCCACGCGTTACTCACCCGTCTGCCACTCCCCTTGCGGGGCGTTCGACTTGCATGTGTTAAGCCTGCCGCCAGCGTTC</t>
  </si>
  <si>
    <t>A1-002-B</t>
  </si>
  <si>
    <t>MGIsolates_MCB_MADAISO_A06656_23.16S_907R</t>
  </si>
  <si>
    <t>MADAISO_A06656_23.16S_907R</t>
  </si>
  <si>
    <t>4387627</t>
  </si>
  <si>
    <t>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t>
  </si>
  <si>
    <t>A5-001-J</t>
  </si>
  <si>
    <t>MGIsolates_MCB_230_16S-907R_F12_012_2014-09-23</t>
  </si>
  <si>
    <t>230_16S-907R_F12_012_2014-09-23</t>
  </si>
  <si>
    <t>C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
  </si>
  <si>
    <t>J4-021-Q</t>
  </si>
  <si>
    <t>whiteish brown center round wet</t>
  </si>
  <si>
    <t>MGIsolates_MCB_BacIso_Plate27G07.16S_907R</t>
  </si>
  <si>
    <t>BacIso_Plate27G07.16S_907R</t>
  </si>
  <si>
    <t>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t>
  </si>
  <si>
    <t>J4-025-M</t>
  </si>
  <si>
    <t>off white yellowish round wet</t>
  </si>
  <si>
    <t>MGIsolates_MCB_BacIso_Plate12C10.16S_907R</t>
  </si>
  <si>
    <t>BacIso_Plate12C10.16S_907R</t>
  </si>
  <si>
    <t>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t>
  </si>
  <si>
    <t>J4-025-N</t>
  </si>
  <si>
    <t>light yellow trans round wet</t>
  </si>
  <si>
    <t>MGIsolates_MCB_BacIso_Plate12B10.16S_907R</t>
  </si>
  <si>
    <t>BacIso_Plate12B10.16S_907R</t>
  </si>
  <si>
    <t>k__Bacteria;p__Proteobacteria;c__Gammaproteobacteria;o__Xanthomonadales;f__Xanthomonadaceae;g__Xanthomonas;s__</t>
  </si>
  <si>
    <t>187297</t>
  </si>
  <si>
    <t>TTAGCTTCGATACTGCGTGCCAAGTTGCACCCAACATCCAGTTCGCATCGTTTAGGGCGTGGACTACCAGGGTATCTAATCCTGTTTGCTCCCCACGCTTTCGTGCCTCAGTGTCAGTGTTGGTCCAGATGGCCGCCTTCGCCACAGATGTTCCTCCCGATCTCTACGCATTTCACTGCTACACCGGGAATTCCGCCATCCTCTACCACACTCTAGTTGCCCAGTATCCACTGCAATTCCCAGGTTGAGCCCAGGGCTTTCACAACGGACTTAAACAACCACCTACGCACGCTTTACGCCCAGTAATTCCGAGTAACGCTTGCACCCTTCGTATTACCGCGGCTGCTGGCACGAAGTTAGCCGGTGCTTATTCTTTGGGACCGTCAGAACAATCGGGTATTAACCGACTGCTTTTCTTTCCCA</t>
  </si>
  <si>
    <t>A2-016-G</t>
  </si>
  <si>
    <t>MGIsolates_MCB_BacIso_Plate1E09.16S_907R</t>
  </si>
  <si>
    <t>BacIso_Plate1E09.16S_907R</t>
  </si>
  <si>
    <t>GCCTTCGCCATCGGTGTTCTTCCTGATATCTGCGCATTTCACCGCTACACCAGGAATTCCAGTCTCCCCTACCACACTCTAGCCTGCCCGTACCCACCGCACGCCCGAGGTTGAGCCTCGGGTTTTCACGGCAGACGCGACAAGCCGCCTACAAGCTCTTTACGCCCAATAATTCCGGACAACGCTTGCA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TCACCATGCGATGAGTGCTCATATCCGGTATTAGACACGATTTCCCGAGCTTATCCCAAAGTGAAGGGCAGGTTACTCACGTGTTACTCACCC</t>
  </si>
  <si>
    <t>MGIsolates_MCB_BacIso_Plate12A10.16S_907R</t>
  </si>
  <si>
    <t>BacIso_Plate12A10.16S_907R</t>
  </si>
  <si>
    <t>A2-016-H</t>
  </si>
  <si>
    <t>MGIsolates_MCB_BacIso_Plate1D09.16S_907R</t>
  </si>
  <si>
    <t>BacIso_Plate1D09.16S_907R</t>
  </si>
  <si>
    <t>New.CleanUp.ReferenceOTU197</t>
  </si>
  <si>
    <t>AATGGACCCCACACCTAGCGCCCAACGTTTACGGTGTGGACTACCAGGGTATCTAATCCTGTTCGCTCCCCACACTTTCGCTCCTCAGCGTCAGGTCATTCCCAGAGAACCGCCTTCGCCACCGGTGTTCCTCCTGATATCTGCGCATTTCACCGCTACACCAGGAATTCCGTTCTCCCCTGAATACCTCTAGTCTGCCCGTATCGAAAGCAAGCCAGGTGTTAAGCACCTGGATTTCACTCCCGACGCGACAAACCGCCTACGAGCCCTTTACGCCCAATAATTCCGGACAACGCTCGCACCCTACGTATTACCGCGGCTGCTGGCACGTAGTTGGCCGGTGCTTCTTTACCCGCTACCGTCACTCACCCAAAGGCTCGCTTCGTCACAGGCGAAAGAGGTTTACAACCCGAAGGCCGTCATCCCTCACGCGGCGTTGCTGGATCAGGCTTCCGCCCATTGTCCAATATTCCCCACTGCTGCCTCCCGTAGGAGTCTGGGCCGTGTCTCAGTCCCAGTGTGACCGGTCACCCTCTCAGGCCGGCTACCCGTCGAAGCCATGGTGAGCCATTACCTCACCATCAAGCTGATAGGCCGCGAGCACATCCCTGGCCGAAAAACTTTCCACACAATCCCATGCGAGACCATGTCATATCCGGTATTAATCACCGTTTCCGGTGGCTATCCCAAAGCCAGGGGCAGATTACTCACGTGTTACTCACCC</t>
  </si>
  <si>
    <t>J9-030-J</t>
  </si>
  <si>
    <t>MGIsolates_MCB_2305.16S_BAC_907R</t>
  </si>
  <si>
    <t>2305.16S_BAC_907R</t>
  </si>
  <si>
    <t>J9-030-K</t>
  </si>
  <si>
    <t>MGIsolates_MCB_BacIso_Plate12H11.16S_907R</t>
  </si>
  <si>
    <t>BacIso_Plate12H11.16S_907R</t>
  </si>
  <si>
    <t>GCGTTAGCTACGGCACGGAATCCGTGAAATGGACCCCACACCTAGTACCCACCG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t>
  </si>
  <si>
    <t>J9-030-L</t>
  </si>
  <si>
    <t>MGIsolates_MCB_BacIso_Plate12G11.16S_907R</t>
  </si>
  <si>
    <t>BacIso_Plate12G11.16S_907R</t>
  </si>
  <si>
    <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CCATCCCCCACC</t>
  </si>
  <si>
    <t>J9-030-M</t>
  </si>
  <si>
    <t>white transish round wet</t>
  </si>
  <si>
    <t>MGIsolates_MCB_BacIso_Plate12F11.16S_907R</t>
  </si>
  <si>
    <t>BacIso_Plate12F11.16S_907R</t>
  </si>
  <si>
    <t>521073</t>
  </si>
  <si>
    <t>CGTTAGCTGCGCCACCGAACAG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t>
  </si>
  <si>
    <t>A7-056-F</t>
  </si>
  <si>
    <t>dark orange round wet</t>
  </si>
  <si>
    <t>A5-002-A</t>
  </si>
  <si>
    <t>A5-002</t>
  </si>
  <si>
    <t>MGIsolates_MCB_BacIso_Plate2B02.16S_907R</t>
  </si>
  <si>
    <t>BacIso_Plate2B02.16S_907R</t>
  </si>
  <si>
    <t>k__Bacteria;p__Actinobacteria;c__Actinobacteria;o__Actinomycetales;f__Micrococcaceae;g__Arthrobacter;s__psychrolactophilus</t>
  </si>
  <si>
    <t>811272</t>
  </si>
  <si>
    <t>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ACCCCATGCGAGGAAAAGTCAATATCCAGTATTAGACCCCGTTTCCAAGGCTTATCCCAGAGTTAAGGGCAGGTTACTCACGTGTTACTCACCCGTTCGCCACTAATCCCCCCGCAAGCGGGC</t>
  </si>
  <si>
    <t>psychrolactophilus</t>
  </si>
  <si>
    <t>A7-056-G</t>
  </si>
  <si>
    <t>MGIsolates_MCB_BacIso_Plate27E06.16S_907R</t>
  </si>
  <si>
    <t>BacIso_Plate27E06.16S_907R</t>
  </si>
  <si>
    <t>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t>
  </si>
  <si>
    <t>MGIsolates_MCB_MADAISO_A08011_2310.16S_907R</t>
  </si>
  <si>
    <t>MADAISO_A08011_2310.16S_907R</t>
  </si>
  <si>
    <t>CCGTGGAATGGACCC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AGTCAGGGGCAGGTTGCTCACGTGTTACTCACCCGTTCGCCACTGATCCACAGAGCAAGCT</t>
  </si>
  <si>
    <t>A7-002-G</t>
  </si>
  <si>
    <t>MGIsolates_MCB_BacIso_Plate12E11.16S_907R</t>
  </si>
  <si>
    <t>BacIso_Plate12E11.16S_907R</t>
  </si>
  <si>
    <t>TTAGCTGCAGCACTAAA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t>
  </si>
  <si>
    <t>J7-011-F</t>
  </si>
  <si>
    <t>J7-011</t>
  </si>
  <si>
    <t>MGIsolates_MCB_BacIso_Plate12D11.16S_907R</t>
  </si>
  <si>
    <t>BacIso_Plate12D11.16S_907R</t>
  </si>
  <si>
    <t>722085</t>
  </si>
  <si>
    <t>GCGTTTGCTGCGGCACGGAACTCGTGGAATGAGCC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t>
  </si>
  <si>
    <t>J9-070-F</t>
  </si>
  <si>
    <t>MGIsolates_MCB_BacIso_Plate12C11.16S_907R</t>
  </si>
  <si>
    <t>BacIso_Plate12C11.16S_907R</t>
  </si>
  <si>
    <t>GCGTT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t>
  </si>
  <si>
    <t>J9-070-G</t>
  </si>
  <si>
    <t>MGIsolates_MCB_BacIso_Plate12B11.16S_907R</t>
  </si>
  <si>
    <t>BacIso_Plate12B11.16S_907R</t>
  </si>
  <si>
    <t>k__Bacteria;p__Proteobacteria;c__Gammaproteobacteria;o__Xanthomonadales;f__Xanthomonadaceae;g__Wohlfahrtiimonas;s__</t>
  </si>
  <si>
    <t>834280</t>
  </si>
  <si>
    <t>TTAGCTACATCAACGAAAGGTAACCCTCCCATCAATAAGTTGTCATCGTTTACAGCGTGGACTACCAGGGTATCTAATCCTGTTTGCTCCCCACGCTTTCGCGCCTCAGCGTCAGTGTTGGCCCAAGTAGCTGCCTTCGCCATTGGTGTTCCTTCTGATATCTACGCATTTCACCGCTACACCAGAAATTCCGCTACTCTCTACCACACTCTAGCTACCCAGTATTAAATGCAATTCCCAGGTTAAGCCCGGGGCTTTCACATCTAACTTAAGTAGCCGCCTACGCGCCCTTTACGCCCAGTAATTCCGATTAACGCTTGCACCCCCCGTATTACCGCGGCTGCTGGCACGGAGTTAGCCGGTGCTTATTCTTCAGGTAACATCAATAGCAAAGGGTATTAACCTCTACTACCATTCTCCCTGACAAAAGTGCTTTACAACCCGAAGGCCTTCTTCACACACGCGGTATTGCTGGATCAGGCTTCCGCCCATTGTCCAATATTCCCCACTGCTGCCTCCCGTAGGAGTCTGGGCCGTGTCTCAGTCCCAGTGTGGCTGATCATCCTCTCAGACCAGCTAAAGATCGTCGCCTTGGTGAGCCTTTACCTCACCAACTAGCTAATCTTGCATAGGCTCATCTTATAGC</t>
  </si>
  <si>
    <t>Wohlfahrtiimonas</t>
  </si>
  <si>
    <t>J9-068-G</t>
  </si>
  <si>
    <t>LOST
Non-Inhibitory	Inhibitory
Acidovorax sp. str. CP-2	Acinetobacter calcoaceticus PHEA-2 strain 
Agrobacterium tumefaciens str. 7406	Bacillus simplex str. JHCFS1
Bacillus soli str. R-16300; LMG 21838	Brevundimonas nasdae str. 13636E
Bacillus sp. str. SCSSS06	Brevundimonas nasdae str. 13636E
Bosea massiliensis str. 63287	Brevundimonas nasdae str. 13636E
Chryseobacterium gregarium strain P 461/12	Brevundimonas nasdae str. 13636E
Chryseobacterium sp. 3Ablue	Chryseobacterium sp. str. R4-1A
Chryseobacterium sp. 3Ablue	Janibacter sanguinis str. 03-238
Chryseobacterium sp. CI09	Microbacterium oxydans str. 2345
Curtobacterium oceanosedimentum strain ATCC 31317	Microbacterium sp. str. 11I1
Dyemonas todaii str. XD53	Microbacterium str. PCSB7
Erwinia persicina str. 52	Plantibacter flavus str. 2P04PA
Erwinia persicina str. 52	Pseudomonas koreensis str. PBRs7
Erwinia sp. str. hdds3fr	Pseudomonas plecoglossicida str. J26
Gordonia sputi str. IFM 10334	Staphylococcus saprophyticus str. BAC2101
Gordonia sputi str. IFM 10747	Stenotrophomonas maltophilia str. TB2.2
Gordonia sputi str. IFM 10747	Streptomyces microflavus str. HBUM173430
Hymenobacter sp. str. HMD2156	Variovorax paradoxus str. CAI-26
Janibacter sanguinis str. 03-238	
Janibacter sp. str. N2M	
Janibacter sp. str. N2M	
Kaistia sp. BBTR58	
Leifsonia pindariensis str. PON10	
Leifsonia sp. str. CYEB-21	
Microbacteriaceae str. Ellin166	
Microbacterium lacticum str. 2833	
Microbacterium laevaniformans str. NML	
Microbacterium str. PCSB7	
Pseudomonas sp. str. 3C_7	
Roseomonas mucosa str. EHFS2_S05Hb	
Staphylococcus saprophyticus str. Acj 220	
Staphylococcus saprophyticus str. OTUC3	
Staphylococcus saprophyticus str. OTUC3	
Starkeya sp. str. M08	
Stenotrophomonas maltophilia str. e-a21	
LOST</t>
  </si>
  <si>
    <t>J9-068-H</t>
  </si>
  <si>
    <t>MGIsolates_MCB_BacIso_Plate12A11.16S_907R</t>
  </si>
  <si>
    <t>BacIso_Plate12A11.16S_907R</t>
  </si>
  <si>
    <t>535872</t>
  </si>
  <si>
    <t>CGTTAGCTGCGCCACTGAG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t>
  </si>
  <si>
    <t>J8-029-A</t>
  </si>
  <si>
    <t>J8-029</t>
  </si>
  <si>
    <t>MGIsolates_MCB_BacIso_Plate12H12.16S_907R</t>
  </si>
  <si>
    <t>BacIso_Plate12H12.16S_907R</t>
  </si>
  <si>
    <t>J8-029-B</t>
  </si>
  <si>
    <t>J8-029-C</t>
  </si>
  <si>
    <t>orange white round wet</t>
  </si>
  <si>
    <t>A2-022-D</t>
  </si>
  <si>
    <t>MGIsolates_MCB_BacIso_Plate12G12.16S_907R</t>
  </si>
  <si>
    <t>BacIso_Plate12G12.16S_907R</t>
  </si>
  <si>
    <t>A2-022-E</t>
  </si>
  <si>
    <t>pinkish round drier</t>
  </si>
  <si>
    <t>A2-022-F</t>
  </si>
  <si>
    <t>off white round trans wet</t>
  </si>
  <si>
    <t>MGIsolates_MCB_BacIso_Plate12F12.16S_907R</t>
  </si>
  <si>
    <t>BacIso_Plate12F12.16S_907R</t>
  </si>
  <si>
    <t>562141</t>
  </si>
  <si>
    <t>CGCTTTCGCTTAGCCGCTAACTGTATATCG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ACTTACACGTAAGTAGGTTTATTCCCGAATAAAAGCAGTTTACAACCCAGAGGGCCGTCATCCTGCACGCGGCATGGCTGGTTCAGAGTTCCCTCCATTGACCAATATTCCTTACTGCTGCCTCCCGTAGGAGTCTGGTCCGTGTCTCAGTACCAGTGTGGGGGGTCATCCTCTCAGATCCCCTAGTCATCGTCGCCTTGGTGGGCCGTTACCCCGCCAACTAGCTAATGACACGCATGCCCATCTTAATC</t>
  </si>
  <si>
    <t>A6-010-A</t>
  </si>
  <si>
    <t>A6-010</t>
  </si>
  <si>
    <t>A6-010-B</t>
  </si>
  <si>
    <t>MGIsolates_MCB_BacIso_Plate13E01.16S_907R</t>
  </si>
  <si>
    <t>BacIso_Plate13E01.16S_907R</t>
  </si>
  <si>
    <t>498063</t>
  </si>
  <si>
    <t>GATACTGAGTTCCTAGTTGAACCCAACATCCAGTTCGCATCGTT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CTATCTGCGCGAAGCCCGAAGGTCCTCCGCTTTCACCCGTAGGTCGTATGCGGTATTAGCGTAAGTTTCCCTACGTTATCCCCCACAAATAGGCAGATTCCGATGTATTCCTCACCCGTCCGCCACTCGCCACCCAAGGAGCAAGCTCCTCTGTGCTGCCGTT</t>
  </si>
  <si>
    <t>MGIsolates_MCB_BacIso_Plate12E12.16S_907R</t>
  </si>
  <si>
    <t>BacIso_Plate12E12.16S_907R</t>
  </si>
  <si>
    <t>TTAGCTTCGATACTGCGTGCCAAA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GGGTATTAACCAGCTGGATTTCTTTCCCAACAAAAGGGCTTTACAACCCGAAGGCCTTCTTCACCCACGCGGTATGGCTGGATCAGGCTTGCGCCCATTGTCCAATATTCCCCACTGCTGCCTCCCGTAGGAGTCTGGACCGTGTCTCAGTTCCAGTGTGGCTGATCATCCTCTCAGACCAGCTACGGATCGTCGCCTTGGTGGGCCTTTACCCCGCCAACTAGCTAATCCGACATCGGCTCATTCAATCGC</t>
  </si>
  <si>
    <t>A6-010-C</t>
  </si>
  <si>
    <t>white round rough wettish</t>
  </si>
  <si>
    <t>MGIsolates_MCB_MADAISO_A08011_2325.16S_907R</t>
  </si>
  <si>
    <t>MADAISO_A08011_2325.16S_907R</t>
  </si>
  <si>
    <t>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GGTTCAAAATGTTATCCGGTATTAGCCCCGGTTTCCCGGAGTTATCCCAGTCTTATGGGCAGGTTACCCACGTGTTACTCACCCG</t>
  </si>
  <si>
    <t>A6-010-D</t>
  </si>
  <si>
    <t>MGIsolates_MCB_BacIso_Plate12C12.16S_907R</t>
  </si>
  <si>
    <t>BacIso_Plate12C12.16S_907R</t>
  </si>
  <si>
    <t>A6-008-A</t>
  </si>
  <si>
    <t>white round trans wet</t>
  </si>
  <si>
    <t>A6-008</t>
  </si>
  <si>
    <t>MGIsolates_MCB_BacIso_Plate12B12.16S_907R</t>
  </si>
  <si>
    <t>BacIso_Plate12B12.16S_907R</t>
  </si>
  <si>
    <t>TTAGCTGCAGCACTAAGGGG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GCCGCCCTATTTGAACGGCACTTGTTCTTCCCTAACAACAGAGCTTTACGATCCGAAAACCTTCATCACTCACGCGGCGTTGCTCCGTCAGACTTTCGTCCATTGCGGAAGATTCCCTACTGCTGCCTCCCGTAGGAGTCTGGGCCGTGTCTCAGTCCCAGTGTGGCCGATCACCCTCTCAGGTCGGCTACGCATCGTCGCCTTGGTGAGCCGTTACCTCACCAACTAGCTAATGCGCCGCGGGTCCATCTGTAAGT</t>
  </si>
  <si>
    <t>A6-008-B</t>
  </si>
  <si>
    <t>MGIsolates_MCB_BacIso_Plate12D12.16S_907R</t>
  </si>
  <si>
    <t>BacIso_Plate12D12.16S_907R</t>
  </si>
  <si>
    <t>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t>
  </si>
  <si>
    <t>A6-008-C</t>
  </si>
  <si>
    <t>MGIsolates_MCB_BacIso_Plate13H01.16S_907R</t>
  </si>
  <si>
    <t>BacIso_Plate13H01.16S_907R</t>
  </si>
  <si>
    <t>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CAACTGAACATGCGAACTGTTGATGTTATGCGGTGTTAATCTCTCTTTCGAGAGGCTATCCCCCTGATAGAGGTAGGTTGCTCACGCGTTACGCACCCGTGCGCCACTCTCACCATCTTCGAGCAAGCTCTCCGATGGATCCCGTCCGACTTGCATGTATTAGGCCTGCCGCTAGCGTTCATCCTG</t>
  </si>
  <si>
    <t>A5-002-C</t>
  </si>
  <si>
    <t>MGIsolates_MCB_233.16S_BAC_907R</t>
  </si>
  <si>
    <t>233.16S_BAC_907R</t>
  </si>
  <si>
    <t>CTGAATCCG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t>
  </si>
  <si>
    <t>A6-008-D</t>
  </si>
  <si>
    <t>MGIsolates_MCB_BacIso_Plate13G01.16S_907R</t>
  </si>
  <si>
    <t>BacIso_Plate13G01.16S_907R</t>
  </si>
  <si>
    <t>152747</t>
  </si>
  <si>
    <t>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CCCACAAGTGGGCTTCATCGTTCGACTTGCATGTGTTAAGCACGCCGCCA</t>
  </si>
  <si>
    <t>A6-008-E</t>
  </si>
  <si>
    <t>off white round rough wettish</t>
  </si>
  <si>
    <t>MGIsolates_MCB_BacIso_Plate13F01.16S_907R</t>
  </si>
  <si>
    <t>BacIso_Plate13F01.16S_907R</t>
  </si>
  <si>
    <t>308166</t>
  </si>
  <si>
    <t>TTCCGAATATCTACGAATTTCACCTCTACACTCGGAGTTCCACATACCTCTCTCATACTCAAGATCGCCAGTATCAAAGGCAGTTCCAGGGTTGAGCCCTGGGATTTCACCTCTGACTTAACGATCCGCCTACGCGCCCTTTACGCCCAGTAATTCCGAGCAACGCTAGCCCCCTTCGTATTACCGCGGCTGCTGGCACGAAGTTAGCCGGGGCTTCTTCTCCGGGTACCGTCATTATCGTCCCCGGTGAAAGAATTTTACAATCCTAAGACCTTCATCATTCACGCGGCATGGCTGCGTCAGGCTTTCGCCCATTGCGCAAGATTCCCCACTGCTGCCTCCCGTAGGAGTCTGGGCCGTGTCTCAGTCGCAGTGTGGCTGATCATCCTCTCAGACCAGCTACTGATCGTCGCCTTGGTAAGCCATTACCTTACCAACTAGCTAATCAGACGCGGGCCGCTCTAAAGGCGATAAATCTTTCCCCCGAAGGGCACATTCGG</t>
  </si>
  <si>
    <t>A6-008-F</t>
  </si>
  <si>
    <t>A1-093-E</t>
  </si>
  <si>
    <t>A1-093-F</t>
  </si>
  <si>
    <t>A1-093-G</t>
  </si>
  <si>
    <t>MGIsolates_MCB_BacIso_Plate13D01.16S_907R</t>
  </si>
  <si>
    <t>BacIso_Plate13D01.16S_907R</t>
  </si>
  <si>
    <t>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CTGA</t>
  </si>
  <si>
    <t>A1-043-I</t>
  </si>
  <si>
    <t>MGIsolates_MCB_BacIso_Plate13C01.16S_907R</t>
  </si>
  <si>
    <t>BacIso_Plate13C01.16S_907R</t>
  </si>
  <si>
    <t>TGCGTTAGCTGCGTCACGGAATCCGTGGAATGGACCC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GTCGCAGCTCATATCCAGTATTAGACGCCGTTTCCAGCGCTTATCCCAGAGTCAGGGGCAGGTTGCTCACGTGTTACTCACCCGTTCGCCACTGAT</t>
  </si>
  <si>
    <t>A1-043-J</t>
  </si>
  <si>
    <t>MGIsolates_MCB_BacIso_Plate13B01.16S_907R</t>
  </si>
  <si>
    <t>BacIso_Plate13B01.16S_907R</t>
  </si>
  <si>
    <t>k__Bacteria;p__Firmicutes;c__Bacilli;o__Bacillales;f__Planococcaceae;g__;s__</t>
  </si>
  <si>
    <t>298853</t>
  </si>
  <si>
    <t>GTTAGCTGCAGCACTAAGGGGCGGAAACCCCCTAACACTTAGCACTCATCGTTTACGGCGTGGACTACCAGGGTATCTAATCCTGTTTGCTCCCCACGCTTTCGCGCCTCAGCGTCAGTTACAGACCAGAAAGCCGCCTTCGCCACTGGTGTTCCTCCAAATCTCTACGCATTTCACCGCTACACTTGGAATTCCGCTTTCCTCTTCTGTACTCAAGTCCCCCAGTTTCCAATGACCTTCCACGGTTGAGCCGTGGGATTTCACATCAGACTTAAAGGACCGCCTGCGCGCGCTTTACGCCCAATAATTCCGGACAACGCTTGCCACCTACGTATTACCGCGGCTGCTGGCACGTAGTTAGCCGTGGCTTTCTAATGAGGTACCGTCAAGGTACGAGCAGTTACTCTCGTACTTGTTCTTCCCTCACAACAGAGTTTTACGATCCGAAAACCTTCTTCACTCACGCGGCATTGCTCCATCAGACTTTCGTCCATTGTGGAAGATTCCCTACTGCTGCCTCCCGTAGGAGTCTGGGCCGTGTCTCAGTCCCAGTGTGGCCGATCACCCTCTCAGGTCGGCTACGCATCGTCGCCTTGGTGAGCCGTTACCTCACCAACTAGCTAATGCGCCGCGGGCCCATCCTGTAGTGACAGCCGAAACCGTCTTTTAACATCTCCCCATGTGAGGAAATGGATTATTCGGTATTAGCCCCGGTTTCCCGGAGTTATCCCAATCTACAGGGCAGGTTGCCCACGTGTTACTCACCCGTCCGCCGCTAAATCAGAAGAAGCAAGCTTCTTCGTCATTCGCT</t>
  </si>
  <si>
    <t>A1-043-K</t>
  </si>
  <si>
    <t>darker yellowish round wet</t>
  </si>
  <si>
    <t>possibly not in tube</t>
  </si>
  <si>
    <t>MGIsolates_MCB_BacIso_Plate13A01.16S_907R</t>
  </si>
  <si>
    <t>BacIso_Plate13A01.16S_907R</t>
  </si>
  <si>
    <t>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GTTACGCACCCGTGCGCCACTCTCACCATCTTCGAGCAAGCTCTCCGATGGATCCCGTCCGACTTGCATGTATTAGGCCTGCCGCTAGCGTTCATCCTG</t>
  </si>
  <si>
    <t>A1-043-L</t>
  </si>
  <si>
    <t>MGIsolates_MCB_2339.16S_BAC_907R</t>
  </si>
  <si>
    <t>2339.16S_BAC_907R</t>
  </si>
  <si>
    <t>CTGGCTGTCTATCGCCAACATCGAGTTATCATCNNG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CGTCGCCTTGGTAAGCCGTTACCCTACCAACTAGCTAATGTCACGCGAGCCCATCTCTATCCTATAAATATTTAATATCTAACTGATGCCAATCAGATATATTATGCGGTGTTAATCTCTCTTTCGAGAGGCTATCCCCCTGATAGAGGTAGGTTGCTCACGC</t>
  </si>
  <si>
    <t>MGIsolates_MCB_BacIso_Plate2A02.16S_907R</t>
  </si>
  <si>
    <t>BacIso_Plate2A02.16S_907R</t>
  </si>
  <si>
    <t>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TCCCCATGCGAGGAAAAGTCAATATCCAGTATTAGACCCCGTTTCCAAGGCTTATCCCAGAGTTAAGGGCAGGTTACTCACGTGTTACTCACCCGTTCGCCACTAATCCCCCCGCAAGCGGGC</t>
  </si>
  <si>
    <t>MGIsolates_MCB_234.16S_BAC_907R</t>
  </si>
  <si>
    <t>234.16S_BAC_907R</t>
  </si>
  <si>
    <t>816529</t>
  </si>
  <si>
    <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t>
  </si>
  <si>
    <t>A1-043-M</t>
  </si>
  <si>
    <t>MGIsolates_MCB_BacIso_Plate13H02.16S_907R</t>
  </si>
  <si>
    <t>BacIso_Plate13H02.16S_907R</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</si>
  <si>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TTCACCGTTCGACTTGCATGTGTTAAGCACGCCGCCA</t>
  </si>
  <si>
    <t>MGIsolates_MCB_BacIso_Plate1A09.16S_907R</t>
  </si>
  <si>
    <t>BacIso_Plate1A09.16S_907R</t>
  </si>
  <si>
    <t>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CGTATCCGGTATTAGACGCCGTTTCCAGCGCTTATCCCAGAGTCAGGGGCAGGTTGCTCACGTGTTACTCACCC</t>
  </si>
  <si>
    <t>A2-017-E</t>
  </si>
  <si>
    <t>MGIsolates_MCB_BacIso_Plate1B09.16S_907R</t>
  </si>
  <si>
    <t>BacIso_Plate1B09.16S_907R</t>
  </si>
  <si>
    <t>k__Bacteria;p__Proteobacteria;c__Gammaproteobacteria;o__Xanthomonadales;f__Xanthomonadaceae;g__Pseudoxanthomonas;s__kaohsiungensis</t>
  </si>
  <si>
    <t>582480</t>
  </si>
  <si>
    <t>TGAACCCAACATCCAGTTCGCATCGTTTAGGGCGTGGACTACCAGGGTATCTAATCCTGTTTGCTCCCCACGCTTTCGTGCCTCAGTGTCAGTGTTGGCCCAGGTGGCCGCCTTCGCCACGGATGTTCCTCCCGATCTCTACGCATTTCACTGCTACACCGGGAATTCCGCCACCCTCTACCACACTCTAGTTGCCCAGTATCCATCGCAATTCCCAGGTTGAGCCCAGGGCTTTCACGACAGACTTAAACAACCACCTACGCACGCTTTACGCCCAGTAATTCCGAGTAACGCTTGCACCCTTCGTATTACCGCGGCTGCTGGCACGAAGTTAGCCGGTGCTTATTCTTTGGGTACCGTCATCCCTGCCGAGTATTAATCAACAGGATTTCTTTCCCAACAAAAGGGCTTTACAACCCGAAGGCCTTCTTCACCCACGCGGTATGGCTGGATCAGGCTTGCGCCCATTGTCCAATATTCCCCACTGCTGCCTCCCGTAGGAGTCTGGACCGTGTCTCAGTTCCAGTGTGGCTGATCATCCTCTCAGACCAGCTACGGATCGTCGCCTTGGTGGGCCTTTACCCCGCCAACTAGCTAATCCGACATCGGCTCATTCAATCGCGTGAGGCCTTGCGGTCCCCCACTTTCACCCGTAGGTCGTATGCGGTATTAGCGTAAGTTTCCCTACGTTATCCCCCACGACAGAGTAGATTCCGATGTATTCCTCACCC</t>
  </si>
  <si>
    <t>Pseudoxanthomonas</t>
  </si>
  <si>
    <t>kaohsiungensis</t>
  </si>
  <si>
    <t>A2-017-F</t>
  </si>
  <si>
    <t>MGIsolates_MCB_BacIso_Plate1C09.16S_907R</t>
  </si>
  <si>
    <t>BacIso_Plate1C09.16S_907R</t>
  </si>
  <si>
    <t>AATGGA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AATCTTTCCAAACACGAACCATGCGATTGTGTCTCATATCCGGTATTAGACGCCGTTTCCAGCGCTTATCCCAGAGTCAGGGGCAGGTTGCTCACGTGTTACTCACCC</t>
  </si>
  <si>
    <t>A2-017-G</t>
  </si>
  <si>
    <t>J9-041-E</t>
  </si>
  <si>
    <t>J9-041-F</t>
  </si>
  <si>
    <t>MGIsolates_MCB_BacIso_Plate13G02.16S_907R</t>
  </si>
  <si>
    <t>BacIso_Plate13G02.16S_907R</t>
  </si>
  <si>
    <t>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t>
  </si>
  <si>
    <t>J4-028-F</t>
  </si>
  <si>
    <t>J4-028-G</t>
  </si>
  <si>
    <t>MGIsolates_MCB_BacIso_Plate13F02.16S_907R</t>
  </si>
  <si>
    <t>BacIso_Plate13F02.16S_907R</t>
  </si>
  <si>
    <t>J4-028-H</t>
  </si>
  <si>
    <t>creamy tannish round wet</t>
  </si>
  <si>
    <t>MGIsolates_MCB_BacIso_Plate13E02.16S_907R</t>
  </si>
  <si>
    <t>BacIso_Plate13E02.16S_907R</t>
  </si>
  <si>
    <t>New.CleanUp.ReferenceOTU115</t>
  </si>
  <si>
    <t>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GCACGCAGCCA</t>
  </si>
  <si>
    <t>A5-002-E</t>
  </si>
  <si>
    <t>MGIsolates_MCB_BacIso_Plate2H03.16S_907R</t>
  </si>
  <si>
    <t>BacIso_Plate2H03.16S_907R</t>
  </si>
  <si>
    <t>k__Bacteria;p__Actinobacteria;c__Actinobacteria;o__Actinomycetales;f__Micrococcaceae;g__Microbispora;s__rosea</t>
  </si>
  <si>
    <t>774561</t>
  </si>
  <si>
    <t>CGTGGAATGTCCCCCACACCTAGTGCCCAACG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TAAGAGGTAGTATCCAGTATTAGACCCAGTTTCCCAGGCTTATCCCAGAGTCAAGGGCAGGTTACTCACGTATTACTCACCCGTTCGCCACTAATCCGCCCAGCAAGCTGGC</t>
  </si>
  <si>
    <t>Microbispora</t>
  </si>
  <si>
    <t>rosea</t>
  </si>
  <si>
    <t>A8-034-A</t>
  </si>
  <si>
    <t>A8-034</t>
  </si>
  <si>
    <t>MGIsolates_MCB_BacIso_Plate13D02.16S_907R</t>
  </si>
  <si>
    <t>BacIso_Plate13D02.16S_907R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</si>
  <si>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t>
  </si>
  <si>
    <t>A8-034-B</t>
  </si>
  <si>
    <t>off whiteish irregular dry</t>
  </si>
  <si>
    <t>MGIsolates_MCB_BacIso_Plate13C02.16S_907R</t>
  </si>
  <si>
    <t>BacIso_Plate13C02.16S_907R</t>
  </si>
  <si>
    <t>New.CleanUp.ReferenceOTU31</t>
  </si>
  <si>
    <t>TGCGTTAGCTACGGCACGGATTCCGTGAA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t>
  </si>
  <si>
    <t>A8-034-C</t>
  </si>
  <si>
    <t>MGIsolates_MCB_BacIso_Plate13B02.16S_907R</t>
  </si>
  <si>
    <t>BacIso_Plate13B02.16S_907R</t>
  </si>
  <si>
    <t>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AAAAAATCTTTCCAAACGTTGACCATGCGGCCACGTCTCGTATCCAGTATTAGACGCCGTTTCCAGCGCTTATCCCAGAGTCCAGGGCAGGTTGCTCACGTGTTACTCACCCGTTCGCCACTGATCCACAGAGCAAGCTCTGCTTCACCGTTCGACTTGCATGTGTTAAGCACGCCGCCA</t>
  </si>
  <si>
    <t>A8-034-D</t>
  </si>
  <si>
    <t>MGIsolates_MCB_BacIso_Plate13A02.16S_907R</t>
  </si>
  <si>
    <t>BacIso_Plate13A02.16S_907R</t>
  </si>
  <si>
    <t>T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CTCGCTTCTTCCCTGCTAAAAGAGGTTTACAACCCGAAGGCCGTCGTCCCTCACGCGGCGTTGCTGCATCAGGCTTGCGCCCATTGTGCAATATTCCCCACTGCTGCCTCCCGTAGGAGTCTGGGCCGTGTCTCAGTCCCAGTGTGGCCGGTCACCCTCTCAGGCCGGCTACCCGTCGTAGGCTTGGTGAGCCATTACCTCACCAACAACCTGATAGGCCGCGAGCTCATCCCGAACCAAAATTCTTTCCAACTCCTAGCCATGCGGCTGAAGCTCGTATCCGGTATTAGACGTCGTTTCCAACGCTTATCCCAGAGTTCGGGGCAGATTGCTCACGTGTTACTCACCCGTTCGCCACTGA</t>
  </si>
  <si>
    <t>A8-034-E</t>
  </si>
  <si>
    <t>MGIsolates_MCB_BacIso_Plate12C07.16S_907R</t>
  </si>
  <si>
    <t>BacIso_Plate12C07.16S_907R</t>
  </si>
  <si>
    <t>GCGTTA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t>
  </si>
  <si>
    <t>A3-059-A</t>
  </si>
  <si>
    <t>A3-059</t>
  </si>
  <si>
    <t>MGIsolates_MCB_BacIso_Plate12B07.16S_907R</t>
  </si>
  <si>
    <t>BacIso_Plate12B07.16S_907R</t>
  </si>
  <si>
    <t>TTAGCTTCGATACTGCGTGCCAAATTGCAC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t>
  </si>
  <si>
    <t>A3-059-B</t>
  </si>
  <si>
    <t>pinkish round dry</t>
  </si>
  <si>
    <t>A3-059-C</t>
  </si>
  <si>
    <t>MGIsolates_MCB_BacIso_Plate12A07.16S_907R</t>
  </si>
  <si>
    <t>BacIso_Plate12A07.16S_907R</t>
  </si>
  <si>
    <t>k__Bacteria;p__Proteobacteria;c__Alphaproteobacteria;o__Rhizobiales;f__Xanthobacteraceae;g__Ancylobacter;s__</t>
  </si>
  <si>
    <t>New.CleanUp.ReferenceOTU5</t>
  </si>
  <si>
    <t>CGTTAGCTGCGCCACTGATGAGCATGCTCACCAACGGCTAGCCTCCATCGTTTACGGCGTGGACTACCAGGGTATCTAATCCTGTTTGCTCCCCACGCTTTCGCACCTCAGCGTCAGTACCGGACCAGTAAGCCGCCTTCGCCACTGGTGTTCTTGCGAATATCTACGAATTTCACCTCTACACTCGCAGTTCCACTTACCTCTTCCGGACTCGAGATACCCAGTATCAAGGGCAGTTCTGGAGTTGAGCTCCAGGCTTTCACCCCTGACTTAAAT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GGATCGTCGCCTTGGTGAGCCTTTACCTCACCAACTAGCTAATCCGACGCGGGTTCATCCAATGGC</t>
  </si>
  <si>
    <t>Ancylobacter</t>
  </si>
  <si>
    <t>A3-059-D</t>
  </si>
  <si>
    <t>MGIsolates_MCB_MADAISO_A08011_2358.16S_907R</t>
  </si>
  <si>
    <t>MADAISO_A08011_2358.16S_907R</t>
  </si>
  <si>
    <t>k__Bacteria;p__Proteobacteria;c__Alphaproteobacteria;o__Rhizobiales;f__Phyllobacteriaceae;g__Aminobacter;s__</t>
  </si>
  <si>
    <t>577123</t>
  </si>
  <si>
    <t>ACTTGCCGACGGCTAGCTCTCATAGTTTACGGCGTGGACTACCAGGGTATCTAATCCTGTTTGCTCCCCACGCTTTCGCACCTCAGCGTCAGTACCGAGCCAGTGAGCCGCCTTCGCCACTGGTGTTCCTCCGAATATCTACGAATTTCACCTCTACACTCGGAATTCCACTCACCTCTCTCGGACTCTAGATTGCCAGTATTAAAGGCAGTTCCAGGGTTGAGCCCTGGGATTTCACCCCTAACTTAACAATCCGCCTACGTGCGCTTTACGCCCAGTAAT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CAACTCCGATAAATCTTTCTCCTATCGGACGTATACGGTATTAGCACAAGTTTCCCTGAGTTATTCCGTAGAGCTGGGTAGATTCCCACGCGTTACTCACCCGTCTGCCGCTCCCCTTGCGGGGCGCTCGACTTGCATGTGTTAAGCCTGCCGCCAGCG</t>
  </si>
  <si>
    <t>Aminobacter</t>
  </si>
  <si>
    <t>A3-059-E</t>
  </si>
  <si>
    <t>MGIsolates_MCB_BacIso_Plate13H03.16S_907R</t>
  </si>
  <si>
    <t>BacIso_Plate13H03.16S_907R</t>
  </si>
  <si>
    <t>A5-002-F</t>
  </si>
  <si>
    <t>MGIsolates_MCB_BacIso_Plate2G03.16S_907R</t>
  </si>
  <si>
    <t>BacIso_Plate2G03.16S_907R</t>
  </si>
  <si>
    <t>New.CleanUp.ReferenceOTU90</t>
  </si>
  <si>
    <t>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C</t>
  </si>
  <si>
    <t>A3-054-A</t>
  </si>
  <si>
    <t>dull yellowish trans round wet</t>
  </si>
  <si>
    <t>A3-054</t>
  </si>
  <si>
    <t>MGIsolates_MCB_BacIso_Plate13G03.16S_907R</t>
  </si>
  <si>
    <t>BacIso_Plate13G03.16S_907R</t>
  </si>
  <si>
    <t>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GTCCGACTTGCATGTATTAGGCCTGCCGCTAGCGTTCATCCTG</t>
  </si>
  <si>
    <t>A3-054-B</t>
  </si>
  <si>
    <t>MGIsolates_MCB_BacIso_Plate13F03.16S_907R</t>
  </si>
  <si>
    <t>BacIso_Plate13F03.16S_907R</t>
  </si>
  <si>
    <t>A3-053-A</t>
  </si>
  <si>
    <t>A3-053</t>
  </si>
  <si>
    <t>inguinalus</t>
  </si>
  <si>
    <t>Plethodonthyla inguinalus</t>
  </si>
  <si>
    <t>MGIsolates_MCB_BacIso_Plate13E03.16S_907R</t>
  </si>
  <si>
    <t>BacIso_Plate13E03.16S_907R</t>
  </si>
  <si>
    <t>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GCTCACCGATGCCAGCCAGATATGTTATGCGGTGTTAATCTCTCTTTCGAGAGGCTATCCCCCTGATAGAGGTAGGTTGCTCACGCGTTACGCACCCGTGCGCCACTCTCACCATCTTCGAGCAAGCTCTCCGATGGATCCCGTCCGACTTGCATGTATTAGGCCTGCCGCTAGCGTTCATCCTG</t>
  </si>
  <si>
    <t>A3-053-B</t>
  </si>
  <si>
    <t>MGIsolates_MCB_BacIso_Plate13H04.16S_907R</t>
  </si>
  <si>
    <t>BacIso_Plate13H04.16S_907R</t>
  </si>
  <si>
    <t>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t>
  </si>
  <si>
    <t>A3-074-A</t>
  </si>
  <si>
    <t>A3-074</t>
  </si>
  <si>
    <t>MGIsolates_MCB_BacIso_Plate13G04.16S_907R</t>
  </si>
  <si>
    <t>BacIso_Plate13G04.16S_907R</t>
  </si>
  <si>
    <t>TGCGTTAGCTGCGACACGGAGACCGTGGAATGGCCCCC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CTGGAGCAAGCTCCAGTTCATCGTTCGACTTGCATGTGTTAAGCACGCCGCCA</t>
  </si>
  <si>
    <t>A3-050-A</t>
  </si>
  <si>
    <t>A3-050</t>
  </si>
  <si>
    <t>MGIsolates_MCB_BacIso_Plate13F04.16S_907R</t>
  </si>
  <si>
    <t>BacIso_Plate13F04.16S_907R</t>
  </si>
  <si>
    <t>New.CleanUp.ReferenceOTU121</t>
  </si>
  <si>
    <t>T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AGTACAAGTACCAGCTTCATCGTTCGACTTGCATGTGTTAAGCACGCCGCCA</t>
  </si>
  <si>
    <t>A3-050-B</t>
  </si>
  <si>
    <t>MGIsolates_MCB_BacIso_Plate13E04.16S_907R</t>
  </si>
  <si>
    <t>BacIso_Plate13E04.16S_907R</t>
  </si>
  <si>
    <t>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C</t>
  </si>
  <si>
    <t>A3-050-C</t>
  </si>
  <si>
    <t>MGIsolates_MCB_BacIso_Plate13D04.16S_907R</t>
  </si>
  <si>
    <t>BacIso_Plate13D04.16S_907R</t>
  </si>
  <si>
    <t>354839</t>
  </si>
  <si>
    <t>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t>
  </si>
  <si>
    <t>A3-050-D</t>
  </si>
  <si>
    <t>J8-007-A</t>
  </si>
  <si>
    <t>J8-007</t>
  </si>
  <si>
    <t>MGIsolates_MCB_BacIso_Plate13C04.16S_907R</t>
  </si>
  <si>
    <t>BacIso_Plate13C04.16S_907R</t>
  </si>
  <si>
    <t>A5-002-G</t>
  </si>
  <si>
    <t>MGIsolates_MCB_BacIso_Plate2F03.16S_907R</t>
  </si>
  <si>
    <t>BacIso_Plate2F03.16S_907R</t>
  </si>
  <si>
    <t>805257</t>
  </si>
  <si>
    <t>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ACCGCCCTATTCGAACGGTACTTGTTCTTCCCTAACAACAGAGCTTTACGATCCGAAAACCTTCATCACTCACGCGGCGTTGCTCCGTCAGACTTTCGTCCATTGCGGAAGATTCCCTACTGCTGCCTCCCGTAGGAGTCTGGGCCGTGTCTCAGTCCCAGTGTGGCCGATCACCCTCTCAGGTCGGCTACGCATCGTTGCCTTGGTGAGCCGTTACCTCACCAACTAGCTAATGCGCCGCGGGTCCATCTGTAAGTGGTAGCCGAAGCCACCTTTTATGTTTGAACCATGCGGTTCAAACAACCATCCGGTATTAGCCCCGGTTTCCCGGAGTTATCCCAGTCTTACAGGCAGGTTACCCACGTGT</t>
  </si>
  <si>
    <t>J8-007-B</t>
  </si>
  <si>
    <t>MGIsolates_MCB_BacIso_Plate13B04.16S_907R</t>
  </si>
  <si>
    <t>BacIso_Plate13B04.16S_907R</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</si>
  <si>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ATCACGTCACATATCCAGTATTAGACGCCGTTTCCAGCGCTTATCCCAGAGTCAGGGGCAGGTTGCTCACGTGTTACTCACCCGTTCGCCACTGATCCCACAGAGCAAGCTCCGTGTTCACCGTTCGACTTGCATGTGTTAAGCACGCCGCCA</t>
  </si>
  <si>
    <t>J8-007-C</t>
  </si>
  <si>
    <t>MGIsolates_MCB_BacIso_Plate13A04.16S_907R</t>
  </si>
  <si>
    <t>BacIso_Plate13A04.16S_907R</t>
  </si>
  <si>
    <t>J8-007-D</t>
  </si>
  <si>
    <t>MGIsolates_MCB_BacIso_Plate13H05.16S_907R</t>
  </si>
  <si>
    <t>BacIso_Plate13H05.16S_907R</t>
  </si>
  <si>
    <t>TGAAGAGCAAGC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
  </si>
  <si>
    <t>A2-003-A</t>
  </si>
  <si>
    <t>A2-003</t>
  </si>
  <si>
    <t>MGIsolates_MCB_BacIso_Plate13G05.16S_907R</t>
  </si>
  <si>
    <t>BacIso_Plate13G05.16S_907R</t>
  </si>
  <si>
    <t>k__Bacteria;p__Proteobacteria;c__Gammaproteobacteria;o__Enterobacteriales;f__Enterobacteriaceae;g__Pantoea</t>
  </si>
  <si>
    <t>GGAAGCCAC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
  </si>
  <si>
    <t>A1-081-G</t>
  </si>
  <si>
    <t>A1-081-H</t>
  </si>
  <si>
    <t>MGIsolates_MCB_BacIso_Plate13F05.16S_907R</t>
  </si>
  <si>
    <t>BacIso_Plate13F05.16S_907R</t>
  </si>
  <si>
    <t>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ATCACCGTTCGACTTGCATGTGTTAAGCACGCCGCCA</t>
  </si>
  <si>
    <t>A4-016-G</t>
  </si>
  <si>
    <t>MGIsolates_MCB_BacIso_Plate13E05.16S_907R</t>
  </si>
  <si>
    <t>BacIso_Plate13E05.16S_907R</t>
  </si>
  <si>
    <t>A4-016-H</t>
  </si>
  <si>
    <t>MGIsolates_MCB_BacIso_Plate13D05.16S_907R</t>
  </si>
  <si>
    <t>BacIso_Plate13D05.16S_907R</t>
  </si>
  <si>
    <t>TGCGTT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AATCCGAAGAGCAAGCCCTCCATCATCGTTCGACTTGCATGTGTTAAGCACGCCGCCA</t>
  </si>
  <si>
    <t>A1-079-F</t>
  </si>
  <si>
    <t>MGIsolates_MCB_BacIso_Plate13C05.16S_907R</t>
  </si>
  <si>
    <t>BacIso_Plate13C05.16S_907R</t>
  </si>
  <si>
    <t>TGCGTTAGCTGCGTCACGGAGACCGTGGAATGGC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CCCAGCAAGCTAGGCTTCATCGTTCGACTTGCATGTGTTAAGCACGCCGCCA</t>
  </si>
  <si>
    <t>J9-004-F</t>
  </si>
  <si>
    <t>off whiteish round drier rough</t>
  </si>
  <si>
    <t>A5-002-H</t>
  </si>
  <si>
    <t>MGIsolates_MCB_BacIso_Plate2E03.16S_907R</t>
  </si>
  <si>
    <t>BacIso_Plate2E03.16S_907R</t>
  </si>
  <si>
    <t>699322</t>
  </si>
  <si>
    <t>CGTGGAATGTC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GGGCACGTAGTATCCAGTATTAGACCCAGTTTCCCAGGCTTATCCCAGAGTCAAGGGCAGGTTACTCACGTATTACTCACCCGTTCGCCACTCATCCACCCAGATGAAAAACACCCAAC</t>
  </si>
  <si>
    <t>A4-010-F</t>
  </si>
  <si>
    <t>A4-010-G</t>
  </si>
  <si>
    <t>MGIsolates_MCB_BacIso_Plate12A08.16S_907R</t>
  </si>
  <si>
    <t>BacIso_Plate12A08.16S_907R</t>
  </si>
  <si>
    <t>GCGTTAGCTGCGACACGGAGACCGTGGAATGGT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t>
  </si>
  <si>
    <t>A1-075-E</t>
  </si>
  <si>
    <t>MGIsolates_MCB_BacIso_Plate12A12.16S_907R</t>
  </si>
  <si>
    <t>BacIso_Plate12A12.16S_907R</t>
  </si>
  <si>
    <t>732878</t>
  </si>
  <si>
    <t>TTAACTTCGGCACCAAGGGTATCGAAACCCCTAACACCTAGCATTCATCGTTTACGGCGTGGACTACCAGGGTATCTAATCCTGTTTGCTCCCCACGCTTTCGCGCCTCAGCGTCAGTTACAGCCCAGAAAGTCGCCTTCGCCACTGGTGTTCCTCCACATCTCTACGCATTTCACCGCTACACGTGGAATTCCACTTTCCTCTGCTGCACTCAAGTGATGCAGTTTTGGGTGCGAACAAGGGTTGAGCCCTTGCCTTAAACACCCAACTTACATTACCGCCTGCGCGCGCTTTACGCCCAATAATTCCGGACAACGCTTGCCCCCTACGTATTACCGCGGCTGCTGGCACGTAGTTAGCCGGGGCTTTCTTCTCAAGTACCGTCATTCCGAGAGCAGTTACTCTCTCGGCTGTTCTTCCTTGGCAACAGAGCTTTACGACCCGAAGGCCTTCATCACTCACGCGGCGTTGCTCCGTCAGACTTTCGTCCATTGCGGAAGATTCCCTACTGCTGCCTCCCGTAGGAGTCTGGGCCGTGTCTCAGTCCCAGTGTGGCCGATCACCCTCTCAGGTCGGCTACGCATCGTCGCCTTGGTGAGCCGTTACCTCACCAACTAGCTAATGCGCCGCAGGCCCATCTGTAAGT</t>
  </si>
  <si>
    <t>A1-075-F</t>
  </si>
  <si>
    <t>MGIsolates_MCB_BacIso_Plate13H06.16S_907R</t>
  </si>
  <si>
    <t>BacIso_Plate13H06.16S_907R</t>
  </si>
  <si>
    <t>New.CleanUp.ReferenceOTU39</t>
  </si>
  <si>
    <t>T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ATTAGCTCCGGTTTCCCGAAGTTATCCCAGAGTCTGGGGCAGGTTACTCACGTGTTACTCACCCGTTCGCCACTGATCACTGCGGAGCAAGCTCCCCAGATCACCGTTCGACTTGCATGTGTTAAGCACGACAACCA</t>
  </si>
  <si>
    <t>A1-076-G</t>
  </si>
  <si>
    <t>MGIsolates_MCB_BacIso_Plate13G06.16S_907R</t>
  </si>
  <si>
    <t>BacIso_Plate13G06.16S_907R</t>
  </si>
  <si>
    <t>New.CleanUp.ReferenceOTU93</t>
  </si>
  <si>
    <t>TGCGTTAGCTGCGACACGGAGACCGTGGAATGGC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TTGCGGCTTCTTCCTA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AGTCAGGGGCAGATTGCTCACGTGTTACTCACCCGTTCGCCACTAATCCACCCCGCAAGCGGGGCTTCATCGTTCGACTTGCATGTGTTAAGCACGCCGCCA</t>
  </si>
  <si>
    <t>A1-076-H</t>
  </si>
  <si>
    <t>MGIsolates_MCB_BacIso_Plate13F06.16S_907R</t>
  </si>
  <si>
    <t>BacIso_Plate13F06.16S_907R</t>
  </si>
  <si>
    <t>New.CleanUp.ReferenceOTU28</t>
  </si>
  <si>
    <t>TGCGTTAGCTACGGCACGGACCTCG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t>
  </si>
  <si>
    <t>J1-051-B</t>
  </si>
  <si>
    <t>A4-012-G</t>
  </si>
  <si>
    <t>MGIsolates_MCB_BacIso_Plate13E06.16S_907R</t>
  </si>
  <si>
    <t>BacIso_Plate13E06.16S_907R</t>
  </si>
  <si>
    <t>GTTAGCTGCAGCACTAAG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t>
  </si>
  <si>
    <t>A4-012-H</t>
  </si>
  <si>
    <t>light yellow round drier crinkley</t>
  </si>
  <si>
    <t>A5-002-I</t>
  </si>
  <si>
    <t>MGIsolates_MCB_BacIso_Plate2D03.16S_907R</t>
  </si>
  <si>
    <t>BacIso_Plate2D03.16S_907R</t>
  </si>
  <si>
    <t>New.CleanUp.ReferenceOTU57</t>
  </si>
  <si>
    <t>CGTGGA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CGTTAGATATCCAGTATTAGCCACCGTTTCCGGAGGTTATCCCAGAGTTATGGGCACGTTGCTCACGTGTTACTCACCCGTTCGCCACTAATCCACCCAGCAAGCTGGC</t>
  </si>
  <si>
    <t>A1-082-B</t>
  </si>
  <si>
    <t>MGIsolates_MCB_BacIso_Plate13D06.16S_907R</t>
  </si>
  <si>
    <t>BacIso_Plate13D06.16S_907R</t>
  </si>
  <si>
    <t>J6-005-A</t>
  </si>
  <si>
    <t>J6-005</t>
  </si>
  <si>
    <t>MGIsolates_MCB_BacIso_Plate13C06.16S_907R</t>
  </si>
  <si>
    <t>BacIso_Plate13C06.16S_907R</t>
  </si>
  <si>
    <t>New.CleanUp.ReferenceOTU149</t>
  </si>
  <si>
    <t>GTTACCAAGTCAATGAAGACCCGACAACCAGTTGACATCGTTTAGGGCGTGGACTACCAGGGTATCTAATCCTGTTTGCTCCCCACGCTTTCGTGCATGAGCGTCAGTATTGACCCAGGGGGCTGCCTTCGCCATCGGTATTCCTCCACATCTCTACGCATTTCACTGCTACACGTGGAATTCTACCCCCCTCTGCCATACTCAAGCCTTGCAGTCACCAATGCAGTTCCCAGGTTAAGCCCGGGGATTTCACATCGGTCTTACAAAACCGCCTGCGCACGCTTTACGCCCAGTAATTCCGATTAACGCTCGCACCCTACGTATTACCGCGGCTGCTGGCACGTAGTTAGCCGGTGCTTATTCTTCCGGTACCGTCATCCCCGGCGGATATTAGCCACCAGGATTTCTTTCCGGACAAAAGTGCTTTACAACCCGAAGGCCTTCTTCACACACGCGGCATTGCTGGATCAGGCTTTCGCCCATTG</t>
  </si>
  <si>
    <t>J7-031-A</t>
  </si>
  <si>
    <t>J7-031</t>
  </si>
  <si>
    <t>A5-015-A</t>
  </si>
  <si>
    <t>off white round brownish hue drier</t>
  </si>
  <si>
    <t>A5-015</t>
  </si>
  <si>
    <t>MGIsolates_MCB_BacIso_Plate13H07.16S_907R</t>
  </si>
  <si>
    <t>BacIso_Plate13H07.16S_907R</t>
  </si>
  <si>
    <t>k__Bacteria;p__Actinobacteria;c__Actinobacteria;o__Actinomycetales;f__Streptomycetaceae;g__Streptomyces;s__aureofaciens</t>
  </si>
  <si>
    <t>New.CleanUp.ReferenceOTU100</t>
  </si>
  <si>
    <t>k__Bacteria;p__Actinobacteria;c__Actinobacteria;o__Actinomycetales;f__Streptomycetaceae;g__Streptacidiphilus;s__</t>
  </si>
  <si>
    <t>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ACCCCCATGCGGAGGAAGGTCATATCCGGTATTAGACCCCGTTTCCAGGGCTTGTCCCAGAGTGCAGGGCAGATTGCCCACGTGTTACTCACCCGTTCGCCACTGATCCACCCCGAAGGGCTTCACCGTTCGACTTGCATGTGTTAAGCACGCCGCCA</t>
  </si>
  <si>
    <t>aureofaciens</t>
  </si>
  <si>
    <t>A5-015-B</t>
  </si>
  <si>
    <t>MGIsolates_MCB_BacIso_Plate13G07.16S_907R</t>
  </si>
  <si>
    <t>BacIso_Plate13G07.16S_907R</t>
  </si>
  <si>
    <t>GTTAACTTCGGCACCAAGGGTATCGAAACC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CTCTTCAGGCGAAGAAAACAACTATTCGGTATTAGCTACCGTTTCCGGTAGTTGTCCCAAGCTTGAGGGCAGGTTGCCTACGTGTTACTCACCCGTCCGCCGCTAACTATCAGAGAAGCAAGCTTCTCTTCAAGTCCGCT</t>
  </si>
  <si>
    <t>A5-015-C</t>
  </si>
  <si>
    <t>MGIsolates_MCB_2395.16S_BAC_907R</t>
  </si>
  <si>
    <t>2395.16S_BAC_907R</t>
  </si>
  <si>
    <t>824723</t>
  </si>
  <si>
    <t>ACGGCATGGACTACCAGGGTATCTAATCCTGTTCGCTCCCCATGCTTTCGCTCCTCAGCGTCAGTTACAGCCCAGAGACCTGCCTTCGCCATCGGG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t>
  </si>
  <si>
    <t>MGIsolates_MCB_BacIso_Plate13F07.16S_907R</t>
  </si>
  <si>
    <t>BacIso_Plate13F07.16S_907R</t>
  </si>
  <si>
    <t>A5-014-A</t>
  </si>
  <si>
    <t>A5-014</t>
  </si>
  <si>
    <t>MGIsolates_MCB_BacIso_Plate13E07.16S_907R</t>
  </si>
  <si>
    <t>BacIso_Plate13E07.16S_907R</t>
  </si>
  <si>
    <t>J6-004-A</t>
  </si>
  <si>
    <t>J6-004</t>
  </si>
  <si>
    <t>MGIsolates_MCB_BacIso_Plate13D07.16S_907R</t>
  </si>
  <si>
    <t>BacIso_Plate13D07.16S_907R</t>
  </si>
  <si>
    <t>TGCGTTTGCTGCG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GTATCCAGTATTAGACCTCGTTTCCAAGGCTTATCCCGGAGTCTGGGGCAGGTTACTCACGTGTTACTCACCCGTTCGCCACTGATCCGCCCAGCAAGCTGGGCATCACCGTTCGACTTGCATGTGTTAAGCACGCCGCCA</t>
  </si>
  <si>
    <t>J1-040-A</t>
  </si>
  <si>
    <t>J1-040</t>
  </si>
  <si>
    <t>baroni</t>
  </si>
  <si>
    <t>Mantella baroni</t>
  </si>
  <si>
    <t>dna</t>
  </si>
  <si>
    <t>MGIsolates_MCB_BacIso_Plate13C07.16S_907R</t>
  </si>
  <si>
    <t>BacIso_Plate13C07.16S_907R</t>
  </si>
  <si>
    <t>New.CleanUp.ReferenceOTU173</t>
  </si>
  <si>
    <t>TGCGTTAGCTGCGGCACCGACGACGTGGAATGTCGCCAACACCTAGTTCCCACCGTTTACGGCGTGGACTACCAGGGTATCTAATCCTGTTCGCTCCCCACGCTTTCGCTCCTCAGCGTCAGTAATGGCCCAGAGATCCGCCTTCGCCACCGGTGTTCCTCCTGATATCTGCGCATTTCACCGCTACACCAGGAATTCCGATCTCCCCTACCACACTCTAGCTAGCCCGTATCGACTGCAGACCCGGAGTTAAGCCC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CCCGCCCATGAGAGCAGAAGTATTATCCGGTATTAGACCCCGTTTCCAGGGCTTGTCCCAGAGTGAAGGGCAGATTGCCCACGTGTTACTCACCCGTTCGCCACTAATCCCCACCGAAGTGGTTCATCGTTCGACTTGCATGTGTTAAGCACGCCGCCA</t>
  </si>
  <si>
    <t>J1-040-B</t>
  </si>
  <si>
    <t>MGIsolates_MCB_2399.16S_BAC_907R</t>
  </si>
  <si>
    <t>2399.16S_BAC_907R</t>
  </si>
  <si>
    <t>k__Bacteria;p__Actinobacteria;c__Actinobacteria;o__Actinomycetales;f__Streptomycetaceae</t>
  </si>
  <si>
    <t>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
  </si>
  <si>
    <t>MGIsolates_MCB_BacIso_Plate13B07.16S_907R</t>
  </si>
  <si>
    <t>BacIso_Plate13B07.16S_907R</t>
  </si>
  <si>
    <t>A2-42-C</t>
  </si>
  <si>
    <t>MGIsolates_MCB_2-042-C_BAC-27F_BY1718_36</t>
  </si>
  <si>
    <t>2-042-C_BAC-27F_BY1718_36</t>
  </si>
  <si>
    <t>309900</t>
  </si>
  <si>
    <t>AGCGAAAGCTTTGCTAATACCGCATACGATCTACGGATGAAAGCAGGGGACCGCAAGGCCTTGCGCGGACGGAGCGGCCGATGGCAGATTAGGTAGTTGGTGGGATAAAAGCTTACCAAGCCGACGATCTGTAGCTGGTCTGAGAGGACGACCAGCCACACTGGGACTGAGACACGGCCCAGACTCCTACGGGAGGCAGCAGTGGGGAATTTTGGACAATGGGCGAAAGCCTGATCCAGCCATGCCGCGTGCAGGATGAAGGCCTTCGGGTTGTAAACTGCTTTTGTACGGAACGAAAAGACTCTTTCTAATAAAGAGGGTCCATGACGGTACCGTAAGAATAAGCACCGGCTAACTACGTGCCAGCAGCCGCGGTAATACGTAGGGTGCAAGCGTTAATCGGAATTACTGGGCGTAAAGCGTGCGCAGGCGGTTATGTAAGACAGATGTGAAATCCCCGGGCTCAACCTGGGAACTGCATTTGTGACTGCATAGCTAGAGTACGGTAGAGGGGGATGGAATTCCGCGTGTAGCAGTGAAATGCGTAGATATGCGGAGGAACACCGATGGCGAA</t>
  </si>
  <si>
    <t>A5-002-J</t>
  </si>
  <si>
    <t>MGIsolates_MCB_BacIso_Plate2C03.16S_907R</t>
  </si>
  <si>
    <t>BacIso_Plate2C03.16S_907R</t>
  </si>
  <si>
    <t>807035</t>
  </si>
  <si>
    <t>ACGTGGAAT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
  </si>
  <si>
    <t>J6-009-A</t>
  </si>
  <si>
    <t>J6-009</t>
  </si>
  <si>
    <t>MGIsolates_MCB_BacIso_Plate13A07.16S_907R</t>
  </si>
  <si>
    <t>BacIso_Plate13A07.16S_907R</t>
  </si>
  <si>
    <t>GCCACTAAAGTCTCAAGGACCCCAACGGCTAGTAGACATCGTTTACGGCGTGGACTACCAGGGTATCTAATCCTG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CGTCGCCTTGGTGGGCCTTTACCCCACCAACTAGCTAATCTGATTTAGGCTCATCTAATAGCAAGAGCTTGCGCCCCCTTTCACCCGTAGGTCGTATGCGGTATTAATTCGAGTTTCCCCGAGCTATCCCCCACTACTAGGCAGATTCCTAAATGTTACTCACCCGTCCGCCACTAATCATCTCTAGCAAGCTAGAGTTTCATCGTT</t>
  </si>
  <si>
    <t>J6-009-B</t>
  </si>
  <si>
    <t>MGIsolates_MCB_BacIso_Plate13H08.16S_907R</t>
  </si>
  <si>
    <t>BacIso_Plate13H08.16S_907R</t>
  </si>
  <si>
    <t>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TAACTTCATAAGAGCAAGCTCTTAATCCATTCGCT</t>
  </si>
  <si>
    <t>A6-002-A</t>
  </si>
  <si>
    <t>A6-002</t>
  </si>
  <si>
    <t>MGIsolates_MCB_BacIso_Plate13G08.16S_907R</t>
  </si>
  <si>
    <t>BacIso_Plate13G08.16S_907R</t>
  </si>
  <si>
    <t>1791553</t>
  </si>
  <si>
    <t>TGCGTTAGCTGCGACACGGAAACCGTGGAATGGTCCCCACATCTAGCGCCCAACGTTTACGGCGTGGACTACCAGGGTATCTAATCCTGTTCGCTCCCCACGCTTTCGCTCCTCAGCGTCAGTTACGGCCCAGAGAACTGCCTTCGCCATCGGTGTTCTTCCTGATATCTGCGCATTCCACCGCTACACCAGGAGTTCCATTCTCCCCTACCGCACTCTAGTCTGCCCGTACCCACTGCAG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CTCATCCCGAACCGAAAAATCTTTCCACGAGCAGACCATGCGGTCACTCGACATATCCAGTATTAGCCACGGTTTCCCGTGGTTATCCCAGAGTTCGGGGCAGATTGCTCACGTGTTACTCACCCGTTCGCCACTGATCCAGCAGAGCAAGCTCCACCTTCACCGTTCGACTTGCATGTGTTAAGCACGCCGCCA</t>
  </si>
  <si>
    <t>A6-002-B</t>
  </si>
  <si>
    <t>MGIsolates_MCB_2403.16S_BAC_907R</t>
  </si>
  <si>
    <t>2403.16S_BAC_907R</t>
  </si>
  <si>
    <t>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t>
  </si>
  <si>
    <t>MGIsolates_MCB_BacIso_Plate13F08.16S_907R</t>
  </si>
  <si>
    <t>BacIso_Plate13F08.16S_907R</t>
  </si>
  <si>
    <t>A6-002-C</t>
  </si>
  <si>
    <t>A6-002-D</t>
  </si>
  <si>
    <t>MGIsolates_MCB_BacIso_Plate13E08.16S_907R</t>
  </si>
  <si>
    <t>BacIso_Plate13E08.16S_907R</t>
  </si>
  <si>
    <t>782953</t>
  </si>
  <si>
    <t>GGAAGCCACGCCTCAAGGGCACAACCTCCAAGTCGACATCGTTTACGGCGTGGACTACCAGGGTATCTAATCCTGTTTGCTCCCCACGCTTTCGCACCTGAGCGTCAGTCTTCGTCCAGGGGGCCGCCTTCGCCACCGGTATTCCTCCAGATCTCTACGCATTTCACCGCTACACCTGGAATTCTACCCCCCTCTACGAGACTCAAGCTTGCCAGTATCAGATGCAGTTCCCAGGTTGAGCCCGGGGATTTCACATCTGACTTAACAAACCGCCTGCGTGCGCTTTACGCCCAGTAATTCCGATTAACGCTTGCACCCTCCGTATTACCGCGGCTGCTGGCACGGAGTTAGCCGGTGCTTCTTCTGCGGGTAACGTCAATGAGCAAAGGTATTAACTTTACTC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CGTCAGCGAAACAGCAAGCTGCTTCCTGTTACCGTT</t>
  </si>
  <si>
    <t>J4-027-H</t>
  </si>
  <si>
    <t>MGIsolates_MCB_BacIso_Plate13D08.16S_907R</t>
  </si>
  <si>
    <t>BacIso_Plate13D08.16S_907R</t>
  </si>
  <si>
    <t>A3-050-E</t>
  </si>
  <si>
    <t>MGIsolates_MCB_BacIso_Plate13C08.16S_907R</t>
  </si>
  <si>
    <t>BacIso_Plate13C08.16S_907R</t>
  </si>
  <si>
    <t>J9-069-B</t>
  </si>
  <si>
    <t>J9-069</t>
  </si>
  <si>
    <t>MGIsolates_MCB_BacIso_Plate13B08.16S_907R</t>
  </si>
  <si>
    <t>BacIso_Plate13B08.16S_907R</t>
  </si>
  <si>
    <t>340077</t>
  </si>
  <si>
    <t>TGCGTTAGCTGCGGCACGGATCTCGTGGAATGAGACCCA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GCGCCCATTGTGCAATATTCCCCACTGCTGCCTCCCGTAGGAGTCTGGGCCGTGTCTCAGTCCCAGTGTGGCCGGTCGCCCTCTCAGGCCGGCTACCCGTCGTCGCCTTGGTGAGCCATTACCTCACCAACAAGCTGATAGGCCGCGAGCCCATCCCAGACCGAAAAACTTTCCACACGATAGACATGCATCTCCGTGTCATATCCGGTATTAGCTCCGGTTTCCCGAAGTTATCCCAGAGTCTGGGGCAGGTTACTCACGTGTTACTCACCCGTTCGCCACTGA</t>
  </si>
  <si>
    <t>J9-069-C</t>
  </si>
  <si>
    <t>MGIsolates_MCB_BacIso_Plate13A08.16S_907R</t>
  </si>
  <si>
    <t>BacIso_Plate13A08.16S_907R</t>
  </si>
  <si>
    <t>A5-002-K</t>
  </si>
  <si>
    <t>MGIsolates_MCB_BacIso_Plate2B03.16S_907R</t>
  </si>
  <si>
    <t>BacIso_Plate2B03.16S_907R</t>
  </si>
  <si>
    <t>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CCGCTACTCGTATCCAGTATTAGACGCCGTTTCCAGCGCTTATCCCAGAGTCAGGGGCAGGTTGCTCACGTGTTACTCACCCGTTCGCCACTGATCCCACAGAG</t>
  </si>
  <si>
    <t>A8-027-F</t>
  </si>
  <si>
    <t>MGIsolates_MCB_BacIso_Plate13H09.16S_907R</t>
  </si>
  <si>
    <t>BacIso_Plate13H09.16S_907R</t>
  </si>
  <si>
    <t>A8-027-G</t>
  </si>
  <si>
    <t>MGIsolates_MCB_BacIso_Plate13G09.16S_907R</t>
  </si>
  <si>
    <t>BacIso_Plate13G09.16S_907R</t>
  </si>
  <si>
    <t>TGCGTTAGCTACGGCGCGGACCACGTGGAATGTG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GAGTTTACAACCCGAAGGCCGTCATCCCCCACGCGGCGTCGCTGCATCAGGCTTGCGCCCATTGTGCAATATTCCCCACTGCTGCCTCCCGTAGGAGTCTGGGCCGTGTCTCAGTCCCAGTGTGGCCGGTCGCCCTCTCAGGCCGGCTACCCGTCAACGCCTTGGTGAGCCACTACCTCACCAACAAGCTGATAGGACGCGAGCCCATCCCCCACCGAAAAACTTTCCAGAAACCACCATGCGGCGGAAACTCGTATCCGGTATTAGCCCCGATTTCCCGAGGTTATCCCGAAGTAGGGGGCAGGTTACTCACGTGTTACTCACCCGTTCGCCACTAATCCGACCGTGCAAGCACGGCCATCATCGTTCGACTTGCATGTGTTAAGCACGCCGCCA</t>
  </si>
  <si>
    <t>yellowish irregular edge drier</t>
  </si>
  <si>
    <t>MGIsolates_MCB_BacIso_Plate13F09.16S_907R</t>
  </si>
  <si>
    <t>BacIso_Plate13F09.16S_907R</t>
  </si>
  <si>
    <t>k__Bacteria;p__Actinobacteria;c__Actinobacteria;o__Actinomycetales;f__Promicromonosporaceae;g__Luteimicrobium;s__subarcticum</t>
  </si>
  <si>
    <t>732609</t>
  </si>
  <si>
    <t>TGCGTTAGCTGCGGCACGGAACTCGTGGAATGAGCCCCACACCTAGTGCCCAACGTTTACGGCATGGACTACCAGGGTATCTAATCCTGTTCGCTCCCCATGCTTTCGCTCCTCAGCGTCAGTTGCGGCCCAGAGACCTGCCTTCGCCATCGGTGTTCCTCCTGATATCTGCGCATTCCACCGCTACACCAGGAATTCCAGTCT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CTACCCCACCAACAAGCTGATAGGCCGCGAGCCCATCCCTGACCGATAAATCTTTCCAGACACCCCCATGCAGGGACGCCTCATATCCAGTATTAGCCCCGGTTTCCCGGAGTTATCCCAGAGTCAGGGGCAGGTTGCTCACGTGTTACTCACCCGTTCGCCACTGATCCACCCAGCAAGCTGGGCTTCACCGTTCGACTTGCATGTGTTAAGCACGCCGCCA</t>
  </si>
  <si>
    <t>Luteimicrobium</t>
  </si>
  <si>
    <t>subarcticum</t>
  </si>
  <si>
    <t>A8-021-F</t>
  </si>
  <si>
    <t>MGIsolates_MCB_BacIso_Plate13E09.16S_907R</t>
  </si>
  <si>
    <t>BacIso_Plate13E09.16S_907R</t>
  </si>
  <si>
    <t>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TCCCTAGAGCAAGCTCCAGGTTCATCGTTCGACTTGCATGTGTTAAGCACGCCGCCA</t>
  </si>
  <si>
    <t>A8-021-G</t>
  </si>
  <si>
    <t>MGIsolates_MCB_BacIso_Plate13D09.16S_907R</t>
  </si>
  <si>
    <t>BacIso_Plate13D09.16S_907R</t>
  </si>
  <si>
    <t>k__Bacteria;p__Actinobacteria;c__Actinobacteria;o__Actinomycetales;f__Promicromonosporaceae</t>
  </si>
  <si>
    <t>TTCCACCGCTACACCAGGAATTCCAGTCTCCCCTACCGCACTCTAGTCTGCCCGTACCCGATGCAAGCTCAAGGTTGAGCCTTGAGTTTTCACACCAAACGCGACAAACCGCCTACCAGCTCTTTACGCCCAATAATTCCGGACAACGCTTGCGCCCTACGTATTACCGCCGCTGCTGGCACGTAGTTAGCCGGCGCTGCTTCTGCAGGTACCGTCACTTGCGCTTCTTCCCTGCTGAAAGAGGTTTACAACCCGAAGGCCTTCATCCCTCACGCGGCGTCGCTGCATCAGGCTTTCGCCCATTGTGCAATATTCCCCACTGCTGCCTCCCGTAGGAGTCTGGGCCGTGTCTCAGTCCCAGTGTGGCCGGTCGCCCTCTCAGGCCGGCTACCCGTCGTCGCCTTGGTAGGCCACTACCCCACCAACAAGCTGATAGGCCGCGAGC</t>
  </si>
  <si>
    <t>MC7-C</t>
  </si>
  <si>
    <t>off whiteish wet</t>
  </si>
  <si>
    <t>MGIsolates_MCB_BacIso_Plate13C09.16S_907R</t>
  </si>
  <si>
    <t>BacIso_Plate13C09.16S_907R</t>
  </si>
  <si>
    <t>New.CleanUp.ReferenceOTU165</t>
  </si>
  <si>
    <t>GTTAACTTCGGCACCAAGGGTATCGAAACCCCTAACACCTAGCATTCATCGTTTACGGCGTGGACTACCAGGGTATCTAATCCTGTTTGCTCCCCACGCTTTCGCGCCTCAGCGTCAGTTACAGCCCAGAAAGTCGCCTTCGCCACTGGTGTTCCTCCACATCTCTACGCATTTCACCGCTACACGTGGAAT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ACGCATCGTCGCCTTGGTGAGCCGTTAC</t>
  </si>
  <si>
    <t>J1-015-P</t>
  </si>
  <si>
    <t>MGIsolates_MCB_BacIso_Plate13B09.16S_907R</t>
  </si>
  <si>
    <t>BacIso_Plate13B09.16S_907R</t>
  </si>
  <si>
    <t>J1-015-Q</t>
  </si>
  <si>
    <t>MGIsolates_MCB_BacIso_Plate13A09.16S_907R</t>
  </si>
  <si>
    <t>BacIso_Plate13A09.16S_907R</t>
  </si>
  <si>
    <t>733758</t>
  </si>
  <si>
    <t>TGCGTTAGCTGCGGCACCGACGACGTGGAATGTCGCCAA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CTCCCCCATGCGGAGGAAAGTATTATCCGGTATTAGACCCCGTTTCCAGGGCTTGTCCCAGAGTGAAGGGCAGATTGCCCACGTGTTACTCACCCGTTCGCCACTA</t>
  </si>
  <si>
    <t>J1-015-R</t>
  </si>
  <si>
    <t>MGIsolates_MCB_BacIso_Plate13H10.16S_907R</t>
  </si>
  <si>
    <t>BacIso_Plate13H10.16S_907R</t>
  </si>
  <si>
    <t>541275</t>
  </si>
  <si>
    <t>GTTACCAAGTCAATG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ACCGTATTAGGACAGAGGTTTTCTTTCCGGACAAAAGTGCTTTACAACCCGAAGGCCTTCTTCACACACGCGGCATTGCTGGATCAGGCTTGCGCCCATTGTCCAAAATTCCCCACTGCTGCCTCCCGTAGGAGTCTGGGCCGTGTCTCAGTCCCAGTGTGGCTGGTCGTCCTCTCAGACCAGCTACAGATCGTCGCCTTGGTAGGCCTTTACCCCACCAACTAGCTAATCTGCCATCGGCCGCCCCTGCAGCGCGAGGTCCTAAGATCCCCCGCTTTCATCCGCAGATCGTATGCGGTATTAATCCGGCTTTCGCCGGGCTATCCCCCACTACAGGACACGTTCCGATGTATTACTCACCCGTTCGCCACTCGCCACCAGGATTGCTCCCGTGCTGCCGTT</t>
  </si>
  <si>
    <t>J7-013-A</t>
  </si>
  <si>
    <t>J7-013</t>
  </si>
  <si>
    <t>MGIsolates_MCB_BacIso_Plate13G10.16S_907R</t>
  </si>
  <si>
    <t>BacIso_Plate13G10.16S_907R</t>
  </si>
  <si>
    <t>A4-023-G(RH)</t>
  </si>
  <si>
    <t>MGIsolates_MCB_BacIso_Plate2A03.16S_907R</t>
  </si>
  <si>
    <t>BacIso_Plate2A03.16S_907R</t>
  </si>
  <si>
    <t>590099</t>
  </si>
  <si>
    <t>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GGCCGAAGCCTTC</t>
  </si>
  <si>
    <t>A2-021-A</t>
  </si>
  <si>
    <t>A2-021</t>
  </si>
  <si>
    <t>MGIsolates_MCB_BacIso_Plate13F10.16S_907R</t>
  </si>
  <si>
    <t>BacIso_Plate13F10.16S_907R</t>
  </si>
  <si>
    <t>TGCGTT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GTTAAGCACGCCGCCA</t>
  </si>
  <si>
    <t>A2-021-B</t>
  </si>
  <si>
    <t>MGIsolates_MCB_BacIso_Plate13E10.16S_907R</t>
  </si>
  <si>
    <t>BacIso_Plate13E10.16S_907R</t>
  </si>
  <si>
    <t>513855</t>
  </si>
  <si>
    <t>TGCGTTAGCTACGGCACAGATCCCGT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ACACATGCGCGCTGTGGTCATATCCGGTATTAGACCCAGTTTCCCAAGCTTATCCCAGAGTGCAGGGCAGATCACCCACGTGTTACTCACCCGTTCGCCGCTCGTGTACCCCGAAAGGCCTTACCGCTCGACTTGCATGTGTTAAGCACGCCGCCA</t>
  </si>
  <si>
    <t>A2-021-C</t>
  </si>
  <si>
    <t>MGIsolates_MCB_BacIso_Plate13D10.16S_907R</t>
  </si>
  <si>
    <t>BacIso_Plate13D10.16S_907R</t>
  </si>
  <si>
    <t>New.CleanUp.ReferenceOTU8</t>
  </si>
  <si>
    <t>TGCGTTAGCTGCGACACGGAAAC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CTCGCTTCTTCCCTGCTAAAAGAGGTTTACAACCCGAAGGCCGTCGTCCCTCACGCGGCGTTGCTGCATCAGGCTTGCGCCCATTGTGCAATATTCCCCACTGCTGCCTCCCGTAGGAGTCTGGGCCGTGTCTCAGTCCCAGTGTGGCCGGTCACCCTCTCAGGCCGGCTACCCGTCGTAGGCTTGGTGAGCCATTACCTCACCAACAACCTGATAGGCCGCG</t>
  </si>
  <si>
    <t>A2-021-D</t>
  </si>
  <si>
    <t>whiteish wet round</t>
  </si>
  <si>
    <t>MGIsolates_MCB_BacIso_Plate13C10.16S_907R</t>
  </si>
  <si>
    <t>BacIso_Plate13C10.16S_907R</t>
  </si>
  <si>
    <t>TGCGTT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GTTCGCCACTGATCCGACCAGCAAGCTGGTCATCACCGTTCGACTTGCATGTGTTAAGCACGCCGCCA</t>
  </si>
  <si>
    <t>A2-021-E</t>
  </si>
  <si>
    <t>white irregular dry rough</t>
  </si>
  <si>
    <t>MGIsolates_MCB_BacIso_Plate13B10.16S_907R</t>
  </si>
  <si>
    <t>BacIso_Plate13B10.16S_907R</t>
  </si>
  <si>
    <t>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CCGTTCGCCACTCGTGTACCCCCGAAGGGGCCTTACCGTTCGACTTGCATGTGTTAAGCACGCCGCCA</t>
  </si>
  <si>
    <t>J2-017-A</t>
  </si>
  <si>
    <t>J2-017</t>
  </si>
  <si>
    <t>RANOMAFANA-Ranomafanakely</t>
  </si>
  <si>
    <t>MGIsolates_MCB_BacIso_Plate13A10.16S_907R</t>
  </si>
  <si>
    <t>BacIso_Plate13A10.16S_907R</t>
  </si>
  <si>
    <t>551602</t>
  </si>
  <si>
    <t>T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CCTATCCGGTATTAGACCTAGTTTCCCAGGCTTATCCCAGAGTTAAGGGCAGGTTACTCACGTGTTACTCACCCGTTCGCCACTAATCCACCCAGCAAGCTGGGCTTCATCGTTCGACTTGCATGTGTTAAGCACGCCGCCA</t>
  </si>
  <si>
    <t>J1-036-A</t>
  </si>
  <si>
    <t>J1-036</t>
  </si>
  <si>
    <t>MGIsolates_MCB_BacIso_Plate13H11.16S_907R</t>
  </si>
  <si>
    <t>BacIso_Plate13H11.16S_907R</t>
  </si>
  <si>
    <t>J9-002-A</t>
  </si>
  <si>
    <t>J9-002</t>
  </si>
  <si>
    <t>MGIsolates_MCB_BacIso_Plate13G11.16S_907R</t>
  </si>
  <si>
    <t>BacIso_Plate13G11.16S_907R</t>
  </si>
  <si>
    <t>TGCGTT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CGAACCTCACAGATGCCCGTGAAGGTCAATATCCGGTATTAGACCCCGTTTCCAGGGCTTGTCCCAGAGTGCAGGGCAGATTGCCCACGTGTTACTCACCCGTTCGCCACTAATCCCCACCGAAGTGGTTCATCGTTCGACTTGCATGTGTTAAGCACGACGCCA</t>
  </si>
  <si>
    <t>J9-002-B</t>
  </si>
  <si>
    <t>whiteish irregular drier</t>
  </si>
  <si>
    <t>MGIsolates_MCB_BacIso_Plate13F11.16S_907R</t>
  </si>
  <si>
    <t>BacIso_Plate13F11.16S_907R</t>
  </si>
  <si>
    <t>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ACTCACCGATGCCAGTTAGATATGTTATGCGGTGTTAATCTCTCTTTCGAGAGGCTATCCCCCTGATAGAGGTAGGTTGCTCACGCGTTACGCACCCGTGCGCCACTCTCACCATCTTCGAGCAAGCTCTCCGATGGATCCCGTACGACTTGCATGTATTAGGCCTGCCGCTAGCGTTCATCCTG</t>
  </si>
  <si>
    <t>J9-002-C</t>
  </si>
  <si>
    <t>white irregular drier</t>
  </si>
  <si>
    <t>MGIsolates_MCB_BacIso_Plate13E11.16S_907R</t>
  </si>
  <si>
    <t>BacIso_Plate13E11.16S_907R</t>
  </si>
  <si>
    <t>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CATGAGCTTATTCAACTCACACTTGTTCTTCCCTAACAACAGAACTTTACGACCCGAAAGCCTTCATCGTTCACGCGGCGTTGCTCCGTCAGACTTTCGTCCATTGCGGAAGATTCCCTACTGCTGCCTCCCGTAGGAGTCTGGGCCGTGTCTCAGTCCCAGTGTGGCCGATCACCCTCTCAGGTCGGCTACGCATCGTTGCCTTGGTGAGCCGTTACCTCACCAACTAGCTAATGCGCCGCAGGTCCATCTATAAGTGACAGCCGAAGCCGCCTTTCAATTTCGCACCATGCGGTGCAAAATGTTATCCGGTATTAGCCCCGGTTTCCCGGAGTTATCCCAGTCTTATAGGCAGGTTACCCACGTGTTACTCACCCGTCCGCCGCTAATTTCTTAAGAGCAAGCTCTTAAGAAATCCGCT</t>
  </si>
  <si>
    <t>A4-023-H</t>
  </si>
  <si>
    <t>MGIsolates_MCB_BacIso_Plate2H04.16S_907R</t>
  </si>
  <si>
    <t>BacIso_Plate2H04.16S_907R</t>
  </si>
  <si>
    <t>AAGCACCCCAACAGCTGGCATTCATCGTTTACGGCGTGGACTACCAGGGTATCTAATCCTGTTTGCTCCCCACGCTTTCGCGCCTCAGCGTCAGTAATGGTCCAGTTGGCCGCCTTCGCCACCGGTGTTCTTGCGAATATCTACGAATTTCACCTCTACACTCGCAGTTCCACCAACCTCTA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TAAGGGCGTATCCGGTATTAGCGCTAGTTTCCCAGCGTTATTCCGAACCGAAGGGTACGTTCCCACGTGTTACTCACCCGTCTGCCGCTGACACCCGAAGGTGCCC</t>
  </si>
  <si>
    <t>J9-002-D</t>
  </si>
  <si>
    <t>off white round embeds dry</t>
  </si>
  <si>
    <t>A2-020-A</t>
  </si>
  <si>
    <t>A2-020</t>
  </si>
  <si>
    <t>MGIsolates_MCB_BacIso_Plate13D11.16S_907R</t>
  </si>
  <si>
    <t>BacIso_Plate13D11.16S_907R</t>
  </si>
  <si>
    <t>TGCGTTAGCTGCGGCACGGACA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CGACCGTCACGGATGCCCGTGTCGGTCAGTATCCGGTATTAGACCCCGTTTCCAGGGCTTGTCCCAGAGTGCAGGGCAGATTGCCCACGTGTTACTCACCCGTTCGCCACTAATCCCCGGCCGAAACCGGTTCATCGTTCGACTTGCATGTGTTAAGCACGCCGCCA</t>
  </si>
  <si>
    <t>A2-020-B</t>
  </si>
  <si>
    <t>bright yellow wet</t>
  </si>
  <si>
    <t>MGIsolates_MCB_BacIso_Plate13C11.16S_907R</t>
  </si>
  <si>
    <t>BacIso_Plate13C11.16S_907R</t>
  </si>
  <si>
    <t>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GTAACTGACCATGCGATCGCTACTCGTATCCAGTATTAGACGCCGTTTCCAGCGCTTATCCCAGAGTCAGGGGCAGGTTGCTCACGTGTTACTCACCCGTTCGCCACTAATCCACCCAGCAAGCTGGGCTTCATCGTTCGACTTGCATGTGTTAAGCACGCCGCCA</t>
  </si>
  <si>
    <t>A2-020-C</t>
  </si>
  <si>
    <t>MGIsolates_MCB_2433.16S_BAC_907R</t>
  </si>
  <si>
    <t>2433.16S_BAC_907R</t>
  </si>
  <si>
    <t>J3-039-A</t>
  </si>
  <si>
    <t>off white dry round embeds, white dusty on edges (maybe later in growth all dusty? No dust in early growth)</t>
  </si>
  <si>
    <t>J3-039</t>
  </si>
  <si>
    <t>lucie</t>
  </si>
  <si>
    <t>Boophis  lucie</t>
  </si>
  <si>
    <t>MGIsolates_MCB_BacIso_Plate13H12.16S_907R</t>
  </si>
  <si>
    <t>BacIso_Plate13H12.16S_907R</t>
  </si>
  <si>
    <t>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t>
  </si>
  <si>
    <t>MGIsolates_MCB_BacIso_Plate13B11.16S_907R</t>
  </si>
  <si>
    <t>BacIso_Plate13B11.16S_907R</t>
  </si>
  <si>
    <t>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TGAGCTTCAGCGTTCGACTTGCATGTGTTAAGCACGCAGCCA</t>
  </si>
  <si>
    <t>MGIsolates_MCB_BacIso_Plate27D06.16S_907R</t>
  </si>
  <si>
    <t>BacIso_Plate27D06.16S_907R</t>
  </si>
  <si>
    <t>697578</t>
  </si>
  <si>
    <t>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ACTTGCATGTATTAGGCACGCCGCCAGCGTTCATCCTG</t>
  </si>
  <si>
    <t>MGIsolates_MCB_2435_907R_ZJ5659_13</t>
  </si>
  <si>
    <t>2435_907R_ZJ5659_13</t>
  </si>
  <si>
    <t>252995</t>
  </si>
  <si>
    <t>GAGTGCTTAA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t>
  </si>
  <si>
    <t>J2-027-B</t>
  </si>
  <si>
    <t>MGIsolates_MCB_BacIso_Plate13F12.16S_907R</t>
  </si>
  <si>
    <t>BacIso_Plate13F12.16S_907R</t>
  </si>
  <si>
    <t>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GGGCAGGAGTGGTATCCGGTATTAGACCCCGTTTCCAGGGCTTGTCCCAGAGTGAAGGGCAGATTGCCCACGTGTTACTCACCCGTTCGCCACTAATCCACCCCGAAGGGCTTCATCGTTCGACTTGCATGTGTTAAGCACGCCGCCA</t>
  </si>
  <si>
    <t>MGIsolates_MCB_BacIso_Plate27C06.16S_907R</t>
  </si>
  <si>
    <t>BacIso_Plate27C06.16S_907R</t>
  </si>
  <si>
    <t>J2-030-A</t>
  </si>
  <si>
    <t>off white dusty top round dry embeds</t>
  </si>
  <si>
    <t>J2-030</t>
  </si>
  <si>
    <t>ventrimaculatus</t>
  </si>
  <si>
    <t>Gephryomantis ventrimaculatus</t>
  </si>
  <si>
    <t>MGIsolates_MCB_BacIso_Plate13E12.16S_907R</t>
  </si>
  <si>
    <t>BacIso_Plate13E12.16S_907R</t>
  </si>
  <si>
    <t>48390</t>
  </si>
  <si>
    <t>GTTAGCTGCAGCA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t>
  </si>
  <si>
    <t>J2-030-B</t>
  </si>
  <si>
    <t>may be wrong in one in tube, refrozen on DATE</t>
  </si>
  <si>
    <t>J7-037-A</t>
  </si>
  <si>
    <t>J7-037</t>
  </si>
  <si>
    <t>MGIsolates_MCB_BacIso_Plate13D12.16S_907R</t>
  </si>
  <si>
    <t>BacIso_Plate13D12.16S_907R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</si>
  <si>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AAGCAAGCTTGGCTTCACCGTTCGACTTGCATGTGTTAAGCACGCCGCCA</t>
  </si>
  <si>
    <t>A4-023-I</t>
  </si>
  <si>
    <t>MGIsolates_MCB_BacIso_Plate2G04.16S_907R</t>
  </si>
  <si>
    <t>BacIso_Plate2G04.16S_907R</t>
  </si>
  <si>
    <t>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AATCTTTCCAACCACTAGCCATGCGGCTGCGGCTCGTATCCAGTATTAGACGCCGTTTCCAGCGCTTATCCCAGAGTCAGGGGCAGATTGCTCACGTGTTACTCACCCGTTCGCCACTGATCCAGAGAGCAAGCTCCC</t>
  </si>
  <si>
    <t>J7-037-B</t>
  </si>
  <si>
    <t>J7-037-C</t>
  </si>
  <si>
    <t>MGIsolates_MCB_BacIso_Plate13C12.16S_907R</t>
  </si>
  <si>
    <t>BacIso_Plate13C12.16S_907R</t>
  </si>
  <si>
    <t>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TCAGACGCGGGCCGCTCTAAAGGCGATAAATCTTTCCCCCGAAGGGCACATTCGGTATTAGCACAAGTTTCCCTGAGTTATTCCGAACCTAAAGGCACGTTCCCACGTGTTACTCACCCGTCCGCCACTAACCCCGAAAGGTTCGTTCGACTTGCATGGGTTAGGCCTGCCGCCAGCGTTCGCTCTGA</t>
  </si>
  <si>
    <t>J7-037-D</t>
  </si>
  <si>
    <t>MGIsolates_MCB_BacIso_Plate13G12.16S_907R</t>
  </si>
  <si>
    <t>BacIso_Plate13G12.16S_907R</t>
  </si>
  <si>
    <t>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t>
  </si>
  <si>
    <t>J7-037-E</t>
  </si>
  <si>
    <t>MGIsolates_MCB_BacIso_Plate13B12.16S_907R</t>
  </si>
  <si>
    <t>BacIso_Plate13B12.16S_907R</t>
  </si>
  <si>
    <t>k__Bacteria;p__Actinobacteria;c__Actinobacteria;o__Actinomycetales;f__Nocardiaceae;g__Rhodococcus;s__equi</t>
  </si>
  <si>
    <t>610455</t>
  </si>
  <si>
    <t>TGCGTTAGCTACGGCACGGATC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t>
  </si>
  <si>
    <t>equi</t>
  </si>
  <si>
    <t>MGIsolates_MCB_BacIso_Plate14H01.16S_907R</t>
  </si>
  <si>
    <t>BacIso_Plate14H01.16S_907R</t>
  </si>
  <si>
    <t>GCGTTAGCTGCAGCA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T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t>
  </si>
  <si>
    <t>J7-037-F</t>
  </si>
  <si>
    <t>MGIsolates_MCB_BacIso_Plate14G01.16S_907R</t>
  </si>
  <si>
    <t>BacIso_Plate14G01.16S_907R</t>
  </si>
  <si>
    <t>846164</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</si>
  <si>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
  </si>
  <si>
    <t>A4-039-A</t>
  </si>
  <si>
    <t>A4-039</t>
  </si>
  <si>
    <t>MGIsolates_MCB_BacIso_Plate14F01.16S_907R</t>
  </si>
  <si>
    <t>BacIso_Plate14F01.16S_907R</t>
  </si>
  <si>
    <t>TGCGTT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
  </si>
  <si>
    <t>A4-039-B</t>
  </si>
  <si>
    <t>MGIsolates_MCB_BacIso_Plate14E01.16S_907R</t>
  </si>
  <si>
    <t>BacIso_Plate14E01.16S_907R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</si>
  <si>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ATAGGGGCTCATATCCAGTATTAGACACCGTTTCCAGCGCTTATCCCAGAGTCCAGGGCAGGTTGCTCACGTGTTACTCACCCGTTCGCCAC</t>
  </si>
  <si>
    <t>A4-039-C</t>
  </si>
  <si>
    <t>A4-039-D</t>
  </si>
  <si>
    <t>A4-039-E</t>
  </si>
  <si>
    <t>A4-023-J</t>
  </si>
  <si>
    <t>MGIsolates_MCB_BacIso_Plate2F04.16S_907R</t>
  </si>
  <si>
    <t>BacIso_Plate2F04.16S_907R</t>
  </si>
  <si>
    <t>AAGCTCCCCAACGGCTGGCATTCA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AATTATTCCGAACCGAAAGGTACGTTCCCACGTGTTACTCACCCGTCTGCCACTAGCACCGAAGTGCCC</t>
  </si>
  <si>
    <t>A4-039-F</t>
  </si>
  <si>
    <t>A4-039-G</t>
  </si>
  <si>
    <t>A6-009-A</t>
  </si>
  <si>
    <t>off white irregular round</t>
  </si>
  <si>
    <t>A6-009</t>
  </si>
  <si>
    <t>A6-009-B</t>
  </si>
  <si>
    <t>off white irregular edge round dry</t>
  </si>
  <si>
    <t>A6-009-C</t>
  </si>
  <si>
    <t>white irregular fungus? (raised fuzz) dry</t>
  </si>
  <si>
    <t>A6-009-D</t>
  </si>
  <si>
    <t>off white yellowish round dry</t>
  </si>
  <si>
    <t>A6-009-E</t>
  </si>
  <si>
    <t>off white irregular drier</t>
  </si>
  <si>
    <t>A6-009-F</t>
  </si>
  <si>
    <t>yellowish orangeish round wet</t>
  </si>
  <si>
    <t>A6-009-G</t>
  </si>
  <si>
    <t>A6-009-H</t>
  </si>
  <si>
    <t>off white round dry circular patterns</t>
  </si>
  <si>
    <t>A4-021-G</t>
  </si>
  <si>
    <t>MGIsolates_MCB_BacIso_Plate2E04.16S_907R</t>
  </si>
  <si>
    <t>BacIso_Plate2E04.16S_907R</t>
  </si>
  <si>
    <t>A6-009-I</t>
  </si>
  <si>
    <t>A6-009-J</t>
  </si>
  <si>
    <t>off white round drier, embeds brown hue</t>
  </si>
  <si>
    <t>MGIsolates_MCB_BacIso_Plate14D01.16S_907R</t>
  </si>
  <si>
    <t>BacIso_Plate14D01.16S_907R</t>
  </si>
  <si>
    <t>246903</t>
  </si>
  <si>
    <t>TGCGTTAGCTGCGGCACCGACGACGTGGAATGTCGCCAA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GTTACCTCACCAACAAGCTGATAGGCCGCGGGCTCATCCTTCACCGCCGGAGCTTTCCACCACCAAGGATGCCCTCAGTAGTCGTATCCGGTATTAGACCCCGTTTCCAGGGCTTGTCCCAGAGTGAAGGGCAGATTGCCCACGTGTTACTCACCCGTTCGCCAC</t>
  </si>
  <si>
    <t>A6-009-K</t>
  </si>
  <si>
    <t>light pinkish orangish round wet</t>
  </si>
  <si>
    <t>MGIsolates_MCB_2462.16S_BAC_907R</t>
  </si>
  <si>
    <t>2462.16S_BAC_907R</t>
  </si>
  <si>
    <t>A6-009-L</t>
  </si>
  <si>
    <t>12</t>
  </si>
  <si>
    <t>MGIsolates_MCB_BacIso_Plate14B01.16S_907R</t>
  </si>
  <si>
    <t>BacIso_Plate14B01.16S_907R</t>
  </si>
  <si>
    <t>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CTCGCTTCTTCCCTGCTGAAAGCGGTTTACAACCCGAAGGCCGTCATCCCGCACGCTGCGTCGCTGCATCAGGGTTTCCCCCATTGTGCAATATTCCCCACTGCTGCCTCCCGTAGGAGTCTGGGCCGTGTCTCAGTCCCAGTGTGGCCGGTCGCCCTCTCAGGCCGGCTACCCGTCGTCGCCTTGGTAGGCCATTACCCCACCAACAAGCTGATAGGCCGCGAGCCCATCCCCGATCGAAAAACTTTCCACCACCAACCATGCGGCCGGTGGTCATATCCGGTATTAGACCCAGTTTCCCGGGCTTATCCCGAAATCGGGGGCAGGTTACTCACGTGTTACTCACCCGTTCGCCAC</t>
  </si>
  <si>
    <t>A6-009-M</t>
  </si>
  <si>
    <t>MGIsolates_MCB_BacIso_Plate14A01.16S_907R</t>
  </si>
  <si>
    <t>BacIso_Plate14A01.16S_907R</t>
  </si>
  <si>
    <t>New.CleanUp.ReferenceOTU94</t>
  </si>
  <si>
    <t>TGCGTTAGCTGCGTCACGGATTTCGTGGAATGAACCCCACACCTAGTTCCCAACGTTTACGGGGTGGACTACCAGGGTATCTAATCCTGTTTGCTCCCCACCCTTTCGCTCCTCAGCGTCAGTTGTGGCCCAGAGACCTGCCTTCGCCATCGGTGTTCCTCCTGATATCTGCGCATTCCACCGCTACACCAGGAATTCCAGTCTCCCCTACCACACTCTAGTCTGCCCGTACCCACTGCAAGTCGGGGGTTGAGCCCCGAGTTTTCACGGCAGACGCGACAAACCGCCTACAAGCTCTTTACGCCCAATAATTCCGGACAACGCTTGCACCCTACGTATTACCGCGGCTGCTGGCACGTAGTTAGCCGGTGCTTCTTCTGCAGGTACCGTCACTTTCGCTTCTTCCCTACTGAAAGAGGTTTACAACCCGAAGGCCGTCATCCCTCACGCGGCGTCGCTGCATCAGGCTTGCGCCCATTGTGCAATATTCCCCACTGCTGCCTCCCGTAGGAGTCTGGGCCGTGTCTCAGTCCCAGTGTGGCCGGTCGCCCTCTCAGGCCGGCTACCCGTCGACGCCTTGGTGAGCCATTACCTCACCAACTAGCTGATAGGCCGCGA</t>
  </si>
  <si>
    <t>A6-009-N</t>
  </si>
  <si>
    <t>MGIsolates_MCB_BacIso_Plate14H02.16S_907R</t>
  </si>
  <si>
    <t>BacIso_Plate14H02.16S_907R</t>
  </si>
  <si>
    <t>TGCGTTAGCTA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t>
  </si>
  <si>
    <t>J2-047-A</t>
  </si>
  <si>
    <t>orangish round wet</t>
  </si>
  <si>
    <t>J2-047</t>
  </si>
  <si>
    <t>MGIsolates_MCB_BacIso_Plate14G02.16S_907R</t>
  </si>
  <si>
    <t>BacIso_Plate14G02.16S_907R</t>
  </si>
  <si>
    <t>544076</t>
  </si>
  <si>
    <t>CACTTTCGCTTAGTCTCTGAACCCGAAAGCCCAAAAACGAGTTAGCATCGTTTACGGCGTGGACTACCAGGGTATCTAATCCTGTTCGCTCCCCACGCTTTCGTCCATCAGCGTCAGTTAAAACATAGTGACCTGCCTTCGCAATTGGTGTTCTAAGTAATATCTATGCATTTCACCGCTACACTACTTATTCCAGCCACTTCTACTTTACTCAAGACCTGCAGTATCAATGGCAGTTTCACAGTTAAGCTGTGAGATTTCACCACTGACTTACAGATCCGCCTACGGACCCTTTAAACCCAATAAATCCGGATAACGCTTGCACCCTCCGTATTACCGCGGCTGCTGGCACGGAGTTAGCCGGTGCTTATTCGTATAGTACCTTCAGCTTTCCACACGTGGAAAGGTTTATCCCTATACAAAAGAAGTTTACAACCCATAGGGCCGTCGTCCTTCACGCGGGATGGCTGGATCAGGCTCTCACCCATTGTCCAATATTCCTCACTGCTGCCTCCCGTAGGAGTCTGGTCCGTGTCTCAGTACCAGTGTGGGGGATCACCCTCTCAGGCCCCCTAAAGATCACTGACTTGGTAGGCCGTTACCCTACCAACTATCTAATCTTGCGCGTGCCCATCTCTATCCACCGGAGTTTTCAATATTAAGTGATGCCACTCAATATATTATG</t>
  </si>
  <si>
    <t>J2-047-B</t>
  </si>
  <si>
    <t>MGIsolates_MCB_BacIso_Plate14F02.16S_907R</t>
  </si>
  <si>
    <t>BacIso_Plate14F02.16S_907R</t>
  </si>
  <si>
    <t>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t>
  </si>
  <si>
    <t>J2-047-C</t>
  </si>
  <si>
    <t>MGIsolates_MCB_BacIso_Plate14E02.16S_907R</t>
  </si>
  <si>
    <t>BacIso_Plate14E02.16S_907R</t>
  </si>
  <si>
    <t>GTTAGCTGCG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t>
  </si>
  <si>
    <t>J2-047-D</t>
  </si>
  <si>
    <t>MGIsolates_MCB_BacIso_Plate14D02.16S_907R</t>
  </si>
  <si>
    <t>BacIso_Plate14D02.16S_907R</t>
  </si>
  <si>
    <t>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
  </si>
  <si>
    <t>A4-021-H</t>
  </si>
  <si>
    <t>MGIsolates_MCB_BacIso_Plate2D04.16S_907R</t>
  </si>
  <si>
    <t>BacIso_Plate2D04.16S_907R</t>
  </si>
  <si>
    <t>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AAGCTGATAGGCCGCGAGCTCATCCTTGACCGAAGTTCTTTCCAACTGTTGACCATGCGGTCACAGCTCGTATCCGGTATTAGACGTCGTTTCCAACGCTTATCCCAGAGTCAAGGGCAGATTGCTCACGTGTTACTCACCCGTTCGCCACTGATCCAAAGAGCAAGCTCTC</t>
  </si>
  <si>
    <t>J2-047-E</t>
  </si>
  <si>
    <t>MGIsolates_MCB_BacIso_Plate14C02.16S_907R</t>
  </si>
  <si>
    <t>BacIso_Plate14C02.16S_907R</t>
  </si>
  <si>
    <t>k__Bacteria;p__Firmicutes;c__Bacilli;o__Bacillales;f__Planococcaceae;g__Lysinibacillus;s__boronitolerans</t>
  </si>
  <si>
    <t>801579</t>
  </si>
  <si>
    <t>GCGTTAGCTGCAGCACTAAGGGGCGGAAACCCC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GTCCGCC</t>
  </si>
  <si>
    <t>Lysinibacillus</t>
  </si>
  <si>
    <t>boronitolerans</t>
  </si>
  <si>
    <t>A7-060-A</t>
  </si>
  <si>
    <t>A7-060</t>
  </si>
  <si>
    <t>MGIsolates_MCB_BacIso_Plate14B02.16S_907R</t>
  </si>
  <si>
    <t>BacIso_Plate14B02.16S_907R</t>
  </si>
  <si>
    <t>TGCGTTAGCTGCGGCGCGGAAAACGTGGAATGT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TCGCCCATTGTGCAATATTCCCCACTGCTGCCTCCCGTAGGAGTCTGGGCCGTGTCTCAGTCCCAGTGTGGCCGGTCACCCTCTCAGGCCGGCTACCCGTCGTCGCCTTGGTGAGCCATTACCTCACCAACAAGCTGATAGGCCGCGAGTCCATCCATGACCGAAATTCTTTCCAACACCCACCATGCGGTAGACGTTCCTATCCAGTATTAGACCCAGTTTCCCGGGCTTATCCTAGAGTCAAGGGCAGGTTACTCACGTGTTACTCACCCGTTCGCCAC</t>
  </si>
  <si>
    <t>A7-060-B</t>
  </si>
  <si>
    <t>MGIsolates_MCB_BacIso_Plate14A02.16S_907R</t>
  </si>
  <si>
    <t>BacIso_Plate14A02.16S_907R</t>
  </si>
  <si>
    <t>k__Bacteria;p__Firmicutes;c__Bacilli;o__Bacillales;f__[Exiguobacteraceae];g__Exiguobacterium;s__</t>
  </si>
  <si>
    <t>578911</t>
  </si>
  <si>
    <t>GCGTTAGCTTCAGCACTGAGGGGCGGAAACCCCCCAACACCTAGCACTCATCGTTTACGGCGTGGACTACCAGGGTATCTAATCCTGTTTGCTCCCCACGCTTTCGCGCCTCAGCGTCAGTTACAGACCAAAGAGTCGCCTTCGCCACTGGTGTTCCTCCACATCTCTACGCATTTCACCGCTACACGTGGAATTCCACTCTTCTCTTCTGTACTCAAGCCTTCCAGTTTCCAATGGCCCTCCCCGGTTGAGCCGGGGGCTTTCACATCAGACTTAAAAGGCCGCCTGCGCGCGCTTTACGCCCAATAATTCCGGACAACGCTTGCCACCTACGTATTACCGCGGCTGCTGGCACGTAGTTAGCCGTGGCTTTCTCGTAAGGTACCGTCAAGGTACGAGCATTTCCTCTCGTACGTGTTCTTCCCTTACAACAGAGTTTTACGATCCGAAAACCTTCATCACTCACGCGGCGTTGCTCCATCAGACTTTCGTCCATTGTGGAAGATTCCCTACTGCTGCCTCCCGTAGGAGTCTGGGCCGTGTCTCAGTCCCAGTGTGGCCGATCACCCTCTCAGGTCGGCTATGCATCGTCGCCTTGGTGGGCCGTTACCCCACCAACTAGCTAATGCACCGCAAGGCCATCTCAAGGTGACGCCGGAGCGCCTTTCATCAGCGGACCATGCGGTCCGTTGAACTATCCGGTATTAGCTCCGATTTCTCGGAGTTATCCCAATCCTTGAGGCAGGTTCCTTACGTGTTACTCACCCGTCCGCC</t>
  </si>
  <si>
    <t>[Exiguobacteraceae]</t>
  </si>
  <si>
    <t>Exiguobacterium</t>
  </si>
  <si>
    <t>A7-060-C</t>
  </si>
  <si>
    <t>MGIsolates_MCB_BacIso_Plate14H03.16S_907R</t>
  </si>
  <si>
    <t>BacIso_Plate14H03.16S_907R</t>
  </si>
  <si>
    <t>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t>
  </si>
  <si>
    <t>A7-060-D</t>
  </si>
  <si>
    <t>MGIsolates_MCB_BacIso_Plate14G03.16S_907R</t>
  </si>
  <si>
    <t>BacIso_Plate14G03.16S_907R</t>
  </si>
  <si>
    <t>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
  </si>
  <si>
    <t>A7-060-E</t>
  </si>
  <si>
    <t>MGIsolates_MCB_BacIso_Plate14F03.16S_907R</t>
  </si>
  <si>
    <t>BacIso_Plate14F03.16S_907R</t>
  </si>
  <si>
    <t>k__Bacteria;p__Firmicutes;c__Bacilli;o__Bacillales;f__Staphylococcaceae;g__Macrococcus;s__caseolyticus</t>
  </si>
  <si>
    <t>726569</t>
  </si>
  <si>
    <t>GCGTTAGCTGCAGCACTGAGGGGCGGAAACCCCCCAACACTTAGCACTCATCGTTTACGGCGTGGACTACCAGGGTATCTAATCCTGTTTGATCCCCACGCTTTCGCACCTCAGCGTCAGTTACAGACCAGAGAGCCGCCTTCGCCACTGGTGTTCCTCCATATCTCTGCGCATTTCACCGCTACACATGGAATTCCACTCTCCTCTTCTGCACTCAAGTCTCCCAGTTTCCAATGACCCTCCCCGGTTGAGCCGGGGGCTTTCACATCAGACTTAAGAGACCGCCTACGCGCGCTTTACGCCCAATAATTCCGGATAACGCTTGCCACCTACGTATTACCGCGGCTGCTGGCACGTAGTTAGCCGTGGCTTTCTGGTAAGGTACCGTCAAGGTACGTTCAGTTACTAACGTACTTGTTCTTCCCTTACAACAGAGTTTTACGATCCGAAAACCTTCTTCACTCACGCGGCGTTGCTCCGTCAGACTTTCGTCCATTGCGGAAGATTCCCTACTGCTGCCTCCCGTAGGAGTCTGGGCCGTGTCTCAGTCCCAGTGTGGCCGATCACCCTCTCAGGTCGGCTACGCATCGTCGCCTTGGTGAGCCGTTACCTCACCAACTAGCTAATGCGCCGCGGGTCCATCTATAAGTGACAGCCGAAACCGTCTTTCACTGTTTCACCATGAGGTGAAACATATTATCCGGTATTAGCTCCGGTTTCCCGAAGTTATCCCAGTCTTATAGGTAGGTTACCCACGTGTTACTCACCCGTCCGCC</t>
  </si>
  <si>
    <t>Macrococcus</t>
  </si>
  <si>
    <t>caseolyticus</t>
  </si>
  <si>
    <t>A7-060-F</t>
  </si>
  <si>
    <t>MGIsolates_MCB_BacIso_Plate14E03.16S_907R</t>
  </si>
  <si>
    <t>BacIso_Plate14E03.16S_907R</t>
  </si>
  <si>
    <t>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
  </si>
  <si>
    <t>A7-060-G</t>
  </si>
  <si>
    <t>MGIsolates_MCB_MADAISO_A08011_2477.16S_907R</t>
  </si>
  <si>
    <t>MADAISO_A08011_2477.16S_907R</t>
  </si>
  <si>
    <t>571589</t>
  </si>
  <si>
    <t>GAAACCCCCCAACACTTAGCACTCATCGTTTACGGCGTGGACTACCAGGGTATCTAATCCTGTTTGATCCCCACGCTTTCGCACCTCAGCGTCAGTTACAGACCAGAGAGCCGCCTTCGCCACTGGTGTTCCTCCATATCTCTGCGCATTTCACCGCTACACATGGAATTCCACTCTCCTCTTCTGTACTCAAGTCTCCCAGTTTCCAATGACCCTCCCCGGTTGAGCCGGGGGCTTTCACATCAGACTTAAGAGACCGCCTACGCGCGCTTTACGCCCAATAATTCCGGATAACGCTTGCCACCTACGTATTACCGCGGCTGCTGGCACGTAGTTAGCCGTGGCTTTCTGGTAAGGTACCGTCAAGGTACGTTCAGTTACTAACGTACTTGTTCTTCCCTTACAACAGAGTTTTACGATCCGAAAACCTTCTTCACTCACGCGGCGTTGCTCCGTCAGACTTTCGTCCATTGCGGAAGATTCCCTACTGCTGCCTCCCGTAGGAGTCTGGGCCGTGTCTCAGTCCCAGTGTGGCCGATCACCCTCTCAGGTCGGCTATGTATCGTTGCCTTGGTGAGCCGTTACCTCACCAACTAGCTAATACACCGCAGGTCCATCTATAAGTGACAGCAGAACCGTCTTTCACTATTGCTTCATGCGAAGCTAAATATTATCCGGTATTAGCTCCGGTTTCCCGAAGTTATCCCAGTCTTATAGGTAGGTTACCCACGTGTTACTCACCCGTCCGC</t>
  </si>
  <si>
    <t>MGIsolates_MCB_BacIso_Plate14D03.16S_907R</t>
  </si>
  <si>
    <t>BacIso_Plate14D03.16S_907R</t>
  </si>
  <si>
    <t>MGIsolates_MCB_BacIso_Plate27H07.16S_907R</t>
  </si>
  <si>
    <t>BacIso_Plate27H07.16S_907R</t>
  </si>
  <si>
    <t>A7-060-H</t>
  </si>
  <si>
    <t>white trans round  wet</t>
  </si>
  <si>
    <t>A1-092-A</t>
  </si>
  <si>
    <t>A1-092</t>
  </si>
  <si>
    <t>MGIsolates_MCB_BacIso_Plate14C03.16S_907R</t>
  </si>
  <si>
    <t>BacIso_Plate14C03.16S_907R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</si>
  <si>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
  </si>
  <si>
    <t>A4-021-I</t>
  </si>
  <si>
    <t>MGIsolates_MCB_BacIso_Plate2C04.16S_907R</t>
  </si>
  <si>
    <t>BacIso_Plate2C04.16S_907R</t>
  </si>
  <si>
    <t>A1-092-B</t>
  </si>
  <si>
    <t>MGIsolates_MCB_BacIso_Plate14B03.16S_907R</t>
  </si>
  <si>
    <t>BacIso_Plate14B03.16S_907R</t>
  </si>
  <si>
    <t>A1-092-C</t>
  </si>
  <si>
    <t>MGIsolates_MCB_BacIso_Plate14A03.16S_907R</t>
  </si>
  <si>
    <t>BacIso_Plate14A03.16S_907R</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</si>
  <si>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
  </si>
  <si>
    <t>A1-092-D</t>
  </si>
  <si>
    <t>MGIsolates_MCB_BacIso_Plate14H04.16S_907R</t>
  </si>
  <si>
    <t>BacIso_Plate14H04.16S_907R</t>
  </si>
  <si>
    <t>1120090</t>
  </si>
  <si>
    <t>TGCGTTAGCTACGACACAGAACCCGTGGAACAGGCCCTACATCTAGTTCCCAACGTTT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CCGAAGGCTTCTTCCCTACTAAAAGAGGTTTACAACCCGAAGGCCGTCATCCCTCACGCGGCGTTGCTGCATCAGGCTTGCGCCCATTGTGCAATATTCCCCACTGCTGCCTCCCGTAGGAGTCTGGGCCGTGTCTCAGTCCCAGTGTGGCCGGTCACCCTCTCAGGCCGGCTACCCGTCGTCGCCTTGGTGAGCCATTACCTCACCAACAAGCTGATAGGCCGCGAGTCCATCCATCACCAAACCAGTCTTTCCAGCAACTGACCATGCGGTCGCTGCTCGTATCCAGTATTAGACGCCGTTTCCAGCGCTTATCCCAGAGTGATGGGCAGGTTACTCACGTGTTACTCACCCGTTCGCCAC</t>
  </si>
  <si>
    <t>A1-092-E</t>
  </si>
  <si>
    <t>MGIsolates_MCB_2483.16S_BAC_907R</t>
  </si>
  <si>
    <t>2483.16S_BAC_907R</t>
  </si>
  <si>
    <t>A1-092-F</t>
  </si>
  <si>
    <t>MGIsolates_MCB_BacIso_Plate14F04.16S_907R</t>
  </si>
  <si>
    <t>BacIso_Plate14F04.16S_907R</t>
  </si>
  <si>
    <t>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ATTACCTCACCAACAAGCTGATAGGCCGCGAGTCCATCCCAGACCGAAAAAACTTTCCACCCCAAACCATGCGGTCCGAGGTCCTATCCGGTATTAGACGTCGTTTCCAACGCTTATCCCAGAGTCCAGGGCAGGTTACTCACGTGTTACTCACCCGTTCGCCAC</t>
  </si>
  <si>
    <t>A4-018-A</t>
  </si>
  <si>
    <t>A4-018</t>
  </si>
  <si>
    <t>A4-018-B</t>
  </si>
  <si>
    <t>MGIsolates_MCB_BacIso_Plate14E04.16S_907R</t>
  </si>
  <si>
    <t>BacIso_Plate14E04.16S_907R</t>
  </si>
  <si>
    <t>A4-018-C</t>
  </si>
  <si>
    <t>orangeish yellowish round wet</t>
  </si>
  <si>
    <t>MGIsolates_MCB_BacIso_Plate14D04.16S_907R</t>
  </si>
  <si>
    <t>BacIso_Plate14D04.16S_907R</t>
  </si>
  <si>
    <t>TGCGTTAGCTGCGTCACGGAGACCGTGGA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t>
  </si>
  <si>
    <t>A4-018-D</t>
  </si>
  <si>
    <t>white irregular edge goopy wet</t>
  </si>
  <si>
    <t>MGIsolates_MCB_BacIso_Plate27B06.16S_907R</t>
  </si>
  <si>
    <t>BacIso_Plate27B06.16S_907R</t>
  </si>
  <si>
    <t>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CGACTTGCATGTGTTAAGCACGCCGCCAGCGTTCGTCCTG</t>
  </si>
  <si>
    <t>A4-018-E</t>
  </si>
  <si>
    <t>MGIsolates_MCB_BacIso_Plate14C04.16S_907R</t>
  </si>
  <si>
    <t>BacIso_Plate14C04.16S_907R</t>
  </si>
  <si>
    <t>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
  </si>
  <si>
    <t>A4-018-F</t>
  </si>
  <si>
    <t>MGIsolates_MCB_BacIso_Plate14B04.16S_907R</t>
  </si>
  <si>
    <t>BacIso_Plate14B04.16S_907R</t>
  </si>
  <si>
    <t>1140833</t>
  </si>
  <si>
    <t>GCGTTAGCTGCAGCACTAAAGGGCGGAAACCCTCTAACACTTAGCACTCATCGTTTACGGCGTGGACTACCAGGGTATCTAATCCTGTTTGCTCCCCACGCTTTCGCGCCTCAGCGTCAGTTACAGACCAAAAAGCCGCCTTCGCCACTGGTGTTCCTCCACATCTCTACGCATTTCACCGCTACACGTGGAATTCCGCTTTTCTCTTCTGCACTCAAGTTCCCCAGTTTCCAATGACCCTCCACGGTTGAGCCGTGGGCTTTCACATCAGACTTAAGAAACCGCCTGCGCGCGCTTTACGCCCAATAATTCCGGATAACGCTTGCCACCTACGTATTACCGCGGCTGCTGGCACGTAGTTAGCCGTGGCTTTCTGGTTAGGTACCGTCAAGGTACAAGCAGTTACTCTTGTACTTGTTCTTCCCTAACAACAGAGTTTTACGACCCGAAAGCCTTCATCACTCACGCGGCGTTGCTCCGTCAGACTTTCGTCCATTGCGGAAGATTCCCTACTGCTGCCTCCCGTAGGAGTCTGGGCCGTGTCTCAGTCCCAGTGTGGCCGATCACCCTCTCAGGTCGGCTATGCATCGTTGCCTTGGTGAGCCGTTACCTCACCAACTAGCTAATGCACCGCGGGCCCATCTGTAAGTGATAGCCGAAACCATCTTTCAATCATCTCCCATGAAGGAGAAGATCCTATCCGGTATTAGCTTCGGTTTCCCGAAGTTATCCCAGTCTTACAGGCAGGTTGCCCACGTGTTACTCACCCGTCCGCC</t>
  </si>
  <si>
    <t>A4-018-G</t>
  </si>
  <si>
    <t>MGIsolates_MCB_BacIso_Plate14A04.16S_907R</t>
  </si>
  <si>
    <t>BacIso_Plate14A04.16S_907R</t>
  </si>
  <si>
    <t>237898</t>
  </si>
  <si>
    <t>TGCGTTAGCTACGACACGGAAACCGTGGAAAGGTCCCCACATCTAGCGCCCAACGTTTACGGCGTGGACTACCAGGGTATCTAATCCTGTTCGCTCCCCACGCTTTCGCTCCTCAGCGTCAGTAAGTGCCCAGAGACCTGCCTTCGCCATCGGTGTTCCTCCTGATATCTGCGCATTCCACCGCTACACCAGGAATTCCAGTCTCCCCTACACCACTCA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CCACCATGCGGTGAAAGGTCATATCCGGTATTAGCTCCGATTTCTCGGGGTTATCCCAGAGTCCAGGGCAGGTTACTCACGTGTTACTCACCCGTTCGCCAC</t>
  </si>
  <si>
    <t>A4-018-H</t>
  </si>
  <si>
    <t>MGIsolates_MCB_BacIso_Plate14C01.16S_907R</t>
  </si>
  <si>
    <t>BacIso_Plate14C01.16S_907R</t>
  </si>
  <si>
    <t>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CCGCAGCTCGTATCCGGTATTAGACGCCGTTTCCAGCGCTTATCCCAGAGTCAGGGGCAGATTGCTCACGTGTTACTCACCCGTTCGCCAC</t>
  </si>
  <si>
    <t>MGIsolates_MCB_BacIso_Plate14H05.16S_907R</t>
  </si>
  <si>
    <t>BacIso_Plate14H05.16S_907R</t>
  </si>
  <si>
    <t>GCGTTAGCTTCGATACTGAGTTCCTAGTTGAACCCAACATCCAGTTCGCATCGTT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CTATCTGCGCGAAGCCCGAAGGTCCTCCGCTTTCACCCGTAGGTCGTATGCGGTATTAGCGTAAGTTTCCCTACGTTATCCCCCACAAATAGGCAGATTCCGATGTATTCCTCACCCGTCCGCC</t>
  </si>
  <si>
    <t>A4-018-I</t>
  </si>
  <si>
    <t>MGIsolates_MCB_BacIso_Plate14G05.16S_907R</t>
  </si>
  <si>
    <t>BacIso_Plate14G05.16S_907R</t>
  </si>
  <si>
    <t>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t>
  </si>
  <si>
    <t>A4-017-A</t>
  </si>
  <si>
    <t>yellowish clear round wet</t>
  </si>
  <si>
    <t>LOST low pinwheel growth</t>
  </si>
  <si>
    <t>A4-017</t>
  </si>
  <si>
    <t>A4-017-B</t>
  </si>
  <si>
    <t>translucent  yellow round wet</t>
  </si>
  <si>
    <t>A4-017-C</t>
  </si>
  <si>
    <t>MGIsolates_MCB_BacIso_Plate14F05.16S_907R</t>
  </si>
  <si>
    <t>BacIso_Plate14F05.16S_907R</t>
  </si>
  <si>
    <t>TGCGTTAGCTACGGCGCGGAAAACGTGGAATGTCCCCCACACCTAGTGCCCAACGTTTACGGCATGGACTACCAGGGTATCTAATCCTGTTCGCTCCCCATGCTTTCGCTCCTCAGCGTCAGTTAATGCCCAGAGACCTGCCTTCGCCATCGGTGTTCCTCCTGATATCTGCGCATTTCACCGCTACACCAGGAATTCCAGTCTCCCCTACATCACTCTAGTCTGCCCGTACCCACTGCAGAACCGGAGTTGAGCCCCGGTCTTTCACA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AGGCCATTACCCCACCAACAAGCTGATAGGCCGCGAGTCCATCCAAAACCACAAAAGCTTTCCACCACCATGACATGCGCCAGAT</t>
  </si>
  <si>
    <t>A4-017-D</t>
  </si>
  <si>
    <t>MGIsolates_MCB_BacIso_Plate14E05.16S_907R</t>
  </si>
  <si>
    <t>BacIso_Plate14E05.16S_907R</t>
  </si>
  <si>
    <t>TGCGTTAGCTGCGTCACGGAATC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
  </si>
  <si>
    <t>A4-017-E</t>
  </si>
  <si>
    <t>MGIsolates_MCB_BacIso_Plate14D05.16S_907R</t>
  </si>
  <si>
    <t>BacIso_Plate14D05.16S_907R</t>
  </si>
  <si>
    <t>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t>
  </si>
  <si>
    <t>A4-019-A</t>
  </si>
  <si>
    <t>A4-019</t>
  </si>
  <si>
    <t>MGIsolates_MCB_BacIso_Plate14C05.16S_907R</t>
  </si>
  <si>
    <t>BacIso_Plate14C05.16S_907R</t>
  </si>
  <si>
    <t>A1-002-D</t>
  </si>
  <si>
    <t>MGIsolates_MCB_MADAISO_A06657_25.16S_907R</t>
  </si>
  <si>
    <t>MADAISO_A06657_25.16S_907R</t>
  </si>
  <si>
    <t>CAA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t>
  </si>
  <si>
    <t>A4-021-K</t>
  </si>
  <si>
    <t>MGIsolates_MCB_BacIso_Plate2B04.16S_907R</t>
  </si>
  <si>
    <t>BacIso_Plate2B04.16S_907R</t>
  </si>
  <si>
    <t>878375</t>
  </si>
  <si>
    <t>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CTCACCCGTCTGCCGCTGACCCCGAAGGGCCC</t>
  </si>
  <si>
    <t>A4-019-B</t>
  </si>
  <si>
    <t>MGIsolates_MCB_BacIso_Plate14B05.16S_907R</t>
  </si>
  <si>
    <t>BacIso_Plate14B05.16S_907R</t>
  </si>
  <si>
    <t>TGCGTTAGCTGCGACACGGAGACCGTGGAATGGT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TACAGGAGATGCCTCCGTACGT</t>
  </si>
  <si>
    <t>A4-019-C</t>
  </si>
  <si>
    <t>MGIsolates_MCB_BacIso_Plate14H06.16S_907R</t>
  </si>
  <si>
    <t>BacIso_Plate14H06.16S_907R</t>
  </si>
  <si>
    <t>CGCTTTCGCTTAGCCGCTAACTGTATATCGCTAACAGCGAGTATTCATCGTTTAGGGCGTGGACTACCAGGGTATCTAATCCTGTTTGATCCCCACGCTTTCGTGCCTCAGCGTCAATAAAACCATAGTAAGCTGCCTTCGCAATCGGTGTTCTGAGACATATCTATGCATTTCACCGCTACTTGTCTCATTCCGCCTACCTCTAGTTCATTCAAGCCCATCAGTATCAAAGGCACTGCGATAGTTGAGCTACCGTCTTTCACCTCTGACTTAACAGGCCGCCTACGCACCCTTTAAACCCAATAAATCCGGATAACGCTTGGATCCTCCGTATTACCGCGGCTGCTGGCACGGAGTTAGCCGATCCTTATTCTTCCGGTACATTCAGCTACTTACACGTAAGTAGGTTTATTCCCGGATAAAAGCAGTTTACAACCCATAGGGCAGTCTTCCTGCACGCGGCATGGCTGGTTCAGAGTTGCCTCCATTGACCAATATTCCTTACTGCTGCCTCCCGTAGGAGTCTGGTCCGTGTCTCAGTACCAGTGTGGGGGGTCATCCTCTCAGATCCCCTAGTCATCGTCGCCTTGGTGGGCCGTTACCCCGCCAACTAGCTAATGACACGCATGCCCATCTTAATCCTATAAATATTTGAACATTGGATAATGCTATCCTGTGTTTTTATGCGGTGTTAATCCGAATTTCTTCGGGCTATCCCCCTGATTAAGGTAGGTTGCA</t>
  </si>
  <si>
    <t>A4-019-D</t>
  </si>
  <si>
    <t>MGIsolates_MCB_BacIso_Plate14A05.16S_907R</t>
  </si>
  <si>
    <t>BacIso_Plate14A05.16S_907R</t>
  </si>
  <si>
    <t>593848</t>
  </si>
  <si>
    <t>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t>
  </si>
  <si>
    <t>A4-019-E</t>
  </si>
  <si>
    <t>MGIsolates_MCB_BacIso_Plate14G06.16S_907R</t>
  </si>
  <si>
    <t>BacIso_Plate14G06.16S_907R</t>
  </si>
  <si>
    <t>A4-019-F</t>
  </si>
  <si>
    <t>A4-019-G</t>
  </si>
  <si>
    <t>orangeish round drier</t>
  </si>
  <si>
    <t>MGIsolates_MCB_BacIso_Plate14F06.16S_907R</t>
  </si>
  <si>
    <t>BacIso_Plate14F06.16S_907R</t>
  </si>
  <si>
    <t>907206</t>
  </si>
  <si>
    <t>GTTAGCTGCGCCACCCAAACA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GCGCCCATTGTCCAATATTCCCCACTGCTGCCTCCCGTAGGAGTCTGGGCCGTGTCTCAGTCCCAGTGTGGCTGATCATCCTCTCAGACCAGCTAAGGATCGTCGGCTTGGTGCGCCTTTACCACACCAACTACCTAATCCTACGCGGGCTCATCCCTCGGCGATAAATCTTTGGACTTACGTCGTCATCCGGTATTAGCAGTCGTTTCCAACTGTTATTCCGAACCAAGGGGCAGATTCCCACGCGTTACGCACCCGTGCGCC</t>
  </si>
  <si>
    <t>A4-019-H</t>
  </si>
  <si>
    <t>MGIsolates_MCB_BacIso_Plate14E06.16S_907R</t>
  </si>
  <si>
    <t>BacIso_Plate14E06.16S_907R</t>
  </si>
  <si>
    <t>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t>
  </si>
  <si>
    <t>A4-019-I</t>
  </si>
  <si>
    <t>off white round wet transish</t>
  </si>
  <si>
    <t>MGIsolates_MCB_BacIso_Plate14D06.16S_907R</t>
  </si>
  <si>
    <t>BacIso_Plate14D06.16S_907R</t>
  </si>
  <si>
    <t>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AGT</t>
  </si>
  <si>
    <t>A4-019-J</t>
  </si>
  <si>
    <t>MGIsolates_MCB_2508.16S_BAC_907R</t>
  </si>
  <si>
    <t>2508.16S_BAC_907R</t>
  </si>
  <si>
    <t>AAACATCCCAACAACTAGCAATCNNGN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t>
  </si>
  <si>
    <t>MGIsolates_MCB_BacIso_Plate14C06.16S_907R</t>
  </si>
  <si>
    <t>BacIso_Plate14C06.16S_907R</t>
  </si>
  <si>
    <t>A4-019-K</t>
  </si>
  <si>
    <t>MGIsolates_MCB_BacIso_Plate14B06.16S_907R</t>
  </si>
  <si>
    <t>BacIso_Plate14B06.16S_907R</t>
  </si>
  <si>
    <t>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
  </si>
  <si>
    <t>A4-021-L</t>
  </si>
  <si>
    <t>MGIsolates_MCB_BacIso_Plate2A04.16S_907R</t>
  </si>
  <si>
    <t>BacIso_Plate2A04.16S_907R</t>
  </si>
  <si>
    <t>New.CleanUp.ReferenceOTU101</t>
  </si>
  <si>
    <t>CGTGGAATGGTCCCCACATCTAGCGCCCAACGTTTACGGCATGGACTACCAGGGTATCTAATCCTGTTCGCTCCCCAT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ATAGGCCGCGAGTCCATCCTTGACCGAAATTCTTTCCCGCTCCTGGAGATGCCTCCGAAGCGCGTATCCGGTATTAGACGTCGTTTCCAACGCTTATCCCAGAGTCAAGGGCAGGTTACTCACGTGTTACTCACCCGTTCGCCACTGATCCAGAGGAGCAAGCTCCC</t>
  </si>
  <si>
    <t>J8-043-A</t>
  </si>
  <si>
    <t>J8-043</t>
  </si>
  <si>
    <t>MGIsolates_MCB_BacIso_Plate14A06.16S_907R</t>
  </si>
  <si>
    <t>BacIso_Plate14A06.16S_907R</t>
  </si>
  <si>
    <t>J8-043-B</t>
  </si>
  <si>
    <t>MGIsolates_MCB_BacIso_Plate14H07.16S_907R</t>
  </si>
  <si>
    <t>BacIso_Plate14H07.16S_907R</t>
  </si>
  <si>
    <t>TGCGTTTGCTGCGGCACGGAACTC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ATATCCAGTATTAGACCTCGTTTCCAAGGCTTATCCCGGAGTCTGGGGCAGGTTACTCACGTGTTACTCACCCGTTCGCCAC</t>
  </si>
  <si>
    <t>J8-043-C</t>
  </si>
  <si>
    <t>off white irregular dry rough</t>
  </si>
  <si>
    <t>MGIsolates_MCB_BacIso_Plate14G07.16S_907R</t>
  </si>
  <si>
    <t>BacIso_Plate14G07.16S_907R</t>
  </si>
  <si>
    <t>TGCGTTAGCTGCGGCACCGACGACGTGGAATGTCG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AGCCCCCATGCAGAGGCCGGTGTTATCCGGTATTAGACCCCGTTTCCAGGGCTTGTCCCAGAGTGAAGGGCAGATTGCCCACGTGTTACTCACCCGTTCGCCAC</t>
  </si>
  <si>
    <t>J8-043-D</t>
  </si>
  <si>
    <t>MGIsolates_MCB_BacIso_Plate14E07.16S_907R</t>
  </si>
  <si>
    <t>BacIso_Plate14E07.16S_907R</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</si>
  <si>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
  </si>
  <si>
    <t>J8-043-E</t>
  </si>
  <si>
    <t>MGIsolates_MCB_BacIso_Plate14F07.16S_907R</t>
  </si>
  <si>
    <t>BacIso_Plate14F07.16S_907R</t>
  </si>
  <si>
    <t>788268</t>
  </si>
  <si>
    <t>CGGCATGGACTACCAGGGTATCTAATCCTGTTCGCTCCCCATGCTTTCGCTCCTCAGCGTCAGTTGCGGCCCAGTGACCTGCCTTCGCCATCGGTGTTCCTCCTGATATCTGCGCATTCCACCGCTACACCAGGAATTCCAGTCACCCCTACCGCACTCTA</t>
  </si>
  <si>
    <t>J8-043-F</t>
  </si>
  <si>
    <t>MGIsolates_MCB_BacIso_Plate14D07.16S_907R</t>
  </si>
  <si>
    <t>BacIso_Plate14D07.16S_907R</t>
  </si>
  <si>
    <t>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CCGTTCGCCAC</t>
  </si>
  <si>
    <t>J8-043-G</t>
  </si>
  <si>
    <t>MGIsolates_MCB_BacIso_Plate14C07.16S_907R</t>
  </si>
  <si>
    <t>BacIso_Plate14C07.16S_907R</t>
  </si>
  <si>
    <t>TGCGTTAGCTGCGACACGGAGACCGTGGAATGGCCCCCACATCTAGTTCCCAACGTTTACGGCGTGGACTACCAGGGTATCTAATCCTGTTCGCTCCCCACGCTTTCGCTCCTCAGCGTCAGTT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AACCAGGCCATGCGGCCGGTCGTCGTATCCAGTATTAGACGTCGTTTCCAACGCTTATCCCAGAGTCAAGGGCAGGTTACTCACGTGTTACTCACCCGTTCGCCAC</t>
  </si>
  <si>
    <t>J8-043-H</t>
  </si>
  <si>
    <t>MGIsolates_MCB_BacIso_Plate14B07.16S_907R</t>
  </si>
  <si>
    <t>BacIso_Plate14B07.16S_907R</t>
  </si>
  <si>
    <t>J8-043-I</t>
  </si>
  <si>
    <t>MGIsolates_MCB_BacIso_Plate14A07.16S_907R</t>
  </si>
  <si>
    <t>BacIso_Plate14A07.16S_907R</t>
  </si>
  <si>
    <t>J8-043-J</t>
  </si>
  <si>
    <t>white distinct edge round dry?</t>
  </si>
  <si>
    <t>MGIsolates_MCB_BacIso_Plate14H08.16S_907R</t>
  </si>
  <si>
    <t>BacIso_Plate14H08.16S_907R</t>
  </si>
  <si>
    <t>4419310</t>
  </si>
  <si>
    <t>GTTAGCTGCGCCACTGACACGCATGCGTGCCAACGGCTAGCCTCCATCGTTTACGGCGTGGACTACCAGGGTATCTAATCCTGTTTGCTCCCCACGCTTTCGCACCTCAGCGTCAGTACCGGACCAGTAAGCCGCCTTCGCCACTGGTGTTCTTGCGAATATCTACGAATTTCACCTCTACACTCGCAGTTCCACTTACCTCTTCCGGACTCGAGATTGCCAGTATCAAGGGCAGTTCTGGAGTTGAGCTCCAGGCTTTCACCCCTGACTTAACAATCCGCCTACGTGCGCTTTACGCCCAGTGATTCCGAACAACGCTAGCCCCCTTCGTATTACCGCGGCTGCTGGCACGAAGTTAGCCGGGGCTTCTTCTCCGACTACCGTCATTATCTTCGTCGGCGAAAGAGCTTTACAACCCTAAGGCCTTCATCACTCACGCGGCATGGCTGGATCAGGCTTGCGCCCATTGTCCAATATTCCCCACTGCTGCCTCCCGTAGGAGTCTGGGCCGTGTCTCAGTCCCAGTGTGGCTGATCATCCTCTCAGACCAGCTACAGATCGTCGCCTTGGTGCGCCTTTACCACACCAACTAGCTAATCTGACGCGGGTTCATCCAATGGCGATAAATCTTTCCCCTTGCGGGCACATACGGTATTAGCACAAGTTTCCCTGAGTTATTCCGTACCATTGGGCAGATCCCCACGTGTTACTCACCCGTCTGCC</t>
  </si>
  <si>
    <t>A4-021-M</t>
  </si>
  <si>
    <t>MGIsolates_MCB_BacIso_Plate1D04.16S_907R</t>
  </si>
  <si>
    <t>BacIso_Plate1D04.16S_907R</t>
  </si>
  <si>
    <t>New.CleanUp.ReferenceOTU24</t>
  </si>
  <si>
    <t>AATGGCCCCTACATCTAGTTCCCAACGTTTACGGCATGGACTACCAGGGTATCTAATCCTGTTCGCTCCCCATGCTTTCGCTCCTCAGCGTCAGTTACGGCCCAGAGATCTGCCTTCGCCATCGGTGTTCCTCCTGATATCTGCGCATTCCACCGCTACACCAGGAATTCCAATCTCCCCTACCGCACTCTAGTCTGCCCGTACCCACTGCAGGCCGGAAGTTGAGCCTCCGGATTTCACAGCAGACGCGACAAACCGCCTACGAGCTCTTTACGCCCAATAATTCCGGACAACGCTTGCACCCTACGTATTACCGCGGCTGCTGGCACGTAGTTAGCCGGTGCTTTTTCTGCACATACCGTCACCAGCAAGCTGGCTTCTTCTGTACTAAAAGAGGTTTACAACCCGAAGGCCGTCATCCCTCACGCGGCGTTGCTGCATCAGGCTTTCGCCCATTGTGCAATATTCCCCACTGCTGCCTCCCGTAGGAGTCTGGGCCGTGTCTCAGTCCCAGTGTGGCCGGTCACCCTCTCAGGCCGGCTACCCGTCGTAGGCTTGGTGAGCCATCACCCCACCAACAACCTGATAGGCCGCGAGTCCATCTCCAACCAAAAAATCTTTCCACAACCACACCATGCGATGAGTTGTCGTATCCGGTATTAGACGTCGTTTCCAACGCTTATCCCAGAGTCAAAGGCAGGTTACTCACGTGTTACTCACCC</t>
  </si>
  <si>
    <t>J8-045-A</t>
  </si>
  <si>
    <t>J8-045</t>
  </si>
  <si>
    <t>MGIsolates_MCB_BacIso_Plate14G08.16S_907R</t>
  </si>
  <si>
    <t>BacIso_Plate14G08.16S_907R</t>
  </si>
  <si>
    <t>4449458</t>
  </si>
  <si>
    <t>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TCCGTAGATATTAGCTACGGGAGCCTCCTCCTCGCTTAAAGTGCTTTACAACCATAAGGCCTTCTTCACACACGCGGCATGGCTGGATCAGGGTTCCCCCCATTGTCCAATATTCCCCACTGCTGCCTCCCGTAGGAGTCTGGGCCGTGTCTCAGTCCCAGTGTGGCGGATCATCCTCTCAGACCCGCTACAGATCGTCGCCTTGGTAGGCCTTTACCCCACCAACTAGCTAATCCGACTTAGGCTCATCTATTAGCGCAAGGTCTTACGATCCCCTGCTTTCTCCCGTAGGACGTATGCGGTATTAGCGACCCTTTCGAGCCGTTATCCCCCACTAATAGGCAGATTCCTAAGTATTACTCACCCGTCCGCC</t>
  </si>
  <si>
    <t>J8-045-B</t>
  </si>
  <si>
    <t>off white round dry white dust</t>
  </si>
  <si>
    <t>MGIsolates_MCB_BacIso_Plate14F08.16S_907R</t>
  </si>
  <si>
    <t>BacIso_Plate14F08.16S_907R</t>
  </si>
  <si>
    <t>CCAAATTGCACCCAACATCCAGTTCGCATCGTTTAGGGCGTGGACTACCAGGGTATCTAATCCTGTTTGCTCCCCACGCTTTCGTGCCTCAA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t>
  </si>
  <si>
    <t>J8-045-C</t>
  </si>
  <si>
    <t>MGIsolates_MCB_BacIso_Plate14E08.16S_907R</t>
  </si>
  <si>
    <t>BacIso_Plate14E08.16S_907R</t>
  </si>
  <si>
    <t>J8-045-D</t>
  </si>
  <si>
    <t>MGIsolates_MCB_BacIso_Plate14D08.16S_907R</t>
  </si>
  <si>
    <t>BacIso_Plate14D08.16S_907R</t>
  </si>
  <si>
    <t>515265</t>
  </si>
  <si>
    <t>GCGTTAGCTGCGCCACTAAAGCCTCAAAGGCCCCAACGGCTAGTAGACATCGTTTACA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TCCGTAGATATTAGCTACGGGAGCCTCCTCCTCGCTTAAAGTGCTTTACAACCATAAGGCCTTCTTCACACACGCGGCATGGCTGGATCAGGGTTCCCCCCATTGTCCAATATTCCCCACTGCTGCCTCCCGTAGGAGTCTGGGCCGTGTCTCAGTCCCAGTGTGGCGGATCATCCTCTCAGACCCGCTACAGATCGTCGCCTTGGTAGGCCTTTACCCCACCAACTAGCTAATCCGACTTAGGCTCATCTATTAGCGCAAGGTCTTACGATCCCCTGCTTTCTCCCGTAGGACGTATGCGGTATTAGCGACCCTTTCGAGCCGTTATCCCCCACTAATAGGCAGATTCCTAAGTATTACTCACCCGTCCGCC</t>
  </si>
  <si>
    <t>J8-045-E</t>
  </si>
  <si>
    <t>MGIsolates_MCB_BacIso_Plate14C08.16S_907R</t>
  </si>
  <si>
    <t>BacIso_Plate14C08.16S_907R</t>
  </si>
  <si>
    <t>TGCGTTAGCTACGACACGGAAACCG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AGTACCGTCAAGGCCGAAGCCCCTTCTTCCTTACTAAAAGCGGTTTACAACCCGAAGGCCGTCATCCCGCACGCGGCGTTGCTGCATCAGGCTTTCGCCCATTGTGCAATATTCCCCACTGCTGCCTCCCGTAGGAGTCTGGGCCGTGTCTCAGTCCCAGTGTGGCCGGTCACCCTCTCAGGCCGGCTACCCGTCGACGCCTTGGTGAGCCATTACCTCACCAACAAGCTGATAGGCCGCGAGTCCATCCCAGACCGAAAAACTTTCCACCCCAGATCATGCGATCCAAGGTCCTATCCGGTATTAGACGTCGTTTCCAACGCTTATCCCAGAGTCCAGGGCAGGTTACTCACGTGTTACTCACCCGTTCGCCAC</t>
  </si>
  <si>
    <t>J8-045-F</t>
  </si>
  <si>
    <t>MGIsolates_MCB_BacIso_Plate14B08.16S_907R</t>
  </si>
  <si>
    <t>BacIso_Plate14B08.16S_907R</t>
  </si>
  <si>
    <t>TGCGTTAGCTGCGTCACGGAAACCGTGGA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TGAACCAAAAAATCTTTCCAACTGCGAACCATGCGGTTACAGCTCATATCCAGTATTAGACGCCGTTTCCAGCGCTTATCCCAGAGTCCAGGGCAGGTTGCTCACGTGTTACTCACCCGTTCGCCAC</t>
  </si>
  <si>
    <t>J8-045-G</t>
  </si>
  <si>
    <t>MGIsolates_MCB_BacIso_Plate14A08.16S_907R</t>
  </si>
  <si>
    <t>BacIso_Plate14A08.16S_907R</t>
  </si>
  <si>
    <t>33043</t>
  </si>
  <si>
    <t>GTTAGCTGCGCCACCGAACAGTATACTGC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t>
  </si>
  <si>
    <t>J8-045-H</t>
  </si>
  <si>
    <t>MGIsolates_MCB_BacIso_Plate14H09.16S_907R</t>
  </si>
  <si>
    <t>BacIso_Plate14H09.16S_907R</t>
  </si>
  <si>
    <t>TGCGTTAGCTGCGACACGGAGACCG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CCACGCGGCGTTGCTGCATCAGGCTTGCGCCCATTGTGCAATATTCCCCACTGCTGCCTCCCGTAGGAGTCTGGGCCGTGTCTCAGTCCCAGTGTGGCCGGTCACCCTCTCAGGCCGGCTACCCGTCGTCGCCTTGGTGAGCCATTACCTCACCAACAAGCTGATAGGCCGCGAGTCCATCCTTGACC</t>
  </si>
  <si>
    <t>J8-045-I</t>
  </si>
  <si>
    <t>MGIsolates_MCB_BacIso_Plate14G09.16S_907R</t>
  </si>
  <si>
    <t>BacIso_Plate14G09.16S_907R</t>
  </si>
  <si>
    <t>J8-046-A</t>
  </si>
  <si>
    <t>J8-046</t>
  </si>
  <si>
    <t>MGIsolates_MCB_BacIso_Plate14F09.16S_907R</t>
  </si>
  <si>
    <t>BacIso_Plate14F09.16S_907R</t>
  </si>
  <si>
    <t>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ATCCCTTTCGAGATGTTGTCCCCCACTAATAGGCAGATTCCTAAGCATTACTCACCCGTCCGCC</t>
  </si>
  <si>
    <t>A4-001-I</t>
  </si>
  <si>
    <t>MGIsolates_MCB_BacIso_Plate1C04.16S_907R</t>
  </si>
  <si>
    <t>BacIso_Plate1C04.16S_907R</t>
  </si>
  <si>
    <t>369423</t>
  </si>
  <si>
    <t>AATGGCCCCT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AGTACCGTCAAACCGAAGTTCTTCTTCCTTACTAAAAGAGGTTTACAACCCGAAGGCCGTCATCCCTCACGCGGCGTTGCTGCATCAGGCTTTCGCCCATTGTGCAATATTCCCCACTGCTGCCTCCCGTAGGAGTCTGGGCCGTGTCTCAGTCCCAGTGTGGCCGGTCACCCTCTCAGGCCGGCTACCCGTCGTAGGCTTGGTGAGCCATTACCCCACCAACAACCTGATAGGCCGCGAGTCCATCCAAAACCAAAAAATCTTTCCACCAACCACCATGCGATGATCAGTCATATCCGGTATTAGACGTCGTTTCCAACGCTTATCCCAGAGTCAAGGGCAGGTTACTCACGTGTTACTCACCC</t>
  </si>
  <si>
    <t>J8-046-B</t>
  </si>
  <si>
    <t>low pinwheel growth</t>
  </si>
  <si>
    <t>J8-046-C</t>
  </si>
  <si>
    <t>MGIsolates_MCB_BacIso_Plate14E09.16S_907R</t>
  </si>
  <si>
    <t>BacIso_Plate14E09.16S_907R</t>
  </si>
  <si>
    <t>New.CleanUp.ReferenceOTU1</t>
  </si>
  <si>
    <t>CGTGGACTACCAGGGTATCTAATCCTGTTCGCTCCCCACGCTTTCTCTCCTCAGCGTCAGTTATGGCCCAAATATCTGCCTTCTCCATCGGTGTTCCTCCTGATATCTGCGCATTTCACCGCTACACCAGGAATTCCCATCTCCCCTACCACACTCTAGTCTGCCCGTATCCAATGCAGACCCGAGGTTAAGCCTCCGGTTTTCACACCCGACGTTGACAAACCGCCTACGAGCTCTTTACGCCCAATAATTCCGGACAACGCTCGCACCCTACGTATTACCGCGGCTGCTGGCACGTAGTTAGCCGGTGCTTTTTCTGCAGGTACCGT</t>
  </si>
  <si>
    <t>J8-046-D</t>
  </si>
  <si>
    <t>off white irregular dry</t>
  </si>
  <si>
    <t>MGIsolates_MCB_BacIso_Plate14D09.16S_907R</t>
  </si>
  <si>
    <t>BacIso_Plate14D09.16S_907R</t>
  </si>
  <si>
    <t>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t>
  </si>
  <si>
    <t>J8-046-E</t>
  </si>
  <si>
    <t>MGIsolates_MCB_BacIso_Plate14C09.16S_907R</t>
  </si>
  <si>
    <t>BacIso_Plate14C09.16S_907R</t>
  </si>
  <si>
    <t>GCGTTAGCTTCGATACTGCGTGCCAAA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t>
  </si>
  <si>
    <t>J8-046-F</t>
  </si>
  <si>
    <t>MGIsolates_MCB_BacIso_Plate14B09.16S_907R</t>
  </si>
  <si>
    <t>BacIso_Plate14B09.16S_907R</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</si>
  <si>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
  </si>
  <si>
    <t>J8-046-G</t>
  </si>
  <si>
    <t>MGIsolates_MCB_BacIso_Plate14A09.16S_907R</t>
  </si>
  <si>
    <t>BacIso_Plate14A09.16S_907R</t>
  </si>
  <si>
    <t>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
  </si>
  <si>
    <t>J8-046-H</t>
  </si>
  <si>
    <t>MGIsolates_MCB_BacIso_Plate14H10.16S_907R</t>
  </si>
  <si>
    <t>BacIso_Plate14H10.16S_907R</t>
  </si>
  <si>
    <t>4413511</t>
  </si>
  <si>
    <t>TGCGTTAGCTGCGGCACGGAACCCGTGGAATGGGTCCCACACCTAGCGCCCAACGTTTACGGCATGGACTACCAGGGTATCTAATCCTGTTCGCTCCCCATGCTTTCGCTTCTCAGCGTCAGTAGTGGCCCAGAGACCTGCCTTCGCCATCGGTGTTCCTCCTGATATCTGCGCATTCCACCGCTACACCAGGAATTCCAGTCTCCCCTACCACACTCTAGC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CTACCTCACCAACAAGCTGATAGGCCGCGAGCCCATCCCAGACCGAAAAACTTTCCACACCATACGGATGCCCGTTGGTGTCATATCCGGTATTAGCTCCGGTTTCCCGGGGTTATCCCAGAGTCTGGGGCAGGTTGCTCACGTGTTACTCACCCGTTCGCCAC</t>
  </si>
  <si>
    <t>J8-046-I</t>
  </si>
  <si>
    <t>J8-046-J</t>
  </si>
  <si>
    <t>MGIsolates_MCB_BacIso_Plate14G10.16S_907R</t>
  </si>
  <si>
    <t>BacIso_Plate14G10.16S_907R</t>
  </si>
  <si>
    <t>J8-046-K</t>
  </si>
  <si>
    <t>MGIsolates_MCB_BacIso_Plate14F10.16S_907R</t>
  </si>
  <si>
    <t>BacIso_Plate14F10.16S_907R</t>
  </si>
  <si>
    <t>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
  </si>
  <si>
    <t>A4-001-J</t>
  </si>
  <si>
    <t>MGIsolates_MCB_BacIso_Plate11H12.16S_907R</t>
  </si>
  <si>
    <t>BacIso_Plate11H12.16S_907R</t>
  </si>
  <si>
    <t>GCTACGACACAGAAACCGTGGAAAGGTCCCTACATCTAGCGCCCAACGTTTACGGCATGGACTACCAGGGTATCTAATCCTGTTCGCTCCCCAT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GTCCCTCACGCGGCGTTGCTGCATCAGGCTTTCGCCCATTGTGCAATATTCCCCACTGCTGCCTCCCGTAGGAGTCTGGGCCGTGTCTCAGTCCCAGTGTGGCCGGTCACCCTCTCAGGCCGGCTACCCGTCGTCGCCTTGGTGAGCCATTACCTCACCAACAAGCTGATAGGCCGCGAGTCCATCCCCAACC</t>
  </si>
  <si>
    <t>MGIsolates_MCB_BacIso_Plate1B04.16S_907R</t>
  </si>
  <si>
    <t>BacIso_Plate1B04.16S_907R</t>
  </si>
  <si>
    <t>J8-046-L</t>
  </si>
  <si>
    <t>golden yellowish round wet</t>
  </si>
  <si>
    <t>MGIsolates_MCB_BacIso_Plate14E10.16S_907R</t>
  </si>
  <si>
    <t>BacIso_Plate14E10.16S_907R</t>
  </si>
  <si>
    <t>210485</t>
  </si>
  <si>
    <t>GCGTTAGCTTCGTTACTGAGAAA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TGGCTTGGTGAGCCTTTACCCCACCAACTACCTAATCTGCCATCGGCCGCTCCATTCGCGCAAGGCCTTGCGGTCCCCTGCTTTCATCCGTAGATCGTATGCGGTATTAGCACAGCTTTCGCTGCGTTATCCCCCACGATTGGGCACGTTCCGATGTATTACTCACCCGTTCGCC</t>
  </si>
  <si>
    <t>J8-046-M</t>
  </si>
  <si>
    <t>MGIsolates_MCB_BacIso_Plate14D10.16S_907R</t>
  </si>
  <si>
    <t>BacIso_Plate14D10.16S_907R</t>
  </si>
  <si>
    <t>J9-077-A</t>
  </si>
  <si>
    <t>J9-077</t>
  </si>
  <si>
    <t>MGIsolates_MCB_BacIso_Plate14C10.16S_907R</t>
  </si>
  <si>
    <t>BacIso_Plate14C10.16S_907R</t>
  </si>
  <si>
    <t>586505</t>
  </si>
  <si>
    <t>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
  </si>
  <si>
    <t>J9-077-B</t>
  </si>
  <si>
    <t>MGIsolates_MCB_BacIso_Plate14B10.16S_907R</t>
  </si>
  <si>
    <t>BacIso_Plate14B10.16S_907R</t>
  </si>
  <si>
    <t>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CAAAATGCTTTGGAGAGTGTTATCCGGTATTAGACCCCGTTTCCAGGGCTTGTCCCAGAGTGAAGGGCAGATTGCCCACGTGTTACTCACCCGTTCGCCAC</t>
  </si>
  <si>
    <t>J9-077-C</t>
  </si>
  <si>
    <t>MGIsolates_MCB_BacIso_Plate14A10.16S_907R</t>
  </si>
  <si>
    <t>BacIso_Plate14A10.16S_907R</t>
  </si>
  <si>
    <t>J9-077-D</t>
  </si>
  <si>
    <t>MGIsolates_MCB_BacIso_Plate14H11.16S_907R</t>
  </si>
  <si>
    <t>BacIso_Plate14H11.16S_907R</t>
  </si>
  <si>
    <t>J9-077-E</t>
  </si>
  <si>
    <t>MGIsolates_MCB_BacIso_Plate14G11.16S_907R</t>
  </si>
  <si>
    <t>BacIso_Plate14G11.16S_907R</t>
  </si>
  <si>
    <t>TGCGTTAGCTACGACACAGAAACCG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
  </si>
  <si>
    <t>J9-077-F</t>
  </si>
  <si>
    <t>MGIsolates_MCB_BacIso_Plate14F11.16S_907R</t>
  </si>
  <si>
    <t>BacIso_Plate14F11.16S_907R</t>
  </si>
  <si>
    <t>New.CleanUp.ReferenceOTU114</t>
  </si>
  <si>
    <t>TGCGTTAGCTACGACACGGACACCGTGGAATGTTCGCCCACACCTAGCGCCCAACGTTTACGGCGTGGACTACCAGGGTATCTAATCCTGTTCGCTCCCCACGCTTTCGCTCCTCAGCGTCAGTTACGGCCCAGAGAACTGCCTTCGCCATCGGTGTTCCTCCTGATATCTGCGCATTCCACCGCTACACCAGGAATTCCATTCTCCCCTACCGCACTCTAGTCTGCCCGTACCCACTGCAGGCTGGAGGTTGAGCCTCCGGTTTTCACAGCAGACGCGACAAACCGCCTACGAGCTCTTTACGCCCAATAATTCCGGACAACGCTCGCACCCTACGTATTACCGCGGCTGCTGGCACGTAGTTTAGGCCGGTCGCTTTCTTCTGCAGGGTA</t>
  </si>
  <si>
    <t>J9-025-A</t>
  </si>
  <si>
    <t>J9-025</t>
  </si>
  <si>
    <t>MGIsolates_MCB_BacIso_Plate14E11.16S_907R</t>
  </si>
  <si>
    <t>BacIso_Plate14E11.16S_907R</t>
  </si>
  <si>
    <t>CACTTTCGCTTAGTCTCTGAATCCGAAAACC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CTTGCGCGTGCCCATCTCTATCCACCGGAGTTTTCAATATCAAATGATGCCATCTAATATATTATGGGGT</t>
  </si>
  <si>
    <t>J9-025-B</t>
  </si>
  <si>
    <t>MGIsolates_MCB_BacIso_Plate14D11.16S_907R</t>
  </si>
  <si>
    <t>BacIso_Plate14D11.16S_907R</t>
  </si>
  <si>
    <t>3092911</t>
  </si>
  <si>
    <t>GTTAGCTGCGCCACCGAAGAGT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CAAAGGGCACATACGGTATTAGCTCCAGTTTCCCGGAGTTGTTCCGTAGCAAATGGTAGATTCCCACGCGTTACTCACCCGTCTGCC</t>
  </si>
  <si>
    <t>A4-001-K</t>
  </si>
  <si>
    <t>MGIsolates_MCB_MADAISO_A08011_255.16S_907R</t>
  </si>
  <si>
    <t>MADAISO_A08011_255.16S_907R</t>
  </si>
  <si>
    <t>820575</t>
  </si>
  <si>
    <t>G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TTCTCTTCGTCCCTGGTGAAAGAGGTTTACAACCCGAAGGCCGTCATCCCTCACGCGGCGTCGCTGCATCAGGCTTGCGCCCATTGTGCAATATTCCCCACTGCTGCCTCCCGTAGGAGTCTGGGCCGTGTCTCAGTCCCAGTGTGGCCGGTCGCCCTCTCAGGCCGGCTACCCGTCGTCGCCTTGGTAGGCCATTACCCCACCAACAAGCTGATAGGCCGCGGGCCCATCTCGTACCCAAAAAGTTTCCACCAACCCCCATGCGAGGGAAGGTCATATTCGGTATTAGACCCAGTTTCCCAGGCTTATCCCAAAGTACGAGGCAGATCACCCACGTGTTACTCACCCGTTCGCCACTCGAGTACCCCGAAGGGCCTTTCCGTTCGAC</t>
  </si>
  <si>
    <t>J9-025-C</t>
  </si>
  <si>
    <t>MGIsolates_MCB_BacIso_Plate14C11.16S_907R</t>
  </si>
  <si>
    <t>BacIso_Plate14C11.16S_907R</t>
  </si>
  <si>
    <t>J9-025-D</t>
  </si>
  <si>
    <t>MGIsolates_MCB_BacIso_Plate14B11.16S_907R</t>
  </si>
  <si>
    <t>BacIso_Plate14B11.16S_907R</t>
  </si>
  <si>
    <t>J9-025-E</t>
  </si>
  <si>
    <t>MGIsolates_MCB_BacIso_Plate14A11.16S_907R</t>
  </si>
  <si>
    <t>BacIso_Plate14A11.16S_907R</t>
  </si>
  <si>
    <t>613414</t>
  </si>
  <si>
    <t>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t>
  </si>
  <si>
    <t>J9-025-F</t>
  </si>
  <si>
    <t>J9-025-G</t>
  </si>
  <si>
    <t>MGIsolates_MCB_BacIso_Plate14G12.16S_907R</t>
  </si>
  <si>
    <t>BacIso_Plate14G12.16S_907R</t>
  </si>
  <si>
    <t>New.CleanUp.ReferenceOTU116</t>
  </si>
  <si>
    <t>TGCGTTAGCTACGGCGCGGAAAACGTGGAATGTTCCCCACACCTAGTGCCCAACGTTTACGGCATGGACTACCAGGGTATCTAATCCTGTTCGCTCCCCATGCTTTCGCTCCTCAGCGTCAGTTAATGCCCAGAGACCTGCCTTCGCCATCGGTGTTCCTCCTGATATCTGCGCATTTCACCGCTACACCAGGAATTCCAGTCTCCCCTACATCACTCTAGTCTGCCCGTACCCACCGCAGATCCGGGGTTAAGCCCCGGACTTTCACGGC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CTACCTCACCAACAAGCTGATAGGCCGCGAGTCCATCCCCAACCGAAATTCTTTCCACCACCAGGCCATGCGGCCAGTAGTCATATCCGGTATTAGACCCAGTTTCCCGGGCTTATCCCAGAGTCAGGGGCAGGTTACTCACGTGTTACTCACCCGTTCGCCAC</t>
  </si>
  <si>
    <t>A3-031-A</t>
  </si>
  <si>
    <t>A3-031</t>
  </si>
  <si>
    <t>MGIsolates_MCB_BacIso_Plate14F12.16S_907R</t>
  </si>
  <si>
    <t>BacIso_Plate14F12.16S_907R</t>
  </si>
  <si>
    <t>573326</t>
  </si>
  <si>
    <t>CACTTTCGCTTAGTCTCTGAATCCGAAA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t>
  </si>
  <si>
    <t>A3-031-B</t>
  </si>
  <si>
    <t>yellowish trans irregular wet</t>
  </si>
  <si>
    <t>MGIsolates_MCB_BacIso_Plate14E12.16S_907R</t>
  </si>
  <si>
    <t>BacIso_Plate14E12.16S_907R</t>
  </si>
  <si>
    <t>GCGTTAGCTGCGCCACTAAGAGCTCAAGGCTCCCAACGGCTAGTTGACATCGTTTACGGCGTGGACTACCAGGGTATCTAATCCTGTTTGCTCCCCACGCTTTCGCACCTCAGTGTCAGTATCAGTCCAGGTGGTCGCCTTCGCCACTGGTGTTCCTTCCTATATCTACGCATTTCACCGCTACACAGGAAATTCCACCACCCTCTACCATACTCTAGCTTGCCAGTTTTGGATGCAGTTCCCAGGTTGAGCCCGGGGCTTTCACATCCAACTTAACAAACCACCTACGCGCGCTTTACGCCCAGTAATTCCGATTAACGCTTGCACCCTCTGTATTACCGCGGCTGCTGGCACAGAGTTAGCCGGTGCTTATTCTGTCGGTAACGTCAAAACAGCAAGATATTAGCTTACTGCCCTTCCTCCCAACTTAAAGTGCTTTACAATCCGAAGACCTTCTTCACACACGCGGCATGGCTGGATCAGGCTTTCGCCCATTGTCCAATATTCCCCACTGCTGCCTCCCGTAGGAGTCTGGACCGTGTCTCAGTTCCAGTGTGACTGATCATCCTCTCAGACCAGTTACGGATCGTAGCCTTGGTGAGCCATTACCTCACCAACTAGCTAATCCGACCTAGGCTCATCTGATAGCGCAAGGCCCGAAGGT</t>
  </si>
  <si>
    <t>A3-031-C</t>
  </si>
  <si>
    <t>MGIsolates_MCB_BacIso_Plate14D12.16S_907R</t>
  </si>
  <si>
    <t>BacIso_Plate14D12.16S_907R</t>
  </si>
  <si>
    <t>GCGTTA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t>
  </si>
  <si>
    <t>A3-031-D</t>
  </si>
  <si>
    <t>MGIsolates_MCB_BacIso_Plate14C12.16S_907R</t>
  </si>
  <si>
    <t>BacIso_Plate14C12.16S_907R</t>
  </si>
  <si>
    <t>TGCGTTAGCTGCGTCACGGAA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ACAACTGGCCATGCGGCCGTTGCTCGTATCCAGTATTAGACGCCGTTTCCAGCGCTTATCCCAGAGTCAGGGGCAGGTTGCTCACGTGTTACTCACCCGTTCGCCAC</t>
  </si>
  <si>
    <t>A3-031-E</t>
  </si>
  <si>
    <t>white round dry dusty</t>
  </si>
  <si>
    <t>MGIsolates_MCB_BacIso_Plate14B12.16S_907R</t>
  </si>
  <si>
    <t>BacIso_Plate14B12.16S_907R</t>
  </si>
  <si>
    <t>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
  </si>
  <si>
    <t>A4-033-F</t>
  </si>
  <si>
    <t>MGIsolates_MCB_256.16S_BAC_907R</t>
  </si>
  <si>
    <t>256.16S_BAC_907R</t>
  </si>
  <si>
    <t>569551</t>
  </si>
  <si>
    <t>AGGGCGTGGACTACCAGGGTATCTAATCCTGTTTGCTCCCCACGCTTTCGTGCATGAGCGTCAGTATTATCCCAGGAGGCTGCCTTCGCCATCGGTGTTCCTCCACATATCTACGCATTTCACTGCTACACGTGGAATTCCACCTCCCTCTGACATACTCTAGTCCGGTAGTTAAAAATGCAGTTCCAAGGTTGAGCCCTGGGATTTCACATCTTTCTTTCCGAACCGCCTGCGCACGCTTTACGCCCAGTAATTCCGATTAACGCTTGCACCCTACGTATTACCGCGGCTGCTGGCACGTAGTTAGCCGGTGCTTATTCTGCAGGTACCGTCAGTTGCGCATGGTATTAGCACGCGCCGTTTCTTTCCTGCCAAAAGTGCTTTACAACCCGAAGGCCTTCATCGCACACGCGGGATGGCTGGATCAGGGTTTCCCCCATTGTCCAAAATTCCCCACTGCTGCCTCCCGTAGGAGTCTGGGCCGTGTCTCAGTCCCAGTGTGGCTGGTCGTCCTCTCAAACCAGCT</t>
  </si>
  <si>
    <t>A3-031-F</t>
  </si>
  <si>
    <t>MGIsolates_MCB_BacIso_Plate14A12.16S_907R</t>
  </si>
  <si>
    <t>BacIso_Plate14A12.16S_907R</t>
  </si>
  <si>
    <t>583590</t>
  </si>
  <si>
    <t>GCGTTAGCTCCGGAAGCCACG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CGGTTATTAACCACAATGCCTTCCTCCTCGCTGAAAGTACTTTACAACCCGAAGGCCTTCTTCATACACGCGGCATGGCTGCATCAGGCTTGCGCCCATTGTGCAATATTCCCCACTGCTGCCTCCCGTAGGAGTCTGGACCGTGTCTCAGTTCCAGTGTGGCTGGTCATCCTCTCAGACCAGCTAGAGATCGTCGCCTAGGTGAGCCATTACCCCACCTACTAGCTAATCCCATCTGGGCACATCTGATGGCATGAGGCCCGAAGGTCCCCCACTTTGGTCCGAAGACGTCATGCGGTATTAGCTACCGTTTCCAGTAGTTATCCCCCTCCATCAGGCAGTTTCCCAGACATTACTCACCCGTCCGCC</t>
  </si>
  <si>
    <t>A3-031-G</t>
  </si>
  <si>
    <t>MGIsolates_MCB_BacIso_Plate16H05.16S_907R</t>
  </si>
  <si>
    <t>BacIso_Plate16H05.16S_907R</t>
  </si>
  <si>
    <t>k__Bacteria;p__Proteobacteria;c__Alphaproteobacteria;o__Rhizobiales;f__Brucellaceae;g__;s__</t>
  </si>
  <si>
    <t>New.CleanUp.ReferenceOTU122</t>
  </si>
  <si>
    <t>GCGTTAGCTGCGCCACCGAAGTGTAAACACCCCGACGGCTAACATTCATCGTTTACGGCGTGGACTACCAGGGTATCTAATCCTGTTTGCTCCCCACGCTTTCGCACCTCAGCGTCAGTAATGGACCAGTGAGCCGCCTTCGCCACTGGTGTTCCTCCGAATATCTACGAATTTCACCTCTACACTCGGAATTCCACTCACCTCTTCCATACTCAAGACTTCCAGTATCAAAGGCAGTTCCGGGGTTGAGCCCCGGGATTTCACCCCTGACTTAAAAGTCCGCCTACGTGCGCTTTACGCCCAGTAAATCCGAACAACGCTAGCCCCCTTCGTATTACCGCGGCTGCTGGCACGAAGTTAGCCGGGGCTTCTTCTCCGGTTACCGTCATTATCTTCACCGGTGAAAGAGCTTTACAATCCTAAGACCTTCATCACTCACGCGGCATGGCTGGATCAGGCTTGCGCCCATTGTCCAATATTCCCCACTGCTGCCTCCCGTAGGAGTCTGGGCCGTGTCTCAGTCCCAGTGTGGCTGATCATCCTCTCAGACCAGCTATGGATCGTCGCCTTGGTAGGCCTTTACCCCACCAACTAGCTAATCCAACGCGGGCTCATCCATCCCCGATAAATCTTTCCCCCAAAGGGCGTATAGGGTATTAGCACACGTTTCCATGTGTTATTCCCTAGGGATGGGTAGATTCCCACGCGTTACTCACCCGTCTGCCGCTCCCCTCCATCAAGAAAGCTTCTTAAGAAGCTTTTCGATCT</t>
  </si>
  <si>
    <t>A3-031-H</t>
  </si>
  <si>
    <t>MGIsolates_MCB_BacIso_Plate16G05.16S_907R</t>
  </si>
  <si>
    <t>BacIso_Plate16G05.16S_907R</t>
  </si>
  <si>
    <t>CCAACATCCAGTTCGCATCGTTTAGGGCGTGGACTACCAGGGTATCTAATCCTGTTTGCTCCCCACGCTTTCGTGCCTCAGTGTCAGTGTTGGTCCAGGTAGCCGCCTTCGCCACGGATGTTCCTCCTGATCTCTACGCATTTCACTGCTACACCAGGAATTCCGCTACCCTCTACCACACTCTAGTTGCCCAGTATCCACTGCAATTCCCAGGTTGAGCCCAGGGCTTTCACAACAGACTTAAACAACCACCTACGCACGCTTTACGCCCAGTAATTCCGAGTAACGCTTGCACCCTTCGTATTACCGCGGCTGCTGGCACGAAGTTAGCCGGTGCTTATTCTTTGGGTACCGTCAGAACAATCGGGTATTAACCGACTGCTTTTCTTTCCCAACAAAAGGGCTTTACAACCCGAAGGCCTTCTTCACCCACGCGGTATGGCTGGATCAGGCTTGCGCCCATTGTCCAATATTCCCCACTGCTGCCTCCCGTAGGAGTCTGGACCGTGTCTCAGTTCCAGTGTGGCTGATCATCCTCTCAGACCAGCTACGGATCGTCGCCTTGGTGGGCCTTTACCCCGCCAACTAGCTAATCCGACATCGGCTCATTCAATCGCGCAAGGCCCGAAGGTCCCCTGCTTTCACCCGGAGGTCGTATGCGGTATTAGCGTAAGTTTCCCTACGTTATCCCCCACGAAAGAGTAGATTCCGATGTATTCCTCACCCGTCCGCCACTCGCCACCCAAGGAGCAAGCTCCTCTGTGCTGCCGTTCG</t>
  </si>
  <si>
    <t>A3-042-A</t>
  </si>
  <si>
    <t>off white round drier, brownish hue</t>
  </si>
  <si>
    <t>A3-042</t>
  </si>
  <si>
    <t>MGIsolates_MCB_BacIso_Plate16F05.16S_907R</t>
  </si>
  <si>
    <t>BacIso_Plate16F05.16S_907R</t>
  </si>
  <si>
    <t>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GGAGCAAGCTCCCCCTTCACCGTTCGACTTGCATG</t>
  </si>
  <si>
    <t>A3-042-B</t>
  </si>
  <si>
    <t>MGIsolates_MCB_BacIso_Plate16E05.16S_907R</t>
  </si>
  <si>
    <t>BacIso_Plate16E05.16S_907R</t>
  </si>
  <si>
    <t>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
  </si>
  <si>
    <t>A3-042-C</t>
  </si>
  <si>
    <t>MGIsolates_MCB_BacIso_Plate16D05.16S_907R</t>
  </si>
  <si>
    <t>BacIso_Plate16D05.16S_907R</t>
  </si>
  <si>
    <t>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t>
  </si>
  <si>
    <t>A3-042-D</t>
  </si>
  <si>
    <t>MGIsolates_MCB_BacIso_Plate16C05.16S_907R</t>
  </si>
  <si>
    <t>BacIso_Plate16C05.16S_907R</t>
  </si>
  <si>
    <t>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ATTGACCATGCGGCCACGGTTCGTATCCAGTATTAGACGCCGTTTCCAGCGCTTATCCCAGAGTCAGAGGCAGATTGCTCACGTGTTACTCACCCGTTCGCCACTGATCCACCCCGCAAGCGGGGCTTCACCGTTCGACTTGCATG</t>
  </si>
  <si>
    <t>A3-042-E</t>
  </si>
  <si>
    <t>MGIsolates_MCB_BacIso_Plate16B05.16S_907R</t>
  </si>
  <si>
    <t>BacIso_Plate16B05.16S_907R</t>
  </si>
  <si>
    <t>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ATAGGCCGCGAGTCCATCCAAAACCAC</t>
  </si>
  <si>
    <t>A3-042-F</t>
  </si>
  <si>
    <t>MGIsolates_MCB_BacIso_Plate16A05.16S_907R</t>
  </si>
  <si>
    <t>BacIso_Plate16A05.16S_907R</t>
  </si>
  <si>
    <t>New.CleanUp.ReferenceOTU184</t>
  </si>
  <si>
    <t>CCACAACT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
  </si>
  <si>
    <t>A3-042-G</t>
  </si>
  <si>
    <t>MGIsolates_MCB_BacIso_Plate16H06.16S_907R</t>
  </si>
  <si>
    <t>BacIso_Plate16H06.16S_907R</t>
  </si>
  <si>
    <t>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t>
  </si>
  <si>
    <t>A4-033-G</t>
  </si>
  <si>
    <t>MGIsolates_MCB_MADAISO__A08008_257.16S_907R</t>
  </si>
  <si>
    <t>MADAISO__A08008_257.16S_907R</t>
  </si>
  <si>
    <t>A3-042-H</t>
  </si>
  <si>
    <t>MGIsolates_MCB_BacIso_Plate16G06.16S_907R</t>
  </si>
  <si>
    <t>BacIso_Plate16G06.16S_907R</t>
  </si>
  <si>
    <t>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
  </si>
  <si>
    <t>A3-042-I</t>
  </si>
  <si>
    <t>MGIsolates_MCB_BacIso_Plate16F06.16S_907R</t>
  </si>
  <si>
    <t>BacIso_Plate16F06.16S_907R</t>
  </si>
  <si>
    <t>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TTCATCCCTCACGCGGCGTCGCTGCATCAGGCTTTCGCCCATTGTGCAATATTCCCCACTGCTGCCTCCCGTAGGAGTCTGGGCCGTGTCTCAGTCCCAGTGTGGCCGGTCACCCTCTCAGGCCGGCTACCCGTCGTCGCCTTGGTAGGCCATTACCCCACCAACAAGCTGATAGGCCGCGAGTCCATCCAAAACCGCAAAAGCTTTCCACCAACCACCATGCAGTGATCAGTCATATCCAGTATTAGACCCAGTTTCCCAGGCTTATCCCAGAGTTAAGGGCAGGTTACTCACGTGTTACTCACCCGTTCGCCACTAATCCCCCAGCAAGCTGGGATCATCGTTCGACTTGCATG</t>
  </si>
  <si>
    <t>A3-052-A</t>
  </si>
  <si>
    <t>A3-052</t>
  </si>
  <si>
    <t>MGIsolates_MCB_BacIso_Plate16E06.16S_907R</t>
  </si>
  <si>
    <t>BacIso_Plate16E06.16S_907R</t>
  </si>
  <si>
    <t>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t>
  </si>
  <si>
    <t>A3-052-B</t>
  </si>
  <si>
    <t>off white round dry brown hue</t>
  </si>
  <si>
    <t>MGIsolates_MCB_BacIso_Plate16D06.16S_907R</t>
  </si>
  <si>
    <t>BacIso_Plate16D06.16S_907R</t>
  </si>
  <si>
    <t>CCAACACCTAGTTCCCAA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CAACCCTTCCCGATGCCGGGAAGGGTGGTATCCGGTATTAGACCCCGTTTCCAGGGCTTGTCCCAGAGTGCAGGGCAGATTGCCCACGTGTTACTCACCCGTTCGCCACTAATCCCCCACCGAAGCGGGTTCATCGTTCGACTTGCATG</t>
  </si>
  <si>
    <t>A3-052-C</t>
  </si>
  <si>
    <t>MGIsolates_MCB_BacIso_Plate16C06.16S_907R</t>
  </si>
  <si>
    <t>BacIso_Plate16C06.16S_907R</t>
  </si>
  <si>
    <t>A3-052-D</t>
  </si>
  <si>
    <t>A3-052-E</t>
  </si>
  <si>
    <t>MGIsolates_MCB_BacIso_Plate16A06.16S_907R</t>
  </si>
  <si>
    <t>BacIso_Plate16A06.16S_907R</t>
  </si>
  <si>
    <t>902334</t>
  </si>
  <si>
    <t>TCGCTCCCCACGCTTTCGCTCCTCAGCGTCAGTTACTGCCCAGAGACCCGCCTTCGCCACCGGTGTTCCTCCTGATATCTGCGCATTCCACCGCTACACCAGGAATTCCAGTCTCCCCTGCAGTACTCTAGTCTGCCCGTATCCCCCGCACGCCCACAGTTAAGCTGTGAGTTTTCACGAACAACGCGACAAACCACCTACGAGCTCTTTACGCCCAATAATTCCGGACAACGCTCGCACCCTACGTATTACCGCGGCTGCTGGCACGTAGTTGGCCGGTGCTTCTTCTATAGGTACCGTCACTTGCGCTTCGTCCCTATTGAAAGAGGTTTACAACCCGAAGGCCGTCATCCCTCACCGCGGCGTCGCTGCATCAGGCTTGCGCCCATTGTGCAATATTCCCCACTGCTGCCTCCCGTAGGAGTCTG</t>
  </si>
  <si>
    <t>A1-046-A</t>
  </si>
  <si>
    <t>A1-046</t>
  </si>
  <si>
    <t>MGIsolates_MCB_BacIso_Plate16H07.16S_907R</t>
  </si>
  <si>
    <t>BacIso_Plate16H07.16S_907R</t>
  </si>
  <si>
    <t>133328</t>
  </si>
  <si>
    <t>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ATCGTTCGACTTGCATG</t>
  </si>
  <si>
    <t>A1-046-B</t>
  </si>
  <si>
    <t>MGIsolates_MCB_BacIso_Plate16G07.16S_907R</t>
  </si>
  <si>
    <t>BacIso_Plate16G07.16S_907R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</si>
  <si>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GACTTGCATG</t>
  </si>
  <si>
    <t>A1-046-C</t>
  </si>
  <si>
    <t>MGIsolates_MCB_BacIso_Plate16F07.16S_907R</t>
  </si>
  <si>
    <t>BacIso_Plate16F07.16S_907R</t>
  </si>
  <si>
    <t>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TAATCCCCCAGAGCAAGCTCCAAGTTCATCGTTCGACTTGCATG</t>
  </si>
  <si>
    <t>A4-033-H</t>
  </si>
  <si>
    <t>MGIsolates_MCB_BacIso_Plate1A04.16S_907R</t>
  </si>
  <si>
    <t>BacIso_Plate1A04.16S_907R</t>
  </si>
  <si>
    <t>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TCGTACCCAAAAAGTTTCCACCAAGAGACATGCATCCCAAGGTCATATTCGGTATTAGACCCAGTTTCCCAGGCTTATCCCAAAGTACGAGGCAGATCACCCACGTGTTACTCACCC</t>
  </si>
  <si>
    <t>A1-046-D</t>
  </si>
  <si>
    <t>MGIsolates_MCB_BacIso_Plate16E07.16S_907R</t>
  </si>
  <si>
    <t>BacIso_Plate16E07.16S_907R</t>
  </si>
  <si>
    <t>A1-046-E</t>
  </si>
  <si>
    <t>MGIsolates_MCB_BacIso_Plate16D07.16S_907R</t>
  </si>
  <si>
    <t>BacIso_Plate16D07.16S_907R</t>
  </si>
  <si>
    <t>A1-046-F</t>
  </si>
  <si>
    <t>MGIsolates_MCB_2582.16S_BAC_907R</t>
  </si>
  <si>
    <t>2582.16S_BAC_907R</t>
  </si>
  <si>
    <t>590124</t>
  </si>
  <si>
    <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TTCACCACCTTCCTCCTCGCTGAAAGTGCTTTACAACCCGAAGGCCTTCTTCACACACGCGGCATGGCTGCATCAGGCTTGCGCCCATTGTGCAATATTCCCCACTGCTGCCTCCCGTAGGAGTCTGGACCGTGTCTCAGTTCCAGTGTGGCTGGTCATCCTCTCAGACCAGCT</t>
  </si>
  <si>
    <t>MGIsolates_MCB_BacIso_Plate16C07.16S_907R</t>
  </si>
  <si>
    <t>BacIso_Plate16C07.16S_907R</t>
  </si>
  <si>
    <t>A1-046-G</t>
  </si>
  <si>
    <t>MGIsolates_MCB_BacIso_Plate16B07.16S_907R</t>
  </si>
  <si>
    <t>BacIso_Plate16B07.16S_907R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</si>
  <si>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ACCGTTCGACTTGCATG</t>
  </si>
  <si>
    <t>A1-046-H</t>
  </si>
  <si>
    <t>MGIsolates_MCB_BacIso_Plate16A07.16S_907R</t>
  </si>
  <si>
    <t>BacIso_Plate16A07.16S_907R</t>
  </si>
  <si>
    <t>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t>
  </si>
  <si>
    <t>A1-046-I</t>
  </si>
  <si>
    <t>MGIsolates_MCB_BacIso_Plate16H08.16S_907R</t>
  </si>
  <si>
    <t>BacIso_Plate16H08.16S_907R</t>
  </si>
  <si>
    <t>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GCTTTCCACCCCCCACCATGCGATGAGGAGTCATATCCGGTATTAGACCCAGTTTCCCAGGCTTA</t>
  </si>
  <si>
    <t>A1-046-J</t>
  </si>
  <si>
    <t>MGIsolates_MCB_BacIso_Plate16G08.16S_907R</t>
  </si>
  <si>
    <t>BacIso_Plate16G08.16S_907R</t>
  </si>
  <si>
    <t>CAAGGGCCGGTCTCCCAGGCGGATTGCTTAA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AGCAGTCCAAAATCCTGAACGTG</t>
  </si>
  <si>
    <t>J3-005-A</t>
  </si>
  <si>
    <t>J3-005</t>
  </si>
  <si>
    <t>MGIsolates_MCB_BacIso_Plate16F08.16S_907R</t>
  </si>
  <si>
    <t>BacIso_Plate16F08.16S_907R</t>
  </si>
  <si>
    <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t>
  </si>
  <si>
    <t>J3-005-B</t>
  </si>
  <si>
    <t>MGIsolates_MCB_BacIso_Plate1G10.16S_907R</t>
  </si>
  <si>
    <t>BacIso_Plate1G10.16S_907R</t>
  </si>
  <si>
    <t>AAACCCC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t>
  </si>
  <si>
    <t>J3-005-C</t>
  </si>
  <si>
    <t>pinkish round wettish</t>
  </si>
  <si>
    <t>MGIsolates_MCB_BacIso_Plate1F10.16S_907R</t>
  </si>
  <si>
    <t>BacIso_Plate1F10.16S_907R</t>
  </si>
  <si>
    <t>A4-030-D</t>
  </si>
  <si>
    <t>MGIsolates_MCB_BacIso_Plate11G12.16S_907R</t>
  </si>
  <si>
    <t>BacIso_Plate11G12.16S_907R</t>
  </si>
  <si>
    <t>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t>
  </si>
  <si>
    <t>J3-005-D</t>
  </si>
  <si>
    <t>J3-011-A</t>
  </si>
  <si>
    <t>off whiteish pinkish round wet</t>
  </si>
  <si>
    <t>J3-011</t>
  </si>
  <si>
    <t>asper</t>
  </si>
  <si>
    <t>Gephryomantis asper</t>
  </si>
  <si>
    <t>MGIsolates_MCB_BacIso_Plate16E08.16S_907R</t>
  </si>
  <si>
    <t>BacIso_Plate16E08.16S_907R</t>
  </si>
  <si>
    <t>CTAACACTTAGCACTCATCGTTTACGGCGTGGACTACCAGGGTATCTAATCCTGTTTGCTCCCCACGCTTTCGCGCCTCAGTGTCAGTTACAGACCAGATAGTCGCCTTCGCCACTGGTGTTCCTCCAAATCTCTACGCATTTCACCGCTACACTTGGAATTCCACTATCCTCTTCTGCACTCAAGTCTCCCAGTTTCCAATGACCCTCCACGGTTGAGCCGTGGGCTTTCACATCAGACTTAAGAAACCACCTGCGCGCGCTTTACGCCCAATAATTCCGGACAACGCTTGCCACCTACGTATTACCGCGGCTGCTGGCACGTAGTTAGCCGTGGCTTTCTAATAAGGTACCGTCAAGGTACAGCCAGTTACTACTGTACTTGTTCTTCCCTTACAACAGAGTTTTACGAACCGAAATCCTTCTTCACTCACGCGGCGTTGCTCCATCAGGCTTTCGCCCATTGTGGAAGATTCCCTACTGCTGCCTCCCGTAGGAGTCTGGGCCGTGTCTCAGTCCCAGTGTGGCCGATCACCCTCTCAGGTCGGCTACGCATCGTCGCCTTGGTGAGCCGTTACCTCACCAACTAGCTAATGCGCCGCGGGCCCATCCTATAGCGACAGCGAGATGCCGTCTTTCAGTGTTTCACCATGAGGTGAAACAGATTATTCGGTATTAGCCCCGGTTTCCCGGAGTTATCCCAAACTATAAGGTAGGTTGCCCACGTGTTACTCACCCGTCCGCCGCTAACGTCAAAGGAGCAAGCTCCTTTTCTGTTCGCTCG</t>
  </si>
  <si>
    <t>J3-011-B</t>
  </si>
  <si>
    <t>MGIsolates_MCB_BacIso_Plate16D08.16S_907R</t>
  </si>
  <si>
    <t>BacIso_Plate16D08.16S_907R</t>
  </si>
  <si>
    <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t>
  </si>
  <si>
    <t>J3-011-C</t>
  </si>
  <si>
    <t>J3-011-D</t>
  </si>
  <si>
    <t>whiteish irregular wet</t>
  </si>
  <si>
    <t>J8-033-A</t>
  </si>
  <si>
    <t>white irregular edge round wet</t>
  </si>
  <si>
    <t>J8-033</t>
  </si>
  <si>
    <t>MGIsolates_MCB_BacIso_Plate16C08.16S_907R</t>
  </si>
  <si>
    <t>BacIso_Plate16C08.16S_907R</t>
  </si>
  <si>
    <t>CGACACCTAGCACTCATCGTTTACGGCGTGGACTACCAGGGTATCTAATCCTGTTTGCTCCCCACGCTTTCGCGCCTCAGCGTCAGTTATAGGCCAGAAAGTCGCCTTCGCCACTGGTGTTCCTCCACATCTCTACGCATTTCACCGCTACACGTGGAATTCCACTTTCCTCTCCTACACTCAAGTCAACCAGTTTCAGATGCGAACCGGGGTTGAGCCCCGGGCTTAAACACCTGACTTAATTAACCGCCTGCGCGCGCTTTACGCCCAATAATTCCGGACAACGCTTGCCCCCTACGTATTACCGCGGCTGCTGGCACGTAGTTAGCCGGGGCTTTCTTCTCCTATACCGTCACACAAAGAGCAGTTACTCTCCTTGCTGTTCGTCTAGGGCAACAGAGCTTTACGATCCGAAAACCTTCATCACTCACGCGGCGTTGCTCCGTCAGACTTGCGTCCATTGCGGAAGATTCCCTACTGCTGCCTCCCGTAGGAGTCTGGGCCGTGTCTCAGTCCCAGTGTGGCCGTTCACCCTCTCAGGTCGGCTACGCATCGTCGCCTTGGTAGGCCGTTACCCTACCAACTAGCTAATGCGCCGCAGGCCCATCTGTAAGCCACAGATTGCTCCGTGTTTCATAATCTCTCCATGCGGAGAAACCAGTTATCCGGTCTTAGCTATCGTTTCC</t>
  </si>
  <si>
    <t>J8-033-B</t>
  </si>
  <si>
    <t>MGIsolates_MCB_BacIso_Plate16B08.16S_907R</t>
  </si>
  <si>
    <t>BacIso_Plate16B08.16S_907R</t>
  </si>
  <si>
    <t>544253</t>
  </si>
  <si>
    <t>CTAACACCTAGCACTCATCGTTTACGGCGTGGACTACCAGGGTATCTAATCCTGTTTGCTCCCCACGCTTTCGCGCCTCAGCGTCAGTTACAGCCCAGAGAGTCGCCTTCGCCACTGGTGTTCCTCCACATCTCTACGCATTTCACCGCTACACGTGGAATTCCACTCTCCTCTTCTGCACTCAAGTCATCCAGTTTCCCGTGCGATCCGGGGTTGAGCCCCGGGCTTAAACACCAGACTTAAATGACCGCCTGCGCGCGCTTTACGCCCAATAATTCCGGACAACGCTTGCCCCCTACGTATTACCGCGGCTGCTGGCACGTAGTTAGCCGGGGCTTTCTTCTCAAGTACCGTCACTCCTTAAGCAGTTACTCTTAAGGACGTTCTTCCTTGGCAACAGAGCTTTACGATCCGAAAACCTTCATCACTCACGCGGCGTTGCTCCGTCAGGCTTTCGCCCATTGCGGAAGATTCCCTACTGCTGCCTCCCGTAGGAGTCTGGGCCGTGTCTCAGTCCCAGTGTGGCCGATCACCCTCTCAGGTCGGCTACGCATCGTCGCCTTGGGGAGCCGTTACCTCTCCAACTAGCTAATGCGCCGCAGGCCCATCCTCCGGTGACAGATTGCTCCGTCTTTCCTCACTTCTCCATGCGAAGAAGTGAATTATCTGGTATTAGCTACCGTTTCCGGTAGTTATCCCAGTCCAGAGGGCAGGTTGCCTACGTGTTACTCACCCGTCCGCCGCTAACTCTCAGGAGAGCAAGCTCTCCATCAAGTCCGCTCG</t>
  </si>
  <si>
    <t>J8-033-C</t>
  </si>
  <si>
    <t>MGIsolates_MCB_BacIso_Plate16A08.16S_907R</t>
  </si>
  <si>
    <t>BacIso_Plate16A08.16S_907R</t>
  </si>
  <si>
    <t>J8-033-D</t>
  </si>
  <si>
    <t>MGIsolates_MCB_BacIso_Plate16H09.16S_907R</t>
  </si>
  <si>
    <t>BacIso_Plate16H09.16S_907R</t>
  </si>
  <si>
    <t>J8-033-E</t>
  </si>
  <si>
    <t>off white round dry rough</t>
  </si>
  <si>
    <t>MGIsolates_MCB_BacIso_Plate16G09.16S_907R</t>
  </si>
  <si>
    <t>BacIso_Plate16G09.16S_907R</t>
  </si>
  <si>
    <t>18850</t>
  </si>
  <si>
    <t>CCAACACCTAGTTCCCAACGTTTACGGCGTGG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ATCATCCTGCACCGCCGGAGCTTTCCACCAACCCCCATGCAGAGGAAGGTCATATCCGGTATTAGACCCAGTTTCCCGGGCTTGTCCCAGAGTGCAGGGCAGATTTCCCACGTGTTACTCACCCGTTCGCCACTGATCCACCCCGAAGGGCTTCACCGTTCGACTTGCATG</t>
  </si>
  <si>
    <t>A1-006-F</t>
  </si>
  <si>
    <t>A4-030-E</t>
  </si>
  <si>
    <t>MGIsolates_MCB_BacIso_Plate11F12.16S_907R</t>
  </si>
  <si>
    <t>BacIso_Plate11F12.16S_907R</t>
  </si>
  <si>
    <t>GCTGCGCTACTGAGGTGCAAGCACCCCAACAGCTAGCATTCATCGTTTACGGCGTGGACTACCAGGGTATCTAATCCTGTTTGCTCCCCACGCTTTCGCGCCTCAGCGTCAGTA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t>
  </si>
  <si>
    <t>J8-033-F</t>
  </si>
  <si>
    <t>MGIsolates_MCB_BacIso_Plate16F09.16S_907R</t>
  </si>
  <si>
    <t>BacIso_Plate16F09.16S_907R</t>
  </si>
  <si>
    <t>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ATTACTGATCCCCTGCTTTCTCCCGTAGGACGTATGCGGTATTAGCATCCCTTTCGAAATGTTGTCCCCCACTAATAGCCAGATTCCTAAGTATTACTCACCCGTCCGCCGCTAAGATCAGTAGCAAGCTACTTCTCTCCGCTCG</t>
  </si>
  <si>
    <t>J8-033-G</t>
  </si>
  <si>
    <t>light yellow rough wet</t>
  </si>
  <si>
    <t>MGIsolates_MCB_BacIso_Plate16E09.16S_907R</t>
  </si>
  <si>
    <t>BacIso_Plate16E09.16S_907R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</si>
  <si>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
  </si>
  <si>
    <t>J8-033-H</t>
  </si>
  <si>
    <t>MGIsolates_MCB_BacIso_Plate16D09.16S_907R</t>
  </si>
  <si>
    <t>BacIso_Plate16D09.16S_907R</t>
  </si>
  <si>
    <t>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
  </si>
  <si>
    <t>J8-033-I</t>
  </si>
  <si>
    <t>MGIsolates_MCB_BacIso_Plate16C09.16S_907R</t>
  </si>
  <si>
    <t>BacIso_Plate16C09.16S_907R</t>
  </si>
  <si>
    <t>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CGACTTGCATG</t>
  </si>
  <si>
    <t>J8-033-J</t>
  </si>
  <si>
    <t>MGIsolates_MCB_BacIso_Plate16B09.16S_907R</t>
  </si>
  <si>
    <t>BacIso_Plate16B09.16S_907R</t>
  </si>
  <si>
    <t>199847</t>
  </si>
  <si>
    <t>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TGACAGATTGCTCCGTCTTTCCAGTTCTCTTCAGGCGAAGAAAACAACTATTCGGTATTAGCTACCGTTTCCGGTAGTTGTCCCAAACTTGAGGGCAGGTTGCCTACGTGTTACTCACCCGTCCGCCGCTAACCATCAGAGAAGCAAGCTTCTCATCAAGTCCGCTCG</t>
  </si>
  <si>
    <t>J4-016-A</t>
  </si>
  <si>
    <t>dull pinkish round dry rough</t>
  </si>
  <si>
    <t>J4-016</t>
  </si>
  <si>
    <t>MGIsolates_MCB_BacIso_Plate16A09.16S_907R</t>
  </si>
  <si>
    <t>BacIso_Plate16A09.16S_907R</t>
  </si>
  <si>
    <t>CTAA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CCTCATGCGAGGAAAGAACGTATCCGGTATTAGCTCCGGTTTCCCGAAGTTATCCCAGTCTTATAGGCAGGTTGCCCACGTGTTACTCACCCGTCCGCCGCTAACTTCAGGGAGCAAGCTCCCATCCATTCGCTCG</t>
  </si>
  <si>
    <t>J4-016-B</t>
  </si>
  <si>
    <t>MGIsolates_MCB_BacIso_Plate16H10.16S_907R</t>
  </si>
  <si>
    <t>BacIso_Plate16H10.16S_907R</t>
  </si>
  <si>
    <t>CCAACGGCTAGTTGACATCGTTTACGGCGTGGACTACCAGGGTATCTAATCCTGTTTGCTCCCCACGCTTTCGCACCTCAGTGTCAGTATCAGTCCAGGTGGTCGCCTTCGCCACTGGTGTTCCTTCCTATATCTACGCATTTCACCGCTACACAGGAAATTCCACCACCCTCTACCATACTCTAGCTTGTCAGTTTTGAATGCAGTTCCCAGGTTGAGCCCGGGGCTTTCACATCCAACTTAACAAACCACCTACGCGCGCTTTACGCCCAGTAATTCCGATTAACGCTTGCACCCTCTGTATTACCGCGGCTGCTGGCACAGAGTTAGCCGGTGCTTATTCTGTCGGTAACGTCAAAACACCAACGTATTAGGTTAA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t>
  </si>
  <si>
    <t>A2-026-A</t>
  </si>
  <si>
    <t>off white round dry brownish hue</t>
  </si>
  <si>
    <t>A2-026</t>
  </si>
  <si>
    <t>MGIsolates_MCB_BacIso_Plate16G10.16S_907R</t>
  </si>
  <si>
    <t>BacIso_Plate16G10.16S_907R</t>
  </si>
  <si>
    <t>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AGCCCCCATGCGGAAGCCGGTGTTATCCGGTATTAGACCCCGTTTCCAGGGCTTGTCCCAGAGTGAAGGGCAGATTGCCCACGTGTTACTCACCCGTTCGCCACTAATCCACCCCGAAGGGCTTCATCGTTCGACTTGCATG</t>
  </si>
  <si>
    <t>A2-026-B</t>
  </si>
  <si>
    <t>MGIsolates_MCB_BacIso_Plate16F10.16S_907R</t>
  </si>
  <si>
    <t>BacIso_Plate16F10.16S_907R</t>
  </si>
  <si>
    <t>976441</t>
  </si>
  <si>
    <t>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CATTACACGTAATGAGGTTTATTCCCGAATAAAAGCAGTTTACGACCCAGAGGGCTGTCTTCCTGCACGCGGCATGGCTGGTTCAGAGTTGCCTCCATTGACCAATATTCCTTACTGCTGCCTCCCGTAGGAGTCTGGTCCGTGTCTCAGTACCAGTGTGGGGGGCCATCCTCTCAGATCCCCTAGTCATCGTCGCCTTGGTGGGCCGTTACCCCGCCAACTAGCTAATGACACGCATGCCCATCTTAATCCTATAAATATTTGATCATTGTACAATGCTGTACTGTGATTTTATGCGGTGTTAATCCGAATTTCTTCGGGCTATCCCCCTGATTAAGGTAGGTTGCATACGCGTTACGCACCCGTGCGCCACTT</t>
  </si>
  <si>
    <t>A2-026-C</t>
  </si>
  <si>
    <t>white round dry white dusty</t>
  </si>
  <si>
    <t>MGIsolates_MCB_BacIso_Plate16E10.16S_907R</t>
  </si>
  <si>
    <t>BacIso_Plate16E10.16S_907R</t>
  </si>
  <si>
    <t>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t>
  </si>
  <si>
    <t>A4-003-F</t>
  </si>
  <si>
    <t>MGIsolates_MCB_BacIso_Plate1A08.16S_907R</t>
  </si>
  <si>
    <t>BacIso_Plate1A08.16S_907R</t>
  </si>
  <si>
    <t>A2-026-D</t>
  </si>
  <si>
    <t>MGIsolates_MCB_BacIso_Plate16D10.16S_907R</t>
  </si>
  <si>
    <t>BacIso_Plate16D10.16S_907R</t>
  </si>
  <si>
    <t>CCAACGGCTAGTAGACATCGTTTACGGCATGGACTACCAGGGTATCTAATCCTGTTTGCTCCCCATGCTTTCGTACCTCAGCGTCAGTATTAGGCCAGATGGCTGCCTTCGCCATCGGTATTCCTCCAGATCTCTACGCATTTCACCGCTACACCTGGAATTCTACCATCCTCTCCCATACTCTAGCTGACCAGTATCGAATGCAATTCCTAAGTTAAGCTCAGGGATTTCACATCCGACTTAATCAGCCGCCTACGCACGCTTTACGCCCAGTAAATCCGATTAACGCTCGCACCCTCTGTATTACCGCGGCTGCTGGCACAGAGTTAGCCGGTGCTTATTCTGCGAGTAACGTCCACTATCCAGTAGTATTAATACTAGTAGCCTCCTCCTCGCTTAAAGTGCTTTACAACCAAAAGGCCTTCTTCACACACGCGGCATGGCTGGATCAGGGTTCCCCCCATTGTCCAATATTCCCCACTGCTGCCTCCCGTAGGAGTCTGGGCCGTGTCTCAGTCCCAGTGTGGCGGATCATCCTCTCAGACCCGCTACAGATCGTCGCCTTGGTAGGCCTTTACCCCACCAACTAGCTAATCCGACTTAGGCTCATCTATTAGCGCAAGGCCCGAAGGTCCCCTGCTTTCTCCCGTAGGACGTATGCGGTATTAGCATTCCTTTCGGAATGTTG</t>
  </si>
  <si>
    <t>A2-026-E</t>
  </si>
  <si>
    <t>MGIsolates_MCB_BacIso_Plate16C10.16S_907R</t>
  </si>
  <si>
    <t>BacIso_Plate16C10.16S_907R</t>
  </si>
  <si>
    <t>k__Bacteria;p__Bacteroidetes;c__Sphingobacteriia;o__Sphingobacteriales;f__Sphingobacteriaceae;g__Sphingobacterium;s__faecium</t>
  </si>
  <si>
    <t>436314</t>
  </si>
  <si>
    <t>CAAACATCGAGTTATCATCGTTTAGGGCGTGGACTACCAGGGTATCTAATCCTGTTTGATCCCCACGCTTTCGTGCATCAGCGTCAATACTAACTTAGTGAGCTGCCTTCGCAATCGGAGTTCTAAGACATATCTATGCATTTCACCGCTACTTGTCTTATTCCGCCCACTTCAAATAGATTCAAGTCCTACAGTATCAAAGGCACTGCGACAGTTAAGCTGCCGTCTTTCACCACTGACTTATAGGACCGCCTACGCACCCTTTAAACCCAATAAATCCGGATAACGCTTGGATCCTCCGTATTACCGCGGCTGCTGGCACGGAGTTAGCCGATCCTTATTCTTCAGGTACATTCAGCTTTCTACACGTAGAAAGGTTTATTCCCTGACAAAAGCAGTTTACAACCCATAGGGCAGTCATCCTGCACGCGGCATGGCTGGTTCAGAGTTGCCTCCATTGACCAATATTCCTTACTGCTGCCTCCCGTAGGAGTCTGGTCCGTGTCTCAGTACCAGTGTGGGGGATTCTCCTCTCAGAGCCCCTAGACATCGTAGCCTTGGTGAGCCGTTACCTCTCCAACTAGCTAATGTCACGCGAGCCCATCCATATCCTATAAATATTTGATCAAAAACCGATGCCGGTAAATGATGTTATGCGGTGTTAATCTCTCTTTCGAGAGGCTATCCCCCTGATATGGGTAGGTTGCTCACGCGTTACGCACCCGTGCGCCACTC</t>
  </si>
  <si>
    <t>faecium</t>
  </si>
  <si>
    <t>A2-026-F</t>
  </si>
  <si>
    <t>MGIsolates_MCB_BacIso_Plate16B10.16S_907R</t>
  </si>
  <si>
    <t>BacIso_Plate16B10.16S_907R</t>
  </si>
  <si>
    <t>CCAAAAACGAGTTAGCATCGTTTACGGCGTGGACTACCAGGGTATCTAATCCTGTTCGCTCCCCACGCTTTCGTCCATCAGCGTCAGTTAAAACATAGTGACCTGCCTTCGCAATTGGTGTTCTAAGTAATATCTATGCATTTCACCGCTACACTACTTATTCCAGCCACTTCTACTTTACTCAAGACCTGCAGTATCAATGGCAGTTTCACAGTTAAGCTGTGAGATTTCACCACTGACTTACAGATCCGCCTACGGACCCTTTAAACCCAATAAATCCGGATAACGCTTGCACCCTCCGTATTACCGCGGCTGCTGGCACGGAGTTAGCCGGTGCTTATTCATATAGTACCTTCAGCTACTTACACGTAAGTAGGTTTATCCCTATATAAAAGAAGTTTACAATCCATAGAACCGTCGTCCTTCACGCGGGATGGCTGGATCAGGCTCTCACCCATTGTCCAATATTCCTCACTGCTGCCTCCCGTAGGAGTCTGGTCCGTGTCTCAGTACCAGTGTGGGGGATCACCCTCTCAGGCCCCCTAAAGATCACTGACTTGGTGAGCCGTTACCTCACCAACTATCTAATCTTGCGCGTGCCCATCTCTATCCGCCGGAGCTTTCAATATTAAATGATGCCATTCAATATATTATGGGA</t>
  </si>
  <si>
    <t>J2-008-A</t>
  </si>
  <si>
    <t>J2-008</t>
  </si>
  <si>
    <t>RANOMAFANA-Ambatolave</t>
  </si>
  <si>
    <t>MGIsolates_MCB_BacIso_Plate16A10.16S_907R</t>
  </si>
  <si>
    <t>BacIso_Plate16A10.16S_907R</t>
  </si>
  <si>
    <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t>
  </si>
  <si>
    <t>J2-008-B</t>
  </si>
  <si>
    <t>MGIsolates_MCB_BacIso_Plate15H11.16S_907R</t>
  </si>
  <si>
    <t>BacIso_Plate15H11.16S_907R</t>
  </si>
  <si>
    <t>k__Bacteria;p__Firmicutes;c__Bacilli;o__Bacillales;f__Bacillaceae;g__Bacillus;s__marisflavi</t>
  </si>
  <si>
    <t>2611121</t>
  </si>
  <si>
    <t>TCTAACACTTAGCACTCATCGTTTACGGCGTGGACTACCAGGGTATCTAATCCTGTTTGCTCCCCACGCTTTCGCGCCTCAGTGTCAGTTACAGACCAGAAAGTCGCCTTCGCCACTGGTGTTCCTCCAAATATCTACGCATTTCACCGCTACACTTGGAATTCCACTTTCCTCTTCTGCACTCAAGTTCCCCAGTTTCCAATGACCCTCCACGGTTGAGCCGTGGGCTTTCACATCAGACTTAAGAAACCACCTGCGCGCGCTTTACGCCCAATAATTCCGGACAACGCTTGCCACCTACGTATTACCGCGGCTGCTGGCACGTAGTTAGCCGTGGCTTTCTGGTTAGGTACCGTCAAGGCGCCGCCCTATTCGAACGGCACTTGTTCTTCCCTAACAACAGAGTTTTACGATCCGAAAACCTTCTTCACTCACGCGGCGTTGCTCCGTCAGACTTTCGTCCATTGCGGAAGATTCCCTACTGCTGCCTCCCGTAGGAGTCTGGGCCGTGTCTCAGTCCCAGTGTGGCCGATCACCCTCTCAGGTCGGCTACGCATCGTCGCCTTGGTGAGCCATTACCTCACCAACTAGCTAATGCGCCGCGGGTCCATCTGTAAGTGATAGCCGAAGCCACCTTTCAACCTTCCCCCATGCGGGGGTAGGTGTTATCCGGTATTAGCCCCGGTTTCCCGGAGTTATCCCAGTCTTACAGGCAGGTTACCCACGTGTTACTCACCCGTCCGCCGCTGATCTCAGGGAGCAA</t>
  </si>
  <si>
    <t>marisflavi</t>
  </si>
  <si>
    <t>J2-008-C</t>
  </si>
  <si>
    <t>white round drier rough</t>
  </si>
  <si>
    <t>MGIsolates_MCB_BacIso_Plate15G11.16S_907R</t>
  </si>
  <si>
    <t>BacIso_Plate15G11.16S_907R</t>
  </si>
  <si>
    <t>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t>
  </si>
  <si>
    <t>J2-029-A</t>
  </si>
  <si>
    <t>J2-029</t>
  </si>
  <si>
    <t>MGIsolates_MCB_BacIso_Plate15F11.16S_907R</t>
  </si>
  <si>
    <t>BacIso_Plate15F11.16S_907R</t>
  </si>
  <si>
    <t>1037355</t>
  </si>
  <si>
    <t>GCCAA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
  </si>
  <si>
    <t>J2-029-B</t>
  </si>
  <si>
    <t>MGIsolates_MCB_BacIso_Plate15E11.16S_907R</t>
  </si>
  <si>
    <t>BacIso_Plate15E11.16S_907R</t>
  </si>
  <si>
    <t>4308656</t>
  </si>
  <si>
    <t>GCCAA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t>
  </si>
  <si>
    <t>A1-048-A</t>
  </si>
  <si>
    <t>A1-048</t>
  </si>
  <si>
    <t>MGIsolates_MCB_BacIso_Plate15D11.16S_907R</t>
  </si>
  <si>
    <t>BacIso_Plate15D11.16S_907R</t>
  </si>
  <si>
    <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ATGTTAGATATCCAGTATTAGCCACCGTTTCCGGAGGTTATCCCAGAGTTATGGGCACGTTGCTCACGTGTTACTCACCCGTTCGCCACTAATCCACCCAGCAA</t>
  </si>
  <si>
    <t>A1-048-B</t>
  </si>
  <si>
    <t>MGIsolates_MCB_BacIso_Plate15C11.16S_907R</t>
  </si>
  <si>
    <t>BacIso_Plate15C11.16S_907R</t>
  </si>
  <si>
    <t>824606</t>
  </si>
  <si>
    <t>CTTTCGCTTGGACGCTTACTGTGTATCGCAAACATCGAGTTATCATCGTTTAGGGCGTGGACTACCAGGGTATCTAATCCTGTTTGATCCCCACGCTTTCGTGCATCAGCGTCAATACTAACTTAGTGAGCTGCCTTCGCAATCGGAGTTCTAAGACATATCTATGCATTTCACCGCTACTTGTCTTATTCCGCCCACTTCAAATAGATTCAAGTCCTACAGTATCAAAGGCACTGCGACAGTTAAGCTGCCGTCTTTCACCACTGACTTATAGGACCGCCTACGCACCCTTTAAACCCAATAAATCCGGATAACGCTTGGATCCTCCGTATTACCGCGGCTGCTGGCACGGAGTTAGCCGATCCTTATTCTTCAGGTACATTCAGCTTTCTACACGTAGAAAGGTTTATTCCCTGACAAAAGCAGTTTACAACCCATAGGGCAGTCATCCTGCACGCGGCATGGCTGGTTCAGAGTTGCCTCCATTGACCAATATTCCTTACTGCTGCCTCCCGTAGGAGTCTGGTCCGTGTCTCAGTACCAGTGTGGGGGATTCTCCTCTCAGAGCCCCTAGACATCGTAGCCTTGGTGAGCCGTTACCTCTCCAACTAGCTAATGTCACGCGAGCCCATCCATATCCTATAAATATTTGATCAAAAACCGATGCCGGTAAATGATGTTATGCGGTGTTAATCTCTCTTTCGAGAGGCTATCCCCCTGATATGGGTAGGTTGCTCACGCGTTACGCACCCGTGCGCCACTCTCATCAGTTCGTAGCAAGCTACTCACTGAATC</t>
  </si>
  <si>
    <t>A4-025-C</t>
  </si>
  <si>
    <t>A4-025</t>
  </si>
  <si>
    <t>MGIsolates_MCB_BacIso_Plate2H05.16S_907R</t>
  </si>
  <si>
    <t>BacIso_Plate2H05.16S_907R</t>
  </si>
  <si>
    <t>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ATTACGTATTAGGTAACTG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
  </si>
  <si>
    <t>A1-048-C</t>
  </si>
  <si>
    <t>MGIsolates_MCB_BacIso_Plate15B11.16S_907R</t>
  </si>
  <si>
    <t>BacIso_Plate15B11.16S_907R</t>
  </si>
  <si>
    <t>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A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CATAAGAGCAA</t>
  </si>
  <si>
    <t>A1-048-D</t>
  </si>
  <si>
    <t>MGIsolates_MCB_BacIso_Plate15A11.16S_907R</t>
  </si>
  <si>
    <t>BacIso_Plate15A11.16S_907R</t>
  </si>
  <si>
    <t>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t>
  </si>
  <si>
    <t>A1-048-E</t>
  </si>
  <si>
    <t>A1-048-F</t>
  </si>
  <si>
    <t>white round wet, brownish hue</t>
  </si>
  <si>
    <t>MGIsolates_MCB_BacIso_Plate15H12.16S_907R</t>
  </si>
  <si>
    <t>BacIso_Plate15H12.16S_907R</t>
  </si>
  <si>
    <t>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TGACCATGCGGTCACGACACATATCCAGTATTAGACGCCGTTTCCAGCGCTTATCCCAGAGTCAGGGGCAGGTTGCTCACGTGTTACTCACCCGTTCGCCACTGATCCCACAGAGCAA</t>
  </si>
  <si>
    <t>A1-048-G</t>
  </si>
  <si>
    <t>MGIsolates_MCB_BacIso_Plate15G12.16S_907R</t>
  </si>
  <si>
    <t>BacIso_Plate15G12.16S_907R</t>
  </si>
  <si>
    <t>A1-052-A</t>
  </si>
  <si>
    <t>whiteish round wettish</t>
  </si>
  <si>
    <t>A1-052</t>
  </si>
  <si>
    <t>MGIsolates_MCB_BacIso_Plate15F12.16S_907R</t>
  </si>
  <si>
    <t>BacIso_Plate15F12.16S_907R</t>
  </si>
  <si>
    <t>CCCCACATCTAGCGCCCAACG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ATTACCTCACCAACAAGCTGATAGGCCGCGAGTCCATCCCAGACCGAAAAAACTTTCCACCCCCGACCATGCGGTCAGAGGTCCTATCCGGTATTAGACGTCGTTTCCAACGCTTATCCCAGAGTCCAGGGCAGGTTACTCACGTGTTACTCACCCGTTCGCCACTAATCCCCCAGAGCAA</t>
  </si>
  <si>
    <t>A1-052-B</t>
  </si>
  <si>
    <t>MGIsolates_MCB_BacIso_Plate15E12.16S_907R</t>
  </si>
  <si>
    <t>BacIso_Plate15E12.16S_907R</t>
  </si>
  <si>
    <t>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t>
  </si>
  <si>
    <t>A1-052-C</t>
  </si>
  <si>
    <t>orangish yellowish round wet</t>
  </si>
  <si>
    <t>MGIsolates_MCB_BacIso_Plate15D12.16S_907R</t>
  </si>
  <si>
    <t>BacIso_Plate15D12.16S_907R</t>
  </si>
  <si>
    <t>CTTTCGCTTGGTCTCTGAATCCGAAAATCCAAAAACGAGTTAGCATCGTTTACGGCGTGGACTACCAGGGTATCTAATCCTGTTCGCTACCCACGCTTTCGTCCATCAGCGTCAGTTAAATCTTAGTGACCTGCCTTCGCAATTGGTGTTCTAAGTAATATCTATGCATTTCACCGCTACACTACTTATTCCAGCCACTTCAAATTTACTCAAGACCTGCAGTATCAATGGCAGTTTCATAGTTAAGCTATGAGATTTCACCACTGACTTACAGGT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CAGACTTGGTGAGCCGTTACCTCACCAACTATCTAATCTTGCGCGTGCCCATCTCTATCCGCCGGAGCTTTCAATATCTAATGATGCCATCAAATATATTATGGGATATTAATCTTC</t>
  </si>
  <si>
    <t>A1-052-D</t>
  </si>
  <si>
    <t>MGIsolates_MCB_BacIso_Plate15C12.16S_907R</t>
  </si>
  <si>
    <t>BacIso_Plate15C12.16S_907R</t>
  </si>
  <si>
    <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t>
  </si>
  <si>
    <t>A1-052-E</t>
  </si>
  <si>
    <t>MGIsolates_MCB_BacIso_Plate15B12.16S_907R</t>
  </si>
  <si>
    <t>BacIso_Plate15B12.16S_907R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</si>
  <si>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AGGCTCATATCC</t>
  </si>
  <si>
    <t>A4-025-D</t>
  </si>
  <si>
    <t>MGIsolates_MCB_BacIso_Plate2G05.16S_907R</t>
  </si>
  <si>
    <t>BacIso_Plate2G05.16S_907R</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</si>
  <si>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t>
  </si>
  <si>
    <t>A1-052-F</t>
  </si>
  <si>
    <t>A1-052-G</t>
  </si>
  <si>
    <t>MGIsolates_MCB_BacIso_Plate15A12.16S_907R</t>
  </si>
  <si>
    <t>BacIso_Plate15A12.16S_907R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</si>
  <si>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CCGCTTCTTCCCTGCTAAAAGAGGTTTACAACCCGAAGGCCGTCATCCCTCACGCGGCGTTGCTGCATCAGGCTTCCGCCCATTGTGCAATATTCCCCACTGCTGCCTCCCGTAGGAGTCTGGGCCGTGTCTCAGTCCCAGTGTGGCCGGTCACCCTCTCAGGCCGGCTACCCGTCGACGCCTTGGTGAGCCATTACCTCACCAACAAGCTGATAGGCCGCGAGCCCATCCCAGACCGAAAAATCTTTCCAACCCCCACCATGCGGAAGAGGCTCATATCCAGTATTAGACACCGTTTCCAGCGCTTATCCCAGAGTCCAGGGCAGGTTGCTCACGTGTTACTCACCCGTTCGCCACTGATCCACCAAGCAA</t>
  </si>
  <si>
    <t>A1-052-H</t>
  </si>
  <si>
    <t>MGIsolates_MCB_BacIso_Plate16H01.16S_907R</t>
  </si>
  <si>
    <t>BacIso_Plate16H01.16S_907R</t>
  </si>
  <si>
    <t>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GGTATTAGACCCAGTTTCCCAGGCTTATCCCAGAGTTAAGGGCAGGTTACTCACGTGTTACTCACCCGTTCGCCACTAATCCCCGGCGCAAGCACCGGATCATCGTTCGACTTGCATG</t>
  </si>
  <si>
    <t>A1-052-I</t>
  </si>
  <si>
    <t>MGIsolates_MCB_BacIso_Plate16G01.16S_907R</t>
  </si>
  <si>
    <t>BacIso_Plate16G01.16S_907R</t>
  </si>
  <si>
    <t>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t>
  </si>
  <si>
    <t>A1-052-J</t>
  </si>
  <si>
    <t>orangish pinkish round wet</t>
  </si>
  <si>
    <t>MGIsolates_MCB_BacIso_Plate16F01.16S_907R</t>
  </si>
  <si>
    <t>BacIso_Plate16F01.16S_907R</t>
  </si>
  <si>
    <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t>
  </si>
  <si>
    <t>J1-057-A</t>
  </si>
  <si>
    <t>J1-057</t>
  </si>
  <si>
    <t>MGIsolates_MCB_BacIso_Plate16E01.16S_907R</t>
  </si>
  <si>
    <t>BacIso_Plate16E01.16S_907R</t>
  </si>
  <si>
    <t>141438</t>
  </si>
  <si>
    <t>CTAACACCTAGCATTCATCGTTTACGGCGTGGACTACCAGGGTATCTAATCCTGTTTGCTCCCCACGCTTTCGCGCCTCAGCGTCAGTTATAGGCCAGAAAGTCGCCTTCGCCACTGGTGTTCCTCCACATCTCTACGCATTTCACCGCTACACGTGGAATTCCACTTTCCTCTCCTACACTCAAGTCTCCCAGTTTCCAGTGCGAATCGGGGTTAAGCCCCAACCTTAAACACCAGACTTAAAAGACCGCCTGCGCGCGCTTTACGCCCAATAATTCCGGACAACGCTTGCCCCCTACGTATTACCGCGGCTGCTGGCACGTAGTTAGCCGGGGCTTTCTTCTCAGGTACCGTCACCTTGAAGGCAGTTACTCCTCCAAGCGTTCTTCCCTGGCAACAGAGCTTTACGATCCGAAAACCTTCATCACTCACGCGGCGTTGCTCCGTCAGACTTTCGTCCATTGCGGAAGATTCCCTACTGCTGCCTCCCGTAGGAGTCTGGGCCGTGTCTCAGTCCCAGTGTGGCCGTTCACCCTCTCAGGTCGGCTACGCATCGTCGCCTTGGTGAGCCATTACCTCACCAACTAGCTAATGCGCCGCAGGCCCATCTGTAAGTGACAGATTGCTCCGTCTTTCCTAATTCTCTCATGCGAGAAAATCATGTATCCGGTATTAGCACACGTTTCCGTGAGTTATCCCAGTCTTACAGGCAGGTTGCCTACGTGTTACTCACCCGTCCGCCGCTAAGCTATCCCCGAAGGAATAACTCCGCTCG</t>
  </si>
  <si>
    <t>J1-057-B</t>
  </si>
  <si>
    <t>MGIsolates_MCB_BacIso_Plate16D01.16S_907R</t>
  </si>
  <si>
    <t>BacIso_Plate16D01.16S_907R</t>
  </si>
  <si>
    <t>J1-057-C</t>
  </si>
  <si>
    <t>MGIsolates_MCB_BacIso_Plate16C01.16S_907R</t>
  </si>
  <si>
    <t>BacIso_Plate16C01.16S_907R</t>
  </si>
  <si>
    <t>k__Bacteria;p__Firmicutes;c__Bacilli;o__Bacillales;f__Planococcaceae;g__Viridibacillus;s__</t>
  </si>
  <si>
    <t>1843701</t>
  </si>
  <si>
    <t>CTAACACTTAGCACTCATCGTTTACGGCGTGGACTACCAGGGTATCTAATCCTGTTTGCTCCCCACGCTTTCGCGCCTCAGTGTCAGTTACAGACCAGAAAGTCGCCTTCGCCACTGGTGTTCCTCCAAATCTCTACGCATTTCACCGCTACACTTGGAATTCCACTTTCCTCTTCTGCACTCAAGTCTCCCAGTTTCCAATGACCCTCCACGGTTGAGCCGTGGGCTTTCACATCAGACTTAAGAAACCACCTGCGCGCGCTTTACGCCCAATAAATCCGGACAACGCTTGCCACCTACGTATTACCGCGGCTGCTGGCACGTAGTTAGCCGTGGCTTTCTAATAAGGTACCGTCAAGGTACGTTCAGTTACTAACGTACTTGTTCTTCCCTTACAACAGAGTTTTACGATCCGAAAACCTTCATCACTCACGCGGCGTTGCTCCATCAGACTTTCGTCCATTGTGGAAGATTCCCTACTGCTGCCTCCCGTAGGAGTTTGGGCCGTGTCTCAGTCCCAATGTGGCCGATCACCCTCTCAGGTCGGCTATGCATCGTTGCCTTGGTAGGCCGTTACCCCACCAACTAGCTAATGCACCGCGGGCCCATCTAGTAGTGACAGCCGAAACCGCCTTTCAGCATTTTGCCATGTGACAAAATGGATTATTCGGTATTAGCCCCGGTTTCCCGGAGTTATCCCAATCTACTAGGTAGGTTGCCCACGTGTTACTCACCCGTCCGCCGCTAAATCAGAAGAAGCAAGCTTCTTCATCATTCGCTCG</t>
  </si>
  <si>
    <t>Viridibacillus</t>
  </si>
  <si>
    <t>J1-057-D</t>
  </si>
  <si>
    <t>J1-057-E</t>
  </si>
  <si>
    <t>J1-057-F</t>
  </si>
  <si>
    <t>white roundesque drier rough</t>
  </si>
  <si>
    <t>MGIsolates_MCB_BacIso_Plate16B01.16S_907R</t>
  </si>
  <si>
    <t>BacIso_Plate16B01.16S_907R</t>
  </si>
  <si>
    <t>264748</t>
  </si>
  <si>
    <t>CTAACACTTAGCACTCATCGTTTACAGCGTGGACTACCAGGGTATCTAATCCTGTTTGCTCCCCACGCTTTCGCGCCTCAGCGTCAGTTACAGACCAGAAAGTCGCCTTCGCCACTGGTGTTCCTCCAAATCTCTACGCATTTCACCGCTACACTTGGAATTCCACTTTCCTCTTCTGCACTCAAGTTTCCCAGTTTCCAATGACCCTCCCCGGTTGAGCCGGGGGCTTTCACATCAGACTTAAGAAACCGCCTGCGCGCGCTTTACGCCCAATAATTCCGGACAACGCTTGCCACCTACGTATTACCGCGGCTGCTGGCACGTAGTTAGCCGTGGCTTTCTGGTTAGGTACCGTCAAGGTGCCAGCTTATTTAACTAGCACTTGTTCTTCCCTAACAACAGAGCTTTACGACCCGAAGGCCTTCATCGCTCACGCGGCGTTGCTCCGTCAGACTTTCGTCCATTGCGGAAGATTCCCTACTGCTGCCTCCCGTAGGAGTCTGGGCCGTGTCTCAGTCCCAGTGTGGCCGATCACCCTCTCAGGTCGGCTACGCATCGTCGCCTTGGTGAGCCGTTACCTCACCAACTAGCTAATGCGCCGCGGGCCCATCTATAAGTGATAGCCGAAGCCATCTTTCAACTAAGGAACAGGAGTTCCTCAGTGTCATCCGGTATTAGCTCCGGTTTCCCGAAGTTATCCCAGTCTTATAGGTAGGTTGCCCACGTGTTACTCACCCGTCCGCCGCTAATTAACGGGAGCAAGCTCCCATTAATCCGCTCG</t>
  </si>
  <si>
    <t>J8-034-A</t>
  </si>
  <si>
    <t>white irregular filamentous dry</t>
  </si>
  <si>
    <t>J8-034</t>
  </si>
  <si>
    <t>MGIsolates_MCB_BacIso_Plate16A01.16S_907R</t>
  </si>
  <si>
    <t>BacIso_Plate16A01.16S_907R</t>
  </si>
  <si>
    <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AACTTCATAAGAGCAAGCTCCTTAATCCATTCGCTCG</t>
  </si>
  <si>
    <t>J8-034-B</t>
  </si>
  <si>
    <t>MGIsolates_MCB_BacIso_Plate16H02.16S_907R</t>
  </si>
  <si>
    <t>BacIso_Plate16H02.16S_907R</t>
  </si>
  <si>
    <t>CCAACACCTAGTTCCCAC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TCAAGATGCCCTGAGGAGTGTTATCCGGTATTAGACCCCGTTTCCAGGGCTTGTCCCAGAGTGAAGGGCAGATTGCCCACGTGTTACTCACCCGTTCGCCACTAATCCACCCCGAAGGGCTTCATCGTTCGACTTGCATG</t>
  </si>
  <si>
    <t>J8-034-C</t>
  </si>
  <si>
    <t>MGIsolates_MCB_BacIso_Plate16G02.16S_907R</t>
  </si>
  <si>
    <t>BacIso_Plate16G02.16S_907R</t>
  </si>
  <si>
    <t>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TCATCGTTCGACTTGCATG</t>
  </si>
  <si>
    <t>J8-034-D</t>
  </si>
  <si>
    <t>MGIsolates_MCB_BacIso_Plate16F02.16S_907R</t>
  </si>
  <si>
    <t>BacIso_Plate16F02.16S_907R</t>
  </si>
  <si>
    <t>New.CleanUp.ReferenceOTU73</t>
  </si>
  <si>
    <t>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GCTGCCGTTCG</t>
  </si>
  <si>
    <t>J8-034-E</t>
  </si>
  <si>
    <t>MGIsolates_MCB_BacIso_Plate16E02.16S_907R</t>
  </si>
  <si>
    <t>BacIso_Plate16E02.16S_907R</t>
  </si>
  <si>
    <t>A1-049-A</t>
  </si>
  <si>
    <t>pinkish orange round wet</t>
  </si>
  <si>
    <t>MGIsolates_MCB_BacIso_Plate16D02.16S_907R</t>
  </si>
  <si>
    <t>BacIso_Plate16D02.16S_907R</t>
  </si>
  <si>
    <t>New.CleanUp.ReferenceOTU4</t>
  </si>
  <si>
    <t>GCAGGAAAGTCTCCCAGGCGGATTGCTTAA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AGCAATTCAAAAAAACCTCTGAACGGG</t>
  </si>
  <si>
    <t>A1-049-B</t>
  </si>
  <si>
    <t>MGIsolates_MCB_BacIso_Plate16C02.16S_907R</t>
  </si>
  <si>
    <t>BacIso_Plate16C02.16S_907R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</si>
  <si>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t>
  </si>
  <si>
    <t>A1-049-C</t>
  </si>
  <si>
    <t>MGIsolates_MCB_BacIso_Plate16B02.16S_907R</t>
  </si>
  <si>
    <t>BacIso_Plate16B02.16S_907R</t>
  </si>
  <si>
    <t>810959</t>
  </si>
  <si>
    <t>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TAGAGCAAGCTCCAAGGTTCACCGTTCGACTTGCATG</t>
  </si>
  <si>
    <t>A1-049-D</t>
  </si>
  <si>
    <t>MGIsolates_MCB_BacIso_Plate16A02.16S_907R</t>
  </si>
  <si>
    <t>BacIso_Plate16A02.16S_907R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</si>
  <si>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GAGGCTCATATCCAGTATTAGACGCCGTTTCCAGCGCTTATCCCAGAGTCCAGGGCAGGTTGCTCACGTGTTACTCACCCGTTCGCCACTGATCCACCAAGCAAGCTTGGCTTCACCGTTCGACTTGCATG</t>
  </si>
  <si>
    <t>A4-023-A3</t>
  </si>
  <si>
    <t>2</t>
  </si>
  <si>
    <t>MGIsolates_MCB_BacIso_Plate2F05.16S_907R</t>
  </si>
  <si>
    <t>BacIso_Plate2F05.16S_907R</t>
  </si>
  <si>
    <t>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C</t>
  </si>
  <si>
    <t>MGIsolates_MCB_BacIso_Plate11E12.16S_907R</t>
  </si>
  <si>
    <t>BacIso_Plate11E12.16S_907R</t>
  </si>
  <si>
    <t>A1-049-E</t>
  </si>
  <si>
    <t>MGIsolates_MCB_BacIso_Plate16H03.16S_907R</t>
  </si>
  <si>
    <t>BacIso_Plate16H03.16S_907R</t>
  </si>
  <si>
    <t>1108343</t>
  </si>
  <si>
    <t>CCAACACCTAGCACTCATCGTTTACGGCGTGGACTACCAGGGTATCTAATCCTGTTTGCTCCCCACGCTTTCGCGCCTCAGCGTCAGTTACAGACCAAAGAGTCGCCTTCGCCACTGGTGTTCCTCCACATCTCTACGCATTTCACCGCTACACATGGAATTCCACTCTTCTCTTCTGTACTCAAGCCTTCCAGTTTCCAATGACCCTCCCCGGTTGAGCCGGGGGCTTTCACATCAGACTTAAAAGGCCGCCTGCGCGCGCTTTACGCCCAATAATTCCGGACAACGCTTGCCACCTACGTATTACCGCGGCTGCTGGCACGTAGTTAGCCGTGGCTTTCTCGCAAGGTACCGTCAAGGTACGAGCATTACCTCTCGTACTTGTTCTTCCCTTACAACAGAGTTTTACGATCCGAAAACCTTCATCACTCACGCGGCGTTGCTCCATCAGACTTTCGTCCATTGTGGAAGATTCCCTACTGCTGCCTCCCGTAGGAGTCTGGGCCGTGTCTCAGTCCCAGTGTGGCCGATCACCCTCTCAGGTCGGCTATGCATCGTCGCCTTGGTGGGCCATTACCCCACCAACTAGCTAATGCACCGCAAGGCCATCCCAAGGTGACGCCGAAGCGCCTTTCATCATCAGACCATGCGGTCTGAAGAACTATTCGGTATTAGCTCCGATTTCTCGGAGTTATCCCAATCCTTGGGGCAGGTTCCTTACGTGTTACTCACCCGTCCGCCGCTCATTCCCTTCACTTCCCTCCGAAGAGTTCCGTGAGCTTCCTGCGCTCG</t>
  </si>
  <si>
    <t>A1-049-F</t>
  </si>
  <si>
    <t>J4-014-A</t>
  </si>
  <si>
    <t>J4-014</t>
  </si>
  <si>
    <t>spp.</t>
  </si>
  <si>
    <t>Guibemantis spp.</t>
  </si>
  <si>
    <t>MGIsolates_MCB_BacIso_Plate16G03.16S_907R</t>
  </si>
  <si>
    <t>BacIso_Plate16G03.16S_907R</t>
  </si>
  <si>
    <t>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t>
  </si>
  <si>
    <t>J4-014-B</t>
  </si>
  <si>
    <t>MGIsolates_MCB_BacIso_Plate16F03.16S_907R</t>
  </si>
  <si>
    <t>BacIso_Plate16F03.16S_907R</t>
  </si>
  <si>
    <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TCAAATGATGCCGTCTCTTATATTATGGGGTATTAATCTTCCTTTCGAAAGGCTATCCCCCAGATAAAGGCAGGTTGCACACGTGTTCCGCACCCGTACGCCGCTC</t>
  </si>
  <si>
    <t>J4-014-C</t>
  </si>
  <si>
    <t>MGIsolates_MCB_BacIso_Plate16E03.16S_907R</t>
  </si>
  <si>
    <t>BacIso_Plate16E03.16S_907R</t>
  </si>
  <si>
    <t>219439</t>
  </si>
  <si>
    <t>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GCTGCCGTTCG</t>
  </si>
  <si>
    <t>J4-014-D</t>
  </si>
  <si>
    <t>MGIsolates_MCB_BacIso_Plate16D03.16S_907R</t>
  </si>
  <si>
    <t>BacIso_Plate16D03.16S_907R</t>
  </si>
  <si>
    <t>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t>
  </si>
  <si>
    <t>J4-014-E</t>
  </si>
  <si>
    <t>MGIsolates_MCB_BacIso_Plate16C03.16S_907R</t>
  </si>
  <si>
    <t>BacIso_Plate16C03.16S_907R</t>
  </si>
  <si>
    <t>532569</t>
  </si>
  <si>
    <t>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ATCCCTT</t>
  </si>
  <si>
    <t>J4-014-F</t>
  </si>
  <si>
    <t>MGIsolates_MCB_BacIso_Plate16B03.16S_907R</t>
  </si>
  <si>
    <t>BacIso_Plate16B03.16S_907R</t>
  </si>
  <si>
    <t>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GACGTTGACCATGCGATCACGTCTCGTATCCAGTATTAGACGCCGTTTCCAGCGCTTATCCCAGAGTCAGGGGCAGGTTGCTCACGTGTTACTCACCCGTTCGCCACTGATCCCACAGAGCAAGCTCCGTGTTCACCGTTCGACTTGCATG</t>
  </si>
  <si>
    <t>J4-014-G</t>
  </si>
  <si>
    <t>off whitish yellowish round wet</t>
  </si>
  <si>
    <t>MGIsolates_MCB_BacIso_Plate16A03.16S_907R</t>
  </si>
  <si>
    <t>BacIso_Plate16A03.16S_907R</t>
  </si>
  <si>
    <t>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t>
  </si>
  <si>
    <t>J4-014-H</t>
  </si>
  <si>
    <t>A4-023-C1</t>
  </si>
  <si>
    <t>MGIsolates_MCB_BacIso_Plate11D12.16S_907R</t>
  </si>
  <si>
    <t>BacIso_Plate11D12.16S_907R</t>
  </si>
  <si>
    <t>GCTACGACACGGAAACCGTGGAAAGGTCCCCACATCTAGCGCCCAACGTTTACGGCGTGGACTACCAGGGTATCTAATCCTGTTCGCTCCCCACGCT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ATTACCTCACCAACAAGCTGATAGGCCGCGAGTCCATCCCAGACC</t>
  </si>
  <si>
    <t>J4-014-I</t>
  </si>
  <si>
    <t>MGIsolates_MCB_BacIso_Plate16H04.16S_907R</t>
  </si>
  <si>
    <t>BacIso_Plate16H04.16S_907R</t>
  </si>
  <si>
    <t>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CGCAAGCACCGGATCATCGTTCGACTTGCATG</t>
  </si>
  <si>
    <t>J4-014-J</t>
  </si>
  <si>
    <t>yellowish round wettish</t>
  </si>
  <si>
    <t>MGIsolates_MCB_BacIso_Plate16G04.16S_907R</t>
  </si>
  <si>
    <t>BacIso_Plate16G04.16S_907R</t>
  </si>
  <si>
    <t>J4-014-K</t>
  </si>
  <si>
    <t>off whiteish yellowish round wet</t>
  </si>
  <si>
    <t>MGIsolates_MCB_BacIso_Plate16F04.16S_907R</t>
  </si>
  <si>
    <t>BacIso_Plate16F04.16S_907R</t>
  </si>
  <si>
    <t>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t>
  </si>
  <si>
    <t>MGIsolates_MCB_BacIso_Plate16E04.16S_907R</t>
  </si>
  <si>
    <t>BacIso_Plate16E04.16S_907R</t>
  </si>
  <si>
    <t>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t>
  </si>
  <si>
    <t>MGIsolates_MCB_BacIso_Plate16D04.16S_907R</t>
  </si>
  <si>
    <t>BacIso_Plate16D04.16S_907R</t>
  </si>
  <si>
    <t>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t>
  </si>
  <si>
    <t>MGIsolates_MCB_BacIso_Plate16C04.16S_907R</t>
  </si>
  <si>
    <t>BacIso_Plate16C04.16S_907R</t>
  </si>
  <si>
    <t>CCAAAAACGAGTTAGCATCGTTTACGGCGTGGACTACCAGGGTATCTAATCCTGTTCGCTCCCCACGCTTTCGTCCATCAGCGTCAGTTAAGACATAGTAACCTGCCTTCGCAATTGGTGTTCTAAGTAATATCTATGCATTTCACCGCTACACTACTTATTCCAGCTACTTCTACCTTACTCAAGACCTGCAGTATCAATGGCAGTTTCATAGTTAAGCTA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ACTGACTTGGTAGGCCGTTACCCTACCAACTATCTAATCTTGCGCGTGCCCATCTCTATCCACCGGAGTTTTCAATATCAACTGATGCCAGTCAATATATTATGGGGTATTAATCTTCCTTTC</t>
  </si>
  <si>
    <t>MGIsolates_MCB_BacIso_Plate16B04.16S_907R</t>
  </si>
  <si>
    <t>BacIso_Plate16B04.16S_907R</t>
  </si>
  <si>
    <t>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t>
  </si>
  <si>
    <t>MGIsolates_MCB_BacIso_Plate16A04.16S_907R</t>
  </si>
  <si>
    <t>BacIso_Plate16A04.16S_907R</t>
  </si>
  <si>
    <t>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ATCATCGTTCGACTTGCATG</t>
  </si>
  <si>
    <t>J7-037-G</t>
  </si>
  <si>
    <t>MGIsolates_MCB_BacIso_Plate16H11.16S_907R</t>
  </si>
  <si>
    <t>BacIso_Plate16H11.16S_907R</t>
  </si>
  <si>
    <t>GCGTTA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t>
  </si>
  <si>
    <t>A4-023-C2</t>
  </si>
  <si>
    <t>MGIsolates_MCB_BacIso_Plate2E05.16S_907R</t>
  </si>
  <si>
    <t>BacIso_Plate2E05.16S_907R</t>
  </si>
  <si>
    <t>590047</t>
  </si>
  <si>
    <t>GTG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t>
  </si>
  <si>
    <t>J7-037-H</t>
  </si>
  <si>
    <t>MGIsolates_MCB_BacIso_Plate16G11.16S_907R</t>
  </si>
  <si>
    <t>BacIso_Plate16G11.16S_907R</t>
  </si>
  <si>
    <t>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AGTCCTATCCAGTATTAGACGTCGTTTCCAACGCTTATCCCAGAGTCAGGGGCAGGTTACTCACGTGTTACTCACCCGTTCGCCACTAATCACAGAAGCAAGCTCCTGATCATCGTTCGACTTGCATG</t>
  </si>
  <si>
    <t>J7-037-I</t>
  </si>
  <si>
    <t>MGIsolates_MCB_BacIso_Plate16F11.16S_907R</t>
  </si>
  <si>
    <t>BacIso_Plate16F11.16S_907R</t>
  </si>
  <si>
    <t>579618</t>
  </si>
  <si>
    <t>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
  </si>
  <si>
    <t>J7-037-J</t>
  </si>
  <si>
    <t>J8-039-A</t>
  </si>
  <si>
    <t>whiteish round wet goopy</t>
  </si>
  <si>
    <t>J8-039</t>
  </si>
  <si>
    <t>MGIsolates_MCB_BacIso_Plate16E11.16S_907R</t>
  </si>
  <si>
    <t>BacIso_Plate16E11.16S_907R</t>
  </si>
  <si>
    <t>702443</t>
  </si>
  <si>
    <t>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GCTAAGGTTATTAACCTTAACGCCTTCCTCCTCGCTGAAAGTACTTTACAACCCGAAGGCCTTCTTCATACACGCGGCATGGCTGCATCAGGCTTGCGCCCATTGTGCAATATTCCCCACTGCTGCCTCCCGTAGGAGTCTGGACCGTGTCTCAGTTCCAGTGTGGCTGGTCATCCTCTCAGACCAGCTAGGGATCGTCGCCTAGGTGAGCCATTACCCCACCTACTAGCTAATCCCATCTGGGCACATCTGATGGCATGAGGCCCGAAGGTCCCCCACTTTGGTCTTGCGACGTTATGCGGTATTAGCTACCGTTTCCAGTAGTTATCCCCCTCCATCAGGCAGTTTCCCAGACATTACTCACCCGTCCGCCGCTCGTCACCCGAGAGCAAGCTCTCTGTGCTACCGCTCG</t>
  </si>
  <si>
    <t>J8-039-B</t>
  </si>
  <si>
    <t>MGIsolates_MCB_BacIso_Plate16D11.16S_907R</t>
  </si>
  <si>
    <t>BacIso_Plate16D11.16S_907R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</si>
  <si>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t>
  </si>
  <si>
    <t>J8-039-C</t>
  </si>
  <si>
    <t>MGIsolates_MCB_BacIso_Plate16C11.16S_907R</t>
  </si>
  <si>
    <t>BacIso_Plate16C11.16S_907R</t>
  </si>
  <si>
    <t>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
  </si>
  <si>
    <t>J8-039-D</t>
  </si>
  <si>
    <t>MGIsolates_MCB_BacIso_Plate16B11.16S_907R</t>
  </si>
  <si>
    <t>BacIso_Plate16B11.16S_907R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</si>
  <si>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t>
  </si>
  <si>
    <t>J8-039-E</t>
  </si>
  <si>
    <t>MGIsolates_MCB_BacIso_Plate16A11.16S_907R</t>
  </si>
  <si>
    <t>BacIso_Plate16A11.16S_907R</t>
  </si>
  <si>
    <t>J9-027-R</t>
  </si>
  <si>
    <t>round off white wettish</t>
  </si>
  <si>
    <t>MGIsolates_MCB_BacIso_Plate16H12.16S_907R</t>
  </si>
  <si>
    <t>BacIso_Plate16H12.16S_907R</t>
  </si>
  <si>
    <t>539878</t>
  </si>
  <si>
    <t>GCGTTAGCTGCGCCACCGACAGGTAAACCTGCCAACGGCTAGCTTCCATCGTTTACAGCGTGGACTACCAGGGTATCTAATCCTGTTTGCTCCCCACGCTTTCGCACCTCAGCGTCAGTACCGGACCAGTGAGCCGCCTTCGCCACTGGTGTTCCTCCGAATATCTACGAATTTCACCTCTACACTCGGAATTCCACTCACCTCTTCCGGACTCGAGACTACCAGTATCAAAGGCAGTTCCGGGGTTGAGCCCCGGGATTTCACCCCTGACTTAATAGTCCGCCTACGTGCGCTTTACGCCCAGTAAATCCGAACAACGCTAGCCCCCTTCGTATTACCGCGGCTGCTGGCACGAAGTTAGCCGGGGCTTCTTCTACGGTTACCGTCATTATCTTCACCGTTGAAAGAGCTTTACAACCCTAGGGCCTTCATCACTCACGCGGCATGGCTGGATCAGGCTTTCGCCCATTGTCCAATATTCCCCACTGCTGCCTCCCGTAGGAGTCTGGGCCGTGTCTCAGTCCCAGTGTGGCTGATCATCCTCTCAGACCAGCTATGGATCGTCGCCTTGGTAGGCCTTTACCCCACCAACTAGCTAATCCAACGCGGGCTCATCCATCACCGATAAATCTTTCTCCCGAAGGACGTATACGGTATTAGCTCCAGTTTCCCGGAGTTGTTCCGTAGTGATGGGTAGATTCCCACGCGTTACTCACCCGTCTGCCGCTCCCCTTGCGGGGCGCTCGACTTGCATGTGTTAAGCCTGCCGCCAGCGTTCGTTCT</t>
  </si>
  <si>
    <t>A6-008-G</t>
  </si>
  <si>
    <t>MGIsolates_MCB_BacIso_Plate16G12.16S_907R</t>
  </si>
  <si>
    <t>BacIso_Plate16G12.16S_907R</t>
  </si>
  <si>
    <t>2421587</t>
  </si>
  <si>
    <t>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TCGCCCATTGTGCAATATTCCCCACTGCTGCCTCCCGTAGGAGTCTGGGCCGTGTCTCAGTCCCAGTGTGGCCGGTCACCCTCTCAGGCCGGCTACCCGTCGTCGCCTTGGTAGGCCATTACCCCACCAACAAGCTGATAGGCCGCGAGTCCATCCAAAACCACAAAAGCTTTCCACCCCCCACCATGCGATGAGGAGTCATATCCGGTATTAGACCCAGTTTCCCAGGCTTATCCCAGAGTCAAGGGCAGGTTACTCACGTGTTACTCACCCGTTCGCCACTAATCCCCCAGCAAGCTGGGATCATCGTTCGACTTGCATG</t>
  </si>
  <si>
    <t>A4-001-B1</t>
  </si>
  <si>
    <t>MGIsolates_MCB_BacIso_Plate11C12.16S_907R</t>
  </si>
  <si>
    <t>BacIso_Plate11C12.16S_907R</t>
  </si>
  <si>
    <t>GCTTCGATACTGCGTGCCAAA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t>
  </si>
  <si>
    <t>A6-008-H</t>
  </si>
  <si>
    <t>MGIsolates_MCB_BacIso_Plate16F12.16S_907R</t>
  </si>
  <si>
    <t>BacIso_Plate16F12.16S_907R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</si>
  <si>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GAAGAGGCTCATATCCAGTATTAGACGCCGTTTCCAGCGCTTATCCCAGAGTCCAGGGCAGGTTGCTCACGTGTTACTCACCCGTTCGCCACTGATCCACCAAGCAAGCTTGGCTTCACCGTTCGACTTGCATG</t>
  </si>
  <si>
    <t>A6-008-I</t>
  </si>
  <si>
    <t>MGIsolates_MCB_BacIso_Plate16E12.16S_907R</t>
  </si>
  <si>
    <t>BacIso_Plate16E12.16S_907R</t>
  </si>
  <si>
    <t>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CAAGCTGGGCATCATCGTTCGACTTGCATG</t>
  </si>
  <si>
    <t>A6-008-J</t>
  </si>
  <si>
    <t>MGIsolates_MCB_BacIso_Plate16D12.16S_907R</t>
  </si>
  <si>
    <t>BacIso_Plate16D12.16S_907R</t>
  </si>
  <si>
    <t>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GAGCCATTACCTCACCAACAAGCTGATAGGCCGCGAGTCCATCCAAAACCACAAAAGCTTTCCACCCCCCACCATGCGATGAGAAGTCATATCCGGTATTAGACCCAGTTTCCCAGGCTTATCCCAGAGTTAAGGGCAGGTTACTCACGTGTTACTCACCCGTTCGCCACTAATCCACCAGCAAGCTGGCATCATCGTTCGACTTGCATG</t>
  </si>
  <si>
    <t>J8-029-D</t>
  </si>
  <si>
    <t>MGIsolates_MCB_BacIso_Plate16C12.16S_907R</t>
  </si>
  <si>
    <t>BacIso_Plate16C12.16S_907R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</si>
  <si>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
  </si>
  <si>
    <t>J8-029-E</t>
  </si>
  <si>
    <t>MGIsolates_MCB_BacIso_Plate16B12.16S_907R</t>
  </si>
  <si>
    <t>BacIso_Plate16B12.16S_907R</t>
  </si>
  <si>
    <t>634117</t>
  </si>
  <si>
    <t>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t>
  </si>
  <si>
    <t>J8-029-F</t>
  </si>
  <si>
    <t>MGIsolates_MCB_BacIso_Plate16A12.16S_907R</t>
  </si>
  <si>
    <t>BacIso_Plate16A12.16S_907R</t>
  </si>
  <si>
    <t>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CAGTTTCCCAGGCTTATCCCAGAGTTAAGGGCAGGTTACTCACGTGTTACTCACCCGTTCGCCACTAATCCACCCAGCAAGCTGGGCTTCATCGTTCGACTTGCATG</t>
  </si>
  <si>
    <t>J8-029-G</t>
  </si>
  <si>
    <t>MGIsolates_MCB_BacIso_Plate17H01.16S_907R</t>
  </si>
  <si>
    <t>BacIso_Plate17H01.16S_907R</t>
  </si>
  <si>
    <t>TTTACAGCGTGGACTACCAGGGTATCTAATCCTGTTTGCTCCCCACGCTTTCGCACCTGAGCGTCAGTCTTTGTCCAGGGGGCCGCCTTCGCCACCGGTATTCCTCCACATCTCTACGCATTTCACCGCTACACATGGAATTCTACCCCCCTCTACAAGACTCTAGCTAACCAGTTTTAGATGCCATTCCCAGGTTAAGCCCGGGGATTTCACATCTAACTTAATTAACCGCCTGCGTGCGCTTTACGCCCAGTAATTCCGATTAACGCTTGCACCCTCCGTATTACCGCGGCTGCTGGCACGGAGTTAGCCGGTGCTTCTTCTGTCGGTAACGTCAATCGTTGATGATATTAGCATCAACGCCTTCCTCCCGACTGAAAGTACTTTACAACCCTAGGACCTTCTTCATACACGCGGCATGGCTGCATCAGGCTTGCGCCCATTGTGCAATATTCCCCACTGCTGCCTCCCGTAGGAGTCTGGGCCGTGTCTCAGTCCCAGTGTGGCTGATCATCCTCTCAGACCAGCTAGGGATCGTCGCCTAGGTGAGCCATTACCTCACCTACTAGCTAATCCCATATGGGTTCATCCGATAGCGCAAGGACCGAAGTTCCCCTGCTTTGCTCCTGAGAGATTATGCGGTATTAGCCACCGTTTCCAGTAGTTATCCCCCTCTATCGGGCAGATCCCCATACATTACTCACCCGTCCGCCGCTCGTCAGCGAGAAGCAAGCTTCCCCTGTTACCGCTCGACTTGCATGTGTTAGGCCTGCCGCCAGCGTTC</t>
  </si>
  <si>
    <t>J4-033-L</t>
  </si>
  <si>
    <t>MGIsolates_MCB_BacIso_Plate27H08.16S_907R</t>
  </si>
  <si>
    <t>BacIso_Plate27H08.16S_907R</t>
  </si>
  <si>
    <t>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
  </si>
  <si>
    <t>MGIsolates_MCB_BacIso_Plate17G01.16S_907R</t>
  </si>
  <si>
    <t>BacIso_Plate17G01.16S_907R</t>
  </si>
  <si>
    <t>J4-033-M</t>
  </si>
  <si>
    <t>MGIsolates_MCB_BacIso_Plate27G08.16S_907R</t>
  </si>
  <si>
    <t>BacIso_Plate27G08.16S_907R</t>
  </si>
  <si>
    <t>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t>
  </si>
  <si>
    <t>MGIsolates_MCB_BacIso_Plate17F01.16S_907R</t>
  </si>
  <si>
    <t>BacIso_Plate17F01.16S_907R</t>
  </si>
  <si>
    <t>217383</t>
  </si>
  <si>
    <t>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
  </si>
  <si>
    <t>J4-018-J</t>
  </si>
  <si>
    <t>MGIsolates_MCB_BacIso_Plate17E01.16S_907R</t>
  </si>
  <si>
    <t>BacIso_Plate17E01.16S_907R</t>
  </si>
  <si>
    <t>New.CleanUp.ReferenceOTU63</t>
  </si>
  <si>
    <t>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CGATCCCAGACCGAAATTCTTTCCAGACGTTGAAGATGCCTTCACGTCTCGTATCCGGTATTAGCAGCTGTTTCCAGCTGTTATCCCAGA</t>
  </si>
  <si>
    <t>MGIsolates_MCB_MADAISO_A08011_2689.16S_907R</t>
  </si>
  <si>
    <t>MADAISO_A08011_2689.16S_907R</t>
  </si>
  <si>
    <t>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CGATCCCAGACCGAAATTCTTTCCAGACGTTGAAGATGCCTTCACGTCTCGTATCCGGTATTAGCAGCTGTTTCCAGCTGTTATCCCAGAGTCTGGGGCACGTTGCTCACGTGTTACTCACCCGTTCGCCACTGATCCAGAGAGCAAGCTCTCTTTCA</t>
  </si>
  <si>
    <t>A4-001-B2</t>
  </si>
  <si>
    <t>MGIsolates_MCB_BacIso_Plate2D05.16S_907R</t>
  </si>
  <si>
    <t>BacIso_Plate2D05.16S_907R</t>
  </si>
  <si>
    <t>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TCATCCATCACCGATAAATCTTTCCCCCCCATAAAAAACCAAGCACCCAATAATCCTGACCTTTTAAAGAGGGGCGTATACGGTATTAGCACAAGTTTCCCTGA</t>
  </si>
  <si>
    <t>A1-074-N</t>
  </si>
  <si>
    <t>yellowish round dry</t>
  </si>
  <si>
    <t>A1-074-O</t>
  </si>
  <si>
    <t>MGIsolates_MCB_BacIso_Plate17D01.16S_907R</t>
  </si>
  <si>
    <t>BacIso_Plate17D01.16S_907R</t>
  </si>
  <si>
    <t>532419</t>
  </si>
  <si>
    <t>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TGAAGCAAGCTCCAAAGTTCACCGTTCGACTTGCATGTGTTAAGCACGCCGCCAGCGTTC</t>
  </si>
  <si>
    <t>A1-074-P</t>
  </si>
  <si>
    <t>A1-074-Q</t>
  </si>
  <si>
    <t>MGIsolates_MCB_BacIso_Plate17B01.16S_907R</t>
  </si>
  <si>
    <t>BacIso_Plate17B01.16S_907R</t>
  </si>
  <si>
    <t>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t>
  </si>
  <si>
    <t>MGIsolates_MCB_BacIso_Plate17C01.16S_907R</t>
  </si>
  <si>
    <t>BacIso_Plate17C01.16S_907R</t>
  </si>
  <si>
    <t>A3-001-O</t>
  </si>
  <si>
    <t>A3-001-P</t>
  </si>
  <si>
    <t>MGIsolates_MCB_BacIso_Plate27F08.16S_907R</t>
  </si>
  <si>
    <t>BacIso_Plate27F08.16S_907R</t>
  </si>
  <si>
    <t>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
  </si>
  <si>
    <t>MGIsolates_MCB_BacIso_Plate17A01.16S_907R</t>
  </si>
  <si>
    <t>BacIso_Plate17A01.16S_907R</t>
  </si>
  <si>
    <t>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GCCGGAGCTTTCCACCACCAGAAGATGCCTTCGGTGGTCGTATTCGGCATTAGCCAGCGTTTCCACTGGTTATTCCGATGAAAGGGGTAGGTTGCTCACGTGTTACTCACCCGTTCGCCGCTCGTGTACTCCCGAAGGAGCCTTACCGCTCGACTTGCATGTGTTAAGCACGCCGCCAGCGTTC</t>
  </si>
  <si>
    <t>J4-028-I</t>
  </si>
  <si>
    <t>MGIsolates_MCB_BacIso_Plate17H02.16S_907R</t>
  </si>
  <si>
    <t>BacIso_Plate17H02.16S_907R</t>
  </si>
  <si>
    <t>137056</t>
  </si>
  <si>
    <t>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TAGGTACCGTCAAGACGTGCACAGTTACTTACACGTTTGTTCTTCCCTAATAACAGAGTTTTACGATCCTAAGACCTTCATCACTCACGCGGCGTTGCTCCGTCAGGCTTTCGCCCATTGCGGAAGATTCCCTACTGCTGCCTCCCGTAGGAGTCTGGACCGTGTCTCAGTTCCAGTGTGGCCGATCACCCTCTCAGGTCGGCTACGTATCGTTGCCTTGGTGAGCCGTTACCTCACCAACTAGCTAATACGGCGCGGGTCCATCTATAAGTGATAGCAAAACCATCTTTCACTATTGAACCATGCGGTTCAACATATTATCCGGTATTAGCTCCGGTTTCCCGAAGTTGTCCCAGTCTTATAGGTAGGTTACCCACGTGTTACTCACCCGTCCGCCGCTAACGTCAAAGGAGCAAGCTCCTTATCTGTTCGCTCGACTTGCATGTATTAGGCACGCCGCCAGCGTTC</t>
  </si>
  <si>
    <t>J4-028-J</t>
  </si>
  <si>
    <t>MGIsolates_MCB_BacIso_Plate17G02.16S_907R</t>
  </si>
  <si>
    <t>BacIso_Plate17G02.16S_907R</t>
  </si>
  <si>
    <t>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
  </si>
  <si>
    <t>J4-028-K</t>
  </si>
  <si>
    <t>MGIsolates_MCB_BacIso_Plate17F02.16S_907R</t>
  </si>
  <si>
    <t>BacIso_Plate17F02.16S_907R</t>
  </si>
  <si>
    <t>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t>
  </si>
  <si>
    <t>J4-028-L</t>
  </si>
  <si>
    <t>MGIsolates_MCB_BacIso_Plate17E02.16S_907R</t>
  </si>
  <si>
    <t>BacIso_Plate17E02.16S_907R</t>
  </si>
  <si>
    <t>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ACCCCAAAATGAATCGGGGGGCACATTCGGTATTAGCACAAGTTTCCCTGAGTTA</t>
  </si>
  <si>
    <t>A1-006-E</t>
  </si>
  <si>
    <t>MGIsolates_MCB_1-006-E_BAC-27F_BY1711_29</t>
  </si>
  <si>
    <t>1-006-E_BAC-27F_BY1711_29</t>
  </si>
  <si>
    <t>CAAGGGGAGCGGCAGACGGGTGAGTAACACGTGGGGATCTGCCCAATGGTACGGAATAACTCAGGGAAACTTGTGCTAATACCGTATGTGCCCTTCGGGGGAAAGATTTATCGCCATTGGATGAACCCGCGTCAGATTAGCTAGTTGGTGTGGTAAAGGCGCACCAAGGCGACGATCTGTAGCTGGTCTGAGAGGATGATCAGCCACACTGGGACTGAGACACGGCCCAGACTCCTACGGGAGGCAGCAGTGGGGAATATTGGACAATGGGCGCAAGCCTGATCCAGCCATGCCGCGTGAGTGATGAAGGCCTTAGGGTTGTAAAGCTCTTTCGCCGACGAAGATAATGACGGTAGTCGGAGAAGAAGCCCCGGCTAACTTCGTGCCAGCAGCCGCGGTAATACGAAGGGGGCTAGCGTTGTTCGGAATCACTGGGCGTAAAGCGCACGTAGGCGGATTGTTAAGTCAGGGGTGAAAGCCTGGAGCTCAACTCCAGAACTGCCCTTGATACTGGCAATCTCGAGTCCGGAAGAGGTAAGTGGAACTGCGAGTGTAGAGGTGAAATTCGTAGATATTCGCAAGAACACCAGTGGCGAA</t>
  </si>
  <si>
    <t>A4-025-E</t>
  </si>
  <si>
    <t>MGIsolates_MCB_BacIso_Plate11B12.16S_907R</t>
  </si>
  <si>
    <t>BacIso_Plate11B12.16S_907R</t>
  </si>
  <si>
    <t>J2-018-M</t>
  </si>
  <si>
    <t>J2-018</t>
  </si>
  <si>
    <t>J9-012-I</t>
  </si>
  <si>
    <t>off whiteish round dry</t>
  </si>
  <si>
    <t>J9-012-J</t>
  </si>
  <si>
    <t>white irregular edge rough dry</t>
  </si>
  <si>
    <t>MGIsolates_MCB_BacIso_Plate17C02.16S_907R</t>
  </si>
  <si>
    <t>BacIso_Plate17C02.16S_907R</t>
  </si>
  <si>
    <t>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GGAAGTGCGCGGTCATATTCGGTATTAGACCCAGTTTCCCAGGCTTATCCCAAAGTGCAGGGCAGATCACCCACGTGTTACTCACCCGTTCGCCACTCGAGTACCCCGAAGGGCCTTTCCGTTCGACTTGCATGTGTTAAGCACGCCGCCAGCGTTC</t>
  </si>
  <si>
    <t>J9-012-K</t>
  </si>
  <si>
    <t>J9-089-Q</t>
  </si>
  <si>
    <t>MGIsolates_MCB_BacIso_Plate17B02.16S_907R</t>
  </si>
  <si>
    <t>BacIso_Plate17B02.16S_907R</t>
  </si>
  <si>
    <t>4402461</t>
  </si>
  <si>
    <t>TTTACGGCATGGACTACCAGGGTATCTAATCCTGTTCGCTCCCCATGCTTTCGCTCCTCAGTGTCAGTTACAGCCCAGAGTCCCGCCTTCGCCACCGGTGTTCCTCCTGATATCTGCGCATTTCACCGCTACACCAGGAATTCCAGACTCCCCTACTGCACTCTAGTCAGCCCGTACCCACTGCACGCGCAACGTTAAGCGTTGCGTTTCCACAGCAGACGCGACCAACCACCTACGAGCTCTTTACGCCCAATAATTCCGGACAACGCTTGTACCCTACGTATTACCGCGGCTGCTGGCACGTAGTTAGCCGGTACTTCTTCTGCAGGTACCGTCACCGTCAGGCTTCTTCCCTGCTGAAAGCGGTTTACAACCCGAAGGCCGTCATCCCGCACGCTGCGTCGCTGCATCAGGGTTTCCCCCATTGTGCAATATTCCCCACTGCTGCCTCCCGTAGGAGTCTGGGCCGTGTCTCAGTCCCAGTGTGGCCGGTCGCCCTCTCAGGCCGGCTACCCGTCGTCGCCATGGTAGGCCATTACCCCACCATCAAGCTGATAGGCCGCGAGCCCATCCCCAACCGAAAAACTTTCCAGCACCACCCATGCGGGCCATGCTCATATCCGGTATTAGACCCAGTTTCCCGGGCTTATCCCGAAGTCAGGGGCAGGTTACTCACGTGTTACTCACCCGTTCGCCACTCATCCACCCCCAGCAAGCTGAGGGCTTCAGCGTTCGACTTGCATGTGTTAAGCACGCAGCCAGCGTTC</t>
  </si>
  <si>
    <t>J9-089-R</t>
  </si>
  <si>
    <t>J9-067-I</t>
  </si>
  <si>
    <t>J9-065-H</t>
  </si>
  <si>
    <t>J9-065-I</t>
  </si>
  <si>
    <t>J8-005-F</t>
  </si>
  <si>
    <t>MGIsolates_MCB_BacIso_Plate17H03.16S_907R</t>
  </si>
  <si>
    <t>BacIso_Plate17H03.16S_907R</t>
  </si>
  <si>
    <t>TT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CGACTTGCATGTGTTAAGCACGCCGCCAGCGTTC</t>
  </si>
  <si>
    <t>A4-003-D</t>
  </si>
  <si>
    <t>MGIsolates_MCB_271.16S_BAC_907R</t>
  </si>
  <si>
    <t>271.16S_BAC_907R</t>
  </si>
  <si>
    <t>398604</t>
  </si>
  <si>
    <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CTAACGTATTAGGTTAATGCCCTTCCTCCCAACTTAAAGTGCTTTACAATCCGAAGACCTTCTTCACACACGCGGCATGGCTGGATCAGGCTTTCGCCCATTGTCCAATATTCCCCACTGCTGCCTCCCGTAGGAGTCTGGACCGTGTCTCAGTTCCAGTGTGACTGATCATCCTCTCAGACCAGTT</t>
  </si>
  <si>
    <t>J8-004-F</t>
  </si>
  <si>
    <t>MGIsolates_MCB_BacIso_Plate17G03.16S_907R</t>
  </si>
  <si>
    <t>BacIso_Plate17G03.16S_907R</t>
  </si>
  <si>
    <t>581021</t>
  </si>
  <si>
    <t>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AGGCAGTTTCCCAGACATTACTCACCCGTCCGCCACTCGTCAGCGAAGCAGCAAGCTGCTTCCTGTTACCGTTCGACTTGCATGTGTTAGGCCTGCCGCCAGCGTTC</t>
  </si>
  <si>
    <t>J9-074-I</t>
  </si>
  <si>
    <t>MGIsolates_MCB_BacIso_Plate17F03.16S_907R</t>
  </si>
  <si>
    <t>BacIso_Plate17F03.16S_907R</t>
  </si>
  <si>
    <t>J9-074-J</t>
  </si>
  <si>
    <t>J9-087-J</t>
  </si>
  <si>
    <t>MGIsolates_MCB_BacIso_Plate17E03.16S_907R</t>
  </si>
  <si>
    <t>BacIso_Plate17E03.16S_907R</t>
  </si>
  <si>
    <t>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t>
  </si>
  <si>
    <t>J9-087-K</t>
  </si>
  <si>
    <t>J2-043-M</t>
  </si>
  <si>
    <t>MGIsolates_MCB_BacIso_Plate17D03.16S_907R</t>
  </si>
  <si>
    <t>BacIso_Plate17D03.16S_907R</t>
  </si>
  <si>
    <t>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TCATCCTTGACCGAAATTCTTTCCAGCTGTTGAAGATGCCTTCACAGCTCGTATCCGGTATTAGACGTCGTTTCCAACGCTTATCCCAGAGTCAAGGGCAGATTGCTCACGTGTTACTCACCCGTTCGCCACTGATCCAGAGAGCAAGCTCTCTTTCACCGTTCGACTTGCATGTGTTAAGCACGCCGCCAGCGTTC</t>
  </si>
  <si>
    <t>J8-025-F</t>
  </si>
  <si>
    <t>MGIsolates_MCB_BacIso_Plate17C03.16S_907R</t>
  </si>
  <si>
    <t>BacIso_Plate17C03.16S_907R</t>
  </si>
  <si>
    <t>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ACGCCGCCAGCGTTC</t>
  </si>
  <si>
    <t>J6-008-H</t>
  </si>
  <si>
    <t>MGIsolates_MCB_BacIso_Plate17B03.16S_907R</t>
  </si>
  <si>
    <t>BacIso_Plate17B03.16S_907R</t>
  </si>
  <si>
    <t>TTTACGGCGTGGACTACCAGGGTATCTAATCCTGTTTGCTCCCCACGCTTTCGCACCTCAGCGTCAGTATCGAGCCAGTTGGCCGCCTTCGCCACTGGTGTTCTTGCGAATATCTACGAATTTCACCTCTACACTCGCAGTTCCACCAACCTCTCTCGAACTCAAGATCGCCAGTATCAAGGGCAGTTCTGGAGTTGAGCTCCAGGATTTCACCCCTGACTTAACGACCCGCCTACGTGCGCTTTACGCCCAGTGATTCCGAGCAACGCTAGCCCCCTTCGTATTACCGCGGCTGCTGGCACGAAGTTAGCCGGGGCTTCTTCTCCGGTTACCGTCATTATCTTCACCGGCGAAAGAGCTTTACAACCCTAAGGCCTTCATCACTCACGCGGCATGGCTGGATCAGGCTTGCGCCCATTGTCCAATATTCCCCACTGCTGCCTCCCGTAGGAGTCTGGGCCGTGTCTCAGTCCCAGTGTGGCTGATCATCCTCTCAGACCAGCTACTGATCGTCGCCTTGGTGCGCCTTTACCACACCAACTAGCTAATCAGACGCGGGTTGATCCAAAGGCGATAAATCTTTC</t>
  </si>
  <si>
    <t>J6-008-I</t>
  </si>
  <si>
    <t>MGIsolates_MCB_BacIso_Plate17A03.16S_907R</t>
  </si>
  <si>
    <t>BacIso_Plate17A03.16S_907R</t>
  </si>
  <si>
    <t>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GCGTTC</t>
  </si>
  <si>
    <t>J8-006-L</t>
  </si>
  <si>
    <t>whiteish round dry</t>
  </si>
  <si>
    <t>MGIsolates_MCB_BacIso_Plate17H04.16S_907R</t>
  </si>
  <si>
    <t>BacIso_Plate17H04.16S_907R</t>
  </si>
  <si>
    <t>TTTACGGCGTGGACTACCAGGGTATCTAATCCTGTTTGCTCCCCACGCTTTCGCGCCTCAGCGTCAGTGATGGTCCAGTTGGCCGCCTTCGCCACCGGTGTTCTTGCGAATATCTACGAATTTCACCTCTACACTCGCAGTTCCACCAACCTCTACCACACTCAAGCCAAGCAGTATCGAAGGCAATTCCGTGGTTGAGCCACGGGCTTTCACCCCCAACTTACAA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AAGTTTCCCTGCGTTATTCCGAACCAAA</t>
  </si>
  <si>
    <t>A4-004-E</t>
  </si>
  <si>
    <t>A4-004</t>
  </si>
  <si>
    <t>MGIsolates_MCB_BacIso_Plate2C05.16S_907R</t>
  </si>
  <si>
    <t>BacIso_Plate2C05.16S_907R</t>
  </si>
  <si>
    <t>CCGTGAAATGAAACCCACACCTAGTACCCACCGTTTACGGCGTGGACTACCAGGGTATCTAATCCTGTTCGCTACCCACGCTTTCGCTCCTCAGCGTCAGTTACTACCCAGAGACCCGCCTTCGCCACCGGTGTTCCTCCTGATATCTGCGCATTTCACCGCTACACCAGGAATTCCAGTCTCCCCTGTAGTACTCAAGTCTGCCCGTATCGCCTGCACGCCTA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CCGGTATTAGACCCAGTTTCCCAGGCTTATCCCAGAGTCAGGGGCAGATCACCCACGTGTTACTCACCCGTTCGCCACTCGAGTACCCAGCAAGCTGGGCC</t>
  </si>
  <si>
    <t>J8-020-F</t>
  </si>
  <si>
    <t>MGIsolates_MCB_BacIso_Plate17G04.16S_907R</t>
  </si>
  <si>
    <t>BacIso_Plate17G04.16S_907R</t>
  </si>
  <si>
    <t>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
  </si>
  <si>
    <t>pink round dry</t>
  </si>
  <si>
    <t>MGIsolates_MCB_BacIso_Plate17F04.16S_907R</t>
  </si>
  <si>
    <t>BacIso_Plate17F04.16S_907R</t>
  </si>
  <si>
    <t>k__Bacteria;p__Actinobacteria;c__Actinobacteria;o__Actinomycetales;f__Micromonosporaceae;g__;s__</t>
  </si>
  <si>
    <t>4041568</t>
  </si>
  <si>
    <t>TTTACAGCGTGGACTACCAGGGTATCTAATCCTGTTCGCTCCCCACGCTTTCGCTCCTCAGCGTCAGTATCGGCCCAGAGACCCGCCTTCGCCACCGGTGTTCCTCCTGATATCTGCGCATTTCACCGCTACACCAGGAATTCCAGTCTCCCCTACCGAACTCTAGCCTGCCCGTATCGACCGCAGGCTTGGGGTTGAGCCCCAAGTTTTCACGGTCGACGCGACAAGCCGCCTACGAGCTCTTTACGCCCAATAAATCCGGACAACGCTCGCGCCCTACGTCTTACCGCGGCTGCTGGCACGTAGTTGGCCGGCGCTTCTTCTGCAGGTACCGTCACTCTCGCTTCGTCCCTGCTGAAAGAGGTTTACAACCCGAAGGCCGTCATCCCTCACGCGGCGTCGCTGCATCAGGCTTCCGCCCATTGTGCAATATTCCCCACTGCTGCCTCCCGTAGGAGTCTGGGCCGTGTCTCAGTCCCAGTGTGGCCGGTCGCCCTCTCAGGCCGGCTACCCGTCGTCGCCTTGGTAGGCCATCACCCCACCAACAAGCTGATAGGCCGCGAGCCCATCCCAAGCCGAAAAACTTTCCACCCGCAGTCATGCGACCACAGGTAATATTCGGTATTAGCCCCGGTTTCCCGGGGTTATCCCAAAGCTTGGGGCAGGTTGCTCACGTGTTACTCACCCGTTCGCCGCTCGAGTACCCCGAAGGGCCTTTCCGCTCGACTTGCATGTGTTAAGCACGCCGCCAGCGTTC</t>
  </si>
  <si>
    <t>Micromonosporaceae</t>
  </si>
  <si>
    <t>J2-040-L</t>
  </si>
  <si>
    <t>MGIsolates_MCB_BacIso_Plate17E04.16S_907R</t>
  </si>
  <si>
    <t>BacIso_Plate17E04.16S_907R</t>
  </si>
  <si>
    <t>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t>
  </si>
  <si>
    <t>J2-040-M</t>
  </si>
  <si>
    <t>MGIsolates_MCB_BacIso_Plate17D04.16S_907R</t>
  </si>
  <si>
    <t>BacIso_Plate17D04.16S_907R</t>
  </si>
  <si>
    <t>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CACAAACCCTTTCCACCCCCCACCATGCGACAGGAGGTCATATCCAGTATTAGACC</t>
  </si>
  <si>
    <t>J2-040-N</t>
  </si>
  <si>
    <t>J9-037-C</t>
  </si>
  <si>
    <t>deep pink round dry</t>
  </si>
  <si>
    <t>MGIsolates_MCB_BacIso_Plate17C04.16S_907R</t>
  </si>
  <si>
    <t>BacIso_Plate17C04.16S_907R</t>
  </si>
  <si>
    <t>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t>
  </si>
  <si>
    <t>J2-041-I</t>
  </si>
  <si>
    <t>MGIsolates_MCB_BacIso_Plate17B04.16S_907R</t>
  </si>
  <si>
    <t>BacIso_Plate17B04.16S_907R</t>
  </si>
  <si>
    <t>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t>
  </si>
  <si>
    <t>J8-019-G</t>
  </si>
  <si>
    <t>light pinkish? round wet</t>
  </si>
  <si>
    <t>MGIsolates_MCB_BacIso_Plate17A02.16S_907R</t>
  </si>
  <si>
    <t>BacIso_Plate17A02.16S_907R</t>
  </si>
  <si>
    <t>318338</t>
  </si>
  <si>
    <t>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CAAGAGGTAGTATCCAGTATTAGACCCAGTTTCCCAGGCTTATCCCAGAGTCAAGGGCAGGTTACTCACGTATTACTCACCCGTTCGCCACTAATCCGCCCAGCAAGCTGGGCATCATCGTTCGACTTGCATGTGTTAAGCACGCCGCCAGCGTTC</t>
  </si>
  <si>
    <t>J8-011-L</t>
  </si>
  <si>
    <t>MGIsolates_MCB_BacIso_Plate17A04.16S_907R</t>
  </si>
  <si>
    <t>BacIso_Plate17A04.16S_907R</t>
  </si>
  <si>
    <t>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CGAAGGCTTCTTCCTG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t>
  </si>
  <si>
    <t>J9-073-H</t>
  </si>
  <si>
    <t>MGIsolates_MCB_2729.16S_BAC_907R</t>
  </si>
  <si>
    <t>2729.16S_BAC_907R</t>
  </si>
  <si>
    <t>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
  </si>
  <si>
    <t>A5-001-K</t>
  </si>
  <si>
    <t>J9-073-I</t>
  </si>
  <si>
    <t>MGIsolates_MCB_BacIso_Plate17H05.16S_907R</t>
  </si>
  <si>
    <t>BacIso_Plate17H05.16S_907R</t>
  </si>
  <si>
    <t>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t>
  </si>
  <si>
    <t>J4-019-L</t>
  </si>
  <si>
    <t>J4-019-M</t>
  </si>
  <si>
    <t>MGIsolates_MCB_BacIso_Plate27E08.16S_907R</t>
  </si>
  <si>
    <t>BacIso_Plate27E08.16S_907R</t>
  </si>
  <si>
    <t>New.CleanUp.ReferenceOTU126</t>
  </si>
  <si>
    <t>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AATCCGGAATTAGCTCAAGTTTCCCTGAGTAATTCCAAACCGAAGGGAACGTTCCCACGCGTTACTCACCCGTCTGCCGCTAACACCACAAGGATGCCCGCTCGACTTGCATGTGTTAAGCCTGCCGCCAGCGTTCGCTCTG</t>
  </si>
  <si>
    <t>MGIsolates_MCB_BacIso_Plate17G05.16S_907R</t>
  </si>
  <si>
    <t>BacIso_Plate17G05.16S_907R</t>
  </si>
  <si>
    <t>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t>
  </si>
  <si>
    <t>J4-035-O</t>
  </si>
  <si>
    <t>MGIsolates_MCB_BacIso_Plate27D08.16S_907R</t>
  </si>
  <si>
    <t>BacIso_Plate27D08.16S_907R</t>
  </si>
  <si>
    <t>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G</t>
  </si>
  <si>
    <t>MGIsolates_MCB_BacIso_Plate17F05.16S_907R</t>
  </si>
  <si>
    <t>BacIso_Plate17F05.16S_907R</t>
  </si>
  <si>
    <t>New.CleanUp.ReferenceOTU148</t>
  </si>
  <si>
    <t>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t>
  </si>
  <si>
    <t>A3-057-G</t>
  </si>
  <si>
    <t>MGIsolates_MCB_BacIso_Plate17E05.16S_907R</t>
  </si>
  <si>
    <t>BacIso_Plate17E05.16S_907R</t>
  </si>
  <si>
    <t>MGIsolates_MCB_BacIso_Plate27C08.16S_907R</t>
  </si>
  <si>
    <t>BacIso_Plate27C08.16S_907R</t>
  </si>
  <si>
    <t>13325</t>
  </si>
  <si>
    <t>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GTTAGCTTCGTCCCTGGTGAAAGAGGTTTACAACCCGAAGGCCGTCATCCCTCACGCGGCGTCGCTGCATCAGGCTTGCGCCCATTGTGCAATATTCCCCACTGCTGCCTCCCGTAGGAGTCTGGGCCGTGTCTCAGTCCCAGTGTGGCCGATCACCCTCTCAGGTCGGCTACCCGTCGTCGCCTTGGTAGGCCATTACCCCACCAACAAGCTGATAGGCCGCGGGCCCATCCCCAACCGCAAAAGCTTTCCACCAACCCCCATGCAGGA</t>
  </si>
  <si>
    <t>MGIsolates_MCB_BacIso_Plate17D05.16S_907R</t>
  </si>
  <si>
    <t>BacIso_Plate17D05.16S_907R</t>
  </si>
  <si>
    <t>J4-012-M</t>
  </si>
  <si>
    <t>MGIsolates_MCB_BacIso_Plate27B08.16S_907R</t>
  </si>
  <si>
    <t>BacIso_Plate27B08.16S_907R</t>
  </si>
  <si>
    <t>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TGACCGAAAAACTTTCCAACAACCACCATGCGGTGAAAGCTCATAT</t>
  </si>
  <si>
    <t>MGIsolates_MCB_BacIso_Plate17C05.16S_907R</t>
  </si>
  <si>
    <t>BacIso_Plate17C05.16S_907R</t>
  </si>
  <si>
    <t>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TGACCGAAAAACTTTCCAACAACCACCATGCGGTGAAAGCTCATAT</t>
  </si>
  <si>
    <t>J4-012-N</t>
  </si>
  <si>
    <t>J4-012-O</t>
  </si>
  <si>
    <t>MGIsolates_MCB_BacIso_Plate27A08.16S_907R</t>
  </si>
  <si>
    <t>BacIso_Plate27A08.16S_907R</t>
  </si>
  <si>
    <t>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t>
  </si>
  <si>
    <t>MGIsolates_MCB_BacIso_Plate11A12.16S_907R</t>
  </si>
  <si>
    <t>BacIso_Plate11A12.16S_907R</t>
  </si>
  <si>
    <t>J4-034-J</t>
  </si>
  <si>
    <t>MGIsolates_MCB_BacIso_Plate27H09.16S_907R</t>
  </si>
  <si>
    <t>BacIso_Plate27H09.16S_907R</t>
  </si>
  <si>
    <t>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GTTAAGCACGCCGCCAGCGTTCATCCTG</t>
  </si>
  <si>
    <t>MGIsolates_MCB_BacIso_Plate17H06.16S_907R</t>
  </si>
  <si>
    <t>BacIso_Plate17H06.16S_907R</t>
  </si>
  <si>
    <t>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GTTAAGCACGCCGCCAGCGTTC</t>
  </si>
  <si>
    <t>J4-034-K</t>
  </si>
  <si>
    <t>MGIsolates_MCB_BacIso_Plate17G06.16S_907R</t>
  </si>
  <si>
    <t>BacIso_Plate17G06.16S_907R</t>
  </si>
  <si>
    <t>New.CleanUp.ReferenceOTU154</t>
  </si>
  <si>
    <t>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CGGCGCTCCTATCCGGTATTAGACCCAGTTTC</t>
  </si>
  <si>
    <t>MGIsolates_MCB_BacIso_Plate27G09.16S_907R</t>
  </si>
  <si>
    <t>BacIso_Plate27G09.16S_907R</t>
  </si>
  <si>
    <t>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CGGCGCTCCTATCC</t>
  </si>
  <si>
    <t>A3-060-H</t>
  </si>
  <si>
    <t>MGIsolates_MCB_BacIso_Plate17F06.16S_907R</t>
  </si>
  <si>
    <t>BacIso_Plate17F06.16S_907R</t>
  </si>
  <si>
    <t>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t>
  </si>
  <si>
    <t>A3-058-D</t>
  </si>
  <si>
    <t>A3-058-E</t>
  </si>
  <si>
    <t>MGIsolates_MCB_BacIso_Plate17D06.16S_907R</t>
  </si>
  <si>
    <t>BacIso_Plate17D06.16S_907R</t>
  </si>
  <si>
    <t>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ACGCCGCCAGCGTTC</t>
  </si>
  <si>
    <t>MGIsolates_MCB_BacIso_Plate17E06.16S_907R</t>
  </si>
  <si>
    <t>BacIso_Plate17E06.16S_907R</t>
  </si>
  <si>
    <t>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
  </si>
  <si>
    <t>J4-025-O</t>
  </si>
  <si>
    <t>J4-025-P</t>
  </si>
  <si>
    <t>off whiteish round wettish</t>
  </si>
  <si>
    <t>J4-021-R</t>
  </si>
  <si>
    <t>MGIsolates_MCB_BacIso_Plate27F09.16S_907R</t>
  </si>
  <si>
    <t>BacIso_Plate27F09.16S_907R</t>
  </si>
  <si>
    <t>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CGACTTGCATGTATTAGGCACGCCGCCAGCGTTCATCCTG</t>
  </si>
  <si>
    <t>MGIsolates_MCB_BacIso_Plate17C06.16S_907R</t>
  </si>
  <si>
    <t>BacIso_Plate17C06.16S_907R</t>
  </si>
  <si>
    <t>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CGACTTGCATGTATTAGGCACGCCGCCAGCGTTC</t>
  </si>
  <si>
    <t>J4-021-S</t>
  </si>
  <si>
    <t>MGIsolates_MCB_BacIso_Plate27E09.16S_907R</t>
  </si>
  <si>
    <t>BacIso_Plate27E09.16S_907R</t>
  </si>
  <si>
    <t>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GTTAAGCACGCCGCCAGCGTTCATCCTG</t>
  </si>
  <si>
    <t>MGIsolates_MCB_BacIso_Plate17H07.16S_907R</t>
  </si>
  <si>
    <t>BacIso_Plate17H07.16S_907R</t>
  </si>
  <si>
    <t>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t>
  </si>
  <si>
    <t>J4-011-K</t>
  </si>
  <si>
    <t>MGIsolates_MCB_BacIso_Plate27D09.16S_907R</t>
  </si>
  <si>
    <t>BacIso_Plate27D09.16S_907R</t>
  </si>
  <si>
    <t>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t>
  </si>
  <si>
    <t>MGIsolates_MCB_BacIso_Plate17G07.16S_907R</t>
  </si>
  <si>
    <t>BacIso_Plate17G07.16S_907R</t>
  </si>
  <si>
    <t>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GCGTTC</t>
  </si>
  <si>
    <t>A5-001-B2</t>
  </si>
  <si>
    <t>MGIsolates_MCB_BacIso_Plate2B05.16S_907R</t>
  </si>
  <si>
    <t>BacIso_Plate2B05.16S_907R</t>
  </si>
  <si>
    <t>MGIsolates_MCB_BacIso_Plate16B06.16S_907R</t>
  </si>
  <si>
    <t>BacIso_Plate16B06.16S_907R</t>
  </si>
  <si>
    <t>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ACCCCCATGCGGAGGAAGGTCATATCCGGTATTAGACCCCGTTTCCAGGGCTTGTCCCAGAGTGCAGGGCAGATTGCCCACGTGTTACTCACCCGTTCGCCACTGATCCACCCCGAAGGGCTTCACCGTTCGACTTGCATG</t>
  </si>
  <si>
    <t>J9-039-J</t>
  </si>
  <si>
    <t>J8-041-O</t>
  </si>
  <si>
    <t>MGIsolates_MCB_BacIso_Plate17F07.16S_907R</t>
  </si>
  <si>
    <t>BacIso_Plate17F07.16S_907R</t>
  </si>
  <si>
    <t>k__Bacteria;p__Proteobacteria;c__Gammaproteobacteria;o__Enterobacteriales;f__Enterobacteriaceae;g__Enterobacter</t>
  </si>
  <si>
    <t>572750</t>
  </si>
  <si>
    <t>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TATTAACCTCATCA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GCTCGTCACCCAGGAGCAAGCTCCCTGTGCTACCGCTCGACTTGCATGTGTTAGGCCTGCCGCCAGCGTTC</t>
  </si>
  <si>
    <t>A3-050-F</t>
  </si>
  <si>
    <t>MGIsolates_MCB_BacIso_Plate17E07.16S_907R</t>
  </si>
  <si>
    <t>BacIso_Plate17E07.16S_907R</t>
  </si>
  <si>
    <t>TTTACGGCGTGGACTACCAGGGTATCTAATCCTGTTTGCTCCCCACGCTTTCGCACCTCAGCGTCAGTATCGAGCCAGTTGGCCGCCTTCGCCACTGGTGTTCTTGCGAATATCTACGAATTTCACCTCTACACTCGCAGTTCCACCAACCTCTCTCGAACTCAAGATCGCCAGTATCAAGGGCAGTTCTGGAGTTGAGCTCCAGGATTTCACCCCTGACTTAACGACCCGCCTACGTGCGCTTTACGCCCAGTGATTCCGAGCAACGCTTGCCCCCTTCGTATTACCGCGGCTGCTGGCACGAAGTTAGCCGGGGCTTCTTCTCCGGTTACCGTCATTATCTTCACCGGCGAAAGTGCTTTACAACCCTAAGGCCTTCATCACACACGCGGCATGGCTGGATCAGGCTTGCGCCCATTGTCCAATATTCCCCACTGCTGCCTCCCGTAGGAGTCTGGGCCGTGTCTCAGTCCCAGTGTGGCTGATCATCCTCTCAGACCAGCTACTGATCGTCGCCTTGGTGAGCCTTTACCTCACCAACTAGCTAATCAGA</t>
  </si>
  <si>
    <t>A3-050-G</t>
  </si>
  <si>
    <t>yellow irregular dry</t>
  </si>
  <si>
    <t>MGIsolates_MCB_2753.16S_BAC_907R</t>
  </si>
  <si>
    <t>2753.16S_BAC_907R</t>
  </si>
  <si>
    <t>ACGGCGTGGACTACCAGGGTATCTAATCCTGTTCGCTCCCCACGCTTTCGCTCCTCAGCGTCAGTTACGGCCCAGAGAACTGCCTTCGCCATCGGTGTTCCTCCTGATATCTGCGCATTCCACCGCTACACCAGGAATTCCAT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t>
  </si>
  <si>
    <t>MGIsolates_MCB_BacIso_Plate17D07.16S_907R</t>
  </si>
  <si>
    <t>BacIso_Plate17D07.16S_907R</t>
  </si>
  <si>
    <t>A2-002-G</t>
  </si>
  <si>
    <t>MGIsolates_MCB_BacIso_Plate17C07.16S_907R</t>
  </si>
  <si>
    <t>BacIso_Plate17C07.16S_907R</t>
  </si>
  <si>
    <t>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t>
  </si>
  <si>
    <t>A2-002-H</t>
  </si>
  <si>
    <t>J4-27-I</t>
  </si>
  <si>
    <t>orangish round wettish</t>
  </si>
  <si>
    <t>MGIsolates_MCB_BacIso_Plate17B07.16S_907R</t>
  </si>
  <si>
    <t>BacIso_Plate17B07.16S_907R</t>
  </si>
  <si>
    <t>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CTCGACTTGCATGTATTAGGCACGCCGCCAGCGTTC</t>
  </si>
  <si>
    <t>J4-030-N</t>
  </si>
  <si>
    <t>MGIsolates_MCB_BacIso_Plate17A07.16S_907R</t>
  </si>
  <si>
    <t>BacIso_Plate17A07.16S_907R</t>
  </si>
  <si>
    <t>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GGTATTAGCCCCGGTTTCCCGGAGTTATCCCGAAGTCAAGGGCAGGTTACTCACGTGTTACTCACCCGTTCGCCACTAATCCACCCAGCAAGCTGGGCATCATCGTTCGACTTGCATGTGTTAAGCACGCCGCAGCCGTTC</t>
  </si>
  <si>
    <t>J4-031-N</t>
  </si>
  <si>
    <t>MGIsolates_MCB_BacIso_Plate27B09.16S_907R</t>
  </si>
  <si>
    <t>BacIso_Plate27B09.16S_907R</t>
  </si>
  <si>
    <t>299284</t>
  </si>
  <si>
    <t>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CTATCCGGTATTAGCCCCGATTTCCCGAGGTTATCCCGAAGTGGAGGGCAGGTTACTCACGTGTTACTCACCCGTTCGCCACTAATCCAGCCGTGCAAGCACGGCCATCATCGTTCGACTTGCATGTGTTAAGCACGCCGCCAGCGTTCGTCCTG</t>
  </si>
  <si>
    <t>J4-032-K</t>
  </si>
  <si>
    <t>MGIsolates_MCB_BacIso_Plate27A09.16S_907R</t>
  </si>
  <si>
    <t>BacIso_Plate27A09.16S_907R</t>
  </si>
  <si>
    <t>GGACTACCAGGGTATCTAAGCCTGTTTGCTCCCCACCCTTTCGCTCCTCAGCGTCAGTTACGGCCCATATATCTGCCTTCGCCATCGGTGTTCCTCCTGATATCTGCGCATTCCACCGCTACACCAGGAATTCCAATCTCCCCTACCGCACTCTATTCTGCCCGTACCCACTGCAGACCCGAGGTTGAGCCTCGGGATTTCACAGCAGACGCGACAAACCGCCTACGATCTCTTTACGCCCAATAATTCCGGATAACGCTTGCGCCCTACGTATTACCGCGGCTGCTGGCACGTAGTTAGCCGGCGCTTTTTCTGCAGGTACCGTCACTCACGCTTCTTCCCTGCTAAAAGAGGTTTACAACCCGAAGGCCGTCATCCCTCACGCGGCGTTGCTGCATCAGGCTTCCGCCCATTGTGCAATATTCCCCACTGCTGCCTCCCGTAGGAGTCTGGGCCGTGTCTCAGTCCCAGTGTGACCGGTCACCCTCTCAGGCCGGCTACCCGTCGACGCCTTGGTGAGCCATTACCTCA</t>
  </si>
  <si>
    <t>MGIsolates_MCB_BacIso_Plate17H08.16S_907R</t>
  </si>
  <si>
    <t>BacIso_Plate17H08.16S_907R</t>
  </si>
  <si>
    <t>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ACCGGTCACCCTCTCAGGCCGGCTACCCGTCGACGCCTTGGTGAGCCATTACCTCACCAACAAGCTGATAGGCCGCGAGCCCATCCCAGACCAAAAAATCTTTCCAACCCCCACCATGCGATGAGAGCTCATATCCAGTATTAGACACCGTTTCCAGCGCTTATCCCAGAGTCCAGGGCAGG</t>
  </si>
  <si>
    <t>A4-020-K</t>
  </si>
  <si>
    <t>MGIsolates_MCB_BacIso_Plate2A05.16S_907R</t>
  </si>
  <si>
    <t>BacIso_Plate2A05.16S_907R</t>
  </si>
  <si>
    <t>k__Bacteria;p__Actinobacteria;c__Actinobacteria;o__Actinomycetales;f__Sanguibacteraceae;g__Sanguibacter;s__</t>
  </si>
  <si>
    <t>624310</t>
  </si>
  <si>
    <t>TCGTGGAATGAGCCCCACACCTAGTGCCCAACGTTTACGGCATGGACTACCAGGGTATCTAATCCTGTTCGCTCCCCATGCTTTCGCTCCTCAGCGTCAGTAGTGGCCCAGTGACCTGCCTTCGCCATCGGTGTTCCTCCTGATATCTGCGCATTCCACCGCTACACCAGGAATTCCAGTCACCCCTACCACACTCTAGTCTGCCCGTACCCGATGCAAGCTCAAGGTTGAGCCTTGAGTTTTCACACCAGACGCGACAAACCGCCTACGAGCTCTTTACGCCCAATAATTCCGGACAACGCTTGCGCCCTACGTATTACCGCGGCTGCTGGCACGTAGTTAGCCGGCGCTTCTTCTGCAGGTACCGTCACTTTCGCTTCTTCCCTACTGAAAGAGGTTTACAACCCGAAGGCCTTCATCCCTCACGCGGCGTCGCTGCATCAGGCTTTCGCCCATTGTGCAATATTCCCCACTGCTGCCTCCCGTAGGAGTCTGGGCCGTGTCTCAGTCCCAGTGTGGCCGGTCGCCCTCTCAGGCCGGCTACCCGTCGACGCCTTGGTGAGCCATTACCTCACCAACAAGCTGATAGGCCGCGAGTCCATCCTTGACCGAAAAACTTTCCAGACGCCGACCATGCGGCCGCGTCTCGTATCCGGTATTAGCCCCGGTTTCCCGGA</t>
  </si>
  <si>
    <t>Sanguibacteraceae</t>
  </si>
  <si>
    <t>Sanguibacter</t>
  </si>
  <si>
    <t>J1-015-S</t>
  </si>
  <si>
    <t>MGIsolates_MCB_BacIso_Plate17G08.16S_907R</t>
  </si>
  <si>
    <t>BacIso_Plate17G08.16S_907R</t>
  </si>
  <si>
    <t>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A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CGACTTGCATGTGTTAAGCACGCCGCCAGCGTTC</t>
  </si>
  <si>
    <t>J1-015-T</t>
  </si>
  <si>
    <t>A8-020-G</t>
  </si>
  <si>
    <t>MGIsolates_MCB_BacIso_Plate17F08.16S_907R</t>
  </si>
  <si>
    <t>BacIso_Plate17F08.16S_907R</t>
  </si>
  <si>
    <t>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CGTTCGCCACTAATTCCCAAGAGCAAGCTCCTGGTTCATCGTTCGACTTGCATGTGTTAAGCACGCCGCCAGCGTTC</t>
  </si>
  <si>
    <t>A8-020-H</t>
  </si>
  <si>
    <t>MGIsolates_MCB_BacIso_Plate17E08.16S_907R</t>
  </si>
  <si>
    <t>BacIso_Plate17E08.16S_907R</t>
  </si>
  <si>
    <t>k__Bacteria;p__Actinobacteria;c__Actinobacteria;o__Actinomycetales;f__Mycobacteriaceae;g__Mycobacterium;s__vaccae</t>
  </si>
  <si>
    <t>784861</t>
  </si>
  <si>
    <t>TTTACGGCGTGGACTACCAGGGTATCTAATCCTGTTCGCTCCCCACGCTTTCGCTCCTCAGCGTCAGTTACTGCCCAGAGACCCGCCTTCGCCACCGGTGTTCCTCCTGATATCTGCGCATTCCACCGCTACACCAGGAATTCCAGTCTCCCCTGCAGTACTCTAGTCTGCCCGTATCGCCCGCACGCCCACAGTTGAGCTGTGAGTTTTCACGGACAACGCGACAAACCACCTACGAGCTCTTTACGCCCAGTAATTCCGGACAACGCTCGGACCCTACGTATTACCGCGGCTGCTGGCACGTAGTTGGCCGGTCCTTCTTCTCCAGGTACCGTCACTTGCGCTTCGTCCCTGGCGAAAGAGGTTTACAACCCGAAGGCCGTCATCCCTCACGCGGCGTCGCTGCATCAGGCTTGCGCCCATTGTGCAATATTCCCCACTGCTGCCTCCCGTAGGAGTCTGGGCCGTATCTCAGTCCCAGTGTGGCCGGTCACCCTCTCAGGCCGGCTACCCGTCGTCGCCTTGGTGAGCCGTAACCTCACCAACAAGCTGATAGGCCGCGGGCCCATCCCACACCGCAAAAGCTTTCCCCTCCCAGACCATGCAGCCAGAAGGGTGTATTCGGTATTAGACCCAGTTTCCCAGGCTTATC</t>
  </si>
  <si>
    <t>vaccae</t>
  </si>
  <si>
    <t>J1-030-C</t>
  </si>
  <si>
    <t>MGIsolates_MCB_BacIso_Plate17D08.16S_907R</t>
  </si>
  <si>
    <t>BacIso_Plate17D08.16S_907R</t>
  </si>
  <si>
    <t>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TA</t>
  </si>
  <si>
    <t>J9-075-D</t>
  </si>
  <si>
    <t>MGIsolates_MCB_BacIso_Plate17C08.16S_907R</t>
  </si>
  <si>
    <t>BacIso_Plate17C08.16S_907R</t>
  </si>
  <si>
    <t>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TTATTCCGAACCCAAGGGCAGATTCCCACGCGTTACGCACCCGTGCGCCACTAAGCCCGAAGGCTTCGTTCGACTTGCATGTGTTAGGCATGCCGCCAGCGTT</t>
  </si>
  <si>
    <t>J9-075-E</t>
  </si>
  <si>
    <t>J9-070-H</t>
  </si>
  <si>
    <t>brownish-red round dry</t>
  </si>
  <si>
    <t>J9-070-I</t>
  </si>
  <si>
    <t>MGIsolates_MCB_BacIso_Plate17B08.16S_907R</t>
  </si>
  <si>
    <t>BacIso_Plate17B08.16S_907R</t>
  </si>
  <si>
    <t>TTTACGGCGTGG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GGTTCATCGTTCGACTTGCATGTGTTAAGCACGCCGCCAGCGTTC</t>
  </si>
  <si>
    <t>J9-068-I</t>
  </si>
  <si>
    <t>J9-068-J</t>
  </si>
  <si>
    <t>MGIsolates_MCB_BacIso_Plate17B05.16S_907R</t>
  </si>
  <si>
    <t>BacIso_Plate17B05.16S_907R</t>
  </si>
  <si>
    <t>579128</t>
  </si>
  <si>
    <t>TTTACGGCGTGGACTACCAGGGTATCTAATCCTGTTTGCTCCCCACGCTTTCGCGCCTCAGTGTCAGTTACAGACCAGAC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TCCATCTTATAGTGACAG</t>
  </si>
  <si>
    <t>MGIsolates_MCB_BacIso_Plate17A08.16S_907R</t>
  </si>
  <si>
    <t>BacIso_Plate17A08.16S_907R</t>
  </si>
  <si>
    <t>338267</t>
  </si>
  <si>
    <t>TTTACGGCGTGGACTACCAGGGTATCTAATCCTGTTTGCTCCCCACGCTTTCGCGCCTCAGTGTCAGTTACAGACCAGAC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TCCATCTTATAGTGAC</t>
  </si>
  <si>
    <t>J9-030-N</t>
  </si>
  <si>
    <t>MGIsolates_MCB_BacIso_Plate17A05.16S_907R</t>
  </si>
  <si>
    <t>BacIso_Plate17A05.16S_907R</t>
  </si>
  <si>
    <t>New.CleanUp.ReferenceOTU135</t>
  </si>
  <si>
    <t>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GAAAAACTTTCCACCACCCACCATGAAGCAGGAGGTCATATCCGGTATTAGACCCAGTTTCCCAGGCTTATCCCAGAGTCAGGGGCAGATCACCCACGTGTTACTCACCCGTTCGCCACTCGAGTACCCCCGAAGGGGCCTTTCCGTTCGACTTGCATGTGTTAAGCACGCCGCCAGCGTTC</t>
  </si>
  <si>
    <t>J9-030-O</t>
  </si>
  <si>
    <t>A7-056-H</t>
  </si>
  <si>
    <t>MC8-E</t>
  </si>
  <si>
    <t>orangish pink round wet</t>
  </si>
  <si>
    <t>A7-058-A</t>
  </si>
  <si>
    <t>A7-058</t>
  </si>
  <si>
    <t>MGIsolates_MCB_2775.16S_BAC_907R</t>
  </si>
  <si>
    <t>2775.16S_BAC_907R</t>
  </si>
  <si>
    <t>MGIsolates_MCB_BacIso_Plate17B06.16S_907R</t>
  </si>
  <si>
    <t>BacIso_Plate17B06.16S_907R</t>
  </si>
  <si>
    <t>A7-058-B</t>
  </si>
  <si>
    <t>MGIsolates_MCB_BacIso_Plate17A06.16S_907R</t>
  </si>
  <si>
    <t>BacIso_Plate17A06.16S_907R</t>
  </si>
  <si>
    <t>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t>
  </si>
  <si>
    <t>A8-071-A</t>
  </si>
  <si>
    <t>Contaminant from Nosy</t>
  </si>
  <si>
    <t>A8-071</t>
  </si>
  <si>
    <t>A7-054-A</t>
  </si>
  <si>
    <t>A7-054</t>
  </si>
  <si>
    <t>MGIsolates_MCB_2778.16S_BAC_907R</t>
  </si>
  <si>
    <t>2778.16S_BAC_907R</t>
  </si>
  <si>
    <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t>
  </si>
  <si>
    <t>J8-013-A</t>
  </si>
  <si>
    <t>J8-013</t>
  </si>
  <si>
    <t>MGIsolates_MCB_BacIso_Plate17H09.16S_907R</t>
  </si>
  <si>
    <t>BacIso_Plate17H09.16S_907R</t>
  </si>
  <si>
    <t>A4-030-C</t>
  </si>
  <si>
    <t>MGIsolates_MCB_BacIso_Plate2H06.16S_907R</t>
  </si>
  <si>
    <t>BacIso_Plate2H06.16S_907R</t>
  </si>
  <si>
    <t>TAACTGTGTATCGCTAACAGCGAGTATTCATCGTTTAGGGCGTGGACTACCAGGGTATCTAATCCTGTTTGATCCCCACGCTTTCGTGCCTCAGCGTCAATAACACCATAGTAAGCTGCCTTCGCAATCGGTGTTCTGTGACATATCTATGCATTTCACCGCTACTTGTCACATTCCGCCTACCTCTAGTGTATTCAAGCTCATCAGTATCAAGGGCACTGCGATGGTTGAGCCACCGTCTTTCACCCCTGACTTAATAAGCCGCCTACGCACCCTTTAAACCCAATAAATCCGGATAACGCTTGGATCCTCCGTATTACCGCGGCTGCTGGCACGGAGTTAGCCGATCCTTATTCCTTCGGTACATTCAGCTACTTACACGTAAGTAGGTTTATTCCCGAATAAAAGCAGTTTACGACCCAGAGGGCTGTCTTCCTGCACGCGGCATGGCTGGTTCAGAGTTGCCTCCATTGACCAATATTCCTTACTGCTGCCTCCCGTAGGAGTCTGGTCCGTGTCTCAGTACCAGTGTGGGGGGTCATCCTCTCAGATCCCCTAGTCATCGTCGCCTTGGTGAGCCGTTACCTCGCCAACTAGCTAATGACACGCATGCCCATCTCAATCCTATAAATATTTGATCATTAGATAATGCTATCCTGTGATTTTATGCGGTGTTAATCCGAATTTCTTCGGGCTATCCCCCTGATTGAGGTAGGTTGCATACGCGTTACGCACCCGTGCGCCACTTTCCCGAGAAGCAA</t>
  </si>
  <si>
    <t>J8-013-B</t>
  </si>
  <si>
    <t>MGIsolates_MCB_BacIso_Plate17G09.16S_907R</t>
  </si>
  <si>
    <t>BacIso_Plate17G09.16S_907R</t>
  </si>
  <si>
    <t>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CGTCGGCTTGGTAAGCTTTTATCCCACCAACTACCTAATCTGCCATCGGCCGCTCCAATCGCGCGAGGCCCGAAGGTCCCCCGCTTTCATCCTCAGATCGTATGCGG</t>
  </si>
  <si>
    <t>A2-004-A</t>
  </si>
  <si>
    <t>A2-004</t>
  </si>
  <si>
    <t>MGIsolates_MCB_BacIso_Plate17F09.16S_907R</t>
  </si>
  <si>
    <t>BacIso_Plate17F09.16S_907R</t>
  </si>
  <si>
    <t>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
  </si>
  <si>
    <t>A2-004-B</t>
  </si>
  <si>
    <t>A2-004-C</t>
  </si>
  <si>
    <t>MGIsolates_MCB_BacIso_Plate17E09.16S_907R</t>
  </si>
  <si>
    <t>BacIso_Plate17E09.16S_907R</t>
  </si>
  <si>
    <t>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ATTCTTTCCAACTACTGACCATGCGGTCGCAGCTCGTATCCAGTATTAGACGCCGTTTC</t>
  </si>
  <si>
    <t>A2-004-D</t>
  </si>
  <si>
    <t>MGIsolates_MCB_BacIso_Plate17D09.16S_907R</t>
  </si>
  <si>
    <t>BacIso_Plate17D09.16S_907R</t>
  </si>
  <si>
    <t>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CCGCCCATTGTGCAATATTCCCCACTGCTGCCTCCCGTAGGAGTCTGGGCCGTGTCTCAGTCCCAGTGTGGCCGGTCACCCTCTCAGGCCGGCTACCCGTCGACGCCTTGGTGAGCCATTACCTCACCAACAAGCTGATAGGCCGCGAGCTCATCCCAGACCGAAAAATCTTTCCAACCACTCACCATGCGATGGTGGCTCATATCCGGTATTAGACGCCGTTTCCAGCGCTTATCCCAGAGTCAGGGGCAGATTGCTCACGTGTTACTCACCCGTTCGCCACTGATCCACCCAGCAAGCTGGGCTTCACCGTTCGACTTGCATGTGTTAAGCACGCCGCCAGCGTTC</t>
  </si>
  <si>
    <t>A2-004-E</t>
  </si>
  <si>
    <t>MGIsolates_MCB_BacIso_Plate17C09.16S_907R</t>
  </si>
  <si>
    <t>BacIso_Plate17C09.16S_907R</t>
  </si>
  <si>
    <t>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TTCACCGTTCGACTTGCATGTGTTAAGCACGCCGCCAGCGTTC</t>
  </si>
  <si>
    <t>A2-004-F</t>
  </si>
  <si>
    <t>MGIsolates_MCB_BacIso_Plate17B09.16S_907R</t>
  </si>
  <si>
    <t>BacIso_Plate17B09.16S_907R</t>
  </si>
  <si>
    <t>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t>
  </si>
  <si>
    <t>A2-004-G</t>
  </si>
  <si>
    <t>MGIsolates_MCB_BacIso_Plate17A09.16S_907R</t>
  </si>
  <si>
    <t>BacIso_Plate17A09.16S_907R</t>
  </si>
  <si>
    <t>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t>
  </si>
  <si>
    <t>MGIsolates_MCB_BacIso_Plate27C09.16S_907R</t>
  </si>
  <si>
    <t>BacIso_Plate27C09.16S_907R</t>
  </si>
  <si>
    <t>TGCCCAACG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GGTATTAGCCCCGGTTTCCCGGAGTTATCCCGAAGTCAAGGGCAGGTTACTCACGTGTTACTCACCCGTTCGCCACTAATCCACCCAGCAAGCTGGGCATCATCGTTCGACTTGCATGTGTTAAGCACGCCGCCAGCGTTCGTCCTG</t>
  </si>
  <si>
    <t>SA-2-A</t>
  </si>
  <si>
    <t>SA-2</t>
  </si>
  <si>
    <t>aglavaei</t>
  </si>
  <si>
    <t>Spinomantis aglavaei</t>
  </si>
  <si>
    <t>MGIsolates_MCB_BacIso_Plate17H10.16S_907R</t>
  </si>
  <si>
    <t>BacIso_Plate17H10.16S_907R</t>
  </si>
  <si>
    <t>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
  </si>
  <si>
    <t>SA-2-B</t>
  </si>
  <si>
    <t>MGIsolates_MCB_BacIso_Plate17G10.16S_907R</t>
  </si>
  <si>
    <t>BacIso_Plate17G10.16S_907R</t>
  </si>
  <si>
    <t>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
  </si>
  <si>
    <t>A4-003-E</t>
  </si>
  <si>
    <t>MGIsolates_MCB_BacIso_Plate2G06.16S_907R</t>
  </si>
  <si>
    <t>BacIso_Plate2G06.16S_907R</t>
  </si>
  <si>
    <t>218095</t>
  </si>
  <si>
    <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t>
  </si>
  <si>
    <t>J3-038-A</t>
  </si>
  <si>
    <t>off white round irregular edges wet</t>
  </si>
  <si>
    <t>J3-038</t>
  </si>
  <si>
    <t>J3-038-B</t>
  </si>
  <si>
    <t>off whiteish round dry white dust</t>
  </si>
  <si>
    <t>MGIsolates_MCB_BacIso_Plate17F10.16S_907R</t>
  </si>
  <si>
    <t>BacIso_Plate17F10.16S_907R</t>
  </si>
  <si>
    <t>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t>
  </si>
  <si>
    <t>J8-038-A</t>
  </si>
  <si>
    <t>J8-038</t>
  </si>
  <si>
    <t>MGIsolates_MCB_BacIso_Plate17E10.16S_907R</t>
  </si>
  <si>
    <t>BacIso_Plate17E10.16S_907R</t>
  </si>
  <si>
    <t>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CCCGAGAGCAAGCTCTCTGTGCTACCGCTCGACTTGCATGTGTTAGGCCTGCCGCCAGCGTTC</t>
  </si>
  <si>
    <t>J8-038-B</t>
  </si>
  <si>
    <t>MGIsolates_MCB_BacIso_Plate17D10.16S_907R</t>
  </si>
  <si>
    <t>BacIso_Plate17D10.16S_907R</t>
  </si>
  <si>
    <t>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CCAAGGTTATTAACCTTAACGCCTTCCTCCCCGCTGAAAGTGCTTTACAACCCGAAGGCCTTCTTCACACACGCGGCATGGCTGCATCAGGCTTGCGCCCATTGTGCAATATTCCCCACTGCTGCCTCCCGTAGGAGTCTGGACCGTGTCTCAGTTCCAGTGTGGCTGGTCATCCTCTCAGACCAGCTAGGGATCGTCGCCTAGGTGAGCCATTACCCCACCTACTAGCTAATCCCATCTGGGCACATCTGATGGCATGAGGCCCGAAGGTCCCCCACTTTGGTCTTGCGACATTATGCGGTATTAGCTACCGTTTCCAGTAGTTATCCCCCTCCATCAGGCAGTTTCCCAGACATTACTCACCCGTCCGCCGCTCGTCACCCGAGAGCAAGCTCTCTGTGCTACCGCTCGACTTGCATGTGTTAGGCCTGCCGCCAGCGTTC</t>
  </si>
  <si>
    <t>J8-038-C</t>
  </si>
  <si>
    <t>MGIsolates_MCB_BacIso_Plate17C10.16S_907R</t>
  </si>
  <si>
    <t>BacIso_Plate17C10.16S_907R</t>
  </si>
  <si>
    <t>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t>
  </si>
  <si>
    <t>J8-038-D</t>
  </si>
  <si>
    <t>MGIsolates_MCB_BacIso_Plate17B10.16S_907R</t>
  </si>
  <si>
    <t>BacIso_Plate17B10.16S_907R</t>
  </si>
  <si>
    <t>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TGTTAAGCACGCCGCCAGCGTTC</t>
  </si>
  <si>
    <t>J8-038-E</t>
  </si>
  <si>
    <t>MGIsolates_MCB_BacIso_Plate17A10.16S_907R</t>
  </si>
  <si>
    <t>BacIso_Plate17A10.16S_907R</t>
  </si>
  <si>
    <t>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t>
  </si>
  <si>
    <t>J8-037-A</t>
  </si>
  <si>
    <t>J8-037</t>
  </si>
  <si>
    <t>MGIsolates_MCB_BacIso_Plate18H01.16S_907R</t>
  </si>
  <si>
    <t>BacIso_Plate18H01.16S_907R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</si>
  <si>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t>
  </si>
  <si>
    <t>J8-037-B</t>
  </si>
  <si>
    <t>white irregular goopy wet</t>
  </si>
  <si>
    <t>MGIsolates_MCB_BacIso_Plate18G01.16S_907R</t>
  </si>
  <si>
    <t>BacIso_Plate18G01.16S_907R</t>
  </si>
  <si>
    <t>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TGAGGTTATTAACCTCAC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CCCGAGAGCAAGCTCTCTGTGCTACCGCTCGACTTGCATGT</t>
  </si>
  <si>
    <t>A3-064-A</t>
  </si>
  <si>
    <t>very pale pink almost white round wet</t>
  </si>
  <si>
    <t>A3-064</t>
  </si>
  <si>
    <t>MGIsolates_MCB_BacIso_Plate18F01.16S_907R</t>
  </si>
  <si>
    <t>BacIso_Plate18F01.16S_907R</t>
  </si>
  <si>
    <t>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CTCGGCTTTGGGCCTCAGCCCATATGCGGTATTAGCCCCAGTTTCCCGGGGTTGTCCCCCACCTCAGGACACGTTCCTACGCGTTACTCACCCGTCCGCCACTGACATTGCTGCCCGTGCGACTTGCATGTGTTAAGCATGCCGCCAGCGTTCGCTCTG</t>
  </si>
  <si>
    <t>A1-006-A</t>
  </si>
  <si>
    <t>MGIsolates_MCB_1-006-A_BAC-27F_BY1707_25</t>
  </si>
  <si>
    <t>1-006-A_BAC-27F_BY1707_25</t>
  </si>
  <si>
    <t>TGAGTAACCTGCCCTTGACTCTGGGATAAGCGTTGGAAACGACGTCTAATACCGGATACGACCCTCGGAGGCATCTCCTGGGGGTGGAAAGAATTTCGGTCAAGGATGGACTCGCGGCCTATCAGCTTGTTGGTGAGGTAATGGCTCACCAAGGCGACGACGGGTAGCCGGCCTGAGAGGGTGACCGGCCACACTGGGACTGAGACACGGCCCAGACTCCTACGGGAGGCAGCAGTGGGGAATATTGCACAATGGGCGCAAGCCTGATGCAGCAACGCCGCGTGAGGGATGACGGCCTTCGGGTTGTAAACCTCTTTTAGTAGGGAAGAAGCGCAAGTGACGGTACCTGCAGAAAAAGCACCGGCTAACTACGTGCCAGCAGCCGCGGTAATACGTAGGGTGCAAGCGTTGTCCGGAATTATTGGGCGTAAAGAGCTCGTAGGCGGTTTGTCGCGTCTGCTGTGAAATCTGGGGGCTCAACCCCCAGCCTGCAGTGGGTACGGGCAGACTAGAGTGCGGTAGGGGAGATTGGAATTCCTGGTGTAGCGGTGGAATGCGCAGATATCAGGAGGAACACCGATGGCGAA</t>
  </si>
  <si>
    <t>A4-022-E</t>
  </si>
  <si>
    <t>MGIsolates_MCB_BacIso_Plate2F06.16S_907R</t>
  </si>
  <si>
    <t>BacIso_Plate2F06.16S_907R</t>
  </si>
  <si>
    <t>New.CleanUp.ReferenceOTU129</t>
  </si>
  <si>
    <t>CCGTGGAATGGCCCCTACATCTAGTTCCCAACGTTTACGGCATGGACTACCAGGGTATCTAATCCTGTTCGCTCCCCATGCTTTCGCTCCTCAGCGTCAGTAACGGCCCAGAGATCTGCCTTCGCCATCGGTGTTCCTCCTGATATCTGCGCATTCCACCGCTACACCAGGAATTCCAATCTCCCCTACCGCACTCTAGTCTGCCCGTACCCACTGCAGGCTGGGGGTTGAGCCCCCAGATTTCACAGCAGACGCGACAAACCGCCTACGAGCTCTTTACGCCCAATAATTCCGGACAACGCTTGCACCCTACGTATTACCGCGGCTGCTGGCACGTAGTTAGCCGGTGCTTTTTCTGCTGGTACCGTCAAGAGCAAGCTCCCTTCTTCCCAACTAAAAGAGGTTTACAACCCGAAGGCCGTCATCCCTCACGCGGCGTTGCTGCATCAGGCTTTCGCCCATTGTGCAATATTCCCCACTGCTGCCTCCCGTAGGAGTCTGGGCCGTGTCTCAGTCCCAGTGTGGCCGGTCACCCTCTCAGGCCGGCTACCCGTCGTCGGCTTGGTGAGCCATTACCTCACCAACTACCTGATAGGCCGCGAGTCCATCCTTGACCAAAATTCTTTCCACCTGCAGACGATGCCGTCACAGGTCATATCCGGTATTAGACGTCGTTTCCAACGCTTATCCCAGAGTCAAGGGCAGGTTACTCACGTGTTACTCACCCGTTCGCCACTAATCCAGGAAGCAAGCTCCCC</t>
  </si>
  <si>
    <t>A3-064-B</t>
  </si>
  <si>
    <t>MGIsolates_MCB_BacIso_Plate17D02.16S_907R</t>
  </si>
  <si>
    <t>BacIso_Plate17D02.16S_907R</t>
  </si>
  <si>
    <t>New.CleanUp.ReferenceOTU186</t>
  </si>
  <si>
    <t>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TAGACCCAGTTTCCCAGGCTTATCCCAGAGTGCAGGGCAGATCACCCACGTGTTACTCACCCGTTCGCCGCTCGTGTACCCCGAAAGGCCTTACCGCTCGACTTGCATGTGTTAAGCACGCCGCCAGCGTTC</t>
  </si>
  <si>
    <t>A3-064-C</t>
  </si>
  <si>
    <t>MGIsolates_MCB_BacIso_Plate18E01.16S_907R</t>
  </si>
  <si>
    <t>BacIso_Plate18E01.16S_907R</t>
  </si>
  <si>
    <t>512791</t>
  </si>
  <si>
    <t>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CCTTGGTGAGCCGTTACCTCACCAACAAACTGATAGGCCGCGAGTCCATCCCCCACCGAAAAACTTTCCAGTCACCACCATGCGGTGGAGACTCATATCCGGTATTAGCCACGATTTCCCGAGGTTATCCCGAAGTGAGGGGCAGGTTACTCACGTGTTACTCACCCGTTCGCCACTAATCAGACCGTGCAAGCACGGTCGTCATCGTTCGACTTGCATGT</t>
  </si>
  <si>
    <t>A3-064-D</t>
  </si>
  <si>
    <t>A3-064-E</t>
  </si>
  <si>
    <t>MGIsolates_MCB_BacIso_Plate18D01.16S_907R</t>
  </si>
  <si>
    <t>BacIso_Plate18D01.16S_907R</t>
  </si>
  <si>
    <t>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CTG</t>
  </si>
  <si>
    <t>A3-064-F</t>
  </si>
  <si>
    <t>A3-064-G</t>
  </si>
  <si>
    <t>MGIsolates_MCB_BacIso_Plate18C01.16S_907R</t>
  </si>
  <si>
    <t>BacIso_Plate18C01.16S_907R</t>
  </si>
  <si>
    <t>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CAGTATTAGACCCAGTTTCCCAGGCTTATCCCAGAGTAGGGGGCAGGTTACTCACGTGTTACTCACCCGTTCGCCACTAATCCACACCAGCAAGCTGGCGCTTCATCGTTCGACTTGCATGT</t>
  </si>
  <si>
    <t>J8-021-A</t>
  </si>
  <si>
    <t>J8-021</t>
  </si>
  <si>
    <t>spp. Torotoro</t>
  </si>
  <si>
    <t>Guibemantis spp. Torotoro</t>
  </si>
  <si>
    <t>J8-021-B</t>
  </si>
  <si>
    <t>MGIsolates_MCB_BacIso_Plate17H11.16S_907R</t>
  </si>
  <si>
    <t>BacIso_Plate17H11.16S_907R</t>
  </si>
  <si>
    <t>J8-021-C</t>
  </si>
  <si>
    <t>MGIsolates_MCB_BacIso_Plate17G11.16S_907R</t>
  </si>
  <si>
    <t>BacIso_Plate17G11.16S_907R</t>
  </si>
  <si>
    <t>A1-025-A</t>
  </si>
  <si>
    <t>A1-025</t>
  </si>
  <si>
    <t>MGIsolates_MCB_BacIso_Plate17F11.16S_907R</t>
  </si>
  <si>
    <t>BacIso_Plate17F11.16S_907R</t>
  </si>
  <si>
    <t>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t>
  </si>
  <si>
    <t>A4-002-E</t>
  </si>
  <si>
    <t>MGIsolates_MCB_BacIso_Plate2E06.16S_907R</t>
  </si>
  <si>
    <t>BacIso_Plate2E06.16S_907R</t>
  </si>
  <si>
    <t>CGAAGGCCCCAACAGCTAGTTGACATCGTTTAGGGCGTGGACTACCAGGGTATCTAATCCTGTTTGCTCCCCACGCTTTCGTGCATGAGCGTCAGTATTATCCCAGGAGGCTGCCTTCGCCATCGGTGTTCCTCCACATATCTACGCATTTCACTGCTACACGTGGAATTCCACCTCCCTCTGACATACTCTAGTCCGGTAGTTAAAAATGCAGTTCCAAGGTTGAGCCCTGGGATTTCACATCTTTCTTTCCGGACCGCCTGCGCACGCTTTACGCCCAGTAATTCCGATTAACGCTTGCACCCTACGTATTACCGCGGCTGCTGGCACGTAGTTAGCCGGTGCTTATTCTGCAGGTACCGTCATCTGCGCATGGTATTAACACACGCCATTTCTTTCCTGCCAAAAGTGCTTTACAACCCGAAGGCCTTCATCGCACACGCGGGATGGCTGGATCAGGGTTTCCCCCATTGTCCAAAATTCCCCACTGCTGCCTCCCGTAGGAGTCTGGGCCGTGTCTCAGTCCCAGTGTGGCTGGTCGTCCTCTCAAACCAGCTACGGATCGTCGCCTTGGTGAGCCATTACCCCACCAACTAGCTAATCCGATATCGGCCGCTCCAATAGTGCAAGGTCTTGCGATCCCCTGCTTTCCCCCGTGGGGCGTATGCGGTATTAGCTACGCTTTCGCGTAGTTATCCCCCGCTACTGGGCACGTTCCGATACAT</t>
  </si>
  <si>
    <t>A1-025-B</t>
  </si>
  <si>
    <t>MGIsolates_MCB_BacIso_Plate17E11.16S_907R</t>
  </si>
  <si>
    <t>BacIso_Plate17E11.16S_907R</t>
  </si>
  <si>
    <t>New.CleanUp.ReferenceOTU151</t>
  </si>
  <si>
    <t>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C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AACAGAAGCAAGCTCCTGTCGTCACCGTTCGACTTGCATGTGTTAAGCACGCCGCCAGCGTTC</t>
  </si>
  <si>
    <t>A1-025-C</t>
  </si>
  <si>
    <t>MGIsolates_MCB_BacIso_Plate17D11.16S_907R</t>
  </si>
  <si>
    <t>BacIso_Plate17D11.16S_907R</t>
  </si>
  <si>
    <t>New.CleanUp.ReferenceOTU141</t>
  </si>
  <si>
    <t>TTTACGGGGTGGACTACCAGGGTATCTAATCCTGTTTGCTCCCCACCCTTTCGCTCCTCAGCGTCAGTAATGGCCCAGAGACCTGCCTTCGCCATCGGTGTTCCTCCTGATATCTGCGCATTCCACCGCTACACCAGGAATTCCAATCTCCCCTACCGCACTCTAGTCTGCCCGTACCCACTGCAGGTCCGAGGTTGAGCCTCGGGTTTTCACAGCAGACGCGACAAACCACCTACAAGCTCTTTACGCCCAATAATTCCGGATAACGCTCGCACCCTACGTATTACCGCGGCTGCTGGCACGTAGTTAGCCGGTGCTTTTTCTGCAGGTACCGTCACTTTCGCTTCTTCCCTGCTGAAAGAGGTTTACAACCCGAAGGCCGTCGTCCCTCACGCGGCGTTGCTGCATCAGGCTTTCGCCCATTGTGCAATATTCCCCACTGCTGCCTCCCGTAGGAGTCTGGGCCGTGTCTCAGTCCCAGTGTGGCCGGTCACCCTCTCAGGCCGGCTACCCGTCGACGCCTTGGTGAGCCATTACCTCACCAACTAGCTGATAGGCCGCGAGCTCATCCCTGACCGAAATTCTTTCCAGACGTTGAAGATGCCTTCACGTGTCGTATCCAGTATTAGCAGCTGTTTCCAACTGTTATCCCAGAGTCTGGGGGCAGATTGCTCACGTGTTACTCACCCGTTCGCCACTGATCAAACAGAGCAAGCTCTCCTTTCACCGTTCGACTTGCATGTGTGTAAGCACGCCGCCAGCGTTC</t>
  </si>
  <si>
    <t>A1-025-D</t>
  </si>
  <si>
    <t>MGIsolates_MCB_BacIso_Plate17C11.16S_907R</t>
  </si>
  <si>
    <t>BacIso_Plate17C11.16S_907R</t>
  </si>
  <si>
    <t>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ATCCGGTATTAGCAGCTGTTTCCAACTG</t>
  </si>
  <si>
    <t>A1-025-E</t>
  </si>
  <si>
    <t>yellow  round wet</t>
  </si>
  <si>
    <t>MGIsolates_MCB_BacIso_Plate17B11.16S_907R</t>
  </si>
  <si>
    <t>BacIso_Plate17B11.16S_907R</t>
  </si>
  <si>
    <t>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GCGTTC</t>
  </si>
  <si>
    <t>A1-025-F</t>
  </si>
  <si>
    <t>MGIsolates_MCB_BacIso_Plate17A11.16S_907R</t>
  </si>
  <si>
    <t>BacIso_Plate17A11.16S_907R</t>
  </si>
  <si>
    <t>168219</t>
  </si>
  <si>
    <t>TTTACGGCGTGGACTACCAGGGTATCTAATCCTGTTC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AA</t>
  </si>
  <si>
    <t>J8-032-A</t>
  </si>
  <si>
    <t>pink round wettish</t>
  </si>
  <si>
    <t>J8-032</t>
  </si>
  <si>
    <t>MGIsolates_MCB_BacIso_Plate17H12.16S_907R</t>
  </si>
  <si>
    <t>BacIso_Plate17H12.16S_907R</t>
  </si>
  <si>
    <t>3074204</t>
  </si>
  <si>
    <t>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t>
  </si>
  <si>
    <t>J8-032-B</t>
  </si>
  <si>
    <t>MGIsolates_MCB_BacIso_Plate17G12.16S_907R</t>
  </si>
  <si>
    <t>BacIso_Plate17G12.16S_907R</t>
  </si>
  <si>
    <t>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GTTCATCGTTCGACTTGCATGTGTTAAGCACGCCGCCAGCGTTC</t>
  </si>
  <si>
    <t>J8-032-C</t>
  </si>
  <si>
    <t>MGIsolates_MCB_BacIso_Plate17F12.16S_907R</t>
  </si>
  <si>
    <t>BacIso_Plate17F12.16S_907R</t>
  </si>
  <si>
    <t>J8-032-D</t>
  </si>
  <si>
    <t>MGIsolates_MCB_BacIso_Plate17E12.16S_907R</t>
  </si>
  <si>
    <t>BacIso_Plate17E12.16S_907R</t>
  </si>
  <si>
    <t>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t>
  </si>
  <si>
    <t>J8-032-E</t>
  </si>
  <si>
    <t>MGIsolates_MCB_BacIso_Plate17D12.16S_907R</t>
  </si>
  <si>
    <t>BacIso_Plate17D12.16S_907R</t>
  </si>
  <si>
    <t>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t>
  </si>
  <si>
    <t>A4-002-D</t>
  </si>
  <si>
    <t>MGIsolates_MCB_282.16S_BAC_907R</t>
  </si>
  <si>
    <t>282.16S_BAC_907R</t>
  </si>
  <si>
    <t>J8-022-A</t>
  </si>
  <si>
    <t>J8-022</t>
  </si>
  <si>
    <t>MGIsolates_MCB_BacIso_Plate17C12.16S_907R</t>
  </si>
  <si>
    <t>BacIso_Plate17C12.16S_907R</t>
  </si>
  <si>
    <t>J8-022-B</t>
  </si>
  <si>
    <t>MGIsolates_MCB_BacIso_Plate17B12.16S_907R</t>
  </si>
  <si>
    <t>BacIso_Plate17B12.16S_907R</t>
  </si>
  <si>
    <t>J8-022-C</t>
  </si>
  <si>
    <t>MGIsolates_MCB_BacIso_Plate17A12.16S_907R</t>
  </si>
  <si>
    <t>BacIso_Plate17A12.16S_907R</t>
  </si>
  <si>
    <t>J8-022-D</t>
  </si>
  <si>
    <t>whitish yellow  round wet</t>
  </si>
  <si>
    <t>MGIsolates_MCB_BacIso_Plate18H02.16S_907R</t>
  </si>
  <si>
    <t>BacIso_Plate18H02.16S_907R</t>
  </si>
  <si>
    <t>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t>
  </si>
  <si>
    <t>A3-055-A</t>
  </si>
  <si>
    <t>A3-055</t>
  </si>
  <si>
    <t>biporus</t>
  </si>
  <si>
    <t>Mantidactylus  biporus</t>
  </si>
  <si>
    <t>MGIsolates_MCB_BacIso_Plate18G02.16S_907R</t>
  </si>
  <si>
    <t>BacIso_Plate18G02.16S_907R</t>
  </si>
  <si>
    <t>639712</t>
  </si>
  <si>
    <t>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CGGCTTGGTGAGCCGTTACCTCACCAACTACCTGATAGGCCGCGAGTCCATCCTTGACCAAAGTTCTTTCCACCCCCTGGAGA</t>
  </si>
  <si>
    <t>A3-055-B</t>
  </si>
  <si>
    <t>J2-034-A</t>
  </si>
  <si>
    <t>J2-034</t>
  </si>
  <si>
    <t>MGIsolates_MCB_BacIso_Plate27D02.16S_907R</t>
  </si>
  <si>
    <t>BacIso_Plate27D02.16S_907R</t>
  </si>
  <si>
    <t>k__Bacteria;p__Actinobacteria;c__Actinobacteria;o__Actinomycetales;f__Nocardiaceae;g__Nocardia;s__</t>
  </si>
  <si>
    <t>577298</t>
  </si>
  <si>
    <t>TACCCACCGTTTACGGCGTGGACTACCAGGGTATCTAATCCTGTTCGCTACCCACGCTTTCGCTTCTCAGCGTCAGTTACTTCCCAGAGACCCGCCTTCGCCACCGGTGTTCCTCCTGATATCTGCGCATTTCACCGCTACACCAGGAATTCCAGTCTCCCCTGAAGTACTCTAGTCCGCCCGTATCGACTGCAAGCTTGCAGTTGAGCTGCAAGTTTTCACAATCGACGCGACGGACCGCCTACAAGCTCTTTACGCCCAGTAATTCCGGACAACGCTCGCACCCTACGTATTACCGCGGCTGCTGGCACGTAGTTGGCCGGTGCTTCTTCTACAGGTACCGTCACTTGCGCTTCGTCCCTGTCAAAAGGAGTTTACAACCCGAAGGCCGTCATCCTCCACGCGGCGTCGCTGCATCAGGCTTTCGCCCATTGTGCAATATTCCCCACTGCTGCCTCCCGTAGGAGTCTGGGCCGTGTCTCAGTCCCAGTGTGGCCGGTCACCCTCTCAGGTCGGCTACCCGTCGTCGCCTTGGTAGGCCATTACCCCACCAACAAGCTGATAGGCCGCGGGCCCATCTCGCACCAGTAAACCTTTCCACCAACCCCCATGCAGA</t>
  </si>
  <si>
    <t>Nocardia</t>
  </si>
  <si>
    <t>J2-034-B</t>
  </si>
  <si>
    <t>MGIsolates_MCB_BacIso_Plate18F02.16S_907R</t>
  </si>
  <si>
    <t>BacIso_Plate18F02.16S_907R</t>
  </si>
  <si>
    <t>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t>
  </si>
  <si>
    <t>MGIsolates_MCB_BacIso_Plate27C02.16S_907R</t>
  </si>
  <si>
    <t>BacIso_Plate27C02.16S_907R</t>
  </si>
  <si>
    <t>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GTTAAGCACGCCGCCAGCGTTCGTCCTG</t>
  </si>
  <si>
    <t>J2-034-C</t>
  </si>
  <si>
    <t>MGIsolates_MCB_BacIso_Plate27B02.16S_907R</t>
  </si>
  <si>
    <t>BacIso_Plate27B02.16S_907R</t>
  </si>
  <si>
    <t>4381827</t>
  </si>
  <si>
    <t>CACTCATCGTTTACGGCGTGGACTACCAGGGTATCTAATCCTGTTTGCTCCCCACGCTTTCGCGCCTCAGCGTCAGTTATAGGCCAGAAAGTCGCCTTCGCCACTGGTGTTCCTCCACATCTCTACGCATTTCACCGCTACACGTGGAATTCCACTTTCCTCTCCTACACTCTAGTCTACCAGTTTCCAGTGCGAACCAGGGTTGAGCCCTGGGCTTAAACACCAGACTTAATATACCGCCTGCGCGCGCTTTACGCCCAATAATTCCGGACAACGCTTGCCCCCTACGTATTACCGCGGCTGCTGGCACGTAGTTAGCCGGGGCTTTCTTCTCAGGTACCGTCACCTTAAGAGCAGTTACTCTCCTAAGCGTTCTTCCCTGGCAACAGAGCTTTACGATCCGAAAACCTTCATCACTCACGCGGCGTTGCTCCGTCAGACTTTCGTCCATTGCGGAAGATTCCCTACTGCTGCCTCCCGTAGGAGTCTGGGCCGTGTCTCAGTCCCAGTGTGGCCGTTCACCCTCTCAGGTCGGCTACGCATCGTCGCCTAGGTGAGCCATTACCTCACCTACTAGCTAATGCGCCGCAGGCCCATCTGTAAGTGACAGATTGCTCCGTCTTTCTTAAC</t>
  </si>
  <si>
    <t>J2-034-D</t>
  </si>
  <si>
    <t>MGIsolates_MCB_BacIso_Plate27A02.16S_907R</t>
  </si>
  <si>
    <t>BacIso_Plate27A02.16S_907R</t>
  </si>
  <si>
    <t>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AACAGAGTGTTATCCGGTATTAGACCCCGTTTCCAGGGCTTGTCCCAGAGTGAAGGGCAGATTGCCCACGTGTTACTCACCCGTTCGCCACTAATCCACCCCGAAAGGCTTCATCGTTCGACTTGCATGTGTTAAGCACGCCGCCAGCGTTCGTCCTG</t>
  </si>
  <si>
    <t>MGIsolates_MCB_BacIso_Plate18E02.16S_907R</t>
  </si>
  <si>
    <t>BacIso_Plate18E02.16S_907R</t>
  </si>
  <si>
    <t>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AACAGAGTGTTATCCGGTATTAGACCCCGTTTCCAGGGCTTGTCCCAGAGTGAAGGGCAGATTGCCCACGTGTTACTCACCCGTTCGCCACTAATCCACCCCGAAAGGCTTCATCGTTCGACTTGCATGT</t>
  </si>
  <si>
    <t>A4-002-F</t>
  </si>
  <si>
    <t>MGIsolates_MCB_BacIso_Plate15B01.16S_907R</t>
  </si>
  <si>
    <t>BacIso_Plate15B01.16S_907R</t>
  </si>
  <si>
    <t>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GTTACCTCACCAACAAGCTAATCGCACATCGGTCCATCCAACCGCGCGAGGTCCGAAGATCCCCCGCTTTCCCCCGTAGGACGTATGCGGTATTAGCGTAAGTTTCCCTACGTTATCCCCCACGTCTGGGTAGGTCCCGATGCATTACTCACCCGTCCGCCACTCGCCACCCACAGAGCAA</t>
  </si>
  <si>
    <t>A3-020-A</t>
  </si>
  <si>
    <t>A3-020</t>
  </si>
  <si>
    <t>MGIsolates_MCB_BacIso_Plate18D02.16S_907R</t>
  </si>
  <si>
    <t>BacIso_Plate18D02.16S_907R</t>
  </si>
  <si>
    <t>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t>
  </si>
  <si>
    <t>A3-020-B</t>
  </si>
  <si>
    <t>MGIsolates_MCB_BacIso_Plate18C02.16S_907R</t>
  </si>
  <si>
    <t>BacIso_Plate18C02.16S_907R</t>
  </si>
  <si>
    <t>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t>
  </si>
  <si>
    <t>A3-020-C</t>
  </si>
  <si>
    <t>MGIsolates_MCB_BacIso_Plate18B02.16S_907R</t>
  </si>
  <si>
    <t>BacIso_Plate18B02.16S_907R</t>
  </si>
  <si>
    <t>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TCGCCACTAATCCACCCAGCAAGCTGGGCTTCATCGTTCGACTTGCATGT</t>
  </si>
  <si>
    <t>A3-020-D</t>
  </si>
  <si>
    <t>MGIsolates_MCB_BacIso_Plate18A02.16S_907R</t>
  </si>
  <si>
    <t>BacIso_Plate18A02.16S_907R</t>
  </si>
  <si>
    <t>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AACATGCGAGCTGTGGTCATATCCGGTATTAGACCCAGTTTCCCAGGCTTATCCCAGAGTGCAGGGCAGATCACCCACGTGTTACTCACCCGTTCGCCGCTCGTGTACCCCGAAAGGCCTTACCGCTCGACTTGCATGT</t>
  </si>
  <si>
    <t>J9-088-A</t>
  </si>
  <si>
    <t>J9-088</t>
  </si>
  <si>
    <t>Boophis  sp. Vohimana</t>
  </si>
  <si>
    <t>MGIsolates_MCB_BacIso_Plate18H03.16S_907R</t>
  </si>
  <si>
    <t>BacIso_Plate18H03.16S_907R</t>
  </si>
  <si>
    <t>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G</t>
  </si>
  <si>
    <t>J9-088-B</t>
  </si>
  <si>
    <t>MGIsolates_MCB_BacIso_Plate18G03.16S_907R</t>
  </si>
  <si>
    <t>BacIso_Plate18G03.16S_907R</t>
  </si>
  <si>
    <t>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t>
  </si>
  <si>
    <t>J9-088-C</t>
  </si>
  <si>
    <t>MGIsolates_MCB_BacIso_Plate18F03.16S_907R</t>
  </si>
  <si>
    <t>BacIso_Plate18F03.16S_907R</t>
  </si>
  <si>
    <t>A3-023-A</t>
  </si>
  <si>
    <t>A3-023</t>
  </si>
  <si>
    <t>A3-023-B</t>
  </si>
  <si>
    <t>MGIsolates_MCB_BacIso_Plate18E03.16S_907R</t>
  </si>
  <si>
    <t>BacIso_Plate18E03.16S_907R</t>
  </si>
  <si>
    <t>New.CleanUp.ReferenceOTU118</t>
  </si>
  <si>
    <t>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GCTCATATCCGGTATTAGACGTCGTTTCCAACGCT</t>
  </si>
  <si>
    <t>A3-023-C</t>
  </si>
  <si>
    <t>off whiteish round drier</t>
  </si>
  <si>
    <t>MGIsolates_MCB_BacIso_Plate18D03.16S_907R</t>
  </si>
  <si>
    <t>BacIso_Plate18D03.16S_907R</t>
  </si>
  <si>
    <t>CGGCTAACATTCATCGTTTACGGCGTGGACTACCAGGGTATCTAATCCTGTTTGCTCCCCACGCTTTCGCACCTCAGCGTCAGTAATGGACCAGTAAGCCGCCTTCGCCACTGGTGTTCCTCCGAATATCTACGAATTTCACCTCTACACTCGGAATTCCACTTACCTCTTCCATACTCAAGACCTCCAGTATCAAAGGCAGTTCCGAAGTTGAGCTCCGGGATTTCACCTCTGACTTAAAAG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ATTACCCCACCAACTAGCTAATCCAACGCGGGCTCATCATACCCCGATAAATCTTTCCCCCGTAGGGCGTATACGGTATTAGCACACGTTTCCATGCGTTATTCCGTAGGGTACGGTAGATTCCCACGCGTTACTCACCCGTCTGCCACTCCCCTTGCGGGGCGTTCGACTTGCATGTGTTAAGCCTGCCGCCAGCGTTCGTTCTG</t>
  </si>
  <si>
    <t>A4-032-A</t>
  </si>
  <si>
    <t>A4-032</t>
  </si>
  <si>
    <t>MGIsolates_MCB_BacIso_Plate2D06.16S_907R</t>
  </si>
  <si>
    <t>BacIso_Plate2D06.16S_907R</t>
  </si>
  <si>
    <t>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CCACCAACTAGCTAATCCGACCTAGGCTCATCTGATAGCGCAAGGCCCGAAGGTCCCCTGCTTTCTCCCGTAGGACGTATGCGGTATTAGCGTCCGTTTCCGAACGTTATCCCCCACTACCAGGCAGATTCCTAGGCAT</t>
  </si>
  <si>
    <t>A3-023-D</t>
  </si>
  <si>
    <t>MGIsolates_MCB_BacIso_Plate18C03.16S_907R</t>
  </si>
  <si>
    <t>BacIso_Plate18C03.16S_907R</t>
  </si>
  <si>
    <t>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GCTCATATCCGGTATTAGACGTCGTTTCCAACGCTTATCCCAGAGTCAAGGGCAGATTGCTCACGTGTTACTCACCCGTTCGCCACTGATCCAGAAAGCAAGCTCTCCTTCACCGTTCGACTTGCATGT</t>
  </si>
  <si>
    <t>A3-023-E</t>
  </si>
  <si>
    <t>J9-028-A</t>
  </si>
  <si>
    <t>greenish roundesque wet</t>
  </si>
  <si>
    <t>J9-028</t>
  </si>
  <si>
    <t>MGIsolates_MCB_BacIso_Plate18B03.16S_907R</t>
  </si>
  <si>
    <t>BacIso_Plate18B03.16S_907R</t>
  </si>
  <si>
    <t>New.CleanUp.ReferenceOTU179</t>
  </si>
  <si>
    <t>AAACGAGTTAGCATCGTTTACGGCGTGGACTACCAGGGTATCTAATCCTGTTCGCTCCCCACGCTTTCGTCCATCAGCGTCAGTTGTTGCTTAGTAACCTGCCTTCGCAATTGGTGTTCTAAGTAATATCTATGCATTTCACCGCTACACTACTTATTCCAGCTACTTCAACAACACTCAAGACCTGCAGTATCAATGGCAGTTTCACAGTTGAGCTGTGAGATTTCACCACTGACTTACAGATCAGCCTACGGACCCTTTAAACCCAATAAATCCGGATAACGCTTGCACCCTCCGTATTACCGCGGCTGCTGGCACGGAGTTAGCCGGTGCTTATTCGTATAGTACCTTCAGCTAGATACACGTATCTAGGTTTATCCCTATACAAAAGAAGTTTACAATCCATAGGACCTTAATCCTTCACGCGGGATGGCTGGATCAGGCTCTCACCCATTGTCCAATATTCCTCACTGCTGCCTCCCGTAGGAGTCTGGTCCGTGTCTCAGTACCAGTGTGGGGGATCACCCTCTCAGGCCCCCTAAAGATCGCAGACTTGGTAGGCCGTTACCCTACCAACTATCTAATCTTGCGCGTGCCCATCTCTATCCACCTCAGTTTTCAATATCAAATGATGCCAATCGATATATTATGGGGTATTAATCTTCCTTTCGAAAGGCTATCCCCCTGATAAAGGCAGGTTGCACACGTGTTCCGCACCCGTACGCCGCTCTCAATCTCCCGAAGGAAATCTACCGCTCGGCTTGCATGTGTTAGGCCTCCCGCTAGCGTTCATCCTGA</t>
  </si>
  <si>
    <t>A3-022-A</t>
  </si>
  <si>
    <t>A3-022</t>
  </si>
  <si>
    <t>majori</t>
  </si>
  <si>
    <t>Mantidactylus  majori</t>
  </si>
  <si>
    <t>MGIsolates_MCB_BacIso_Plate18A03.16S_907R</t>
  </si>
  <si>
    <t>BacIso_Plate18A03.16S_907R</t>
  </si>
  <si>
    <t>New.CleanUp.ReferenceOTU75</t>
  </si>
  <si>
    <t>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ATTACCTCACCAACTAGCTGATAGGCCGCGAGCTCATCCCTGACCGAAGTTCTTTCCAGCTGTTGAAGATGCCTTCACAGCTCGTATCCGGTATTAGACGCCGTTTCCAGCGCTTATCCCAGA</t>
  </si>
  <si>
    <t>MGIsolates_MCB_BacIso_Plate27B04.16S_907R</t>
  </si>
  <si>
    <t>BacIso_Plate27B04.16S_907R</t>
  </si>
  <si>
    <t>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ATTACCTCACCAACTAGCTGATAGGCCGCGAGCTCATCCCTGACCGAAGTTCTTTCCAGCTGTTGAAGATGCCTTCACAGCTCGTATC</t>
  </si>
  <si>
    <t>A3-022-B</t>
  </si>
  <si>
    <t>MGIsolates_MCB_BacIso_Plate27A04.16S_907R</t>
  </si>
  <si>
    <t>BacIso_Plate27A04.16S_907R</t>
  </si>
  <si>
    <t>k__Bacteria;p__Actinobacteria;c__Actinobacteria;o__Actinomycetales;f__Brevibacteriaceae;g__Brevibacterium</t>
  </si>
  <si>
    <t>566396</t>
  </si>
  <si>
    <t>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TCTTGGTGAGCCATTACCTCACCAACAAACTGATAGGCCGCGAGCCCATCCCCAACCGAAAAAACTTTCCACCATCAGACATGCGTCCGATGGTCGTATCCGGTATTAGACCCAGTTTCCCGGGCTTATCCCGAAGTCAGGGGCAGGTTACTCACGTGTTACTCACCCGTTCGCCACTCATCCACC</t>
  </si>
  <si>
    <t>MGIsolates_MCB_BacIso_Plate18H04.16S_907R</t>
  </si>
  <si>
    <t>BacIso_Plate18H04.16S_907R</t>
  </si>
  <si>
    <t>k__Bacteria;p__Actinobacteria;c__Actinobacteria;o__Actinomycetales;f__Brevibacteriaceae;g__Brevibacterium;s__casei</t>
  </si>
  <si>
    <t>1028133</t>
  </si>
  <si>
    <t>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TCTTGGTGAGCCATTACCTCACCAACAAACTGATAGGCCGCGAGCCCATCCCCAACCGAAAAAACTTTCCACCATCAGACATGCGTCCGATGGTCGTATCCGGTATTAGACCCAGTTTCCCGGGCTTATCCCGAAGTCAGGGGCAGGTTACTCACGTGTTACTCACCCGTTCGCCACTCATCCACCCGATGCAAGCACCGGGTTTCAGCGTTCGACTTGCATGT</t>
  </si>
  <si>
    <t>casei</t>
  </si>
  <si>
    <t>A3-022-C</t>
  </si>
  <si>
    <t>MGIsolates_MCB_BacIso_Plate18G04.16S_907R</t>
  </si>
  <si>
    <t>BacIso_Plate18G04.16S_907R</t>
  </si>
  <si>
    <t>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t>
  </si>
  <si>
    <t>MGIsolates_MCB_BacIso_Plate27A03.16S_907R</t>
  </si>
  <si>
    <t>BacIso_Plate27A03.16S_907R</t>
  </si>
  <si>
    <t>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G</t>
  </si>
  <si>
    <t>A3-022-D</t>
  </si>
  <si>
    <t>MGIsolates_MCB_BacIso_Plate18F04.16S_907R</t>
  </si>
  <si>
    <t>BacIso_Plate18F04.16S_907R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</si>
  <si>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ATGTTCACCGTTCGACTTGCATGT</t>
  </si>
  <si>
    <t>A3-022-E</t>
  </si>
  <si>
    <t>MGIsolates_MCB_BacIso_Plate27F10.16S_907R</t>
  </si>
  <si>
    <t>BacIso_Plate27F10.16S_907R</t>
  </si>
  <si>
    <t>New.CleanUp.ReferenceOTU110</t>
  </si>
  <si>
    <t>GACTACCAGGGTATCTAATCCTGTTTGCTCCCCACGCTTTCGCGCCTCAGCGTCAGAACCGGACCAGATAGCCGCCTTCTCCACTGGTGTTCTTGCGAATATCTACGAATTTCACCTCTACACTCGCAGTTCCACTCTCCTCTTCCGAACTCAAGTCAACCAGTATCGAAGGCCATTCTGTGGTTGAGCCACAGGCTTTCACCCTCGACTTAAACAACCGCCTACGCGCCCTTTACGCCCAGTGATTCCGAGCAACGCTAGCCCCCTTCGTATTACCGCGGCTGCTGGCACGAAGTTAGCCGGGGCTTATTCCTCCGGTACCGTCATTATCGTCCCGGACAAAAGAGCTTTACAACCCTAAGGCCTTCATCACTCACGCGGCATGGCTGGATCAGGCTTGCCCCCATTGTCCAATATTCCCCACTGCTGCCTCCCGTAGGAGTCTGGGCCGTGTCTCAGTCCCAGTGTGGCTGATCATCCTCTCAGACCAGCTACTGATCGTCGCCTTGGTGAGCCG</t>
  </si>
  <si>
    <t>A3-022-F</t>
  </si>
  <si>
    <t>MGIsolates_MCB_2848_907R_ZJ5658_14</t>
  </si>
  <si>
    <t>2848_907R_ZJ5658_14</t>
  </si>
  <si>
    <t>903158</t>
  </si>
  <si>
    <t>ACTTAATGCGTTAGCTACGGCGCGGAAAACG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ACTGAAAGGGGTTTACAACCCGAAGGCCGTCATCCCCCACGCGGCGTCGCTGCATCAGGCTTTCGCCCATTGTGCAATATTCCCCACTGCTGCCTCCCGTAGGAGTCTGGGCCGTGTCTCAGTCCCAGTGTGGCCGGTCGCCCTCTCAGGCCGGCTACCCGTCATCGTCTTGGTGAGCCATCACCTCACCAACAAACTGATAGGCCGCGAGTCCATCCCCCACCGATAAATCTTTCCAACACCCACCATGCGATGAGTGCTCATATCCGGTATTAGCCACGATTTCCCGAGGTTATCCCGAAGTGGAGGGCAGGTTACTCACGTGTTACTCACCCGTTCGCCACTAATCAGGCGGTGCAAGCACCACCGTCATCGTTCG</t>
  </si>
  <si>
    <t>J2-019-A</t>
  </si>
  <si>
    <t>J2-019</t>
  </si>
  <si>
    <t>Mantella madagascariensis</t>
  </si>
  <si>
    <t>MGIsolates_MCB_BacIso_Plate18E04.16S_907R</t>
  </si>
  <si>
    <t>BacIso_Plate18E04.16S_907R</t>
  </si>
  <si>
    <t>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GAGAGTGAAGGGCAGATTGCCCACGTGTTACTCACCCGTTCGCCACTAATCCACCCCGAAGGGCTTCATCGTTCGACTTGCATGT</t>
  </si>
  <si>
    <t>A4-026-D</t>
  </si>
  <si>
    <t>MGIsolates_MCB_BacIso_Plate15A01.16S_907R</t>
  </si>
  <si>
    <t>BacIso_Plate15A01.16S_907R</t>
  </si>
  <si>
    <t>CCCAACATCCAGTTCGCATCGTTTAGGGCGTGGACTACCAGGGTATCTAATCCTGTTTGCTCCCCACGCTTTCGTGCCTCAGTGTCAGTGTTGGTCCAGGTAGCTGCCTTCGCCATGGATGTTCCTCCCGATCTCTACGCATTTCACTGCTACACCGGGAATTCCGCTACCCTCTACCACACTCTAGTCATCCAGTTTCCACTGCAGTTCCCAGGTTGAGCCCAGGGCTTTCACAACAGACTTAAACAACCACCTACGCACGCTTTACGCCCAGTAATTCCGAGTAACGCTTGCACCCTTCGTATTACCGCGGCTGCTGGCACGAAGTTAGCCGGTGCTTATTCTTTGGGTACCGTCAGAACAGCTGGGTATTAGCCCGCTGCTTTTCTTTCCCAACAAAAGGGCTTTACAACCCGAAGGCCTTCTTCACCCACGCGGTATGGCTGGATCAGGCTTGCGCCCATTGTCCAATATTCCCCACTGCTGCCTCCCGTAGGAGTCTGGACCGTGTCTCAGTTCCAGTGTGGCTGATCATCCTCTCAGACCAGCTACGGATCGTCGCCTTGGTGGGCCTTTACCCCGCCAACTAGCTAATCCGACATCGGCTCATTCAATCGCGCAAGGCCCGAAGGTCCCCTGCTTTCACCCGAAGGTCGTATGCGGTATTAGCGTAAGTTTCCCTACGTTATCCCCCACGAAAAAGTAGATTCCGATGTATTCCTCACCCGTCCGCCACTCGCCACCCATAAGAGCAA</t>
  </si>
  <si>
    <t>SA-4-A</t>
  </si>
  <si>
    <t>SA-4</t>
  </si>
  <si>
    <t>MGIsolates_MCB_BacIso_Plate18D04.16S_907R</t>
  </si>
  <si>
    <t>BacIso_Plate18D04.16S_907R</t>
  </si>
  <si>
    <t>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t>
  </si>
  <si>
    <t>SA-4-B</t>
  </si>
  <si>
    <t>MGIsolates_MCB_BacIso_Plate18C04.16S_907R</t>
  </si>
  <si>
    <t>BacIso_Plate18C04.16S_907R</t>
  </si>
  <si>
    <t>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TCGCCACTAATCACAGGAGCAAGCTCCTGATCATCGTTCGACTTGCATGT</t>
  </si>
  <si>
    <t>SA-4-C</t>
  </si>
  <si>
    <t>MGIsolates_MCB_BacIso_Plate18B04.16S_907R</t>
  </si>
  <si>
    <t>BacIso_Plate18B04.16S_907R</t>
  </si>
  <si>
    <t>709533</t>
  </si>
  <si>
    <t>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TCCACCGATAAATCTTTCCAACACCCACCATGCGATGAGTGCTCATATCCGGTATTAGCCACGATTTCCCGAGGTTATCCCGAAGTGGAGGGCAGGTTACTCACGTGTTACTCACCCGTTCGCCACTAATCAGGCGGTGCAAGCACCACCGTCATCGTTCGACTTGCATGT</t>
  </si>
  <si>
    <t>BP1-A</t>
  </si>
  <si>
    <t>BP1</t>
  </si>
  <si>
    <t>Boophis pauliani</t>
  </si>
  <si>
    <t>MGIsolates_MCB_BacIso_Plate18A04.16S_907R</t>
  </si>
  <si>
    <t>BacIso_Plate18A04.16S_907R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</si>
  <si>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AAGAGGCTCATATCCAGTATTAGACGCCGTTTCCAGCGCTTATC</t>
  </si>
  <si>
    <t>BP1-B</t>
  </si>
  <si>
    <t>MGIsolates_MCB_2854.16S_BAC_907R</t>
  </si>
  <si>
    <t>2854.16S_BAC_907R</t>
  </si>
  <si>
    <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t>
  </si>
  <si>
    <t>MGIsolates_MCB_BacIso_Plate18H05.16S_907R</t>
  </si>
  <si>
    <t>BacIso_Plate18H05.16S_907R</t>
  </si>
  <si>
    <t>J7-004-A</t>
  </si>
  <si>
    <t>paleish pinkish round wet</t>
  </si>
  <si>
    <t>J7-004</t>
  </si>
  <si>
    <t>J1-088-A</t>
  </si>
  <si>
    <t>J1-088</t>
  </si>
  <si>
    <t>MGIsolates_MCB_2856.16S_BAC_907R</t>
  </si>
  <si>
    <t>2856.16S_BAC_907R</t>
  </si>
  <si>
    <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t>
  </si>
  <si>
    <t>MGIsolates_MCB_BacIso_Plate18G05.16S_907R</t>
  </si>
  <si>
    <t>BacIso_Plate18G05.16S_907R</t>
  </si>
  <si>
    <t>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AAAATTCTTTCCACGCACAGGAGATGCCTCCGTACGTCATATCCGGTATTAGCTTC</t>
  </si>
  <si>
    <t>J1-088-B</t>
  </si>
  <si>
    <t>off white underside top white dusty  round dry</t>
  </si>
  <si>
    <t>MGIsolates_MCB_BacIso_Plate18F05.16S_907R</t>
  </si>
  <si>
    <t>BacIso_Plate18F05.16S_907R</t>
  </si>
  <si>
    <t>810672</t>
  </si>
  <si>
    <t>TACGGCGTGGACTACCAGGGTATCTAATCCTGTTCGCTCCCCACGCTTTCGCTCCTCAGCGTCAGTTACGGCCCAGAGAACTGCCTTCGCCATCGGTGTTCCTCCTGATATCTGCGCATTCCACCGCTACACCAGGAATTCCATTCTCCCCTACCGCACTCTAGTCTGCCCGTACCCACTGCAGGCCCGAGGTTGAGCCTCGGGTTTTCACAGAAGACGCGACAA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
  </si>
  <si>
    <t>J1-088-C</t>
  </si>
  <si>
    <t>MGIsolates_MCB_BacIso_Plate18E05.16S_907R</t>
  </si>
  <si>
    <t>BacIso_Plate18E05.16S_907R</t>
  </si>
  <si>
    <t>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t>
  </si>
  <si>
    <t>J1-088-D</t>
  </si>
  <si>
    <t>A4-031-B</t>
  </si>
  <si>
    <t>MGIsolates_MCB_BacIso_Plate15B04.16S_907R</t>
  </si>
  <si>
    <t>BacIso_Plate15B04.16S_907R</t>
  </si>
  <si>
    <t>J1-088-E</t>
  </si>
  <si>
    <t>MGIsolates_MCB_BacIso_Plate18D05.16S_907R</t>
  </si>
  <si>
    <t>BacIso_Plate18D05.16S_907R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</si>
  <si>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t>
  </si>
  <si>
    <t>J3-026-A</t>
  </si>
  <si>
    <t>off white round drier rough</t>
  </si>
  <si>
    <t>J3-026</t>
  </si>
  <si>
    <t>cowani slow</t>
  </si>
  <si>
    <t>Mantidactylus  cowani slow</t>
  </si>
  <si>
    <t>MGIsolates_MCB_2861.16S_BAC_907R</t>
  </si>
  <si>
    <t>2861.16S_BAC_907R</t>
  </si>
  <si>
    <t>k__Bacteria;p__Firmicutes;c__Bacilli;o__Bacillales;f__Paenibacillaceae;g__Paenibacillus;s__lautus</t>
  </si>
  <si>
    <t>742248</t>
  </si>
  <si>
    <t>ACGGCGTGGACTACCAGGGTATCTAATCCTGTTTGCTCCCCACGCTTTCGCGCCTCAGCGTCAGTTACAGCCCAGAGAGTCGCCTTCGCCACTGGTGTTCCTCCACATATCTACGCATTTCACCGCTACACGTGGAATTCCACTCTCCTCTTCTGCACTCAAGTTCCCCAGTTTCCAGTGCGACCCGAAGTTGAGCCTCGGGTTTAAACACCAGACTTAAAGAACCGCCTGCGCGCGCTTTACGCCCAATAATTCCGGACAACGCTTGCCCCCTACGTATTACCGCGGCTGCTGGCACGTAGTTAGCCGGGGCTTTCTTCTCAAGTACCGTCACTCTCCTAGCAGTTACTCTAGAAGACGTTCTTCCTTGGCAACAGAGCTTTACGATCCGAAAACCTTCATCACTCACGCGGCGTTGCTCCGTCAGGCTTTCGCCCATTGCGGAAGATTCCCTACTGCTGCCTCCCGTAGGAGTCTGGGCCGTGTCTCAGTCCCAGTGTGGCCGTTCACCCTCTCAGGTCGGCT</t>
  </si>
  <si>
    <t>lautus</t>
  </si>
  <si>
    <t>MGIsolates_MCB_BacIso_Plate18C05.16S_907R</t>
  </si>
  <si>
    <t>BacIso_Plate18C05.16S_907R</t>
  </si>
  <si>
    <t>J3-026-B</t>
  </si>
  <si>
    <t>J3-026-C</t>
  </si>
  <si>
    <t>MGIsolates_MCB_BacIso_Plate18B05.16S_907R</t>
  </si>
  <si>
    <t>BacIso_Plate18B05.16S_907R</t>
  </si>
  <si>
    <t>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TATGCAGTTCAAAATATTATCCGGTATTAGCCCCGGTTTCCCGGAGTTATCCCAGTCTTATGGGTAGGTTACCCACGTGTTACTCACCCGTCCGCCGCTAACTTCATAAGAGCAAGCTCTTAATCCATTCGCTCGACTTGCATGT</t>
  </si>
  <si>
    <t>J3-026-D</t>
  </si>
  <si>
    <t>MGIsolates_MCB_BacIso_Plate18A05.16S_907R</t>
  </si>
  <si>
    <t>BacIso_Plate18A05.16S_907R</t>
  </si>
  <si>
    <t>1084045</t>
  </si>
  <si>
    <t>CACTTAGCACTCATCGTTTACGGCGTGGACTACCAGGGTATCTAATCCTGTTTGCTCCCCACGCTTTCGCGCCTCAGCGTCAGTTACAGACCAGAAAGTCGCCTTCGCCACTGGTGTTCCTCCAAATCTCTACGCATTTCACCGCTACACTTGGAATTCCACTTTCCTCTTCTGCACTCAAGTCCCCCAGTTTCCAATGACCTTCCACGGTTGAGCCGTGGGCTTTCACATCAGACTTAAAGGACCGCCTGCGCGCGCTTTACGCCCAATAATTCCGGACAACGCTTGCCACCTACGTATTACCGCGGCTGCTGGCACGTAGTTAGCCGTGGCTTTCTAATGAGGTACCGTCAAGGTACGAGCAGTTACTCTCGTACTTATTCTTCCCTCACAACAGAGTTTTACGATCCGAAAACCTTCTTCACTCACGCGGCGTTGCTCCATCAGACTTTCGTCCATTGTGGAAGATTCCCTACTGCTGCCTCCCGTAGGAGTCTGGGCCGTGTCTCAGTCCCAGTGTGGCCGATCACCCTCTCAGGTCGGCTACGCATCGTCGCCTTGGTGAGCCATTACCCCACCAACTAGCTAATGCGCCGCGGGCCCATCCTGTAGTGACAGC</t>
  </si>
  <si>
    <t>A1-024-A</t>
  </si>
  <si>
    <t>A1-024</t>
  </si>
  <si>
    <t>A1-024-B</t>
  </si>
  <si>
    <t>MGIsolates_MCB_BacIso_Plate1E10.16S_907R</t>
  </si>
  <si>
    <t>BacIso_Plate1E10.16S_907R</t>
  </si>
  <si>
    <t>CGAAAGCCCAAAAACGAGTTAGCATCGTTTACGGCGTGGACTACCAGGGTATCTAATCCTGTTCGCTCCCCACGCTTTCGTCCATCAGCGTCAGTTGTTGCTTAGTAACCTGCCTTCGCAATTGGTGTTCTAAGTAATATCTATGCATTTCACCGCTACACTACTTATTCCAGCTACTTCAACAACACTCAAGACATGCAGTATCAATGGCAGTTTCACAGTTAAGCTGTGAGATTTCACCACTGACTTACACATCAGCCTACGGACCCTTTAAACCCAATAAATCCGGATAACGCTTGCACCCTCCGTATTACCGCGGCTGCTGGCACGGAGTTAGCCGGTGCTTATTCGTATAGTACCTTCAGCTTTCTACACGTAGAAAGGTTTATCCCTATACAAAAGAAGTTTACAACCCATAGGGCCGTCATCCTTCACGCGGGATGGCTGGATCAGGCTCTCACCCATTGTCCAATATTCCTCACTGCTGCCTCCCGTAGGAGTCTGGTCCGTGTCTCAGTACCAGTGTGGGGGATCACCCTCTCAGGCCCCCTAAAGATCGTAGACTTGGTAGGCCGTTACCCTACCAACTATCTAATCTTGCGCGTGCCCATCTTTATCCACCGCAGTTTTCAATTTAAAATGATGCCATTCTAAATATTATGGGGTATTAATCTTCCTTTCGAAAGGCTATCCCCCTGATAAAGGCAGGTTGCACACGTGTTCCGCACCC</t>
  </si>
  <si>
    <t>A2-050-A</t>
  </si>
  <si>
    <t>A2-050</t>
  </si>
  <si>
    <t>MGIsolates_MCB_BacIso_Plate18H06.16S_907R</t>
  </si>
  <si>
    <t>BacIso_Plate18H06.16S_907R</t>
  </si>
  <si>
    <t>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CAAGCTCTGCTGTGCTGCCGTTCGACTTGCATGT</t>
  </si>
  <si>
    <t>A2-050-B</t>
  </si>
  <si>
    <t>MGIsolates_MCB_BacIso_Plate18G06.16S_907R</t>
  </si>
  <si>
    <t>BacIso_Plate18G06.16S_907R</t>
  </si>
  <si>
    <t>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t>
  </si>
  <si>
    <t>A7-039-A</t>
  </si>
  <si>
    <t>A7-039</t>
  </si>
  <si>
    <t>MGIsolates_MCB_BacIso_Plate18F06.16S_907R</t>
  </si>
  <si>
    <t>BacIso_Plate18F06.16S_907R</t>
  </si>
  <si>
    <t>821930</t>
  </si>
  <si>
    <t>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t>
  </si>
  <si>
    <t>A4-027-B1</t>
  </si>
  <si>
    <t>MGIsolates_MCB_BacIso_Plate2C06.16S_907R</t>
  </si>
  <si>
    <t>BacIso_Plate2C06.16S_907R</t>
  </si>
  <si>
    <t>A7-039-B</t>
  </si>
  <si>
    <t>MGIsolates_MCB_BacIso_Plate18E06.16S_907R</t>
  </si>
  <si>
    <t>BacIso_Plate18E06.16S_907R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</si>
  <si>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AT</t>
  </si>
  <si>
    <t>A1-009-A</t>
  </si>
  <si>
    <t>A1-009</t>
  </si>
  <si>
    <t>MGIsolates_MCB_BacIso_Plate18D06.16S_907R</t>
  </si>
  <si>
    <t>BacIso_Plate18D06.16S_907R</t>
  </si>
  <si>
    <t>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GAGTACCCAGCAAGCTGGGCCTTTCCGTTCGACTTGCATGT</t>
  </si>
  <si>
    <t>A1-009-B</t>
  </si>
  <si>
    <t>MGIsolates_MCB_2872.16S_BAC_907R</t>
  </si>
  <si>
    <t>2872.16S_BAC_907R</t>
  </si>
  <si>
    <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t>
  </si>
  <si>
    <t>A1-009-C</t>
  </si>
  <si>
    <t>MGIsolates_MCB_BacIso_Plate18B06.16S_907R</t>
  </si>
  <si>
    <t>BacIso_Plate18B06.16S_907R</t>
  </si>
  <si>
    <t>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t>
  </si>
  <si>
    <t>MGIsolates_MCB_BacIso_Plate18C06.16S_907R</t>
  </si>
  <si>
    <t>BacIso_Plate18C06.16S_907R</t>
  </si>
  <si>
    <t>A1-009-D</t>
  </si>
  <si>
    <t>A1-008-A</t>
  </si>
  <si>
    <t>whiteish/orangish irregular dry</t>
  </si>
  <si>
    <t>A1-008</t>
  </si>
  <si>
    <t>A1-008-B</t>
  </si>
  <si>
    <t>MGIsolates_MCB_BacIso_Plate18H07.16S_907R</t>
  </si>
  <si>
    <t>BacIso_Plate18H07.16S_907R</t>
  </si>
  <si>
    <t>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ACCGTTCGACTTGCATGT</t>
  </si>
  <si>
    <t>A1-008-C</t>
  </si>
  <si>
    <t>MGIsolates_MCB_BacIso_Plate18G07.16S_907R</t>
  </si>
  <si>
    <t>BacIso_Plate18G07.16S_907R</t>
  </si>
  <si>
    <t>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ACCAGCTGGATTTCTTTCCCAACAAAAGGGCTTTACAACCCGAAGGCCTTCTTCACCCACGCGGTATGGCTGGATCAGGCTTGCGCCCATTGTCCAATATTCCCCACTGCTGCCTCCCGTAGGAGTCTGGACCGTGTCTCAGTTCCAGTGTGGCTGATCATCCTCTCAGACCAGCTACGGATCGTCGCCTTGGTGGGCCTTTACCCCGCCAACTAGCTAATCCGACATCGGCTCATTCAATCGCGCAAGGTCCGAAGATCCCCTGCTTTC</t>
  </si>
  <si>
    <t>A1-008-D</t>
  </si>
  <si>
    <t>MGIsolates_MCB_BacIso_Plate18B07.16S_907R</t>
  </si>
  <si>
    <t>BacIso_Plate18B07.16S_907R</t>
  </si>
  <si>
    <t>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CGGCTTGGTGAGCCGTTACCTCACCAACTACCTGATAGGCCGCGAGTCCATCCTTGACCGAAGTTCTTT</t>
  </si>
  <si>
    <t>J7-024-A</t>
  </si>
  <si>
    <t>off white round wettish rough</t>
  </si>
  <si>
    <t>J7-024</t>
  </si>
  <si>
    <t>milotympanum</t>
  </si>
  <si>
    <t>Mantella milotympanum</t>
  </si>
  <si>
    <t>MGIsolates_MCB_2879.16S_BAC_907R</t>
  </si>
  <si>
    <t>2879.16S_BAC_907R</t>
  </si>
  <si>
    <t>MGIsolates_MCB_BacIso_Plate18F07.16S_907R</t>
  </si>
  <si>
    <t>BacIso_Plate18F07.16S_907R</t>
  </si>
  <si>
    <t>A4-027-B2</t>
  </si>
  <si>
    <t>MGIsolates_MCB_BacIso_Plate2B06.16S_907R</t>
  </si>
  <si>
    <t>BacIso_Plate2B06.16S_907R</t>
  </si>
  <si>
    <t>GTTAATTCCCAACAACCAGTTGACATCGTTTAGGGCGTGGACTACCAGGGTATCTAATCCTGTTTGCTCCCCACGCTTTCGTGCATGAGCGTCAGTGCAGGCCCAGGGGATTGCCTTCGCCATCGGTGTTCCTCCGCATATCTACGCATTTCACTGCTACACGCGGAATTCCATCCCCCTCTGCCGCACTCTAGCCATGCAGTCACAAAGGCCGTTCCCAGGTTGAGCCCGGGGATTTCACCTCTGTCTTACATAACCGCCTGCGCACGCTTTACGCCCAGTAATTCCGATTAACGCTCGCACCCTACGTATTACCGCGGCTGCTGGCACGTAGTTAGCCGGTGCTTATTCTTACGGTACCGTCATGGACCCTCTTTATTAGAAAAAGTCTTTTCGTTCCGTACAAAAGCAGTTTACAACCCGAGGGCCTTCATCCTGCACGCGGCATTGCTGGATCAGGCTTTCGCCCATTGTCCAAAATTCCCCACTGCTGCCTCCCGTAGGAGTCTGGGCCGTGTCTCAGTCCCAGTGTGGCTGGTCGTCCTCTCAGACCAGCTACAGATCGTCGGCTTGGTAAGCTTTTATCCCACCAACTACCTAATCTGCCATCAGCCGCTCTAGTAGCGCAAGGCCCGAAGGTCCCCTGCTTTCATCCTTAGATCTCATGCGGTATTAGCTACTCTTTCGAGTAGTTATCCCCCACTACTAGGCACGTTCCGATGTGT</t>
  </si>
  <si>
    <t>J7-024-B</t>
  </si>
  <si>
    <t>off white round wet irregular edge</t>
  </si>
  <si>
    <t>J7-024-C</t>
  </si>
  <si>
    <t>A7-062-A</t>
  </si>
  <si>
    <t>off whiteish round with filamentous growth into agar wettish</t>
  </si>
  <si>
    <t>A7-062</t>
  </si>
  <si>
    <t>MGIsolates_MCB_BacIso_Plate18E07.16S_907R</t>
  </si>
  <si>
    <t>BacIso_Plate18E07.16S_907R</t>
  </si>
  <si>
    <t>New.CleanUp.ReferenceOTU96</t>
  </si>
  <si>
    <t>CATCTAGCGCCCAACGTTTACGGCGTGGACTACCAGGGTATCTAATCCTGTTCGCTCCCCACGCTTTCGCTCCTCAGCGTCAGTTACGGCCCAGAGAACTGCCTTCGCCATCGGTGTTCCTCCTGATATCTGCGCATTCCACCGCTACACCAGGAATTCCAT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ATAGGCCGCGAGTCCATCCTTGACCAAAATTCTTTCCACGCACAGGAGATGCCTCCGTACGTCATATCCGGTATTAGCTTCCGTTTCCGGAGGTTATCCCAGAGTCAAGGGCAGGTTACTCACGTGTTACTCACCCGTTCGCCACTAATCCCCCAGAGCAAGCTCCAAGTTCATCGTTCGACTTGCATGT</t>
  </si>
  <si>
    <t>A7-062-B</t>
  </si>
  <si>
    <t>A7-062-C</t>
  </si>
  <si>
    <t>MGIsolates_MCB_BacIso_Plate18D07.16S_907R</t>
  </si>
  <si>
    <t>BacIso_Plate18D07.16S_907R</t>
  </si>
  <si>
    <t>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CTGACCGAAATTCTTTCCAGCTGCTGAAGATGCCTTCGCAGCTCGTATCCGGTATTAGAC</t>
  </si>
  <si>
    <t>A7-062-D</t>
  </si>
  <si>
    <t>yellowish round wet goopy</t>
  </si>
  <si>
    <t>MGIsolates_MCB_MADAISO_A08011_2885.16S_907R</t>
  </si>
  <si>
    <t>MADAISO_A08011_2885.16S_907R</t>
  </si>
  <si>
    <t>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t>
  </si>
  <si>
    <t>A7-062-E</t>
  </si>
  <si>
    <t>pale orangish round wet</t>
  </si>
  <si>
    <t>MGIsolates_MCB_BacIso_Plate18C07.16S_907R</t>
  </si>
  <si>
    <t>BacIso_Plate18C07.16S_907R</t>
  </si>
  <si>
    <t>CACCTAGCGCCCAACGTTTACGGCATGGACTACCAGGGTATCTAATCCTGTTCGCTCCCCATGCTTTCGCTTCTCAGCGTCAGTAGTGGCCCAGAGACCTGCCTTCGCCATCGGTGTTCCTCCTGATATCTGCGCATTCCACCGCTACACCAGGAATTCCAGTCTCCCCTACCACACTCTAGCCTGCCCGTACCCACTGCAAGTCCGGGGTTGAGCCCCGGATTTTCACAGCAGACGCGACAAACCG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CCCATCCCAGACCGAAAAACTTTCCACACCCTGCACATGCGTGCGAGTGTCATATCCG</t>
  </si>
  <si>
    <t>A7-062-F</t>
  </si>
  <si>
    <t>A7-062-G</t>
  </si>
  <si>
    <t>J3-016-A</t>
  </si>
  <si>
    <t>greenish white round dry dusty</t>
  </si>
  <si>
    <t>J3-016</t>
  </si>
  <si>
    <t>A4-027-C</t>
  </si>
  <si>
    <t>MGIsolates_MCB_BacIso_Plate2H07.16S_907R</t>
  </si>
  <si>
    <t>BacIso_Plate2H07.16S_907R</t>
  </si>
  <si>
    <t>4298365</t>
  </si>
  <si>
    <t>CGTGGAAGGACCCCCACACCTAGTTCCCACCGTTTACGGCGTGGACTACCAGGGTATCTAATCCTGTTTGCTCCCCACGCTTTCGCTCCTCAGCGTCAGTATCGGCCCAGAGACCCGCCTTCGCCACCGGTGTTCCTCCTGATATCTGCGCATTTCACCGCTACACCAGGAATTCCAGTCTCCCCTACCGAACTCTAGTCTGCCCGTATCGACTGCAGACCCGGAGTTGAGCCCCGGGCTTTCACAGTCGACGTGACAAACCGCCTACGAGCTCTTTACGCCCAATAAATCCGGACAACGCTTGCACCCTACGTATTACCGCGGCTGCTGGCACGTAGTTAGCCGGTGCTTCTTCTGCAGGTACCGTCTTGATTCGTTCCTGCTGAAAGAGGTTTACAACCCGAAGGCCTTCATCCCTCACGCGGCGTCGCTGCGTCAGGCTTTCGCCCATTGCGCAATATTCCCCACTGCTGCCTCCCGTAGGAGTCTGGGCCGTGTCTCAGTCCCAGTGTGGCCGGTCGCCCTCTCAGGCCGGCTACCCGTCGTCGCCTTGGTAGGCCATTACCCCACCAACAAGCTGATAGGCCGCGGGCCCATCCTTGACCGAAAAAACTTTCAACCCCACAAGATGCCCCATGGAGTCAATATCCGGTATTAGCAGCTGTTTCCAACTGTTATCCCGAAGTCAAGGGCAGGTTACCCACGTGTTACTCACCCGTTCGCCACTCGAGTACCCGCAAGCGGGCCTT</t>
  </si>
  <si>
    <t>J3-016-B</t>
  </si>
  <si>
    <t>A7-038-A</t>
  </si>
  <si>
    <t>A7-038</t>
  </si>
  <si>
    <t>MGIsolates_MCB_BacIso_Plate18H08.16S_907R</t>
  </si>
  <si>
    <t>BacIso_Plate18H08.16S_907R</t>
  </si>
  <si>
    <t>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GAAAAACTTTCCAACCACCCCCATGCGAAGGCGGCTCATATCCGGTATTAGCCCCGGTTTCCCGGAGTTATCCCGAAGTCAAGGGCAGGTTACTCACGTGTTACTCACCCGTTCGCCACTAATCCGCCCAGCAAGCTGGGCATCATCGTTCGACTTGCATGT</t>
  </si>
  <si>
    <t>A7-038-B</t>
  </si>
  <si>
    <t>MGIsolates_MCB_BacIso_Plate18G08.16S_907R</t>
  </si>
  <si>
    <t>BacIso_Plate18G08.16S_907R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</si>
  <si>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ATCCAGTATTAGACGCCGTTTCCAGCGCTTATCCCAGAGTCAGGGGCAGGTTGCTCACGTGTTACTCACCCGTTCGCCACTGATCCCACAGAGCAAGCTCCGTGTTCACCGTTCGACTTGCATGT</t>
  </si>
  <si>
    <t>A7-038-C</t>
  </si>
  <si>
    <t>MGIsolates_MCB_2893.16S_BAC_907R</t>
  </si>
  <si>
    <t>2893.16S_BAC_907R</t>
  </si>
  <si>
    <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t>
  </si>
  <si>
    <t>MGIsolates_MCB_BacIso_Plate18F08.16S_907R</t>
  </si>
  <si>
    <t>BacIso_Plate18F08.16S_907R</t>
  </si>
  <si>
    <t>A1-010-A</t>
  </si>
  <si>
    <t>whiteish, orangish irregular dry</t>
  </si>
  <si>
    <t>A1-010</t>
  </si>
  <si>
    <t>MGIsolates_MCB_BacIso_Plate18E08.16S_907R</t>
  </si>
  <si>
    <t>BacIso_Plate18E08.16S_907R</t>
  </si>
  <si>
    <t>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TAACCGCAAAAGCTTTCCACAAATCCCCATGCGAGGAAAAATGAATATCCGGTATTAGACCCAGTTTCCCAGGCTTATCCCAAAGTCAGGGGCAGATCACCCACGTGTTACTCACCCGTTCGCCACTCGAGTACCCAGCAAGCTGGGCCTTTCCGTTCGACTTGCATGT</t>
  </si>
  <si>
    <t>A1-010-B</t>
  </si>
  <si>
    <t>MGIsolates_MCB_BacIso_Plate18D08.16S_907R</t>
  </si>
  <si>
    <t>BacIso_Plate18D08.16S_907R</t>
  </si>
  <si>
    <t>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TCCAGCGCTTATCCCAGAGTCAGGGGCAGATTGCTCACGTGTTACTCACCCGTTCGCCACTGATCCAGCAGAGCAAGCTCCGCTTTCACCGTTCGACTTGCATGT</t>
  </si>
  <si>
    <t>A1-010-C</t>
  </si>
  <si>
    <t>MGIsolates_MCB_BacIso_Plate18C08.16S_907R</t>
  </si>
  <si>
    <t>BacIso_Plate18C08.16S_907R</t>
  </si>
  <si>
    <t>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ATTACCTCACCAACTACCTGATAGGCCGCGAGTCCATCCTTGACCGAAGTTCTTTCCAACTGCTGGAGATGCCTCCGCAGTTCGTATCCGGTATTAGCTTCCGTTTCCGGAGGTTATCCCAGAGTCAAGGGCAGGTTACTCACGTGTTACTCACCCGTTCGCCACTAATTCCCAAGAGCAAGCTCCTGGTTCATCGTTCGACTTGCATGT</t>
  </si>
  <si>
    <t>J3-029-A</t>
  </si>
  <si>
    <t>J3-029</t>
  </si>
  <si>
    <t>MGIsolates_MCB_BacIso_Plate18B08.16S_907R</t>
  </si>
  <si>
    <t>BacIso_Plate18B08.16S_907R</t>
  </si>
  <si>
    <t>CACCTAGTGCCCAACGTTTACGGCATGGACTACCAGGGTATCTAATCCTGTTCGCTCCCCATGCTTTCGCTCCTCAGCGTCAGTTGCGGCCCAGTGACCTGCCTTCGCCATCGGTGTTCCTCCTGATATCTGCGCATTCCACCGCTACACCAGGAATTCCAGTCACCCCTACCGCACTCTAGTCTGCCCGTACCCACTGCAAGCCCCAGGTTGAGCCTGAGGATTTCACAGCAGACGCGACAA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AGGCCATCACCCCACCAACAAGCTGATAGGCCGCGAGCCCATCCCTCACCGATAAATCTTTCCAGACGCTACCGATGCCG</t>
  </si>
  <si>
    <t>J3-029-B</t>
  </si>
  <si>
    <t>A8-070-A</t>
  </si>
  <si>
    <t>A8-070</t>
  </si>
  <si>
    <t>MGIsolates_MCB_BacIso_Plate18H09.16S_907R</t>
  </si>
  <si>
    <t>BacIso_Plate18H09.16S_907R</t>
  </si>
  <si>
    <t>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t>
  </si>
  <si>
    <t>A1-002-D2</t>
  </si>
  <si>
    <t>A4-004-A</t>
  </si>
  <si>
    <t>MGIsolates_MCB_BacIso_Plate2G07.16S_907R</t>
  </si>
  <si>
    <t>BacIso_Plate2G07.16S_907R</t>
  </si>
  <si>
    <t>CTCAAGGCTTCCAACGGCTAGT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AACGTCAAAACACTAACGTATTAGGTTAA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GTTTCCGAACGTTATCCCCCACTACCAGGCAGATTCCTAGGCAT</t>
  </si>
  <si>
    <t>A8-070-B</t>
  </si>
  <si>
    <t>MGIsolates_MCB_BacIso_Plate18G09.16S_907R</t>
  </si>
  <si>
    <t>BacIso_Plate18G09.16S_907R</t>
  </si>
  <si>
    <t>A3-032-A</t>
  </si>
  <si>
    <t>A3-032</t>
  </si>
  <si>
    <t>15</t>
  </si>
  <si>
    <t>MGIsolates_MCB_BacIso_Plate18F09.16S_907R</t>
  </si>
  <si>
    <t>BacIso_Plate18F09.16S_907R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</si>
  <si>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t>
  </si>
  <si>
    <t>A3-032-B</t>
  </si>
  <si>
    <t>MGIsolates_MCB_2902_907R_ZJ5657_15</t>
  </si>
  <si>
    <t>2902_907R_ZJ5657_15</t>
  </si>
  <si>
    <t>AAAG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t>
  </si>
  <si>
    <t>J1-083-A</t>
  </si>
  <si>
    <t>MGIsolates_MCB_BacIso_Plate18E09.16S_907R</t>
  </si>
  <si>
    <t>BacIso_Plate18E09.16S_907R</t>
  </si>
  <si>
    <t>A1-051-A</t>
  </si>
  <si>
    <t>A1-051</t>
  </si>
  <si>
    <t>MGIsolates_MCB_BacIso_Plate18D09.16S_907R</t>
  </si>
  <si>
    <t>BacIso_Plate18D09.16S_907R</t>
  </si>
  <si>
    <t>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TCTG</t>
  </si>
  <si>
    <t>A1-051-B</t>
  </si>
  <si>
    <t>MGIsolates_MCB_BacIso_Plate18C09.16S_907R</t>
  </si>
  <si>
    <t>BacIso_Plate18C09.16S_907R</t>
  </si>
  <si>
    <t>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ATAAAGCTTTCCACCACCATGGCATGCGCCAGGTGGTCGTATCCGGTATTAGACCCAGTTTCCCAGGCTTATCCCGAAGTTAAGGGCAGGTTACTCACGTGTTACTCACCCGTTCGCCACTAATCATTCTGTGCAAGCACAGAAGTCATCGTTCGACTTGCATGT</t>
  </si>
  <si>
    <t>A1-051-C</t>
  </si>
  <si>
    <t>MGIsolates_MCB_BacIso_Plate18B09.16S_907R</t>
  </si>
  <si>
    <t>BacIso_Plate18B09.16S_907R</t>
  </si>
  <si>
    <t>A1-051-D</t>
  </si>
  <si>
    <t>A1-051-E</t>
  </si>
  <si>
    <t>MGIsolates_MCB_BacIso_Plate18A09.16S_907R</t>
  </si>
  <si>
    <t>BacIso_Plate18A09.16S_907R</t>
  </si>
  <si>
    <t>A1-054-A</t>
  </si>
  <si>
    <t>whiteish trans round wet rings</t>
  </si>
  <si>
    <t>A1-054</t>
  </si>
  <si>
    <t>MGIsolates_MCB_BacIso_Plate19H04.16S_907R</t>
  </si>
  <si>
    <t>BacIso_Plate19H04.16S_907R</t>
  </si>
  <si>
    <t>1093466</t>
  </si>
  <si>
    <t>CGGCTAACATTCATCGTTTACGGCGTGGACTACCAGGGTATCTAATCCTGTTTGCTCCCCACGCTTTCGCACCTCAGCGTCAGTAATGGACCAGTGAGCCGCCTTCGCCACTGGTGTTCCTCCGAATATCTACGAATTTCACCTCTACACTCGGAATTCCACTCACCTCTTCCATACTCTAGACACCCAGTATCAAAGGCAGTTCCAGAGTTGAGCTCTGGGATTTCACCCCTGACTTAAATG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TTTCCCGATAAATCTTTCCCCCGAAGGGCTCATACGGTATTAGCACACGTTTCCATGCGTTATTCCGTAGAAAAGGGTAGATTCCCACGCGTTACTCACCCGTCTGCCGCTCCCCTTGCGGGGCGCTCGACTTGCATGTGTTAAGCCTGCCGCCAGCGTTCGTTCTG</t>
  </si>
  <si>
    <t>A4-004-B</t>
  </si>
  <si>
    <t>MGIsolates_MCB_BacIso_Plate2F07.16S_907R</t>
  </si>
  <si>
    <t>BacIso_Plate2F07.16S_907R</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</si>
  <si>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t>
  </si>
  <si>
    <t>A1-054-B</t>
  </si>
  <si>
    <t>MGIsolates_MCB_BacIso_Plate19G04.16S_907R</t>
  </si>
  <si>
    <t>BacIso_Plate19G04.16S_907R</t>
  </si>
  <si>
    <t>3017908</t>
  </si>
  <si>
    <t>CACCTAGCGCCCACCGTTTACGGCGTGGACTACCAGGGTATCTAATCCTGTTCGCTACCCACGCTTTCGCTCCTCAGCGTCAGTTACTGCCCAGAGACCCGCCTTCGCCACCGGTGTTCCTCCTGATATCTGCGCATTTCACCGCTACACCAGGAATTCCAGTCTCCCCTGCAGTACTCAAGTCTGCCCGTATCGCCTGCAAGCTCGAGGTTGAGCCTCGAGTTTTCACAGACGACGCGACAAACCGCCTACGAGCTCTTTACGCCCAGTAATTCCGGACAACGCTTGCACCCTACGTATTACCGCGGCTGCTGGCACGTAGTTGGCCGGTGCTTCTTCTGCAGGTACCGTCACTCTCGCTTCGTCCCTGCTGAAAGAGGTTTACAACCCGAAGGCCGTCATCCCTCACGCGGCGTCGCTGCATCAGGCTTTCGCCCATTGTGCAATATTCCCCACTGCTGCCTCCCGTAGGAGTCTGGGCCGTGTCTCAGTCCCAGTGTGGCCGGTCACCCTCTCAGGTCGGCTACCCGTCGTCGCCTTGGTAGGCCATTACCCCACCAACAAGCTGATAGGCCGCGGGCCCATCCTGCACCAGTAAACCTTTCCACCCTCAGCCATGCAGCCGAAGGTCATATCCGGTATTAGACCCAGTTTCCCAGGCTTATCCCGAAGTGCAGGGCAGATCACCCACGTGTTACTCACCCGTTCGCCGCTCGTGTACCCCGAAGGGCCTTACCGCTCGACTTGCATGTGTTAA</t>
  </si>
  <si>
    <t>A1-054-C</t>
  </si>
  <si>
    <t>MGIsolates_MCB_BacIso_Plate19F04.16S_907R</t>
  </si>
  <si>
    <t>BacIso_Plate19F04.16S_907R</t>
  </si>
  <si>
    <t>299176</t>
  </si>
  <si>
    <t>CACCTAGTGCCCAACGTTTACGGCATGGACTACCAGGGTATCTAATCCTGTTCGCTCCCCATGCTTTCGCTCCTCAGCGTCAGTTAATGCCCAGAGACCTGCCTTCGCCATCGGTGTTCCTCCTGATATCTGCGCATTTCACCGCTACACCAGGAATTCCAGTCTCCCCTACATCACTCTAGTCTGCCCGTACCCACTGCAGACCCGGGGTTGAGCCCCGGGCTTTCACAGCAGACGCGACAAACCGCCTACGAGCTCTTTACGCCCAATAATTCCGGATAACGCTTGCGCCCTACGTATTACCGCGGCTGCTGGCACGTAGTTAGCCGGCGCTTCTTCTGCAGGTACCGTCACTTTCGCTTCTTCCCTGCTGAAAGAGGTTTACAACCCGAAGGCCGTCATCCCTCACGCGGCGTCGCTGCATCAGGCTTCCGCCCATTGTGCAATATTCCCCACTGCTGCCTCCCGTAGGAGTCTGGGCCGTGTCTCAGTCCCAGTGTGGCCGGTCACCCTCTCAGGCCGGCTACCCGTCGTCGCCTTGGTGGGCCATTACCCCAACCAACAAGCTGATAGGCCGCGAGTCCATCCAAAACCGCATCAAGCTTTCCACCACCATGGCATGCGCCAGGAGGTCGTATCCGGTATTAGACCCGGTTTCCCAGGCTTATCCCGAAGTCAAGGGCAGGTTACTCACGTGTTACTCACCCGTTCGCCACTAATCATTCTGTGCAAGCACAGAAGTCATCGTTCGACTTGCATGTGTTAA</t>
  </si>
  <si>
    <t>A1-053-A</t>
  </si>
  <si>
    <t>A1-053</t>
  </si>
  <si>
    <t>MGIsolates_MCB_BacIso_Plate19E04.16S_907R</t>
  </si>
  <si>
    <t>BacIso_Plate19E04.16S_907R</t>
  </si>
  <si>
    <t>582075</t>
  </si>
  <si>
    <t>CGGCTGGCATTCATCGTTTACGGCGTGGACTACCAGGGTATCTAATCCTGTTTGCTCCCCACGCTTTCGCACCTCAGCGTCAGTGTCGGACCAGTTGGCCGCCTTCGCCACTGGTGTTCTTGCGAATATCTACGAATTTCACCTCTACACTCGCAGTTCCACCAACCTCTTCCGAACTCGAGACCATCAGTATCAAAGGCAGTTCTGGAGTTGAGCTCCAGGCTTTCACCCCTGACTTAATGGTCCGCCTACGTGCGCTTTACGCCCAGTAATTCCGAACAACGCTAGCCCCCTTCGTATTACCGCGGCTGCTGGCACGAAGTTAGCCGGGGCTTATTCTTCCGGTACAGTCATTATCTTCCCGGACAAAAGAGCTTTACAACCCTAAGGCCTTCATCACTCACGCGGCATGGCTGGATCAGGCTTGCGCCCATTGTCCAATATTCCCCACTGCTGCCTCCCGTAGGAGTCTGGGCCGTGTCTCAGTCCCAGTGTGGCTGGTCATCCTCTCAGACCAGCTACTGATCGTCGCCTTGGTGGGCCATTACCCCACCAACTAGCTAATCAGACGCGGGCCGATCTTTTGGCGATAAATCTTTCCCCGT</t>
  </si>
  <si>
    <t>A1-053-B</t>
  </si>
  <si>
    <t>MGIsolates_MCB_BacIso_Plate19D04.16S_907R</t>
  </si>
  <si>
    <t>BacIso_Plate19D04.16S_907R</t>
  </si>
  <si>
    <t>CACCTAG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TTGCGCTTCGTCCCTGGTGAAAGAGGTTTACAACCCGAAGGCCGTCATCCCTCACGCGGCGTCGCTGCATCAGGCTTGCGCCCATTGTGCAATATTCCCCACTGCTGCCTCCCGTAGGAGTCTGGGCCGTGTCTCAGTCCCAGTGTGGCCGATCACCCTCTCAGGTCGGCTACCCGTCGTCGCCTTGGTAGGCCATTACCCCACCAACAAGCTGATAGGCCGCGGGCCCATCCTGAACCGCA</t>
  </si>
  <si>
    <t>A1-053-C</t>
  </si>
  <si>
    <t>MGIsolates_MCB_BacIso_Plate19C04.16S_907R</t>
  </si>
  <si>
    <t>BacIso_Plate19C04.16S_907R</t>
  </si>
  <si>
    <t>New.CleanUp.ReferenceOTU33</t>
  </si>
  <si>
    <t>CACCTAGCGCCCAACGTTTACGGTGTGGACTACCAGGGTATCTAATCCTGTTCGCTCCCCACACTTTCGCTCCTCAGCGTCAGGATATTCCCAGAGAACCGCCTTCGCCACCGGTGTTCCTCCTGATATCTGCGCATTTCACCGCTACACCAGGAATTCCGTTCTCCCCTGAATACCTCTAGTCTGCCCGTATCGG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GCCGGTCACCCTCTCAGGCCGGCTACCCGTCGAAGCCATGGTGAGCCATTACCTCACCATCAAGCTGATAGGCCGCGAGCACATCCCTGGCCGAAAAACTTTCCACCACCAAACATGCGTAAAGTGGTCATATCCGGTATTAATCACCGTTTCCGGTGGCTATCCCAAAGCCAGGGGCAGATTACTCACGTGTTACTCACCCGTTCGCCGCTCGAG</t>
  </si>
  <si>
    <t>A1-053-D</t>
  </si>
  <si>
    <t>MGIsolates_MCB_BacIso_Plate19B04.16S_907R</t>
  </si>
  <si>
    <t>BacIso_Plate19B04.16S_907R</t>
  </si>
  <si>
    <t>k__Bacteria;p__Proteobacteria;c__Alphaproteobacteria;o__Sphingomonadales;f__Sphingomonadaceae;g__Novosphingobium;s__</t>
  </si>
  <si>
    <t>New.CleanUp.ReferenceOTU164</t>
  </si>
  <si>
    <t>CAGCTAGTTATCATCGTTTACGGCGTGGACTACCAGGGTATCTAATCCTGTTTGCTCCCCACGCTTTCGCACCTCAGCGTCAATACTTGTCCAGTCAGTCGCCTTCGCCACTGGTGTTCTTCCGAATATCTACGAATTTCACCTCTACACTCGGAATTCCACTGACCTCTCCAAGATTCTAGCTACCTAGTTTCAAAGGCAGTTCCGGGGTTGAGCCCCGGGCTTTCACCTCTGACTTGAGCAGCCGCCTACGC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AGGCCATTACCCCACCAACTAGCTAATCCTACGCGGGCTCATCCCTGGGCGATAAATCTTTGGTCCGAAGACATCATCCGGTATTAGCAGTAATTTCTCACTGTTATTCCGAACCCAAGGGCAGATTCCCACGCGTTACGCACCCGTGCGCCACTAGACCCGAAGGTCTCGTTCGACTTGCATGTGTTAGGCATGCCGCCAGCGTTCGTTCTG</t>
  </si>
  <si>
    <t>Novosphingobium</t>
  </si>
  <si>
    <t>A1-053-E</t>
  </si>
  <si>
    <t>MGIsolates_MCB_BacIso_Plate19A04.16S_907R</t>
  </si>
  <si>
    <t>BacIso_Plate19A04.16S_907R</t>
  </si>
  <si>
    <t>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CATTAGACCC</t>
  </si>
  <si>
    <t>A1-053-F</t>
  </si>
  <si>
    <t>MGIsolates_MCB_2917.16S_BAC_907R</t>
  </si>
  <si>
    <t>2917.16S_BAC_907R</t>
  </si>
  <si>
    <t>12776</t>
  </si>
  <si>
    <t>ACTACCAGGGTATCTAATCCTGTTCGCTCCCCACACTTTCGCTCCTCAGCGTCAGGATATTCCCAGAGAACCGCCTTCGCCACCGGTGTTCCTCCTGATATCTGCGCATTTCACCGCTACACCAGGAATTCCGTTCTCCCCTGAATACCTCTAGTCTGCCCGTATCGGAAGCAAGCCAGGTGTTAAGCACCTGGTTTTCACTCCCGACGCGACAAACCGCCTACGAGCCCTTTACGCCCAATAATTCCGGACAACGCTCGCACCCTACGTATTACCGCGGCTGCTGGCACGTAGTTGGCCGGTGCTTCTTCTGTACCTACCGTCACTTGCGCTTCGTCGGTACTGAAAGAGGTTTACAACCCGAAGGCCGTCATCCCTCACGCGGCGTTGCTGGATCAGGCTTCCGCCCATTGTCCAATATTCCCCACTGCTGCCTCCCGTAGGAGTCTGGGCCGTGTCTCAGTCCCAGTGTGGCCGGTCACCCTCTCAGGCCGGCTACCCGTCGAAGCCA</t>
  </si>
  <si>
    <t>A1-053-G</t>
  </si>
  <si>
    <t>MGIsolates_MCB_MADAISO_A08010_2918.16S_907R</t>
  </si>
  <si>
    <t>MADAISO_A08010_2918.16S_907R</t>
  </si>
  <si>
    <t>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t>
  </si>
  <si>
    <t>J3-013-A</t>
  </si>
  <si>
    <t>J3-013</t>
  </si>
  <si>
    <t>MGIsolates_MCB_BacIso_Plate19H05.16S_907R</t>
  </si>
  <si>
    <t>BacIso_Plate19H05.16S_907R</t>
  </si>
  <si>
    <t>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GTTAA</t>
  </si>
  <si>
    <t>A4-004-C</t>
  </si>
  <si>
    <t>MGIsolates_MCB_BacIso_Plate2E07.16S_907R</t>
  </si>
  <si>
    <t>BacIso_Plate2E07.16S_907R</t>
  </si>
  <si>
    <t>C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CGCCACTAGACCCGAAGATCTC</t>
  </si>
  <si>
    <t>J3-013-B</t>
  </si>
  <si>
    <t>white roundesque wettish rough</t>
  </si>
  <si>
    <t>MGIsolates_MCB_BacIso_Plate19G05.16S_907R</t>
  </si>
  <si>
    <t>BacIso_Plate19G05.16S_907R</t>
  </si>
  <si>
    <t>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t>
  </si>
  <si>
    <t>J3-013-C</t>
  </si>
  <si>
    <t>J3-013-D</t>
  </si>
  <si>
    <t>J3-013-E</t>
  </si>
  <si>
    <t>J3-008-A</t>
  </si>
  <si>
    <t>J3-008</t>
  </si>
  <si>
    <t>MGIsolates_MCB_BacIso_Plate19F05.16S_907R</t>
  </si>
  <si>
    <t>BacIso_Plate19F05.16S_907R</t>
  </si>
  <si>
    <t>CACCTAGCATTCATCGTTTACGGCGTGGACTACCAGGGTATCTAATCCTGTTTGCTCCCCACGCTTTCGCGCCTCAGCGTCAGTTATAGGCCAGAAAGTCGCCTTCGCCACTGGTGTTCCTCCACATCTCTACGCATTTCACCGCTACACGTGGAATTCCACTTTCCTCTCCTACACTCAAGTCTCCCAGTTTCCAGTGCGAATCGGGGTTAAGCCCCAACCTTAAACACCAGACTTAAAAGACCGCCTGCGCGCGCTTTACGCCCAATAATTCCGGACAACGCTTGCCCCCTACGTATTACCGCGGCTGCTGGCACGTAGTTAGCCGGGGCTTTCTTCTCAGGTACCGTCACCTTGAAGGCAGTTACTCCTCCAAGCGTTCTTCCCTGGCAACAGAGCTTTACGATCCGAAAACCTTCATCACTCACGCGGCGTTGCTCCGTCAGACTTTCGTCCATTGCGGAAGATTCCCTACTGCTGCCTCCCGTAGGAGTCTGGGCCGTGTCTCAGTCCCAGTGTGGCCGTTCACCCTCTCAGGTCGGCTACGCATCGTCGCCTTGGTGAGCCATTACCTCACCAACTAGCTAATGCGCCGCAGGCCCATCTGTAAGTGACAGATTGCTCCGTCTTTCCTAACTCTCTCATGCGAGAAAATCATGTATCCGGTATTAGCACACGTTTCCGTGAGTTATCCCAGTCTTACAGGCAGGTTGCCTACGTGTTACTCACCCGTCCGCCGCTAAGCTATTCCCGAAGGAATAACTCCGCTCGACTTGCATGTATTAG</t>
  </si>
  <si>
    <t>A1-013-A</t>
  </si>
  <si>
    <t>A1-013</t>
  </si>
  <si>
    <t>MGIsolates_MCB_BacIso_Plate19E05.16S_907R</t>
  </si>
  <si>
    <t>BacIso_Plate19E05.16S_907R</t>
  </si>
  <si>
    <t>102921</t>
  </si>
  <si>
    <t>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CTCATCCTTCACCGCCGGAGCTTTCAACCCCGATCCATGCGGAACGAAGTGTTATCCGGTATTAGACCCCGTTTCCAGGGCTTGTCCCAGAGTGAAGGGCAGATTGCCCACGTGTTACTCACCCGTTCGCCACTAATCCACCCCGAAAGGCTTCATCGTTCGACTTGCATGTGTTAA</t>
  </si>
  <si>
    <t>A1-013-B</t>
  </si>
  <si>
    <t>off white round dry dusty</t>
  </si>
  <si>
    <t>MGIsolates_MCB_BacIso_Plate19D05.16S_907R</t>
  </si>
  <si>
    <t>BacIso_Plate19D05.16S_907R</t>
  </si>
  <si>
    <t>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TTACCTCACCAACAAGCTGATAGGCCGCGGGCTCATCCTTCACCGCCGGAGCTTTTAACCACAGACCATGCGATCCGCAGTGTTATCCGGTATTAGACCCCGTTTCCAGGGCTTGTCCCAGAGTGAAGGGCAGATTGCCCACGTGTTACTCACCCGTTCGCCACTAATCCCCACCGAAGTGGTTCATCGTTCGACTTGCATGTGTTAA</t>
  </si>
  <si>
    <t>A1-029*-A</t>
  </si>
  <si>
    <t>white round wettish rough</t>
  </si>
  <si>
    <t>A1-029</t>
  </si>
  <si>
    <t>MGIsolates_MCB_BacIso_Plate19C05.16S_907R</t>
  </si>
  <si>
    <t>BacIso_Plate19C05.16S_907R</t>
  </si>
  <si>
    <t>k__Bacteria;p__Firmicutes;c__Bacilli;o__Bacillales;f__;g__;s__</t>
  </si>
  <si>
    <t>273050</t>
  </si>
  <si>
    <t>CACCTAGCACTCATCGTTTACGGCGTGGACTACCAGGGTATCTAATCCTGTTTGCTCCCCACGCTTTCGCGCCTCAGCGTCAGTTACAGGCCAAAAAGCCGCCTTCGCCACTGGTGTTCCTCCACATCTCTACGCATTTCACCGCTACACGTGGAATTCCACTTTTCTCTCCTGCACTCAAGTTCCCCAGTTTCCAATGACCCTCCACGGTTGAGCCGTGGGCTTTCACATCAGACTTAAGGAACCGCCTGCGCGCGCTTTACGCCCAATAATTCCGGATAACGCTTGCCACCTACGTATTACCGCGGCTGCTGGCACGTAGTTAGCCGTGGCTTTCTGGTCAGGTACCGTCAAGGTACCGGCAGTTACTCCGGTACTTGTTCTTCTCTGACAACAGAGCTTTACGACCCGAAGGCCTTCATCGCTCACGCGGCGTTGCTCGGTCAGACTTTCGTCCATTGCCGAAGATTCCCTACTGCTGCCTCCCGTAGGAGTCTGGGCCGTGTCTCAGTCCCAGTGTGGCCGATCACCCT</t>
  </si>
  <si>
    <t>A1-029*-B</t>
  </si>
  <si>
    <t>J9-008-A</t>
  </si>
  <si>
    <t>J9-008</t>
  </si>
  <si>
    <t>A5-001-L</t>
  </si>
  <si>
    <t>MGIsolates_MCB_BacIso_Plate2D07.16S_907R</t>
  </si>
  <si>
    <t>BacIso_Plate2D07.16S_907R</t>
  </si>
  <si>
    <t>1120153</t>
  </si>
  <si>
    <t>CTCAAGGCTTCCAACGGCTAGTTGACATCGTTTACGGCGTGGACTACCAGGGTATCTAATCCTGTTTGCTCCCCACGCTTTCGCACCTCAGTGTCAGTATTAGTCCAGGTGGTCGCCTTCGCCACTGGTGTTCCTTCCTATATCTACGCATTTCACCGCTACACAGGAAATTCCACCACCCTCTACCATACTCTAGTCAGTCAGTTTTGAATGCAGTTCCCAGGTTGAGCCCGGGGATTTCACATCCAACTTAACAAACCACCTACGCGCGCTTTACGCCCAGTAATTCCGATTAACGCTTGCACCCTCTGTATTACCGCGGCTGCTGGCACAGAGTTAGCCGGTGCTTATTCTGTCGGTAACGTCAAAACAGTTACGTATTAGGC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GACGTTATCCCCCACTACCAGGCAGATTCCTAGGCAT</t>
  </si>
  <si>
    <t>J9-008-B</t>
  </si>
  <si>
    <t>A1-058-A</t>
  </si>
  <si>
    <t>A1-058</t>
  </si>
  <si>
    <t>A1-058-B</t>
  </si>
  <si>
    <t>off white round dry dusty weird upward growth</t>
  </si>
  <si>
    <t>J2-013-A</t>
  </si>
  <si>
    <t>J2-013</t>
  </si>
  <si>
    <t>MGIsolates_MCB_BacIso_Plate19B05.16S_907R</t>
  </si>
  <si>
    <t>BacIso_Plate19B05.16S_907R</t>
  </si>
  <si>
    <t>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t>
  </si>
  <si>
    <t>J2-012-A</t>
  </si>
  <si>
    <t>J2-012</t>
  </si>
  <si>
    <t>A1-069-A</t>
  </si>
  <si>
    <t>light creamy yellow round wet</t>
  </si>
  <si>
    <t>A1-069</t>
  </si>
  <si>
    <t>MGIsolates_MCB_BacIso_Plate19H06.16S_907R</t>
  </si>
  <si>
    <t>BacIso_Plate19H06.16S_907R</t>
  </si>
  <si>
    <t>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CTTGCATGTGTTAA</t>
  </si>
  <si>
    <t>A1-069-B</t>
  </si>
  <si>
    <t>MGIsolates_MCB_BacIso_Plate19G06.16S_907R</t>
  </si>
  <si>
    <t>BacIso_Plate19G06.16S_907R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</si>
  <si>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t>
  </si>
  <si>
    <t>A1-069-C</t>
  </si>
  <si>
    <t>#REF!</t>
  </si>
  <si>
    <t>MGIsolates_MCB_BacIso_Plate19F06.16S_907R</t>
  </si>
  <si>
    <t>BacIso_Plate19F06.16S_907R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</si>
  <si>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t>
  </si>
  <si>
    <t>J8-035-A</t>
  </si>
  <si>
    <t>J8-035</t>
  </si>
  <si>
    <t>MGIsolates_MCB_BacIso_Plate19E06.16S_907R</t>
  </si>
  <si>
    <t>BacIso_Plate19E06.16S_907R</t>
  </si>
  <si>
    <t>777983</t>
  </si>
  <si>
    <t>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t>
  </si>
  <si>
    <t>J8-035-B</t>
  </si>
  <si>
    <t>MGIsolates_MCB_BacIso_Plate19D06.16S_907R</t>
  </si>
  <si>
    <t>BacIso_Plate19D06.16S_907R</t>
  </si>
  <si>
    <t>A5-001-M</t>
  </si>
  <si>
    <t>MGIsolates_MCB_BacIso_Plate2C07.16S_907R</t>
  </si>
  <si>
    <t>BacIso_Plate2C07.16S_907R</t>
  </si>
  <si>
    <t>818254</t>
  </si>
  <si>
    <t>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
  </si>
  <si>
    <t>J8-035-C</t>
  </si>
  <si>
    <t>MGIsolates_MCB_BacIso_Plate19C06.16S_907R</t>
  </si>
  <si>
    <t>BacIso_Plate19C06.16S_907R</t>
  </si>
  <si>
    <t>CATCTAGCGCCCAACGTTTACGGCATGGACTACCAGGGTATCTAATCCTGTTCGCTCCCCATGCTTTCGCTCCTCAGCGTCAGTTACGGCCCAGAGATCTGCCTTCTCCATCGTTGTTCCTCCTGATATCTGCGCATTCCACCGCTACACCAGGAATTTCAATCTCCCCTACCGCACTCTAGTCTGCCCGTACCCACTGCAAGCCCCAGGTTGAGCCTCCTGATTTCACAGCAGACGCGACAAACCGCCTACTAGCTCTTTACTCCCAATAATTCCGGACAACACTTGCACCCTACGTATTACCGCGGCTGCTGGCACGTAGTTAGCCGGTGCT</t>
  </si>
  <si>
    <t>J8-035-D</t>
  </si>
  <si>
    <t>MGIsolates_MCB_BacIso_Plate19B06.16S_907R</t>
  </si>
  <si>
    <t>BacIso_Plate19B06.16S_907R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</si>
  <si>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CCCAGCAAGCTAGGCTTCATCGTTCGACTTGCATGTGTTAA</t>
  </si>
  <si>
    <t>J4-017-A</t>
  </si>
  <si>
    <t>MGIsolates_MCB_2942.16S_BAC_907R</t>
  </si>
  <si>
    <t>2942.16S_BAC_907R</t>
  </si>
  <si>
    <t>ACTACCAGGGTATCTAATCCTGTTCGCTCCCCACGCTTTCGCTCCTCAGCGTCAGTAATGGCCCAGAGATCCGCCTTCGCCACCGGTGTTCCTCCTGATATCTGCGCATTTCACCGCTACACCAGGAATTCCGATCTCCCCTACCACACTCTAGCTAGCCCGTATCGAATGCAGACCCGGA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
  </si>
  <si>
    <t>MGIsolates_MCB_BacIso_Plate19A06.16S_907R</t>
  </si>
  <si>
    <t>BacIso_Plate19A06.16S_907R</t>
  </si>
  <si>
    <t>CACCTAGTTCCCAACGTTTACGGCGTGGACTACCAGGGTATCTAATCCTGTTCGCTCCCCACGCTTTCGCTCCTCAGCGTCAGTAATGGCCCAGAGATCCGCCTTCGCCACCGGTGTTCCTCCTGATATCTGCGCATTTCACCGCTACACCAGGAATTCCGATCTCCCCTACCACACTCTAGCTAGCCCGTATCGAATGCAGACCCGGA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CCCACCCATGCAGGCAGAAGTATTATCCGGTATTAGACCCCGTTTCCAGGGCTTGTCCCAGAGTGAAGGGCAGATTGCCCACGTGTTACTCACCCGTTCGCCACTAATCCACCCCGAAAGGCTTCATCGTTCGACTTGCATGTGTTAA</t>
  </si>
  <si>
    <t>J4-017-B</t>
  </si>
  <si>
    <t>white round wrinkly drier</t>
  </si>
  <si>
    <t>MGIsolates_MCB_BacIso_Plate19H07.16S_907R</t>
  </si>
  <si>
    <t>BacIso_Plate19H07.16S_907R</t>
  </si>
  <si>
    <t>J4-017-C</t>
  </si>
  <si>
    <t>MGIsolates_MCB_BacIso_Plate19G07.16S_907R</t>
  </si>
  <si>
    <t>BacIso_Plate19G07.16S_907R</t>
  </si>
  <si>
    <t>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t>
  </si>
  <si>
    <t>J4-017-D</t>
  </si>
  <si>
    <t>MGIsolates_MCB_2945.16S_BAC_907R</t>
  </si>
  <si>
    <t>2945.16S_BAC_907R</t>
  </si>
  <si>
    <t>MGIsolates_MCB_BacIso_Plate19F07.16S_907R</t>
  </si>
  <si>
    <t>BacIso_Plate19F07.16S_907R</t>
  </si>
  <si>
    <t>J4-017-E</t>
  </si>
  <si>
    <t>MGIsolates_MCB_BacIso_Plate19E07.16S_907R</t>
  </si>
  <si>
    <t>BacIso_Plate19E07.16S_907R</t>
  </si>
  <si>
    <t>568436</t>
  </si>
  <si>
    <t>TGTGTTAACTTCGGCACCAGAGGTATCGAAACCCCTAACACCTAGCACTCATCGTTTACGGCGTGGACTACCAGGGTATCTAATCCTGTTTGCTCCCCACGCTTTCGCGCCTCAGCGTCAGTTACAGTCCAGAAAGCCGCCTTCGCCACTGGTGTTCCTCCACATCTCTACGCATTTCACCGCTACACGTGGAATTCCGCTTTCCTCTCCTGCACTCAAGTCTTCCAGTTTCCGATGCGAACCGGGGTTGAGCCCCGGGCTTAAACACCAGACTTAAAAGACCGCCTGCGCGCGCTTTACGCCCAATAATTCCGGACAACGCTTGCCCCCTACGTATTACCGCGGCTGCTGGCACGTAGTTAGCCGGGGCTTTCTTCTCAAGTACCGTCATCTTAAGAGCAGTTACTCTCCCAAGTGTTCTTCCTTGGCAACAGAGCTTTACGATCCGAAAACCTTCATCACTCACGCGGCGTTGCTCCGTCAGGCTTGCGCCCATTGCGGAAGATTCCCTACTGCTGCCTCCCGTAGGAGTCTGGGCCGTGTCTCAGTCCCAGTGTGGCCGATCACCCTCTCAGGTCGGCTACGCATCGTCGCCTTGGTGGGCCGTTACCCCGCCAACTAGCTAATGCGCCGCAGGCCCATCTG</t>
  </si>
  <si>
    <t>J4-017-F</t>
  </si>
  <si>
    <t>MGIsolates_MCB_BacIso_Plate19D07.16S_907R</t>
  </si>
  <si>
    <t>BacIso_Plate19D07.16S_907R</t>
  </si>
  <si>
    <t>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GGTTCATCGTTCGACTTGCATGTGTTAA</t>
  </si>
  <si>
    <t>A4-034-A</t>
  </si>
  <si>
    <t>A4-034</t>
  </si>
  <si>
    <t>MGIsolates_MCB_BacIso_Plate19C07.16S_907R</t>
  </si>
  <si>
    <t>BacIso_Plate19C07.16S_907R</t>
  </si>
  <si>
    <t>New.CleanUp.ReferenceOTU150</t>
  </si>
  <si>
    <t>CACCTAGCACTCATCGTTTACGGCGTGGACTACCAGGGTATCTAATCCTGTTTGCTCCCCACGCTTTCGCGCCTCAGCGTCAGTTATAGGCCAGAAAGTCGCCTTCGCCACTGGTGTTCCTCCACATCTCTACGCATTTCACCGCTACACGTGGAATTCCACTTTCCTCTCCTACACTCTAGTCTACCAGTTTCCAGTGCGAACCAGGGTTGAGCCCTGGGCTTAAACACCGAACTTAATAAACCGCCTGCGCGCGCTTTACGCCCAATAATTCCGGACAACGCTTGCCCCCTACGTATTACCGCGGCTGCTGGCACGTAGTTAGCCGGGGCTTTCTTCTCAAGTACCGTCAATCTAAGAGCAGTTACTCTCCTAGCTGTTCTTCCTTGGCAACAGAGCTTTACGATCCGAGAACCTTCATCACTCACGCGGCGTTGCTCCGTCAGACTTTCGTCCATTGCGGAAGATTCCCTACTGCTGCCTCCCGTAGGAGTCTGGGCCGTGTCTCAGTCCCAGTGTGGCCGTTCACCCTCTCAGGTCGGCTACGCATCGTCGCCTTGGTGAGCCATTACCTCACCAACTAGCTAATGCGCCGCAGGCCCATCTGTAAGTAGCAGATTGCTCCGCCTTTCTTAATTCTCTCATGCGAGG</t>
  </si>
  <si>
    <t>A4-034-B</t>
  </si>
  <si>
    <t>MGIsolates_MCB_BacIso_Plate19B07.16S_907R</t>
  </si>
  <si>
    <t>BacIso_Plate19B07.16S_907R</t>
  </si>
  <si>
    <t>CACCTAGTGCCCAACGTTTACGGCATGGACTACCAGGGTATCTAATCCTGTTCGCTCCCCCTGCTTTCGCTCCTCAGCGTCAGTTAATGCCCAAAGACCTGCCTTCGCCATCGGTTGTTCCTCCTGATATCTGCGCATTTCACCGCTACACCAGGAATTCCAGTCTCCCCTACATCACTCTAGTCTGCCCGTACCCACTGCAGAACCGGATTTGAGCCCCGGTCTTTCACAGCAGACGCGACAAACCGCCTACGAGCTCTTTACGCCCAATAATTCCGGATAACGCTTGCGCCCTACGTATTACCGCGGCTGCTGGCACGTAGTTAGCCGGCGCTTCTTCTGCAGGTACCGTCACTTACGCTTCTTCCCTACTGAAAGAGGTTTACAACCCGAAGGCCGTCATCCCTCACGCGGCGTCGCTGCATCAGGCTTGCGCCCATTGTGCAATATTCCCCACTGCTGCCTCCCGTAGGAGTCTGGGCCGTGTCTCAGTCCCAGTGTGGCCGGTCACCCTCTCAGGCCGGCTACCCGTCGTCGCCTTGGTA</t>
  </si>
  <si>
    <t>A4-026-C</t>
  </si>
  <si>
    <t>MGIsolates_MCB_BacIso_Plate2B07.16S_907R</t>
  </si>
  <si>
    <t>BacIso_Plate2B07.16S_907R</t>
  </si>
  <si>
    <t>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CCGCCCATTGTGCAATA</t>
  </si>
  <si>
    <t>A4-034-C</t>
  </si>
  <si>
    <t>MGIsolates_MCB_BacIso_Plate19A07.16S_907R</t>
  </si>
  <si>
    <t>BacIso_Plate19A07.16S_907R</t>
  </si>
  <si>
    <t>160115</t>
  </si>
  <si>
    <t>CATCCAGTTCGCAA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t>
  </si>
  <si>
    <t>A4-034-D</t>
  </si>
  <si>
    <t>whiteish yellowish round wet</t>
  </si>
  <si>
    <t>MGIsolates_MCB_BacIso_Plate19H08.16S_907R</t>
  </si>
  <si>
    <t>BacIso_Plate19H08.16S_907R</t>
  </si>
  <si>
    <t>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ACCCAGCAAGCTGGGCTTCATCGTTCGACTTGCATGTGTTAA</t>
  </si>
  <si>
    <t>J7-040-A</t>
  </si>
  <si>
    <t>J7-040</t>
  </si>
  <si>
    <t>MGIsolates_MCB_BacIso_Plate19G08.16S_907R</t>
  </si>
  <si>
    <t>BacIso_Plate19G08.16S_907R</t>
  </si>
  <si>
    <t>J7-040-B</t>
  </si>
  <si>
    <t>yellow round wettish</t>
  </si>
  <si>
    <t>MGIsolates_MCB_2953.16S_BAC_907R</t>
  </si>
  <si>
    <t>2953.16S_BAC_907R</t>
  </si>
  <si>
    <t>369064</t>
  </si>
  <si>
    <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t>
  </si>
  <si>
    <t>MGIsolates_MCB_BacIso_Plate19F08.16S_907R</t>
  </si>
  <si>
    <t>BacIso_Plate19F08.16S_907R</t>
  </si>
  <si>
    <t>J7-040-C</t>
  </si>
  <si>
    <t>MGIsolates_MCB_BacIso_Plate19E08.16S_907R</t>
  </si>
  <si>
    <t>BacIso_Plate19E08.16S_907R</t>
  </si>
  <si>
    <t>J7-040-D</t>
  </si>
  <si>
    <t>MGIsolates_MCB_BacIso_Plate19D08.16S_907R</t>
  </si>
  <si>
    <t>BacIso_Plate19D08.16S_907R</t>
  </si>
  <si>
    <t>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CTTCAGCGTTCGACTTGCATGTGTTAA</t>
  </si>
  <si>
    <t>A4-006-A</t>
  </si>
  <si>
    <t>off white round drier brownish hue</t>
  </si>
  <si>
    <t>A4-006</t>
  </si>
  <si>
    <t>MGIsolates_MCB_BacIso_Plate19C08.16S_907R</t>
  </si>
  <si>
    <t>BacIso_Plate19C08.16S_907R</t>
  </si>
  <si>
    <t>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CCCCTAGAGCAAGCTCCAGGTTCATCGTTCGACTTGCATGTGTTAA</t>
  </si>
  <si>
    <t>MGIsolates_MCB_BacIso_Plate19B08.16S_907R</t>
  </si>
  <si>
    <t>BacIso_Plate19B08.16S_907R</t>
  </si>
  <si>
    <t>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t>
  </si>
  <si>
    <t>A4-006-B</t>
  </si>
  <si>
    <t>MGIsolates_MCB_BacIso_Plate19A08.16S_907R</t>
  </si>
  <si>
    <t>BacIso_Plate19A08.16S_907R</t>
  </si>
  <si>
    <t>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G</t>
  </si>
  <si>
    <t>A4-006-C</t>
  </si>
  <si>
    <t>A4-006-D</t>
  </si>
  <si>
    <t>MGIsolates_MCB_BacIso_Plate19A09.16S_907R</t>
  </si>
  <si>
    <t>BacIso_Plate19A09.16S_907R</t>
  </si>
  <si>
    <t>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ATATCCGGTATTAGCTTCCGTTTCCGGAGGTTATCCCAGAGTCAAGGGCAGGTTACTCACGTGTTACTCACCCGTTCGCCACTAATCCCCCAGAGCAAGCTCCGGGTTCATCGTTCGACTTGCATGTGTTAA</t>
  </si>
  <si>
    <t>A4-025-F</t>
  </si>
  <si>
    <t>MGIsolates_MCB_BacIso_Plate15A04.16S_907R</t>
  </si>
  <si>
    <t>BacIso_Plate15A04.16S_907R</t>
  </si>
  <si>
    <t>579502</t>
  </si>
  <si>
    <t>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t>
  </si>
  <si>
    <t>A4-006-E</t>
  </si>
  <si>
    <t>MGIsolates_MCB_BacIso_Plate19G09.16S_907R</t>
  </si>
  <si>
    <t>BacIso_Plate19G09.16S_907R</t>
  </si>
  <si>
    <t>4465540</t>
  </si>
  <si>
    <t>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CATACGGATGCCCGTTGGTGTCATATCCGGTATTAGCTCCGGTTTCCCGGGGTTATCCCAGAGTCTGGGGCAGGTTACTCACGTGTTACTCACCCGTTCGCCACTGATCAGACCAAGCAAGCTTGATCATCACCGTTCGACTTGCATGTGTTAA</t>
  </si>
  <si>
    <t>A4-006-F</t>
  </si>
  <si>
    <t>J8-009-A</t>
  </si>
  <si>
    <t>J8-009</t>
  </si>
  <si>
    <t>MGIsolates_MCB_BacIso_Plate19F09.16S_907R</t>
  </si>
  <si>
    <t>BacIso_Plate19F09.16S_907R</t>
  </si>
  <si>
    <t>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TCCCCGCTCGACTTGCATGTGTTAA</t>
  </si>
  <si>
    <t>J8-009-B</t>
  </si>
  <si>
    <t>off white dry squaresque</t>
  </si>
  <si>
    <t>MGIsolates_MCB_BacIso_Plate19E09.16S_907R</t>
  </si>
  <si>
    <t>BacIso_Plate19E09.16S_907R</t>
  </si>
  <si>
    <t>911947</t>
  </si>
  <si>
    <t>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TTACCTCACCAACAAGCTGATAGGCCGCGGGCTCATCCTGCACCGCCGGAGCTTTACACCGTCAAGGATGCCCAAGACGGTCATATCCGGTATTAGACCCCGTTTCCAGGGCTTGTCCCAGAGTGCAGGGCAGATTGCCCACGTGTTACTCACCCGTTCGCCACTAATCCACCCCGAAGGGCTTCATCGTTCGACTTGCATGTGTTAA</t>
  </si>
  <si>
    <t>J8-009-C</t>
  </si>
  <si>
    <t>MGIsolates_MCB_BacIso_Plate19D09.16S_907R</t>
  </si>
  <si>
    <t>BacIso_Plate19D09.16S_907R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</si>
  <si>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t>
  </si>
  <si>
    <t>J8-009-D</t>
  </si>
  <si>
    <t>MGIsolates_MCB_BacIso_Plate19C09.16S_907R</t>
  </si>
  <si>
    <t>BacIso_Plate19C09.16S_907R</t>
  </si>
  <si>
    <t>845939</t>
  </si>
  <si>
    <t>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TCGTTCGACTTGCATGTGTTAA</t>
  </si>
  <si>
    <t>J8-009-E</t>
  </si>
  <si>
    <t>MGIsolates_MCB_BacIso_Plate19B09.16S_907R</t>
  </si>
  <si>
    <t>BacIso_Plate19B09.16S_907R</t>
  </si>
  <si>
    <t>J8-009-F</t>
  </si>
  <si>
    <t>MGIsolates_MCB_BacIso_Plate19H09.16S_907R</t>
  </si>
  <si>
    <t>BacIso_Plate19H09.16S_907R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</si>
  <si>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t>
  </si>
  <si>
    <t>J8-010-A</t>
  </si>
  <si>
    <t>J8-010</t>
  </si>
  <si>
    <t>MGIsolates_MCB_BacIso_Plate18H10.16S_907R</t>
  </si>
  <si>
    <t>BacIso_Plate18H10.16S_907R</t>
  </si>
  <si>
    <t>J8-010-B</t>
  </si>
  <si>
    <t>MGIsolates_MCB_BacIso_Plate18G10.16S_907R</t>
  </si>
  <si>
    <t>BacIso_Plate18G10.16S_907R</t>
  </si>
  <si>
    <t>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GATCCCACAGAGCAAGCTCCGTGTTCACCGTTCGACTTGCATGT</t>
  </si>
  <si>
    <t>A6-001-A</t>
  </si>
  <si>
    <t>Tan</t>
  </si>
  <si>
    <t>A6-001</t>
  </si>
  <si>
    <t>MGIsolates_MCB_297.16S_BAC_907R</t>
  </si>
  <si>
    <t>297.16S_BAC_907R</t>
  </si>
  <si>
    <t>J8-010-C</t>
  </si>
  <si>
    <t>J8-010-D</t>
  </si>
  <si>
    <t>MGIsolates_MCB_BacIso_Plate18F10.16S_907R</t>
  </si>
  <si>
    <t>BacIso_Plate18F10.16S_907R</t>
  </si>
  <si>
    <t>765852</t>
  </si>
  <si>
    <t>CCTTCGCCACCGGTGTTCCTCCTGATATCTGCGCATTTCACCGCTACACCAGGAATTCCAGTCTCCCCTGAAGTACTCTAGTCTGCCCGTATCCACTGCAAGCTTGAAGTTGAGCTGCAAGTTTTCACAATCGACGTGACAGACCGCCTACAAGCTCTTTACGCCCAGTAATTCCGGACAACGCTCGCACCCTACGTATTACCGCGGCTGCTGGCACGTAGTTGGCCGGTGCTTCTTCTACAGGTACCGTCACTTGCGCTTCGTCCCTGTCAAAAGAGGTTTACAACCCGAAGGCCGTCATCCCTCACGCGGCGTCGCTGCATCAGGCTTTCGCCCATTGTGCAATATTCCCCACTGCTGCCTCCCGTAGGAGTCTGGGCCGTGTCTCAGTCCCAGTGTGGCCGGTCACCCTCTCAGGTCGGCTACCCGTCGTCGCCTTGGTGAGCCGTTACCTCACCAACAAGCTGATAGGCCGC</t>
  </si>
  <si>
    <t>J8-010-E</t>
  </si>
  <si>
    <t>MGIsolates_MCB_BacIso_Plate18E10.16S_907R</t>
  </si>
  <si>
    <t>BacIso_Plate18E10.16S_907R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</si>
  <si>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t>
  </si>
  <si>
    <t>J8-010-F</t>
  </si>
  <si>
    <t>MGIsolates_MCB_2973.16S_BAC_907R</t>
  </si>
  <si>
    <t>2973.16S_BAC_907R</t>
  </si>
  <si>
    <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t>
  </si>
  <si>
    <t>MGIsolates_MCB_BacIso_Plate18D10.16S_907R</t>
  </si>
  <si>
    <t>BacIso_Plate18D10.16S_907R</t>
  </si>
  <si>
    <t>J8-010-G</t>
  </si>
  <si>
    <t>MGIsolates_MCB_BacIso_Plate18C10.16S_907R</t>
  </si>
  <si>
    <t>BacIso_Plate18C10.16S_907R</t>
  </si>
  <si>
    <t>New.CleanUp.ReferenceOTU125</t>
  </si>
  <si>
    <t>CATCTAGTTCCCAACGTTTACGGCGTGGACTACCAGGGTATCTAAGCCTGTTTGCTCCCCACGCTTTCGCTCCTCAGCGTCAGTTACGGCCCAGAGATCTGCCTTCGCCATCGGTGTTCCTCCTGATATCTGCGCATTCCACCGCTACACCAGGAATTCCAATCTCCCCTACCGCACTCTAGTCTGCCCGTACCCACTGCAAGCCCGAGGTTGAGCCTCGGGTTTTCACAGCAGACGCGACAA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TTGACCAAAATTCTTTCCAACCCAAAAGATGCCTTCCAGGTTCATATCCGGTATTAGACGCCGTTTCCAGCGCTTATCCCAGAGTCAAGGGCAGATTGCTCACGTGTTACTCACCCGTTCGCCACTAATCAGGAAGAGCAAGCTCCTCCGTCATCGTTCGACTTGCATGT</t>
  </si>
  <si>
    <t>J8-010-H</t>
  </si>
  <si>
    <t>J8-010-I</t>
  </si>
  <si>
    <t>off white trans wet round</t>
  </si>
  <si>
    <t>J8-031-A</t>
  </si>
  <si>
    <t>J8-031</t>
  </si>
  <si>
    <t>MGIsolates_MCB_BacIso_Plate18B10.16S_907R</t>
  </si>
  <si>
    <t>BacIso_Plate18B10.16S_907R</t>
  </si>
  <si>
    <t>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t>
  </si>
  <si>
    <t>J8-031-B</t>
  </si>
  <si>
    <t>J8-031-C</t>
  </si>
  <si>
    <t>MGIsolates_MCB_BacIso_Plate18A10.16S_907R</t>
  </si>
  <si>
    <t>BacIso_Plate18A10.16S_907R</t>
  </si>
  <si>
    <t>A6-001-Ar</t>
  </si>
  <si>
    <t>MGIsolates_MCB_BacIso_Plate2A06.16S_907R</t>
  </si>
  <si>
    <t>BacIso_Plate2A06.16S_907R</t>
  </si>
  <si>
    <t>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CGACCCTCACAGATGCCTGCAAGAGTGATATCCGGTATTAGACCCCGTTTCCAGGGCTTGTCCCAGAGTGCAGGGCAGATTGCCCACGTGTTACTCACCCGTTCGCCACTAATCCACCCCGAAGGGCTTC</t>
  </si>
  <si>
    <t>J8-031-D</t>
  </si>
  <si>
    <t>MGIsolates_MCB_BacIso_Plate18H11.16S_907R</t>
  </si>
  <si>
    <t>BacIso_Plate18H11.16S_907R</t>
  </si>
  <si>
    <t>J8-031-E</t>
  </si>
  <si>
    <t>MGIsolates_MCB_BacIso_Plate18G11.16S_907R</t>
  </si>
  <si>
    <t>BacIso_Plate18G11.16S_907R</t>
  </si>
  <si>
    <t>CACCTAGTGCCCACCGTT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GTTACCTCACCAACAAGCTGATAGGCCGCGGGCTCATCCTGCACCGCCGGAGCTTTCCAGAATCACAGATGCCTGTGAAACTCGTATCCGGTATTAGACCCCGTTTCCAGGGCTTGTCCCAGAGTGCAGGGCAGATTGCCCACGTGTTACTCACCCGTTCGCCACTAATCCCCACCGAAGTGGTTCATCGTTCGACTTGCATGT</t>
  </si>
  <si>
    <t>J8-031-F</t>
  </si>
  <si>
    <t>MGIsolates_MCB_BacIso_Plate18F11.16S_907R</t>
  </si>
  <si>
    <t>BacIso_Plate18F11.16S_907R</t>
  </si>
  <si>
    <t>4372372</t>
  </si>
  <si>
    <t>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AACGCTTATCCCAGAGTCAAGGGCAGGTTACTCACGTGTTACTCACCCGTTCGCCACTGATCCACAGAGCAAGCTCTGCTTCACCGTTCGACTTGCATGT</t>
  </si>
  <si>
    <t>J8-031-G</t>
  </si>
  <si>
    <t>MGIsolates_MCB_2983.16S_BAC_907R</t>
  </si>
  <si>
    <t>2983.16S_BAC_907R</t>
  </si>
  <si>
    <t>J8-031-H</t>
  </si>
  <si>
    <t>MGIsolates_MCB_BacIso_Plate18D11.16S_907R</t>
  </si>
  <si>
    <t>BacIso_Plate18D11.16S_907R</t>
  </si>
  <si>
    <t>617833</t>
  </si>
  <si>
    <t>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CTCGACTTGCATGT</t>
  </si>
  <si>
    <t>J4-039-A</t>
  </si>
  <si>
    <t>J4-039</t>
  </si>
  <si>
    <t>MGIsolates_MCB_BacIso_Plate18C11.16S_907R</t>
  </si>
  <si>
    <t>BacIso_Plate18C11.16S_907R</t>
  </si>
  <si>
    <t>CACCTAGTGCCCAACGTTTACGGCATGGACTACCAGGGTATCTAATCCTGTTCGCTCCCCATGCTTTCGCTCCTCAGCGTCAGTTACAGCCCAGAGACCTGCCTTCGCCATCGGTGTTCCTCCTGATATCTGCGCATTCCACCGCTACACCAGGAATTCCAGTCTCCCCTACTGCACTCTAGTCTGT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CAGTTTCCCAGGCTTATCCCAGAGTTAAGGGCAGGTTACTCACGTGTTACTCACCCGTTCGCCACTAATCCACCCAGCAAGCTGGGCTTCATCGTTCGACTTGCATGT</t>
  </si>
  <si>
    <t>J4-039-B</t>
  </si>
  <si>
    <t>MGIsolates_MCB_BacIso_Plate18B11.16S_907R</t>
  </si>
  <si>
    <t>BacIso_Plate18B11.16S_907R</t>
  </si>
  <si>
    <t>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t>
  </si>
  <si>
    <t>J4-039-C</t>
  </si>
  <si>
    <t>MGIsolates_MCB_BacIso_Plate18A11.16S_907R</t>
  </si>
  <si>
    <t>BacIso_Plate18A11.16S_907R</t>
  </si>
  <si>
    <t>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ACCAACTAGCTAATCAGACGCGGGCCGCTCTAAAGGCGATAAATCTTTCCCCCGAAGGGCACATTCGGTATTAGCACAAGTTTCCCTGAGTT</t>
  </si>
  <si>
    <t>J4-039-D</t>
  </si>
  <si>
    <t>MGIsolates_MCB_BacIso_Plate18E11.16S_907R</t>
  </si>
  <si>
    <t>BacIso_Plate18E11.16S_907R</t>
  </si>
  <si>
    <t>381296</t>
  </si>
  <si>
    <t>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TCCCCGCTCGACTTGCATGT</t>
  </si>
  <si>
    <t>J4-039-E</t>
  </si>
  <si>
    <t>MGIsolates_MCB_BacIso_Plate18H12.16S_907R</t>
  </si>
  <si>
    <t>BacIso_Plate18H12.16S_907R</t>
  </si>
  <si>
    <t>CACCTAGTGCCCAACGTTTACGGCATGGACTACCAGGGTATCTAATCCTGTTCGCTCCCCATGCTTTCGCTCCTCAGCGTCAGTAACAGCCCAGAGACCTGCCTTCGCCATCGGTGTTCTTCCTGATATCTGCGCATTTCACCGCTACACCAGGAGTTCCAGTCTCCCCTACTGCACTCAAGTCTGCCCGTACCCACTGCACACCCGGGGTTAAGCCCCTGGCTTTCACAGCAGACGCGACAAACCGCCTACGAGCTCTTTACGCCCAATAATTCCGGACAACGCTTGCGCCCTACGTATTACCGCGGCTGCTGGCACGTAGTTAGCCGGCGCTTCTTCTGCACGTACCGTCACTTTCGCTTCTTCCGTGCTGAAAGAGGTTTACAACCCGAAGGCCGTCATCCCTCACGCGGCGTCGCTGCAT</t>
  </si>
  <si>
    <t>6-001-B</t>
  </si>
  <si>
    <t>Tan green</t>
  </si>
  <si>
    <t>MGIsolates_MCB_BacIso_Plate2A07.16S_907R</t>
  </si>
  <si>
    <t>BacIso_Plate2A07.16S_907R</t>
  </si>
  <si>
    <t>J4-039-F</t>
  </si>
  <si>
    <t>MGIsolates_MCB_BacIso_Plate18G12.16S_907R</t>
  </si>
  <si>
    <t>BacIso_Plate18G12.16S_907R</t>
  </si>
  <si>
    <t>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t>
  </si>
  <si>
    <t>J4-039-G</t>
  </si>
  <si>
    <t>MGIsolates_MCB_BacIso_Plate18F12.16S_907R</t>
  </si>
  <si>
    <t>BacIso_Plate18F12.16S_907R</t>
  </si>
  <si>
    <t>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t>
  </si>
  <si>
    <t>J4-039-H</t>
  </si>
  <si>
    <t>MGIsolates_MCB_BacIso_Plate18E12.16S_907R</t>
  </si>
  <si>
    <t>BacIso_Plate18E12.16S_907R</t>
  </si>
  <si>
    <t>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t>
  </si>
  <si>
    <t>J4-039-I</t>
  </si>
  <si>
    <t>J4-026-A</t>
  </si>
  <si>
    <t>J4-026</t>
  </si>
  <si>
    <t>MGIsolates_MCB_BacIso_Plate18D12.16S_907R</t>
  </si>
  <si>
    <t>BacIso_Plate18D12.16S_907R</t>
  </si>
  <si>
    <t>2907887</t>
  </si>
  <si>
    <t>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CCGCCCATTGTGCAATATTCCCCACTGCTGCCTCCCGTAGGAGTCTGGGCCGTGTCTCAGTCCCAGTGTGGCCGGTCACCCTCTCAGGCCGGCTACCCGTCGTCGCCTTGGTGAGCCATTACCTCACCAACAAGCTGATAGGCCGCGAGCTCATCCCTGACCGAAGTTCTTTCCAACCGATGCAGATGCCTGCTCGGCTCGTATCCGGTATTAGACGCCGTTTCCAGCGCTTATCCCAGAGTCAGGGGCAGATTGCTCACGTGTTACTCACCCGTTCGCCACTAATCCAGAGGAGCAAGCTCCCCCTTCATCGTTCGACTTGCATGT</t>
  </si>
  <si>
    <t>J4-026-B</t>
  </si>
  <si>
    <t>MGIsolates_MCB_BacIso_Plate18C12.16S_907R</t>
  </si>
  <si>
    <t>BacIso_Plate18C12.16S_907R</t>
  </si>
  <si>
    <t>435928</t>
  </si>
  <si>
    <t>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TGCTTCTTCCCTGCTAAAAGAGGTTTACAACCCGAAGGCCGTCGTCCCTCACGCGGCGTTGCTGCATCAGGCTTTCGCCCATTGTGCAATATTCCCCACTGCTGCCTCCCGTAGGAGTCTGGGCCGTGTCTCAGTCCCAGTGTGGCCGGTCACCCTCTCAGGCC</t>
  </si>
  <si>
    <t>J4-026-C</t>
  </si>
  <si>
    <t>MGIsolates_MCB_BacIso_Plate18B12.16S_907R</t>
  </si>
  <si>
    <t>BacIso_Plate18B12.16S_907R</t>
  </si>
  <si>
    <t>J4-026-D</t>
  </si>
  <si>
    <t>MGIsolates_MCB_BacIso_Plate18A12.16S_907R</t>
  </si>
  <si>
    <t>BacIso_Plate18A12.16S_907R</t>
  </si>
  <si>
    <t>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t>
  </si>
  <si>
    <t>J4-026-E</t>
  </si>
  <si>
    <t>MGIsolates_MCB_2998.16S_BAC_907R</t>
  </si>
  <si>
    <t>2998.16S_BAC_907R</t>
  </si>
  <si>
    <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NAGTGTGGCNCGGTCACCNCTCTCAGGCCNGGCTACCCNGTCGTCGCCTTGGGTGAGCCATTACNCTCACCAACAAGGCTG</t>
  </si>
  <si>
    <t>J4-026-F</t>
  </si>
  <si>
    <t>white with pinkish tint round wet</t>
  </si>
  <si>
    <t>MGIsolates_MCB_BacIso_Plate19H01.16S_907R</t>
  </si>
  <si>
    <t>BacIso_Plate19H01.16S_907R</t>
  </si>
  <si>
    <t>4302627</t>
  </si>
  <si>
    <t>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TCACACGTGAAAAGGTTTATTCCGGTACAAAAGCAGTTTACAACCCGTAGGGCCGTCTTCCTGCACGCGGCATGGCTGGTTCAGACTTGCGTCCATTGACCAATATTCCTTACTGCTGCCTCCCGTAGGAGTCTGGTCCGTGTCTCAGTACCAGTGTGGGGGGTCATCCTCTCAGATCCCCTAAACATCGTAGCCTTGGTAAGCCGTTACCTTACCAACTAGCTAATGTTCCGCATGCCCATCTTAGTCCTATAAATATTTGATTATAATATG</t>
  </si>
  <si>
    <t>A1-001-C1</t>
  </si>
  <si>
    <t>MGIsolates_MCB_MADAISO_A06657_3.16S_907R</t>
  </si>
  <si>
    <t>MADAISO_A06657_3.16S_907R</t>
  </si>
  <si>
    <t>k__Bacteria;p__Firmicutes;c__Bacilli;o__Bacillales;f__Bacillaceae;g__Bacillus;s__foraminis</t>
  </si>
  <si>
    <t>807693</t>
  </si>
  <si>
    <t>GAAACCCTCTAACACTT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GTCAGACTTTCGTCCATTGCGGAAGATTCCCTACTGCTGCCTCCCGTAGGAGTCTGGGCCGTGTCTCAGTCCCAGTGTGGCCGATCACCCTCTCAGGTCGGCTACGCATCGTCGCCTTGGTGAGCCGTTACCTCACCAACTAGCTAATGCGCCGCGGGCCCATCTGTAAGTGACAGCTAGACGCCGTCTTTCAGCTTTTCCTCATGAGAGGAAAAGGATTATCCGGTATTAGCACCGGTTTCCCGGTGTTATCCCAGTCTTACAGGCAGGTTGCCCACGTGTTACTCACCCGTCC</t>
  </si>
  <si>
    <t>foraminis</t>
  </si>
  <si>
    <t>A1-007-B</t>
  </si>
  <si>
    <t>MGIsolates_MCB_MADAISO_A08011_30.16S_907R</t>
  </si>
  <si>
    <t>MADAISO_A08011_30.16S_907R</t>
  </si>
  <si>
    <t>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TCGGTATTAGACCCAGTTTCCCAGGCTTATCCCAAAGTCAGGGGCAGATCACCCACGTGTTACTCACCCGTTCGCCACTCGAGTACCCAGCAAGCTGGGCCTTTCC</t>
  </si>
  <si>
    <t>6-001-C</t>
  </si>
  <si>
    <t>Tannish</t>
  </si>
  <si>
    <t>MGIsolates_MCB_BacIso_Plate2H08.16S_907R</t>
  </si>
  <si>
    <t>BacIso_Plate2H08.16S_907R</t>
  </si>
  <si>
    <t>MGIsolates_MCB_BacIso_Plate7A07.16S_907R</t>
  </si>
  <si>
    <t>BacIso_Plate7A07.16S_907R</t>
  </si>
  <si>
    <t>J4-026-G</t>
  </si>
  <si>
    <t>MGIsolates_MCB_BacIso_Plate19G01.16S_907R</t>
  </si>
  <si>
    <t>BacIso_Plate19G01.16S_907R</t>
  </si>
  <si>
    <t>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t>
  </si>
  <si>
    <t>J4-023-A</t>
  </si>
  <si>
    <t>J4-023</t>
  </si>
  <si>
    <t>MGIsolates_MCB_BacIso_Plate19F01.16S_907R</t>
  </si>
  <si>
    <t>BacIso_Plate19F01.16S_907R</t>
  </si>
  <si>
    <t>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t>
  </si>
  <si>
    <t>J4-023-B</t>
  </si>
  <si>
    <t>MGIsolates_MCB_BacIso_Plate19E01.16S_907R</t>
  </si>
  <si>
    <t>BacIso_Plate19E01.16S_907R</t>
  </si>
  <si>
    <t>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
  </si>
  <si>
    <t>J4-023-C</t>
  </si>
  <si>
    <t>pale pinkish round wet</t>
  </si>
  <si>
    <t>MGIsolates_MCB_BacIso_Plate19D01.16S_907R</t>
  </si>
  <si>
    <t>BacIso_Plate19D01.16S_907R</t>
  </si>
  <si>
    <t>709371</t>
  </si>
  <si>
    <t>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t>
  </si>
  <si>
    <t>J4-023-D</t>
  </si>
  <si>
    <t>MGIsolates_MCB_BacIso_Plate19C01.16S_907R</t>
  </si>
  <si>
    <t>BacIso_Plate19C01.16S_907R</t>
  </si>
  <si>
    <t>1052559</t>
  </si>
  <si>
    <t>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AGCCTTTACCTCACCAACTAGCTAATCCTACGCGGGCTCATCCCTGGGCGATAAATCTTTGGACTTAACGTCATCATCCGGTATTAGCAGTCG</t>
  </si>
  <si>
    <t>J4-023-E</t>
  </si>
  <si>
    <t>creamy yellowish round wet</t>
  </si>
  <si>
    <t>MGIsolates_MCB_BacIso_Plate19B01.16S_907R</t>
  </si>
  <si>
    <t>BacIso_Plate19B01.16S_907R</t>
  </si>
  <si>
    <t>139279</t>
  </si>
  <si>
    <t>CACCTAGTGCCCAACGTTTACGGCATGGACTACCAGGGTATCTAATCCTGTTCGCTCCCCATGCTTTCGCTCCTCAGCGTCAGTAACAGCCCAGTAACCTGCCTTCGCCATCGGTGTTCCTCCTGATATCTGCGCATTTCACCGCTACACCAGGAATTCCAGTTACCCCTACTGCACTCTAGCCTGCCCGTACCCACTGCACACCCGGAGTTAAGCCCCGGGCTTTCACAGCAGACGCGACAAGCCGCCTACGAGCTCTTTACGCCCAATAATTCCGGACAACGCTTGCGCCCTACGTATTACCGCGGCTGCTGGCACGTAGTTAGCCGGCGCTTCTTCTGCAGGTACCGTCACTTCCGCTTCTTCCCTGCTGAAAGAGGTTTACAACCCGAAGGCCGTCATCCCTCACGCGGCGTCGCTGCATCAGGCTTGCGCCCATTGTGCAATATTCCCCACTGCTGCCTCCCGTAGGAGTCTGGGCCGTGTCTCAGTCCCAGTGTGGCCGGTCACCCTCTCAGGCCGGCTACCCGTCGTCGCCTTGGTAGGCCATTACCCCACCAACCAGCTGATAGGCCGTGAGCCCATCTAAGACCAGTACATAACCCTTTCCACCACCAGCCCATGCGGGCAGTAGTCGCATCCGGTATTAGACCCAGTTTCCCAGGCTTATCCCAGAGTCAAAGGCAGGTCACTCACGTATTACTCACCCGTTCGCCACTCATCCACCCGGTGCAAGCACCAGGCTTCAGCGTTCGACTTGCATGTGTTAA</t>
  </si>
  <si>
    <t>J4-023-F</t>
  </si>
  <si>
    <t>MGIsolates_MCB_3006.16S_BAC_907R</t>
  </si>
  <si>
    <t>3006.16S_BAC_907R</t>
  </si>
  <si>
    <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t>
  </si>
  <si>
    <t>MGIsolates_MCB_BacIso_Plate19A02.16S_907R</t>
  </si>
  <si>
    <t>BacIso_Plate19A02.16S_907R</t>
  </si>
  <si>
    <t>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GTGCAAGCACCGGATCATCGTTCGACTTGCATGTGTTAA</t>
  </si>
  <si>
    <t>J4-023-G</t>
  </si>
  <si>
    <t>MGIsolates_MCB_BacIso_Plate19B02.16S_907R</t>
  </si>
  <si>
    <t>BacIso_Plate19B02.16S_907R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</si>
  <si>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GACTTGCATGTGTTAA</t>
  </si>
  <si>
    <t>J4-023-H</t>
  </si>
  <si>
    <t>MGIsolates_MCB_BacIso_Plate19C02.16S_907R</t>
  </si>
  <si>
    <t>BacIso_Plate19C02.16S_907R</t>
  </si>
  <si>
    <t>J4-023-I</t>
  </si>
  <si>
    <t>MGIsolates_MCB_BacIso_Plate19D02.16S_907R</t>
  </si>
  <si>
    <t>BacIso_Plate19D02.16S_907R</t>
  </si>
  <si>
    <t>New.CleanUp.ReferenceOTU74</t>
  </si>
  <si>
    <t>CATCGAGTATTCATCGTTTAGGGCGTGGACTACCAGGGTATCTAATCCTGTTTGATCCCCACGCTTTCGTGCCTCAGCGTCAATCGCACTTTAGTAAGCTGCCTTCGCAATCGGTGTTCTGTGACATATCTATGCATTTCACCGCTACTTGTCACATTCCGCCTACCTCAGCTGCATTCAAGCTCATCAGTATCAAGGGCACTCCGATAGTTAAGCTACCGCCTTTCACCCCTGACTTAATAAGCCGCCTACGCACCCTTTAAACCCAATAAATCCGGATAACGCTTGGATCCTCCGTATTACCGCGGCTGCTGGCACGGAGTTAGCCGATCCTTATTCTTACTGTACATTCAGCTAGATACACGTATCTAGGTTTATTCCAGTACAAAAGCAGTTTACAACCCGTAGGGCCGTCTTCCTGCACGCGGCATGGCTGGTTCAGAGTTGCCTCCATTGACCAATATTCCTTACTGCTGCCTCCCGTAGGAGTCTGGTCCGTGTCTCAGTACCAGTGTGGGGGGTCATCCTCTCAGATCCCCTAGACATCGTCGCCATGGTGAGCCGTTACCTCACCATCTAGCTAATGTCCCGCATGCCCATCATTGTCCTATAAATATTTGATTATTAAGTAA</t>
  </si>
  <si>
    <t>6-001-D</t>
  </si>
  <si>
    <t>MGIsolates_MCB_BacIso_Plate2E08.16S_907R</t>
  </si>
  <si>
    <t>BacIso_Plate2E08.16S_907R</t>
  </si>
  <si>
    <t>J4-023-J</t>
  </si>
  <si>
    <t>MGIsolates_MCB_3010_907R_ZJ5656_16</t>
  </si>
  <si>
    <t>3010_907R_ZJ5656_16</t>
  </si>
  <si>
    <t>TAATGCGTT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G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TCATCGTTCGACTT</t>
  </si>
  <si>
    <t>J4-023-K</t>
  </si>
  <si>
    <t>MGIsolates_MCB_BacIso_Plate19H02.16S_907R</t>
  </si>
  <si>
    <t>BacIso_Plate19H02.16S_907R</t>
  </si>
  <si>
    <t>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TCG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TAATCCACCCAGCAAGCTGGGCATCATCGTTCGACTTGCATGTGTTAA</t>
  </si>
  <si>
    <t>J4-040-A</t>
  </si>
  <si>
    <t>J4-040</t>
  </si>
  <si>
    <t>MGIsolates_MCB_BacIso_Plate19E02.16S_907R</t>
  </si>
  <si>
    <t>BacIso_Plate19E02.16S_907R</t>
  </si>
  <si>
    <t>J4-040-B</t>
  </si>
  <si>
    <t>MGIsolates_MCB_BacIso_Plate19F02.16S_907R</t>
  </si>
  <si>
    <t>BacIso_Plate19F02.16S_907R</t>
  </si>
  <si>
    <t>695260</t>
  </si>
  <si>
    <t>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t>
  </si>
  <si>
    <t>J4-040-C</t>
  </si>
  <si>
    <t>MGIsolates_MCB_BacIso_Plate19G02.16S_907R</t>
  </si>
  <si>
    <t>BacIso_Plate19G02.16S_907R</t>
  </si>
  <si>
    <t>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t>
  </si>
  <si>
    <t>J4-040-D</t>
  </si>
  <si>
    <t>MGIsolates_MCB_BacIso_Plate19H03.16S_907R</t>
  </si>
  <si>
    <t>BacIso_Plate19H03.16S_907R</t>
  </si>
  <si>
    <t>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t>
  </si>
  <si>
    <t>J4-040-E</t>
  </si>
  <si>
    <t>MGIsolates_MCB_BacIso_Plate19G03.16S_907R</t>
  </si>
  <si>
    <t>BacIso_Plate19G03.16S_907R</t>
  </si>
  <si>
    <t>J4-040-F</t>
  </si>
  <si>
    <t>MGIsolates_MCB_BacIso_Plate19F03.16S_907R</t>
  </si>
  <si>
    <t>BacIso_Plate19F03.16S_907R</t>
  </si>
  <si>
    <t>89039</t>
  </si>
  <si>
    <t>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CGGGCTTCAGCGTTCGACTTGCATGTGTTAA</t>
  </si>
  <si>
    <t>J4-040-G</t>
  </si>
  <si>
    <t>MGIsolates_MCB_BacIso_Plate19E03.16S_907R</t>
  </si>
  <si>
    <t>BacIso_Plate19E03.16S_907R</t>
  </si>
  <si>
    <t>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CGA</t>
  </si>
  <si>
    <t>J4-040-H</t>
  </si>
  <si>
    <t>MGIsolates_MCB_BacIso_Plate19D03.16S_907R</t>
  </si>
  <si>
    <t>BacIso_Plate19D03.16S_907R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</si>
  <si>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t>
  </si>
  <si>
    <t>6-001-Dr</t>
  </si>
  <si>
    <t>MGIsolates_MCB_BacIso_Plate2D08.16S_907R</t>
  </si>
  <si>
    <t>BacIso_Plate2D08.16S_907R</t>
  </si>
  <si>
    <t>ACGTG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TCCCAGGAGGGAGAAAGTATTATCCGGTATTAGACCCCGTTTCCAGGGCTTGTCCCAGAGTGAAGGGCAGATTGCCCACGTGTTACTCACCCGTTCGCCACTAATCCACCCCGAAGGGCTTC</t>
  </si>
  <si>
    <t>J4-029-A</t>
  </si>
  <si>
    <t>J4-029</t>
  </si>
  <si>
    <t>MGIsolates_MCB_BacIso_Plate19C03.16S_907R</t>
  </si>
  <si>
    <t>BacIso_Plate19C03.16S_907R</t>
  </si>
  <si>
    <t>804735</t>
  </si>
  <si>
    <t>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TCTTGGTGAGCCATTACCTCACCAACAAACTGATAGGCCGCGAGCCCATCCCCAACCGAAAAAACTTTCCACCCACCCTCATGCGAGGACAGGTCGTATCCAGTATTAGACCCAGTTTCCCGGGCTTATCCCGAAGTCAGGGGCAGGTTACTCACGTGTTACTCACCCGTTCGCCACTCATCCACCCCAGCAAGCTGGGGCTTCAGCGTTCGACTTGCATGTGTTAA</t>
  </si>
  <si>
    <t>J4-029-B</t>
  </si>
  <si>
    <t>MGIsolates_MCB_BacIso_Plate19B03.16S_907R</t>
  </si>
  <si>
    <t>BacIso_Plate19B03.16S_907R</t>
  </si>
  <si>
    <t>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t>
  </si>
  <si>
    <t>J4-029-C</t>
  </si>
  <si>
    <t>MGIsolates_MCB_BacIso_Plate19A03.16S_907R</t>
  </si>
  <si>
    <t>BacIso_Plate19A03.16S_907R</t>
  </si>
  <si>
    <t>J4-029-D</t>
  </si>
  <si>
    <t>MGIsolates_MCB_BacIso_Plate18B01.16S_907R</t>
  </si>
  <si>
    <t>BacIso_Plate18B01.16S_907R</t>
  </si>
  <si>
    <t>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GTATCCGGTATTAGCAGCTGTTTCCAACTGTTATCCCAGAGTCAGGGGCAGATTGCTCACGTGTTACTCACCCGTTCGCCACTGATCCAAAGAGCAAGCTCTCCTTCACCGTTCGACTTGCATGT</t>
  </si>
  <si>
    <t>J4-029-E</t>
  </si>
  <si>
    <t>MGIsolates_MCB_BacIso_Plate18A01.16S_907R</t>
  </si>
  <si>
    <t>BacIso_Plate18A01.16S_907R</t>
  </si>
  <si>
    <t>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ATCCCTCACGCGGCGTTGCTGCATCAGGCTTTCGCCCATTGTGCAATATTCCCCACTGCTGCCTCCCGTAGGAGTCTGGGCCGTGTCTCAGTCCCAGTGTGGCCGGTCACCCTCTCAGGCCGGCTACCCGTCGTCGCCTTGGTGAGCCATTACCTCACCAACAAGCTGATAGGCCGCGAGTCCATCCCCAACCAAAAAATCTTTCCACCACCAGACCATGCGGCCGGTAATCATATCCAGTATTAGACGTCGTTTCCAACGCTTATCCCAGAGTCAGGGGCAGGTTACTCACGTGTTACTCACCCGTTCGCCACTAATCCACCCAGCAAGCTGGGCATCATCGTTCGACTTGCATGT</t>
  </si>
  <si>
    <t>J4-029-F</t>
  </si>
  <si>
    <t>J4-029-G</t>
  </si>
  <si>
    <t>J4-029-H</t>
  </si>
  <si>
    <t>MGIsolates_MCB_BacIso_Plate19H10.16S_907R</t>
  </si>
  <si>
    <t>BacIso_Plate19H10.16S_907R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</si>
  <si>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t>
  </si>
  <si>
    <t>J4-029-I</t>
  </si>
  <si>
    <t>MGIsolates_MCB_3028.16S_BAC_907R</t>
  </si>
  <si>
    <t>3028.16S_BAC_907R</t>
  </si>
  <si>
    <t>MGIsolates_MCB_BacIso_Plate19G10.16S_907R</t>
  </si>
  <si>
    <t>BacIso_Plate19G10.16S_907R</t>
  </si>
  <si>
    <t>J4-029-J</t>
  </si>
  <si>
    <t>MGIsolates_MCB_BacIso_Plate19F10.16S_907R</t>
  </si>
  <si>
    <t>BacIso_Plate19F10.16S_907R</t>
  </si>
  <si>
    <t>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t>
  </si>
  <si>
    <t>6-001-E</t>
  </si>
  <si>
    <t>White</t>
  </si>
  <si>
    <t>MGIsolates_MCB_BacIso_Plate2C08.16S_907R</t>
  </si>
  <si>
    <t>BacIso_Plate2C08.16S_907R</t>
  </si>
  <si>
    <t>AAGCTCCCCAACGGCTGGCATTCATCGTT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
  </si>
  <si>
    <t>J4-029-K</t>
  </si>
  <si>
    <t>MGIsolates_MCB_3030_907R_ZJ5655_17</t>
  </si>
  <si>
    <t>3030_907R_ZJ5655_17</t>
  </si>
  <si>
    <t>128604</t>
  </si>
  <si>
    <t>TCGCGTTAGCTTCGCCAAGCACAGCATCCTGCGCTTAGCCAACGTACATCGTTTAGGGTGTGGACTACCCGGGTATCTAATCCGGTTTGCTCCCCACACTTTCGCGCCTCAGCGTCACCTTCTGTCCAGTAACTTGCCTTCGCCATTGGTGTTCCTCCTGGTATCTACGCATTCCACCGCTACACCAGGAATTCCAGTTACCTCTCCAGAGGTCAAGAAATCCAGTATCCAGTCCATCCCCGAGGTTGAGCCCCGGTCTTTAAAACCAGACTTAAATTTCCGCCTACACGCCCTTTACGCCCAGTGATTCCGGGTAACGCTTGCACCCTCCGTATTACCGCGGCTGCTGGCACGGAGTTAGCCGGTGCTATTACTCTGGTACCGTCATCTGCCTTAAGGCTCTTTCGTCCCAGATTCAGAGGTTTACGATCCGAAAACCTTCATCCCTCACGCGGCGTCGCTCCATCAGGCTTGCGCCCATTGTGGAAGATTCCTAACTGCTGCCTCCCGTAGGAGTGGGACCCGTGTCTCAGTGCCCCTGTGGCCGGCCACCCTCTCAGGCCGGCTATCCGTCGTCGCCATGGTAGGCCTTTACCCCACCATCTAGCTGATGGAACGCAACCCCATCCAGAAGCGATAAATCTTTAGTGATGCACCACGGTGCATCACCACATCACGTATTAGCGAACCTTTCGGCCAGTTATTCGTGACTTGTGGGTAGGTCAGTTACGTGTTACTCACCCGTGCGCCACTCGGTCCGAAGACCGCGTTCGACTTGCATGTCTTAAGCACGCCGCCA</t>
  </si>
  <si>
    <t>J4-029-L</t>
  </si>
  <si>
    <t>yellowish center whiteish edges round wet</t>
  </si>
  <si>
    <t>MGIsolates_MCB_BacIso_Plate19E10.16S_907R</t>
  </si>
  <si>
    <t>BacIso_Plate19E10.16S_907R</t>
  </si>
  <si>
    <t>k__Bacteria;p__Bacteroidetes;c__Sphingobacteriia;o__Sphingobacteriales;f__Sphingobacteriaceae;g__Sphingobacterium;s__</t>
  </si>
  <si>
    <t>New.CleanUp.ReferenceOTU20</t>
  </si>
  <si>
    <t>CATCGAGTTATCATCGTTTAGGGCGTGGACTACCAGGGTATCTAATCCTGTTCGATCCCCACGCTTTCGTGCATCAGCGTCAATAATGACTTAGACAGCTGCCTTCGCAATCGGAGTTCTGAGACATATCTATGCATTTCACCGCTACTTGTCTCATTCCGCCATCTTCAACCACATTCAAGCTCATCAGTATCAAAGGCACTGCGACAGTTGAGCTGCCGTCTTTCACCCCTGACTTAATGAGCCGCCTACGCACCCTTTAAACCCAATAAATCCGGATAACGCTCGGATCCTCCGTATTACCGCGGCTGCTGGCACGGAGTTAGCCGATCCTTATTCTTCCAGTACATTCAAGCCACTACACGTAGTGGTGGTTATTCCTGGACAAAAGCAGTTTACAACCCATAGGGCAGTCATCCTGCACGCGGCATGGCTGGTTCAGAGTTCCCTCCATTGACCAATATTCCTTACTGCTGCCTCCCGTAGGAGTCTGGTCCGTGTCTCAGTACCAGTGTGGGGGATTCTCCTCTCAGAGCCCCTAGACATCGTAGCCTTGGTAAGCCGTTACCTTACCAACTAGCTAATGTCACGCGAGCCCATCCATATCCTATAAATATTTAACAACATCTCGATGCCGAGTCGTTGTGTTATGCGGTCTTAATCCGGATTTCTCCGGGCTATCCCCCTGATATGGGTAGGTTGCTCACGCGTTACGCACCCGTGCGCCACTCTCACTAAATCTAAGCAAGCTT</t>
  </si>
  <si>
    <t>J4-036-A</t>
  </si>
  <si>
    <t>J4-036</t>
  </si>
  <si>
    <t>picturatus/ reticulatus</t>
  </si>
  <si>
    <t>Boophis  picturatus/ reticulatus</t>
  </si>
  <si>
    <t>J4-036-B</t>
  </si>
  <si>
    <t>MGIsolates_MCB_BacIso_Plate19D10.16S_907R</t>
  </si>
  <si>
    <t>BacIso_Plate19D10.16S_907R</t>
  </si>
  <si>
    <t>CACCTAGTGCCCAACGTTTACGGCATGGACTACCAGGGTATCTAATCCTGTTCGCTCCCCATGCTTTCGCTCCTCAGTGTCAGTTACAGCCCAGAGTCCCGCCTTCGCCACCGGTGTTCCTCCTGATATCTGCGCATTTCACCGCTACACCAGGAATTCCAGAATCCCCTACTGCACTCTAGTCAGCCCGTACCCACTGCACGCGCAACGTTAAGCGTTGCGTTTCCACAGCAGAAGTGACCAACCACCTACGAGCTCTTTACGCCCAATAATTCCGGACAACGCTCGTACCCTACGTATTACCGCGGCTGCTGGCACGTAGTTAGCCGGGACTTCTTCTGCAGGTACCGTCACTTTCGCTTCTTCCCTGCTGAAAGCGGTTTACAACCCGAAGGCCGTCATCCCGCACGCTGCGTCGCTGCATCAGGGTTTCCCCCATTGTGCAATATTCCCCACTGCTGCCTCCCGTAGGAATCTGGGCCGTGTCTCAGTCCCAGTGTGGCCGGTCGCCCTCTCAG</t>
  </si>
  <si>
    <t>J4-036-C</t>
  </si>
  <si>
    <t>MGIsolates_MCB_BacIso_Plate19H11.16S_907R</t>
  </si>
  <si>
    <t>BacIso_Plate19H11.16S_907R</t>
  </si>
  <si>
    <t>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CGTCAAAGGAGCAAGCTCCTTATCTGTTCGCTCGACTTGCATGTATTAG</t>
  </si>
  <si>
    <t>J4-036-D</t>
  </si>
  <si>
    <t>light yellow irregular wet</t>
  </si>
  <si>
    <t>MGIsolates_MCB_BacIso_Plate19G11.16S_907R</t>
  </si>
  <si>
    <t>BacIso_Plate19G11.16S_907R</t>
  </si>
  <si>
    <t>J4-036-E</t>
  </si>
  <si>
    <t>MGIsolates_MCB_BacIso_Plate19F11.16S_907R</t>
  </si>
  <si>
    <t>BacIso_Plate19F11.16S_907R</t>
  </si>
  <si>
    <t>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C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t>
  </si>
  <si>
    <t>J4-036-F</t>
  </si>
  <si>
    <t>MGIsolates_MCB_BacIso_Plate19E11.16S_907R</t>
  </si>
  <si>
    <t>BacIso_Plate19E11.16S_907R</t>
  </si>
  <si>
    <t>J4-036-G</t>
  </si>
  <si>
    <t>MGIsolates_MCB_BacIso_Plate19D11.16S_907R</t>
  </si>
  <si>
    <t>BacIso_Plate19D11.16S_907R</t>
  </si>
  <si>
    <t>J4-036-H</t>
  </si>
  <si>
    <t>6-001-F</t>
  </si>
  <si>
    <t>Whiteish</t>
  </si>
  <si>
    <t>MGIsolates_MCB_BacIso_Plate2B08.16S_907R</t>
  </si>
  <si>
    <t>BacIso_Plate2B08.16S_907R</t>
  </si>
  <si>
    <t>New.CleanUp.ReferenceOTU29</t>
  </si>
  <si>
    <t>CGGAAACCCTCTAACACTTAGCACTCATCGTTTACGGCGTGGACTACCAGGGTATCTAATCCTGTTTGCTCCCCACGCTTTCGCGCCTCAGCGTCAGTTACAGACCAGAAAGTCGCCTTCGCCACTGGTGTTCCTCCACATCTCTACGCATTTCACCGCTACACGTGGAATTCCACTTTCCTCTTCTGCACTCAAGTTTCCCAGTTTCCAATGACCCTCCACGGTTGAGCCGTGGGCTTTCACATCAGACTTAAGAAACCGCCTGCGCGCGCTTTACGCCCAATAATTCCGGATAACGCTTGCCACCTACGTATTACCGCGGCTGCTGGCACGTAGTTAGCCGTGGCTTTCTGGTTAGGTACCGTCAAGGTACGAGCAGTTACTCTCGTACTTGTTCTTCCCTAACAACAGAGCTTTACGACCCGAAGGCCTTCATCGCTCACGCGGCGTTGCTCCGTCAGACTTTCGTCCATTGCGGAAGATTCCCTACTGCTGCCTCCCGTAGGAGTCTGGGCCGTGTCTCAGTCCCAGTGTGGCCGATCACCCTCTCAGGTCGGCTACGCATCGTCGCCTTGGTGAGCCGTTACCTCACCAACTAGCTAATGCGCCGCAGGCCCATCTGTAAGTGACAGCTAAAAGCCGCCTTTCCATTTCGTATCATGCAATACGAAAACCTATCCGGTATTAGCTCCGGTTTCCCGAAGTTATCCCAGTCTTACAGGCAGGTTGCCTACGTGT</t>
  </si>
  <si>
    <t>J4-036-I</t>
  </si>
  <si>
    <t>MGIsolates_MCB_BacIso_Plate19C11.16S_907R</t>
  </si>
  <si>
    <t>BacIso_Plate19C11.16S_907R</t>
  </si>
  <si>
    <t>1081815</t>
  </si>
  <si>
    <t>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GCTTTC</t>
  </si>
  <si>
    <t>J4-036-J</t>
  </si>
  <si>
    <t>MGIsolates_MCB_BacIso_Plate19B11.16S_907R</t>
  </si>
  <si>
    <t>BacIso_Plate19B11.16S_907R</t>
  </si>
  <si>
    <t>J9-076-A</t>
  </si>
  <si>
    <t>J9-076</t>
  </si>
  <si>
    <t>J9-076-B</t>
  </si>
  <si>
    <t>J9-076-C</t>
  </si>
  <si>
    <t>trans whiteish round wet</t>
  </si>
  <si>
    <t>J9-076-D</t>
  </si>
  <si>
    <t>MGIsolates_MCB_BacIso_Plate19H12.16S_907R</t>
  </si>
  <si>
    <t>BacIso_Plate19H12.16S_907R</t>
  </si>
  <si>
    <t>CAGCTAGTTATCATCGTTTACGGCGTGGACTACCAGGGTATCTAATCCTGTTTGCTCCCCACGCTTTCGCACCTCAGCGTCAATACCAGTCCAATTAGCCTCCTTCGCCACTGGTGTTCTTCCGAATATCTACCAATTTCACCTCTACACTCGGAATTCCACTCACCTCTCCTGGATTCAAGCGATGCAGTCTTAAAGGCAGTTCTGGAGTTGAGCTCCAGGCTTTCACCTCTAACTTACAAAGCCGCCTACGTTCCCTTTACGCCCAGTAATTCCTAACAACGCTAGCTCCCTCCGTATTACCGCGGCTGCTGGCACGGAGTTAGCCGGAGCTTATTCTCCCGGTACTGTCATTATCATCCCGGGTAAAAGAGCTTTACAACCCTAAGGCCTTCATCACTCACGCGGCATTGCTGGATCAGGCTTTCGCCCATTGTCCAATATTCCCCACTGCTGCCTCCCGTAGGAGTCTGGGCCGTGTCTCAGTCCCAGTGTGGCTGATCATCCTCTCAGACCAGCTAAGGAT</t>
  </si>
  <si>
    <t>J9-076-E</t>
  </si>
  <si>
    <t>MGIsolates_MCB_BacIso_Plate19G12.16S_907R</t>
  </si>
  <si>
    <t>BacIso_Plate19G12.16S_907R</t>
  </si>
  <si>
    <t>J9-076-F</t>
  </si>
  <si>
    <t>MGIsolates_MCB_BacIso_Plate19F12.16S_907R</t>
  </si>
  <si>
    <t>BacIso_Plate19F12.16S_907R</t>
  </si>
  <si>
    <t>J9-076-G</t>
  </si>
  <si>
    <t>A2-027-A</t>
  </si>
  <si>
    <t>A2-027</t>
  </si>
  <si>
    <t>MGIsolates_MCB_BacIso_Plate19E12.16S_907R</t>
  </si>
  <si>
    <t>BacIso_Plate19E12.16S_907R</t>
  </si>
  <si>
    <t>13332</t>
  </si>
  <si>
    <t>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TTCGCTTCGTCCCTGGTGAAAGAGGTTTACAACCCGAAGGCCGTCATCCCTCACGCGGCGTCGCTGCATCAGGCTTGCGCCCATTGTGCAATATTCCCCACTGCTGCCTCCCGTAGGAGTCTGGGCCGTGTCTCAGTCCCAGTGTGGCCGGTCGCCCTCTCAGGCCGGCTACCCGTCGTCGCCTTGGTAGGCCATTACCCCACCAACAAGCTGATAGGCCGCGGGCCCATCCCAAACCGCCGGAGCTTTCCACCACAAAACATGCATTCCGTGGTCATATTCGGTATTAGACCCAGTTTCCCAGGCTTATCCCAAAGTTTGGGGCAGATCACCCACGTGTTACTCACCCGTTCGCCACTAATCCACCAGCAAGCTGGCTTCATCGTTCGACTTGCATGTGTTAA</t>
  </si>
  <si>
    <t>6-001-G</t>
  </si>
  <si>
    <t>Yellow</t>
  </si>
  <si>
    <t>MGIsolates_MCB_305.16S_BAC_907R</t>
  </si>
  <si>
    <t>305.16S_BAC_907R</t>
  </si>
  <si>
    <t>ACGGGGTGGACTACCAGGGTATCTAAGCCTGTTTGCTCCCCACCCTTTCGCTCCTCAGCGTCAGTTACGGCCCAGAGATCTGCCTTCGCCATCGGTGTTCCTCCTGATATCTGCGCATTCCACCGCTACACCAGGAATTCCAATCTCCCCTACCGCACTCTAGTCTGCCCGTACCCACTGCAGGCTGGAGGTTGAGCCTCCAGATTTCACAGCAGACGCGACAAACCGCCTACGAGCTCTTTACGCCCAATAATTCCGGATAACGCTTGCGCCCTACGNATTACCGCGGCTGCTGGCACGTAGTTAGCCGGCGCTTTTTCTGCAGGTACCGTCACTTTCGCTTCTTCCCTGCTAAAAGAGGTTTACAACCCGAAGGCCGTCATCCCTCACGCGGCGTTGCTGCATCAGGCTTCCGCCCATTGTGCAATATTCCCCACTGCTGCCTCCCGTAGGAGTCTGGGCCGTGTCTCAGTCCCAGTGTGGCCGGTCACCCTCTCAGGCCGGCTACCCGTCGACGCCTTGGTGAGCCATTACCTCACCAACAAGCTG</t>
  </si>
  <si>
    <t>A2-027-B</t>
  </si>
  <si>
    <t>MGIsolates_MCB_BacIso_Plate19D12.16S_907R</t>
  </si>
  <si>
    <t>BacIso_Plate19D12.16S_907R</t>
  </si>
  <si>
    <t>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TGTTAA</t>
  </si>
  <si>
    <t>A2-027-C</t>
  </si>
  <si>
    <t>MGIsolates_MCB_BacIso_Plate19C12.16S_907R</t>
  </si>
  <si>
    <t>BacIso_Plate19C12.16S_907R</t>
  </si>
  <si>
    <t>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t>
  </si>
  <si>
    <t>J3-037-A</t>
  </si>
  <si>
    <t>J3-037</t>
  </si>
  <si>
    <t>MGIsolates_MCB_BacIso_Plate19B12.16S_907R</t>
  </si>
  <si>
    <t>BacIso_Plate19B12.16S_907R</t>
  </si>
  <si>
    <t>CACTTAGCACTCATCGTTTACGGCGTGGACTACCAGGGTATCTAATCCTGTTT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t>
  </si>
  <si>
    <t>J3-037-B</t>
  </si>
  <si>
    <t>white round irregular edge dry dusty</t>
  </si>
  <si>
    <t>MGIsolates_MCB_BacIso_Plate19A12.16S_907R</t>
  </si>
  <si>
    <t>BacIso_Plate19A12.16S_907R</t>
  </si>
  <si>
    <t>J3-037-C</t>
  </si>
  <si>
    <t>MGIsolates_MCB_BacIso_Plate20H01.16S_907R</t>
  </si>
  <si>
    <t>BacIso_Plate20H01.16S_907R</t>
  </si>
  <si>
    <t>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T</t>
  </si>
  <si>
    <t>J3-037-D</t>
  </si>
  <si>
    <t>MGIsolates_MCB_BacIso_Plate20G01.16S_907R</t>
  </si>
  <si>
    <t>BacIso_Plate20G01.16S_907R</t>
  </si>
  <si>
    <t>836608</t>
  </si>
  <si>
    <t>TAACACCTAGCATTCATCGTTTACGGCGTGGACTACCAGGGTATCTAATCCTGTTTGCTCCCCACGCTTTCGCGCCTCAGCGTCAGTTACAGCCCAGAGAGTCGCCTTCGCCACTGGTGTTCCTCCACATCTCTACGCATTTCACCGCTACACGTGGAATTCCACTCTCCTCTTCTGCACTCAAGCCTTGCAGTTTCCAATGCGACCCAGGGTTGAGCCCTAGGTTTAAACACCAGACTTACAAAGCCGCCTGCGCGCGCTTTACGCCCAATAATTCCGGACAACGCTTGCCCCCTACGTATTACCGCGGCTGCTGGCACGTAGTTAGCCGGGGCTTTCTTCTCAGGTACCGTCACCTTGAGAGCAGTTACTCTCCCAAGCGTTCTTCCCTGGCAACAGAGCTTTACGATCCGAAAACCTTCATCACTCACGCGGCGTTGCTCCGTCAGACTTGCGTCCATTGCGGAAGATTCCCTACTGCTGCCTCCCGTAGGAGTCTGGGCCGTGTCTCAGTCCCAGTGTGGCCGTTCACCCTCTCAGGTCGGCTACGCATCGTCGCCTTGGTGAGCCGTTACCTCACCAACTAGCTAATGCGCCGCAGGCCCATCTGTAAGCAGCAGATTGCTCCGC</t>
  </si>
  <si>
    <t>J1-058-A</t>
  </si>
  <si>
    <t>off white irregular raised dusty</t>
  </si>
  <si>
    <t>J1-058</t>
  </si>
  <si>
    <t>MGIsolates_MCB_BacIso_Plate20F01.16S_907R</t>
  </si>
  <si>
    <t>BacIso_Plate20F01.16S_907R</t>
  </si>
  <si>
    <t>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CCACCACCAGACCATGCGGTCAGTGGTTGTATCCGGTATTAGACCCCGTTTCCAGGGCTTGTCCCAGAGTGAAGGGCAGATTGCCCACGTGTTACTCACCCGTTCGCCACTAATCCACCCCGAAGGG</t>
  </si>
  <si>
    <t>J1-058-B</t>
  </si>
  <si>
    <t>A4-013-A</t>
  </si>
  <si>
    <t>A4-013</t>
  </si>
  <si>
    <t>MGIsolates_MCB_BacIso_Plate20E01.16S_907R</t>
  </si>
  <si>
    <t>BacIso_Plate20E01.16S_907R</t>
  </si>
  <si>
    <t>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T</t>
  </si>
  <si>
    <t>A4-013-B</t>
  </si>
  <si>
    <t>MGIsolates_MCB_BacIso_Plate20D01.16S_907R</t>
  </si>
  <si>
    <t>BacIso_Plate20D01.16S_907R</t>
  </si>
  <si>
    <t>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t>
  </si>
  <si>
    <t>6-001-H</t>
  </si>
  <si>
    <t>MGIsolates_MCB_BacIso_Plate2A08.16S_907R</t>
  </si>
  <si>
    <t>BacIso_Plate2A08.16S_907R</t>
  </si>
  <si>
    <t>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TGTTACTCACCCGTCTGCCACTAGCACCGAAGTGCCC</t>
  </si>
  <si>
    <t>J4-013-A</t>
  </si>
  <si>
    <t>J4-013</t>
  </si>
  <si>
    <t>J4-013-B</t>
  </si>
  <si>
    <t>MGIsolates_MCB_BacIso_Plate20C01.16S_907R</t>
  </si>
  <si>
    <t>BacIso_Plate20C01.16S_907R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</si>
  <si>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t>
  </si>
  <si>
    <t>J4-013-C</t>
  </si>
  <si>
    <t>MGIsolates_MCB_BacIso_Plate20B01.16S_907R</t>
  </si>
  <si>
    <t>BacIso_Plate20B01.16S_907R</t>
  </si>
  <si>
    <t>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TAACGTCAAAGGAGCAAGCTCCTTAT</t>
  </si>
  <si>
    <t>J4-013-D</t>
  </si>
  <si>
    <t>MGIsolates_MCB_3063_907R_ZL7022_7</t>
  </si>
  <si>
    <t>3063_907R_ZL7022_7</t>
  </si>
  <si>
    <t>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GAGCCGTTACCTCACCAACTAGCTAATCGCACATCGGTCCATCCAACCGCGCGAGGTCTTGCGA</t>
  </si>
  <si>
    <t>MGIsolates_MCB_MADAISO_A08010_3063.16S_907R</t>
  </si>
  <si>
    <t>MADAISO_A08010_3063.16S_907R</t>
  </si>
  <si>
    <t>New.CleanUp.ReferenceOTU182</t>
  </si>
  <si>
    <t>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CCCAACTTATCACCGGTGCTGGTGCGGAAATATAAGGCGCATATTCTTCTGGTGGTGAATCACCACACGTTATTACCCTTATAGATATACCTTCACAAAAAAC</t>
  </si>
  <si>
    <t>MGIsolates_MCB_BacIso_Plate18A08.16S_907R</t>
  </si>
  <si>
    <t>BacIso_Plate18A08.16S_907R</t>
  </si>
  <si>
    <t>J4-013-E</t>
  </si>
  <si>
    <t>MGIsolates_MCB_BacIso_Plate19A01.16S_907R</t>
  </si>
  <si>
    <t>BacIso_Plate19A01.16S_907R</t>
  </si>
  <si>
    <t>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GTTACCTCACCAACTAGCTGATAGGCCGCGAGCTCATCCTTGACCGAAGTTCTTTCCAGCTGCTGAAGATGCCTTCGCAGCTCGTATCCGGTATTAGACGCCGTTTCCAGCGCTTATCCCAGAGTCAAGGGCAGATTGCTCACGTGTTACTCACCCGTTCGCCACTGATCCAGAGAGCAAGCTCTCTTTCACCGTTCGACTTGCATGTGTTAA</t>
  </si>
  <si>
    <t>J4-013-F</t>
  </si>
  <si>
    <t>MGIsolates_MCB_BacIso_Plate19A05.16S_907R</t>
  </si>
  <si>
    <t>BacIso_Plate19A05.16S_907R</t>
  </si>
  <si>
    <t>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
  </si>
  <si>
    <t>A7-068-A</t>
  </si>
  <si>
    <t>A7-068</t>
  </si>
  <si>
    <t>A7-068-B</t>
  </si>
  <si>
    <t>MGIsolates_MCB_BacIso_Plate19C10.16S_907R</t>
  </si>
  <si>
    <t>BacIso_Plate19C10.16S_907R</t>
  </si>
  <si>
    <t>New.CleanUp.ReferenceOTU2</t>
  </si>
  <si>
    <t>CACCTAGTACCCACCGTTTACGGCGTGGACTACCAGGGTATCTAATCCTGTTCGCTCCCCACGCTTTCGCTCCTCAGCGTCAGTTACTGCCCAGAGACCCGCCTTCGCCACCGGTGTTCCTCCTGATATCTGCGCATTCCACCGCTACACCAGGAATTCCAGTCTCCCCTGCAGTACTCCAGTCTGCCCGTATCGCCCGCACGCCCACAGTTGAGCTGTGAGTTTTCACGAACAACGCGACAAACCACCTACGAGCTCTTTACGCCCAGTAATTCCGGACAACGCTCGGACCCTACGTATTACCGCGGCTGCTGGCACGTAGTTGGCCGGTCCTTCTTCTATGCCTACCGTCACTTGCGCTTCGTCGGCACTGAAAGAGGTTTACAACCCGAAGGCCGTCATCCCTCACGCGGCGTCGCTGCATCAGGCTTGCGCCCATTGTGCAATATTCCCCACTGCTGCCTCCCGTAGGAGTCTGGGCCGTATCTCAGTCCCAGTGTGGCCGGTCACCCTCTCAGGCCGGCTACCCGTCGTCGCCTTGGTAGGCCATTACCCCACCAACAAGCTGATAGGCCGCGGGCCCATCCCACACCGCAAAAGCTTTCCACCACACCCCATGAAGAGCGCAGTCCTATTCGGTATTAGACCCAGTTTCCCAGGCTTATCCCAAAGTGCAGGGCAGATCACCCACGTGTTACTCACCCGTTCGCCACTCGAGCACCCCGAAGGGCCTTTCCGTTCGACTTGCATGTGTTAA</t>
  </si>
  <si>
    <t>A3-069-A</t>
  </si>
  <si>
    <t>A3-069</t>
  </si>
  <si>
    <t>cornutus</t>
  </si>
  <si>
    <t>Gephryomantiscornutus</t>
  </si>
  <si>
    <t>MGIsolates_MCB_BacIso_Plate19B10.16S_907R</t>
  </si>
  <si>
    <t>BacIso_Plate19B10.16S_907R</t>
  </si>
  <si>
    <t>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t>
  </si>
  <si>
    <t>A3-069-B</t>
  </si>
  <si>
    <t>MGIsolates_MCB_BacIso_Plate19A10.16S_907R</t>
  </si>
  <si>
    <t>BacIso_Plate19A10.16S_907R</t>
  </si>
  <si>
    <t>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t>
  </si>
  <si>
    <t>6-003-A</t>
  </si>
  <si>
    <t>White green</t>
  </si>
  <si>
    <t>A6-003</t>
  </si>
  <si>
    <t>A3-069-C</t>
  </si>
  <si>
    <t>MGIsolates_MCB_3070.16S_BAC_907R</t>
  </si>
  <si>
    <t>3070.16S_BAC_907R</t>
  </si>
  <si>
    <t>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t>
  </si>
  <si>
    <t>MGIsolates_MCB_BacIso_Plate19A11.16S_907R</t>
  </si>
  <si>
    <t>BacIso_Plate19A11.16S_907R</t>
  </si>
  <si>
    <t>A3-069-D</t>
  </si>
  <si>
    <t>MGIsolates_MCB_BacIso_Plate20H02.16S_907R</t>
  </si>
  <si>
    <t>BacIso_Plate20H02.16S_907R</t>
  </si>
  <si>
    <t>CCACAACTAGTTCCCAACGTTT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t>
  </si>
  <si>
    <t>A3-069-E</t>
  </si>
  <si>
    <t>A3-069-F</t>
  </si>
  <si>
    <t>yelllow round wet</t>
  </si>
  <si>
    <t>MGIsolates_MCB_BacIso_Plate20G02.16S_907R</t>
  </si>
  <si>
    <t>BacIso_Plate20G02.16S_907R</t>
  </si>
  <si>
    <t>MGIsolates_MCB_BacIso_Plate20F02.16S_907R</t>
  </si>
  <si>
    <t>BacIso_Plate20F02.16S_907R</t>
  </si>
  <si>
    <t>A3-069-G</t>
  </si>
  <si>
    <t>light yellow round creamy wet</t>
  </si>
  <si>
    <t>MGIsolates_MCB_BacIso_Plate20E02.16S_907R</t>
  </si>
  <si>
    <t>BacIso_Plate20E02.16S_907R</t>
  </si>
  <si>
    <t>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t>
  </si>
  <si>
    <t>A3-069-H</t>
  </si>
  <si>
    <t>light pinkish round wet</t>
  </si>
  <si>
    <t>MGIsolates_MCB_BacIso_Plate20D02.16S_907R</t>
  </si>
  <si>
    <t>BacIso_Plate20D02.16S_907R</t>
  </si>
  <si>
    <t>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CCCAGTTTCCCGGGGTTGTCCCCCACCTCTGGACACGTTCCTACGCGTTACTCACCCGTCCGCCACTGACATTGCTGCCCGTGCGAT</t>
  </si>
  <si>
    <t>A3-069-I</t>
  </si>
  <si>
    <t>MGIsolates_MCB_BacIso_Plate20C02.16S_907R</t>
  </si>
  <si>
    <t>BacIso_Plate20C02.16S_907R</t>
  </si>
  <si>
    <t>4353264</t>
  </si>
  <si>
    <t>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TAAAGGCGATAAATCTTTCCCCCGAAGGGCACATTCGGTATTAGCACAAGTTTCCC</t>
  </si>
  <si>
    <t>A3-069-J</t>
  </si>
  <si>
    <t>A3-069-K</t>
  </si>
  <si>
    <t>yellowish? Round wet</t>
  </si>
  <si>
    <t>MGIsolates_MCB_BacIso_Plate20B02.16S_907R</t>
  </si>
  <si>
    <t>BacIso_Plate20B02.16S_907R</t>
  </si>
  <si>
    <t>CGACAACTAGCAATCATCGTTTA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AAAGGCGATAAATCTTTCCCCCGAAGGGCACATTCGGCATTACCACCCGTTTCCAGGAGCTATTCCGAACCTAAAGGCACGTTCCCACGTGTTACTCACCCGTCCGCCACTAACCCCGAAAGGTCCGTTCGAT</t>
  </si>
  <si>
    <t>A1-045-A</t>
  </si>
  <si>
    <t>A1-045</t>
  </si>
  <si>
    <t>MGIsolates_MCB_BacIso_Plate20A02.16S_907R</t>
  </si>
  <si>
    <t>BacIso_Plate20A02.16S_907R</t>
  </si>
  <si>
    <t>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t>
  </si>
  <si>
    <t>6-003-B</t>
  </si>
  <si>
    <t>Cream</t>
  </si>
  <si>
    <t>MGIsolates_MCB_BacIso_Plate2E10.16S_907R</t>
  </si>
  <si>
    <t>BacIso_Plate2E10.16S_907R</t>
  </si>
  <si>
    <t>k__Bacteria;p__Proteobacteria;c__Alphaproteobacteria;o__Rhodobacterales;f__Rhodobacteraceae;g__Paracoccus;s__</t>
  </si>
  <si>
    <t>New.CleanUp.ReferenceOTU10</t>
  </si>
  <si>
    <t>k__Bacteria;p__Proteobacteria;c__Alphaproteobacteria;o__Rhodobacterales;f__Rhodobacteraceae;g__Paracoccus</t>
  </si>
  <si>
    <t>ATGCTGCCCGACGACTGGCATTCATCGTTTACGGCGTGGACTACCAGGGTATCTAATCCTGTTTGCTCCCCACGCTTTCGCACCTCAGCGTCAGTATCGAGCCAGTGAGCCGCCTTCGCCACTGGTGTTCCTCCGAATATCTACGAATTTCACCTCTACACTCGGAATTCCACTCACCTCTCTCGAACTCCAGACCGATAGTTTTGAAGGCAGTTCCAAGGTTGAGCCCTGGGATTTCACCTCCAACTTTCC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CGTAGGCTTGGTAGGCCATTACCCCACCAACTACCTAATCCAACGCGGGCTAATCCTTCTCCGATAAATCTTTCCCCCGTAGGGCGTATACGGTATTACTCCCAGTTTCCCGGGGCTATTCCGTAGAGAAGGGCATATTCCCACGCGTTACTCACCCGTCCGCCGCTAGACCCGAAGGTCTC</t>
  </si>
  <si>
    <t>Rhodobacterales</t>
  </si>
  <si>
    <t>Rhodobacteraceae</t>
  </si>
  <si>
    <t>Paracoccus</t>
  </si>
  <si>
    <t>A1-045-B</t>
  </si>
  <si>
    <t>A1-045-C</t>
  </si>
  <si>
    <t>MGIsolates_MCB_BacIso_Plate20H03.16S_907R</t>
  </si>
  <si>
    <t>BacIso_Plate20H03.16S_907R</t>
  </si>
  <si>
    <t>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GTTCGCCACTAATCCACCCCGAAGGG</t>
  </si>
  <si>
    <t>A1-045-D</t>
  </si>
  <si>
    <t>MGIsolates_MCB_BacIso_Plate20G03.16S_907R</t>
  </si>
  <si>
    <t>BacIso_Plate20G03.16S_907R</t>
  </si>
  <si>
    <t>k__Bacteria;p__Actinobacteria;c__Actinobacteria;o__Actinomycetales;f__Actinosynnemataceae;g__;s__</t>
  </si>
  <si>
    <t>329490</t>
  </si>
  <si>
    <t>CCACACCTAGCACCCACCGTTTACGGCGTGGACTACCAGGGTATCTAATCCTGTTCGCTCCCCACGCTTTCGCTCCTCAGCGTCAGTATCGGCCCAGAGACCCGCCTTCGCCACCGGTGTTCCTCCTGATATCTGCGCATTTCACCGCTACACCAGGAATTCCAGTCTCCCCTGCCGAACTCAAGTCTGCCCGTATCGACCGCAAGCTTGGGGTTAAGCCCCAAGTTTTCACGGCCGACGCGACAAACCGCCTACGAGCTCTTTACGCCCAATAATTCCGGACAACGCTCGCACCCTACGTATTACCGCGGCTGCTGGCACGTAGTTAGCCGGTGCTTCTTCTGCAGGTACCGTCACTTGCGCTTCGTCCCTGCTGAAAGAGGTTTACAACCCGAAGGCCGTCATCCCTCACGCGGCGTCGCTGCATCAGGCTTTCGCCCATTGTGCAATATTCCCCACTGCTGCCTCCCGTAGGAGTCTGGGCCGTGTCTCAGTCCCAGTGTGGCCGGTCACCCTCTCAGGCCGGCTACCCGTCGTCGCCTTGGTAGGCCATTACCCCACCAACAAGCTGATAGGCCGCGGGTCCATCCCATACCGCCGGAACTTTCCACTACCGAACATGCATTCAATAGTCGTATCCGGTATTAGACCTCGTTTCCAAGGCTTATCCCAGAGTACAGGGCAGGTTACCCACGTGTTACTCACCCGTTCGCCGCTCGTGTACCCCGAAGGGC</t>
  </si>
  <si>
    <t>A1-045-E</t>
  </si>
  <si>
    <t>J8-026-A</t>
  </si>
  <si>
    <t>J8-026</t>
  </si>
  <si>
    <t>MGIsolates_MCB_BacIso_Plate20F03.16S_907R</t>
  </si>
  <si>
    <t>BacIso_Plate20F03.16S_907R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</si>
  <si>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t>
  </si>
  <si>
    <t>J8-026-B</t>
  </si>
  <si>
    <t>MGIsolates_MCB_BacIso_Plate20E03.16S_907R</t>
  </si>
  <si>
    <t>BacIso_Plate20E03.16S_907R</t>
  </si>
  <si>
    <t>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t>
  </si>
  <si>
    <t>J8-026-C</t>
  </si>
  <si>
    <t>MGIsolates_MCB_BacIso_Plate20D03.16S_907R</t>
  </si>
  <si>
    <t>BacIso_Plate20D03.16S_907R</t>
  </si>
  <si>
    <t>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GAGAGCAAGCTCTCCTG</t>
  </si>
  <si>
    <t>J8-026-D</t>
  </si>
  <si>
    <t>MGIsolates_MCB_BacIso_Plate20C03.16S_907R</t>
  </si>
  <si>
    <t>BacIso_Plate20C03.16S_907R</t>
  </si>
  <si>
    <t>CAACATCCAGTTCGCATCGTTTAGGGCGTGGACTACCAGGGTATCTAATCCTGTTTGCTCCCCACGCTTTCGTGCCTCAGCGTCAGTGTTGATCCAGATGGCCGCCTTCGCCACTGATGTTCCTCCCGATCTCTACGCATTTCACCGCTACACCGGGAATTCCACCATCCTCTATCACACTCTAGCTCGCCAGTATCCACTGCCATTCCCAGGTTGAGCCCGGGGCTTTCACAGCAGACTTAACGAACCGCCTACGCACGCTTTACGCCCAGTAATTCCGATTAACGCTTGCACCCTCCGTATTACCGCGGCTGCTGGCACGGAGTTAGCCGGTGCTTATTCCTCAGGTACCGTCAGACTACATGGGTATTAGCCATGCAGATTTCGCTCCTGATAAAAGTGCTTTACAACCCGAGGGCCTTCTTCACACACGCGGCATTGCTGGATCAGGCTTGCGCCCATTGTCCAATATTCCCCACTGCTGCCTCCCGTAGGAGTCTGGGCCGTGTCTCAGTCCCAGTGTGGCTGATCATCCTCTCAGACCAGCTAGCGATCGTCGCCTTGGTAAGCCGTTACCTTACCAACTAGCTAATCGCACATCGGTCCATCTAACCGCGCGAGGTCTTGCGATCCCCCGCTTTCTCCCGTAGGACGTATGCGGTATTAGCGTAAGTTTCCCTACGTTATCCCCCACGTCTAGGTAGGTCCCGATGCATTACTCACCCGTCCGCCACTCGCCACCCACAGAGCAAGCTCTGCTG</t>
  </si>
  <si>
    <t>J8-026-E</t>
  </si>
  <si>
    <t>MGIsolates_MCB_BacIso_Plate20B03.16S_907R</t>
  </si>
  <si>
    <t>BacIso_Plate20B03.16S_907R</t>
  </si>
  <si>
    <t>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t>
  </si>
  <si>
    <t>J8-026-F</t>
  </si>
  <si>
    <t>MGIsolates_MCB_BacIso_Plate20A03.16S_907R</t>
  </si>
  <si>
    <t>BacIso_Plate20A03.16S_907R</t>
  </si>
  <si>
    <t>6-003-C</t>
  </si>
  <si>
    <t>Green yellow</t>
  </si>
  <si>
    <t>MGIsolates_MCB_BacIso_Plate2H09.16S_907R</t>
  </si>
  <si>
    <t>BacIso_Plate2H09.16S_907R</t>
  </si>
  <si>
    <t>522749</t>
  </si>
  <si>
    <t>CAAATTGCACCCAACATCCAGTTCGCATCGTTTAGGGCGTGGACTACCAGGGTATCTAATCCTGTTTGCTCCCCACGCTTTCGTGCCTCAGTGTCAGTGTTGGCCCAGGCAGTCGCCTTCGCCACGGATGTTCCTCCTGATCTCTACGCATTTCACTGCTACACCAGGAATTCCACTACCCTCTGCCACACTCTAGTCGCCCAGTTTCCATCGCAATTCCCAGGTTGAGCCCAGGGCTTTCACGACAGACTTAAACAACCACCTACGCACGCTTTACGCCCAGTAATTCCGAGTAACGCTTGCACCCTTCGTATTACCGCGGCTGCTGGCACGAAGTTAGCCGGTGCTTATTCTTTGGGTACCGTCAGAACAACCGGGTATTAACCGGCTGCTTTTCTTTCCCAACAAAAGGGCTTTACAACCCGAAGGCCTTCTTCACCCACGCGGTATGGCTGGATCAGGCTTGCGCCCATTGTCCAATA</t>
  </si>
  <si>
    <t>J8-026-G</t>
  </si>
  <si>
    <t>MGIsolates_MCB_BacIso_Plate20H04.16S_907R</t>
  </si>
  <si>
    <t>BacIso_Plate20H04.16S_907R</t>
  </si>
  <si>
    <t>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GGGTATTAACCGGCTGCTTTTCTTTCCCAACAAAAGGGCTTTACAACCCGAAGGCCTTCTTCACCCACGCGGTATGGCTGGATCAGGCTTGCGCCCATTGTCCAATATTCCCCACTGCTGCCTCCCGTAGGAGTCTGGACCGTGTCTCAGTTCCAGTGTGGCTGATCATCCTCTCAGACCAGCTACGGATCGTCGCCTTGGTGGGCCTTTACCCCGCCAACTAGCTAATCCGACATCGGCTCATCTATCCGCGCAAGGCCCGAAG</t>
  </si>
  <si>
    <t>J8-026-H</t>
  </si>
  <si>
    <t>MGIsolates_MCB_BacIso_Plate20G04.16S_907R</t>
  </si>
  <si>
    <t>BacIso_Plate20G04.16S_907R</t>
  </si>
  <si>
    <t>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t>
  </si>
  <si>
    <t>GT2-A</t>
  </si>
  <si>
    <t>rust roundesque dry</t>
  </si>
  <si>
    <t>GT2</t>
  </si>
  <si>
    <t>GT2-B</t>
  </si>
  <si>
    <t>MGIsolates_MCB_BacIso_Plate20F04.16S_907R</t>
  </si>
  <si>
    <t>BacIso_Plate20F04.16S_907R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</si>
  <si>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CTCGCTTCTTCCT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t>
  </si>
  <si>
    <t>GT2-C</t>
  </si>
  <si>
    <t>MGIsolates_MCB_BacIso_Plate20E04.16S_907R</t>
  </si>
  <si>
    <t>BacIso_Plate20E04.16S_907R</t>
  </si>
  <si>
    <t>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ACGCCTTGGTAGGCCATCACCCCACCAACAAGCTGATAGGCCGCGAGCCCATCCCCCACCGAAAAACTTTCCAACCCACACCATGCGATGCAGGCTCATATCCGGTATTAGACCCCGTTTCCAAGGCTTATCCCGAAGTGGAGGGCAGGTTGCTCACGTGTTACTCACCCGTTCGCCACTGATCCACCCAGCAAGCTGGG</t>
  </si>
  <si>
    <t>GT2-D</t>
  </si>
  <si>
    <t>MGIsolates_MCB_BacIso_Plate20D04.16S_907R</t>
  </si>
  <si>
    <t>BacIso_Plate20D04.16S_907R</t>
  </si>
  <si>
    <t>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ATAAATTCAG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AACCCAGCAAGCTGGG</t>
  </si>
  <si>
    <t>GT2-E</t>
  </si>
  <si>
    <t>MGIsolates_MCB_BacIso_Plate20C04.16S_907R</t>
  </si>
  <si>
    <t>BacIso_Plate20C04.16S_907R</t>
  </si>
  <si>
    <t>CCACAACTAGTTCCCAACGTTTACGGGGTGGACTACCAGGGTATCTAAGCCTGTTTGCTCCCCACCCTTTCGCTCCTCAGCGTCAGTTACGGCCCAGAGATCTGCCTTCGCCATCGGTGTTCCTCCTGATATCTGCGCATTCCACCGCTACACCAGGAATTCCAATCTCCCCTACCGCACTCTAGTCTGCCCGTACCCACTGCAGACCCGAGGTTGAGCCTCGGGATTTCACAGCAGACGCGACAGACCGCCTACGAGCTCTTTACGCCCAATAATTCCGGATAACGCTTGCGCCCTACGTATTACCGCGGCTGCTGGCACGTAGTTAGCCGGCGCTTTTTCTGCAGGTACCGTCACTCTCGCTTCTTCCCTGCTAAAAGAGGTTTACAACCCGAAGGCCGTCATCCCTCACGCGGCGTTGCTGCATCAGGCTTGCGCCCATTGTGCAATATTCCCCACTGCTGCCTCCCGTAGGAGTCTGGGCCGTGTCTCAGTCCCAGTGTGGCCGGTCACCCTCTCAGGCCGGCTACCCGTCGACGCCTTGGTGAGCCATTACCTCACCAACAAGCTGATAGGCCGCGAGCTCATCCCTGACCGAAAAATCTTTCCAACTGCCGACCATGCGATCGCAGCTCATATCCGGTATTAGACGCC</t>
  </si>
  <si>
    <t>GT2-F</t>
  </si>
  <si>
    <t>MGIsolates_MCB_BacIso_Plate20B04.16S_907R</t>
  </si>
  <si>
    <t>BacIso_Plate20B04.16S_907R</t>
  </si>
  <si>
    <t>GT2-G</t>
  </si>
  <si>
    <t>MGIsolates_MCB_BacIso_Plate20A04.16S_907R</t>
  </si>
  <si>
    <t>BacIso_Plate20A04.16S_907R</t>
  </si>
  <si>
    <t>891635</t>
  </si>
  <si>
    <t>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TCCCACACGTGGAAAGGTTTATCCCTGTACAAAAGAAGTTTACAACCCATAGGGCCGTCGTCCTTCACGCGGGATGGCTGGATCAGGCGCTAACCCATTGTCCAATATTCCTCACTGCTGCCTCCCGTAGGAGTCTGGTCCGTGTCTCAGTACCAGTGTGGGGGATCACCCTCTCAGGCCCCCTAAAGATCACTGACTTGGTAGGCCGTTACCCTACCAACTATCTAATCTTGCGCGTGCCCATCTCTATCCACCTCAGTTTTCAATTCCAAATGATGCC</t>
  </si>
  <si>
    <t>GT2-H</t>
  </si>
  <si>
    <t>MGIsolates_MCB_BacIso_Plate20H05.16S_907R</t>
  </si>
  <si>
    <t>BacIso_Plate20H05.16S_907R</t>
  </si>
  <si>
    <t>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t>
  </si>
  <si>
    <t>A2-44-F</t>
  </si>
  <si>
    <t>MGIsolates_MCB_MADAISO_A06657_31.16S_907R</t>
  </si>
  <si>
    <t>MADAISO_A06657_31.16S_907R</t>
  </si>
  <si>
    <t>715885</t>
  </si>
  <si>
    <t>AGTC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TCTTACCACACCAACTAGCTAATCCTACGCGGGCTCATCCTTAGGCGATAAATCTTTGGACTTAACGTCATCATCCGGTATTAGCAGTCGTTTCCAACTGTTATTCCGAACCTAAGGGCAGATTCCCACGCGTTACGCACCCGTGCGCCACTATCACCCGAAGGCAATCGTTCGACTTGCATGTGTTAGGCATGCCG</t>
  </si>
  <si>
    <t>6-003-D</t>
  </si>
  <si>
    <t>Clearish</t>
  </si>
  <si>
    <t>MGIsolates_MCB_310.16S_BAC_907R</t>
  </si>
  <si>
    <t>310.16S_BAC_907R</t>
  </si>
  <si>
    <t>ATGCTCCCCAACGGCTGGCATTCATCGTTGACGGCGG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t>
  </si>
  <si>
    <t>MGIsolates_MCB_BacIso_Plate2G09.16S_907R</t>
  </si>
  <si>
    <t>BacIso_Plate2G09.16S_907R</t>
  </si>
  <si>
    <t>GT2-I</t>
  </si>
  <si>
    <t>MGIsolates_MCB_BacIso_Plate20H08.16S_907R</t>
  </si>
  <si>
    <t>BacIso_Plate20H08.16S_907R</t>
  </si>
  <si>
    <t>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CTTGCGCGTGCCCATCTCTATCCACCGGAGTTTTCAATATCAAATGATGC</t>
  </si>
  <si>
    <t>GT2-J</t>
  </si>
  <si>
    <t>MGIsolates_MCB_BacIso_Plate20G08.16S_907R</t>
  </si>
  <si>
    <t>BacIso_Plate20G08.16S_907R</t>
  </si>
  <si>
    <t>GT2-K</t>
  </si>
  <si>
    <t>MGIsolates_MCB_BacIso_Plate20F08.16S_907R</t>
  </si>
  <si>
    <t>BacIso_Plate20F08.16S_907R</t>
  </si>
  <si>
    <t>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t>
  </si>
  <si>
    <t>GT2-L</t>
  </si>
  <si>
    <t>GT1-A</t>
  </si>
  <si>
    <t>GT1</t>
  </si>
  <si>
    <t>MGIsolates_MCB_BacIso_Plate20E08.16S_907R</t>
  </si>
  <si>
    <t>BacIso_Plate20E08.16S_907R</t>
  </si>
  <si>
    <t>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GGAGCAAGCTCCCC</t>
  </si>
  <si>
    <t>GT1-B</t>
  </si>
  <si>
    <t>MGIsolates_MCB_BacIso_Plate20D08.16S_907R</t>
  </si>
  <si>
    <t>BacIso_Plate20D08.16S_907R</t>
  </si>
  <si>
    <t>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CAACCGAAAAACTTTCCAACCACCCCCATGCGAGAGCGGCTCATATCCAGTATTAGACGCCGTTTCCAGCGCTTATC</t>
  </si>
  <si>
    <t>GT1-C</t>
  </si>
  <si>
    <t>off white round dry irregular edges</t>
  </si>
  <si>
    <t>MGIsolates_MCB_BacIso_Plate20C08.16S_907R</t>
  </si>
  <si>
    <t>BacIso_Plate20C08.16S_907R</t>
  </si>
  <si>
    <t>CCACACC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CCACGCGGCGTCGCTGCATCAGGCTTTCGCCCATTGTGCAATATTCCCCACTGCTGCCTCCCGTAGGAGTCTGGGCCGTGTCTCAGTCCCAGTGTGGCCGGTCGCCCTCTCAGGCCGGCTACCCGTCGTCGCCTTGGTAGGCCATCACCCCACCAACAAGCTGATAGGCCGCGAGCCCATCCCTGACCGAAAAACTTTCCAACCAC</t>
  </si>
  <si>
    <t>GT1-D</t>
  </si>
  <si>
    <t>MGIsolates_MCB_BacIso_Plate20B08.16S_907R</t>
  </si>
  <si>
    <t>BacIso_Plate20B08.16S_907R</t>
  </si>
  <si>
    <t>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t>
  </si>
  <si>
    <t>GT1-E</t>
  </si>
  <si>
    <t>GT1-F</t>
  </si>
  <si>
    <t>MGIsolates_MCB_BacIso_Plate20A08.16S_907R</t>
  </si>
  <si>
    <t>BacIso_Plate20A08.16S_907R</t>
  </si>
  <si>
    <t>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G</t>
  </si>
  <si>
    <t>6-003-E</t>
  </si>
  <si>
    <t>MGIsolates_MCB_311.16S_BAC_907R</t>
  </si>
  <si>
    <t>311.16S_BAC_907R</t>
  </si>
  <si>
    <t>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GCAGGTACCGTCACTTGCGCTTCGTCCCTGCCGAAAGAGGTTTACAACCCGAAGGCCGTCATCCCTCACGCGGCGTCGCTGCATCAGGCTTGCGCCCATTGTGCAATATTCCCCACTGCTGCCTCCCGTAGGAGTCTGGGCCGTGTCTCAGTCCCAGTGTGGCCGATCACCCTCTCAGGTCGGCTACCCGTCGTCGCCT</t>
  </si>
  <si>
    <t>MGIsolates_MCB_BacIso_Plate2F09.16S_907R</t>
  </si>
  <si>
    <t>BacIso_Plate2F09.16S_907R</t>
  </si>
  <si>
    <t>GT5-A</t>
  </si>
  <si>
    <t>GT5</t>
  </si>
  <si>
    <t>SA-5-A</t>
  </si>
  <si>
    <t>SA-5</t>
  </si>
  <si>
    <t>MGIsolates_MCB_BacIso_Plate20H09.16S_907R</t>
  </si>
  <si>
    <t>BacIso_Plate20H09.16S_907R</t>
  </si>
  <si>
    <t>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t>
  </si>
  <si>
    <t>SA-5-B</t>
  </si>
  <si>
    <t>MGIsolates_MCB_BacIso_Plate20G09.16S_907R</t>
  </si>
  <si>
    <t>BacIso_Plate20G09.16S_907R</t>
  </si>
  <si>
    <t>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TAAATATATTATGGGGTATTAATCTTCCTTTCGAAAGGCTATCCCCCAGATAAAGGCAGGTTGCACACGTGTTCCGCACCCGTACGCCGCTCTCAAGATTCCGAAGAATCTCTACCGCTCGGT</t>
  </si>
  <si>
    <t>SA-5-C</t>
  </si>
  <si>
    <t>SA-3-A</t>
  </si>
  <si>
    <t>SA-3</t>
  </si>
  <si>
    <t>MGIsolates_MCB_BacIso_Plate20F09.16S_907R</t>
  </si>
  <si>
    <t>BacIso_Plate20F09.16S_907R</t>
  </si>
  <si>
    <t>SA-3-B</t>
  </si>
  <si>
    <t>SA-3-C</t>
  </si>
  <si>
    <t>MGIsolates_MCB_BacIso_Plate20E09.16S_907R</t>
  </si>
  <si>
    <t>BacIso_Plate20E09.16S_907R</t>
  </si>
  <si>
    <t>276631</t>
  </si>
  <si>
    <t>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GCCACGGGTATTAACCACGACGTTTTCTTTCCGGACAAAAGTGCTTTACAACCCGAAGGCCTTCTTCACACACGCGGCATTGCTGGATCAGGCTTGCGCCCATTGTCCAAAATTCCCCACTGCTGCCTCCCGTAGGAGTCTGGGCCGTGTCTCAGTCCCAGTGTGGCTGGTCGTCCTCTCAGACCAGCTACAGATCGTCGCCTTGGTAGGCCTTTACCCCACCAACTAGCTAATCTGCCATCGGCCGCCCCTGTAGCGCGAGGTCCTAAGATCCCCCGCTTTCATCCACAGATCGTATGCGGTATTAATCCGGCTTTCGCCGGGCTATCCCCCACTACAGGACACGTTCCGATGTATTACTCACCCGTTCGCCACTCGCCACCAGGATTGCTCCCG</t>
  </si>
  <si>
    <t>GT3-A</t>
  </si>
  <si>
    <t>GT3</t>
  </si>
  <si>
    <t>MGIsolates_MCB_BacIso_Plate20D09.16S_907R</t>
  </si>
  <si>
    <t>BacIso_Plate20D09.16S_907R</t>
  </si>
  <si>
    <t>815480</t>
  </si>
  <si>
    <t>CAACATCCAGTTCGCATCGTTTAGGGCGTGGACTACCAGGGTATCTAATCCTGTTTGCTCCCCACGCTTTCGTGCC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
  </si>
  <si>
    <t>GT3-B</t>
  </si>
  <si>
    <t>MGIsolates_MCB_BacIso_Plate20C09.16S_907R</t>
  </si>
  <si>
    <t>BacIso_Plate20C09.16S_907R</t>
  </si>
  <si>
    <t>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ATGCAAGCACCGG</t>
  </si>
  <si>
    <t>GT3-C</t>
  </si>
  <si>
    <t>6-003-F</t>
  </si>
  <si>
    <t>MGIsolates_MCB_BacIso_Plate2E09.16S_907R</t>
  </si>
  <si>
    <t>BacIso_Plate2E09.16S_907R</t>
  </si>
  <si>
    <t>GT3-D</t>
  </si>
  <si>
    <t>MGIsolates_MCB_BacIso_Plate20H10.16S_907R</t>
  </si>
  <si>
    <t>BacIso_Plate20H10.16S_907R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</si>
  <si>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CGTTCGCCACTGATCCACCAAGCAAGCTTGG</t>
  </si>
  <si>
    <t>J2-045-A</t>
  </si>
  <si>
    <t>J2-045</t>
  </si>
  <si>
    <t>MGIsolates_MCB_MADAISO_A08011_3121.16S_907R</t>
  </si>
  <si>
    <t>MADAISO_A08011_3121.16S_907R</t>
  </si>
  <si>
    <t>248172</t>
  </si>
  <si>
    <t>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t>
  </si>
  <si>
    <t>MGIsolates_MCB_BacIso_Plate1D10.16S_907R</t>
  </si>
  <si>
    <t>BacIso_Plate1D10.16S_907R</t>
  </si>
  <si>
    <t>J2-045-B</t>
  </si>
  <si>
    <t>MGIsolates_MCB_BacIso_Plate20G10.16S_907R</t>
  </si>
  <si>
    <t>BacIso_Plate20G10.16S_907R</t>
  </si>
  <si>
    <t>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t>
  </si>
  <si>
    <t>J2-045-C</t>
  </si>
  <si>
    <t>MGIsolates_MCB_BacIso_Plate20F10.16S_907R</t>
  </si>
  <si>
    <t>BacIso_Plate20F10.16S_907R</t>
  </si>
  <si>
    <t>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t>
  </si>
  <si>
    <t>J2-045-D</t>
  </si>
  <si>
    <t>MGIsolates_MCB_BacIso_Plate20E10.16S_907R</t>
  </si>
  <si>
    <t>BacIso_Plate20E10.16S_907R</t>
  </si>
  <si>
    <t>J2-045-E</t>
  </si>
  <si>
    <t>MGIsolates_MCB_BacIso_Plate20D10.16S_907R</t>
  </si>
  <si>
    <t>BacIso_Plate20D10.16S_907R</t>
  </si>
  <si>
    <t>39463</t>
  </si>
  <si>
    <t>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ATCATCCTGCACCGCCGGAGCTTTCCACCAACCCCCATGCAGAGGAAGGTCATATCCGGTATTAGACCTCGTTTCCAAGGCTTGTCCCAGAGTGCAGGGCAGATTTCCCACGTGTTACTCACCCGTTCGCCACTGATCCACCCCGAAGGG</t>
  </si>
  <si>
    <t>J2-045-F</t>
  </si>
  <si>
    <t>MGIsolates_MCB_BacIso_Plate20C10.16S_907R</t>
  </si>
  <si>
    <t>BacIso_Plate20C10.16S_907R</t>
  </si>
  <si>
    <t>k__Bacteria;p__Proteobacteria;c__Betaproteobacteria;o__Burkholderiales;f__Burkholderiaceae;g__Pandoraea;s__</t>
  </si>
  <si>
    <t>107349</t>
  </si>
  <si>
    <t>CAACAACTAGTTGACATCGTTTAGGGCGTGGACTACCAGGGTATCTAATCCTGTTTGCTCCCCACGCTTTCGTGCATGAGCGTCAGTATTGGCCCAGGGGGCTGCCTTCGCCATCGGTATTCCTCCACATCTCTACGCATTTCACTGCTACACGTGGAATTCTACCCCCCTCTGCCATACTCTAGCCTTGCAGTCACGAATGCAGTTCCCAGGTTAAGCCCGGGGATTTCACATCCGTCTTACAAAACCGCCTGCGCACGCTTTACGCCCAGTAATTCCGATTAACGCTTGCACCCTACGTATTACCGCGGCTGCTGGCACGTAGTTAGCCGGTGCTTATTCTTCCGGTACCGTCATCCCCCCGAGGTATTATCCCAAGGGATTTCTTTCCGGACAAAAGTGCTTTACAACCCGAAGGCCTTCTTCACACACGCGGCATTGCTGGATCAGGCTTTCGCCCATTGTCCAAAATTCCCCACTGCTGCCTCCCGTAGGAGTCTGGGCCGTGTCTCAGTCCCAGTGTGGCTGGTCGTCCTCTCAGACCAGCTACAGATCGTCGCCTTGGTGAGCTTTTACCTCACCAACAAGCTAATCTGACATCGGCTGCTCTTGTAGCACGAGGCCCGAAGGTCCCCCGCTTTCCTCCTCAGAGCGTATGCGGTATTAATCCGGCTTTCGCCGAGCTATCCCCCACTACAAGGTACATTCCGATGTATTACTCACCCGTTCGCCACTCGCCACCAGGTGCAAGCACCCG</t>
  </si>
  <si>
    <t>Pandoraea</t>
  </si>
  <si>
    <t>J2-045-G</t>
  </si>
  <si>
    <t>light yellow round trans wet</t>
  </si>
  <si>
    <t>MGIsolates_MCB_BacIso_Plate20B10.16S_907R</t>
  </si>
  <si>
    <t>BacIso_Plate20B10.16S_907R</t>
  </si>
  <si>
    <t>211171</t>
  </si>
  <si>
    <t>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GGACTTTTCGTTCCGTACAAAAGCAGTTTACAACCCGAAGGCCTTCATCCTGCACGCGGCATGGCTGGATCAGGCTTGCGCCCATTGTCCAAAATTCCCCACTGCTGCCTCCCGTAGGAGTCTGGGCCGTGTCTCAGTCCCAGTGTGGCTGGTCGTCCTCTCAGACCAGCTACAGATCGTTGGCTTGGTGAGCCTTTACCCCACCAACTACCTAATCTGCCATCGGCCGCTCCATTCGCGCAAGGCCTTGCGGTCCCCTGCTTTCATCCGTAGATCGTATGCGGTATTAGCACAGCTTTCGCTGCGTTATCCCCCACGATTGGGCACGTTCCGATGTATTACTCACCCGTTCGCCACTCGCCACCAGGATTGCTCCCG</t>
  </si>
  <si>
    <t>SA-1-A</t>
  </si>
  <si>
    <t>SA-1</t>
  </si>
  <si>
    <t>MGIsolates_MCB_BacIso_Plate20H11.16S_907R</t>
  </si>
  <si>
    <t>BacIso_Plate20H11.16S_907R</t>
  </si>
  <si>
    <t>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TCCTACACGTAGAAAGGTTTATTCCCGGATAAAAGCAGTTTACAACCCATAGGGCAGTCTTCCTGCACG</t>
  </si>
  <si>
    <t>SA-1-B</t>
  </si>
  <si>
    <t>MGIsolates_MCB_3129.16S_BAC_907R</t>
  </si>
  <si>
    <t>3129.16S_BAC_907R</t>
  </si>
  <si>
    <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GGACTTTTCGTTCCGTACAAAAGCAGTTTACAACCCGAAGGCCTTCATCCTGCACGCGGCATGGCTGGATCAGGCTTGCGCCCATTGTCCAAAATTCCCCACTGCTGCCTCCCGTAGGAGTCTGGGCCGTGTCTCAGTCCCAGTGTGGCTGGTCGTCCTCTCAGACCAGCT</t>
  </si>
  <si>
    <t>MGIsolates_MCB_BacIso_Plate20G11.16S_907R</t>
  </si>
  <si>
    <t>BacIso_Plate20G11.16S_907R</t>
  </si>
  <si>
    <t>6-003-G</t>
  </si>
  <si>
    <t>Orange</t>
  </si>
  <si>
    <t>MGIsolates_MCB_BacIso_Plate2D09.16S_907R</t>
  </si>
  <si>
    <t>BacIso_Plate2D09.16S_907R</t>
  </si>
  <si>
    <t>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AAAAAATCTTTCCAACCCCCACCATGCGGTAGAAGCTCATATCCAGTATTAGACGCCGTTTCCAGCGCTTATCCCAGAGTCCAGGGCAGGTTGCTCACGTGTTACTCACCCGTTCGCCACTGATCCACCAAGCAAGCTTGC</t>
  </si>
  <si>
    <t>SA-1-C</t>
  </si>
  <si>
    <t>MGIsolates_MCB_BacIso_Plate20F11.16S_907R</t>
  </si>
  <si>
    <t>BacIso_Plate20F11.16S_907R</t>
  </si>
  <si>
    <t>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T</t>
  </si>
  <si>
    <t>SA-1-D</t>
  </si>
  <si>
    <t>SA-1-E</t>
  </si>
  <si>
    <t>MGIsolates_MCB_BacIso_Plate20E11.16S_907R</t>
  </si>
  <si>
    <t>BacIso_Plate20E11.16S_907R</t>
  </si>
  <si>
    <t>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t>
  </si>
  <si>
    <t>SA-1-F</t>
  </si>
  <si>
    <t>MGIsolates_MCB_BacIso_Plate20D11.16S_907R</t>
  </si>
  <si>
    <t>BacIso_Plate20D11.16S_907R</t>
  </si>
  <si>
    <t>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t>
  </si>
  <si>
    <t>SA-1-G</t>
  </si>
  <si>
    <t>SA-1-H</t>
  </si>
  <si>
    <t>off white changes to blackish  roundesque dry</t>
  </si>
  <si>
    <t>MGIsolates_MCB_BacIso_Plate27G10.16S_907R</t>
  </si>
  <si>
    <t>BacIso_Plate27G10.16S_907R</t>
  </si>
  <si>
    <t>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AGGCAGGAGTATTATCCGGTATTAGACCCCGTTTCCAGGGCTTGTCCCAGAGTGAAGGGCAGATTGCCCACGTGTTACTCACCCGTTCGCCACTAATCCACCCCGAAGGGCTTCATCGTTCGACTTGCATGTGTTAAGCACGCCGCCAGCGTTCGTCCTG</t>
  </si>
  <si>
    <t>SA-1-I</t>
  </si>
  <si>
    <t>MGIsolates_MCB_BacIso_Plate20C11.16S_907R</t>
  </si>
  <si>
    <t>BacIso_Plate20C11.16S_907R</t>
  </si>
  <si>
    <t>SA-1-J</t>
  </si>
  <si>
    <t>SA-1-K</t>
  </si>
  <si>
    <t>SA-1-L</t>
  </si>
  <si>
    <t>6-003-H</t>
  </si>
  <si>
    <t>LOST??? What was challenged</t>
  </si>
  <si>
    <t>SA-1-M</t>
  </si>
  <si>
    <t>MGIsolates_MCB_BacIso_Plate20A01.16S_907R</t>
  </si>
  <si>
    <t>BacIso_Plate20A01.16S_907R</t>
  </si>
  <si>
    <t>A1-12-A</t>
  </si>
  <si>
    <t>A1-012</t>
  </si>
  <si>
    <t>MGIsolates_MCB_BacIso_Plate20H12.16S_907R</t>
  </si>
  <si>
    <t>BacIso_Plate20H12.16S_907R</t>
  </si>
  <si>
    <t>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t>
  </si>
  <si>
    <t>A1-12-B</t>
  </si>
  <si>
    <t>A1-12-C</t>
  </si>
  <si>
    <t>MGIsolates_MCB_BacIso_Plate20G12.16S_907R</t>
  </si>
  <si>
    <t>BacIso_Plate20G12.16S_907R</t>
  </si>
  <si>
    <t>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GCCGGAGCTTTCCACCACCAGACCATGCGGTCGGTGGTCGTATCCGGTATTAGACCCCGTTTCCAGGGCTTGTCCCAGAGTGAAGGGCAGATTGCCCACGTGTTACTCACCCGTTCGCCACTAATCCCCTCCCGAAGGAG</t>
  </si>
  <si>
    <t>A1-12-D</t>
  </si>
  <si>
    <t>pinkish irregular dry</t>
  </si>
  <si>
    <t>MGIsolates_MCB_BacIso_Plate20F12.16S_907R</t>
  </si>
  <si>
    <t>BacIso_Plate20F12.16S_907R</t>
  </si>
  <si>
    <t>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AAATCCCCATGCGAGGAAAAATGAATATTCGGTATTAGACCCAGTTTCCCAGGCTTATCCCAAAGTCAGGGGCAGATCACCCACGTGTTACTCACCCGTTCGCCACTCGAGTACCCAGCAAGCTGGGCC</t>
  </si>
  <si>
    <t>A1-12-E</t>
  </si>
  <si>
    <t>MGIsolates_MCB_BacIso_Plate20E12.16S_907R</t>
  </si>
  <si>
    <t>BacIso_Plate20E12.16S_907R</t>
  </si>
  <si>
    <t>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ACTGTTGACCATGCGGTCACAACTCATA</t>
  </si>
  <si>
    <t>A1-12-F</t>
  </si>
  <si>
    <t>MGIsolates_MCB_BacIso_Plate20D12.16S_907R</t>
  </si>
  <si>
    <t>BacIso_Plate20D12.16S_907R</t>
  </si>
  <si>
    <t>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AGTATTAGACGCCGTTTCCAGCGCTTAT</t>
  </si>
  <si>
    <t>A1-12-G</t>
  </si>
  <si>
    <t>A1-12-H</t>
  </si>
  <si>
    <t>MGIsolates_MCB_BacIso_Plate20B09.16S_907R</t>
  </si>
  <si>
    <t>BacIso_Plate20B09.16S_907R</t>
  </si>
  <si>
    <t>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CACAGGAGATGCCTCCGTGCGTCATATCC</t>
  </si>
  <si>
    <t>J4-022-A</t>
  </si>
  <si>
    <t>J4-022</t>
  </si>
  <si>
    <t>MGIsolates_MCB_BacIso_Plate26H12.16S_907R</t>
  </si>
  <si>
    <t>BacIso_Plate26H12.16S_907R</t>
  </si>
  <si>
    <t>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TACCGCTCGG</t>
  </si>
  <si>
    <t>6-003-H repeat</t>
  </si>
  <si>
    <t>MGIsolates_MCB_BacIso_Plate2C09.16S_907R</t>
  </si>
  <si>
    <t>BacIso_Plate2C09.16S_907R</t>
  </si>
  <si>
    <t>TCGTGGAATGAGCCCCACACCTAGTGCCCAACGTTTACGGCATGGACTACCAGGGTATCTAATCCTGTTCGATCCCCATGCTTTCGCTCCTCAGCGTCAGTTGCGGCCCAGAGACCTGCCTTCGCCATCGGTGTTCCTCCTGATATCTGCGCATTCCACCGCTACACCAGGAATTCCAGTCTCCCCTACCGCACTCTAGTCTGCCCGTACCAGATGCAAGCCCGAGGTTGAGCCTCGGGATTTCACACCAGACGCGACAGACCGCCTACGAGCTCTTTACGCCCAATAATTCCGGACAACGCTTGCGCCCTACGTATTACCGCGGCTGCTGGCACGTAGTTAGCCGGCGCTTCTTCTGCAGGTACCGTCACTTGCGCTTCTTCCCTGCTGAAAGAGGTTTACAACCCGAAGGCCGTCATCCCTCACGCGGCGTCGCTGCATCAGGCTTGCGCCCATTGTGCAATAT</t>
  </si>
  <si>
    <t>J4-022-B</t>
  </si>
  <si>
    <t>J4-022-C</t>
  </si>
  <si>
    <t>MGIsolates_MCB_BacIso_Plate26G12.16S_907R</t>
  </si>
  <si>
    <t>BacIso_Plate26G12.16S_907R</t>
  </si>
  <si>
    <t>TGCGTTAGCTACGGCGCGGAAAACG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t>
  </si>
  <si>
    <t>J4-022-D</t>
  </si>
  <si>
    <t>J4-022-E</t>
  </si>
  <si>
    <t>MGIsolates_MCB_BacIso_Plate26F12.16S_907R</t>
  </si>
  <si>
    <t>BacIso_Plate26F12.16S_907R</t>
  </si>
  <si>
    <t>TGCGTTAGCTACGGCGCGGAAAACGTGGAATGTTCCCCACACCTAGTGCCCAACGTTTACGGCATGG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CTCGCTTCTTCCGTGCTGAAAGAGGTTTACAACCCGAAGGCCGTCATCCCTCACGCGGCGTCGCTGCATCAGGCTTCCGCCCATTGTGCAATATTCCCCACTGCTGCCTCCCGTAGGAGTCTGGGCCGTGTCTCAGTCCCAGTGTGGCCGGTCACCCTCTCAGGCCGGCTACCCGTCGTCGCCTTGGTGAGCCATTACCCCACCAACAAGCTGATAGGCCGTGAGCCCATCCAAAACCAGTAAAACCCTTTCCACAACACACCATGCGATGCGCCGTCGTATCCAGTATTAGACCCAGTTTCCCAGGCTTATCCCAGAGTCAAGGGCAGGTTACTCACGTATTACTCAC</t>
  </si>
  <si>
    <t>J4-022-F</t>
  </si>
  <si>
    <t>J4-024-A</t>
  </si>
  <si>
    <t>J4-024</t>
  </si>
  <si>
    <t>MGIsolates_MCB_3155_907R_ZJ5654_18</t>
  </si>
  <si>
    <t>3155_907R_ZJ5654_18</t>
  </si>
  <si>
    <t>GCTTAATGCGTTAGCTGCGACACGGAAACCGTGGAATGGTCCCCACATCTAGCGCCCAACGTTTACGGCATGGACTACCAGGGTATCTAATCCTGTTCGCTCCCCAT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GGCCATTACCTCACCAACTACCTGATAGGCCGCGAGTCCATCCCAGACCGAAGTTCTTTCCAGCTCCTAGCCATGCGGCTGAAGCTCGTATCCGGTATTAGACGTCGTTTCCAACGCTTATCCCAGAGTCTGGGGCAGGTTACTCACGTGTTACTCACCCGTTCGCCACTGATCCAGAGGAGCAAGCTCCTCCTTCACCGTTCGACTTGC</t>
  </si>
  <si>
    <t>J4-024-B</t>
  </si>
  <si>
    <t>MGIsolates_MCB_BacIso_Plate26E12.16S_907R</t>
  </si>
  <si>
    <t>BacIso_Plate26E12.16S_907R</t>
  </si>
  <si>
    <t>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
  </si>
  <si>
    <t>J4-024-C</t>
  </si>
  <si>
    <t>MGIsolates_MCB_BacIso_Plate26D12.16S_907R</t>
  </si>
  <si>
    <t>BacIso_Plate26D12.16S_907R</t>
  </si>
  <si>
    <t>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t>
  </si>
  <si>
    <t>J4-024-D</t>
  </si>
  <si>
    <t>MGIsolates_MCB_BacIso_Plate26C12.16S_907R</t>
  </si>
  <si>
    <t>BacIso_Plate26C12.16S_907R</t>
  </si>
  <si>
    <t>J4-024-E</t>
  </si>
  <si>
    <t>MGIsolates_MCB_BacIso_Plate27B05.16S_907R</t>
  </si>
  <si>
    <t>BacIso_Plate27B05.16S_907R</t>
  </si>
  <si>
    <t>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ACTTGCATGTGTTAAGCCTGCCGCCAGCGTTCAATCTG</t>
  </si>
  <si>
    <t>6-003-I</t>
  </si>
  <si>
    <t>Yellow green</t>
  </si>
  <si>
    <t>MGIsolates_MCB_BacIso_Plate2B09.16S_907R</t>
  </si>
  <si>
    <t>BacIso_Plate2B09.16S_907R</t>
  </si>
  <si>
    <t>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AAAAGCTTCTTCCTTGCTAAAAGAGGTTTACAACCCGAAGGCCGTCATCCCTCACGCGGCGTTGCTGCATCAGGCTTCCGCCCATTGTGCAATATTCCCCACTGCTGCCTCCCGTAGGAGTCTGGGCCGTGTCTCAGTCCCAGTGTGGCCGGTCACCCTCTCAGGCCGGCTACCCGTCGACGCCTTGGTGAGCCATTACCTCACCAACAAGCTGATAGGCCGCGAGCCCATCCCAGACCAAAAAATCTTTCCAACCCCCACCATGCGATGAGAGCTCATATCCAGTATTAGACGCCGTTTCCAGCGCTTATCCCAGAGTCCAGGGCAGGTTGCTCACGTGTTACTCACCCGTTCGCCACTGATCCACCAAGCAAGCTTGC</t>
  </si>
  <si>
    <t>J4-024-F</t>
  </si>
  <si>
    <t>MGIsolates_MCB_BacIso_Plate27A05.16S_907R</t>
  </si>
  <si>
    <t>BacIso_Plate27A05.16S_907R</t>
  </si>
  <si>
    <t>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
  </si>
  <si>
    <t>J4-024-G</t>
  </si>
  <si>
    <t>MGIsolates_MCB_BacIso_Plate27A06.16S_907R</t>
  </si>
  <si>
    <t>BacIso_Plate27A06.16S_907R</t>
  </si>
  <si>
    <t>J4-024-H</t>
  </si>
  <si>
    <t>MGIsolates_MCB_BacIso_Plate27A07.16S_907R</t>
  </si>
  <si>
    <t>BacIso_Plate27A07.16S_907R</t>
  </si>
  <si>
    <t>CGCTTAGTCTCTGAATC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TAGACTTGGTGAGCCGTTACCTCACCAACTATCTAATCTTGCGCGTGCCCATCTCTATCCACCGGAGTTTTCAATATTAAGTGATGCCACTCAATATATTATGGGGTATTAATCTTCCTTTCGAAAGGCTATCCCCCAGATAAAGGCAGGTTGCACACGTGTTCCGCACCCGTACGCCGCTCTCAAGATTCCGAAGAATCTCTACCGCTCGGCTTGCATGTGTTAGGCCTCCCGCTAGCGTTCATCCTGAG</t>
  </si>
  <si>
    <t>J4-024-I</t>
  </si>
  <si>
    <t>MGIsolates_MCB_BacIso_Plate27H10.16S_907R</t>
  </si>
  <si>
    <t>BacIso_Plate27H10.16S_907R</t>
  </si>
  <si>
    <t>A3-073-A</t>
  </si>
  <si>
    <t>A3-073</t>
  </si>
  <si>
    <t>MGIsolates_MCB_BacIso_Plate20A09.16S_907R</t>
  </si>
  <si>
    <t>BacIso_Plate20A09.16S_907R</t>
  </si>
  <si>
    <t>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ACCATGCGGCATGCAGTCATATCCGGTATTAGACCCAGTTTCCCAAGCTTATCCCAGAGTGCAGGGCAGATCACCCACGTGTTACTCACCCGTTCGCCGCTCGTGTACCCCGAAAGGC</t>
  </si>
  <si>
    <t>A3-073-B</t>
  </si>
  <si>
    <t>MGIsolates_MCB_BacIso_Plate21H01.16S_907R</t>
  </si>
  <si>
    <t>BacIso_Plate21H01.16S_907R</t>
  </si>
  <si>
    <t>841170</t>
  </si>
  <si>
    <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
  </si>
  <si>
    <t>A3-073-C</t>
  </si>
  <si>
    <t>MGIsolates_MCB_BacIso_Plate21G01.16S_907R</t>
  </si>
  <si>
    <t>BacIso_Plate21G01.16S_907R</t>
  </si>
  <si>
    <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TGTTAGGCCTACCGCCAGCGTTCACTC</t>
  </si>
  <si>
    <t>A3-071-A</t>
  </si>
  <si>
    <t>whiteish round drier white dust</t>
  </si>
  <si>
    <t>A3-071</t>
  </si>
  <si>
    <t>MGIsolates_MCB_BacIso_Plate21F01.16S_907R</t>
  </si>
  <si>
    <t>BacIso_Plate21F01.16S_907R</t>
  </si>
  <si>
    <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ATAGACTTGCATGTGTTAGGCCTACCGCCAGCGTTCACTC</t>
  </si>
  <si>
    <t>A3-071-B</t>
  </si>
  <si>
    <t>MGIsolates_MCB_BacIso_Plate21E01.16S_907R</t>
  </si>
  <si>
    <t>BacIso_Plate21E01.16S_907R</t>
  </si>
  <si>
    <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t>
  </si>
  <si>
    <t>A3-071-C</t>
  </si>
  <si>
    <t>MGIsolates_MCB_BacIso_Plate21D01.16S_907R</t>
  </si>
  <si>
    <t>BacIso_Plate21D01.16S_907R</t>
  </si>
  <si>
    <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
  </si>
  <si>
    <t>6-003-J</t>
  </si>
  <si>
    <t>MGIsolates_MCB_BacIso_Plate2A09.16S_907R</t>
  </si>
  <si>
    <t>BacIso_Plate2A09.16S_907R</t>
  </si>
  <si>
    <t>A4-014-A</t>
  </si>
  <si>
    <t>A4-014</t>
  </si>
  <si>
    <t>MGIsolates_MCB_BacIso_Plate21C01.16S_907R</t>
  </si>
  <si>
    <t>BacIso_Plate21C01.16S_907R</t>
  </si>
  <si>
    <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TCCGATAAATCTTTCCCCCGAAGGGCACATACGGTATTAGCACACGTTTCCATGCGTTAT</t>
  </si>
  <si>
    <t>A4-014-B</t>
  </si>
  <si>
    <t>A4-014-C</t>
  </si>
  <si>
    <t>A3-068-A</t>
  </si>
  <si>
    <t>A3-068</t>
  </si>
  <si>
    <t>A3-068-B</t>
  </si>
  <si>
    <t>whiteish roundesque dry white dust</t>
  </si>
  <si>
    <t>MGIsolates_MCB_3174_907R_ZJ5653_19</t>
  </si>
  <si>
    <t>3174_907R_ZJ5653_19</t>
  </si>
  <si>
    <t>New.CleanUp.ReferenceOTU49</t>
  </si>
  <si>
    <t>ATGCGTTAGCTGCGGCACCGACGACGTGGAATGTCGCCAACACCTAGTTCCCACCGTTTACGGCGTGGACTACCAGGGTATCTAATCCTGTTCGCTCCCCACGCTTTCGCTCCTCAGCGTCAGTAATGGCCCAGAGATCCGCCTTCGCCACCGGTGTTCCTCCTGATATCTGCGCATTTCACCGCTACACCAGGAATTCCGATCTCCCCTACCACACTCTAGCCT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GACCCCCACAGATGCCTGCGGGAGTGATATCCGGTATTAGACCCCGTTTCCAGGGCTTGTCCCAGAGTGAAGGGCAGATTGCCCACGTGTTACTCACCCGTTCGCCACTAATCCCCACCGAAGTGGTTCATCGTTCGACTTG</t>
  </si>
  <si>
    <t>A3-068-C</t>
  </si>
  <si>
    <t>MGIsolates_MCB_3175_907R_ZJ5652_20</t>
  </si>
  <si>
    <t>3175_907R_ZJ5652_20</t>
  </si>
  <si>
    <t>75998</t>
  </si>
  <si>
    <t>TGCGTTAGCTGCGGCACGGAACTCGT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CAACCGAAAAACTTTCCAGAAAGTGCCCATGCGGACCCTTCTCGTATCCAGTATTAGACGCCGTTTCCAGCGCTTATTCCAGAGTCAGGGGCAGGTTGCTCACGTGTTACTCACCCGTTCGCCACTGATCCACTCCAGCAAGCTGGAGCTTCACCGTTCGACTTGCATG</t>
  </si>
  <si>
    <t>A8-003-A</t>
  </si>
  <si>
    <t>A8-003</t>
  </si>
  <si>
    <t>silvanus</t>
  </si>
  <si>
    <t>Gephryomantis silvanus</t>
  </si>
  <si>
    <t>MGIsolates_MCB_BacIso_Plate21B01.16S_907R</t>
  </si>
  <si>
    <t>BacIso_Plate21B01.16S_907R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</si>
  <si>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
  </si>
  <si>
    <t>A5-012-A</t>
  </si>
  <si>
    <t>A5-012</t>
  </si>
  <si>
    <t>MGIsolates_MCB_3177.16S_BAC_907R</t>
  </si>
  <si>
    <t>3177.16S_BAC_907R</t>
  </si>
  <si>
    <t>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t>
  </si>
  <si>
    <t>A5-012-B</t>
  </si>
  <si>
    <t>MGIsolates_MCB_BacIso_Plate21H02.16S_907R</t>
  </si>
  <si>
    <t>BacIso_Plate21H02.16S_907R</t>
  </si>
  <si>
    <t>592849</t>
  </si>
  <si>
    <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TTTTCCAACATGAGTTGAAAAAGATTATCCGGTATTAGCTCCGGTTTCCCGAAGTTATCCCAGTCTTACAGGCAGGTTGCCCACGTGTTACTCACCCGTCCGCCGCTAACCAATGGGAGCAAGCTCCCAAAGATTCGCTCGACTTGCATGTATTAGGCACGCCGCCAGCGTTCGTCC</t>
  </si>
  <si>
    <t>A5-012-C</t>
  </si>
  <si>
    <t>MGIsolates_MCB_BacIso_Plate21G02.16S_907R</t>
  </si>
  <si>
    <t>BacIso_Plate21G02.16S_907R</t>
  </si>
  <si>
    <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
  </si>
  <si>
    <t>6-004-A</t>
  </si>
  <si>
    <t>A6-004</t>
  </si>
  <si>
    <t>MGIsolates_MCB_BacIso_Plate2G10.16S_907R</t>
  </si>
  <si>
    <t>BacIso_Plate2G10.16S_907R</t>
  </si>
  <si>
    <t>J1-065-A</t>
  </si>
  <si>
    <t>J1-065</t>
  </si>
  <si>
    <t>plicifer</t>
  </si>
  <si>
    <t>Gephryomantis plicifer</t>
  </si>
  <si>
    <t>MGIsolates_MCB_BacIso_Plate21F02.16S_907R</t>
  </si>
  <si>
    <t>BacIso_Plate21F02.16S_907R</t>
  </si>
  <si>
    <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GATCATGCGATCCAAGGTCCTATCCGGTATTAGACGTCGTTTCCAACGCTTATCCCAGAGTCCAGGGCAGGTTACTCACGTGTTACTCACCCGTTCGCCACTAATCCACCCAGCAAGCTGGGCTTCATCGTTCGACTTGCATGTGTTAAGCACGCCGCCAGCGTTCGTCC</t>
  </si>
  <si>
    <t>J1-065-B</t>
  </si>
  <si>
    <t>MGIsolates_MCB_BacIso_Plate21E02.16S_907R</t>
  </si>
  <si>
    <t>BacIso_Plate21E02.16S_907R</t>
  </si>
  <si>
    <t>ACGGCATGGACTACCAGGGTATCTAATCCTGTTCGCTCCCCATGCTTTCGCTCCTCAGCGTCAGTTGCGGCCCAGTGACCTGCCTTCGCCATCGGTGTTCCTCCTGATATCTGCGCATTCCACCGCTACACCAGGAATTCCAGTCACCCCTACCGCACTCTAGTCTGCCCGTACCCACTGCAAGCCCAAGGTTGAGCCTTAGGTTTTCACAGCAGACGCGACAAACCGCCTACGAGCTCTTTACGCCCAATAATTCCGGACAACGCTTGCGCCCTACGTATTACCGCGGCTGCTGGCACGTAGTTAGCCGGCGCTTCTTCTGCAGGTACCGTCACTTGCGCTTCTTCCCTGCTGAAAGAGGTTTACAACCCGAAGGCCGTCATCCCTCACGCGGCGTCGCTGCATCAGGCTTGCGCCCATTGTGCAATATTCCCCACTGCTGCCTCCCGTAGGAGTCTGGGCCGTATCTCAGTCCCAGTGTGGCCGGTCGCCCTCTCAGGCCGGCTACCCGTCGTCGCCTTGGTAGGCCACTACCCCACCAACAAGCTGATAGGCCGCGAGCCCATCCCAGACCGATAAATCTTTCCAGACACCACACATGCGTGTATGCCTCGTATCCGGTATTAGCCATCGTTTC</t>
  </si>
  <si>
    <t>J1-065-C</t>
  </si>
  <si>
    <t>MGIsolates_MCB_BacIso_Plate21D02.16S_907R</t>
  </si>
  <si>
    <t>BacIso_Plate21D02.16S_907R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</si>
  <si>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GAGGCCGCGAGCCCATCCCAGACCGAAAAATCTTTCCAAACACGACCATGCGATCACGTCTCATATCCAGTATTAGACGCCGTTTCCAGCGCTTATCCCAGAGTCCAGGGCAGGTTGCTCACGTGTTACTCACCCGTTCGCCACTGATCCACCAAGCAAGCTTGGCTTCACCGTTCGACTTGCATGTGTTAAGCACGCCGCCAGCGTTCATCC</t>
  </si>
  <si>
    <t>J1-065-D</t>
  </si>
  <si>
    <t>MGIsolates_MCB_BacIso_Plate21C02.16S_907R</t>
  </si>
  <si>
    <t>BacIso_Plate21C02.16S_907R</t>
  </si>
  <si>
    <t>ACGGGGTGGACTACCAGGGTATCTAAGCCTGTTTGCTCCCCACCCTTTCGCTCCTCAGCGTCAGTTACGGCCCAGAGATCTGCCTTCGCCATCGGTGTTCCTCCTGATATCTGCGCATTCCACCGCTACACCAGGAATTCCAATCTCCCCTACCGCACTCTAGTCTGCCCGTACCCACTGCAGGCTGGGA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TTGAAGATGCCTTCACAGCTCATATCCGGTAT</t>
  </si>
  <si>
    <t>J1-065-E</t>
  </si>
  <si>
    <t>MGIsolates_MCB_BacIso_Plate21B02.16S_907R</t>
  </si>
  <si>
    <t>BacIso_Plate21B02.16S_907R</t>
  </si>
  <si>
    <t>ACGGCGT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t>
  </si>
  <si>
    <t>J1-065-F</t>
  </si>
  <si>
    <t>MGIsolates_MCB_BacIso_Plate21A02.16S_907R</t>
  </si>
  <si>
    <t>BacIso_Plate21A02.16S_907R</t>
  </si>
  <si>
    <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CGTTGGAGATGCCTCCACG</t>
  </si>
  <si>
    <t>J1-065-G</t>
  </si>
  <si>
    <t>J1-065-H</t>
  </si>
  <si>
    <t>J1-065-I</t>
  </si>
  <si>
    <t>J1-065-J</t>
  </si>
  <si>
    <t>yellowish round irregular edge wet</t>
  </si>
  <si>
    <t>MGIsolates_MCB_BacIso_Plate20C12.16S_907R</t>
  </si>
  <si>
    <t>BacIso_Plate20C12.16S_907R</t>
  </si>
  <si>
    <t>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GGGTCCTATCCGGTATTAGACGTCGTTTCCAACGCTTATCCCAGAGTCCAGGGCAGGTTACTCACGTGTTACTCACCCGTTCGCCACTAATCCACCCAGCAAGCTGGG</t>
  </si>
  <si>
    <t>6-004-B</t>
  </si>
  <si>
    <t>MGIsolates_MCB_319.16S_BAC_907R</t>
  </si>
  <si>
    <t>319.16S_BAC_907R</t>
  </si>
  <si>
    <t>AAGCTCCCCAACGGCTGG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t>
  </si>
  <si>
    <t>MGIsolates_MCB_BacIso_Plate2F10.16S_907R</t>
  </si>
  <si>
    <t>BacIso_Plate2F10.16S_907R</t>
  </si>
  <si>
    <t>J2-048-A</t>
  </si>
  <si>
    <t>J2-048</t>
  </si>
  <si>
    <t>MGIsolates_MCB_BacIso_Plate20B12.16S_907R</t>
  </si>
  <si>
    <t>BacIso_Plate20B12.16S_907R</t>
  </si>
  <si>
    <t>848860</t>
  </si>
  <si>
    <t>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T</t>
  </si>
  <si>
    <t>J2-048-B</t>
  </si>
  <si>
    <t>MGIsolates_MCB_3191.16S_BAC_907R</t>
  </si>
  <si>
    <t>3191.16S_BAC_907R</t>
  </si>
  <si>
    <t>J2-048-C</t>
  </si>
  <si>
    <t>clearish round wettish</t>
  </si>
  <si>
    <t>J2-048-D</t>
  </si>
  <si>
    <t>MGIsolates_MCB_BacIso_Plate1C10.16S_907R</t>
  </si>
  <si>
    <t>BacIso_Plate1C10.16S_907R</t>
  </si>
  <si>
    <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ATTACCTTACCAACTAGCTAATCGCACATCGGTCCATCTAA</t>
  </si>
  <si>
    <t>J2-048-E</t>
  </si>
  <si>
    <t>MGIsolates_MCB_BacIso_Plate20A12.16S_907R</t>
  </si>
  <si>
    <t>BacIso_Plate20A12.16S_907R</t>
  </si>
  <si>
    <t>MGIsolates_MCB_BacIso_Plate20H07.16S_907R</t>
  </si>
  <si>
    <t>BacIso_Plate20H07.16S_907R</t>
  </si>
  <si>
    <t>J2-048-F</t>
  </si>
  <si>
    <t>MGIsolates_MCB_BacIso_Plate20B11.16S_907R</t>
  </si>
  <si>
    <t>BacIso_Plate20B11.16S_907R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</si>
  <si>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t>
  </si>
  <si>
    <t>J2-048-G</t>
  </si>
  <si>
    <t>MGIsolates_MCB_BacIso_Plate20A11.16S_907R</t>
  </si>
  <si>
    <t>BacIso_Plate20A11.16S_907R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</si>
  <si>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t>
  </si>
  <si>
    <t>J2-048-H</t>
  </si>
  <si>
    <t>J2-048-I</t>
  </si>
  <si>
    <t>MGIsolates_MCB_BacIso_Plate21H03.16S_907R</t>
  </si>
  <si>
    <t>BacIso_Plate21H03.16S_907R</t>
  </si>
  <si>
    <t>New.CleanUp.ReferenceOTU189</t>
  </si>
  <si>
    <t>ACGGCGTGGACTACCAGGGTATCTAATCCTGTTCGCTCCCCACGCTTTCGCTCCTCAGCGTCAGTTACGGCCCAGAGATCTGCCTTCGCCATCGGTGTTCCTCCTGATATCTGCGCATTCCACCGCTACACCAGGAATTCCAATCTCCCCTACCGCACTCTAGTCTGCCCGTACCCACTGCAGGCCCGAGGTTGAGCCTCGGGG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TCCCTAGAGCAAGCTCCAGGTTCATCGTTCGACTTGCATGTGTTAAGCACGCCGCCAGCGTTCGTCC</t>
  </si>
  <si>
    <t>J3-014-A</t>
  </si>
  <si>
    <t>J3-014</t>
  </si>
  <si>
    <t>A2-42-F</t>
  </si>
  <si>
    <t>MGIsolates_MCB_MADAISO_A06657_32.16S_907R</t>
  </si>
  <si>
    <t>MADAISO_A06657_32.16S_907R</t>
  </si>
  <si>
    <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CCCAGTTTCCCGGGGTTGTCCCCCACCTCAAGACACGTTCCTACGCGTTACTCACCCGTCCGCCACTGACATTGCTGCCCGTGCGACTTGCATGTGTTAAGCATGCCGCCAG</t>
  </si>
  <si>
    <t>6-004-C</t>
  </si>
  <si>
    <t>J3-014-B</t>
  </si>
  <si>
    <t>MGIsolates_MCB_BacIso_Plate21G03.16S_907R</t>
  </si>
  <si>
    <t>BacIso_Plate21G03.16S_907R</t>
  </si>
  <si>
    <t>219721</t>
  </si>
  <si>
    <t>ACGGCGTGG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TTCTCCCATGCGGGAGAAAGTATTATCCGGTATTAGACCCCGTTTCCAGGGCTTGTCCCAGAGTGAAGGGCAGATTGCCCACGTGTTACTCACCCGTTCGCCACTAATCCACCCCGAAGGGCTTCATCGTTCGACTTGCATGTGTTAAGCACGCCGCCAGCGTTCGTCC</t>
  </si>
  <si>
    <t>J3-014-C</t>
  </si>
  <si>
    <t>MGIsolates_MCB_BacIso_Plate21F03.16S_907R</t>
  </si>
  <si>
    <t>BacIso_Plate21F03.16S_907R</t>
  </si>
  <si>
    <t>805055</t>
  </si>
  <si>
    <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ATTATCCGGTATTAGCCCCGGTTTCCCGGAGTTATCCCAGTCTTATGGGCAGGTTACCCACGTGTTACTCACCCGTCCGCCGCTAACTTCTTGAGAGCAAGCTCTCAATCCATTCGCTCGACTTGCATGTATTAGGCACGCCGCCAGCGTTCATCC</t>
  </si>
  <si>
    <t>J3-014-D</t>
  </si>
  <si>
    <t>MGIsolates_MCB_3202.16S_BAC_907R</t>
  </si>
  <si>
    <t>3202.16S_BAC_907R</t>
  </si>
  <si>
    <t>ACTACCAGGGTATCTAATCCTGTTCGCTCCCCACGCTTTCGCTCCTCAGCGTCAGTAATGGCCCAGAGATCCGCCTTCGCCACCGGTGTTCCTCCTGATATCTGCGCATTTCACCGCTACACCAGGAATTCCGATCTCCCCTACCACACTCTAGCCT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
  </si>
  <si>
    <t>J3-014-E</t>
  </si>
  <si>
    <t>off white round dark spot in middle? Wet</t>
  </si>
  <si>
    <t>J8-028-A</t>
  </si>
  <si>
    <t>J8-028</t>
  </si>
  <si>
    <t>MGIsolates_MCB_3204.16S_BAC_907R</t>
  </si>
  <si>
    <t>3204.16S_BAC_907R</t>
  </si>
  <si>
    <t>J8-028-B</t>
  </si>
  <si>
    <t>MGIsolates_MCB_BacIso_Plate21E03.16S_907R</t>
  </si>
  <si>
    <t>BacIso_Plate21E03.16S_907R</t>
  </si>
  <si>
    <t>2254348</t>
  </si>
  <si>
    <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t>
  </si>
  <si>
    <t>J8-028-C</t>
  </si>
  <si>
    <t>MGIsolates_MCB_BacIso_Plate21D03.16S_907R</t>
  </si>
  <si>
    <t>BacIso_Plate21D03.16S_907R</t>
  </si>
  <si>
    <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TGATAGTGCAAGCACCATCACCCCGCTCGACTTGCATGTGTTAAGCCTGCCGCCAGCGTTCAATC</t>
  </si>
  <si>
    <t>J8-028-D</t>
  </si>
  <si>
    <t>MGIsolates_MCB_BacIso_Plate21C03.16S_907R</t>
  </si>
  <si>
    <t>BacIso_Plate21C03.16S_907R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</si>
  <si>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
  </si>
  <si>
    <t>J8-030-A</t>
  </si>
  <si>
    <t>J8-030</t>
  </si>
  <si>
    <t>MGIsolates_MCB_BacIso_Plate21H04.16S_907R</t>
  </si>
  <si>
    <t>BacIso_Plate21H04.16S_907R</t>
  </si>
  <si>
    <t>J8-030-B</t>
  </si>
  <si>
    <t>MGIsolates_MCB_BacIso_Plate21G04.16S_907R</t>
  </si>
  <si>
    <t>BacIso_Plate21G04.16S_907R</t>
  </si>
  <si>
    <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ACGCCGCCAGCGTTCATCC</t>
  </si>
  <si>
    <t>6-004-D</t>
  </si>
  <si>
    <t>Greenish</t>
  </si>
  <si>
    <t>MGIsolates_MCB_BacIso_Plate2D10.16S_907R</t>
  </si>
  <si>
    <t>BacIso_Plate2D10.16S_907R</t>
  </si>
  <si>
    <t>848816</t>
  </si>
  <si>
    <t>CGGAAACCCTCTAACACTTAGCACTCATCGTTTACGGCGTGGACTACCAGGGTATCTAATCCTGTTTGCTCCCCACGCTTTCGCGCCTCAGTGTCAGTTACAGACCAGAAAGTCGCCTTCGCCACTGGTGTTCCTCCAAATCTCTACGCATTTCACCGCTACACTTGGAATTCCACTTTCCTCTTCTGCACTCAAGTTCCCCAGTTTCCAATGACCCTCCACGGTTGAGCCGTGGGCTTTCACATCAAACTTAAAGAACCACCTGCGCGCGCTTTACGCCCAATAATTC</t>
  </si>
  <si>
    <t>J8-030-C</t>
  </si>
  <si>
    <t>MGIsolates_MCB_BacIso_Plate21F04.16S_907R</t>
  </si>
  <si>
    <t>BacIso_Plate21F04.16S_907R</t>
  </si>
  <si>
    <t>J8-030-D</t>
  </si>
  <si>
    <t>MGIsolates_MCB_BacIso_Plate21E04.16S_907R</t>
  </si>
  <si>
    <t>BacIso_Plate21E04.16S_907R</t>
  </si>
  <si>
    <t>J8-030-E</t>
  </si>
  <si>
    <t>MGIsolates_MCB_BacIso_Plate21D04.16S_907R</t>
  </si>
  <si>
    <t>BacIso_Plate21D04.16S_907R</t>
  </si>
  <si>
    <t>J8-030-F</t>
  </si>
  <si>
    <t>MGIsolates_MCB_BacIso_Plate21C04.16S_907R</t>
  </si>
  <si>
    <t>BacIso_Plate21C04.16S_907R</t>
  </si>
  <si>
    <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CGCTCTGA</t>
  </si>
  <si>
    <t>J8-027-A</t>
  </si>
  <si>
    <t>J8-027</t>
  </si>
  <si>
    <t>MGIsolates_MCB_BacIso_Plate21B04.16S_907R</t>
  </si>
  <si>
    <t>BacIso_Plate21B04.16S_907R</t>
  </si>
  <si>
    <t>J8-027-B</t>
  </si>
  <si>
    <t>MGIsolates_MCB_BacIso_Plate21A04.16S_907R</t>
  </si>
  <si>
    <t>BacIso_Plate21A04.16S_907R</t>
  </si>
  <si>
    <t>555495</t>
  </si>
  <si>
    <t>ACGGCGTGGACTACCAGGGTATCTAATCCTGTTCGCTCCCCACGCTTTCGCTCCTCAGCGTCAGTTACTGCCCAGAGACCCGCCTTCGCCACCGGTGTTCCTCCTGATATCTGCGCATTCCACCGCTACACCAGGAATTCCAGTCTCCCCTGCAGTACTCTAGTCTGCCCGTATCGCCCGCACGCCCACAGTTAAGCTGTGAGTTTTCACGAACAACGCGACAAACCACCTACGAGCTCTTTACGCCCAGTAATTCCGGACAACGCTCGCACCCTACGTATTACCGCGGCTGCTGGCACGTAGTTGGCCGGTGCTTCTTCTATAGGTACCGTCACTTGCGCTTCGTCCCTATTGAAAGAGGTTTACAACCCGAAGGCCGTCATCCCTCACGCGGCGTCGCTGCATCAGGCTTGCGCCCATTGTGCAATATTCCCCACTGCTGCCTCCCGTAGGAGTCTGGGCCGTATCTCAGTCCCAGTGTGGCCGGTCACCCTCTCAGGCCGGCTACCCGTCGTCGCCTTGGTAGGCCATTACCCCACCAACAAGCTGATAGGCCGCGGGCCCATCCCACACCGCAAAAGCTTTCCACCACACACCATGAAGCGCGTGGTCCTATTCGGTATTAGACCCAGTTTCCCAGGCTTATCCCAAAGTGCAGGGCAGATCACCCACGTGTTACTCACCCGTTCGCCACTCGAGTACCCCGAAGGGCCTTTCCGTTCGACTTGCATGTGTTAAGCACGCCACCAGCGTTCGTCC</t>
  </si>
  <si>
    <t>J8-027-C</t>
  </si>
  <si>
    <t>J9-014-A</t>
  </si>
  <si>
    <t>J9-014</t>
  </si>
  <si>
    <t>spp. Andasibe</t>
  </si>
  <si>
    <t>Guibemantis spp. Andasibe</t>
  </si>
  <si>
    <t>MGIsolates_MCB_BacIso_Plate21H05.16S_907R</t>
  </si>
  <si>
    <t>BacIso_Plate21H05.16S_907R</t>
  </si>
  <si>
    <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t>
  </si>
  <si>
    <t>J9-014-B</t>
  </si>
  <si>
    <t>MGIsolates_MCB_BacIso_Plate21G05.16S_907R</t>
  </si>
  <si>
    <t>BacIso_Plate21G05.16S_907R</t>
  </si>
  <si>
    <t>3076501</t>
  </si>
  <si>
    <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GGAAAGTATTATCCGGTATTAGACCCCGTTTCCAGGGCTTGTCCCAGAGTGAAGGGCAGATTGCCCACGTGTTACTCACCCGTTCGCCACTAATCCACCCCGAAGGGCTTCATCGTTCGACTTGCATGTGTTAAGCACGCCGCCAGCGTTCGTCC</t>
  </si>
  <si>
    <t>J9-014-C</t>
  </si>
  <si>
    <t>MGIsolates_MCB_BacIso_Plate21F05.16S_907R</t>
  </si>
  <si>
    <t>BacIso_Plate21F05.16S_907R</t>
  </si>
  <si>
    <t>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t>
  </si>
  <si>
    <t>6-004-E</t>
  </si>
  <si>
    <t>Clear</t>
  </si>
  <si>
    <t>MGIsolates_MCB_BacIso_Plate2C10.16S_907R</t>
  </si>
  <si>
    <t>BacIso_Plate2C10.16S_907R</t>
  </si>
  <si>
    <t>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
  </si>
  <si>
    <t>J9-014-D</t>
  </si>
  <si>
    <t>MGIsolates_MCB_BacIso_Plate21E05.16S_907R</t>
  </si>
  <si>
    <t>BacIso_Plate21E05.16S_907R</t>
  </si>
  <si>
    <t>New.CleanUp.ReferenceOTU198</t>
  </si>
  <si>
    <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CATCATCGTTCGACTTGCATGTGTTAAGCACGCCGCCAGCGTTCGTCC</t>
  </si>
  <si>
    <t>J9-014-E</t>
  </si>
  <si>
    <t>J9-014-F</t>
  </si>
  <si>
    <t>MGIsolates_MCB_BacIso_Plate21D05.16S_907R</t>
  </si>
  <si>
    <t>BacIso_Plate21D05.16S_907R</t>
  </si>
  <si>
    <t>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
  </si>
  <si>
    <t>J9-072-A</t>
  </si>
  <si>
    <t>off white round rough dry</t>
  </si>
  <si>
    <t>J9-072</t>
  </si>
  <si>
    <t>MGIsolates_MCB_BacIso_Plate21C05.16S_907R</t>
  </si>
  <si>
    <t>BacIso_Plate21C05.16S_907R</t>
  </si>
  <si>
    <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TGGTATCCGGTATTAGACCCCGTTTCCAGGGCTTGTCCCAGAGTGAAGGGCAGATTGCCCACGTGTTACTCACCCGTTCGCCACTAATCCACCCCGAAGGGCTTCATCGTTCGACTTGCATGTGTTAAGCACGCCGCCAGCGTTCGTCC</t>
  </si>
  <si>
    <t>J9-072-B</t>
  </si>
  <si>
    <t>MGIsolates_MCB_BacIso_Plate21B05.16S_907R</t>
  </si>
  <si>
    <t>BacIso_Plate21B05.16S_907R</t>
  </si>
  <si>
    <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GCGTTCGTCC</t>
  </si>
  <si>
    <t>J9-072-C</t>
  </si>
  <si>
    <t>MGIsolates_MCB_BacIso_Plate21A05.16S_907R</t>
  </si>
  <si>
    <t>BacIso_Plate21A05.16S_907R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</si>
  <si>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t>
  </si>
  <si>
    <t>J9-072-D</t>
  </si>
  <si>
    <t>J9-072-E</t>
  </si>
  <si>
    <t>MGIsolates_MCB_BacIso_Plate21H07.16S_907R</t>
  </si>
  <si>
    <t>BacIso_Plate21H07.16S_907R</t>
  </si>
  <si>
    <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TAGCTGATAGGCCGCGAGCTCATCCCTGACCGAAATTCTTTCCAGCTGCTGAAGATGCCTTCGCAGCTCGTATCCGGTATTAGCAGCTGTTTCCAGCTGTTATCCCAGA</t>
  </si>
  <si>
    <t>J9-072-F</t>
  </si>
  <si>
    <t>MGIsolates_MCB_BacIso_Plate21G07.16S_907R</t>
  </si>
  <si>
    <t>BacIso_Plate21G07.16S_907R</t>
  </si>
  <si>
    <t>New.CleanUp.ReferenceOTU79</t>
  </si>
  <si>
    <t>ACGGCGTGGACTACCAGGGTATCTAATCCTGTTT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AACCTGCTGGAGCAAGCTCCAGCAAGTCCGCTCGACTTGCATGTATTAGGCACGCCGCCAGCGTTCGTCC</t>
  </si>
  <si>
    <t>J9-072-G</t>
  </si>
  <si>
    <t>off white round goopy wet</t>
  </si>
  <si>
    <t>MGIsolates_MCB_BacIso_Plate21F07.16S_907R</t>
  </si>
  <si>
    <t>BacIso_Plate21F07.16S_907R</t>
  </si>
  <si>
    <t>6-004-F</t>
  </si>
  <si>
    <t>MGIsolates_MCB_BacIso_Plate2B10.16S_907R</t>
  </si>
  <si>
    <t>BacIso_Plate2B10.16S_907R</t>
  </si>
  <si>
    <t>ACG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t>
  </si>
  <si>
    <t>J9-072-H</t>
  </si>
  <si>
    <t>MGIsolates_MCB_BacIso_Plate21A03.16S_907R</t>
  </si>
  <si>
    <t>BacIso_Plate21A03.16S_907R</t>
  </si>
  <si>
    <t>ACGGCATGGACTACCAGGGTATCTAATCCTGTTCGCTCCCCATGCTTTCGCTCCTCAGTGTGG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CCTTGGTAGGCCATTACCCCACCAACAAGCTGATAGGCCGCGAGCCCATCCCTGATCGAAAAAACTTTCCACCAACCCTCATGCGAGGATTGGTCATATCCGGTATTAGACCCAGTTTCCCGGGCTTATCCCGAAATCAGGGGCAGGTTACTCACGTGTTACTCACCCGTTCGCCACTCATCCACCGGGTGCAAGCACCCGGCTTCAGCGTTCGACTTGCATGTGTTAAGCACGCAGCCAGCGTTCGTCC</t>
  </si>
  <si>
    <t>J9-072-I</t>
  </si>
  <si>
    <t>MGIsolates_MCB_BacIso_Plate21E07.16S_907R</t>
  </si>
  <si>
    <t>BacIso_Plate21E07.16S_907R</t>
  </si>
  <si>
    <t>4342166</t>
  </si>
  <si>
    <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t>
  </si>
  <si>
    <t>J9-072-J</t>
  </si>
  <si>
    <t>MGIsolates_MCB_BacIso_Plate21D07.16S_907R</t>
  </si>
  <si>
    <t>BacIso_Plate21D07.16S_907R</t>
  </si>
  <si>
    <t>68458</t>
  </si>
  <si>
    <t>ACGGCGTGGACTACCAGGGTATCTAATCCTGTTTGCTCCCCACGCTTTCGCGCCTCAGCGTCAGTGATGGTCCAGTTGGCCGCCTTCGCCACCGGTGTTCTTGCGAATATCTACGAATTTCACCTCTACACTCGCAGTTCCACCAACCTCTACCACACTCAAGCCAAGCAGTATCGAAGGCAATTCCGTGGTTGAGCCACGGGCTTTCACCCCCAACTTACAA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AAGTTTCCCTGCGTTATTCCGAACCAAAGGGTACGTTCCCACGTGTTACTCACCCGTCTGCCACTCCCGTCCGAAGACGAGCGTTCGACTTGCATGTGTTAAGCCTGCCGCCAGCGTTCGCTCTGA</t>
  </si>
  <si>
    <t>J9-072-K</t>
  </si>
  <si>
    <t>MGIsolates_MCB_BacIso_Plate21C07.16S_907R</t>
  </si>
  <si>
    <t>BacIso_Plate21C07.16S_907R</t>
  </si>
  <si>
    <t>883748</t>
  </si>
  <si>
    <t>ACGGCGTGGACTACCAGGGTATCTAATCCTGTTTGCTCCCCACGCTTTCGCGCCTCAGCGTCAGTTACAGACCAAAGAGCCGCCTTCGCCACTGGTGTTCCTCCACATCTCTACGCATTTCACCGCTACACGTGGAATTCCGCTCTTCTCTTCTGCACTCAAGTTCCCCAGTTTCCAATGACCCTCCACGGTTGAGCCGTGGGCTTTCACATCAGACTTAAGGAACCGCCTGCGCGCGCTTTACGCCCAATAATTCCGGATAACGCTTGCCACCTACGTATTACCGCGGCTGCTGGCACGTAGTTAGCCGTGGCTTTCTGGTTAGGTACCGTCAAGGTACCGCCTTATTCAAACGGTACTTGTTCTTCCCTAACAACAGAGCTTTACGACCCGAAGGCCTTCATCACTCACGCGGCGTTGCTCCGTCAGACTTTCGTCCATTGCGGAAGATTCCCTACTGCTGCCTCCCGTAGGAGTCTGGGCCGTGTCTCAGTCCCAGTGTGGCCGATCACCCTCTCAGGTCGGCTACGCATCGTTGCCTTGGTGAGCCGTTACCTCACCAACTAGCTAATGCGCCGCGGGCCCATCTACAAGTGATAGCCGAAGCCATCTTTCAACATCGAACCATGCGATCCAATGTATTACCCGGTATTAGCTCCGGTTTCCCGAAGTTATCCCAATCTTGTAGGTAGGTTGCCCACGTGTTACTCACCCGTCCGCCGCTAACTTCAGGGAGCAAGCTCCCTTCCATTCGCTCGACTTGCATGTATTAGGCACGCCGCCAGCGTTCATCC</t>
  </si>
  <si>
    <t>J9-072-L</t>
  </si>
  <si>
    <t>MGIsolates_MCB_BacIso_Plate21B07.16S_907R</t>
  </si>
  <si>
    <t>BacIso_Plate21B07.16S_907R</t>
  </si>
  <si>
    <t>273134</t>
  </si>
  <si>
    <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GAGCCATTACCTCACCAACAAGCTGATAGGCCGCGAGTCCATCCAAAACCACAAAAAGCTTTCCACCCCCCACCATGCGATGAGGAGTCATA</t>
  </si>
  <si>
    <t>J9-072-M</t>
  </si>
  <si>
    <t>MGIsolates_MCB_BacIso_Plate21A07.16S_907R</t>
  </si>
  <si>
    <t>BacIso_Plate21A07.16S_907R</t>
  </si>
  <si>
    <t>A4-044-A</t>
  </si>
  <si>
    <t>A4-044</t>
  </si>
  <si>
    <t>A4-044-B</t>
  </si>
  <si>
    <t>MGIsolates_MCB_BacIso_Plate21H06.16S_907R</t>
  </si>
  <si>
    <t>BacIso_Plate21H06.16S_907R</t>
  </si>
  <si>
    <t>580295</t>
  </si>
  <si>
    <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GCTCAGTGCTATTAACACTGAACCCTTCCTCCTCGCTGAAAGTGCTTTACAACCCTAAGGCCTTCTTCACACACGCGGCATGGCTGCATCAGGCTTGCGCCCATTGTGCAATATTCCCCACTGCTGCCTCCCGTAGGAGTCTGGACCGTGTCTCAGTTCCAGTGTGGCTGGTCATCCTCTCAGACCAGCTAGGGATCGTCGCCTAGGTGAGCCATTACCCCACCTACTAGCTAATCCCATCTGGGCACATCCGATGGCGTGAGGCCCGAAGGTCCCCCACTTTGCTCTTGCGAGGTCATGCGGTATTAGCTACCGTTTCCAGTAGTTATCCCCCTCCATCAGGCAGTTTCCCAGACATTACTCACCCGTCCGCCGCTCGTCACCCAGAGAGCAAGCTCTCCTGTGCTACCGCTCGACTTGCATGTGTTAGGCCTGCCGCCAGCGTTCAATC</t>
  </si>
  <si>
    <t>A4-044-C</t>
  </si>
  <si>
    <t>MGIsolates_MCB_BacIso_Plate21G06.16S_907R</t>
  </si>
  <si>
    <t>BacIso_Plate21G06.16S_907R</t>
  </si>
  <si>
    <t>538790</t>
  </si>
  <si>
    <t>ACGGCGTGGACTACCAGGGTATCTAATCCTGTTCGCTCCCCACGCTTTCGCTCCTCAGCGTCAGTTACGGCCCAGAGATCTGCCTTCGCCATCGGTGTTCCTCCTGATATCTGCGCATTCCACCGCTACACCAGGAATTCCAATCTCCCCTACCGCACTCTAGTTTGCCCGTACCCACTGCAGGCTGGAGGTTGAGCCTCCAGTTTTCACAGCAGACGCGACAAACCGCCTACGAGCTCTTTACGCCCAATAATTCCGGAT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GCTCCTAGCCATGCGGCTGAAGCTCGTATCCGGTATTAGACGTCGTTTCCAACGCTTATCCCAGAGTCAAGGGCAGGTTACTCACGTGTTACTCACCCGTTCGCCACTGATCCAGAGGAAGCAAGCTCCCTCTTTCACCGTTCGACTTGCATGTGTTAAGCACGCCGCCAGCGTTCATCC</t>
  </si>
  <si>
    <t>A4-044-D</t>
  </si>
  <si>
    <t>6-004-Fr</t>
  </si>
  <si>
    <t>MGIsolates_MCB_BacIso_Plate2A10.16S_907R</t>
  </si>
  <si>
    <t>BacIso_Plate2A10.16S_907R</t>
  </si>
  <si>
    <t>ATGCACCCCAACGGCTGGCATTCATCGTTTACGGCGTGGACTACCAGGGTATCTAATCCTGTTTGCTCCCCACGCTTTCGCGCCTCAGCGTCAGTATCGGACCAGTTGGCCGCCTTCGCCACTGGTGTTCTTGCGAATATCTACGAATTTCACCTCTACACTCGCAATTCCACCAACCTCTTCCGAACTCAAGACTCTCAGTATCGAAGGCT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GATTATTCCGAACCGAAAGGTACGTTCCCACGTGTTACTCACCCGTCTGCCACTAGCACCGAAGTGCCC</t>
  </si>
  <si>
    <t>A4-044-E</t>
  </si>
  <si>
    <t>MGIsolates_MCB_BacIso_Plate21F06.16S_907R</t>
  </si>
  <si>
    <t>BacIso_Plate21F06.16S_907R</t>
  </si>
  <si>
    <t>238660</t>
  </si>
  <si>
    <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t>
  </si>
  <si>
    <t>A4-044-F</t>
  </si>
  <si>
    <t>A4-044-G</t>
  </si>
  <si>
    <t>A4-044-H</t>
  </si>
  <si>
    <t>MGIsolates_MCB_BacIso_Plate21E06.16S_907R</t>
  </si>
  <si>
    <t>BacIso_Plate21E06.16S_907R</t>
  </si>
  <si>
    <t>k__Bacteria;p__Proteobacteria;c__Alphaproteobacteria;o__Caulobacterales;f__Caulobacteraceae;g__Caulobacter;s__</t>
  </si>
  <si>
    <t>248395</t>
  </si>
  <si>
    <t>ACAGCGTGGACTACCAGGGTATCTAATCCTGTTTGCTCCCCACGCTTTCGAGCCTCAGCGTCAGTAACGGACCAGTATGTCGCCTTCGCCACTGGTGTTCTTCCGAATATCTACGAATTTCACCTCTACACTCGGAGTTCCACATACCTCTTCCGTACTCAAGATAGCCAGTATCAAAGGCAATTCCAAGGTTGAGCCCTGGGCTTTCACCTCTGACTAAACTATCCGCCTACGCTCCCTTTACGCCCAGTAATTCCGAGCAACGCTAGCCCCCTTCGTATTACCGCGGCTGCTGGCACGAAGTTAGCCGGGGCTTCTTCTCCGGGTACCGTCATTATCGTCCCCGGTGAAAGAATTTTACAATCCTAAGACCTTCATCATTCACGCGGCATGGCTGCGTCAGGCTTTCGCCCATTGCGCAAGATTCCCCACTGCTGCCTCCCGTAGGAGTTTGGGCCGTGTCTCAGTCCCAATGTGGCTGATCATCCTCTCAGACCAGCTAAGGATCGTCGCCTTGGTGGGCCTTTACCCCACCAACTAGCTAATCCTACGCGGGCCGCTCCAATGGCGATAAATCTTTCCCCCGAAGGGCACATCCGGTATTAGCTCAAGTTTCCCTGAGTTGTTCC</t>
  </si>
  <si>
    <t>Caulobacter</t>
  </si>
  <si>
    <t>A4-044-I</t>
  </si>
  <si>
    <t>MGIsolates_MCB_BacIso_Plate21D06.16S_907R</t>
  </si>
  <si>
    <t>BacIso_Plate21D06.16S_907R</t>
  </si>
  <si>
    <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TTCACCGTTCGACTTGCATGTGTTAAGCACGCCGCCAGCGTTCATCC</t>
  </si>
  <si>
    <t>A4-044-J</t>
  </si>
  <si>
    <t>MGIsolates_MCB_BacIso_Plate21C06.16S_907R</t>
  </si>
  <si>
    <t>BacIso_Plate21C06.16S_907R</t>
  </si>
  <si>
    <t>A8-007-A</t>
  </si>
  <si>
    <t>MGIsolates_MCB_BacIso_Plate21B06.16S_907R</t>
  </si>
  <si>
    <t>BacIso_Plate21B06.16S_907R</t>
  </si>
  <si>
    <t>k__Bacteria;p__Actinobacteria;c__Actinobacteria;o__Actinomycetales;f__Mycobacteriaceae;g__Mycobacterium</t>
  </si>
  <si>
    <t>New.CleanUp.ReferenceOTU81</t>
  </si>
  <si>
    <t>ACGGCGTGGACTACCAGGGTATCTAATCCTGTTCGCTCCCCACGCTTTCGCTCCTCAGCGTCAGTAATGGCCCAGAGACCCGCCTTCGCCACCGGTGTTCCTCCTGATATCTGCGCATTCCACCGCTACACCAGGAATTCCGATCTCCCCTACAACACTCTAGCCTGCCCGTATCGCCCGCAGACCCACGGTTAAGCTGTGAGTTTTCACGAACAACGCGACAAACCACCTACGAGCTCTTTACGCCCAGTAATTCCGGACAACGCTCGGACCCTACGTATTACCGCGGCTGCTGGCACGTAGTTGGCCGGTCCTTCTTCTGTAGGTACCGTCACTTGCGCTTCTTCCCTATTGAAAGAGGTTTACAACCCGAAGGCCGTCATCCCTCACGCGGCGTCGCTGCATCAGGCTTGCGCCCATTGTGCAATATTCCCCACTGCTGCCTCCCGTAGGAGTCTGGGCCGTGTCTCAGTCCCAGTGTGGCCGGTCACCCTCTCAGGCCGGCTACCCGTCGTCGCCTTGGTGAGCTACTACCTCACCAACAAGCTGATAGGCCGCGG</t>
  </si>
  <si>
    <t>A8-007-B</t>
  </si>
  <si>
    <t>off white irregular crinkle explosion dry</t>
  </si>
  <si>
    <t>MGIsolates_MCB_BacIso_Plate21A06.16S_907R</t>
  </si>
  <si>
    <t>BacIso_Plate21A06.16S_907R</t>
  </si>
  <si>
    <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t>
  </si>
  <si>
    <t>A8-007-CLOST</t>
  </si>
  <si>
    <t>A8-007-D</t>
  </si>
  <si>
    <t>6-004-G</t>
  </si>
  <si>
    <t>Tan yellow</t>
  </si>
  <si>
    <t>MGIsolates_MCB_BacIso_Plate2H10.16S_907R</t>
  </si>
  <si>
    <t>BacIso_Plate2H10.16S_907R</t>
  </si>
  <si>
    <t>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CACGCTTCTTCCTTGCTAAAAGAGGTTTACAACCCGAAGGCCGTCATCCCTCACGCGGCGTTGCTGCATCAGGCTTCCGCCCATTGTGCAATATTCCCCACTGCTGCCTCCCGTAGGAGTCTGGGCCGTGTCTCAGTCCCAGTGTGGCCGGTCACCCTCTCAGGCCGGCTACCCGTCGACGCCTTGGTGAGCCATTACCTCACCAACAAGCTGATAGGCCGCGAGCCCATCCCCAACCGAAAAATCTTTCCAAACACGAACCATGCGATTGTGTCTCATATCCAGTATTAGACGCCGTTTCCAGCGCTTATCCCAGAGTCAGGGGCAGGTTGCTCACGTGTTACTCACCCGTTCGCCACTGATCCACCC</t>
  </si>
  <si>
    <t>A8-007-E</t>
  </si>
  <si>
    <t>MGIsolates_MCB_3250.16S_BAC_907R</t>
  </si>
  <si>
    <t>3250.16S_BAC_907R</t>
  </si>
  <si>
    <t>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AGCCGAAGCCCTTCTTCCCTACTAAAAGAGGTTTACAACCCGAAGGCCGTCATCCCCCACGCGGCGTTGCTGCATCAGGCTTTCGCCCATTGTGCAATATTCCCCACTGCTGCCTCCCGTAGGAGTCTGGGCCGTGTCTCAGTCCCAGTGTGGCCGGTCACCCTCTCAGGCCGGCTACCCGTCGACGCCTTGGTGAGCCATTACCTCACCAACAAGCTG</t>
  </si>
  <si>
    <t>MGIsolates_MCB_BacIso_Plate21H08.16S_907R</t>
  </si>
  <si>
    <t>BacIso_Plate21H08.16S_907R</t>
  </si>
  <si>
    <t>New.CleanUp.ReferenceOTU86</t>
  </si>
  <si>
    <t>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AGCCGAAGCCCTTCTTCCCTACTAAAAGAGGTTTACAACCCGAAGGCCGTCATCCCCCACGCGGCGTTGCTGCATCAGGCTTTCGCCCATTGTGCAATATTCCCCACTGCTGCCTCCCGTAGGAGTCTGGGCCGTGTCTCAGTCCCAGTGTGGCCGGTCACCCTCTCAGGCCGGCTACCCGTCGACGCCTTGGTGAGCCATTACCTCACCAACAAGCTGATAGGCCGCGAGTCCATCCCAAACCGAAAAAACTTTCCACCCACCACCATGCGGTGAAGGGTCCTATCCGGTATTAGACGCCGTTTCCAGCGCTTATCCCAGAGTCCAGGGCAGGTTACTCACGTGTTACTCACCCGTTCGCCACTAATCCCCCAGCAGCAAGCTGCCAAGTTCATCGTTCGACTTGCATGTGTTAAGCACGCCGCCAGCGTTCGTCC</t>
  </si>
  <si>
    <t>A8-007-F</t>
  </si>
  <si>
    <t>MGIsolates_MCB_BacIso_Plate21G08.16S_907R</t>
  </si>
  <si>
    <t>BacIso_Plate21G08.16S_907R</t>
  </si>
  <si>
    <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TAACCCCTCCCCATGCGAGGAAGAGTGTTATCCGGTATTAGACCCCGTTTCCAGGGCTTGTCCCAGAGTGCAGGGCAGATTGCCCACGTGTTACTCACCCGTTCGCCACTAATCCACCCCGAAGGGCTTCATCGTTCGACTTGCATGTGTTAAGCACGCCGCCAGCGTTCGTCC</t>
  </si>
  <si>
    <t>A8-007-G</t>
  </si>
  <si>
    <t>A1-030-A</t>
  </si>
  <si>
    <t>A1-030</t>
  </si>
  <si>
    <t>MGIsolates_MCB_3253.16S_BAC_907R</t>
  </si>
  <si>
    <t>3253.16S_BAC_907R</t>
  </si>
  <si>
    <t>MGIsolates_MCB_BacIso_Plate21F08.16S_907R</t>
  </si>
  <si>
    <t>BacIso_Plate21F08.16S_907R</t>
  </si>
  <si>
    <t>A1-030-B</t>
  </si>
  <si>
    <t>MGIsolates_MCB_BacIso_Plate21E08.16S_907R</t>
  </si>
  <si>
    <t>BacIso_Plate21E08.16S_907R</t>
  </si>
  <si>
    <t>81060</t>
  </si>
  <si>
    <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AGAGGAAGGTCATATCCGGTATTAGACCTCGTTTCCAAGGCTTGTCCCAGAGTGCAGGGCAGATTTCCCACGTGTTACTCACCCGTTCGCCACTGATCCACCCCGAAGGGCTTCACCGTTCGACTTGCATGTGTTAAGCACGCCGCCAGCGTTCGTCC</t>
  </si>
  <si>
    <t>A1-030-C</t>
  </si>
  <si>
    <t>MGIsolates_MCB_BacIso_Plate21D08.16S_907R</t>
  </si>
  <si>
    <t>BacIso_Plate21D08.16S_907R</t>
  </si>
  <si>
    <t>800082</t>
  </si>
  <si>
    <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AGAGGAAGGTCATATCCGGTATTAGACCTCGTTTCCAAGGCTTG</t>
  </si>
  <si>
    <t>A1-030-D</t>
  </si>
  <si>
    <t>whiteish round goopy drippy</t>
  </si>
  <si>
    <t>MGIsolates_MCB_BacIso_Plate21C08.16S_907R</t>
  </si>
  <si>
    <t>BacIso_Plate21C08.16S_907R</t>
  </si>
  <si>
    <t>ACGGCGTGGACTACCAGGGTATCTAATCCTGTTTGCTCCCCACGCTTTCGCACCTCAGCGTCAGTATCGGACCAGTAAGCCGCCTTCGCCACTGGTGTTCCTGCGAATATCTACGAATTTCACCTCTACACTCGCAATTCCACTTACCTCTTCCGAACTCAAGATAC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AGAGCTATCCCGTAGAGAAGG</t>
  </si>
  <si>
    <t>A1-030-E</t>
  </si>
  <si>
    <t>MGIsolates_MCB_BacIso_Plate21H09.16S_907R</t>
  </si>
  <si>
    <t>BacIso_Plate21H09.16S_907R</t>
  </si>
  <si>
    <t>4468850</t>
  </si>
  <si>
    <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GCGTTCGTCC</t>
  </si>
  <si>
    <t>A1-029-A</t>
  </si>
  <si>
    <t>MGIsolates_MCB_BacIso_Plate21G09.16S_907R</t>
  </si>
  <si>
    <t>BacIso_Plate21G09.16S_907R</t>
  </si>
  <si>
    <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TCTTGGTGAGCCATCACCTCACCAACAAACTGATAGGCCGCGAGTCCATCCCCCACCGATAAATCTTTCCAACACCCACCATGCGATGAGTGCTCATATCCGGTATTAGCCACGATTTCCCGAGGTTATCCCGAAGTGGGGGGCAGGTTACTCACGTGTTACTCACCCGTTCGCCACTAATCAGGCGGTGCAAGCACCACCGTCATCGTTCGACTTGCATGTGTTAAGCACGCCGCCAGCGTTCGTCC</t>
  </si>
  <si>
    <t>A1-029-B</t>
  </si>
  <si>
    <t>MGIsolates_MCB_BacIso_Plate21F09.16S_907R</t>
  </si>
  <si>
    <t>BacIso_Plate21F09.16S_907R</t>
  </si>
  <si>
    <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ACACCGTCAAGGATGCCCAAGACGGTCATATCCGGTATTA</t>
  </si>
  <si>
    <t>6-004-H</t>
  </si>
  <si>
    <t>MGIsolates_MCB_BacIso_Plate2H11.16S_907R</t>
  </si>
  <si>
    <t>BacIso_Plate2H11.16S_907R</t>
  </si>
  <si>
    <t>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AAAA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t>
  </si>
  <si>
    <t>A1-029-C</t>
  </si>
  <si>
    <t>off white round brownish underside white dusty dry</t>
  </si>
  <si>
    <t>MGIsolates_MCB_BacIso_Plate21E09.16S_907R</t>
  </si>
  <si>
    <t>BacIso_Plate21E09.16S_907R</t>
  </si>
  <si>
    <t>A1-029-D</t>
  </si>
  <si>
    <t>A1-029-E</t>
  </si>
  <si>
    <t>MGIsolates_MCB_BacIso_Plate21D09.16S_907R</t>
  </si>
  <si>
    <t>BacIso_Plate21D09.16S_907R</t>
  </si>
  <si>
    <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ACGCCGCCAGCGTTCGTCC</t>
  </si>
  <si>
    <t>A1-029-F</t>
  </si>
  <si>
    <t>MGIsolates_MCB_BacIso_Plate21C09.16S_907R</t>
  </si>
  <si>
    <t>BacIso_Plate21C09.16S_907R</t>
  </si>
  <si>
    <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GCGTTCGTCC</t>
  </si>
  <si>
    <t>A2-009-A</t>
  </si>
  <si>
    <t>A2-009</t>
  </si>
  <si>
    <t>erythodactylus</t>
  </si>
  <si>
    <t>Boophis  erythodactylus</t>
  </si>
  <si>
    <t>A2-009-B</t>
  </si>
  <si>
    <t>MGIsolates_MCB_BacIso_Plate21B09.16S_907R</t>
  </si>
  <si>
    <t>BacIso_Plate21B09.16S_907R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</si>
  <si>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TCCAGTATTAGACGCCGTTTCCAGCGCTTATCCCAGAGTCCAGGGCAGGTTGCTCACGTGTTACTCACCCGTTCGCCACTGATCCACCAAGCAAGCTTGGCTTCACCGTTCGACTTGCATGTGTTAAGCACGCCGCCAGCGTTCATCC</t>
  </si>
  <si>
    <t>A2-009-C</t>
  </si>
  <si>
    <t>MGIsolates_MCB_BacIso_Plate21A09.16S_907R</t>
  </si>
  <si>
    <t>BacIso_Plate21A09.16S_907R</t>
  </si>
  <si>
    <t>142011</t>
  </si>
  <si>
    <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CC</t>
  </si>
  <si>
    <t>A2-009-D</t>
  </si>
  <si>
    <t>A2-009-E</t>
  </si>
  <si>
    <t>MGIsolates_MCB_BacIso_Plate21H10.16S_907R</t>
  </si>
  <si>
    <t>BacIso_Plate21H10.16S_907R</t>
  </si>
  <si>
    <t>A4-008-A</t>
  </si>
  <si>
    <t>A4-008</t>
  </si>
  <si>
    <t>MGIsolates_MCB_BacIso_Plate21G10.16S_907R</t>
  </si>
  <si>
    <t>BacIso_Plate21G10.16S_907R</t>
  </si>
  <si>
    <t>k__Bacteria;p__Proteobacteria;c__Alphaproteobacteria;o__Rhizobiales;f__Phyllobacteriaceae;g__;s__</t>
  </si>
  <si>
    <t>New.CleanUp.ReferenceOTU168</t>
  </si>
  <si>
    <t>ACGGCGTGGACTACCAGGGTATCTAATCCTGTTTGCTCCCCACGCTTTCGCACCTCAGCGTCAGTAATGGACCAGTGAGCCGCCTTCGCCACTGGTGTTCCTCCGAATATCTACGAATTTCACCTCTACACTCGGAATTCCACTCACCTCTTCCATACTCAAGATTGCCAGTATGAGAGGCAGTTCCAGGGTTGAGCCCTGGGATTTCACCCCTCACTTAACAA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ATCCCCGATAAATCTTTCCCCCGAAGGGCGTATACGGTATTAGCAGTCGTTTCCAACTGTTGTTCCGTAGGGATGGGTAGATTCCCACGTGTTACTCACCCGTCTGCCGCTCCCCTTGCGGGGCGCTCGACTTGCATGTGTTAAGCCTGCCGCCAGCGTTCGTTCTGA</t>
  </si>
  <si>
    <t>6-004-I</t>
  </si>
  <si>
    <t>MGIsolates_MCB_BacIso_Plate2G11.16S_907R</t>
  </si>
  <si>
    <t>BacIso_Plate2G11.16S_907R</t>
  </si>
  <si>
    <t>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CCGCAAGCGGGC</t>
  </si>
  <si>
    <t>A4-008-B</t>
  </si>
  <si>
    <t>whiteish round dry white dust</t>
  </si>
  <si>
    <t>A4-008-C</t>
  </si>
  <si>
    <t>MGIsolates_MCB_BacIso_Plate21F10.16S_907R</t>
  </si>
  <si>
    <t>BacIso_Plate21F10.16S_907R</t>
  </si>
  <si>
    <t>547471</t>
  </si>
  <si>
    <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ATCGTTCGACTTGCATGTGTTAAGCACGCCGCCAGCGTTCATCC</t>
  </si>
  <si>
    <t>A4-008-D</t>
  </si>
  <si>
    <t>MGIsolates_MCB_BacIso_Plate21E10.16S_907R</t>
  </si>
  <si>
    <t>BacIso_Plate21E10.16S_907R</t>
  </si>
  <si>
    <t>75371</t>
  </si>
  <si>
    <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TCCCACCGTATTAGGGCAGAAGTTTTCTTTCCGGACAAAAGTGCTTTACAACCCGAAGGCCTTCTTCACACACGCGGCATTGCTGGATCAGGGTTTCCCCCATTGTCCAAAATTCCCCACTGCTGCCTCCCGTAGGAGTCTGGGCCGTGTCTCAGTCCCAGTGTGGCTGGTCGTCCTCTCAGACCAGCTACAGATCGTCGCCTTGGTAGGCCTTTACCCCACCAACTAGCTAATCTGCCATCGGCCGCCCCTATAGCGCGAGGTCTTGCGATCCCCCGCTTTCTTCCGTAGATCGTATGCGGTATTAATCCGGCTTTCGCCGGGCTATCCCCCACTACAGGACACGTTCCGATGTATTACTCACCCGTTCGCCACTCGCCACCAGGGTTGCCCCCGTGCTGCCGTTCGACTTGCATGTGTAAGGCATGCCGCCAGCGTTCAATC</t>
  </si>
  <si>
    <t>A4-008-E</t>
  </si>
  <si>
    <t>MGIsolates_MCB_3273.16S_BAC_907R</t>
  </si>
  <si>
    <t>3273.16S_BAC_907R</t>
  </si>
  <si>
    <t>MGIsolates_MCB_BacIso_Plate21D10.16S_907R</t>
  </si>
  <si>
    <t>BacIso_Plate21D10.16S_907R</t>
  </si>
  <si>
    <t>A4-008-F</t>
  </si>
  <si>
    <t>MGIsolates_MCB_BacIso_Plate21C10.16S_907R</t>
  </si>
  <si>
    <t>BacIso_Plate21C10.16S_907R</t>
  </si>
  <si>
    <t>ACGGCGTGGACTACCAGGGTATCTAATCCTGTTTGCTACCCACGCTTTCGTTCCTCAGCGTCAGTTACTGCCCAGAGACCCGCCTTCGCCACCGGTGTTCCTCCTGATATCTGCGCATTTCACCGCTACACCAGGAATTCCAGTCTCCCCTGCAGTACTCAAGTCTGCCCGTATCGCCTGCAGGCCCACCGTTGAGCGGTGGGTTTTCACAGACGACGCGACAAACCGCCTACGAACTCTTTACGCCCAGTAATTCCGGACAACGCTCGCACCCTACGTATTACCGCGGCTGCTGGCACGTAGTTGGCCGGTGCTTCTTCTGCAGGTACCGTCACTTGCGCTTCGTCCCTGCTGAAAGAGGTTTACAACCCGAAGGCCGTCATCCCTCACGCGGCGTCGCTGCATCAGGCTTTCGCCCATTGTGCAATATTCCCCACTGCTGCCTCCCGTAGGAGTCTGGGCCGTGTCTCAGTCCCAGTGTGGCCGGTCACCCTCTCAGGTCGGCTACCCGTCGTCGCCTTGGTAGGCCATTACCCCACCAACAAGCTGATAGGCCGCGGGCCCATCCTGCACCAGTAAACCTTTCCACCAGAAGCCATGCAGCTCCTGGTCATATCCGGTATTAGACCCAGTTTCCCAGGCTTATCCCGAAGTGCAGGGCAGATCACCCACGTGTTACTCACCCGTTCGCCGCTCGTGTACCCCGAAGGGCCTTACCGCTCGACTTGCATGTGTTAAGCACGCCGCCAGCGTTCGTCC</t>
  </si>
  <si>
    <t>A4-008-G</t>
  </si>
  <si>
    <t>J9-071-A</t>
  </si>
  <si>
    <t>white round dry white dust</t>
  </si>
  <si>
    <t>J9-071</t>
  </si>
  <si>
    <t>MGIsolates_MCB_BacIso_Plate21B10.16S_907R</t>
  </si>
  <si>
    <t>BacIso_Plate21B10.16S_907R</t>
  </si>
  <si>
    <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GTCC</t>
  </si>
  <si>
    <t>J9-071-B</t>
  </si>
  <si>
    <t>MGIsolates_MCB_BacIso_Plate21A10.16S_907R</t>
  </si>
  <si>
    <t>BacIso_Plate21A10.16S_907R</t>
  </si>
  <si>
    <t>J9-071-C</t>
  </si>
  <si>
    <t>MGIsolates_MCB_BacIso_Plate21H11.16S_907R</t>
  </si>
  <si>
    <t>BacIso_Plate21H11.16S_907R</t>
  </si>
  <si>
    <t>ACGGCGTGGACTACCAGGGTATCTAATCCTGTTTGCTCCCCACGCTTTCGCGCCTCAGCGTCAGTTACAGACCAGAGAGTCGCCTTCGCCACTGGTGTTCCTCCACATCTCTACGCATTTCACCGCTACACGTGGAATTCCACTCTCCTCTTCTGCACTCAAGTTTCCCAGTTTCCAATGACCCTCCCCGGTTGAGCCGGGGGCTTTCACATCAGACTTAAGAAACCGCCTGCGCGCGCTTTACGCCCAATAATTCCGGACAACGCTTGCCACCTACGTATTACCGCGGCTGCTGGCACGTAGTTAGCCGTGGCTTTCTGGTTAGGTACCGTCAAGGTGCGAGCAGTTACTCTCGCACTTGTTCTTCCCTAACAACAGAGTTTTACGATCCGAAAACCTTCATCACTCACGCGGCGTTGCTCCGTCAGACTTTCGTCCATTGCGGAAGATTCCCTACTGCTGCCTCCCGTAGGAGTCTGGGCCGTGTCTCAGTCCCAGTGTGGCCGATCACCCTCTCAGGTCGGCTACGCATCGTTGCCTTGGTGAGCCATTACCTCACCAACTAGCTAATGCGCCGCGGGCCCATCTGTAAGTGACAGCCGAAACCGTCTTTCCAGCTTGAACCATGCGGTTCAAGATACTATCCGGTATTAGCTCCGGTTTCCCGGAGTTATCCCAGTCTTACAGGCAGGTTGCCCACGTGTTACTCACCCGTCCGCCGCTGACCTGCTGGAGCAAGCTCCAGCAAGTCCGCTCGACTTGCATGTATTAGGCACGCCGCCAGCGTTCATCC</t>
  </si>
  <si>
    <t>J9-071-D</t>
  </si>
  <si>
    <t>MGIsolates_MCB_BacIso_Plate21G11.16S_907R</t>
  </si>
  <si>
    <t>BacIso_Plate21G11.16S_907R</t>
  </si>
  <si>
    <t>4320905</t>
  </si>
  <si>
    <t>k__Bacteria;p__Actinobacteria;c__Actinobacteria;o__Actinomycetales;f__Cellulomonadaceae</t>
  </si>
  <si>
    <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ATCTCATATCCAGTATTAGACCTCGTTTCCAAGGCTTATCCCGGAGTCTGGGGCAGGTTACTCACGTGTTACTCACCCGTTCGCCACTGATCCACCCAGCAAGCTGGGCTTCACCGTTCGACTTGCATGTGTTAAGCACGCCGCCAGCGTTCGTCC</t>
  </si>
  <si>
    <t>6-004-J</t>
  </si>
  <si>
    <t>MGIsolates_MCB_BacIso_Plate2F11.16S_907R</t>
  </si>
  <si>
    <t>BacIso_Plate2F11.16S_907R</t>
  </si>
  <si>
    <t>80113</t>
  </si>
  <si>
    <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CGATCCTTTTCCGATAAATCTTTCCCCCGAAGGGCACATACGGTATTAGTCCAAGTTTCCCTGGGTTATTCCGTAGAAAAGGGTACGTTCCCACGTGTTACTCACCCGTCTGCCACTCCC</t>
  </si>
  <si>
    <t>J9-071-E</t>
  </si>
  <si>
    <t>MGIsolates_MCB_BacIso_Plate21F11.16S_907R</t>
  </si>
  <si>
    <t>BacIso_Plate21F11.16S_907R</t>
  </si>
  <si>
    <t>580992</t>
  </si>
  <si>
    <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t>
  </si>
  <si>
    <t>J9-071-F</t>
  </si>
  <si>
    <t>MGIsolates_MCB_BacIso_Plate21E11.16S_907R</t>
  </si>
  <si>
    <t>BacIso_Plate21E11.16S_907R</t>
  </si>
  <si>
    <t>351211</t>
  </si>
  <si>
    <t>ACGGCGTGGACTACCAGGGTATCTAATCCTGTTTGCTCCCCACGCTTTCGCGCCTCAGCGTCAGTTACAGGCCAAAAAGCCGCCTTCGCCACTGGTGTTCCTCCACATCTCTACGCATTTCACCGCTACACGTGGAATTCCACTTTTCTCTCCTGCACTCAAGTCTCCCAGTTTCCAATGACCCTCCACGGTTGAGCCGTGGGCTTTCACATCAGACTTAAGAGACCGCCTGCGCGCGCTTTACGCCCAATAATTCCGGATAACGCTTGCCACCTACGTATTACCGCGGCTGCTGGCACGTAGTTAGCCGTGGCTTTCTGGTTAGGTACCGTCAAGGTACGAGCAGTTACTCTCGTACTTGTTCTTCTCTAACAACAGAGCTTTACGACCCGAAGGCCTTCATCGCTCACGCGGCGTTGCTCGGTCAGGCTTTCGCCCATTGCCGAAGATTCCCTACTGCTGCCTCCCGTAGGAGTCTGGGCCGTGTCTCAGTCCCAGTGTGGCCGATCACCCTCTCAGGTCGGCTACGCATCGTCGCCTTGGTGAGCCGTTACCTCACCAACTAGCTAATGCGCCGCGGGCTCATCTGTAAGTGTCAGCCGA</t>
  </si>
  <si>
    <t>J9-071-G</t>
  </si>
  <si>
    <t>J9-071-H</t>
  </si>
  <si>
    <t>yellowish off whiteish roundesque wet</t>
  </si>
  <si>
    <t>MGIsolates_MCB_BacIso_Plate21D11.16S_907R</t>
  </si>
  <si>
    <t>BacIso_Plate21D11.16S_907R</t>
  </si>
  <si>
    <t>J9-071-I</t>
  </si>
  <si>
    <t>J9-071-J</t>
  </si>
  <si>
    <t>MGIsolates_MCB_BacIso_Plate21C11.16S_907R</t>
  </si>
  <si>
    <t>BacIso_Plate21C11.16S_907R</t>
  </si>
  <si>
    <t>ACGGCGTGGACTACCAGGGTATCTAATCCTGTTTGCTACCCACGCTTTCGTTCCTCAGCGTCAGTTACTGCCCAGAGACCCGCCTTCGCCACCGGTGTTCCTCCTGATATCTGCGCATTTCACCGCTACACCAGGAATTCCAGTCTCCCCTGCAGTACTCAAGTCTGCCCGTATCGCCTGCCGGCCCATCGTTGAGCGATGGGTTTTCACAGACGACGCGACAAACCGCCTACGAACTCTTTACGCCCAGTAATTCCGGACAACGCTCGCACCCTACGTATTACCGCGGCTGCTGGCACGTAGTTAGCCGGTGCTTCTTCTGCAGGTACCGTCACTTGCGCTTCGTCCCTGCTGAAAGAGGTTTACAACCCGAAGGCCTTCATCCCTCACGCGGCGTCGCTGCATCAGGCTTTCGCCCATTGTGCAATATTCCCCACTGCTGCCTCCCGTAGGAGTCTGGGCCGTGTCTCAGTCCCAGTGTGGCCGGTCACCCTCTCAGGTCGGCTACCCGTCGTCGCCTTGGTAGGCCATTACCCCACCAACAAGCTGATAGGCCGCGGGCCCATCCTGCACCAGTAAACCTTTCCACCCCAGGACATGCATCCCAAGGTCATATCCGGTATTAGACCCAGTTTCCCAGGCTTATCCCGAAGTGCAGGGCAGATCACCCACGTGTTACTCACCCGTTCGCCGCTCGTGTACCCCGAAGGGCCTTACCGCTCGACTTGCATGTGTTAAGCACGCCGCCAGCGTTCGTCC</t>
  </si>
  <si>
    <t>J9-071-K</t>
  </si>
  <si>
    <t>off white irregular wettish rough</t>
  </si>
  <si>
    <t>MGIsolates_MCB_BacIso_Plate21B11.16S_907R</t>
  </si>
  <si>
    <t>BacIso_Plate21B11.16S_907R</t>
  </si>
  <si>
    <t>ACGGCGTGGACTACCAGGGTATCTAATCCTGTTTGCTCCCCACGCTTTCGCGCCTCAGCGTCAGTTATAGGCCAGAAAGTCGCCTTCGCCACTGGTGTTCCTCCACATCTCTACGCATTTCACCGCTACACGTGGAATTCCACTTTCCTCTCCTACACTCTAGTCTACCAGTTTCCAGTGCGAACCAGGGTTGAGCCCTGGGCTTAAACACCGAACTTAATAAACCGCCTGCGCGCGCTTTACGCCCAATAATTCCGGACAACGCTTGCCCCCTACGTATTACCGCGGCTGCTGGCACGTAGTTAGCCGGGGCTTTCTTCTCAGGTACCGTCACCTTGAGAGCAGTTACTCTCCCAAGCGTTCTTCCCTGGCAACAGAGCTTTACGATCCGAAAACCTTCATCACTCACGCGGCGTTGCTCCGTCAGACTTTCGTCCATTGCGGAAGATTCCCTACTGCTGCCTCCCGTAGGAGTCTGGGCCGTGTCTCAGTCCCAGTGTGGCCGTTCACCCTCTCAGGTCGGCTACGCATCGTCGCCTAGGTGAGCCATTACCTCACCTACTAGCTAATGCGCCGCAGGCCCATCTGTAAGTGACAGATTGCTCCGTCTTTCTTAACCCTCTCATGCGAGAGGATTACTTATCCGGTATTAGCACACGTTTCCGTGAGTTATCCCGATCTTACAGGCAGGTTGCCTACGTGTTACTCACCCGTCCGCCGCTAAGCTATCCCCGAAGGAATAACTCCGCTCGACTTGCATGTATTAGGCACGCCGCCAGCATTCGTCC</t>
  </si>
  <si>
    <t>J9-071-L</t>
  </si>
  <si>
    <t>MGIsolates_MCB_BacIso_Plate21A11.16S_907R</t>
  </si>
  <si>
    <t>BacIso_Plate21A11.16S_907R</t>
  </si>
  <si>
    <t>k__Bacteria;p__Actinobacteria;c__Actinobacteria;o__Actinomycetales;f__Microbacteriaceae;g__Agrococcus</t>
  </si>
  <si>
    <t>ACGGCGTGGACTACCAGGGTATCTAAGCCTGTTTGCTCCCCACGCTTTCGCTCCTCAGCGTCAGTTACGGCCCAGAGATCTGCCTTCGCCATCGGTGTTCCTCCTGATATCTGCGCATTCCACCGCTACACCAGGAATTCCAATCTCCCCTACCGCACTCTAGTCTGCCCGTACCCACTGCAAGCCCGAGGTTGAGCCTCGGGTTTTCACAGCAGACGCGACAGACCGCCTACGAGCTCTTTACGCCCAATAATTCCGGACAACGCTTGCACCCTACGTATTACCGCGGCTGCTGGCACGTAGTTAGCCGGTGCTTTTTCTGCAGGTACCGTCACTCTCGCTTCTTCCCTGCTAAAAGAGGTTTACAACCCGAAGGCCGTCGTCCCTCACGCGGCGTTGCTGCATCAGGCTTGCGCCCATTGTGCAATATTCCCCACTGCTGCCTCCCGTAGGAGTCTGGGCCGTGTCTCAGTCCCAGTGTGGCCGGTCACCCTCTCAGGCCGGCTACCCGTCGTCGCCTTGGTGAGCCATTACCTCACCAACAAGCTGATAGGCCGCGAGCTCATCCTTGACCGAAGTTCTTTCCACCCACAGGAGATGCCTCCGAGGGTCGTATCCGGTATTAGACGCCGTTTCCAGCGCTTATCCCAGAGTCAAGGGCAGATTGCTCACGTGTTACTCACCCGTTCGCCACTAATCCAGAGGAGCAAGCTCCTCCTTCATCGTTCGACTTGCATGTGTTAAGCACGCCGCCAGCGTTCGTCC</t>
  </si>
  <si>
    <t>A1-090-A</t>
  </si>
  <si>
    <t>off white round drippy</t>
  </si>
  <si>
    <t>A1-090</t>
  </si>
  <si>
    <t>MGIsolates_MCB_3288.16S_BAC_907R</t>
  </si>
  <si>
    <t>3288.16S_BAC_907R</t>
  </si>
  <si>
    <t>557633</t>
  </si>
  <si>
    <t>ACGGGGGGGACTACCAGGGTATCTAAGCCTGTTTGCTCCCCACCCTTTCGCTCCTCAGCGTCAGTTACGGCCCAA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t>
  </si>
  <si>
    <t>MGIsolates_MCB_BacIso_Plate21H12.16S_907R</t>
  </si>
  <si>
    <t>BacIso_Plate21H12.16S_907R</t>
  </si>
  <si>
    <t>A1-090-B</t>
  </si>
  <si>
    <t>MGIsolates_MCB_BacIso_Plate21G12.16S_907R</t>
  </si>
  <si>
    <t>BacIso_Plate21G12.16S_907R</t>
  </si>
  <si>
    <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TGTTAAGCACGCCGCCAGCGTTCATCC</t>
  </si>
  <si>
    <t>6-004-K</t>
  </si>
  <si>
    <t>Light tan</t>
  </si>
  <si>
    <t>MGIsolates_MCB_BacIso_Plate2E11.16S_907R</t>
  </si>
  <si>
    <t>BacIso_Plate2E11.16S_907R</t>
  </si>
  <si>
    <t>574552</t>
  </si>
  <si>
    <t>ACGTGGAATGTTGCCCACACCTAGTGCCCACCGTTTACGGCGTGGACTACCAGGGTATCTAATCCTGTTCGCTCCCCACGCTTTCGCTCCTCAGCGTCAGTATCGGCCCAGAGATCCGCCTTCGCCACCGGTGTTCCTCCTGATATCTGCGCATTTCACCGCTACACCAGGAATTCCGATCTCCCCTACCGAACTCTAGCCTGCCCGTATCGACTGCAGACCCGGGGTTAAGCCCCGGGCTTTCACAACCGACGCGACAAGCCGCCTACGAGCTCTTTACGCCCAATAATTCCGGACAACGCTTGCGCCCTACGTATTACCGCGGCTGCTGGCACGTAGTTAGCCGGCGCTTCTTCTGCAGGTACCGTCACTCACGCTTCTTCCCTGCTGAAAGAGGTTTACAACCCGAAGGCCGTCATCCCTCACGCGGCGTCGCTGCATCAGGCTTCCGCCCATTGTGCAATATTCCCCACTGCTGCCTCCCGTAGGAGTCTGGGCCGTGTCTCAGTCCCAGTGTGGCCGGTCGCCCTCTCAGGCCGGCTACCCGTCGTCGCCTTGGTGAGCCACTACCTCACCAACAAGCTGATAGGCCGCGGGCTCATCCTGCACCGCCGGAGCTTTCCACCCACTTGGATGCCCAAGCAGGTCAATATCCGGTATTAGACCCCGTTTCCAGGGCTTGTCCCAGAGTGCAGGGCAGATTGCCCACGTGTTACTCACCCGTTCGCCACTAATCCCCCACCGAAGCGGGTTC</t>
  </si>
  <si>
    <t>A1-090-C</t>
  </si>
  <si>
    <t>MGIsolates_MCB_BacIso_Plate21F12.16S_907R</t>
  </si>
  <si>
    <t>BacIso_Plate21F12.16S_907R</t>
  </si>
  <si>
    <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CCCAGAGTCAAGGGCAGATTGCTCACGTGTTACTCACCCGTTCGCCACTGATCCACCAAGCAAGCTTGGCTTCACCGTTCGACTTGCATGTGTTAAGCACGCCGCCAGCGTTCATCC</t>
  </si>
  <si>
    <t>A1-090-D</t>
  </si>
  <si>
    <t>MGIsolates_MCB_BacIso_Plate21E12.16S_907R</t>
  </si>
  <si>
    <t>BacIso_Plate21E12.16S_907R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</si>
  <si>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t>
  </si>
  <si>
    <t>A1-090-E</t>
  </si>
  <si>
    <t>whitish round wet</t>
  </si>
  <si>
    <t>MGIsolates_MCB_BacIso_Plate21D12.16S_907R</t>
  </si>
  <si>
    <t>BacIso_Plate21D12.16S_907R</t>
  </si>
  <si>
    <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t>
  </si>
  <si>
    <t>A1-090-F</t>
  </si>
  <si>
    <t>MGIsolates_MCB_BacIso_Plate21C12.16S_907R</t>
  </si>
  <si>
    <t>BacIso_Plate21C12.16S_907R</t>
  </si>
  <si>
    <t>A1-090-G</t>
  </si>
  <si>
    <t>MGIsolates_MCB_BacIso_Plate21B12.16S_907R</t>
  </si>
  <si>
    <t>BacIso_Plate21B12.16S_907R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</si>
  <si>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CTCGTATCCAGTATTAGACGCCGTTTCCAGCGCTTATCCCAGAGTCAGGGGCAGGTTGCTCACGTGTTACTCACCCGTTCGCCACTGATCCCACAGAGCAAGCTCCGTGTTCACCGTTCGACTTGCATGTGTTAAGCACGCCGCCAGCGTTCATCC</t>
  </si>
  <si>
    <t>A1-050-A</t>
  </si>
  <si>
    <t>A1-050</t>
  </si>
  <si>
    <t>A1-050-B</t>
  </si>
  <si>
    <t>A1-050-C</t>
  </si>
  <si>
    <t>A1-050-D</t>
  </si>
  <si>
    <t>A1-050-E</t>
  </si>
  <si>
    <t>MGIsolates_MCB_BacIso_Plate21B03.16S_907R</t>
  </si>
  <si>
    <t>BacIso_Plate21B03.16S_907R</t>
  </si>
  <si>
    <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GAAAAATCTTTCCAACCCCCACCATGCGG</t>
  </si>
  <si>
    <t>A2-44-E</t>
  </si>
  <si>
    <t>7-17A</t>
  </si>
  <si>
    <t>Cloudy white</t>
  </si>
  <si>
    <t>A7-017</t>
  </si>
  <si>
    <t>webbi</t>
  </si>
  <si>
    <t>Gephryomantis webbi</t>
  </si>
  <si>
    <t>MGIsolates_MCB_BacIso_Plate2D11.16S_907R</t>
  </si>
  <si>
    <t>BacIso_Plate2D11.16S_907R</t>
  </si>
  <si>
    <t>New.CleanUp.ReferenceOTU37</t>
  </si>
  <si>
    <t>CGGAAACCCTCTAACACTTAGCACTCATCGTTTACAGCGTGGACTACCAGGGTATCTAATCCTGTTTGCTCCCCACGCTTTCGCGCCTCAGCGTCAGTTACAGACCAGAAAGTCGCCTTCGCCACTGGTGTTCCTCCAAATCTCTACGCATTTCACCGCTACACTTGGAATTCCACTTTCCTCTTCTGCACTCAAGTTTCCCAGTTTCCAATGACCCTCCCCGGTTGAGCCGGGGGCTTTCACATCAGACTTAAGAAACCGCCTGCGCGCGCTTTACGCCCAATAATTCCGGACAACGCTTGCCACCTACGTATTACCGCGGCTGCTGGCACGTAGTTAGCCGTGGCTTTCTGGTTAGGTACCGTCAAGGTGCCAGCTTATTTAACTAGCACTTGTTCTTCCCTAACAACAGAGCTTTACGACCCGAAGGCCTTCATCGCTCACGCGGCGTTGCTCCGTCAGACTTTCGTCCATTGCGGAAGATTCCCTACTGCTGCCTCCCGTAGGAGTCTGGGCCGTGTCTCAGTCCCAGTGTGGCCGATCACCCTCTCAGGTCGGCTACGCATCGTCGCCTTGGTGAGCCGTTACCTCACCAACTAGCTAATGCGCCGCGGGCCCATCTGTAAGTGATAGCTAAAAGCCATCTTTCAACAAAGGAACAGGAGTTCCTTTATGTCATCCGGTATTAGCTCCGGTTTCCCGAAGTTATCCCAGTCTTACAGGTAGGTTGCCCACGTGT</t>
  </si>
  <si>
    <t>A1-050-F</t>
  </si>
  <si>
    <t>MGIsolates_MCB_MADAISO_A08011_3300.16S_907R</t>
  </si>
  <si>
    <t>MADAISO_A08011_3300.16S_907R</t>
  </si>
  <si>
    <t>A1-050-G</t>
  </si>
  <si>
    <t>MGIsolates_MCB_BacIso_Plate21B08.16S_907R</t>
  </si>
  <si>
    <t>BacIso_Plate21B08.16S_907R</t>
  </si>
  <si>
    <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ATCCCAGAGTCAGGGGCAGGTTGCTCACGTGTTACTCACCCGTTCGCCACTGATCCCACAGAGCAAGCTCCGTGTTCACCGTTCGACTTGCATGTGTTAAGCACGCCGCCAGCGTTCATCC</t>
  </si>
  <si>
    <t>A1-050-H</t>
  </si>
  <si>
    <t>MGIsolates_MCB_BacIso_Plate21A08.16S_907R</t>
  </si>
  <si>
    <t>BacIso_Plate21A08.16S_907R</t>
  </si>
  <si>
    <t>ACGGCGTGGACTACCAGGGTATCTAATCCTGTTCGCTACCCACGCTTTCGCTCCTCAGCGTCAGTTACTGCCCAGAGACCCGCCTTCGCCACCGGTGTTCCTCCTGATATCTGCGCATTCCACCGCTACACCAGGAATTCCAGTCTCCCCTACAGTACTCAAGTCTGCCCGTATCGCCTGCAGGCCCGAGGTTAAGCCTCGGGTTTTCACAGACGACGTGACAAACCGCCTACGAGCTCTTTACGCCCAGTAATTCCGGACAACGCTCGCACCCTACGTATTACCGCGGCTGCTGGCACGTAGTTGGCCGGTGCTTCTTCTGTAGGTACCGTCACTTGCGCTTCGTCCCTACTGAAAGAGGTTTACAACCCGAAGGCCGTCATCCCTCACGCGGCGTCGCTGCATCAGGCTTGCGCCCATTGTGCAATATTCCCCACTGCTGCCTCCCGTAGGAGTCTGGGCCGTGTCTCAGTCCCAGTGTGGCCGGTCGCCCTCTCAGGCCGGCTACCCGTCGTCGCCTTGGTAGGCCATTACCCCACCAACAAGCTGATAGGCCGCGGGCCCATCCCATACCGCAAAAGCTTTCCACCAACCCCCATGCAGGAGAAGGTCATATCCGGTATTAGACCCAGTTTCCCAGGCTTATCCCGAAGTACAGGGCAGGTCACCCACGTGTTACTCACCCGTTCGCCACTCGTGTACCCCCGAAAGGGCCTTACCGTTCGACTTGCATGTGTTAAGCACGCCGCCAGCGTTCGTCC</t>
  </si>
  <si>
    <t>A1-050-I</t>
  </si>
  <si>
    <t>A1-050-J</t>
  </si>
  <si>
    <t>A1-050-K</t>
  </si>
  <si>
    <t>off white round dry, brownish hue</t>
  </si>
  <si>
    <t>MGIsolates_MCB_BacIso_Plate22H01.16S_907R</t>
  </si>
  <si>
    <t>BacIso_Plate22H01.16S_907R</t>
  </si>
  <si>
    <t>GGAATGTCGCCAACACCTAGTTCCCAACGTTTACGGCGTGGACTACCAGGGTATCTAATCCTGTTCGCTCCCCACGCTTTCGCTCCTCAGCGTCAGTAATGGCCCAGAGATCCGCCTTCGCCACCGGTGTTCCTCCTGATATCTGCGCATTTCACCGCTACACCAGGAATTCCGATCTCCCCTACCACACTCAAGCCTGCCCGTATCGAATGCAGACCCGGGGTTAAGCCCCGGGCTTTCACACCCGACGTGACAAGCCGCCTACGAGCTCTTTACGCCCAATAATTCCGGACAACGCTCGCACCCTACGTATTACCGCGGCTGCTGGCACGTAGTTAGCCGGTGCTTCTTCTGCAGGTACCGTCACTTGCGCTTCTTCCCTGCTGAAAGAGGTTTACAACCCGAAGGCCGTCATCGGTCACGCGGCGTCGCTGCATCAGGCTTTCGCCCATTGTGCAATATTCCCCACTGCTGCCTCCCGTAGGAGTCTGGGCCGTGTCTCAGTCCCAGTGTGGCCGGTCGCCCTCTCAGGCCGGCTACCCGTCGTCGCCTTGGTAGGCCATTACCCCACCAACAAGCTGATAGGCCGCGGGATCATCCTGCACCGCCGGAGCTTTCCACCAACCCCCATGCAGAGGAAGGTCATATCCGGTATTAGACCCAGTTTCCCGGGCTTGTCCCAGAGTGCAGGGCAGATTTCCCACGTGTTACTCACCCGTTCGCCACTGATCCACCCCGAAGGGCTTCACCGTTCGACTTGCATGTGTTAAGC</t>
  </si>
  <si>
    <t>J2-049-A</t>
  </si>
  <si>
    <t>J2-049</t>
  </si>
  <si>
    <t>J2-049-B</t>
  </si>
  <si>
    <t>MGIsolates_MCB_BacIso_Plate22G01.16S_907R</t>
  </si>
  <si>
    <t>BacIso_Plate22G01.16S_907R</t>
  </si>
  <si>
    <t>k__Bacteria;p__Actinobacteria;c__Actinobacteria;o__Actinomycetales;f__Microbacteriaceae;g__Rathayibacter;s__caricis</t>
  </si>
  <si>
    <t>587616</t>
  </si>
  <si>
    <t>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AACCGAAGTCCTTCTTCCCTACTAAAAGAGGTTTACAACCCGAAGGCCGTCATCCCTCACGCGGCGTTGCTGCATCAGGCTTTCGCCCATTGTGCAATATTCCCCACTGCTGCCTCCCGTAGGAGTCTGGGCCGTGTCTCAGTCCCAGTGTGGCCGGTCACCCTCTCAGGCCGGCTACCCGTCGTCGCCTTGGTGAGCCATTACCTCACCAACAAGCTGATAGGCCGCGAGTCCATCCTTGACCGAAAAACTTTCCACCCGCACCCGATGCCGGGGCAGGTCGTATCCGGTATTAGACGCCGTTTCCAGCGCTTATCCCAGAGTCAAGGGCAGGTTACTCACGTGTTACTCACCCGTTCGCCACTAATCCGAGGAGCAAGCTCCCCATCATCGTTCGACTTGCATGTGTTAAGC</t>
  </si>
  <si>
    <t>caricis</t>
  </si>
  <si>
    <t>J2-049-C</t>
  </si>
  <si>
    <t>MGIsolates_MCB_BacIso_Plate22F01.16S_907R</t>
  </si>
  <si>
    <t>BacIso_Plate22F01.16S_907R</t>
  </si>
  <si>
    <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t>
  </si>
  <si>
    <t>J2-049-D</t>
  </si>
  <si>
    <t>MGIsolates_MCB_BacIso_Plate22H02.16S_907R</t>
  </si>
  <si>
    <t>BacIso_Plate22H02.16S_907R</t>
  </si>
  <si>
    <t>AGTGAATTCCCAACAACCAGTTGACATCGTTT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TCGGCTTGGTGAGCCTTTACCCCACCAACTACCTAATCTGCCATCGGCCGCTCCAATCGCGCGAGGTCTTGCGATCCCCCGCTTTCATCCATAGATCGTATGCGGTATTAGCTACGCTTTCGCGTAGTTATCCCCCACGACTGGGCACGTTCCGATGTATTACTCACCCGTTCGCCACTCGTCAGCATCCGAAGACCTGTTACCGTTCGACTTGCATGTGTAAGGC</t>
  </si>
  <si>
    <t>7-17B</t>
  </si>
  <si>
    <t>White and clear</t>
  </si>
  <si>
    <t>MGIsolates_MCB_BacIso_Plate2C11.16S_907R</t>
  </si>
  <si>
    <t>BacIso_Plate2C11.16S_907R</t>
  </si>
  <si>
    <t>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GAAAAATCTTTCCAACCCCCACCATGCGGTGAAGGCTCATATCCAGTATTAGACGCCGTTTCCAGCGCTTATCCCAGAGTCCAGGGCAGGTTGCTCACGTGTTACTCACCCGTTCGCCACTGATCCACCCAGCAAGCTGGC</t>
  </si>
  <si>
    <t>J2-049-E</t>
  </si>
  <si>
    <t>MGIsolates_MCB_BacIso_Plate22G02.16S_907R</t>
  </si>
  <si>
    <t>BacIso_Plate22G02.16S_907R</t>
  </si>
  <si>
    <t>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
  </si>
  <si>
    <t>J2-049-F</t>
  </si>
  <si>
    <t>J2-049-G</t>
  </si>
  <si>
    <t>J8-036-A</t>
  </si>
  <si>
    <t>J8-036</t>
  </si>
  <si>
    <t>MGIsolates_MCB_BacIso_Plate22F02.16S_907R</t>
  </si>
  <si>
    <t>BacIso_Plate22F02.16S_907R</t>
  </si>
  <si>
    <t>221902</t>
  </si>
  <si>
    <t>GGAATGTGACCCACACCTAGTG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TTCATCCCTCACGCGGCGTCGCTGCATCAGGCTTGCGCCCATTGTGCAATATTCCCCACTGCTGCCTCCCGTAGGAGTCTGGGCCGTGTCTCAGTCCCAGTGTGGCCGGTCGCCCTCTCAGGCCGGCTACCCGTCGTCGCCTTGGTAGGCCATCACCCCACCAACAAGCTGATAGGCCGCGGGCTCATCCTGCACCGCCGGAGCTTTCCACCCCGGAGCATGCGCTCCAGGGTAATATCCGGTATTAGACCTCGTTTCCAAGGCTTGTCCCAGAGTGCAGGGCAGATTGCCCACGTGTTACTCACCCGTTCGCCACTGATCCACCCCGAAGGGCTTCACCGTTCGACTTGCATGTGTTAAGC</t>
  </si>
  <si>
    <t>Streptacidiphilus</t>
  </si>
  <si>
    <t>J8-036-B</t>
  </si>
  <si>
    <t>MGIsolates_MCB_BacIso_Plate22E02.16S_907R</t>
  </si>
  <si>
    <t>BacIso_Plate22E02.16S_907R</t>
  </si>
  <si>
    <t>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t>
  </si>
  <si>
    <t>J8-036-C</t>
  </si>
  <si>
    <t>MGIsolates_MCB_BacIso_Plate22D02.16S_907R</t>
  </si>
  <si>
    <t>BacIso_Plate22D02.16S_907R</t>
  </si>
  <si>
    <t>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
  </si>
  <si>
    <t>J8-036-D</t>
  </si>
  <si>
    <t>MGIsolates_MCB_BacIso_Plate22C02.16S_907R</t>
  </si>
  <si>
    <t>BacIso_Plate22C02.16S_907R</t>
  </si>
  <si>
    <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t>
  </si>
  <si>
    <t>J8-036-E</t>
  </si>
  <si>
    <t>MGIsolates_MCB_BacIso_Plate22B02.16S_907R</t>
  </si>
  <si>
    <t>BacIso_Plate22B02.16S_907R</t>
  </si>
  <si>
    <t>CATGCTGCCCGACGACTGGCATTCATCGTTTACGGCGTGGACTACCAGGGTATCTAATCCTGTTTGCTCCCCACGCTTTCGCACCTCAGCGTCAGTATCGAGCCAGTGAGCCGCCTTCGCCACTGGTGTTCCTCCGAATATCTACGAATTTCACCTCTACACTCGGAATTCCACTCACCTCTCTCGAACTCCAGACCGATAGTTTCAAAGGCAGTTCCAAGGTTGAGCCCTGGGATTTCACCTCTGACTTTCC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CGTAGGCTTGGTAGGCCATTACCCCACCAACTACCTAATCCAACGCGGGCTGATCCTTCTCCGATAAATCTTTCCCCCTAAGGGCGTATACGGTATTACTCCCAGTTTCCCAGGGCTATTCCGTAGAGAAGGGCACATTCCCACGCGTTACTCACCCGTCCGCCGCTAGAACCGAAGTCCTCGCTCGACTTGCATGTGTTAGGCCTGCCGCCAGCGTTCGT</t>
  </si>
  <si>
    <t>J8-036-F</t>
  </si>
  <si>
    <t>J8-036-G</t>
  </si>
  <si>
    <t>MGIsolates_MCB_BacIso_Plate22A02.16S_907R</t>
  </si>
  <si>
    <t>BacIso_Plate22A02.16S_907R</t>
  </si>
  <si>
    <t>DOES NOT EXIST</t>
  </si>
  <si>
    <t>J8-036-H</t>
  </si>
  <si>
    <t>J8-036-I</t>
  </si>
  <si>
    <t>MGIsolates_MCB_BacIso_Plate20A06.16S_907R</t>
  </si>
  <si>
    <t>BacIso_Plate20A06.16S_907R</t>
  </si>
  <si>
    <t>2532575</t>
  </si>
  <si>
    <t>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GCTTGGTGAGCCATTACCTCACCAACTACCTGATAGGCCGCGAGTCCATCCCCAACCAAAATTCTTTCCACGACCAGACCATGCGATCGGCCGTCATATCCAGTAT</t>
  </si>
  <si>
    <t>A3-063-A</t>
  </si>
  <si>
    <t>A3-063</t>
  </si>
  <si>
    <t>MGIsolates_MCB_BacIso_Plate20A10.16S_907R</t>
  </si>
  <si>
    <t>BacIso_Plate20A10.16S_907R</t>
  </si>
  <si>
    <t>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
  </si>
  <si>
    <t>A3-063-B</t>
  </si>
  <si>
    <t>MGIsolates_MCB_MADAISO_A08011_3323.16S_907R</t>
  </si>
  <si>
    <t>MADAISO_A08011_3323.16S_907R</t>
  </si>
  <si>
    <t>ACCCCCTAACACTTAGCACTCATCGTTTACGGCGTGGACTACCAGGGTATCTAATCCTGT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
  </si>
  <si>
    <t>A3-063-C</t>
  </si>
  <si>
    <t>A3-063-D</t>
  </si>
  <si>
    <t>MGIsolates_MCB_BacIso_Plate22E01.16S_907R</t>
  </si>
  <si>
    <t>BacIso_Plate22E01.16S_907R</t>
  </si>
  <si>
    <t>TCTAACACTTAGCACTCATCGTTTACGGCGTGGACTACCAGGGTATCTAATCCTGTTTGCTCCCCACGCTTTCGCGCCTCAGTGTCAGTTACAGACCAGAAAGTCGCCTTCGCCACTGGTGTTCCTCCATATCTCTACGCATTTCACCGCTACACATGGAATTCCACTTTCCTCTTCTGCACTCAAGTCTCCCAGTTTCCAATGACCCTCCACGGTTGAGCCGTGGGCTTTCACATCAGACTTAAGAAACCACCTG</t>
  </si>
  <si>
    <t>J9-003-A</t>
  </si>
  <si>
    <t>J9-003</t>
  </si>
  <si>
    <t>MGIsolates_MCB_BacIso_Plate22D01.16S_907R</t>
  </si>
  <si>
    <t>BacIso_Plate22D01.16S_907R</t>
  </si>
  <si>
    <t>173333</t>
  </si>
  <si>
    <t>CCTAACACTTAGCACTCATC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TGAACCATGCGGTTCAAAATATTATCCGGTATTAGCCCCGGTTTCCCGGAGTTATCCCAGTCTTATAGGTAGGTTACCCACGTGTTACTCACCCGTCCGCCGCTAACATCAGAGAAGCAAGCTTCTCATCTGTTCGCTCGACTTGCATGTATTAGGC</t>
  </si>
  <si>
    <t>J9-003-B</t>
  </si>
  <si>
    <t>J9-003-C</t>
  </si>
  <si>
    <t>MGIsolates_MCB_BacIso_Plate22C01.16S_907R</t>
  </si>
  <si>
    <t>BacIso_Plate22C01.16S_907R</t>
  </si>
  <si>
    <t>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t>
  </si>
  <si>
    <t>J9-003-D</t>
  </si>
  <si>
    <t>MGIsolates_MCB_BacIso_Plate22B01.16S_907R</t>
  </si>
  <si>
    <t>BacIso_Plate22B01.16S_907R</t>
  </si>
  <si>
    <t>521221</t>
  </si>
  <si>
    <t>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AAACCGAAAAACTTTCCAGACCATAACCATGCGGCTTGATCTCGTATCCAGTATTAGACGCCGTTTCCAGCGCTTATTCCAGAGTTTGGGGCAGGTTGCTCACGTGTTACTCACCCGTTCGCCACTGATCCACTCCAGCAAGCTGGAGCTTCACCGTTCGACTTGCATGTGTTAAGC</t>
  </si>
  <si>
    <t>J9-003-E</t>
  </si>
  <si>
    <t>J9-003-F</t>
  </si>
  <si>
    <t>white irregular fuzzyish dry</t>
  </si>
  <si>
    <t>J9-003-G</t>
  </si>
  <si>
    <t>A3-041-A</t>
  </si>
  <si>
    <t>off white underside irregular white dusty top upward raised growth</t>
  </si>
  <si>
    <t>A3-041</t>
  </si>
  <si>
    <t>MGIsolates_MCB_BacIso_Plate22A01.16S_907R</t>
  </si>
  <si>
    <t>BacIso_Plate22A01.16S_907R</t>
  </si>
  <si>
    <t>A3-041-B</t>
  </si>
  <si>
    <t>MGIsolates_MCB_BacIso_Plate22H03.16S_907R</t>
  </si>
  <si>
    <t>BacIso_Plate22H03.16S_907R</t>
  </si>
  <si>
    <t>A3-041-C</t>
  </si>
  <si>
    <t>MGIsolates_MCB_BacIso_Plate22G03.16S_907R</t>
  </si>
  <si>
    <t>BacIso_Plate22G03.16S_907R</t>
  </si>
  <si>
    <t>A3-041-D</t>
  </si>
  <si>
    <t>MGIsolates_MCB_3336_907R_ZJ5651_21</t>
  </si>
  <si>
    <t>3336_907R_ZJ5651_21</t>
  </si>
  <si>
    <t>AA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TCCAGCGCTTATCCCAGAGTCAGGGGCAGATTGCTCACGTGTTACT</t>
  </si>
  <si>
    <t>A3-041-E</t>
  </si>
  <si>
    <t>MGIsolates_MCB_BacIso_Plate22F03.16S_907R</t>
  </si>
  <si>
    <t>BacIso_Plate22F03.16S_907R</t>
  </si>
  <si>
    <t>A3-041-F</t>
  </si>
  <si>
    <t>MGIsolates_MCB_BacIso_Plate22E03.16S_907R</t>
  </si>
  <si>
    <t>BacIso_Plate22E03.16S_907R</t>
  </si>
  <si>
    <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t>
  </si>
  <si>
    <t>A3-035-A</t>
  </si>
  <si>
    <t>A3-035</t>
  </si>
  <si>
    <t>MGIsolates_MCB_BacIso_Plate22D03.16S_907R</t>
  </si>
  <si>
    <t>BacIso_Plate22D03.16S_907R</t>
  </si>
  <si>
    <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GGGCAGGAGTGGTAT</t>
  </si>
  <si>
    <t>A3-035-B</t>
  </si>
  <si>
    <t>MGIsolates_MCB_BacIso_Plate22C03.16S_907R</t>
  </si>
  <si>
    <t>BacIso_Plate22C03.16S_907R</t>
  </si>
  <si>
    <t>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t>
  </si>
  <si>
    <t>A3-035-C</t>
  </si>
  <si>
    <t>off white roundesque drier</t>
  </si>
  <si>
    <t>MGIsolates_MCB_BacIso_Plate22B03.16S_907R</t>
  </si>
  <si>
    <t>BacIso_Plate22B03.16S_907R</t>
  </si>
  <si>
    <t>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
  </si>
  <si>
    <t>A3-035-D</t>
  </si>
  <si>
    <t>MGIsolates_MCB_BacIso_Plate22A03.16S_907R</t>
  </si>
  <si>
    <t>BacIso_Plate22A03.16S_907R</t>
  </si>
  <si>
    <t>286704</t>
  </si>
  <si>
    <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CCGTTCGCCACTAATCCACCCCGAAAGGCTTCATCGTTCGACTTGCATGTGTTAAGC</t>
  </si>
  <si>
    <t>A3-035-E</t>
  </si>
  <si>
    <t>round off white drier</t>
  </si>
  <si>
    <t>MGIsolates_MCB_3343_907R_ZL7023_8</t>
  </si>
  <si>
    <t>3343_907R_ZL7023_8</t>
  </si>
  <si>
    <t>CTTAATGCGTTAGCTGCGNN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GACCCCCACAGATGCCTGCGGGAGTGATATCCGGTATTAGACCCCGTTTCCAGGGCTTGTCCCAGAGTGAAGGGCAGATTGCCCACGTGTTACTCA</t>
  </si>
  <si>
    <t>A3-035-F</t>
  </si>
  <si>
    <t>MGIsolates_MCB_BacIso_Plate22H04.16S_907R</t>
  </si>
  <si>
    <t>BacIso_Plate22H04.16S_907R</t>
  </si>
  <si>
    <t>CAAGCTCCCCAACGGCTGGCATTCATCGTTTACGGCGTGGACTACCAGGGTATCTAATCCTGTTTGCTCCCCACGCTTTCGCGCCTCAGCGTCAGTA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TCCGGTATTAGTCCAAGTTTCCCTGGATTATTCCGAACCAAAAGGTACGTTCCCACGTGTTACTCACCCGTCTGCCACTAGCACCGAAGTGCCCGTTCGACTTGCATGTGTTAAGCCTGCCGCCAGCGTTCGC</t>
  </si>
  <si>
    <t>A3-034-A</t>
  </si>
  <si>
    <t>A3-034</t>
  </si>
  <si>
    <t>MGIsolates_MCB_BacIso_Plate22G04.16S_907R</t>
  </si>
  <si>
    <t>BacIso_Plate22G04.16S_907R</t>
  </si>
  <si>
    <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ACCGTTCGACTTGCATGTGTTAAGC</t>
  </si>
  <si>
    <t>A3-034-B</t>
  </si>
  <si>
    <t>MGIsolates_MCB_BacIso_Plate22F04.16S_907R</t>
  </si>
  <si>
    <t>BacIso_Plate22F04.16S_907R</t>
  </si>
  <si>
    <t>44928</t>
  </si>
  <si>
    <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CTTGCATGTGTTAAGC</t>
  </si>
  <si>
    <t>A3-034-C</t>
  </si>
  <si>
    <t>MGIsolates_MCB_BacIso_Plate22E04.16S_907R</t>
  </si>
  <si>
    <t>BacIso_Plate22E04.16S_907R</t>
  </si>
  <si>
    <t>A3-034-D</t>
  </si>
  <si>
    <t>MGIsolates_MCB_BacIso_Plate22D04.16S_907R</t>
  </si>
  <si>
    <t>BacIso_Plate22D04.16S_907R</t>
  </si>
  <si>
    <t>A3-034-E</t>
  </si>
  <si>
    <t>MGIsolates_MCB_BacIso_Plate22C04.16S_907R</t>
  </si>
  <si>
    <t>BacIso_Plate22C04.16S_907R</t>
  </si>
  <si>
    <t>TAAACTGCCCGACGGCTAACATTCATCGTTTACGGCGTGGACTACCAGGGTATCTAATCCTGTTTGCTCCCCACGCTTTCGCACCTCAGCGTCAGTAATGGACCAGTGAGCCGCCTTCGCCACTGGTGTTCCTCCGAATATCTACGAATTTCACCTCTACACTCGGAATTCCACTCACCTCTTCCATACTCTAGACCGACAGTATCAAAGGCAGTTCCGCAGTTGAGCTGCGGGATTTCACCCCTGACTGATCG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AATCCAACTCCGATAAATCTTTCCCCCAAAGGGCGTATACGGTATTAGCACAAGTTTCCCTGAGTTATTCCGTAGAGTTGGGTATGTTCCCACGCGTTACTCACCCGTCTGCCACTCCCCTTGCGGGGCGTTCGACTTGCATGTGTTAAGCCTGCCGCCAGCGTTCGT</t>
  </si>
  <si>
    <t>7-18B</t>
  </si>
  <si>
    <t>Clearish white</t>
  </si>
  <si>
    <t>A7-018</t>
  </si>
  <si>
    <t>J8-044-A</t>
  </si>
  <si>
    <t>J8-044</t>
  </si>
  <si>
    <t>MGIsolates_MCB_BacIso_Plate22B04.16S_907R</t>
  </si>
  <si>
    <t>BacIso_Plate22B04.16S_907R</t>
  </si>
  <si>
    <t>J8-044-B</t>
  </si>
  <si>
    <t>MGIsolates_MCB_BacIso_Plate22A04.16S_907R</t>
  </si>
  <si>
    <t>BacIso_Plate22A04.16S_907R</t>
  </si>
  <si>
    <t>New.CleanUp.ReferenceOTU62</t>
  </si>
  <si>
    <t>GGAAGGAAACCCACACCTAGCGCCCACCGTTTACGGCGTGGACTACCAGGGTATCTAATCCTGTTCGCTACCCACGCTTTCGCTCCTCAGCGTCAGTTACTGCCCAGAGACCCGCCTTCGCCACCGGTGTTCCTCCTGATATCTGCGCATTTCACCGCTACACCAGGAATTCCAGTCTCCCCTGCAGTACTCAAGTCTGCCCGTATCGCCTGCAAGCCAGCAGTTGAGCTGCTGGTTTTCACAGACGACGC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TAGGCCATTACCCCACCAACAAGCTGATAGGCCGCGGGCCCATCCTGCACCAGTAAACCTTTCCACCAAAAGCCATGCAGCCTTTGGTCATATCCGGTATTAGACCCAGTTTCCCAGGCTTATCCCGAAGTGCAGGGCAGATCACCCACGTGTTACTCACCCGTTCGCCGCTCGTGTACCCCCGAAAGGGCCTTACCGCTCGACTTGCATGTGTTAAGC</t>
  </si>
  <si>
    <t>J8-044-C</t>
  </si>
  <si>
    <t>MGIsolates_MCB_BacIso_Plate22H05.16S_907R</t>
  </si>
  <si>
    <t>BacIso_Plate22H05.16S_907R</t>
  </si>
  <si>
    <t>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ACATGCATGCTGCAGTCATATCCGGTATTAGACCCAGTTTCCCAAGCTTATCCCAGAGTGCAGGGCAGATCACCCACGTGTTACTCACCCGTTCGCCGCTCGTGTACCCCGAAAGGCCTTACCGCTCGACTTGCATGTGTTAAGC</t>
  </si>
  <si>
    <t>J8-044-D</t>
  </si>
  <si>
    <t>MGIsolates_MCB_BacIso_Plate22G05.16S_907R</t>
  </si>
  <si>
    <t>BacIso_Plate22G05.16S_907R</t>
  </si>
  <si>
    <t>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t>
  </si>
  <si>
    <t>J8-044-E</t>
  </si>
  <si>
    <t>MGIsolates_MCB_BacIso_Plate22F05.16S_907R</t>
  </si>
  <si>
    <t>BacIso_Plate22F05.16S_907R</t>
  </si>
  <si>
    <t>New.CleanUp.ReferenceOTU155</t>
  </si>
  <si>
    <t>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CGGTAGCAAGCTACCTTCCCCCGCTCGACTTGCATGTGTTAAGC</t>
  </si>
  <si>
    <t>J8-044-F</t>
  </si>
  <si>
    <t>J8-044-G</t>
  </si>
  <si>
    <t>MGIsolates_MCB_BacIso_Plate22E05.16S_907R</t>
  </si>
  <si>
    <t>BacIso_Plate22E05.16S_907R</t>
  </si>
  <si>
    <t>GGAATGGTCCCCACAACTAGTC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t>
  </si>
  <si>
    <t>MGIsolates_MCB_BacIso_Plate23B06.16S_907R</t>
  </si>
  <si>
    <t>BacIso_Plate23B06.16S_907R</t>
  </si>
  <si>
    <t>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CGACTTGCATGTATTAGGCACGCCGCCAGCGTT</t>
  </si>
  <si>
    <t>A2-025-A</t>
  </si>
  <si>
    <t>A2-025</t>
  </si>
  <si>
    <t>MGIsolates_MCB_BacIso_Plate22D05.16S_907R</t>
  </si>
  <si>
    <t>BacIso_Plate22D05.16S_907R</t>
  </si>
  <si>
    <t>A2-025-B</t>
  </si>
  <si>
    <t>MGIsolates_MCB_BacIso_Plate22C05.16S_907R</t>
  </si>
  <si>
    <t>BacIso_Plate22C05.16S_907R</t>
  </si>
  <si>
    <t>GGAATGTCCCCCACACCTAGTGCCCAACGTTTACGGGGTGGACTACCAGGGTATCTAATCCTGTTTGCTCCCCATGCTTTCGCTCCTCAGCGTCAGTTACAGCCCAGAGACCTGCCTTCGCCATCGGTGTTCCTCCTGATATCTGCGCATTTCACCGCTACACCAGGAATTCCAGTCTCCCCTACTGCACTCTAGTCTGCCCGTACCCACTGCAGAACCGGAGTTGAGCCCCGGGCTTTCACAGCAGACGCGACAAACCGCCTACGAGCTCTTTACGCCCAATAATTCCGGATAACGCTTGCGCCCTACGTATTACCGCGGCTGCTGGCACGTAGTTAGCCGGCGCTTCTTCTGCAAGTACCGTCA</t>
  </si>
  <si>
    <t>A2-025-C</t>
  </si>
  <si>
    <t>MGIsolates_MCB_BacIso_Plate22B05.16S_907R</t>
  </si>
  <si>
    <t>BacIso_Plate22B05.16S_907R</t>
  </si>
  <si>
    <t>776873</t>
  </si>
  <si>
    <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CAACATGCGTCAGGAGGTCATATCCGGTATTAGACCCAGTTTCCCAGGCTTATCCCGAAATCAGGGGCAGGTTACTCACGTGTTACTCACCCGTTCGCCACTCATCCACCAACAGCAAGCTGTCGGCTTCAGCGTTCGACTTGCATGTGTTAAGC</t>
  </si>
  <si>
    <t>MGIsolates_MCB_BacIso_Plate2B11.16S_907R</t>
  </si>
  <si>
    <t>BacIso_Plate2B11.16S_907R</t>
  </si>
  <si>
    <t>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G</t>
  </si>
  <si>
    <t>A2-025-D</t>
  </si>
  <si>
    <t>MGIsolates_MCB_BacIso_Plate22A05.16S_907R</t>
  </si>
  <si>
    <t>BacIso_Plate22A05.16S_907R</t>
  </si>
  <si>
    <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AACGCAGACCATGCGGTCACGTCACATATCCAGTATTAGACGCCGTTTCCAGCGCTTATCCCAGAGTCAGGGGCAGGTTGCTCACGTGTTACTCACCCGTTCGCCACTGATCCCACAGAGCAAGCTCCGTGTTCACCGTTCGACTTGCATGTGTTAAGC</t>
  </si>
  <si>
    <t>A2-025-E</t>
  </si>
  <si>
    <t>MGIsolates_MCB_BacIso_Plate22H06.16S_907R</t>
  </si>
  <si>
    <t>BacIso_Plate22H06.16S_907R</t>
  </si>
  <si>
    <t>CGCTTAGCCGCTAACTGTGTATCGC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CATTACACGTAATGAGGTTTATTCCCGAATAAAAGCAGTTTACGACCCAGAGGGCTGTCTTCCTGCACGCGGCATGGCTGGTTCAGAGTTGCCTCCATTGACCAATATTCCTTACTGCTGCCTCCCGTAGGAGTCTGGTCCGTGTCTCAGTACCAGTGTGGGGGGCCATCCTCTCAGATCCCCTAGTCATCGTCGCCTTGGTGGGCCGTTACCCCGCCAACTAGCTAATGACACGCATGCCCATCTTAATCCTATAAATATTTGATCATTGTACAATGC</t>
  </si>
  <si>
    <t>A2-025-F</t>
  </si>
  <si>
    <t>MGIsolates_MCB_BacIso_Plate22G06.16S_907R</t>
  </si>
  <si>
    <t>BacIso_Plate22G06.16S_907R</t>
  </si>
  <si>
    <t>GGAAGGAACCCA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TAGACCCAGTTTCCCAGGCTTATCCCAGAGTGCAGGGCAGATCACCCACGTGTTACTCACCCGTTCGCCGCTCGTGTACCCCGAAAGGCCTTACCGCTCGACTTGCATGTGTTAAGC</t>
  </si>
  <si>
    <t>A2-025-G</t>
  </si>
  <si>
    <t>whitish clear round wet</t>
  </si>
  <si>
    <t>A4-041-A</t>
  </si>
  <si>
    <t>A4-041</t>
  </si>
  <si>
    <t>A4-041-B</t>
  </si>
  <si>
    <t>MGIsolates_MCB_BacIso_Plate22F06.16S_907R</t>
  </si>
  <si>
    <t>BacIso_Plate22F06.16S_907R</t>
  </si>
  <si>
    <t>GG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CAAAGAGCAAGCTCTCTGTTCACCGTTCGACTTGCATGTGTTAAGC</t>
  </si>
  <si>
    <t>A4-041-C</t>
  </si>
  <si>
    <t>A4-041-D</t>
  </si>
  <si>
    <t>19</t>
  </si>
  <si>
    <t>MGIsolates_MCB_BacIso_Plate22E06.16S_907R</t>
  </si>
  <si>
    <t>BacIso_Plate22E06.16S_907R</t>
  </si>
  <si>
    <t>GGAATGGACCCCACAACT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CCAGCAAGCTGGGCTTCACCGTTCGACTTGCATGTGTTAAGC</t>
  </si>
  <si>
    <t>A4-041-E</t>
  </si>
  <si>
    <t>MGIsolates_MCB_BacIso_Plate22D06.16S_907R</t>
  </si>
  <si>
    <t>BacIso_Plate22D06.16S_907R</t>
  </si>
  <si>
    <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t>
  </si>
  <si>
    <t>A4-041-F</t>
  </si>
  <si>
    <t>MGIsolates_MCB_3369.16S_BAC_907R</t>
  </si>
  <si>
    <t>3369.16S_BAC_907R</t>
  </si>
  <si>
    <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t>
  </si>
  <si>
    <t>MGIsolates_MCB_BacIso_Plate22C06.16S_907R</t>
  </si>
  <si>
    <t>BacIso_Plate22C06.16S_907R</t>
  </si>
  <si>
    <t>A4-041-G</t>
  </si>
  <si>
    <t>J3-007-A</t>
  </si>
  <si>
    <t>J3-007</t>
  </si>
  <si>
    <t>J3-007-B</t>
  </si>
  <si>
    <t>whiteish round dusty dry</t>
  </si>
  <si>
    <t>MGIsolates_MCB_BacIso_Plate22B06.16S_907R</t>
  </si>
  <si>
    <t>BacIso_Plate22B06.16S_907R</t>
  </si>
  <si>
    <t>590298</t>
  </si>
  <si>
    <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ATCGTTCGACTTGCATGTGTTAAGC</t>
  </si>
  <si>
    <t>J3-007-C</t>
  </si>
  <si>
    <t>MGIsolates_MCB_BacIso_Plate22H07.16S_907R</t>
  </si>
  <si>
    <t>BacIso_Plate22H07.16S_907R</t>
  </si>
  <si>
    <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TGAGGTCATATCCGGTATTAGACCCAGTTTCCCAGGCTTATCCCGAAGTGCAGGGCAGATCACCCACGTGTTACTCACCCGTTCGCCGCTCGTGTACCCCGAAAGGCCTTACCGCTCGACTTGCATGTGTTAAGC</t>
  </si>
  <si>
    <t>J3-007-D</t>
  </si>
  <si>
    <t>off whiteish wet round</t>
  </si>
  <si>
    <t>MGIsolates_MCB_BacIso_Plate22G07.16S_907R</t>
  </si>
  <si>
    <t>BacIso_Plate22G07.16S_907R</t>
  </si>
  <si>
    <t>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
  </si>
  <si>
    <t>J3-007-E</t>
  </si>
  <si>
    <t>A4-042-A</t>
  </si>
  <si>
    <t>A4-042</t>
  </si>
  <si>
    <t>MGIsolates_MCB_MADAISO_A08010_3376.16S_907R</t>
  </si>
  <si>
    <t>MADAISO_A08010_3376.16S_907R</t>
  </si>
  <si>
    <t>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T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t>
  </si>
  <si>
    <t>MGIsolates_MCB_BacIso_Plate22F07.16S_907R</t>
  </si>
  <si>
    <t>BacIso_Plate22F07.16S_907R</t>
  </si>
  <si>
    <t>A4-042-B</t>
  </si>
  <si>
    <t>MGIsolates_MCB_BacIso_Plate22E07.16S_907R</t>
  </si>
  <si>
    <t>BacIso_Plate22E07.16S_907R</t>
  </si>
  <si>
    <t>176591</t>
  </si>
  <si>
    <t>GGAATGAGTCCCACACCTAGCGCCCAACGTTTACGGCATGGACTACCAGGGTATCTAATCCTGTTTGCTCCCCATGCTTTCGCTTCTCAGCGTCAGTAATGGCCCAGAGACCTGCCTTCGCCATCGGTGTTCCTCCTGATATCTGCGCATTTCACCGCTACACCAGGAATTCCAGTCTCCCCTACCATACTCTAGCCTGCCCGTACCCACTGCAGAACCGGAGTTAAGCCCCGGTCTTTCACAGCAGACGCGACAAACCGCCTACAAGCTCTTTACGCCCAATAATTCCGGACAACGCTCGCACCCTACGTATTACCGCGGCTGCTGGCACGTAGTTAGCCGGTGCTTCTTCTGCAGGTACCGTCACTTTCGCTTCGTCCCTACTGAAAGAGGTTTACAACCCGAAGGCATTCATCCCTCACGCGGCGTCGCTGCATCAGGCTTTCGCCCATTGTGCAATATTCCCCACTGCTGCCTCCCGTAGGAGTCTGGGCCGTGTCTCAGTCCCAGTGTGGCCGGTCACCCTCTCAGGCCGGCTACCCGTCATCGCCTT</t>
  </si>
  <si>
    <t>A4-042-C</t>
  </si>
  <si>
    <t>MGIsolates_MCB_BacIso_Plate22D07.16S_907R</t>
  </si>
  <si>
    <t>BacIso_Plate22D07.16S_907R</t>
  </si>
  <si>
    <t>GGAATGGACCCCACAACTAGTTCCCAACGTTTA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GGTATTAGACGCCGTTTCCAGCGCTTATCCCAGAGTCAAGGGCAGATTGCTCACGTGTTACTCACCCGTTCGCCACTGATCCAGAGAGCAAGCTCTCTTTCACCGTTCGACTTGCATGTGTTAAGC</t>
  </si>
  <si>
    <t>A4-042-D</t>
  </si>
  <si>
    <t>A4-042-E</t>
  </si>
  <si>
    <t>MGIsolates_MCB_BacIso_Plate22C07.16S_907R</t>
  </si>
  <si>
    <t>BacIso_Plate22C07.16S_907R</t>
  </si>
  <si>
    <t>G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GCCCAGCAAGCTGGGCATCATCGTTCGACTTGCATGTGTTAAGC</t>
  </si>
  <si>
    <t>J4-009-A</t>
  </si>
  <si>
    <t>J4-009</t>
  </si>
  <si>
    <t>MGIsolates_MCB_BacIso_Plate22B07.16S_907R</t>
  </si>
  <si>
    <t>BacIso_Plate22B07.16S_907R</t>
  </si>
  <si>
    <t>k__Bacteria;p__Bacteroidetes;c__[Saprospirae];o__[Saprospirales];f__Chitinophagaceae;g__Chitinophaga;s__</t>
  </si>
  <si>
    <t>New.CleanUp.ReferenceOTU52</t>
  </si>
  <si>
    <t>CGCTCAGACACTTGCTGTGTATCGCAAATGTCGAGTAATCATCGTTTAGGGCGTGGACTACCAGGGTATCTAATCCTGTTTGATCCCCACGCTTTCGTGCCTCAGCGTCAATATTTGTGTAGCCTGCTGCCTTCGCAATCGGTGTTCTATGTCATATCTAAGCATTTCACCGCTACATGACATATTCCGCAAACCTCCACAACATTCAAGACTCATAGTATCCATGGCAGTTTCCGAGTTAAGCTCGGAGATTTCACCACGGACTTAAAAATCCGCCTACGCACCCTTTAAACCCAGTGAATCCGGATAACGCTTGCACCCTCCGTATTACCGCGGCTGCTGGCACGGAGTTAGCCGGTGCTTATTCATCTGGTACCGTCAAGTACTTTAGAAAAAATACATTTCTTCCCAGATAAAAGAAGTTTACAATCCAGAGGACCTTCATCCTCCACGCGGCATGGCTGGTTCAGACTTGCGTCCATTGACCAATATTCCTTACTGCTGCCTCCCGTAGGAGTCGGGCCCGTGTCTCAGTGCCCGTGTGACTGGTCGCGCTCTCACGCCAGTTACTGATCGTCGGCTTGGTGAGCCGTTACCTCACCAACTACCTAATCAGACGCACGCCCATCTTTAAGCGCCGGAGCTTTAATCATAATGAGATGCCTCACCATGATATTACGGGGTATTAATCCAAATTTCTCTGGGCTATTCCCCACTTAAAGGAAGGTTGCGTACGTGTTCCGCACCCGTTTGCCGGTCGCCACCCAGTATTGCTACCTGTGCTGCCCCCTCGACCTTGCATGTATTAAGGCCTGCCCGCTAGCGTTCATCCATGA</t>
  </si>
  <si>
    <t>[Saprospirae]</t>
  </si>
  <si>
    <t>[Saprospirales]</t>
  </si>
  <si>
    <t>Chitinophagaceae</t>
  </si>
  <si>
    <t>Chitinophaga</t>
  </si>
  <si>
    <t>J4-009-B</t>
  </si>
  <si>
    <t>MGIsolates_MCB_BacIso_Plate22A07.16S_907R</t>
  </si>
  <si>
    <t>BacIso_Plate22A07.16S_907R</t>
  </si>
  <si>
    <t>GGAATGAGGCCCACACCTAG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CTCACCACAAAAGCTTTCCACACACCACCATGCGACAGTATGTGTATACCCGGTATTAGACCCCGTTTCCAAGGCTTATCCCAAAGTGAAGGGCAGGTTACTCACGTGTTACTCACCCGTTCGCCACTAATCCACCCCAGCAAGCTGGAGCATCATCGTTCGACTTGCATGTGTTAAGC</t>
  </si>
  <si>
    <t>J4-009-C</t>
  </si>
  <si>
    <t>MGIsolates_MCB_BacIso_Plate22H08.16S_907R</t>
  </si>
  <si>
    <t>BacIso_Plate22H08.16S_907R</t>
  </si>
  <si>
    <t>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TAACGTCAAAGGAGCAAGCTCCTTATCTGTTCGCTCGACTTGCATGTATTAGGC</t>
  </si>
  <si>
    <t>J4-009-D</t>
  </si>
  <si>
    <t>J4-009-E</t>
  </si>
  <si>
    <t>yellowish round wet rings</t>
  </si>
  <si>
    <t>J4-009-F</t>
  </si>
  <si>
    <t>MGIsolates_MCB_BacIso_Plate22G08.16S_907R</t>
  </si>
  <si>
    <t>BacIso_Plate22G08.16S_907R</t>
  </si>
  <si>
    <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AGGGCTCATATCCAGTATTAGACGCCGTTTCCAGCGCTTATCCCAGAGTCCAGGGCAGGTTGCTCACGTGTTACTCACCCGTTCGCCACTGATCCACCAAGCAAGCTTGGCTTCACCGTTCGACTTGCATGTGTTAAGC</t>
  </si>
  <si>
    <t>J4-009-G</t>
  </si>
  <si>
    <t>MGIsolates_MCB_3387.16S_BAC_907R</t>
  </si>
  <si>
    <t>3387.16S_BAC_907R</t>
  </si>
  <si>
    <t>New.CleanUp.ReferenceOTU193</t>
  </si>
  <si>
    <t>CTGAATCCGAAGACCCAAAAACGAGTTAGCATCGTTTACGGCGTGGACTACCAGGGTATCTAATCCTGTTCGCTCCCCACGCTTTCGTCCATCAGCGTCAGTTAAGACTTGGTAACTTGCCTTCGCAATTGGTGTTCTAAGTAATATCTATGCATTTCACCGCTACACTACTTATTCCAGCTACCTCAATCTCACTCAAGACCTGCAGTATCAATGGCAGTTTCATAGTTAAGCTATGAGATTTCACCACTGACTTACAGATCCGCCTACGGACCCTTTAAACCCAATAAATCCGGATAACGCTTGCACCCTCCGTATTACCGCGGCTGCTGGCACGGAGTTAGCCGGTGCTTATTCATACTGTACCTTCAGCTACTTACACGTAAGTAGGTTTATCCCAGTATAAAAGAAGTTTACAACCCATAGGGCCTTAGTCCTTCACGCGGGATGGCTGGATCAGGCTCTCACCCATTGTCCAATATTCCTCACTGCTGCCTCCCGTAGGAGTCTGGTCCGTGTCTCAGTACCAGTGTGGGGGATCACCCTCTCAGGCCCCCTAAAGATCATTGACTTGGTAGGCCGTTACCCTACCAACTATCTAATCTTGCGCGTGCCCATCTCTATCCACCGGAGTTTTCAATAATAAACGATGCCGTTCATTATATTATGGGGTATTAATCTTCCTTTCGAAAGGCTATCCCCCAGATAAAGGCAGGTTGCACACGT</t>
  </si>
  <si>
    <t>MGIsolates_MCB_BacIso_Plate22F08.16S_907R</t>
  </si>
  <si>
    <t>BacIso_Plate22F08.16S_907R</t>
  </si>
  <si>
    <t>J4-009-H</t>
  </si>
  <si>
    <t>MGIsolates_MCB_BacIso_Plate22E08.16S_907R</t>
  </si>
  <si>
    <t>BacIso_Plate22E08.16S_907R</t>
  </si>
  <si>
    <t>966278</t>
  </si>
  <si>
    <t>GGAATGTCCCCCA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t>
  </si>
  <si>
    <t>J4-009-I</t>
  </si>
  <si>
    <t>MGIsolates_MCB_BacIso_Plate22D08.16S_907R</t>
  </si>
  <si>
    <t>BacIso_Plate22D08.16S_907R</t>
  </si>
  <si>
    <t>New.CleanUp.ReferenceOTU82</t>
  </si>
  <si>
    <t>TCAAGGGCACAACCTCCAAGTCGACATCGTTTACAGCGTGGACTACCAGGGTATCTAATCCTGTTTGCTCCCCACGCTTTCGCACCTGAGCGTCAGTCTTTGTCCAGGGGGCCGCCCTTCGCCACCGGTATTCCTCCAGATCTCTACGCATTTCACCGCTACACCTGGAATTCTACCCCCCCTCTACAAGACTCTAGCCTGCCAGTTTCAAATGCAGTTCCCAGGTTAAGCCCGGGGATTTCACATCTGACTTGACAGACCGCCCTGCGTGCGCTTTACGCCCAGTAATTCCGATTAACGCTTGCACCCTTCCGTATTACCGCGGCTGCTGGCACGGAGTTAGCCGGTGCTTCTTCTGCGGGTAACGTCAATCGACGAGGTTATTAACCTCATCGCCTTCCTCCCCGCTGAAAGTACTTTACAACCCGAAGGCCTTCTTCATACACGCGGCATGGCTGCATCAGGCTTGCGCCCATTGTGCAATATTCCCCACTGCTGCCTCCCGTAGGAGTCTGGACCGTGTCTCAGTTCCAGTGTGGCTGGTCATCCTCTCAGACCAGCTAGGGATCGTCGCCTAGGTGAGCCATTACCCCACCTACTAGCTAATCCCATCTGGGCACATCCGATAGCGTGAGGCCCGAAGGTCCCCCACTTTGCTCTTACGAGGTTATGCGGTATTAGCTACCGTTTCCAGTAGTTATCCCCCTCTATCGGGCAGTTTCCCAGACATTACTCACCCGTCCGCCAACTCGTCACCCAAGAGCAAGCTCTCTGTGCTACCGTTCGACTTGCATGTGTTAGGC</t>
  </si>
  <si>
    <t>J4-009-J</t>
  </si>
  <si>
    <t>MGIsolates_MCB_BacIso_Plate22C08.16S_907R</t>
  </si>
  <si>
    <t>BacIso_Plate22C08.16S_907R</t>
  </si>
  <si>
    <t>New.CleanUp.ReferenceOTU91</t>
  </si>
  <si>
    <t>CGCTTAGTCTCTGAATCCGAAAACCCAAAAACGAGTTAGCATCGTTTACGGCGTGGACTACCAGGGTATCTAATCCTG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CTGACTTGGTAGGCCGTTACCCTACCAACTATCTAATCTTGCGCGTGCCCATCTTTATCCACCGGAGTTTTCAATAAAGACTGATGCCAGTCATTATATTATGGGGTATTAATCTTCCTTTCGAAAGGCTATCCCCCTGATAAAGGCAGGTTGCACACGTGTTCCGCACCCGTACGCCGCTCTCTCTGTTCCGAAGAACAAATACCGCTCGGCTTGCATGTGTTAGGCCTCCCGCTAGCGTTCATCCTGA</t>
  </si>
  <si>
    <t>J4-009-K</t>
  </si>
  <si>
    <t>MGIsolates_MCB_BacIso_Plate22B08.16S_907R</t>
  </si>
  <si>
    <t>BacIso_Plate22B08.16S_907R</t>
  </si>
  <si>
    <t>CATGCAGACCAACGGCTAGCATTCATCGTTTACAGCGTGGACTACCAGGGTATCTAATCCTGTTTGCTCCCCACGCTTTCGCGCCTCAGCGTCAGAACCGGACCAGACAGCCGCCTTCGCCACTGGTGTTCTTGCGAATATCTACGAATTTCACCTCTACACTCGCAGTTCCGCTGTCCTCTTCCGGTCTCAAGCCAAC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CAAGCCTTTCCCCATAAGGGCGTATCCGGTATTAGCTCAAGTTTCCCTGAGTTATTCCGAACCAAAGGGTACGTTCCCACGCGTTACTCACCCGTCTGCCGCT</t>
  </si>
  <si>
    <t>J4-009-L</t>
  </si>
  <si>
    <t>J4-009-M</t>
  </si>
  <si>
    <t>MGIsolates_MCB_BacIso_Plate22A08.16S_907R</t>
  </si>
  <si>
    <t>BacIso_Plate22A08.16S_907R</t>
  </si>
  <si>
    <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ACACGACCATGCGATCACGTC</t>
  </si>
  <si>
    <t>J4-009-N</t>
  </si>
  <si>
    <t>MGIsolates_MCB_BacIso_Plate22H09.16S_907R</t>
  </si>
  <si>
    <t>BacIso_Plate22H09.16S_907R</t>
  </si>
  <si>
    <t>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ATTCTTTCCACGCACAGGAGATGCCTCCGTACGTCATATCCGGTATTAGCTTCCGTTTCCGGAGGTTATCCCAGAGTCAAGGGCAGGTTACTCACGTGTTACTCACCCGTTCGCCACTAATCCCCCAGAGCAAGCTCCAGGTTCATCGTTCGACTTGCATGTGTTAAGC</t>
  </si>
  <si>
    <t>J4-009-O</t>
  </si>
  <si>
    <t>MGIsolates_MCB_BacIso_Plate22G09.16S_907R</t>
  </si>
  <si>
    <t>BacIso_Plate22G09.16S_907R</t>
  </si>
  <si>
    <t>GG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t>
  </si>
  <si>
    <t>J4-009-P</t>
  </si>
  <si>
    <t>A4-040-A</t>
  </si>
  <si>
    <t>A4-040</t>
  </si>
  <si>
    <t>MGIsolates_MCB_BacIso_Plate22F09.16S_907R</t>
  </si>
  <si>
    <t>BacIso_Plate22F09.16S_907R</t>
  </si>
  <si>
    <t>406491</t>
  </si>
  <si>
    <t>AGCATCCTGCGATTAGCCAACGTACATCGTTTAGGGTGTGGACTACCCGGGTATCTAATCCGGTTCGCTCCCCACACTTTCGCGCCTCAGCGTCACCTTCTGTCCAAGAACCTGCCTTCGCCATTGGTGTTCCTCCTGGTATCTACGCATTCCACCGCTACACCAGGAATTCCAGTTCTCTCTCCAGAGGTCAAGAATGCCAGTATCCAGTCCATCCCTGCGGTTGAGCCGCAGTCTTTAAAACCAGACTTAACATCCCGCCTACACGCCCTTTACGCCCAGTGATTCCGGGTAACGCTTGCACCCTCCGTATTACCGCGGCTGCTGGCACGGAGTTAGCCGGTGCTATTACTCAGGTACCGTCATCCCGCATAAAGCGTCTTTCGTCCCTGATTCAGAGGTTTACGATCCGAAAACCTTCATCCCTCACGCGGCGTCGCTCCATCAGGCTTTCGCCCATTGTGGAAGATTCCTAACTGCTGCCTCCCGTAGGAGTGGGGCCCGTGTCTCAGTGCCCCTGTGGCCGGCCACCCTCTCAGGCCGGCTATCCGTCGTCGCCTTGGTAGGCCTTTACCCTACCAACTAGCTGATGGAACGCAACCCCATCCCAAAGCAATAAATCTTTACTGATCCCACAGGAGGGAGCAGCACATCACGTATTAGCGATTCTTTCGAACCGTTATCCGCGACTTTGGGGTAGGTCAGTTACGCGTTACTCACACGTGCGCCACTACAGTCCGAAGACTGCCGTTCGACTTGCATGTCTTAAGCACGCCGCCAGCGTTCAC</t>
  </si>
  <si>
    <t>A4-040-B</t>
  </si>
  <si>
    <t>MGIsolates_MCB_BacIso_Plate22E09.16S_907R</t>
  </si>
  <si>
    <t>BacIso_Plate22E09.16S_907R</t>
  </si>
  <si>
    <t>CGCTTAGCCGCTAACTGTATATCGCTAACAGCGAGTATTCATCGTTTAGGGCGTGGACTACCAGGGTATCTAATCCTGTTTGATCCCCACGCTTTCGTGCCTCAGCGTCAATAAAACCATAGTAAGCTGCCTTCGCAATCGGTGTTCTGAGACATATCTATGCATTTCACCGCTACTTGTCTCATTCCGCCTACCTCTAGTTTATTCAAGCCCGTCAGTATCAAAGGCACTGCGATAGTTGAGCTACCGTCTTTCACCTCTGACTTAACAGGCCGCCTACGCACCCTTTAAACCCAATAAATCCGGATAACGCTTGGATCCTCCGTATTACCGCGGCTGCTGGCACGGAGTTAGCCGATCCTTATTCTTCTGGTACATTCAGCTTCCTACACGTAGAAAGGTTTATTCCCAGATAAAAGCAGTTTACAACCCATAGGGCCGTCTTCCTGCACGCGGCATGGCTGGTTCAGAGTTGCCTCCATTGACCAATATTCCTTACTGCTGCCTCCCGTAGGAGTCTGGTCCGTGTCTCAGTACCAGTGTGGGGGGTCATCCTCTCAGATCCCCTAGTCATCGTCGCCTTGGTGGGCCGTTACCCCGCCAACTAGCTAATGACACGCATGCCCATCTTAATCCTATAAATATTTGAACATTGAATAATGCTATTCTGTGTTTTTATGCGGTGTTAATCCGAATTTCTTCGGGCTATCCCCCTGATTAAGGTAGGTTGCATACGCGTTACGCACCCGTGCGCCACTTTCTTAAGGAGCAAGCCCCTTAATATCGTTCGACTTGCATGTATTAGGCCTGCCGCTAGCGTTCATCCTGA</t>
  </si>
  <si>
    <t>A4-040-C</t>
  </si>
  <si>
    <t>MGIsolates_MCB_BacIso_Plate22D09.16S_907R</t>
  </si>
  <si>
    <t>BacIso_Plate22D09.16S_907R</t>
  </si>
  <si>
    <t>New.CleanUp.ReferenceOTU21</t>
  </si>
  <si>
    <t>CC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ACCCGAAGGCTTCGTTCGACTTGCATGTGTTAGGCATGCCGCCAGCGTTCAT</t>
  </si>
  <si>
    <t>A2-43-B</t>
  </si>
  <si>
    <t>A2-043</t>
  </si>
  <si>
    <t>MGIsolates_MCB_MADAISO_A06657_34.16S_907R</t>
  </si>
  <si>
    <t>MADAISO_A06657_34.16S_907R</t>
  </si>
  <si>
    <t>CTCAAGGGCACAACCTCCAAGTCGACATCGTTTACGGCGTGGACTACCAGGGTATCTAATCCTG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t>
  </si>
  <si>
    <t>MGIsolates_MCB_2-043-B_BAC-27F_BY1721_39</t>
  </si>
  <si>
    <t>2-043-B_BAC-27F_BY1721_39</t>
  </si>
  <si>
    <t>9918</t>
  </si>
  <si>
    <t>CTGGAAACGGTGGCTAATACCGCATAACGTCGCAAGACCAAAGAGGGGGACCTTCGGGCCTCTCACTATCGGATGAACCCAGATGGGATTAGCTAGTAGGCGGGGTAATGGCCCACCTAGGCGACGATCCCTAGCTGGTCTGAGAGGATGACCAGCCACACTGGAACTGAGACACGGTCCAGACTCCTACGGGAGGCAGCAGTGGGGAATATTGCACAATGGGCGCAAGCCTGATGCAGCCATGCCGCGTGTATGAAGAAGGCCTTCGGGTTGTAAAGTACTTTCAGCGGGGAGGAAGGCGGTGCGGTTAATAACCGCGCCGATTGACGTTACCCGCAGAAGAAGCACCGGCTAACTCCGTGCCAGCAGCCGCGGTAATACGGAGGGTGCAAGCGTTAATCGGAATTACTGGGCGTAAAGCGCACGCAGGCGGTCTGTTAAGTCAGATGTGAAATCCCCGGGCTCAACCCGGGAACTGCATTTGAAACTGGCAGGCTTGAGTCTTGTAGAGGGGGGTAGAATTCCAGGTGTAGCGGTGAAATGCGTAGAGATCTGGAGGAATACCGGTGGCGAA</t>
  </si>
  <si>
    <t>A4-040-D</t>
  </si>
  <si>
    <t>MGIsolates_MCB_BacIso_Plate22C09.16S_907R</t>
  </si>
  <si>
    <t>BacIso_Plate22C09.16S_907R</t>
  </si>
  <si>
    <t>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AACCGAAGTCCTTCTTCCCTACTAAAAGAGGTTTACAACCCGAAGGCCGTCATCCCTCACGCGGCGTTGCTGCATCAGGCTTTCGCCCATTGTGCAATATTCCCCACTGCTGCCTCCCGTAGGAGTCTGGGCCGTGTCTCAGTCCCAGTGTGGCCGGTCACCCTCTCAGGCCGGCTACCCGTCGTCGCCTTGGTGAGCCATTACCTCACCAACAAGCTGATAGGCCGCGAGTCCATCCTTGACCGAAAAACTTTCCACCTACACCCGATGCCGGGGTAGGTCGTATCCGGTATTAGACGCCGTTTCCAGCGCTTATCCCAGAGTCAAGGGCAGGTTACTCACGTGTTACTCACCCGTTCGCCACTAATCCAGGAAGCAAGCTCCCCTTCATCGTTCGACTTGCATGTGTTAAGC</t>
  </si>
  <si>
    <t>A4-040-E</t>
  </si>
  <si>
    <t>MGIsolates_MCB_BacIso_Plate22B09.16S_907R</t>
  </si>
  <si>
    <t>BacIso_Plate22B09.16S_907R</t>
  </si>
  <si>
    <t>New.CleanUp.ReferenceOTU67</t>
  </si>
  <si>
    <t>GGAAT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GCTTGGTGAGCCATTACCTCACCAACTACCTGATAGGCCGCGAGTCCATCCTCCACCAAAATTCTTTCCACAACCAGAAGATGCCATCGGTTGTCGTATCCGGTATTAGACGTCGTTTCCAACGCTTATCCCAGAGTGAAGGGCAGGTTACTCACGTGTTACTCACCCGTTCGCCACTAATCACCAGAGCAAGCTCTGGATCATCGTTCGACTTGCATGTGTTAAGC</t>
  </si>
  <si>
    <t>A4-040-F</t>
  </si>
  <si>
    <t>MGIsolates_MCB_BacIso_Plate22A09.16S_907R</t>
  </si>
  <si>
    <t>BacIso_Plate22A09.16S_907R</t>
  </si>
  <si>
    <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t>
  </si>
  <si>
    <t>A4-040-G</t>
  </si>
  <si>
    <t>MGIsolates_MCB_BacIso_Plate22H10.16S_907R</t>
  </si>
  <si>
    <t>BacIso_Plate22H10.16S_907R</t>
  </si>
  <si>
    <t>GGAAGGAAACCCA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t>
  </si>
  <si>
    <t>A4-040-H</t>
  </si>
  <si>
    <t>MGIsolates_MCB_BacIso_Plate22G10.16S_907R</t>
  </si>
  <si>
    <t>BacIso_Plate22G10.16S_907R</t>
  </si>
  <si>
    <t>111289</t>
  </si>
  <si>
    <t>AT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CATAAGAGCAAGCTCTTACTGTGCTGCCGTTCGACTTGCATGTGTTAGGC</t>
  </si>
  <si>
    <t>A4-040-I</t>
  </si>
  <si>
    <t>A4-040-J</t>
  </si>
  <si>
    <t>MGIsolates_MCB_BacIso_Plate22F10.16S_907R</t>
  </si>
  <si>
    <t>BacIso_Plate22F10.16S_907R</t>
  </si>
  <si>
    <t>CA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
  </si>
  <si>
    <t>A4-040-K</t>
  </si>
  <si>
    <t>very light yellow round wet</t>
  </si>
  <si>
    <t>MGIsolates_MCB_BacIso_Plate22E10.16S_907R</t>
  </si>
  <si>
    <t>BacIso_Plate22E10.16S_907R</t>
  </si>
  <si>
    <t>GGA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AAGCTGATAGGCCGCGAGCTCATCCCTGACCGAAATTCTTTCCAAACGTCGACCATGCGGTCACGTCTCATATCCGGTATTAGCAGCTGTTTCCAACTGTTATCCCAGAGTCAGGGGCAGATTGCTCACGTGTTACTCACCCGTTCGCCACTGATCCAAAGAGCAAGCTCTCCTTCACCGTTCGACTTGCATGTGTTAAGC</t>
  </si>
  <si>
    <t>J9-024-A</t>
  </si>
  <si>
    <t>deep pink round wettish</t>
  </si>
  <si>
    <t>J9-024</t>
  </si>
  <si>
    <t>MGIsolates_MCB_BacIso_Plate22C10.16S_907R</t>
  </si>
  <si>
    <t>BacIso_Plate22C10.16S_907R</t>
  </si>
  <si>
    <t>MGIsolates_MCB_BacIso_Plate22D10.16S_907R</t>
  </si>
  <si>
    <t>BacIso_Plate22D10.16S_907R</t>
  </si>
  <si>
    <t>CATGCACCCCAACGGCTAGCATTCATCGTTTACAGCGTGGACTACCAGGGTATCTAATCCTGTTTGCTCCCCACGCTTTCGCGCCTCAGCGTCAGAACCGGACCAGACAGCCGCCTTCGCCACTGGTGTTCTTGCGAATATCTACGAATTTCACCTCTACACTCGCAGTTCCGCTGTCCTCTTCCGGTCTCAAGCCAATCAGTATCTAAGGCCATTCCGTGGTTGAGCCACGGGCTTTCACCCTCCACTAAATCAGCCGCCTACGCGCCCTTTACGCCCAGTGATTCCCAGCAACGCTAGCCCCCTTCGTATTACCGCGGCTGCTGGCACGAAGTTAGCCGGGGCTTATTCCTCCGGTACCGTCATTATCGTCCCGGAGAAAAGAGCTTTACAACCCTAAGGCCGTCATCACTCACGCGGCATGGCTGGATCAGGGTTGCCCCCATTGTCCAATATTCCCCACTGCTGCCTCCCG</t>
  </si>
  <si>
    <t>J9-024-B</t>
  </si>
  <si>
    <t>J9-024-C</t>
  </si>
  <si>
    <t>MGIsolates_MCB_BacIso_Plate22B10.16S_907R</t>
  </si>
  <si>
    <t>BacIso_Plate22B10.16S_907R</t>
  </si>
  <si>
    <t>J9-024-D</t>
  </si>
  <si>
    <t>off whiteish round trans wet</t>
  </si>
  <si>
    <t>MGIsolates_MCB_BacIso_Plate22A10.16S_907R</t>
  </si>
  <si>
    <t>BacIso_Plate22A10.16S_907R</t>
  </si>
  <si>
    <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t>
  </si>
  <si>
    <t>J9-024-E</t>
  </si>
  <si>
    <t>MGIsolates_MCB_BacIso_Plate22H11.16S_907R</t>
  </si>
  <si>
    <t>BacIso_Plate22H11.16S_907R</t>
  </si>
  <si>
    <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t>
  </si>
  <si>
    <t>J9-024-F</t>
  </si>
  <si>
    <t>MGIsolates_MCB_BacIso_Plate22G11.16S_907R</t>
  </si>
  <si>
    <t>BacIso_Plate22G11.16S_907R</t>
  </si>
  <si>
    <t>CC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CTCTTCAGGTGAAGAAAACAACTATTCGGTATTAGCTACCGTTTCCGGTAGTTGTCCCAAGCTTGAGGGCAGGTTGCCTACGTGTTACTCACCCGTCCGCCGCTAACTTTCAGAGAAGCAAGCTTCTCTGAAAGTCCGCTCGACTTGCATGTATTAGGC</t>
  </si>
  <si>
    <t>GT4-A</t>
  </si>
  <si>
    <t>GT4</t>
  </si>
  <si>
    <t>MGIsolates_MCB_BacIso_Plate22F11.16S_907R</t>
  </si>
  <si>
    <t>BacIso_Plate22F11.16S_907R</t>
  </si>
  <si>
    <t>CATGCACCCCAACGGCTAGCATTCATCGTTTACAGCGTGGACTACCAGGGTATCTAATCCTGTTTGCTCCCCACGCTTTCGCGCCTCAGCGTCAGAACCGGACCAGACAGCCGCCTTCGCCACTGGTGTTCTTGCGAATATCTACGAATTTCACCTCTACACTCGCAGTTCCGCTGTCCTCTTCCGGTCTCAAGCCAACCAGTATCGAAGGCAATTCTGTGGTTGAGCCACA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GTAACCTCACCAACTAGCTAATCAGACGCGGGCCGATCCTTCGGCA</t>
  </si>
  <si>
    <t>GT4-B</t>
  </si>
  <si>
    <t>yelow round wet</t>
  </si>
  <si>
    <t>MGIsolates_MCB_BacIso_Plate22E11.16S_907R</t>
  </si>
  <si>
    <t>BacIso_Plate22E11.16S_907R</t>
  </si>
  <si>
    <t>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t>
  </si>
  <si>
    <t>GT4-C</t>
  </si>
  <si>
    <t>MGIsolates_MCB_BacIso_Plate22D11.16S_907R</t>
  </si>
  <si>
    <t>BacIso_Plate22D11.16S_907R</t>
  </si>
  <si>
    <t>TATACTGCCCGACGGCTAACATTCATCGTTTACGGCGTGGACTACCAGGGTATCTAATCCTGTTTGCTCCCCACGCTTTCGCACCTCAGCGTCAGTAATGGACCAGTAAGCCGCCTTCGCCACTGGTGTTCCTGCGAATATCTACGAATTTCACCTCTACACTCGCAATTCCACTTACCTCTTCCATACTCAAGATACCCAGTATCAAAGGCAGTTCCGAGGTTGAGCCCCGGGATTTCACCCCTGACTTAAATATCCGCCTACGTGCGCTTTACGCCCAGTAATTCCGAACAACGCTAGCCCCCTTCGTATTACCGCGGCTGCTGGCACGAAGTTAGCCGGGGCTTCTTCTACGGTTACCGTCATTATCTTCACCGTTGAAAGAGCTTTACAACCCTAGGGCCTTCATCACTCACGCGGCATGGCTGGATCAGGCTTGCGCCCATTGTCCAATATTCCCCACTGCTGCCTCCCGTAGGAGTTTGGGCCGTGTCTCAGTCCCAATGTGGCTGATCATCCTCTCAGACCAGCTATGGATCGTCGCCTTGGTAGGCCTTTACCCCACCAACTAGCTAATCCAACGCGGGCTCATCAAACCCCGATAAATCTTTCCCCCGTAGGGCGTATGCGGTATTAATTCCAGTTTCCCGGAGCTATTCCGCAGGGCTCGGTAGATTCCCACGCGTTACTCACCCGTCTGCCGCTCCCCTTGCGGGGCGCTCGACTTGCATGTGTTAAGCCTGCCGCCAGCGTTCGT</t>
  </si>
  <si>
    <t>GT4-D</t>
  </si>
  <si>
    <t>MGIsolates_MCB_BacIso_Plate22C11.16S_907R</t>
  </si>
  <si>
    <t>BacIso_Plate22C11.16S_907R</t>
  </si>
  <si>
    <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t>
  </si>
  <si>
    <t>GT4-E</t>
  </si>
  <si>
    <t>pinkish? Round wettish</t>
  </si>
  <si>
    <t>MGIsolates_MCB_BacIso_Plate22B11.16S_907R</t>
  </si>
  <si>
    <t>BacIso_Plate22B11.16S_907R</t>
  </si>
  <si>
    <t>1009173</t>
  </si>
  <si>
    <t>GAA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t>
  </si>
  <si>
    <t>GT4-F</t>
  </si>
  <si>
    <t>MGIsolates_MCB_BacIso_Plate22A11.16S_907R</t>
  </si>
  <si>
    <t>BacIso_Plate22A11.16S_907R</t>
  </si>
  <si>
    <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CCACTGACCATGCGGTCGCGGTTCATATCCGGTATTAGCAGCTGTTTCCAACTGTTATCCCAGAGACTGGGGCAGGTTGCTCACGTGTTACTCACCCGTTCGCCACTGATCCACCAAGCAAGCTTGGCTTCACCGTTCGACTTGCATGTGTTAAGC</t>
  </si>
  <si>
    <t>7-17C</t>
  </si>
  <si>
    <t>GT4-G</t>
  </si>
  <si>
    <t>MGIsolates_MCB_BacIso_Plate22H12.16S_907R</t>
  </si>
  <si>
    <t>BacIso_Plate22H12.16S_907R</t>
  </si>
  <si>
    <t>GGAAAGGTCCCTACATCTAGCGCCCAACGTTTACGGCGTGGACTACCAGGGTATCTAATCCTGTTCGCTCCCCACGCTTTCGCTCCTCAGCGTCAGTTACGGCCCAGAGATCTGCCTTCGCCATCGGTGTTCCTCCTGATATCTGCGCATTCCACCGCTACACCAGGAATTCCAATCTCCCCTACCGCACTCTAGTCTGCCCGTACCCACTGCAAGCCCGAGGTTGAGCCTCTGGATTTCACAGCAGACGCGACAAACCGCCTACCAGCTCTTTACGCCCAATAATTCCTGACAACGCTTGCACCCTACGTATTACCGCGGCTGCTGGCACGTAGTTAGCCGGTGCTTTTTCTGCAGGTACCGTCACTCTCGCTTCTTCCCTACTAAAAGAGGTTTACAACCCGAAGGCCGTCATCCCTCACGCGGCGTTGCTGCATCAGGCTTTCGCCCATTGTGCAATATTCCCC</t>
  </si>
  <si>
    <t>GT4-H</t>
  </si>
  <si>
    <t>GT4-I</t>
  </si>
  <si>
    <t>MGIsolates_MCB_BacIso_Plate22G12.16S_907R</t>
  </si>
  <si>
    <t>BacIso_Plate22G12.16S_907R</t>
  </si>
  <si>
    <t>GG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t>
  </si>
  <si>
    <t>J9-029-A</t>
  </si>
  <si>
    <t>trans white round wet</t>
  </si>
  <si>
    <t>J9-029</t>
  </si>
  <si>
    <t>MGIsolates_MCB_BacIso_Plate22F12.16S_907R</t>
  </si>
  <si>
    <t>BacIso_Plate22F12.16S_907R</t>
  </si>
  <si>
    <t>CCTAACACTTAGCACTCATCGTTTACGGCGTGGACTACCAGGGTATCTAATCCTGTTTGCTCCCCACGCTTTCGCGCCTCAGCGTCAGTTACAGACCAGAAAGTCGCCTTCGCCACTGGTGTTCCTCCAAATCTCTACGCATTTCACCGCTACACTTGGAATTCCACTTTCCTCTTCTGCACTCAAGTCCCCCAGTTTCCAATGACCTTCCACGGTTGAGCCGTGGGCTTTCACATCAGACTTAAAGGACCGCCTGCGCGCGCTTTACGCCCAATAATTCCGGACAACGCTTGCCACCTACGTATTACCGCGGCTGCTGGCACGTAGTTAGCCGTGGCTTTCTAATGAGGTACCGTCAAGGTACGAGCAGTTACTCTCGTACTTGTTCTTCCCTCACAACAGAGTTTTACGATCCGAAAACCTTCTTCACTCACGCGGCGTTGCTCCATCAGACTTTCGTCCATTGTGGAAGATTCCCTACTGCTGCCTCCCGTAGGAGTCTGGGCCGTGTCTCAGTCCCAGTGTGGCCGATCACCCTCTCAGGTCGGCTACGCATCGTCGCCTTGGTGAGCCGTTACCTCACCAACTAGCTAATGCGCCGCGGGCCCATCCTGTAGTGACAGCG</t>
  </si>
  <si>
    <t>J9-029-B</t>
  </si>
  <si>
    <t>MGIsolates_MCB_BacIso_Plate22E12.16S_907R</t>
  </si>
  <si>
    <t>BacIso_Plate22E12.16S_907R</t>
  </si>
  <si>
    <t>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
  </si>
  <si>
    <t>J9-029-C</t>
  </si>
  <si>
    <t>MGIsolates_MCB_BacIso_Plate22D12.16S_907R</t>
  </si>
  <si>
    <t>BacIso_Plate22D12.16S_907R</t>
  </si>
  <si>
    <t>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
  </si>
  <si>
    <t>J9-029-D</t>
  </si>
  <si>
    <t>MGIsolates_MCB_BacIso_Plate22C12.16S_907R</t>
  </si>
  <si>
    <t>BacIso_Plate22C12.16S_907R</t>
  </si>
  <si>
    <t>J9-029-E</t>
  </si>
  <si>
    <t>yellowish orangish round wet</t>
  </si>
  <si>
    <t>MGIsolates_MCB_BacIso_Plate22B12.16S_907R</t>
  </si>
  <si>
    <t>BacIso_Plate22B12.16S_907R</t>
  </si>
  <si>
    <t>CCAAGCACCCGGACAGCTAGTTATCATCGTTTACGGCGTGGACTACCAGGGTATCTAATCCTGTTTGCTCCCCACGCTTTCGCACCTCAGCGTCAATACCAGTCCAGTGAGCCGCCTTCGCCACTGGTGTTCTTCCGAATATCTACGAATTTCACCTCTACACTCGGAATTCCACTCACCTCTCCTGGATTCAAGCGATGCAGTCTTAAAGGCAGTTCTGGAGTTAAGCTCCAGGCTTTCACCTCTAACTTACAAAGCCGCCTACGTGCGCTTTACGCCCAGTAATTCCGAACAACGCTAGCCCCCTCCGTATTACCGCGGCTGCTGGCACGGAGTTAGCCGGGGCTTATTCTCCCGGTACTGTCATTATCATCCCGGGTAAAAGAGCTTTACAACCCTAAGGCCTTCATCACTCACGCGGCATTGCTGGATCAGGCTTTCGCCCATTGTCCAATATTCCCCACTGCTGCCTCCCGTAGGAGTCTGGGCCGTGTCTCAGTCCCAGTGTGGCTGATCATCCTCTCAGACCAGCTAAGGATCGTCGCCTTGGTAGGCCTTTACCCCACCAACTAGCTAATCCTACGCGGGCTCATCCCTGGGCGATAAATCTTTGGACTTACGTCATCATCCGGTATTAGCAGTCGTTTCCAACTGTTATTCCGAACCCAAGGGCAGATTCCCACGCGTTACGCACCCGTGCGCCACTAGACCCGAAGGTCTCGTTCGACTTGCATGTGTTAGGCATGCCGCCAGCGTTCGT</t>
  </si>
  <si>
    <t>J9-029-F</t>
  </si>
  <si>
    <t>MGIsolates_MCB_BacIso_Plate22A12.16S_907R</t>
  </si>
  <si>
    <t>BacIso_Plate22A12.16S_907R</t>
  </si>
  <si>
    <t>TAAATCACCCGACGGCTAGCTTCCATCGTTTACGGCGTGGACTACCAGGGTATCTAATCCTGTTTGCTCCCCACGCTTTCGCACCTCAGCGTCAGTATCGGACCAGTAAGCCGCCTTCGCCACTGGTGTTCCTGCGAATATCTACGAATTTCACCTCTACACTCGCAATTCCACTTACCTCTTCCGAACTCAAGATATCCAGTATCAAAGGCAGTTCCGGGGTTGAGCCCCGGGATTTCACCCCTGACTTAAATATCCGCCTACGTGCGCTTTACGCCCAGTAATTCCGAACAACGCTAGCCCCCTTCGTATTACCGCGGCTGCTGGCACGAAGTTAGCCGGGGCTTCTTCTGTGGGTACCGTCATTATCGTCCCCACTGAAAGAGCTTTACAACCCTAGGGCCTTCATCACTCACGCGGCATGGCTGGATCAGGCTTGCGCCCATTGTCCAATATTCCCCACTGCTGCCTCCCGTAGGAGTTTGGGCCGTGTCTCAGTCCCAATGTGGCTGATCATCCTCTTAGACCAGCTATGGATCGTCGCCTTGGTAGGCCTTTACCCCACCAACTAGCTAATCCAACGCGGGCTCATCCTTCCCCGATAAATCTTTCTCCCTCAGGACGTATACGGTATTAATTCCAGTTTCCCGGAGCTATCCCGTAGAGAAGGGTAGATTCCCACGCGTTACTCACCCGTCTGCCACTCACCCCGAAAGGTGCGTTCGACTTGCATGTGTTAAGCCTGCCGCCAGCGTTCGT</t>
  </si>
  <si>
    <t>J9-029-G</t>
  </si>
  <si>
    <t>MGIsolates_MCB_BacIso_Plate23H01.16S_907R</t>
  </si>
  <si>
    <t>BacIso_Plate23H01.16S_907R</t>
  </si>
  <si>
    <t>CAACTAGTGCCCAACGTTTACGGCA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GAAGAAGGTTACAACCCGAAGGCCGTCGACCCTCACGCGGCGTTGCTGCATCAGGCTTGCGCCCATTGTGCAATATTCCCCACTGCTGCCTCCCGTAGGAGTCTGGGCCGTGTCTCAGTCCCAGTGTGGCCGGGCACCCTCTCAGGCCGGCTACCCGTCGACGCCTTGGTGAGCCGTTACCTCACCAACTAGCTGA</t>
  </si>
  <si>
    <t>7-17D</t>
  </si>
  <si>
    <t>MGIsolates_MCB_BacIso_Plate2H12.16S_907R</t>
  </si>
  <si>
    <t>BacIso_Plate2H12.16S_907R</t>
  </si>
  <si>
    <t>3581985</t>
  </si>
  <si>
    <t>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t>
  </si>
  <si>
    <t>A3-033-A</t>
  </si>
  <si>
    <t>A3-033</t>
  </si>
  <si>
    <t>MGIsolates_MCB_3430.16S_BAC_907R</t>
  </si>
  <si>
    <t>3430.16S_BAC_907R</t>
  </si>
  <si>
    <t>ACGGGGTGGACTACCAGGGTATCTAAGCCTGTTTGCTCCCCACG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t>
  </si>
  <si>
    <t>MGIsolates_MCB_3430_907R_ZL7024_9</t>
  </si>
  <si>
    <t>3430_907R_ZL7024_9</t>
  </si>
  <si>
    <t>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t>
  </si>
  <si>
    <t>A3-033-B</t>
  </si>
  <si>
    <t>MGIsolates_MCB_BacIso_Plate23G01.16S_907R</t>
  </si>
  <si>
    <t>BacIso_Plate23G01.16S_907R</t>
  </si>
  <si>
    <t>189882</t>
  </si>
  <si>
    <t>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t>
  </si>
  <si>
    <t>A3-033-C</t>
  </si>
  <si>
    <t>MGIsolates_MCB_BacIso_Plate23F01.16S_907R</t>
  </si>
  <si>
    <t>BacIso_Plate23F01.16S_907R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</si>
  <si>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t>
  </si>
  <si>
    <t>A3-033-D</t>
  </si>
  <si>
    <t>A3-033-E</t>
  </si>
  <si>
    <t>whitisher round drier</t>
  </si>
  <si>
    <t>MGIsolates_MCB_BacIso_Plate23E01.16S_907R</t>
  </si>
  <si>
    <t>BacIso_Plate23E01.16S_907R</t>
  </si>
  <si>
    <t>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CTTCACCGTTCGACTTGCATGTGTTAAGCACGCCGCCAGCGTTCAT</t>
  </si>
  <si>
    <t>A3-033-F</t>
  </si>
  <si>
    <t>off white translucent round wet</t>
  </si>
  <si>
    <t>MGIsolates_MCB_BacIso_Plate23D01.16S_907R</t>
  </si>
  <si>
    <t>BacIso_Plate23D01.16S_907R</t>
  </si>
  <si>
    <t>642818</t>
  </si>
  <si>
    <t>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TCACCAACTAGCTAATGCGCCGCAGGCCCATCCCCAAGTGACAGATTGC</t>
  </si>
  <si>
    <t>A3-033-G</t>
  </si>
  <si>
    <t>MGIsolates_MCB_BacIso_Plate23C01.16S_907R</t>
  </si>
  <si>
    <t>BacIso_Plate23C01.16S_907R</t>
  </si>
  <si>
    <t>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t>
  </si>
  <si>
    <t>A3-033-H</t>
  </si>
  <si>
    <t>white, round drier</t>
  </si>
  <si>
    <t>MGIsolates_MCB_3437_907R_ZJ5650_22</t>
  </si>
  <si>
    <t>3437_907R_ZJ5650_22</t>
  </si>
  <si>
    <t>k__Bacteria;p__Actinobacteria;c__Actinobacteria;o__Actinomycetales;f__Pseudonocardiaceae;g__Amycolatopsis;s__</t>
  </si>
  <si>
    <t>New.CleanUp.ReferenceOTU139</t>
  </si>
  <si>
    <t>ATGCGTTAGCTACGGCACGGACAACGTGGAATGTCGCCCACACCTAGCACCCACCGTTTACAGCGTGGACTACCAGGGTATCTAATCCTGTTCGCTCCCCACGCTTTCGCTCCTCAGCGTCAGTATCGGCCCAGAGACCCGCCTTCGCCACCGGTGTTCCTCCTGATATCTGCGCATTTCACCGCTACACCAGGAATTCCAGTCTCCCCTACCGAACTCAAGTCTGCCCGTATCGACTGCACGCTGAAGGTTAAGCCTCCAGATTTCACAGCCGACGCGACAAACCGCCTACGAGCTCTTTACGCCCAATAAATCCGGACAACGCTTGCACCCTACGTATTACCGCGGCTGCTGGCACGTAGTTAGCCGGTGCTTCTTATCCAGGTACCGTCACTTGCGCTTCGTCCCTGGCGAAAGAGGTTTACAACCCGAAGGCCGTCATCCCTCACGCGGCGTCGCTGCATCAGGCTTTCGCCCATTGTGCAATATTCCCCACTGCTGCCTCCCGTAGGAGTCTGGGCCGTGTCTCAGTCCCAGTGTGGCCGGTCACCCTCTCAGGCCGGCTACCCGTCGTCGCCTTGGTAGGCCACTACCCCACCAACAAGCTGATAGGCCGCGGGTTCATCCTGCACCGCCAGAACTTTCAACAACACTCCATGCGAAGCGTTGTGATATCCGGTATTAGACCTCGTTTCCAAGGCTTATCCCAGAGTGCAGGGCAGATTACCCACGTGTTACTCACCCGTTCGCCACTAATCCACCCG</t>
  </si>
  <si>
    <t>Pseudonocardiaceae</t>
  </si>
  <si>
    <t>Amycolatopsis</t>
  </si>
  <si>
    <t>j9-081-A</t>
  </si>
  <si>
    <t>pink round we t</t>
  </si>
  <si>
    <t>J9-081</t>
  </si>
  <si>
    <t>MGIsolates_MCB_MADAISO_A08011_3438.16S_907R</t>
  </si>
  <si>
    <t>MADAISO_A08011_3438.16S_907R</t>
  </si>
  <si>
    <t>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CT</t>
  </si>
  <si>
    <t>j9-081-B</t>
  </si>
  <si>
    <t>pink round  wettish</t>
  </si>
  <si>
    <t>MGIsolates_MCB_BacIso_Plate23B01.16S_907R</t>
  </si>
  <si>
    <t>BacIso_Plate23B01.16S_907R</t>
  </si>
  <si>
    <t>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t>
  </si>
  <si>
    <t>7-18A</t>
  </si>
  <si>
    <t>Pink</t>
  </si>
  <si>
    <t>j9-081-C</t>
  </si>
  <si>
    <t>MGIsolates_MCB_BacIso_Plate23A01.16S_907R</t>
  </si>
  <si>
    <t>BacIso_Plate23A01.16S_907R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</si>
  <si>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t>
  </si>
  <si>
    <t>j9-081-D</t>
  </si>
  <si>
    <t>off whitish round wet</t>
  </si>
  <si>
    <t>MGIsolates_MCB_3441.16S_BAC_907R</t>
  </si>
  <si>
    <t>3441.16S_BAC_907R</t>
  </si>
  <si>
    <t>j9-081-E</t>
  </si>
  <si>
    <t>MGIsolates_MCB_BacIso_Plate23H02.16S_907R</t>
  </si>
  <si>
    <t>BacIso_Plate23H02.16S_907R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</si>
  <si>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AATCTTTCCAAACGCAGACCATGCGGTCACGTCACA</t>
  </si>
  <si>
    <t>j9-081-F</t>
  </si>
  <si>
    <t>MGIsolates_MCB_BacIso_Plate23G02.16S_907R</t>
  </si>
  <si>
    <t>BacIso_Plate23G02.16S_907R</t>
  </si>
  <si>
    <t>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t>
  </si>
  <si>
    <t>j9-081-G</t>
  </si>
  <si>
    <t>MGIsolates_MCB_BacIso_Plate23F02.16S_907R</t>
  </si>
  <si>
    <t>BacIso_Plate23F02.16S_907R</t>
  </si>
  <si>
    <t>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t>
  </si>
  <si>
    <t>j9-081-H</t>
  </si>
  <si>
    <t>lighter yellow round wet</t>
  </si>
  <si>
    <t>MGIsolates_MCB_BacIso_Plate23E02.16S_907R</t>
  </si>
  <si>
    <t>BacIso_Plate23E02.16S_907R</t>
  </si>
  <si>
    <t>565291</t>
  </si>
  <si>
    <t>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CCT</t>
  </si>
  <si>
    <t>j9-081-I</t>
  </si>
  <si>
    <t>MGIsolates_MCB_BacIso_Plate23D02.16S_907R</t>
  </si>
  <si>
    <t>BacIso_Plate23D02.16S_907R</t>
  </si>
  <si>
    <t>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t>
  </si>
  <si>
    <t>j9-081-J</t>
  </si>
  <si>
    <t>MGIsolates_MCB_BacIso_Plate23H03.16S_907R</t>
  </si>
  <si>
    <t>BacIso_Plate23H03.16S_907R</t>
  </si>
  <si>
    <t>C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t>
  </si>
  <si>
    <t>J9-078-A</t>
  </si>
  <si>
    <t>yellow creamier round wet</t>
  </si>
  <si>
    <t>J9-078</t>
  </si>
  <si>
    <t>MGIsolates_MCB_BacIso_Plate23G03.16S_907R</t>
  </si>
  <si>
    <t>BacIso_Plate23G03.16S_907R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</si>
  <si>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t>
  </si>
  <si>
    <t>J9-078-B</t>
  </si>
  <si>
    <t>MGIsolates_MCB_BacIso_Plate23F03.16S_907R</t>
  </si>
  <si>
    <t>BacIso_Plate23F03.16S_907R</t>
  </si>
  <si>
    <t>MGIsolates_MCB_BacIso_Plate2G12.16S_907R</t>
  </si>
  <si>
    <t>BacIso_Plate2G12.16S_907R</t>
  </si>
  <si>
    <t>J9-078-C</t>
  </si>
  <si>
    <t>MGIsolates_MCB_BacIso_Plate23E03.16S_907R</t>
  </si>
  <si>
    <t>BacIso_Plate23E03.16S_907R</t>
  </si>
  <si>
    <t>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CCCGAAGGTCCCCTGCTTTCACCCGTAGGTCGTATGCGGTATTAGCGTAAGTTTCCCTACGTTATCCCCCACGAAAAAGTAGATTCCGATGTATTCCTCACCCGTCCGCCACTCGCCACCCAAGGAGCAAGCTCCTCTGTGCTGCCGTTCGACTTGCATGTGTTAGGCCTACCGCCAGCGTTCAC</t>
  </si>
  <si>
    <t>J9-078-D</t>
  </si>
  <si>
    <t>J9-078-E</t>
  </si>
  <si>
    <t>MGIsolates_MCB_BacIso_Plate23C02.16S_907R</t>
  </si>
  <si>
    <t>BacIso_Plate23C02.16S_907R</t>
  </si>
  <si>
    <t>J9-082-A</t>
  </si>
  <si>
    <t>J9-082</t>
  </si>
  <si>
    <t>MGIsolates_MCB_BacIso_Plate23B02.16S_907R</t>
  </si>
  <si>
    <t>BacIso_Plate23B02.16S_907R</t>
  </si>
  <si>
    <t>J9-082-B</t>
  </si>
  <si>
    <t>MGIsolates_MCB_BacIso_Plate23A02.16S_907R</t>
  </si>
  <si>
    <t>BacIso_Plate23A02.16S_907R</t>
  </si>
  <si>
    <t>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t>
  </si>
  <si>
    <t>J9-082-C</t>
  </si>
  <si>
    <t>MGIsolates_MCB_BacIso_Plate23H04.16S_907R</t>
  </si>
  <si>
    <t>BacIso_Plate23H04.16S_907R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</si>
  <si>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t>
  </si>
  <si>
    <t>J9-082-D</t>
  </si>
  <si>
    <t>light yellow round we t</t>
  </si>
  <si>
    <t>MGIsolates_MCB_BacIso_Plate23G04.16S_907R</t>
  </si>
  <si>
    <t>BacIso_Plate23G04.16S_907R</t>
  </si>
  <si>
    <t>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ATGGTGCTTCAGCGTTCGACTTGCATGTGTTAAGCACGCCGCCAGCGTTCGT</t>
  </si>
  <si>
    <t>J9-082-E</t>
  </si>
  <si>
    <t>MGIsolates_MCB_BacIso_Plate23F04.16S_907R</t>
  </si>
  <si>
    <t>BacIso_Plate23F04.16S_907R</t>
  </si>
  <si>
    <t>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t>
  </si>
  <si>
    <t>J9-082-F</t>
  </si>
  <si>
    <t>MGIsolates_MCB_BacIso_Plate23E04.16S_907R</t>
  </si>
  <si>
    <t>BacIso_Plate23E04.16S_907R</t>
  </si>
  <si>
    <t>C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t>
  </si>
  <si>
    <t>J9-083-A</t>
  </si>
  <si>
    <t>J9-083</t>
  </si>
  <si>
    <t>MGIsolates_MCB_BacIso_Plate23D04.16S_907R</t>
  </si>
  <si>
    <t>BacIso_Plate23D04.16S_907R</t>
  </si>
  <si>
    <t>7-18C</t>
  </si>
  <si>
    <t>MGIsolates_MCB_BacIso_Plate2F12.16S_907R</t>
  </si>
  <si>
    <t>BacIso_Plate2F12.16S_907R</t>
  </si>
  <si>
    <t>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C</t>
  </si>
  <si>
    <t>J9-083-B</t>
  </si>
  <si>
    <t>MGIsolates_MCB_BacIso_Plate23C04.16S_907R</t>
  </si>
  <si>
    <t>BacIso_Plate23C04.16S_907R</t>
  </si>
  <si>
    <t>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t>
  </si>
  <si>
    <t>J9-083-C</t>
  </si>
  <si>
    <t>J9-083-D</t>
  </si>
  <si>
    <t>MGIsolates_MCB_BacIso_Plate22A06.16S_907R</t>
  </si>
  <si>
    <t>BacIso_Plate22A06.16S_907R</t>
  </si>
  <si>
    <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t>
  </si>
  <si>
    <t>J9-083-E</t>
  </si>
  <si>
    <t>MGIsolates_MCB_BacIso_Plate23H05.16S_907R</t>
  </si>
  <si>
    <t>BacIso_Plate23H05.16S_907R</t>
  </si>
  <si>
    <t>282561</t>
  </si>
  <si>
    <t>C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
  </si>
  <si>
    <t>J9-083-F</t>
  </si>
  <si>
    <t>MGIsolates_MCB_BacIso_Plate23G05.16S_907R</t>
  </si>
  <si>
    <t>BacIso_Plate23G05.16S_907R</t>
  </si>
  <si>
    <t>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CCAGCGTTCAA</t>
  </si>
  <si>
    <t>A4-043-A</t>
  </si>
  <si>
    <t>off white underside, white dusty, dry round</t>
  </si>
  <si>
    <t>A4-043</t>
  </si>
  <si>
    <t>MGIsolates_MCB_BacIso_Plate23F05.16S_907R</t>
  </si>
  <si>
    <t>BacIso_Plate23F05.16S_907R</t>
  </si>
  <si>
    <t>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CACAGGAGATGCCTCCGTGCGTCATATCCGGTATTAGCTTCCGTTTCCGGAGGTTATCCCAGAGTCAAGGGCAGGTTACTCACGTGTTACTCACCCGTTCGCCACTAATCCCCTAGAGCAAGCTCCAGGTTCATCGTTCGACTTGCATGTGTTAAGCACGCCGCCAGCGTTCGT</t>
  </si>
  <si>
    <t>A4-043-B</t>
  </si>
  <si>
    <t>MGIsolates_MCB_BacIso_Plate23E05.16S_907R</t>
  </si>
  <si>
    <t>BacIso_Plate23E05.16S_907R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</si>
  <si>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t>
  </si>
  <si>
    <t>A4-043-C</t>
  </si>
  <si>
    <t>MGIsolates_MCB_BacIso_Plate23D05.16S_907R</t>
  </si>
  <si>
    <t>BacIso_Plate23D05.16S_907R</t>
  </si>
  <si>
    <t>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t>
  </si>
  <si>
    <t>A4-043-D</t>
  </si>
  <si>
    <t>off white? Round wet</t>
  </si>
  <si>
    <t>MGIsolates_MCB_BacIso_Plate23C05.16S_907R</t>
  </si>
  <si>
    <t>BacIso_Plate23C05.16S_907R</t>
  </si>
  <si>
    <t>546690</t>
  </si>
  <si>
    <t>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t>
  </si>
  <si>
    <t>A4-043-E</t>
  </si>
  <si>
    <t>7-18D</t>
  </si>
  <si>
    <t>MGIsolates_MCB_BacIso_Plate2E12.16S_907R</t>
  </si>
  <si>
    <t>BacIso_Plate2E12.16S_907R</t>
  </si>
  <si>
    <t>CCGTGGAAAGGTCCCCACATCTAGGCCCACGTTTACGGCGTGGACTACCAGGGTATCTAATCCTGTA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C</t>
  </si>
  <si>
    <t>A4-043-F</t>
  </si>
  <si>
    <t>????</t>
  </si>
  <si>
    <t>MGIsolates_MCB_BacIso_Plate23B05.16S_907R</t>
  </si>
  <si>
    <t>BacIso_Plate23B05.16S_907R</t>
  </si>
  <si>
    <t>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AGTACCGTCAAACCGAAGTTCTTCTTCCTTACTAAAAGAGGTTTACAACCCGAAGGCCGTCATCCCTCACGCGGCGTTGCTGCATCAGGCTTTCGCCCATTGTGCAATATTCCCCACTGCTGCCTCCCGTAGGAGTCTGGGCCGTGTCTCAGTCCCAGTGTGGCCGGTCACCCTCTCAGGCCGGCTACCCGTCGTAGGCTTGGTGAGCCATTACCTCACCAACAACCTGATAGGCCGCGAGTCCATCCCAGACCAAAAAATCTTTCCACAACCACACCATGCGATGAGTTGTCATATCCGGTATTAGACGTCGTTTCCAACGCTTATC</t>
  </si>
  <si>
    <t>A2-040-A</t>
  </si>
  <si>
    <t>A2-040</t>
  </si>
  <si>
    <t>spp</t>
  </si>
  <si>
    <t>Mantidactylus spp</t>
  </si>
  <si>
    <t>A2-040-B</t>
  </si>
  <si>
    <t>MGIsolates_MCB_BacIso_Plate23A05.16S_907R</t>
  </si>
  <si>
    <t>BacIso_Plate23A05.16S_907R</t>
  </si>
  <si>
    <t>196652</t>
  </si>
  <si>
    <t>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CTAAGGTCCCCC</t>
  </si>
  <si>
    <t>A2-040-C</t>
  </si>
  <si>
    <t>MGIsolates_MCB_BacIso_Plate21A01.16S_907R</t>
  </si>
  <si>
    <t>BacIso_Plate21A01.16S_907R</t>
  </si>
  <si>
    <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CAAGCTCTGCTGTGCTGCCGTTCGACTTGCATGTGTAAAGCATGCCGCCAGCGTTCAATC</t>
  </si>
  <si>
    <t>A2-040-D</t>
  </si>
  <si>
    <t>possibly not in tube?</t>
  </si>
  <si>
    <t>A2-040-E</t>
  </si>
  <si>
    <t>MGIsolates_MCB_3475.16S_BAC_907R</t>
  </si>
  <si>
    <t>3475.16S_BAC_907R</t>
  </si>
  <si>
    <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GCGCTTCTTCCCTGCTAAAAGAGGTTTACAACCCGAAGGCCGTCATCCCTCACGCGGCGTTGCTGCATCAGGCTTGCGCCCATTGTGCAATATTCCCCACTGCTGCCTCCCGTAGGAGTCTGGGCCGTGTCTCAGTCCCAGTGTGGCCGGTCACCCTCTCAGGCCGGCTACCCGTCGTCGCCTTGGTGAGCCATTACCTCACCAACAAGCTG</t>
  </si>
  <si>
    <t>A2-040-F</t>
  </si>
  <si>
    <t>MGIsolates_MCB_BacIso_Plate23H06.16S_907R</t>
  </si>
  <si>
    <t>BacIso_Plate23H06.16S_907R</t>
  </si>
  <si>
    <t>CAACTAGTTGACATCGTTTAGGGCGTGGACTACCAGGGTATCTAATCCTGTTTGCTCCCCACGCTTTCGTGCATGAGCGTCAGTATTGGCCCAGGGGGCTGCCTTCGCCATCGGTATTCCTCCACATCTCTACGCATTTCACTGCTACACGTGGAATTCTACCCCCCTCTGCCATACTCTAGCTCGCCAGTCACAAATGCAGTTCCCAGGTTAAGCCCGGGGATTTCACATCTGTCTTAACGAACCGCCTGCGCACGCTTTACGCCCAGTAATTCCGATTAACGCTCGCACCCTACGTATTACCGCGGCTGCTGGCACGTAGTTAGCCGGTGCTTATTCTTCCGGTACCGTCATCCCCCCACTGTATTAGAGCGAAGGTTTTCTTTCCGGACAAAAGTGCTTTACAACCCGAAGGCCTTCTTCACACACGCGGCATTGCTGGATCAGGGTTGCCCCCATTGTCCAAAATTCCCCACTGCTGCCTCCCGTAGGAGTCTGGGCCGTGTCTCAGTCCCAGTGTGGCTGGTCGTCCTCTCAGACCAGCTACAGATCGTCGCCTTGGTAGGCCTTTACCCCACCAACTAGCTAATCTGCCATCGGCCGCCCCTATAGCGCGAGGCCCTAAGGTCCCCCGCTTTCTTCCGTAGATCGTATGCGGTATTAATCCGGCTTTCGCCGGGCTATCCCCCACTACAGGACACGTTCCGATGTATTACTCACCCGTTCGCCACTCGCCACCAGGGTTGCCCCCGTGCTGCCGTTCGACTTGCATGTGTAAGGCATGCCGCCAGCGTTCAA</t>
  </si>
  <si>
    <t>A2-040-G</t>
  </si>
  <si>
    <t>A2-040-H</t>
  </si>
  <si>
    <t>MGIsolates_MCB_BacIso_Plate23G06.16S_907R</t>
  </si>
  <si>
    <t>BacIso_Plate23G06.16S_907R</t>
  </si>
  <si>
    <t>New.CleanUp.ReferenceOTU53</t>
  </si>
  <si>
    <t>CACCTAGTACCCACCGTTTACGGCGTGGACTACCAGGGTATCTAATCCTGTTCGCTACCCACGCTTTCGCTTCTCAGCGTCAGTTACTTCCCAGAGACCCGCCTTCGCCACCGGTGTTCCTCCTGATATCTGCGCATTTCACCGCTACACCAGGAATTCCAGTCTCCCCTGAAGTACTCTAGTCTGCCCGTATCGACTGCAAGCTTGGAGTTGAGCCCCAAGTTTTCACAATCGACGTGACAGACCGCCTACAAGCTCTTTACGCCCAGTAATTCCGGACAACGCTCGCACCCTACGTATTACCGCGGCTGCTGGCACGTAGTTGGCCGGTGCTTCTTCTACAGGTACCGTCACTTGCGCTTCGTCCCTGTCGAAAGGGGTTTACAACCCGAAGGCCGTCATCCCCCACGCGGCGTCGCTGCATCAGGCTTTCGCCCATTGTGCAATATTCCCCACTGCTGCCTCCCGTAGGAGTCTGGGCCGTGTCTCAGTCCCAGTGTGGCCGGTCACCCTCTCAGGTCGGCTACCCGTCGTCGCCTTGGTAGGCCGTTACCCCACCAACAAGCTGATAGGCCGCGGGCCCATCTCGCACCAGTAAACCTTTCCAACACAGTCCATGCAGACCGTG</t>
  </si>
  <si>
    <t>A2-040-I</t>
  </si>
  <si>
    <t>MGIsolates_MCB_BacIso_Plate23F06.16S_907R</t>
  </si>
  <si>
    <t>BacIso_Plate23F06.16S_907R</t>
  </si>
  <si>
    <t>C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t>
  </si>
  <si>
    <t>7-18E</t>
  </si>
  <si>
    <t>MGIsolates_MCB_BacIso_Plate2D12.16S_907R</t>
  </si>
  <si>
    <t>BacIso_Plate2D12.16S_907R</t>
  </si>
  <si>
    <t>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t>
  </si>
  <si>
    <t>A2-024-C</t>
  </si>
  <si>
    <t>MGIsolates_MCB_BacIso_Plate23E06.16S_907R</t>
  </si>
  <si>
    <t>BacIso_Plate23E06.16S_907R</t>
  </si>
  <si>
    <t>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TC</t>
  </si>
  <si>
    <t>A2-024-D</t>
  </si>
  <si>
    <t>MGIsolates_MCB_BacIso_Plate23D06.16S_907R</t>
  </si>
  <si>
    <t>BacIso_Plate23D06.16S_907R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</si>
  <si>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ACAAGTAACCATGCGATTCTTGTTCGTATCCAG</t>
  </si>
  <si>
    <t>A2-024-E</t>
  </si>
  <si>
    <t>orangish yellow  round wet</t>
  </si>
  <si>
    <t>MGIsolates_MCB_BacIso_Plate23C06.16S_907R</t>
  </si>
  <si>
    <t>BacIso_Plate23C06.16S_907R</t>
  </si>
  <si>
    <t>A2-021-F</t>
  </si>
  <si>
    <t>A2-020-E</t>
  </si>
  <si>
    <t>MGIsolates_MCB_BacIso_Plate23H07.16S_907R</t>
  </si>
  <si>
    <t>BacIso_Plate23H07.16S_907R</t>
  </si>
  <si>
    <t>705063</t>
  </si>
  <si>
    <t>CCGGCTAGCTCTCATAGTTTACGGCGTGGACTACCAGGGTATCTAATCCTGTTTGCTCCCCACGCTTTCGCACCTCAGCGTCAGTACCGGACCAGTGAGCCGCCTTCGCCACTGGTGTTCCTCCGAATATCTACGAATTTCACCTCTACACTCGGAATTCCACTCACCTCTTCCGGACTCGAGACACCCAGTATCAAAGGCAGTTCCGAGGTTGAGCCTCGGGATTTCACCCCTGACTTAAATGTCCGCCTACGTGCGCTTTACGCCCAGTAATTCCGAACAACGCTAGCCCCCTTCGTATTACCGCGGCTGCTGGCACGAAGTTAGCCGGGGCTTCTTCTACGGTTACCGTCATTATCTTCACCGTTGAAAGAGCTTTACAACCCTAGGGCCTTCATCACTCACGCGGCATGGCTGGATCAGGCTTGCGCCCATTGTCCAATATTCCCCACTGCTGCCTCCCGTAGGAGTCTGGGCCGTGTCTCAGTCCCAGTGTGGCTGATCATCCTCTCAGACCAGCTATGGATCGTCGCCTTGGTAGGCCATTACCCCACCAACTAGCTAATCCAACGCGGGCTCATCCATCTCCGATAAATCTTTCTCCCGAAGGACGTATACGGTATTAGCTCCAGTTTCCCGGAGTTGTTCCGTAGAGATGGGTAGATTCCCACGCGTTACTCACCCGTCTGCCGCTCCCCTTGCGGGGCGCTCGACTTGCATGTGTTAAGCCTGCCGCCAGCGTTCGTTCT</t>
  </si>
  <si>
    <t>A2-022-G</t>
  </si>
  <si>
    <t>MGIsolates_MCB_BacIso_Plate23G07.16S_907R</t>
  </si>
  <si>
    <t>BacIso_Plate23G07.16S_907R</t>
  </si>
  <si>
    <t>New.CleanUp.ReferenceOTU15</t>
  </si>
  <si>
    <t>AAAACGAGTTAGCATCGTTTACGGCGTGGACTACCAGGGTATCTAATCCTGTTCGCTCCCCACGCTTTCGTCCATCAGCGTCAGTTAAAACATAGTGACCTGCCTTCGCAATTGGTGTTCTAAGTAATATCTATGCATTTCACCGCTACACTACTTATTCCAGCCACTTCTACTTTACTCAAGACCTGCAGTATCAATGGCAGTTTCATAGTTAAGCTATGAGATTTCACCACTGACTTACAGATCCGCCTACGGACCCTTTAAACCCAATAAATCCGGATAACGCTTGCACCCTCCGTATTACCGCGGCTGCTGGCACGGAGTTAGCCGGTGCTTATTCGTACAGTACCTTCAGCTAGATACACGTATCTAGGTTTATCCCTGTACAAAAGAAGTTTACAACCCATAGGGCCGTCGTCCTTCACGCGGGATGGCTGGATCAGGCTCTCACCCATTGTCCAATATTCCTCACTGCTGCCTCCCGTAGGAGTCTGGTCCGTGTCTCAGTACCAGTGTGGGGGATCACCCTCTCAGGCCCCCTAAAGATCATTGACTTGGTAGGCCGTTACCCTACCAACTATCTAATCTTGCGCGTGCCCATCTCTATCCACCGGAGTTTTCAATTTTAAATGATGCCATTCAAAATATTATGGGGTATTAATCTTCCTTTCGAAAGGCTATCCCCCAGATAAAGGCAGGTTGCACACGTGTTCCGCACCCGTGCGCCGCTCTCAGGATTCCGAAGAATCCCTACCGCTCGGCTTGCATGTGTTAGGCCTCC</t>
  </si>
  <si>
    <t>A2-022-H</t>
  </si>
  <si>
    <t>MGIsolates_MCB_BacIso_Plate23F07.16S_907R</t>
  </si>
  <si>
    <t>BacIso_Plate23F07.16S_907R</t>
  </si>
  <si>
    <t>CACC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t>
  </si>
  <si>
    <t>A2-022-I</t>
  </si>
  <si>
    <t>MGIsolates_MCB_BacIso_Plate23E07.16S_907R</t>
  </si>
  <si>
    <t>BacIso_Plate23E07.16S_907R</t>
  </si>
  <si>
    <t>137981</t>
  </si>
  <si>
    <t>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AGTACCGTCACCCCC</t>
  </si>
  <si>
    <t>J2-025-A</t>
  </si>
  <si>
    <t>white dusty top brown underside dry roundesque</t>
  </si>
  <si>
    <t>J2-025</t>
  </si>
  <si>
    <t>MGIsolates_MCB_BacIso_Plate23D07.16S_907R</t>
  </si>
  <si>
    <t>BacIso_Plate23D07.16S_907R</t>
  </si>
  <si>
    <t>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CCGAAAGGCTTCATCGTTCGACTTGCATGTGTTAAGCACGCCGCCAGCGTTCGT</t>
  </si>
  <si>
    <t>J9-002-E</t>
  </si>
  <si>
    <t>7-18F</t>
  </si>
  <si>
    <t>MGIsolates_MCB_BacIso_Plate2C12.16S_907R</t>
  </si>
  <si>
    <t>BacIso_Plate2C12.16S_907R</t>
  </si>
  <si>
    <t>CGTGGAATGGTCCCCACATCTAGTTCCCAACGTTT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TGCTGGAGATGCCTCCGCAGTTCGTATCCGGTATTAGCTTCCGTTTCCGGAGGTTATCCCAGAGTCAAGGGCAGGTTACTCACGTGTTACTCACCCGTTCGCCACTAATTCCCAAGAGCAAGCTCCC</t>
  </si>
  <si>
    <t>J9-002-F</t>
  </si>
  <si>
    <t>MGIsolates_MCB_BacIso_Plate23C07.16S_907R</t>
  </si>
  <si>
    <t>BacIso_Plate23C07.16S_907R</t>
  </si>
  <si>
    <t>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t>
  </si>
  <si>
    <t>J9-002-G</t>
  </si>
  <si>
    <t>J9-002-H</t>
  </si>
  <si>
    <t>J1-097-D</t>
  </si>
  <si>
    <t>MGIsolates_MCB_BacIso_Plate23B07.16S_907R</t>
  </si>
  <si>
    <t>BacIso_Plate23B07.16S_907R</t>
  </si>
  <si>
    <t>T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TCT</t>
  </si>
  <si>
    <t>J1-097-E</t>
  </si>
  <si>
    <t>MGIsolates_MCB_BacIso_Plate23A07.16S_907R</t>
  </si>
  <si>
    <t>BacIso_Plate23A07.16S_907R</t>
  </si>
  <si>
    <t>J1-097-F</t>
  </si>
  <si>
    <t>off white yellowish dry irregular</t>
  </si>
  <si>
    <t>MGIsolates_MCB_BacIso_Plate23H08.16S_907R</t>
  </si>
  <si>
    <t>BacIso_Plate23H08.16S_907R</t>
  </si>
  <si>
    <t>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ACACCATCAAG</t>
  </si>
  <si>
    <t>J1-097-G</t>
  </si>
  <si>
    <t>MGIsolates_MCB_BacIso_Plate23G08.16S_907R</t>
  </si>
  <si>
    <t>BacIso_Plate23G08.16S_907R</t>
  </si>
  <si>
    <t>k__Bacteria;p__Firmicutes;c__Bacilli;o__Bacillales;f__Bacillaceae;g__Bacillus;s__safensis</t>
  </si>
  <si>
    <t>227083</t>
  </si>
  <si>
    <t>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TGACAGCCGAAACCGTCTTTCATCCTTGAACCATGCGGTTCAAGGAACTATCCGGTATTAGCTCCGGTTTCCCGGAGTTATCCCAGTCTTACAGGCAGGTTACCCACGTGTTACTCACCCGTCCGCCGCTAACATCCGGGAGCAAGCTCCCTTCTGTCCGCTCGACTTGCATGTATTAGGCACGCCGCCAGCGTT</t>
  </si>
  <si>
    <t>safensis</t>
  </si>
  <si>
    <t>J9-099-D</t>
  </si>
  <si>
    <t>MGIsolates_MCB_3497.16S_BAC_907R</t>
  </si>
  <si>
    <t>3497.16S_BAC_907R</t>
  </si>
  <si>
    <t>k__Bacteria;p__Firmicutes;c__Bacilli;o__Bacillales;f__Paenibacillaceae;g__Brevibacillus;s__laterosporus</t>
  </si>
  <si>
    <t>14437</t>
  </si>
  <si>
    <t>ACGGCGTGGACTACCAGGGTATCTAATCCTGTTTGCTCCCCACGCTTTCGCGCCTCAGTGTCAGTTACAGGCCAGAAAGTCGCCTTCGCCACTGGTGTTCCTCCACATCTCTACGCATTTCACCGCTACACGTGGAATACCACTTTCCTCTCCTGCACTCAAGCTACACAGTTTCCAATGCGAACCGAGGTTGAGCCTCGGGCTTTAACATCAGACTTACATAGCCACCTGCGCGCGCTTTACGCCCAATAATTCCGGACAACGCTTGCCACCTACGTATTACCGCGGCTGCTGGCACGTAGTTAGCCGTGGCTTTCTCGTTAGGTACCGTCAAGGTGCCACCTTATTTAAATGGCACTGTTTCTTCCCTAACAACAGAACTTTACGACCCGAAAGCCTTCATCGTTCACGCGGCGTTGCTCCATCAGACTTTCGTCCATTGTGGAAAATTCCCTACTGCTGCCTCCCGTAGGAGTCTGGGCCGTGTCTCAGTCCCAGTGTGGCCGGTCACCCTCTCAGGTCGGCT</t>
  </si>
  <si>
    <t>Brevibacillus</t>
  </si>
  <si>
    <t>laterosporus</t>
  </si>
  <si>
    <t>MGIsolates_MCB_BacIso_Plate23F08.16S_907R</t>
  </si>
  <si>
    <t>BacIso_Plate23F08.16S_907R</t>
  </si>
  <si>
    <t>1108244</t>
  </si>
  <si>
    <t>CACCTAGCACTCATCGTTTACGGCGTGGACTACCAGGGTATCTAATCCTGTTTGCTCCCCACGCTTTCGCGCCTCAGTGTCAGTTACAGGCCAGAAAGTCGCCTTCGCCACTGGTGTTCCTCCACATCTCTACGCATTTCACCGCTACACGTGGAATACCACTTTCCTCTCCTGCACTCAAGCTACACAGTTTCCAATGCGAACCGAGGTTGAGCCTCGGGCTTTAACATCAGACTTACATAGCCACCTGCGCGCGCTTTACGCCCAATAATTCCGGACAACGCTTGCCACCTACGTATTACCGCGGCTGCTGGCACGTAGTTAGCCGTGGCTTTCTCGTTAGGTACCGTCAAGGTGCCACCTTATTTAAATGGCACTGTTTCTTCCCTAACAACAGAACTTTACGACCCGAAAGCCTTCATCGTTCACGCGGCGTTGCTCCATCAGACTTTCGTCCATTGTGGAAAATTCCCTACTGCTGCCTCCCGTAGGAGTCTGGGCCGTGTCTCAGTCCCAGTGTGGCCGGTCACCCTCTCAGGTCGGCTACGCATCGTCGCCTTGGTGAGCCATTACCTCACCAACTAGCTAATGCGCCGCAGGCCCATCTGTAAGTGATAGCTTACGCCATCT</t>
  </si>
  <si>
    <t>J9-099-E</t>
  </si>
  <si>
    <t>white dusty top round dry</t>
  </si>
  <si>
    <t>MGIsolates_MCB_BacIso_Plate20G07.16S_907R</t>
  </si>
  <si>
    <t>BacIso_Plate20G07.16S_907R</t>
  </si>
  <si>
    <t>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T</t>
  </si>
  <si>
    <t>MGIsolates_MCB_BacIso_Plate23E08.16S_907R</t>
  </si>
  <si>
    <t>BacIso_Plate23E08.16S_907R</t>
  </si>
  <si>
    <t>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TATCCGGTATTAGACCCCGTTTCCAGGGCTTGTCCCAGAGTGAAGGGCAGATTGCCCACGTGTTACTCACCCGTTCGCCACTAATCCCCACCGAAGTGGTTCATCGTTCGACTTGCATGTGTTAAGCACGCCGCCAGCGTTCGT</t>
  </si>
  <si>
    <t>J6-024-A</t>
  </si>
  <si>
    <t>pinkish off whiteish roundesque wet</t>
  </si>
  <si>
    <t>J6-024</t>
  </si>
  <si>
    <t>MGIsolates_MCB_BacIso_Plate23D08.16S_907R</t>
  </si>
  <si>
    <t>BacIso_Plate23D08.16S_907R</t>
  </si>
  <si>
    <t>k__Bacteria;p__Actinobacteria;c__Actinobacteria;o__Actinomycetales;f__Nocardiaceae;g__Rhodococcus</t>
  </si>
  <si>
    <t>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CCAAGAACCATGCAGTCCAAGGTCATATCCGGTATTAGACCCAGTTTCCCAGGCTTATCCCGAAGTGCAGGGCAGATCACCCACGTGTTACTCACCCGTTCGCCGCTCGTGTACCCCGAAGGGCCTTACCGCTCGACTTGCATGTGTTAAGCACGCCGCCAGCGTTCGT</t>
  </si>
  <si>
    <t>A1-001-E</t>
  </si>
  <si>
    <t>MGIsolates_MCB_1-001-E_BAC-27F_BY1690_8</t>
  </si>
  <si>
    <t>1-001-E_BAC-27F_BY1690_8</t>
  </si>
  <si>
    <t>344654</t>
  </si>
  <si>
    <t>CGGGAAACCGGAGCTAATACCGGATACGTTCTTTTCTCGCATGAGAGAAGATGGAAAGACGGTTTACGCTGTCACTTATAGATGGGCCCGCGGCGCATTAGCTAGTTGGTGAGGTAATGGCTCACCAAGGCGACGATGCGTAGCCGACCTGAGAGGGTGATCGGCCACACTGGGACTGAGACACGGCCCAGACTCCTACGGGAGGCAGCAGTAGGGAATCTTCCGCAATGGACGAAAGTCTGACGGAGCAACGCCGCGTGAACGAAGAAGGCCTTCGGGTCGTAAAGTTCTGTTGTTAGGGAAGAACAAGTACCAGAGTAACTGCTGGTACCTTGACGGTACCTAACCAGAAAGCCACGGCTAACTACGTGCCAGCAGCCGCGGTAATACGTAGGTGGCAAGCGTTGTCCGGAATTATTGGGCGTAAAGCGCGCGCAGGTGGTTCCTTAAGTCTGATGTGAAAGCCCACGGCTCAACCGTGGAGGGTCATTGGAAACTGGGGAACTTGAGTGCAGAAGAGGAAAGTGGAATTCCAAGTGTAGCGGTGAAATGCGTAGAGATTTGGAGGAACACCAGTGGCGAA</t>
  </si>
  <si>
    <t>7-19A</t>
  </si>
  <si>
    <t>A7-019</t>
  </si>
  <si>
    <t>MGIsolates_MCB_BacIso_Plate2B12.16S_907R</t>
  </si>
  <si>
    <t>BacIso_Plate2B12.16S_907R</t>
  </si>
  <si>
    <t>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C</t>
  </si>
  <si>
    <t>J6-024-B</t>
  </si>
  <si>
    <t>J6-024-C</t>
  </si>
  <si>
    <t>white dry dusty round</t>
  </si>
  <si>
    <t>MGIsolates_MCB_BacIso_Plate23C08.16S_907R</t>
  </si>
  <si>
    <t>BacIso_Plate23C08.16S_907R</t>
  </si>
  <si>
    <t>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CCGTCCCATGCGGGACAGAGTGTTATCCGGTATTAGACCCCGTTTCCAGGGCTTGTCCCAGAGTGAAGGGCAGATTGCCCACGTGTTACTCACCCGTTCGCCACTAATCCACCCCGAAAGGCTTCATCGTTCGACTTGCATGTGTTAAGCACGCCGCCAGCGTTCGT</t>
  </si>
  <si>
    <t>J2-005-A</t>
  </si>
  <si>
    <t>J2-005</t>
  </si>
  <si>
    <t>decaryi</t>
  </si>
  <si>
    <t>Gephryomantis decaryi</t>
  </si>
  <si>
    <t>MGIsolates_MCB_BacIso_Plate23B08.16S_907R</t>
  </si>
  <si>
    <t>BacIso_Plate23B08.16S_907R</t>
  </si>
  <si>
    <t>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t>
  </si>
  <si>
    <t>J2-018-A</t>
  </si>
  <si>
    <t>yellowish underside white dusty top roundsih</t>
  </si>
  <si>
    <t>MGIsolates_MCB_BacIso_Plate23A08.16S_907R</t>
  </si>
  <si>
    <t>BacIso_Plate23A08.16S_907R</t>
  </si>
  <si>
    <t>CACCTAGTTCCCAACGTTTACGGCGTGGACTACCAGGGTATCTAATCCTGTTCGCTCCCCACGCTTTCGCTCCTCAGCGTCAGTAATGGCCCAGAGATCCGCCTTCGCCACCGGTGTTCCTCCTGATATCTGCGCATTTCACCGCTACACCAGGAATTCCGATCTCCCCTACCACACTCTAGCCTGCCCGTATCGAATGCAGACCCGGGGTTAAGCCCCGGGCTTTCACAT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CTCCCCCAT</t>
  </si>
  <si>
    <t>A3-042-J</t>
  </si>
  <si>
    <t>white top dusty round dry</t>
  </si>
  <si>
    <t>MGIsolates_MCB_BacIso_Plate23H09.16S_907R</t>
  </si>
  <si>
    <t>BacIso_Plate23H09.16S_907R</t>
  </si>
  <si>
    <t>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AGGACAGAGTGTTATCCGGTATTAGACCCCGTTTCCAGGGCTTGTCCCAGAGTGAAGGGCAGATTGCCCACGTGTTACTCACCCGTTCGCCACTAATCCACCCCGAAAGGCTTCATCGTTCGACTTGCATGTGTTAAGCACGCCGCCAGCGTTCGT</t>
  </si>
  <si>
    <t>A3-052-F</t>
  </si>
  <si>
    <t>MGIsolates_MCB_BacIso_Plate23G09.16S_907R</t>
  </si>
  <si>
    <t>BacIso_Plate23G09.16S_907R</t>
  </si>
  <si>
    <t>MGIsolates_MCB_BacIso_Plate23F09.16S_907R</t>
  </si>
  <si>
    <t>BacIso_Plate23F09.16S_907R</t>
  </si>
  <si>
    <t>ACAGCGAGTATTCATCGTTTAGGGCGTGGACTACCAGGGTATCTAATCCTGTTTGATCCCCACGCTTTCGTGCCTCAGCGTCAATAAAACCATAGTAAGCTGCCTTCGCAATCGGTGTTCTGAGACATATCTATGCATTTCACCGCTACTTGTCTCATTCCGCCTACCTCTAGTTTATTCAAGCCCGTCAGTATCAAAGGCACTGCGATAGTTGAGCTACCGTCTTTCACCTCTGACTTAACAGGCCGCCTACGCACCCTTTAAACCCAATAAATCCGGATAACGCTTGGATCCTCCGTATTACCGCGGCTGCTGGCACGGAGTTAGCCGATCCTTATTCTTCTGGTACATTCAGCTTCTTACACGTAAAAAGGTTTATTCCCAGATAAAAGCAGTTTACAACCCATAGGGCCGTCTTCCTGCACGCGGCATGGCTGGTTCAGAGTTGCCTCCATTGACCAATATTCCTTACTGCTGCCTCCCGTAGGAGTCTGGTCCGTGTCTCAGTACCAGTGTGGGGGGTCATCCTCTCAGATCCCCTAGTCATCGTCGCCTTGGTGGGCCGTTACCCCGCCAACTAGCTAATGACACGCATGCCCATCTTAATCCTATAAATATTTGAACATTGAATAATGCTATTCTGT</t>
  </si>
  <si>
    <t>J6-019-A</t>
  </si>
  <si>
    <t>pale greenish grayish wet</t>
  </si>
  <si>
    <t>J6-019</t>
  </si>
  <si>
    <t>J6-019-B</t>
  </si>
  <si>
    <t>MGIsolates_MCB_BacIso_Plate23E09.16S_907R</t>
  </si>
  <si>
    <t>BacIso_Plate23E09.16S_907R</t>
  </si>
  <si>
    <t>k__Bacteria;p__Firmicutes;c__Bacilli;o__Bacillales;f__Planococcaceae;g__Rummeliibacillus;s__</t>
  </si>
  <si>
    <t>CACTTAGCACTCATCGTTTACGGCGTGGACTACCAGGGTATCTAATCCTGTTTGCTCCCCACGCTTTCGCGCCTCAGTGTCAGTTACAGACCAGAAAGTCGCCTTCGCCACTGGTGTTCCTCCAAATCTCTACGCATTTCACCGCTACACTTGGAATTCCACTTTCCTCTTCTGCACTCAAGTCTCCCAGTTTCCAATGACCCTCCACGGTTGAGCCGTGGGCTTTCACATCAGACTTAAGAAACCACCTGCGCGCGCTTTACGCCCAATAAATCCGGACAACGCTTGCCACCTACGTATTACCGCGGCTGCTGGCACGTAGTTAGCCGTGGCTTTC</t>
  </si>
  <si>
    <t>Rummeliibacillus</t>
  </si>
  <si>
    <t>J8-043-K</t>
  </si>
  <si>
    <t>MGIsolates_MCB_BacIso_Plate23D09.16S_907R</t>
  </si>
  <si>
    <t>BacIso_Plate23D09.16S_907R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</si>
  <si>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GCCACTGACCATGCGGTCGCGACTCGTATCCAGTATTAGACGCCGTTTCCAGCGCTTATCCCAGAGTCAGGGGCAGGTTGCTCACGTGTTACTCACCCGTTCGCCACTGATCCCACAGAGCAAGCTCCGTGTTCACCGTTCGACTTGCATGTGTTAAGCACGCCGCCAGCGTTCAT</t>
  </si>
  <si>
    <t>7-19B</t>
  </si>
  <si>
    <t>MGIsolates_MCB_BacIso_Plate2A12.16S_907R</t>
  </si>
  <si>
    <t>BacIso_Plate2A12.16S_907R</t>
  </si>
  <si>
    <t>AAGCACCCCAACAGCTAGCATTCATCGTTTACGGCGTGGACTACCAGGGTATCTAATCCTGTTTGCTCCCCACGCTTTCGCGCCTCAGCGTCAGTA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AGGGCGTATCCGGTATTAGCGCTAGTTTCCCAGCGTTATTCCGAACCAAAGGGTACGTTCCCACGTGTTACTCACCCGTCTGCCGCTGACCCCGAAGGGCCC</t>
  </si>
  <si>
    <t>J8-043-L</t>
  </si>
  <si>
    <t>off whiteish drier round</t>
  </si>
  <si>
    <t>MGIsolates_MCB_BacIso_Plate23C09.16S_907R</t>
  </si>
  <si>
    <t>BacIso_Plate23C09.16S_907R</t>
  </si>
  <si>
    <t>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GTTCGCCACTAATCCACCCCGAAAGGCTTCATCGTTCGACTTGCATGTGTTAAGCACGCCGCCAGCGTTCGT</t>
  </si>
  <si>
    <t>J8-043-M</t>
  </si>
  <si>
    <t>MGIsolates_MCB_BacIso_Plate23B09.16S_907R</t>
  </si>
  <si>
    <t>BacIso_Plate23B09.16S_907R</t>
  </si>
  <si>
    <t>New.CleanUp.ReferenceOTU85</t>
  </si>
  <si>
    <t>CACTTAGCACCCAG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GTACTTGTTCTTCCCTAACAACAGAGCTTTACGACCCGAAGGCCTTCATCGCTCACGCGGCGTTGCTCCATCAGACTTTCGTCCATTGTGGAAGATTCCCTACTGCTGCCTCCCGTAGGAGTCTGGGCCGTGTCTCAGTCCCAGTGTGGCCGATCACCCTCTCAGGTCGGCTACGCATCGTCGCCTTGGTGAGCCGTTACCTCACCAACTAGCTAATGCGCCGCGGGCCCATCTGTAAGTGTCAGCCGAAACCGACTTTCAGCATTTCCTCATGAGAGGAAATGGATTATCCGGTATTAGCTCCGGTTTCCCGAAGTTATCCCAGTCTTACAGGCAGGTTGCCCACGTGTTACTCACCCGTCCGCCGCTAACCAATGGGAGCAAGCTCCCAAAGATTCGCTCGACTTGCATGTATTAGGCA</t>
  </si>
  <si>
    <t>J8-046-N</t>
  </si>
  <si>
    <t>pinkish but maybe whiteish dry round</t>
  </si>
  <si>
    <t>MGIsolates_MCB_BacIso_Plate23A09.16S_907R</t>
  </si>
  <si>
    <t>BacIso_Plate23A09.16S_907R</t>
  </si>
  <si>
    <t>4373236</t>
  </si>
  <si>
    <t>CACCTAGTTCCCAACGTTTACGGCGTGGACTACCAGGGTATCTAATCCTGTTCGCTCCCCACCCTTTCGCTCCTCAGCGTCAGTAATGGCCCAGAGATCCGCCTTCGCCACCGGTGTTCCTCCTGATATCTGCGCATTTCACCGCTACACCAGGAATTCCGATCTCCCCTACCACACTCTAGCCTGCCCGTATCGGATGCAGACCGGGGGTTAAGCCCCGGGA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ACGCCTTGGTAAGCCATTACCTCACCAACAAGCTGATAGGCCGC</t>
  </si>
  <si>
    <t>J8-046-O</t>
  </si>
  <si>
    <t>white dusty round dry</t>
  </si>
  <si>
    <t>MGIsolates_MCB_BacIso_Plate23H10.16S_907R</t>
  </si>
  <si>
    <t>BacIso_Plate23H10.16S_907R</t>
  </si>
  <si>
    <t>J8-046-P</t>
  </si>
  <si>
    <t>MGIsolates_MCB_BacIso_Plate23G10.16S_907R</t>
  </si>
  <si>
    <t>BacIso_Plate23G10.16S_907R</t>
  </si>
  <si>
    <t>CATCTAGTACCCACCGTTTACGGCGTGGACTACCAGGGTATCTAATCCTGTTCGCTACCCACGCTTTCGCTCCTCAGCGTCAGTTACTGCCCAGAGACCCGCCTTCGCCACCGGTGTTCCTCCTGATATCTGCGCATTTCACCGCTACACCAGGAATTCCAGTCTCCCCTGCAGTACTCAAGTCTGCCCGTATCGCCTGCAAGCCAGGGGTTGAGCCCCTGGTTTTCACAGACGACGCGACAAACCGCCTACGAGCTCTTTACGCCCAGTAATTCCGGACAACGCTCGCACCCTACGTATTACCGCGGCTGCTGGCACGTAGTTGGCCGGTGCTTCTTCTGCAGGTACCGTCACTTTCGCTTCGTCCCTGCTGAAAGAGGTTTACAACCCGAAGGCCGTCATCCCTCACGCGGCGTCGCTGCATCAGGCTTTCGCCCATTGTGCAATATTCCCCACTGCTGCCTCCCGTAGGAGTCTGGGCCGTGTCTCAGTCCCAGTGTGGCCGGTCACCCTCTCAGGTCGGCTACCCGTCGTCGCCTTGGTAGGCCATTACCCCACCAACAAGCTGATAGGCCGCGGGCCCATCCTGCACCAGTAAACCTTTCCAACCCCCACCATGCAGTGGAGGCTCATATC</t>
  </si>
  <si>
    <t>J8-046-Q</t>
  </si>
  <si>
    <t>MGIsolates_MCB_BacIso_Plate23F10.16S_907R</t>
  </si>
  <si>
    <t>BacIso_Plate23F10.16S_907R</t>
  </si>
  <si>
    <t>New.CleanUp.ReferenceOTU83</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</si>
  <si>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ACCAGTAACCATGCGATTCTGGTTCGTATCCAGTATTAGACGCCGTTTCCAGCGCTTATCCCAGAGTCAGGGGCAGGTTGCTCACGTGTTACTCACCCGTTCGCCACTGATCCCCAAGTGCAAGCACCTGGTTCACCGTTCGACTTGCATGTGTTAAGCACGCCGCCAGCGTTCAT</t>
  </si>
  <si>
    <t>A4-017-F</t>
  </si>
  <si>
    <t>MGIsolates_MCB_BacIso_Plate23E10.16S_907R</t>
  </si>
  <si>
    <t>BacIso_Plate23E10.16S_907R</t>
  </si>
  <si>
    <t>49877</t>
  </si>
  <si>
    <t>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CCCACAAGTGGGCATCATCGTTCGACTTGCATGTGTTAAGCACGCCGCCAGCGTTCAT</t>
  </si>
  <si>
    <t>A4-017-G</t>
  </si>
  <si>
    <t>MGIsolates_MCB_BacIso_Plate23D10.16S_907R</t>
  </si>
  <si>
    <t>BacIso_Plate23D10.16S_907R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</si>
  <si>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t>
  </si>
  <si>
    <t>A4-017-H</t>
  </si>
  <si>
    <t>MGIsolates_MCB_BacIso_Plate23C10.16S_907R</t>
  </si>
  <si>
    <t>BacIso_Plate23C10.16S_907R</t>
  </si>
  <si>
    <t>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AACCAAA</t>
  </si>
  <si>
    <t>MGIsolates_MCB_BacIso_Plate23B10.16S_907R</t>
  </si>
  <si>
    <t>BacIso_Plate23B10.16S_907R</t>
  </si>
  <si>
    <t>357169</t>
  </si>
  <si>
    <t>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GAGCAGTTACTCTCGCACTTGTTCTTCCCTAACAACAGAGCTTTACGATCCGAAAACCTTCATCACTCACGCGGCGTTGCTCCGTCAGACTTTCGTCCATTGCGGAAGATTCCCTACTGCTGCCTCCCGTAGGAGTCTGGGCCGTGTCTCAGTCCCAGTGTGGCCGATCACCCTCTCAGGTCGGCTACGCATCGTCGCCTTGGTGAGCCATTACCCCACCAACTAGCTAATGCGCCGCGGGTCCATCTGTAAGTGACAGCCGAAACCGTCTTTC</t>
  </si>
  <si>
    <t>7-19C</t>
  </si>
  <si>
    <t>Light yellow</t>
  </si>
  <si>
    <t>MGIsolates_MCB_BacIso_Plate2A11.16S_907R</t>
  </si>
  <si>
    <t>BacIso_Plate2A11.16S_907R</t>
  </si>
  <si>
    <t>A6-009-O</t>
  </si>
  <si>
    <t>MGIsolates_MCB_BacIso_Plate23A10.16S_907R</t>
  </si>
  <si>
    <t>BacIso_Plate23A10.16S_907R</t>
  </si>
  <si>
    <t>CACCTAG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TGAACCGCAAAAGCTTTCCACCAAACGTCATGCAACGTAAGGTCATATCCGGTATTAGACCCAGTTTCCCAGGCTTATCCCAGAGTTCAGGGCAGATCACCCACGTGTTACTCACCCGTTCGCCACTCGAGTACCCAGCAAGCTGAGCCTTTCCGTTCGACTTGCATGTGTTAAGCACGCCGCCAGCGTTCGT</t>
  </si>
  <si>
    <t>A6-009-P</t>
  </si>
  <si>
    <t>MGIsolates_MCB_BacIso_Plate23H11.16S_907R</t>
  </si>
  <si>
    <t>BacIso_Plate23H11.16S_907R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</si>
  <si>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CCACGTCACATATCCAG</t>
  </si>
  <si>
    <t>A7-060-I</t>
  </si>
  <si>
    <t>A7-060-J</t>
  </si>
  <si>
    <t>A7-060-K</t>
  </si>
  <si>
    <t>A7-060-L</t>
  </si>
  <si>
    <t>MGIsolates_MCB_BacIso_Plate23G11.16S_907R</t>
  </si>
  <si>
    <t>BacIso_Plate23G11.16S_907R</t>
  </si>
  <si>
    <t>CACCTAGCACTCATCGTTTACGGCGTGGACTACCAGGGTATCTAATCCTGTTTGCTCCCCACGCTTTCGCGCCTCAGCGTCAGTTACAGACCAAAGAGTCGCCTTCGCCACTGGTGTTCCTCCACATCTCTACGCATTTCACCGCTACACATGGAATTCCACTCTTCTCTTCTGTACTCAAGCCTTCCAGTTTCCAATGACCCTCCCCGGTTGAGCCGGGGGCTTTCACATCAGACTTAAAAGGCCGCCTGCGCGCGCTTTACGCCCAATAATTCCGGACAACGCTTGCCACCTACGTATTACCGCGGCTGCTGGCACGTAGTTAGCCGTGGCTTTCTCGCAAGGTACCGTCAAGGTACGAGCATTCCCTCTCGTACTTGTTCTTCCCTTACAACAGAGTTTTACGATCCGAAAACCTTCATCACTCACGCGGCGTTGCTCCATCAGACTTTCGTCCATTGTGGAAGATTCCCTACTGCTGCCTCCCGTAGGAGTCTGGGCCGTGTCTCAGTCCCAGTGTGGCCGATCACCCTCTCAGGTCGGCTATGCATCGTCGCCTTGGTGGGCCATTACCCCACCAACTAGCTAATGCACCGCAAGGCCATCCCAAGGTGACGCCGGAGCGCCTTTCATCATCAGACCATGCGGTCTGAAGAACTATTCGGTATTAGCTCCGATTTCTCGGAGTTATCCCAATCCTTGGGGCAGGTTCCTTACGTGTTACTCACCCGTCCGCCGCTCATTCCCTTCACTTCCCTCCGAAGAGTTCCGTGAGCTTCCTGCGCTCGACTTGCATGTATTAGGCACGCCGCCAGCGTT</t>
  </si>
  <si>
    <t>J4-014-L</t>
  </si>
  <si>
    <t>MGIsolates_MCB_BacIso_Plate23F11.16S_907R</t>
  </si>
  <si>
    <t>BacIso_Plate23F11.16S_907R</t>
  </si>
  <si>
    <t>CAACTAGTTGACATCGTTTAGGGCGTGGACTACCAGGGTATCTAATCCTGTTTGCTCCCCACGCTTTCGTGCATGAGCGTCAGTGTTGGCCCAGGGGGCTGCCTTCGCCATCGGTATTCCTCCACATCTCTACGCATTTCACTGCTACACGTGGAATTCTACCCCCCTCTGCCACACTCAAAGCCTGCCAGTCACCAATGCAGTTCCCAGGTTAAGCCCGGGGATTTCACATCGGTCTTAACAGACCGCCTGCGCACGCTTTACGCCCAGTAATTCCGATTAACGCTCGCACCCTACGTATTACCGCGGCTGCTGGCACGTAGTTAGCCGGTGCTTATTCTTCCGGTACCGTCATCCTCCATCCATATTAGGGACGAAGTTTTCTTTCCGGACAAAAGTGCTTTACAACCCGAAGGCCTTCTTCACACACGCGGCATTGCTGGATCAGGGTTGCCCCCATTGTCCAAAATTCCCCACTGCTGCCTCCCGTAGGAGTCTGGGCCGTGTCTCAGTCCCAGTGTGGCTGGTCGTCCTCTCAGACCAGCTACAGATCGTCGCCTTGGTAGGCCTTTACCCCACCAACTAGCTAATCTGCCATCGGCCGCCCCTGCAGCGCGAGGTCCGAAGATCCCCCGCTTTCTTCCGTAGATCGTATGCGGTATTAATCCGGCTTTCGCCGGGCTATCCCCCACTACAGGACACGTTCCGATGTATTACTCACCCGTTCGCCACTCGCCACCAGGGTTGCCCCCGTGCTGCCGTTCGACTTGCATGTGTAAGGCATGCCGCCAGCGTTCAA</t>
  </si>
  <si>
    <t>J4-014-M</t>
  </si>
  <si>
    <t>MGIsolates_MCB_BacIso_Plate23E11.16S_907R</t>
  </si>
  <si>
    <t>BacIso_Plate23E11.16S_907R</t>
  </si>
  <si>
    <t>CATCCAGTTCGCATCGTTTAGGGCGTGGACTACCAGGGTATCTAATCCTGTTTGCTCCCCACGCTTTCGTGCCTCAGTGTCAGTGTTGGA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t>
  </si>
  <si>
    <t>MGIsolates_MCB_BacIso_Plate23D11.16S_907R</t>
  </si>
  <si>
    <t>BacIso_Plate23D11.16S_907R</t>
  </si>
  <si>
    <t>New.CleanUp.ReferenceOTU140</t>
  </si>
  <si>
    <t>CACCTAGTGCCCAACGTTTACGGCATGGACTACCAGGGTATCTAATCCTGTTCGCTCCCCATGCTTTCGCTCCTCAGCGTCAGTTAATGCCCAGAGACCTGCCTTCGCCATCGGTGTTCCTCCTGATATCTGCGCATTTCACCGCTACACCAGGAATTCCAGTCTCCCCTACATCACTCTAGTCTGCCCGTACCCACCGCAGATCCGGGGTTAAGCCCCGGACTTTCACGGCAGACGCGACAAACCGCCTACGAGCTCTTTACGCCCAATAAATCCGGATAACGCTTGCGCCCTACGTATTACCGCGGCTGCTGGCACGTAGTTAGCCGGCGCTTCTTCTGCAGGTACCGTCACTTTCGCTTCTTCCCTACTGAAAGAGGTTTACAACCCGAAGGCCGTCATCCCTCACGCGGCGTCGCTGCATCAGGCTTGCGCCCATTGTGCAATATTCCCCACTGCTGCCTCCCGTAGGAGTCTGGGCCGTGTCTCAGTCCCAGTGTGGCCGGTCACCCTCTCAGGCCGGCTACCCGTCGTCGCCTTGGTGAGCCACTACCTCACCAACAAGCTGATAGGCCGCGAGTCCATCCCCAACCGAAATTCTTTCCACCACCAGGCCATGCGGCCAGTAGTCATATCCGGTATTAGACCCAGTTTCCCGGGCTTATCCCAGAGTCAGGGGCAGGTTACTCACGTGTTACTCACCCGTTCGCCACTAATCACCCGTGCAAGCACGGGGTCATCGTTCGACTTGCATGTGTTAAGCACGCCGCCAGCGTTCAT</t>
  </si>
  <si>
    <t>MGIsolates_MCB_BacIso_Plate23C11.16S_907R</t>
  </si>
  <si>
    <t>BacIso_Plate23C11.16S_907R</t>
  </si>
  <si>
    <t>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t>
  </si>
  <si>
    <t>7-19D</t>
  </si>
  <si>
    <t>Super light yellow</t>
  </si>
  <si>
    <t>MGIsolates_MCB_BacIso_Plate3H01.16S_907R</t>
  </si>
  <si>
    <t>BacIso_Plate3H01.16S_907R</t>
  </si>
  <si>
    <t>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
  </si>
  <si>
    <t>J8-039-F</t>
  </si>
  <si>
    <t>MGIsolates_MCB_BacIso_Plate23B11.16S_907R</t>
  </si>
  <si>
    <t>BacIso_Plate23B11.16S_907R</t>
  </si>
  <si>
    <t>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t>
  </si>
  <si>
    <t>J8-039-G</t>
  </si>
  <si>
    <t>MGIsolates_MCB_BacIso_Plate23A11.16S_907R</t>
  </si>
  <si>
    <t>BacIso_Plate23A11.16S_907R</t>
  </si>
  <si>
    <t>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AACCATGCGGTTGAGGTTCGTATCCGGTATTAGACGTCGTTTCC</t>
  </si>
  <si>
    <t>J9-077-H</t>
  </si>
  <si>
    <t>MGIsolates_MCB_BacIso_Plate23H12.16S_907R</t>
  </si>
  <si>
    <t>BacIso_Plate23H12.16S_907R</t>
  </si>
  <si>
    <t>4349000</t>
  </si>
  <si>
    <t>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t>
  </si>
  <si>
    <t>J9-077-I</t>
  </si>
  <si>
    <t>MGIsolates_MCB_BacIso_Plate23G12.16S_907R</t>
  </si>
  <si>
    <t>BacIso_Plate23G12.16S_907R</t>
  </si>
  <si>
    <t>C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t>
  </si>
  <si>
    <t>J9-077-J</t>
  </si>
  <si>
    <t>MGIsolates_MCB_BacIso_Plate23F12.16S_907R</t>
  </si>
  <si>
    <t>BacIso_Plate23F12.16S_907R</t>
  </si>
  <si>
    <t>C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t>
  </si>
  <si>
    <t>A1-048-H</t>
  </si>
  <si>
    <t>off whiteish yellow round wet</t>
  </si>
  <si>
    <t>MGIsolates_MCB_BacIso_Plate23E12.16S_907R</t>
  </si>
  <si>
    <t>BacIso_Plate23E12.16S_907R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</si>
  <si>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t>
  </si>
  <si>
    <t>A1-048-I</t>
  </si>
  <si>
    <t>MGIsolates_MCB_BacIso_Plate23D12.16S_907R</t>
  </si>
  <si>
    <t>BacIso_Plate23D12.16S_907R</t>
  </si>
  <si>
    <t>CATCTAGCGCCCAACGTTTACGGCATGGACTACCAGGGTATCTAATCCTGTTCGCTCCCCATGCTTTCGCTCCTCAGCGTCAGTA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ATGTTAGATATCCAGTATTAGCCACCGTTTCCGGAGGTTATCCCAGAGTTATGGGCACGTTGCTCACGTGTTACTCACCCGTTCGCCACTAATCCACCCAGCAAGCTGGGCTTCATCGTTCGACTTGCATGTGTTAAGCACGCCGCCAGCGTTCGT</t>
  </si>
  <si>
    <t>A3-031-I</t>
  </si>
  <si>
    <t>MGIsolates_MCB_BacIso_Plate23C12.16S_907R</t>
  </si>
  <si>
    <t>BacIso_Plate23C12.16S_907R</t>
  </si>
  <si>
    <t>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CACGTGTTCCGCACCCGTGCGCCGCTCTCAGTCTCCCGAAGGAAACCTACCGCTCGGCTTGCATGTGTTAGGCCTCC</t>
  </si>
  <si>
    <t>A1-052-K</t>
  </si>
  <si>
    <t>MGIsolates_MCB_BacIso_Plate23B12.16S_907R</t>
  </si>
  <si>
    <t>BacIso_Plate23B12.16S_907R</t>
  </si>
  <si>
    <t>k__Bacteria;p__Actinobacteria;c__Actinobacteria;o__Actinomycetales;f__Dietziaceae;g__Dietzia;s__</t>
  </si>
  <si>
    <t>539735</t>
  </si>
  <si>
    <t>CACCTAGCGCCCACCGTTTACGGCATGGACTACCAGGGTATCTAATCCTGTCCGCAACCCATGCTTTCGCTCCTCAGCGTCAGTTACTACCCAGAGACCCGCCTTCGCCACCGGTGTTCCTCCTGATATCTGCGCATTTCACCGCTACACCAGGAATTCCAGTCTCCCCTGCAGTACTCAAGTCTGCCCGTATCGCCTGCACGCCCCCAGTTAAGCTGGAGGATTTCACAGACGACGTGACAAACCGCCTACGAGCTCTTTACGCCCAGTAATTCCGGACAACGCTCGCACCCTACGTATTACCGCGGCTGCTGGCACGTAGTTGGCCGGTGCTTCTTCTGCAGGTACCGTCACTTGCGCTTCGTCCCTACTGAAAGGGGTTTACAATCCGAAGACCGTCATCCCCCACGCGGCGTCGCTGCATCAGGCTTTCGCCCATTGTGCAATATTCCCCACTGCTGCCTCCCGTAGGAGTCTGGGCCGTGTCTCAGTCCCAGTGTGGCCGATCACCCTCTCAGGCCGGCTACCCGTCGTCGCCTTGGTGGGCCATTACCCCACCAACAAGCTGATAGGCCGCGGACTCATCCTGCACCGAAAAACTTTCCAACCCCCACCATGCG</t>
  </si>
  <si>
    <t>Dietziaceae</t>
  </si>
  <si>
    <t>Dietzia</t>
  </si>
  <si>
    <t>A1-052-L</t>
  </si>
  <si>
    <t>MGIsolates_MCB_MADAISO_A08011_3539.16S_907R</t>
  </si>
  <si>
    <t>MADAISO_A08011_3539.16S_907R</t>
  </si>
  <si>
    <t>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GCCGGTCACCCTCTCAGGCCGGCTACCCGTCGACGCCTTGGTGAGCCATTACCTCACCAACAAGCTGATAGGCCGCGAGCCCATCCCAGACCGAAAAATCTTTCCAACCCCCACCATGCGGTGAAAGCTCATATCCAGTATTAGACACCGTTTCCAGCGCTTATCCCAGAGTCCAGGGCAGGTTGCTCACGTGTTACTCACCCGTTCGCCACTGATCCACCAAGCAAGCTTGGCTT</t>
  </si>
  <si>
    <t>7-19E</t>
  </si>
  <si>
    <t>Bright yellow</t>
  </si>
  <si>
    <t>MGIsolates_MCB_BacIso_Plate3G01.16S_907R</t>
  </si>
  <si>
    <t>BacIso_Plate3G01.16S_907R</t>
  </si>
  <si>
    <t>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t>
  </si>
  <si>
    <t>A1-052-M</t>
  </si>
  <si>
    <t>MGIsolates_MCB_BacIso_Plate23B04.16S_907R</t>
  </si>
  <si>
    <t>BacIso_Plate23B04.16S_907R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</si>
  <si>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CCGTGATTCGTATCCAGTATTAGACGCCGTTTCCAGCGCT</t>
  </si>
  <si>
    <t>A4-039-H</t>
  </si>
  <si>
    <t>MGIsolates_MCB_BacIso_Plate23A04.16S_907R</t>
  </si>
  <si>
    <t>BacIso_Plate23A04.16S_907R</t>
  </si>
  <si>
    <t>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TGTGTTAAGCACGCCGCCAGCGTTCGT</t>
  </si>
  <si>
    <t>A4-039-I</t>
  </si>
  <si>
    <t>A4-039-J
A4-039-J</t>
  </si>
  <si>
    <t>MGIsolates_MCB_BacIso_Plate24H01.16S_907R</t>
  </si>
  <si>
    <t>BacIso_Plate24H01.16S_907R</t>
  </si>
  <si>
    <t>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TGTTAGATATCCAGTATTAGCCACCGTTTCCGGAGGTTATCCCAGAGTTATGGGCACGTTGCTCACGTGTTACTCACCCGTTCGCCACTAATCCACCCAGCAAGCTGGGCTTCATCGTTCGACTTGCATGTGTTAAGCACGCCGCCAGCGTTCGTCCT</t>
  </si>
  <si>
    <t>A1-092-G</t>
  </si>
  <si>
    <t>J9-005-F</t>
  </si>
  <si>
    <t>MGIsolates_MCB_BacIso_Plate24G01.16S_907R</t>
  </si>
  <si>
    <t>BacIso_Plate24G01.16S_907R</t>
  </si>
  <si>
    <t>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TGCCTTGGTAAGCCGTTACCTTACCAACTAGCTAATACGGCGCGGGTCCATCTATAAGTGATAGCAAAACCATCTT</t>
  </si>
  <si>
    <t>j6-005-b</t>
  </si>
  <si>
    <t>pinkish wet</t>
  </si>
  <si>
    <t>j9-023-H</t>
  </si>
  <si>
    <t>MGIsolates_MCB_BacIso_Plate24F01.16S_907R</t>
  </si>
  <si>
    <t>BacIso_Plate24F01.16S_907R</t>
  </si>
  <si>
    <t>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t>
  </si>
  <si>
    <t>a5-014-B</t>
  </si>
  <si>
    <t>MGIsolates_MCB_BacIso_Plate24E01.16S_907R</t>
  </si>
  <si>
    <t>BacIso_Plate24E01.16S_907R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</si>
  <si>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ACCGTTTCCAGCGCTTATCCCAGAGTCCAGGGCAGGTTGCTCACGTGTTACTCACCCGTTCGCCACTGATCCACCAAGCAAGCTTGGCTTCACCGTTCGACTTGCATGTGTTAAGCACGCCGCCAGCGTTCATCCT</t>
  </si>
  <si>
    <t>A5-014-C</t>
  </si>
  <si>
    <t>MGIsolates_MCB_BacIso_Plate24D01.16S_907R</t>
  </si>
  <si>
    <t>BacIso_Plate24D01.16S_907R</t>
  </si>
  <si>
    <t>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t>
  </si>
  <si>
    <t>7-19F</t>
  </si>
  <si>
    <t>A1-075-G</t>
  </si>
  <si>
    <t>MGIsolates_MCB_BacIso_Plate23D03.16S_907R</t>
  </si>
  <si>
    <t>BacIso_Plate23D03.16S_907R</t>
  </si>
  <si>
    <t>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ACCGTTCGACTTGCATGTGTTAAGCACGCCGCCAGCGTTCAT</t>
  </si>
  <si>
    <t>A1076-I</t>
  </si>
  <si>
    <t>MGIsolates_MCB_BacIso_Plate23C03.16S_907R</t>
  </si>
  <si>
    <t>BacIso_Plate23C03.16S_907R</t>
  </si>
  <si>
    <t>CACCTAGTTCCCAACGTTTACGGCATGGACTACCAGGGTATCTAATCCTGTTCGCTCCCCATGCTTTCGCTTCTCAGCGTCAGTTATGGCCCAGAGACCTGCCTTCGCCATCGGTGTTCCTCCTGATATCTGCGCATTTCACCGCTACACCAGGAATTCCAGTCTCCCCTACCACACTCTAGTCTGCCCGTACCCACTGCAAGTCCGGGGTTGAGCCCCGGATTTTCACAGCAGACGCGACAGACCGCCTACAAGCTCTTTACGCCCAATAATTCCGGACAACGCTCGCACCCTACGTATTACCGCGGCTGCTGGCACGTAGTTAGCCGGTGCTTCTTCTGCAGGTACCGTCACTTGCGCTTCTTCCCTGCTGAAAGAGGTTTACAACCCAAAGGCCGTCATCCCTCACGCGGCGTCGCTGCATCAGGCTTTCGCCCATTGTGCAATATTCCCCACTGCTGCCTCCCGTAGGAGTCTGGGCCGTGTCTCAGTCCCAGTGTGGCCGGTCGCCCTCTCAGGCCGGCTACCCGTCGTCGCCTTGGTGAGCCATTACCTCACCAACAAGCTGATAGGCCGCGAGCCCATCCCAGACCGAAAAACTTTCCACACGGTAGACATGCATCTCCGTGTCATATCCGGT</t>
  </si>
  <si>
    <t>A1-079-G</t>
  </si>
  <si>
    <t>A1-081-I</t>
  </si>
  <si>
    <t>MGIsolates_MCB_BacIso_Plate23B03.16S_907R</t>
  </si>
  <si>
    <t>BacIso_Plate23B03.16S_907R</t>
  </si>
  <si>
    <t>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CTTGACCGAAATTCTTTCCAGCTGCTGAAGATGCCTTCGCAGCTCGTATCCAGTATTAGACGCCGTTTCCAGCGCTTATCCCAGAGTCAAGGGCAGATTGCTCACGTGTTACTCACCCGTTCGCCACTGATCCACAGAGCAAGCTCTGCTTCACCGTTCGACTTGCATGTGTTAAGCACGCCGCCAGCGTTCAT</t>
  </si>
  <si>
    <t>A1-081-J</t>
  </si>
  <si>
    <t>MGIsolates_MCB_BacIso_Plate23A03.16S_907R</t>
  </si>
  <si>
    <t>BacIso_Plate23A03.16S_907R</t>
  </si>
  <si>
    <t>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t>
  </si>
  <si>
    <t>A4-010-H</t>
  </si>
  <si>
    <t>MGIsolates_MCB_BacIso_Plate25H11.16S_907R</t>
  </si>
  <si>
    <t>BacIso_Plate25H11.16S_907R</t>
  </si>
  <si>
    <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GCACGCCGCCAGCGTTCGTCCT</t>
  </si>
  <si>
    <t>A4-012-I</t>
  </si>
  <si>
    <t>MGIsolates_MCB_MADAISO_A08011_3556.16S_907R</t>
  </si>
  <si>
    <t>MADAISO_A08011_3556.16S_907R</t>
  </si>
  <si>
    <t>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t>
  </si>
  <si>
    <t>A4-012-J</t>
  </si>
  <si>
    <t>A2-017-I</t>
  </si>
  <si>
    <t>MGIsolates_MCB_BacIso_Plate23A06.16S_907R</t>
  </si>
  <si>
    <t>BacIso_Plate23A06.16S_907R</t>
  </si>
  <si>
    <t>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t>
  </si>
  <si>
    <t>A2-017-H</t>
  </si>
  <si>
    <t>MGIsolates_MCB_BacIso_Plate23A12.16S_907R</t>
  </si>
  <si>
    <t>BacIso_Plate23A12.16S_907R</t>
  </si>
  <si>
    <t>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GTCCCTCACGCGGCGTTGCTGCATCAGGCTTTCGCCCATTGTGCAATATTCCCCACTGCTGCCTCCCGTAGGAGTCTGGGCCGTGTCTCAGTCCCAGTGTGGCCGGTCACCCTCTCAGGCCGGCTACCCGTCGACGCCTTGGTGAGCCATTACCTCACCAACAAGCTGATAGGCCGCGAGCCCATCCCCAACCGAAATTCTTTCCAAACACTAACCATGCGGTTGCGTTTCGTATCCGGTATTAGACGCCGTTTCCAGCGCTTATCCCAGAGTCAGGGGCAGGTTGCTCACGTGTTACTCACCCGTTCGCCACTGATCCAGAGAGCAAGCTCTCCTTCACCGTTCGACTTGCATGTGTTAAGCACGCCGCCAGCGTTCAT</t>
  </si>
  <si>
    <t>7-20A</t>
  </si>
  <si>
    <t>A7-020</t>
  </si>
  <si>
    <t>J8-010-J</t>
  </si>
  <si>
    <t>reddish pink round wet</t>
  </si>
  <si>
    <t>J8-010-K</t>
  </si>
  <si>
    <t>MGIsolates_MCB_BacIso_Plate24H02.16S_907R</t>
  </si>
  <si>
    <t>BacIso_Plate24H02.16S_907R</t>
  </si>
  <si>
    <t>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
  </si>
  <si>
    <t>A3-069-L</t>
  </si>
  <si>
    <t>MGIsolates_MCB_BacIso_Plate24G02.16S_907R</t>
  </si>
  <si>
    <t>BacIso_Plate24G02.16S_907R</t>
  </si>
  <si>
    <t>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CTATGCGGTATTAGC</t>
  </si>
  <si>
    <t>A3-069-M</t>
  </si>
  <si>
    <t>MGIsolates_MCB_BacIso_Plate24F02.16S_907R</t>
  </si>
  <si>
    <t>BacIso_Plate24F02.16S_907R</t>
  </si>
  <si>
    <t>CGGCGTGGACTACCAGGGTATCTAATCCTGTTTGCTCCCCACGCTTTCGCGCCTCAGCGTCAGTAATGAGCCAGTATGTCGCCTTCGCCACTGGTGTTCTTCCGAATATCTACGAATTTCACCTCTACACTCGGAGTTCCACATACCTCTCTCACACTCAAGACACCCAGTATCAAAGGCAGTTCCAGAGTTGAGCTCTGGGATTTCACCCCTGACTTAAATGTCCGCCTACGCGCCCTTTACGCCCAGTAATTCCGAGCAACGCTAGCCCCCTTCGTATTACCGCGGCTGCTGGCACGAAGTTAGCCGGGGCTTCTTCTCCGGGTACCGTCATTATCGTCCCCGGTGAAAGAATTTTACAATCCTAAGACCTTCATCATTCACGCGGCATGGCTGCGTCAGGCTTTCGCCCATTGCGCAAGATTCCCCACTGCTGCCTCCCGTAGGAGTTTGGGCCGTGTCTCAGTCCCAATGTGGCTGGCCATCCTCTCAGACCAGCTACTGATCGTCGCCTTGGTGAGCCGTTACCTCAACCAACTAGCTAATCAGACGCGGGCCGCTCTAAAGGCGATAAATCTTTCCCCCGAAGGGCACATTCGGCATTACCACCCGTTTCCAGGAGCTATTCCGAACCTAAAGGCACGTTCCCACGTGTTACTCACCCGTCCGCCACTAACCCCGAAAGGTCCGTTCGACTTGCATGTGTTAGGCCTGCCGCCAGCGTTCGCTCT</t>
  </si>
  <si>
    <t>J4-036-K</t>
  </si>
  <si>
    <t>off whitish -yellow round wet</t>
  </si>
  <si>
    <t>MGIsolates_MCB_BacIso_Plate24E02.16S_907R</t>
  </si>
  <si>
    <t>BacIso_Plate24E02.16S_907R</t>
  </si>
  <si>
    <t>261705</t>
  </si>
  <si>
    <t>CGGCATGGACTACCAGGGTATCTAATCCTGTTCGCTCCCCATGCTTTCGCTCCTCAGCGTCAGTTACAGCCCAGAGTCCCGCCTTCGCCACCGGTGTTCCTCCTGATATCTGCGCATTTCACCGCTACACCAGGAATTCCAGACTCCCCTACTGCACTCTAGTCCGCCCGTACCCACTGCACGCGCAAGGTTGAGCCTTGCGTTTCCACAGCAGACGTGACAGACCACCTACGAGCTCTTTACGCCCAATAATTCCGGACAACGCTTGTACCCTACGTATTACCGCGGCTGCTGGCACGTAGTTAGCCGGTACTTCTTCTGCAGGTACCGTCACCCGAAGGCTTCTTCCCTACTGAAAGAGGTTTACAACCCGAAGGCCGTCATCCCCCACGCGGCGTCGCTGCATCAGGGTTTCCCCCATTGTGCAATATTCCCCACTGCTGCCTCCCGTAGGAGTCTGGGCCGTGTCTCAGTCCCAGTGTGGCCGGTCGCCCTCTCAGGCCGGCTACCCGTCGTCGCCTTGGTAGGCCATCACCCCACCAACAAGCTGATAGGCCGCGAGCCCATCCCCAACCGAAAAACTTTCCACCACCACTCCATGCGGAGAATGGTCATATCCGGTATTAGACCCAGTTTCCCGGGCTTATCCCAGAGTCAGGGGCAGGTTACTCACGTGTTACTCACCCGTTCGCCACTCATCCACCCACAGCAAGCTGCAGGCTTCAGCGTTCGACTTGCATGTGTTAAGCACGCCGCCAGCGTTCGTCCT</t>
  </si>
  <si>
    <t>J8-036-J</t>
  </si>
  <si>
    <t>J8-036-K</t>
  </si>
  <si>
    <t>MGIsolates_MCB_BacIso_Plate24D02.16S_907R</t>
  </si>
  <si>
    <t>BacIso_Plate24D02.16S_907R</t>
  </si>
  <si>
    <t>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t>
  </si>
  <si>
    <t>A2-040-J</t>
  </si>
  <si>
    <t>MGIsolates_MCB_BacIso_Plate24C02.16S_907R</t>
  </si>
  <si>
    <t>BacIso_Plate24C02.16S_907R</t>
  </si>
  <si>
    <t>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ATTACCTCACCAACTACCTGATAGGCCGCGAGTCCATCCTTGACCGAAGTTCTTTCCAACCGTTGGAGATGCCTCCACGGTTCGTATCCGGTATTAGCTTCCGTTTCCGGAGGTTATCCCAGAGTCAAGGGCAGGTTACTCACGTGTTACTCACCCGTTCGCCACTAATTCCCAAGAGCAAGCTCCTGGTTCATCGTTCGACTTGCATGTGTTAAGCACGCCGCCAGCGTTCGTCCT</t>
  </si>
  <si>
    <t>A2-040-K</t>
  </si>
  <si>
    <t>MGIsolates_MCB_BacIso_Plate24B02.16S_907R</t>
  </si>
  <si>
    <t>BacIso_Plate24B02.16S_907R</t>
  </si>
  <si>
    <t>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GCGTTCGTCCT</t>
  </si>
  <si>
    <t>A1-090-H</t>
  </si>
  <si>
    <t>MGIsolates_MCB_BacIso_Plate24A02.16S_907R</t>
  </si>
  <si>
    <t>BacIso_Plate24A02.16S_907R</t>
  </si>
  <si>
    <t>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GAAATTCTTTCCAACTGCCGACCATGCGGTCGCAGCTCGTATCCGGTATTAGACGCCGTTTCCAGCGCTTATCCCAGAGTCAGGGGCAGATTGCTCACGTGTTACTCACCCGTTCGCCACTGATCCACAGAGCAAGCTCTGCTTCACCGTTCGACTTGCATGTGTTAAGCACGCCGCCAGCGTTCATCCT</t>
  </si>
  <si>
    <t>7-20B</t>
  </si>
  <si>
    <t>MGIsolates_MCB_BacIso_Plate3F01.16S_907R</t>
  </si>
  <si>
    <t>BacIso_Plate3F01.16S_907R</t>
  </si>
  <si>
    <t>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AGGCAGGAGTATTATCCGGTATTAGACCCCGTTTCCAGGGCTTGTCCCAGAGTGAAGGGCAGATTGCCCACGTGTTACTCACCCGT</t>
  </si>
  <si>
    <t>A1-090-I</t>
  </si>
  <si>
    <t>off white-yellow round wet</t>
  </si>
  <si>
    <t>MGIsolates_MCB_BacIso_Plate24H03.16S_907R</t>
  </si>
  <si>
    <t>BacIso_Plate24H03.16S_907R</t>
  </si>
  <si>
    <t>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CTCATCCTTGACCGAAAAATCTTTCCAACTGCCGACCATGCGGCCGCAGCTCATATCCAGTATTAGACGCCGTTTCCAGCGCTTATCCCAGAGTCAAGGGCAGATTGCTCACGTGTTACTCACCCGTTCGCCACTGATCCACCAAGCAAGCTTGGCTTCACCGTTCGACTTGCATGTGTTAAGCACGCCGCCAGCGTTCATCCT</t>
  </si>
  <si>
    <t>A1-090-J</t>
  </si>
  <si>
    <t>MGIsolates_MCB_BacIso_Plate24G03.16S_907R</t>
  </si>
  <si>
    <t>BacIso_Plate24G03.16S_907R</t>
  </si>
  <si>
    <t>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GAGTCATATCCGGTATTAGACCCAGTTTCCCAGGCTTATCCCAGAGTGCAGGGCAGATCACCCACGTGTTACTCACCCGTTCGCCGCTCGTGTACCCCGAAAGGCCTTACCGCTCGACTTGCATGTGTTAAGCACGCCGCCAGCGTTCGTCCT</t>
  </si>
  <si>
    <t>A1-090-K</t>
  </si>
  <si>
    <t>yellow-orange round wet</t>
  </si>
  <si>
    <t>MGIsolates_MCB_BacIso_Plate24F03.16S_907R</t>
  </si>
  <si>
    <t>BacIso_Plate24F03.16S_907R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</si>
  <si>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AATTCTTTCCAACCACTGACCATGCGGTCGTGGCTCGTATCCAGTATTAGACGCCGTTTCCAGCGCTTATCCCAGAGTCAGGGGCAGGTTGCTCACGTGTTACTCACCCGTTCGCCACTGATCCCACAGAGCAAGCTCCGTGTTCACCGTTCGACTTGCATGTGTTAAGCACGCCGCCAGCGTTCATCCT</t>
  </si>
  <si>
    <t>J9-83-G</t>
  </si>
  <si>
    <t>MGIsolates_MCB_3573.16S_BAC_907R</t>
  </si>
  <si>
    <t>3573.16S_BAC_907R</t>
  </si>
  <si>
    <t>MGIsolates_MCB_BacIso_Plate24E03.16S_907R</t>
  </si>
  <si>
    <t>BacIso_Plate24E03.16S_907R</t>
  </si>
  <si>
    <t>New.CleanUp.ReferenceOTU117</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</si>
  <si>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AACGCAGACCATGCGGTCACGTCACATATCCAGTATTAGACGCCGTTTCCAGCGCTTATCCCAGAGTCAGGGGCAGGTTGCTCACGTGTTACTCACCCGTTCGCCACTGATCCCACAGAGCAAGCTCCGTGTTCACCGTTCGACTTGCATGTGTTAAGCACGCCGCCAGCGTTCATCCT</t>
  </si>
  <si>
    <t>J9-003-H</t>
  </si>
  <si>
    <t>J9-003-I</t>
  </si>
  <si>
    <t>MGIsolates_MCB_BacIso_Plate24D03.16S_907R</t>
  </si>
  <si>
    <t>BacIso_Plate24D03.16S_907R</t>
  </si>
  <si>
    <t>CGGGGTGGACTACCAGGGTATCTAAGCCTGTTTGCTCCCCACCCTTTCGCTCCTCAGCGTCAGTTACGGCCCAGAGATCTGCCTTCGCCATCGGTGTTCCTCCTGATATCTGCGCATTCCACCGCTACACCAGGAATTCCAATCTCCCCTACCGCACTCTAGTCTGCCCGTACCCACTGCAGGCTGGAGGTTGAGCCTCCA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GGTATTAGACGCCGTTTCCAGCGCTTATCCCAGAGTCAAGGGCAGATTGCTCACGTGTTACTCACCCGTTCGCCACTGATCCAGAGAGCAAGCTCTCTTTCACCGTTCGACTTGCATGTGTTAAGCACGCCGCCAGCGTTCATCCT</t>
  </si>
  <si>
    <t>J9-003-J</t>
  </si>
  <si>
    <t>MGIsolates_MCB_BacIso_Plate24C03.16S_907R</t>
  </si>
  <si>
    <t>BacIso_Plate24C03.16S_907R</t>
  </si>
  <si>
    <t>CGGCATGGACTACCAGGGTATCTAAGCCTGTTTGCTCCCCATGCTTTCGCTCCTCAGCGTCAGTTACGGCCCAGAGATCTGCCTTCGCCATCGGTGTTCCTCCTGATATCTGCGCATTCCACCGCTACACCAGGAATTCCAATCTCCCCTACCGCACTCTAGTCTGCCCGTACCCACTGCAAGCCCGAGGTTGAGCCTCGGGTTTTCACAGCAGACGTGACAAACCGCCTACGAGCTCTTTACGCCCAATAATTCCGGACAACGCTTGCACCCTACGTATTACCGCGGCTGCTGGCACGTAGTTAGCCGGTGCTTTTTCTGCAGGTACCGTCACTTTCGCTTCTTCCCTGCTAAAAGAGGTTTACAACCCGAAGGCCTTCGTCCCTCACGCGGCGTTGCTGCATCAGGCTTGCGCCCATTGTGCAATATTCCCCACTGCTGCCTCCCGTAGGAGTCTGGGCCGTGTCTCAGTCCCAGTGTGGCCGGTCACCCTCTCAGGCCGGCTACCCGTCGTCGCCTTGGTGAGCCGTTACCTCACCAACTAGCTGATAGGCCGTGAGCTGATCCTTGACCGAAGTTCTTTCCACGACCAGGAGATGCCTCCGATCGTCGTATCCGG</t>
  </si>
  <si>
    <t>J9-003-K</t>
  </si>
  <si>
    <t>J7-040-E</t>
  </si>
  <si>
    <t>SA-3-D</t>
  </si>
  <si>
    <t>MGIsolates_MCB_BacIso_Plate24B03.16S_907R</t>
  </si>
  <si>
    <t>BacIso_Plate24B03.16S_907R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</si>
  <si>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AGGAGCTCATATCCAGTATTAGACGCCGTTTCCAGCGCTTATCCCAGAGTCCAGGGCAGGTTGCTCACGTGTTACTCACCCGTTCGCCACTGATCCACCAAGCAAGCTTGGCTTCACCGTTCGACTTGCATGTGTTAAGCACGCCGCCAGCGTTCATCCT</t>
  </si>
  <si>
    <t>7-20C</t>
  </si>
  <si>
    <t>MGIsolates_MCB_BacIso_Plate3E01.16S_907R</t>
  </si>
  <si>
    <t>BacIso_Plate3E01.16S_907R</t>
  </si>
  <si>
    <t>12257</t>
  </si>
  <si>
    <t>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
  </si>
  <si>
    <t>SA-3-E</t>
  </si>
  <si>
    <t>MGIsolates_MCB_BacIso_Plate24A03.16S_907R</t>
  </si>
  <si>
    <t>BacIso_Plate24A03.16S_907R</t>
  </si>
  <si>
    <t>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t>
  </si>
  <si>
    <t>A3-041-G</t>
  </si>
  <si>
    <t>A3-041-H</t>
  </si>
  <si>
    <t>MGIsolates_MCB_3582_907R_ZJ5649_23</t>
  </si>
  <si>
    <t>3582_907R_ZJ5649_23</t>
  </si>
  <si>
    <t>TTAAAGCGTTAGCTGCGCCACTGAAGAGC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t>
  </si>
  <si>
    <t>A1-050-L</t>
  </si>
  <si>
    <t>reddish pink round drier</t>
  </si>
  <si>
    <t>MGIsolates_MCB_BacIso_Plate24H04.16S_907R</t>
  </si>
  <si>
    <t>BacIso_Plate24H04.16S_907R</t>
  </si>
  <si>
    <t>574655</t>
  </si>
  <si>
    <t>k__Bacteria;p__Proteobacteria;c__Alphaproteobacteria;o__Rhizobiales;f__Methylobacteriaceae;g__Methylobacterium</t>
  </si>
  <si>
    <t>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GAGCCGTTACCTCACCAACTAGCTAATCAGACGCGGGCCGATCCTCCGGCAGCAAGCCTTTCCCCAAAAGGGCGTATCCGGTATTAGCTCAAGTTTCCCTGAGTTATTCCGAACCAGAGGGCACGTTCCCACGCGTTACTCACCCGTCCGCCGCTGACACCCGAAAGTGCCCGCTCGACTTGCATGTGTTAAGCCTGCCGCCAGCGTTCGCTCT</t>
  </si>
  <si>
    <t>A1-050-M</t>
  </si>
  <si>
    <t>pale pinkish round wettish</t>
  </si>
  <si>
    <t>MGIsolates_MCB_BacIso_Plate24G04.16S_907R</t>
  </si>
  <si>
    <t>BacIso_Plate24G04.16S_907R</t>
  </si>
  <si>
    <t>CGGCGTGGACTACCAGGGTATCTAATCCTGTTTGCTCCCCACGCTTTCGCGCCTCAGCGTCAGTTCTGGTCCAGTTGGCCGCCTTCGCCACCGGTGTTCTTGCGAATATCTACGAATTTCACCTCTACACTCGCAGTTCCACCAACCTCTACCAG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AAAGGGCGTATCCGGTATTAGCGCTAGTTTCCCAGCGTTATTCC</t>
  </si>
  <si>
    <t>A1-050-N</t>
  </si>
  <si>
    <t>light orangish yellow round wet</t>
  </si>
  <si>
    <t>A1-050-O</t>
  </si>
  <si>
    <t>MGIsolates_MCB_BacIso_Plate24F04.16S_907R</t>
  </si>
  <si>
    <t>BacIso_Plate24F04.16S_907R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</si>
  <si>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AAAAAATCTTTCCAGTAACTGACCATGCGGCCGCTACTCGTATCCAG</t>
  </si>
  <si>
    <t>A1-050-P</t>
  </si>
  <si>
    <t>MGIsolates_MCB_BacIso_Plate24E04.16S_907R</t>
  </si>
  <si>
    <t>BacIso_Plate24E04.16S_907R</t>
  </si>
  <si>
    <t>1858797</t>
  </si>
  <si>
    <t>CGGCGTGGACTACCAGGGTATCTAATCCTGTTTGCTCCCCACGCTTTCGCGCCTCAGCGTCAGTA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t>
  </si>
  <si>
    <t>A1-046-K</t>
  </si>
  <si>
    <t>A1-046-L</t>
  </si>
  <si>
    <t>MGIsolates_MCB_BacIso_Plate24D04.16S_907R</t>
  </si>
  <si>
    <t>BacIso_Plate24D04.16S_907R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</si>
  <si>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AAGAGGCTCATATCCAGTATTAGACGCCGTTTCCAGCGCTTATCCCAGAGTCCAGGGCAGGTTGCTCACGTGTTACTCACCCGTTCGCCACTGATCCACCAAGCAAGCTTGGCTTCACCGTTCGACTTGCATGTGTTAAGCACGCCGCCAGCGTTCATCCT</t>
  </si>
  <si>
    <t>7-20D</t>
  </si>
  <si>
    <t>MGIsolates_MCB_BacIso_Plate3D01.16S_907R</t>
  </si>
  <si>
    <t>BacIso_Plate3D01.16S_907R</t>
  </si>
  <si>
    <t>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GTATCCAGTATTAGACGTCGTTTCCAACGCTTATCCCAGAGTCAGGGGCAGGTTACTCACGTGTTACTCACCCGT</t>
  </si>
  <si>
    <t>A1-025-G</t>
  </si>
  <si>
    <t>MGIsolates_MCB_BacIso_Plate24C04.16S_907R</t>
  </si>
  <si>
    <t>BacIso_Plate24C04.16S_907R</t>
  </si>
  <si>
    <t>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t>
  </si>
  <si>
    <t>GT2-M</t>
  </si>
  <si>
    <t>yellow translucent round wet</t>
  </si>
  <si>
    <t>GT2-N</t>
  </si>
  <si>
    <t>rusty round dry embeds</t>
  </si>
  <si>
    <t>MGIsolates_MCB_BacIso_Plate24B04.16S_907R</t>
  </si>
  <si>
    <t>BacIso_Plate24B04.16S_907R</t>
  </si>
  <si>
    <t>New.CleanUp.ReferenceOTU51</t>
  </si>
  <si>
    <t>CGCTTGGACGCTGACTGTGTATCGCCAACATCGAGTCATCATCGTTTAGGGCGTGGACTACCAGGGTATCTAATCCTGTTCGATCCCCACGCTTTCGTGCATCAGCGTCAATCACCGCTTAGATAGCTGCCTTCGCAATCGGAGTTCTGAGACATATCTATGCATTTCACCGCTACTTGTCTCATTCCGCCATCTTCAACGGCATTCAAGCACTTCAGTATCAAGAGCACTGCGACAGTTGAGCTGCCGTCTTTCACTCCTGACTTAAAGTGCCGCCTACGCACCCTTTAAACCCAATAAATCCGGATAACGCTCGGATCCTCCGTATTACCGCGGCTGCTGGCACGGAGTTAGCCGATCCTTATTCTTACGGTACGTTCAGCTCTCTACTCGTAGAGAGGGTTATTCCCGTACAAAAGCAGTTTACAACCCATAGGGCAGTCGTCCTGCACGCGGCATGGCTGGTTCAGGCTTCCGCCCATTGACCAATATTCCTTACTGCTGCCTCCCGTAGGAGTCTGGTCCGTGTCTCAGTACCAGTGTGGGGGATTCTCCTCTCAGAGCCCCTAGACATCGTCGCCTTGGTGGGCCGTTACCCCACCAACTAGCTAATGTCACGCGAGCCCATCCATATCCTATAAATATTTAACAGCTATACCATGCGGTAATACTGTCCCATGCGGTGTTAATCCGGATTTCTCCGGGCTATCCCCCTGATATGGGTAGGTTGCTCACGCGTTACGCACCCGTGCGCCACTCTCATGCAGTGTAGCAAGCTACACCGCAATCCCGTTCGACTTGCATGTATTAGGCCTGCCGCTAGCGTTCATCCTG</t>
  </si>
  <si>
    <t>A4-041-H</t>
  </si>
  <si>
    <t>MGIsolates_MCB_BacIso_Plate24A04.16S_907R</t>
  </si>
  <si>
    <t>BacIso_Plate24A04.16S_907R</t>
  </si>
  <si>
    <t>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t>
  </si>
  <si>
    <t>J3-029-C</t>
  </si>
  <si>
    <t>MGIsolates_MCB_3594.16S_BAC_907R</t>
  </si>
  <si>
    <t>3594.16S_BAC_907R</t>
  </si>
  <si>
    <t>ACGGCATGGACTACCAGGGTATCTAATCCTGTTCGCTCCCCATGCTTTCGCTCCTCAGCGTCAGTTGCGGCCCAGTGACCTGCCTTCGCCATCGGTGTTCCTCCTGATATCTGCGCATTCCACCGCTACACCAGGAATTCCAGTCACCCCTACCGCACTCTAGTCTGCCCGTACCCACTGCAAGCCCCAGGTTGAGCCTGAGGATTTCACAGCAGACGCGACAA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AGGCCATCACCCCACCAACAAGCTG</t>
  </si>
  <si>
    <t>J4-013-G</t>
  </si>
  <si>
    <t>J4-013-H</t>
  </si>
  <si>
    <t>MGIsolates_MCB_3596_907R_ZJ5647_25</t>
  </si>
  <si>
    <t>3596_907R_ZJ5647_25</t>
  </si>
  <si>
    <t>k__Bacteria;p__Proteobacteria;c__Alphaproteobacteria;o__Rhizobiales;f__Methylobacteriaceae;g__Methylobacterium;s__komagatae</t>
  </si>
  <si>
    <t>GTTAGCTGCGCCACTGAGAGGCAAGCCC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t>
  </si>
  <si>
    <t>komagatae</t>
  </si>
  <si>
    <t>J4-013-I</t>
  </si>
  <si>
    <t>MGIsolates_MCB_3597_907R_ZJ5646_26</t>
  </si>
  <si>
    <t>3597_907R_ZJ5646_26</t>
  </si>
  <si>
    <t>GCGTTAGCTGCGACACGGAAACCGTGGAATGGTCCCCACATCTAGCGCCCAACGTTTACGGCGTGGACTACCAGGGTATCTAATCCTGTTCGCTCCCCACGCTTTCGCTCCTCAGCGTCAGTTACGGCCCAGAGAACTGCCTTCGCCATCGGTGTTCCTCCTGATATCTGCGCATTCCACCGCTACACCAGGAATTCCATTCTCCCCTACCGCACTCTAGTCTGCCCGTACCCACTGCAGGCCCGAGGTTGAGCCTCGGGA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ATTCTTTCCACGCACAGGAGATGCCTCCGTGCGTCATATCCGGTATTAGCTTCCGTTTCCGGAGGTTATCCCAGAGTCAAGGGCAGGTTACTCACGTGTTACTCACCCGTTCGCCACTAATCCCCTAGAGCAAGCTCCAGGTTCATCGTTCGAC</t>
  </si>
  <si>
    <t>A1-012-I</t>
  </si>
  <si>
    <t>dark pinkish or orangish round wet</t>
  </si>
  <si>
    <t>A1-012-J</t>
  </si>
  <si>
    <t>pinkish dry irregular</t>
  </si>
  <si>
    <t>MGIsolates_MCB_3599.16S_BAC_907R</t>
  </si>
  <si>
    <t>3599.16S_BAC_907R</t>
  </si>
  <si>
    <t>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
  </si>
  <si>
    <t>A1-003-D</t>
  </si>
  <si>
    <t>7-20DR</t>
  </si>
  <si>
    <t>Clear light yellow</t>
  </si>
  <si>
    <t>MGIsolates_MCB_BacIso_Plate3C01.16S_907R</t>
  </si>
  <si>
    <t>BacIso_Plate3C01.16S_907R</t>
  </si>
  <si>
    <t>A1-012-K</t>
  </si>
  <si>
    <t>whitish dry irregular</t>
  </si>
  <si>
    <t>MGIsolates_MCB_BacIso_Plate24H05.16S_907R</t>
  </si>
  <si>
    <t>BacIso_Plate24H05.16S_907R</t>
  </si>
  <si>
    <t>New.CleanUp.ReferenceOTU174</t>
  </si>
  <si>
    <t>CGGTGTGGACTACCAGGGTATCTAATCCTGTTCGCTCCCCACACTTTCGCTCCTCAGCGTCAGGTCATTCCCAGAGAACCGCCTTCGCCACCGGTGTTCCTCCTGATATCTGCGCATTTCACCGCTACACCAGGAATTCCATTCTCCCCTGAATACCTCTAGTCTGCCCGTATCGAAAGCAAGCCAGGTGTTAAGCACCTGGTTTTCACTCCCGACGCGACAAACCGCCTACGAGCCCTTTACGCCCAATAATTCCGGACAACGCTCGCACCCTACGTATTACCGCGGCTGCTGGCACGTAGTTGGCCGGTGCTTCTTTAGTGGGTACCGTCACTTGCGCTTCGTCCCCACCGAAAGAGGTTTACAACCCGAAGGCCGTCATCCCTCACGCGGCGTTGCTGGATCAGGCTTCCGCCCATTGTCCAATATTCCCCACTGCTGCCTCCCGTAGGAGTCTGGGCCGTGTCTCAGTCCCAGTGTGACCGGTCACCCTCTCAGGCCGGCTACCCGTCGAAGCCATGGTGAGCCATTACCTCACCATCAAGCTGATAGGCCGCGAGCACATCCCTGGCCGAAAAACTTTCCACCACCACACATGCGTGAAGTGGTCATATCCGGTATTAATCACCGTTTCCGGTGGCTATCCCAAAGCCAAGGGCAGATTACTCACGTGTTACTCACCCGTTCGCCGCTCGAGTACCACCGAAGTGGCCTTTCCGCTCGACTTGCATGTGTTAAGCACGCCGCCAGCGTTCGTCCT</t>
  </si>
  <si>
    <t>A1-012-L</t>
  </si>
  <si>
    <t>pale yellowish? Round drier</t>
  </si>
  <si>
    <t>MGIsolates_MCB_BacIso_Plate24G05.16S_907R</t>
  </si>
  <si>
    <t>BacIso_Plate24G05.16S_907R</t>
  </si>
  <si>
    <t>CGGCGTGGACTACCAGGGTATCTAATCCTGTTCGCTACCCACGCTTTCGCTCCTCAGCGTCAGTTACTACCCAGAGACCCGCCTTCGCCACCGGTGTTCCTCCTGATATCTGCGCATTTCACCGCTACACCAGGAATTCCAGTCTCCCCTGTAGTACTCAAGTCTGCCCGTATCGCCTGCACGCCTA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CAACCGCAAAAGCTTTCCACCAATCCCCATGCGAGGAAAAATGAATATCCGGTATTAGACCCAGTTTCCCAGGCTTATCCCAGAGTCAGGGGCAGATCACCCACGTGTTACTCACCCGTTCGCCACTCGAGTACCCAGCAAGCTGGGCCTTTCCGTTCGACTTGCATGTGTTAAGCACGCCGCCAGCCGTTCGTCCT</t>
  </si>
  <si>
    <t>A1-012-M</t>
  </si>
  <si>
    <t>MGIsolates_MCB_BacIso_Plate24F05.16S_907R</t>
  </si>
  <si>
    <t>BacIso_Plate24F05.16S_907R</t>
  </si>
  <si>
    <t>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t>
  </si>
  <si>
    <t>MGIsolates_MCB_3603.16S_BAC_907R</t>
  </si>
  <si>
    <t>3603.16S_BAC_907R</t>
  </si>
  <si>
    <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t>
  </si>
  <si>
    <t>MGIsolates_MCB_BacIso_Plate24E05.16S_907R</t>
  </si>
  <si>
    <t>BacIso_Plate24E05.16S_907R</t>
  </si>
  <si>
    <t>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ACGCCGCCAGCGTTCGTCCT</t>
  </si>
  <si>
    <t>A3-022-G</t>
  </si>
  <si>
    <t>MGIsolates_MCB_3604_907R_ZJ5645_27</t>
  </si>
  <si>
    <t>3604_907R_ZJ5645_27</t>
  </si>
  <si>
    <t>ACTTAATGCGTTAGCTACGGCGCGGAGAACGTGGAATGC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CGTGAGGCTTCTTCCCTGCTGAAAGCGGTTTACAACCCGAGGGCCGTCATCCCGCACGCTGCGTCGCTGCATCGGGGTTTCCCCCAGTGTGCAATATTCCCCAGTGCTGCCTCCCGTAAGAGTCTGGGCCGTGTCTCNNTCCCAGTGTGGCCGGTCGCCCTCTCGGGCCGGCTACCCGTCGTCGTCGTGGTGAGCCATTACCT</t>
  </si>
  <si>
    <t>A3-022-H</t>
  </si>
  <si>
    <t>MGIsolates_MCB_3605_907R_ZL7016_1</t>
  </si>
  <si>
    <t>3605_907R_ZL7016_1</t>
  </si>
  <si>
    <t>k__Bacteria;p__Actinobacteria;c__Actinobacteria;o__Actinomycetales;f__Micrococcaceae;g__Nesterenkonia;s__</t>
  </si>
  <si>
    <t>New.CleanUp.ReferenceOTU120</t>
  </si>
  <si>
    <t>CGTTAGCTACGGCGCGGAGAACGTGGAATGTCCCCCACACCTAGTGCCCATCGTTTACGGCATGGACTACCAGGGTATCTAATCCTGTTCGCTCCCCATGCTTTCGCTCCTCAGCGTCAGTAACAGCCCAGAGACCTGCCTTCGCCATCGGTGTTCCTCCTGATATCTGCGCATTTCACCGCTACACCAGGAATTCCAGTCTCCCCTACTGCACTCTAGTCTACCCGTACCCACTGCAGACCCGGGGTTAAGCCCCGGGCTTTCACAGCAGACGCGGCAAACCGCCTACGAGCCCTTTACGCCCAATAATTCCGGATAACGCTCGCGCCCTACGTATTACCGCGGCTGCTGGCACGTAGTTAGCCGGCGCTTCTTCTGCATATACCGTCACCACAAGGGCTTCTTCTATGCTGAAAGCGGTTTACAACCCGAAGGCCGTCATCCCGCACGCGGCGTCGCTGCATCAGGCTTGCGCCCATTGTGCAATATTCCCCACTGCTGCCTCCCGTAGGAGTCTGGGCCGTGTCTCAGTCCCAGTGTGGCCGGTCACCCTCTCAGGCCGGCTACCCGTCATCGCCACGGTGAGCCACTACCTCACCGTCAAGCTGATAGGCCGCGAGTCCATCCAAAACCGATAAAATCTTTCCACCAACACCCCATGCAGGGATTGGTCATATCCAGTA</t>
  </si>
  <si>
    <t>Nesterenkonia</t>
  </si>
  <si>
    <t>J2-034-E</t>
  </si>
  <si>
    <t>J2-048-J</t>
  </si>
  <si>
    <t>MGIsolates_MCB_BacIso_Plate24D05.16S_907R</t>
  </si>
  <si>
    <t>BacIso_Plate24D05.16S_907R</t>
  </si>
  <si>
    <t>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t>
  </si>
  <si>
    <t>J2-048-K</t>
  </si>
  <si>
    <t>MGIsolates_MCB_BacIso_Plate24C05.16S_907R</t>
  </si>
  <si>
    <t>BacIso_Plate24C05.16S_907R</t>
  </si>
  <si>
    <t>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CAACCTTTCCCCAAAAGGGCGTATCCGGTATTAGCTCAAGTTTCCCTGAGTTATTCCGAACCGAAGGGCACGTTCCCACGTGTTACTCACCCGTCTGCCACTGACTTCCGAAGAAGCCCGTTCGACTTGCATGTGTTAAGCCTGCCGCCAGCGTTCGCTCT</t>
  </si>
  <si>
    <t>J4-024-J</t>
  </si>
  <si>
    <t>J4-024-K</t>
  </si>
  <si>
    <t>whitsh round wet</t>
  </si>
  <si>
    <t>J9-072-N</t>
  </si>
  <si>
    <t>MGIsolates_MCB_BacIso_Plate24B05.16S_907R</t>
  </si>
  <si>
    <t>BacIso_Plate24B05.16S_907R</t>
  </si>
  <si>
    <t>k__Bacteria;p__Proteobacteria;c__Alphaproteobacteria;o__Rhizobiales;f__Phyllobacteriaceae</t>
  </si>
  <si>
    <t>573545</t>
  </si>
  <si>
    <t>CGGCGTGGACTACCAGGGTATCTAATCCTGTTTGCTCCCCACGCTTTCGCACCTCAGCGTCAGTAATGGACCAGTGAGCCGCCTTCGCCACTGGTGTTCCTCCGAATATCTACGAATTTCACCTCTACACTCGGAATTCCACTCACCTCTTCCATACTCTAGATACCCAGTATCAAAGGCAGTTCCAGAGTTGAGCTCTGGGATTTCACCCCTGACTTAAATATCCGCCTACGTGCGCTTTACGCCCAGTAATTCCGAACAACGCTAGCCCCCTTCGTATTACCGCGGCTGCTGGCACGAAGTTAGCCGGGGCTTCTTCTACGGTTACCGTCATTATCTTCACCGTTGAAAGAGCTTTACAACCCTAGGGCCTTCATCACTCACGCGGCATGGCTGGATCAGGCTTGCGCCCATTGTCCAATATTCCCCACTGCTGCCTCCCGTAGGAGTCTGGGCCGTGTCTCAGTCCCAGTGTGGCTGATCATCCTCTCAGACCAGCTATGGATCGTCGCCTTGGTAGGCCTTTACCCCACCAACTAGCTAATCCAACGCGGGCTCATCCAACTCCGATAAATCTTTCTCCTATCGGACGTATACGGTATTAGCACAAGTTTCCCTGAGTT</t>
  </si>
  <si>
    <t>J9-072-O</t>
  </si>
  <si>
    <t>pale pinkish orangish Round wet</t>
  </si>
  <si>
    <t>MGIsolates_MCB_BacIso_Plate24A05.16S_907R</t>
  </si>
  <si>
    <t>BacIso_Plate24A05.16S_907R</t>
  </si>
  <si>
    <t>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ACGCCGCCAGCGTTCGTCCT</t>
  </si>
  <si>
    <t>J9-072-P</t>
  </si>
  <si>
    <t>MGIsolates_MCB_BacIso_Plate24H06.16S_907R</t>
  </si>
  <si>
    <t>BacIso_Plate24H06.16S_907R</t>
  </si>
  <si>
    <t>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GGTACCGTCACTTTCGCTTCTTCCCTGCTAAAAGAGGTTTACAACCCGAAGGCCGTCGTCCCTCACGCGGCGTTGCTGCATCAGGCTTTCGCCCATTGTGCAATATTCCCCACTGCTGCCTCCCGTAGGAGTCTGGGCCGTGTCTCAGTCCCAGTGTGGCCGGTCACCCTCTCAGGCCGGCTACCCGTCGACGCCTTGGTGAGCCATTACCTCACCAACTAGCTGATAGGCCGCGAGCTCATCCCTGACCGAAATTCTTTCCAGCTGCTGAAGATGCCTTCGCAGCT</t>
  </si>
  <si>
    <t>J8-033-K</t>
  </si>
  <si>
    <t>J9-079-H</t>
  </si>
  <si>
    <t>J9-079</t>
  </si>
  <si>
    <t>MGIsolates_MCB_BacIso_Plate24G06.16S_907R</t>
  </si>
  <si>
    <t>BacIso_Plate24G06.16S_907R</t>
  </si>
  <si>
    <t>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ACCGTTCGACTTGCATGTGTTAAGCACGCCGCCAGCGTTCATCCT</t>
  </si>
  <si>
    <t>J4-040-I</t>
  </si>
  <si>
    <t>MGIsolates_MCB_3616_907R_ZL7017_2</t>
  </si>
  <si>
    <t>3616_907R_ZL7017_2</t>
  </si>
  <si>
    <t>CGTTAGCTGCGTCACGGAATCCGTGG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ATAGGCCGCGAGCTCATCCCTGACCGAAGTTCTTTCCAGCTGCTGAAGATGCCTTCGCAGCTCGTATCCGGTATTAGCGGCTGTTTCCAGCTGTTATCCCAGAGTCAGGGGCAGATTGCTCACGTGTTACTCACCCGTTCGCCACTGATCCGGAGAGCAAGCTCTCCTTCACCGTTCGA</t>
  </si>
  <si>
    <t>J4-040-J</t>
  </si>
  <si>
    <t>MGIsolates_MCB_3617_907R_ZL7018_3</t>
  </si>
  <si>
    <t>3617_907R_ZL7018_3</t>
  </si>
  <si>
    <t>AGCTGCGTCACGGAGACCGTGGAATGGTCCCCACAACTAGTTCCCAACGTTTACGGGGTGGACTACCAGGGTATCTAAGCCTGTTTGCTCCCCACCCTTTCGCTCCTCAGCGTCAGTTACGGCCCAGAGATCTGCCTTCGCCATCGGTGTTCCTCCTGATATCTGCGCATTCCACCGCTACACCAGGAATTCCAATCTCCCCTACCGCACTCTAGTCTGCCCGTACCCACTGCAGGCTGGGGGTTGAGCCCCCA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TTGAAGATGCCTTCACAGCTCGTATCCGGTATTAGACGCCGTTTCCAGCGCTTATC</t>
  </si>
  <si>
    <t>J4-040-K</t>
  </si>
  <si>
    <t>MGIsolates_MCB_3618_907R_ZL7019_4</t>
  </si>
  <si>
    <t>3618_907R_ZL7019_4</t>
  </si>
  <si>
    <t>CGTTAGCTACGACACGGAGACCGTGGAATGGTCCCCACATCTAGTTCCCAACGTTTACGGCATGGACTACCAGGGTATCTAAGCCTGTTTGCTCCCCATGCTTTCGCTCCTCAGCGTCAGTTACGGCCCAGAGATCTGCCTTCGCCATCGGTGTTCCTCCTGATATCTGCGCATTCCACCGCTACACCAGGAATTCCAATCTCCCCTACCGCACTCTAGTCTGCCCGTACCCACTGCAAGCCCGAGGTTGAGCCTCGGGTTTTCACAGCAGACGCGACAAACCGCCTACGAGCTCTTTACGCCCAATAATTCCGGACAACGCTTGCACCCTACGTATTACCGCGGCTGCTGGCACGTAGTTAGCCGGTGCTTTTTCTGCAGGTACCGTCACTTTCGCTTCTTCCCTGCTAAAAGAGGTTTACAACCCGAAGGCCTTCGTCCCTCACGCGGCGTTGCTGCATCAGGCTTGCGCCCATTGTGCAATATTCCCCACTGCTGCCTCCCGTAGGAGTCTGGGCCGTGTCTCAGTCCCAGTGTGGCCGGTCACCCTCTCAGGCCGGCTACCCGTCGTCGCCTTGGTGAGCCATTACCTCACCAACAAGCTGATAGGCCGTGAGCTGATCCTTGACCGAAGTTCTTTCCACCCACAGGAGATGCCTCCGAGGGTCGTATCCGGTATTAGACGCCGTTTCCAGCGCTTATCCCAGAGTCAAGGGCACATTGCTCACGTATTACTCACCCGTTCGC</t>
  </si>
  <si>
    <t>J9-081-K</t>
  </si>
  <si>
    <t>7-20ER</t>
  </si>
  <si>
    <t>MGIsolates_MCB_BacIso_Plate3H02.16S_907R</t>
  </si>
  <si>
    <t>BacIso_Plate3H02.16S_907R</t>
  </si>
  <si>
    <t>ACTACCAGGGTATCTAATCCTGTTCGCTCCCCACGCTTTCGCTCCTCAGCGTCAGTTACGGCCCAGAGAACTGCCTTCGCCATCGGTGTTCCTCCTGATATCTGCGCATTCCACCGCTACACCAGGAATTCCATTCTCCCCTACCGCACTCTAGTCTGCCCGTACCCACTGCAGGCTGGAGGTTGAGCCTCCAGTTTTCACAGCAGACGCGACAAACCGCCTACGAGCTCTTTACGCCCAATAATTCCGGACAACGCTCGGACCCTACGTATTACCGCGGCTGCTGGCACGTAGTTAGCCGGTCCTTTTTCTGCAGGTACCGTCAAGCCGAAGCCCTTCTTCCCTACTAAAAGCGGTTTACAACCCGAAGGCCGTCATCCCGCACGCGGCGTTGCTGCATCAGGCTTTCGCCCATTGTGCAATATTCCCCACTGCTGCCTCCCGTAGGAGTCTGGGCCGTGTCTCAGTCCCAGTGTGGCCGGTCACCCTCTCAGGCCGGCTACCCGTCGACGCCTTGGTGAGCCGTTACCTCACCAACAAGCTGATAGGCCGCGAGTCCATCCCAGACCGAAAAAACTTTCCACCCCAGATCATGCGATCCGAGGTCCTATCCGGTATTAGACGTCGTTTCCAACGCTTATCCCAGAGTCCAGGGCAGGTTACTCACGTGTTACTCACCCGT</t>
  </si>
  <si>
    <t>SA-1-N</t>
  </si>
  <si>
    <t>SA-1-O</t>
  </si>
  <si>
    <t>MGIsolates_MCB_BacIso_Plate24F06.16S_907R</t>
  </si>
  <si>
    <t>BacIso_Plate24F06.16S_907R</t>
  </si>
  <si>
    <t>SA-1-P</t>
  </si>
  <si>
    <t>MGIsolates_MCB_BacIso_Plate24E06.16S_907R</t>
  </si>
  <si>
    <t>BacIso_Plate24E06.16S_907R</t>
  </si>
  <si>
    <t>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TAAGCTTCAGCGTTCGACTTGCATGTGTTAAGCACGCCGCCAGCGTTCGTCCT</t>
  </si>
  <si>
    <t>A4-039-K</t>
  </si>
  <si>
    <t>MGIsolates_MCB_BacIso_Plate24D06.16S_907R</t>
  </si>
  <si>
    <t>BacIso_Plate24D06.16S_907R</t>
  </si>
  <si>
    <t>424352</t>
  </si>
  <si>
    <t>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TGTGTTAAGCACGCCGCCAGCGTTCGTCCT</t>
  </si>
  <si>
    <t>A4-039-L</t>
  </si>
  <si>
    <t>MGIsolates_MCB_BacIso_Plate24C06.16S_907R</t>
  </si>
  <si>
    <t>BacIso_Plate24C06.16S_907R</t>
  </si>
  <si>
    <t>A4-039-M</t>
  </si>
  <si>
    <t>dull orangish? Round wet</t>
  </si>
  <si>
    <t>MGIsolates_MCB_BacIso_Plate24B06.16S_907R</t>
  </si>
  <si>
    <t>BacIso_Plate24B06.16S_907R</t>
  </si>
  <si>
    <t>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GAAAAATCTTTCCAGAAGCCGACCATGCGGCCGCTCCTCATATCCGG</t>
  </si>
  <si>
    <t>A4-039-N</t>
  </si>
  <si>
    <t>MGIsolates_MCB_BacIso_Plate24A06.16S_907R</t>
  </si>
  <si>
    <t>BacIso_Plate24A06.16S_907R</t>
  </si>
  <si>
    <t>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TAAATCTTTCCAGTAACTGACCATGCGGCCGCTACTCGTATCCAGT</t>
  </si>
  <si>
    <t>J8-039-H</t>
  </si>
  <si>
    <t>MGIsolates_MCB_BacIso_Plate24H07.16S_907R</t>
  </si>
  <si>
    <t>BacIso_Plate24H07.16S_907R</t>
  </si>
  <si>
    <t>4460853</t>
  </si>
  <si>
    <t>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CCATGCATGATGCAGTCATATCCGGTATTAGACCCAGTTTCCCAAGCTTATCCCAGAGTGCAGGGCAGATCACCCACGTGTTACTCACCCGTTCGCCGCTCGTGTACCCCGAAAGGCCTTACCGCTCGACTTGCATGTGTTAAGCACGCCGCCAGCGTTCGTCCT</t>
  </si>
  <si>
    <t>J8-039-I</t>
  </si>
  <si>
    <t>MGIsolates_MCB_BacIso_Plate24G07.16S_907R</t>
  </si>
  <si>
    <t>BacIso_Plate24G07.16S_907R</t>
  </si>
  <si>
    <t>J8-039-J</t>
  </si>
  <si>
    <t>MGIsolates_MCB_BacIso_Plate24F07.16S_907R</t>
  </si>
  <si>
    <t>BacIso_Plate24F07.16S_907R</t>
  </si>
  <si>
    <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t>
  </si>
  <si>
    <t>7-20F</t>
  </si>
  <si>
    <t>cream</t>
  </si>
  <si>
    <t>MGIsolates_MCB_BacIso_Plate3G02.16S_907R</t>
  </si>
  <si>
    <t>BacIso_Plate3G02.16S_907R</t>
  </si>
  <si>
    <t>J4-039-J</t>
  </si>
  <si>
    <t>darkish yellow round wet</t>
  </si>
  <si>
    <t>J9-077-K</t>
  </si>
  <si>
    <t>whitish irregulare drier</t>
  </si>
  <si>
    <t>MGIsolates_MCB_BacIso_Plate24D07.16S_907R</t>
  </si>
  <si>
    <t>BacIso_Plate24D07.16S_907R</t>
  </si>
  <si>
    <t>CGGCGTGGACTACCAGGGTATCTAATCCTGTTCGCTCCCCACGCTTTCGCTCCTCAGCGTCAGTAATGGCCCAGAGATCCGCCTTCGCCACCGGTGTTCCTCCTGATATCTGCGCATTTCACCGCTACACCAGGAATTCCGATCTCCCCTACCACACTCTAGCCTGCCCGTATCGACTGCAGACCCGGGGTTAAGCCCCGGGCTTTCACAACCGACGT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t>
  </si>
  <si>
    <t>J9-077-L</t>
  </si>
  <si>
    <t>MGIsolates_MCB_BacIso_Plate24C07.16S_907R</t>
  </si>
  <si>
    <t>BacIso_Plate24C07.16S_907R</t>
  </si>
  <si>
    <t>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ACTGCTGAAGATGCCTTCGCAGTTCGTATCCGGTATTAGCTTCCGTTTCCGGAGGTTATCCCAGAGTCAAGGGCAGGTTACTCACGTGTTACTCACCCGTTCGCCACTAATCCCCAAGAGCAAGCTCCTGGTTCATCGTTCGACTTGCATGTGTTAAGCACGCCGCCAGCGTTCGTCCT</t>
  </si>
  <si>
    <t>J9-077-M</t>
  </si>
  <si>
    <t>MGIsolates_MCB_BacIso_Plate24B07.16S_907R</t>
  </si>
  <si>
    <t>BacIso_Plate24B07.16S_907R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</si>
  <si>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t>
  </si>
  <si>
    <t>A4-013-C</t>
  </si>
  <si>
    <t>brownish irregular drier?</t>
  </si>
  <si>
    <t>A4-013-D</t>
  </si>
  <si>
    <t>MGIsolates_MCB_BacIso_Plate24C01.16S_907R</t>
  </si>
  <si>
    <t>BacIso_Plate24C01.16S_907R</t>
  </si>
  <si>
    <t>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CT</t>
  </si>
  <si>
    <t>J2-045-H</t>
  </si>
  <si>
    <t>MGIsolates_MCB_MADAISO_A08011_3636.16S_907R</t>
  </si>
  <si>
    <t>MADAISO_A08011_3636.16S_907R</t>
  </si>
  <si>
    <t>AAAACCCAAAAACGAGTTAGCATCGTTTACGGCGTGGACTACCAGGGTATCTAATCCTGTTCGCTCCCCACGCTTTCGTCCCTCAGCGTCAGTTAAATCTTAGTGACCTGCCTTCGCAATTGGTGTTCTAAGTAATATCTATGCATTTCACCGCTACACTACTTATTCCAGCCACTTCAAATTTACTCAAGACCTGCAGTATCAATGGCAGTTTCACAGTTAAGCTGTGAGATTTCACCACTGACTTACAGATCCGCCTACGGACCCTTTAAACCCAATAAATCCGGATAACGCTTGCACCCTCCGTATTACCGCGGCTGCTGGCACGGAGTTAGCCGGTGCTTATTCGTACAGTACCTTCAGCTACCCTCACGAGGGCAGGTTTATCCCTGTACAAAAGAAGTTTACAACCCATAGGGCCGTCATCCTTCACGCGGGATGGCTGGATCAGGCTCTCACCCATTGTCCAATATTCCTCACTGCTGCCTCCCGTAGGAGTCTGGTCCGTGTCTCAGTACCAGTGTGGGGGATCACCCTCTCAGGCCCCCTAAAGATCATTGACTTGGTGAGCCGTTACCTCACCAACTATCTAATCTTGCGCGTGCCCATCTCTATCCGCCGGAGCTTTCAATGTCGAATGATGCCATTCAACATATTATGGGGTATTAATCTTCCTTTCGAAAGGCTATCCCCCAGATAAAGGCAGGTTGCACACGTGTTCCGCACCCGTACGCCGCTCTCAATTGCCC</t>
  </si>
  <si>
    <t>J2-045-I</t>
  </si>
  <si>
    <t>MGIsolates_MCB_BacIso_Plate24B01.16S_907R</t>
  </si>
  <si>
    <t>BacIso_Plate24B01.16S_907R</t>
  </si>
  <si>
    <t>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TTCATCGTTCGACTTGCATGTGTTAAGCACGCCGCCAGCGTTCGTCCT</t>
  </si>
  <si>
    <t>J4-026-H</t>
  </si>
  <si>
    <t>MGIsolates_MCB_BacIso_Plate24A01.16S_907R</t>
  </si>
  <si>
    <t>BacIso_Plate24A01.16S_907R</t>
  </si>
  <si>
    <t>238033</t>
  </si>
  <si>
    <t>CGCTTAGACGCTGACCGTATATCGCCAA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CCTCACGAGGAAAGGTTTATTCCGGTACAAAAGCAGTTTACAACCCGTAGGGCCGTCTTCCTGCACGCGGCATGGCTGGTTCAGACTTGCGTCCATTGACCAATATTCCTTACTGCTGCCTCCCGTAGGAGTCTGGTCCGTGTCTCAGTACCAGTGTGGGGGGTCATCCTCTCAGATCCCCTAAACATCGTAGCCTTGGTAAGCCGTTACCTTACCAACTAGCTAATGTTCCGCATGCCCATCTTAGTCCTATAAATATTTGATTATAATATGATGCCATATCATAATGTTATGCGGTGTTAATCTCTCTTTCGAGAGGCTATCCCCCTGACTAAGGTAGGTTACATACGTGTTACGCACCCGTGCGCCACTCTCATGAGAAGCAAGCTCCTCAATCCCGTCCGACTTGCATGTATTAGGCCTGCCGCTAGCGTTCATCCTG</t>
  </si>
  <si>
    <t>MGIsolates_MCB_3638.16S_BAC_907R</t>
  </si>
  <si>
    <t>3638.16S_BAC_907R</t>
  </si>
  <si>
    <t>CTGACCGTATATCGCCAA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CCTCACGAGGAAAGGTTTATTCCGGTACAAAAGCAGTTTACAACCCGTAGGGCCGTCTTCCTGCACGCGGCATGGCTGGTTCAGACTTGCGTCCATTGACCAATATTCCTTACTGCTGCCTCCCGTAGGAGTCTGGTCCGTGTCTCAGTACCAGTGTGGGGGGTCATCCTCTCAGATCCCCTAAACATCGTAGCCTTGGTAAGCCGTTACCTTACCAACTAGCTAATGTTCCGCATGCCCATCTTAGTCCTATAAATATTTGATTATAATATGATGCCATATCATAATGTTATGCGGTGTTAATCTCTCTTTCGAGAGGCTATCCCCCTGACTAAGGTAGGTTACATACGT</t>
  </si>
  <si>
    <t>J4-026-I</t>
  </si>
  <si>
    <t>7-20G</t>
  </si>
  <si>
    <t>MGIsolates_MCB_BacIso_Plate3F02.16S_907R</t>
  </si>
  <si>
    <t>BacIso_Plate3F02.16S_907R</t>
  </si>
  <si>
    <t>J4-026-J</t>
  </si>
  <si>
    <t>A2-035-A</t>
  </si>
  <si>
    <t>A2-035</t>
  </si>
  <si>
    <t>A2-036-A</t>
  </si>
  <si>
    <t>A2-036</t>
  </si>
  <si>
    <t>17</t>
  </si>
  <si>
    <t>MGIsolates_MCB_BacIso_Plate24A07.16S_907R</t>
  </si>
  <si>
    <t>BacIso_Plate24A07.16S_907R</t>
  </si>
  <si>
    <t>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t>
  </si>
  <si>
    <t>A7-043-A</t>
  </si>
  <si>
    <t>A7-043</t>
  </si>
  <si>
    <t>MGIsolates_MCB_BacIso_Plate24A09.16S_907R</t>
  </si>
  <si>
    <t>BacIso_Plate24A09.16S_907R</t>
  </si>
  <si>
    <t>12220</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</si>
  <si>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t>
  </si>
  <si>
    <t>A7-043-B</t>
  </si>
  <si>
    <t>A7-043-C</t>
  </si>
  <si>
    <t>MGIsolates_MCB_BacIso_Plate24H08.16S_907R</t>
  </si>
  <si>
    <t>BacIso_Plate24H08.16S_907R</t>
  </si>
  <si>
    <t>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GACCAGACCATGCGATCGGCCGTCATATCCAGTATTAGACGTCGTTTCCAACGCTTATCCCAGAGTCAGGGGCAGGTTACTCACGTGTTACTCACCCGTTCGCCACTAATCCCAGGAGCAAGCTCCTGATCATCGTTCGACTTGCATGTGTTAAGCACGCCGCCAGCGTTCGTCCT</t>
  </si>
  <si>
    <t>A7-043-D</t>
  </si>
  <si>
    <t>MGIsolates_MCB_BacIso_Plate24G08.16S_907R</t>
  </si>
  <si>
    <t>BacIso_Plate24G08.16S_907R</t>
  </si>
  <si>
    <t>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ATTAGCCCCGATTTCCCGAGGTTATCCCGAAGTGGAGGGCAGGTTACTCACGTGTTACTCACCCGTTCGCCACTAATCCAGCCGTGCAAGCACGGCCATCATCGTTCGACTTGCATGTGTTAAGCACGCCGCCAGCGTTCGTCCT</t>
  </si>
  <si>
    <t>A7-043-E</t>
  </si>
  <si>
    <t>A3-025-A</t>
  </si>
  <si>
    <t>A3-025</t>
  </si>
  <si>
    <t>MGIsolates_MCB_3648.16S_BAC_907R</t>
  </si>
  <si>
    <t>3648.16S_BAC_907R</t>
  </si>
  <si>
    <t>MGIsolates_MCB_BacIso_Plate24F08.16S_907R</t>
  </si>
  <si>
    <t>BacIso_Plate24F08.16S_907R</t>
  </si>
  <si>
    <t>A5-007-A</t>
  </si>
  <si>
    <t>A5-007</t>
  </si>
  <si>
    <t>MGIsolates_MCB_BacIso_Plate24E08.16S_907R</t>
  </si>
  <si>
    <t>BacIso_Plate24E08.16S_907R</t>
  </si>
  <si>
    <t>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t>
  </si>
  <si>
    <t>7-20H</t>
  </si>
  <si>
    <t>MGIsolates_MCB_BacIso_Plate3E02.16S_907R</t>
  </si>
  <si>
    <t>BacIso_Plate3E02.16S_907R</t>
  </si>
  <si>
    <t>A5-007-B</t>
  </si>
  <si>
    <t>MGIsolates_MCB_BacIso_Plate24D08.16S_907R</t>
  </si>
  <si>
    <t>BacIso_Plate24D08.16S_907R</t>
  </si>
  <si>
    <t>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t>
  </si>
  <si>
    <t>A5-007-C</t>
  </si>
  <si>
    <t>does not exist</t>
  </si>
  <si>
    <t>A5-007-D</t>
  </si>
  <si>
    <t>MGIsolates_MCB_BacIso_Plate24C08.16S_907R</t>
  </si>
  <si>
    <t>BacIso_Plate24C08.16S_907R</t>
  </si>
  <si>
    <t>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GTGCAAGCACCGGATCATCGTTCGACTTGCATGTGTTAAGCACGCCGCCAGCGTTCATCCT</t>
  </si>
  <si>
    <t>A5-007-E</t>
  </si>
  <si>
    <t>MGIsolates_MCB_BacIso_Plate24B08.16S_907R</t>
  </si>
  <si>
    <t>BacIso_Plate24B08.16S_907R</t>
  </si>
  <si>
    <t>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CCT</t>
  </si>
  <si>
    <t>A5-007-F</t>
  </si>
  <si>
    <t>MGIsolates_MCB_BacIso_Plate24A08.16S_907R</t>
  </si>
  <si>
    <t>BacIso_Plate24A08.16S_907R</t>
  </si>
  <si>
    <t>279325</t>
  </si>
  <si>
    <t>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
  </si>
  <si>
    <t>A5-007-G</t>
  </si>
  <si>
    <t>MGIsolates_MCB_BacIso_Plate24H09.16S_907R</t>
  </si>
  <si>
    <t>BacIso_Plate24H09.16S_907R</t>
  </si>
  <si>
    <t>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t>
  </si>
  <si>
    <t>A1-059-A</t>
  </si>
  <si>
    <t>A1-059</t>
  </si>
  <si>
    <t>MGIsolates_MCB_BacIso_Plate24F09.16S_907R</t>
  </si>
  <si>
    <t>BacIso_Plate24F09.16S_907R</t>
  </si>
  <si>
    <t>817234</t>
  </si>
  <si>
    <t>GCCTCAGCGTCAGTTATAAGCCAGAAAGTCGCCTTCGCCACTGGTGTTCCTCCACATCTCTACGCATTTCACCGCTACACGTGGAATTCCACTTTCCTCTCTTACACTCAAGTCATCCAGTTTCCGATGCGAACCGGGGTTGAGCCCCGGGCTTAAACACCAGACTTAAACGACCGCCTGCGCGCGCTTTACGCCCAATAATTCCGGACAACGCTTGCCCCCTACGTATTACCGCGGCTGCTGGCACGTAGTTAGCCGGGGCTTTCTTCTCCTATACCGTCACACAAAGAGCAGTTACTCTCCTTGCTGTTCGTCTAGGGCAACAGAGCTTTACGATCCGAAAACCTTCATCACTCACGCGGCGTTGCTCCGTCAGACTTGCGTCCATTGCGGAAGATTCCCTACTGCTGCCTCCCGTAGGAGTCTGGGCCGTGTCTCAGTCCCAGTGTGGGCGGTCACCCTCTCAGGTCGGCTACGCATCGTCGCCTTGGTAGGCCGTTACCCTACCAACTAGCTAATGCGCCGCAGC</t>
  </si>
  <si>
    <t>A1-059-B</t>
  </si>
  <si>
    <t>MGIsolates_MCB_BacIso_Plate24G09.16S_907R</t>
  </si>
  <si>
    <t>BacIso_Plate24G09.16S_907R</t>
  </si>
  <si>
    <t>New.CleanUp.ReferenceOTU176</t>
  </si>
  <si>
    <t>CGGCGTGGACTACCAGGGTATCTAATCCTGTTTGCTCCCCACGCTTTCGCGCCTCAGCGTCAGTTATAGGCCAGAAAGTCGCCTTCGCCACTGGTGTTCCTCCACATCTCTACGCATTTCACCGCTACACGTGGAATTCCACTTTCCTCTCCTACACTCAAGTCATCCAGTTTCCGATGCGAACCGGGGTTGAGCCCCGGGCTTAAACACCAGACTTAAACGACCGCCTGCGCGCGCTTTACGCCCAATAATTCCGGACAACGCTTGCCCCCTACGTATTACCGCGGCTGCTGGCACGTAGTTAGCCGGGGCTTTCTTCTCCTATACCGTCACACACAGCGCAGTTACTCGCGTTGCTGTTCGTCTAGGGCAACAGAGCTTTACGATCCGAAAACCTTCATCACTCACGCGGCGTTGCTCCGTCAGACTTGCGTCCATTGCGGAAGATTCCCTACTGCTGCCTCCCGTAGGAGTCTGGGCCGTGTCTCAGTCCCAGTGTGGCCGTTCACCCTCTCAGGTCGGCTACGCATCGTCGCCTTGGTGAGCCGTTACCTCACCAACTAGCTAATGCGCCGCAGGCCCATCTGTCAGCCACAGATTGCTCCGTGTTTCATGATTCTCTCATGCGAGAAAACCAGTTATCCGGTCTTAGCTATCGTTTCCGATAGTTATCCCGATCTGACAGGCAGGTTGCCTACGTGTTACTCACCCGTCCGCCGCTAACCACACCCGAAGGTGTGATCCGCTCGACTTGCATGTATTAGGCACGCCGCCAGCGTTCGTCCT</t>
  </si>
  <si>
    <t>A3-040-A</t>
  </si>
  <si>
    <t>A3-040</t>
  </si>
  <si>
    <t>MGIsolates_MCB_BacIso_Plate24E09.16S_907R</t>
  </si>
  <si>
    <t>BacIso_Plate24E09.16S_907R</t>
  </si>
  <si>
    <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t>
  </si>
  <si>
    <t>A3-029-A</t>
  </si>
  <si>
    <t>A3-029</t>
  </si>
  <si>
    <t>MGIsolates_MCB_BacIso_Plate24D09.16S_907R</t>
  </si>
  <si>
    <t>BacIso_Plate24D09.16S_907R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</si>
  <si>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t>
  </si>
  <si>
    <t>7-20I</t>
  </si>
  <si>
    <t>MGIsolates_MCB_BacIso_Plate3D02.16S_907R</t>
  </si>
  <si>
    <t>BacIso_Plate3D02.16S_907R</t>
  </si>
  <si>
    <t>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GAAGCTCATATCCAGTATTAGACGCCGTTTCCAGCGCTTATCCCAGAGTCCAGGGCAGGTTGCTCACGTGTTACTCACCCGT</t>
  </si>
  <si>
    <t>A3-029-B</t>
  </si>
  <si>
    <t>MGIsolates_MCB_BacIso_Plate24C09.16S_907R</t>
  </si>
  <si>
    <t>BacIso_Plate24C09.16S_907R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</si>
  <si>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t>
  </si>
  <si>
    <t>A3-029-C</t>
  </si>
  <si>
    <t>MGIsolates_MCB_BacIso_Plate24B09.16S_907R</t>
  </si>
  <si>
    <t>BacIso_Plate24B09.16S_907R</t>
  </si>
  <si>
    <t>J7-018-A</t>
  </si>
  <si>
    <t>J7-018</t>
  </si>
  <si>
    <t>A6-001-B</t>
  </si>
  <si>
    <t>MGIsolates_MCB_BacIso_Plate24H10.16S_907R</t>
  </si>
  <si>
    <t>BacIso_Plate24H10.16S_907R</t>
  </si>
  <si>
    <t>CGGCATGGACTACCAGGGTATCTAATCCTGTTCGCTCCCCATGCTTTCGCTCCTCAGCGTCAGTTGCGGCCCAGAGACCTGCCTTCGCCATCGGTGTTCCTCCTGATATCTGCGCATTCCACCGCTACACCAGGAATTCCAGTCTCCCCTACCGCACTCTAGTCTGCCCGTACCCGATGCAAGCTCGAGGTTGAGCCTCGAGTTTTCACACCAGACGCGACAG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CACCCCACCAACAAGCTGATAGGCCGCGAGCCCATCCCTGACCGAAAAACTTTCCAACCACCCCCATGCGAAGGTAGCTCATATCCGGTATTAGCCCCGGTTTCCCGGAGTTATCCCGAAGTCAAGGGCAGGTTACTCACGTGTTACTCACCCGTTCGCCACTAATCCACCCAGCAAGCTGGGCATCATCGTTCGACTTGCATGTGTTAAGCACGCCGCCAGCGTTCGTCCT</t>
  </si>
  <si>
    <t>A7-051-A</t>
  </si>
  <si>
    <t>A7-051</t>
  </si>
  <si>
    <t>MGIsolates_MCB_BacIso_Plate24G10.16S_907R</t>
  </si>
  <si>
    <t>BacIso_Plate24G10.16S_907R</t>
  </si>
  <si>
    <t>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TCT</t>
  </si>
  <si>
    <t>A8-001-A</t>
  </si>
  <si>
    <t>A8-001</t>
  </si>
  <si>
    <t>MGIsolates_MCB_BacIso_Plate24F10.16S_907R</t>
  </si>
  <si>
    <t>BacIso_Plate24F10.16S_907R</t>
  </si>
  <si>
    <t>CGCTTGGTCTCTGAGCCCGAAGGCCCAAAAACGAGTTAGCATCGTTTACGGCGTGG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CGCCGCTCTCAAGGTCCCGAAGGACCTCTACCGCTCGGCTTGCATGTGTTAGGCCTCCCGCTAGCGTTCATCCTGT</t>
  </si>
  <si>
    <t>A8-001-B</t>
  </si>
  <si>
    <t>MGIsolates_MCB_3667.16S_BAC_907R</t>
  </si>
  <si>
    <t>3667.16S_BAC_907R</t>
  </si>
  <si>
    <t>A8-001-C</t>
  </si>
  <si>
    <t>whiteish round embeds? Drier</t>
  </si>
  <si>
    <t>MGIsolates_MCB_BacIso_Plate24E10.16S_907R</t>
  </si>
  <si>
    <t>BacIso_Plate24E10.16S_907R</t>
  </si>
  <si>
    <t>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t>
  </si>
  <si>
    <t>MGIsolates_MCB_3668.16S_BAC_907R</t>
  </si>
  <si>
    <t>3668.16S_BAC_907R</t>
  </si>
  <si>
    <t>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
  </si>
  <si>
    <t>A8-001-D</t>
  </si>
  <si>
    <t>MGIsolates_MCB_BacIso_Plate24D10.16S_907R</t>
  </si>
  <si>
    <t>BacIso_Plate24D10.16S_907R</t>
  </si>
  <si>
    <t>CGGCGTGGACTACCAGGGTATCTAATCCTGTTTGCTCCCCACGC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t>
  </si>
  <si>
    <t>7-20J</t>
  </si>
  <si>
    <t>A7-044-A</t>
  </si>
  <si>
    <t>A7-044</t>
  </si>
  <si>
    <t>MGIsolates_MCB_BacIso_Plate24C10.16S_907R</t>
  </si>
  <si>
    <t>BacIso_Plate24C10.16S_907R</t>
  </si>
  <si>
    <t>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TCACCATGCGGTGGGAGCTCATATCCGGTATTAGACGCCGTTTCCAGCGCTTATCCCAGAGTCCGGGGCAGGTTGCTCACGTGTTACTCACCCGTTCGCCACTAATCCAAAGAGCAAGCTCTCCTTCATCGTTCGACTTGCATGTGTTAAGCACGCCGCCAGCGTTCATCCT</t>
  </si>
  <si>
    <t>A7-044-B</t>
  </si>
  <si>
    <t>MGIsolates_MCB_BacIso_Plate24B10.16S_907R</t>
  </si>
  <si>
    <t>BacIso_Plate24B10.16S_907R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</si>
  <si>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GAAAAATCTTTCCAACCCCCACCATGCGGTAGAAGCT</t>
  </si>
  <si>
    <t>A7-044-C</t>
  </si>
  <si>
    <t>A7-044-D</t>
  </si>
  <si>
    <t>MGIsolates_MCB_BacIso_Plate24H11.16S_907R</t>
  </si>
  <si>
    <t>BacIso_Plate24H11.16S_907R</t>
  </si>
  <si>
    <t>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t>
  </si>
  <si>
    <t>A7-044-E</t>
  </si>
  <si>
    <t>off whiteish irregular wet</t>
  </si>
  <si>
    <t>MGIsolates_MCB_BacIso_Plate24G11.16S_907R</t>
  </si>
  <si>
    <t>BacIso_Plate24G11.16S_907R</t>
  </si>
  <si>
    <t>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AGAAGAAAACAACTATTCGGTATTAGCTACCGTTTCCGGTAGTTGTCCCAAGCTTGAGGGCAGGTTGCCTACGTGTTACTCACCCGTCCGCCGCTAACTATCTGAGAAGCAAGCTTCTCATCAAGTCCGCTCGACTTGCATGTATTAGGCATGCCGCCAGCGTTCGTCCT</t>
  </si>
  <si>
    <t>J2-042-A</t>
  </si>
  <si>
    <t>J2-042</t>
  </si>
  <si>
    <t>J2-042-B</t>
  </si>
  <si>
    <t>MGIsolates_MCB_BacIso_Plate24F11.16S_907R</t>
  </si>
  <si>
    <t>BacIso_Plate24F11.16S_907R</t>
  </si>
  <si>
    <t>New.CleanUp.ReferenceOTU188</t>
  </si>
  <si>
    <t>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AAAATTCTTTCCACGCACAGGAGATGCCTCCGTACGTCATATCCGGTATTAGCTTCCGTTTCCGGAGGTTATCCCAGAGTCAAGGGCAGGTTACTCACGTGTTACTCACCCGTTCGCCACTAATCCCCCAGAGCAAGCTCCAGGTTCATCGTTCGACTTGCATGTGTTAAGCACGCCGCCAGCGTTCGTCCT</t>
  </si>
  <si>
    <t>J2-042-C</t>
  </si>
  <si>
    <t>orangish-yellow round wet</t>
  </si>
  <si>
    <t>MGIsolates_MCB_BacIso_Plate24E11.16S_907R</t>
  </si>
  <si>
    <t>BacIso_Plate24E11.16S_907R</t>
  </si>
  <si>
    <t>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t>
  </si>
  <si>
    <t>J2-042-D</t>
  </si>
  <si>
    <t>MGIsolates_MCB_BacIso_Plate24D11.16S_907R</t>
  </si>
  <si>
    <t>BacIso_Plate24D11.16S_907R</t>
  </si>
  <si>
    <t>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AAAATTCTTTCCACGCACAGGAGATGCCTCCGTA</t>
  </si>
  <si>
    <t>J2-042-E</t>
  </si>
  <si>
    <t>MGIsolates_MCB_BacIso_Plate24C11.16S_907R</t>
  </si>
  <si>
    <t>BacIso_Plate24C11.16S_907R</t>
  </si>
  <si>
    <t>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t>
  </si>
  <si>
    <t>7-20K</t>
  </si>
  <si>
    <t>MGIsolates_MCB_368.16S_BAC_907R</t>
  </si>
  <si>
    <t>368.16S_BAC_907R</t>
  </si>
  <si>
    <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t>
  </si>
  <si>
    <t>MGIsolates_MCB_BacIso_Plate3C02.16S_907R</t>
  </si>
  <si>
    <t>BacIso_Plate3C02.16S_907R</t>
  </si>
  <si>
    <t>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ACTCACCATGCGATGGTGGTTCATATCCGGTATTAGCAGCTGTTTCCAACTGTTATCCCAGAGTCCAGGGCAGGTTGCTCACGTGTTACTCACCCGT</t>
  </si>
  <si>
    <t>J2-042-F</t>
  </si>
  <si>
    <t>MGIsolates_MCB_BacIso_Plate24B11.16S_907R</t>
  </si>
  <si>
    <t>BacIso_Plate24B11.16S_907R</t>
  </si>
  <si>
    <t>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t>
  </si>
  <si>
    <t>J2-042-G</t>
  </si>
  <si>
    <t>off white round</t>
  </si>
  <si>
    <t>MGIsolates_MCB_BacIso_Plate24A11.16S_907R</t>
  </si>
  <si>
    <t>BacIso_Plate24A11.16S_907R</t>
  </si>
  <si>
    <t>1108960</t>
  </si>
  <si>
    <t>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AGCTTTTACCTCACCAACAAGCTAATCCTACGCGGGCTCATCCTTGGGCGATAAATCTTTGGACTTACGTCATCATTCGGTATTAGCAGAAATTTCTCTCTG</t>
  </si>
  <si>
    <t>J2-042-H</t>
  </si>
  <si>
    <t>MGIsolates_MCB_BacIso_Plate21A12.16S_907R</t>
  </si>
  <si>
    <t>BacIso_Plate21A12.16S_907R</t>
  </si>
  <si>
    <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CTCTGA</t>
  </si>
  <si>
    <t>A3-061-A</t>
  </si>
  <si>
    <t>A3-061</t>
  </si>
  <si>
    <t>A3-061-B</t>
  </si>
  <si>
    <t>dull yellowish wet round</t>
  </si>
  <si>
    <t>MGIsolates_MCB_BacIso_Plate25H01.16S_907R</t>
  </si>
  <si>
    <t>BacIso_Plate25H01.16S_907R</t>
  </si>
  <si>
    <t>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CAACCGAACATGCGAACTGTTGATGTTATGCGGTGTTAATCTCTCTTTCGAGAGGCTATCCCCCTGATAGAGGTAGGTTGCTCACGCGTTACGCACCCGTGCGCCACTCTCACCATCTTCGAGCAAGCTCTCCGATGGATCCCGTCCGACTTGCATGTATTAGGCCTGCCGCTAGCGTTCATCCTG</t>
  </si>
  <si>
    <t>A3-061-C</t>
  </si>
  <si>
    <t>MGIsolates_MCB_BacIso_Plate25G01.16S_907R</t>
  </si>
  <si>
    <t>BacIso_Plate25G01.16S_907R</t>
  </si>
  <si>
    <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t>
  </si>
  <si>
    <t>A3-061-D</t>
  </si>
  <si>
    <t>MGIsolates_MCB_3686.16S_BAC_907R</t>
  </si>
  <si>
    <t>3686.16S_BAC_907R</t>
  </si>
  <si>
    <t>J9-032-A</t>
  </si>
  <si>
    <t>J9-032</t>
  </si>
  <si>
    <t>MGIsolates_MCB_BacIso_Plate25F01.16S_907R</t>
  </si>
  <si>
    <t>BacIso_Plate25F01.16S_907R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</si>
  <si>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
  </si>
  <si>
    <t>J9-032-B</t>
  </si>
  <si>
    <t>yellowish irregular dry</t>
  </si>
  <si>
    <t>MGIsolates_MCB_BacIso_Plate25E01.16S_907R</t>
  </si>
  <si>
    <t>BacIso_Plate25E01.16S_907R</t>
  </si>
  <si>
    <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GATAAATCTTTCCACCACACCCCATGCATGATGTAGTCATATCCGGTATTAGACCCAGTTTCCCAAGCTTATCCCAGAGTGCAGGGCAGATCACCCACGTGTTACTCACCCGTTCGCCGCTCGTGTACCCCGAAAGGCCTTACCGCTCGACTTGCATGTGTTAAGCACGCCGCCAGCGTTCGTCCT</t>
  </si>
  <si>
    <t>J9-032-C</t>
  </si>
  <si>
    <t>7-20L</t>
  </si>
  <si>
    <t>MGIsolates_MCB_BacIso_Plate3B02.16S_907R</t>
  </si>
  <si>
    <t>BacIso_Plate3B02.16S_907R</t>
  </si>
  <si>
    <t>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
  </si>
  <si>
    <t>J9-032-D</t>
  </si>
  <si>
    <t>color? Round wet</t>
  </si>
  <si>
    <t>MGIsolates_MCB_BacIso_Plate25D01.16S_907R</t>
  </si>
  <si>
    <t>BacIso_Plate25D01.16S_907R</t>
  </si>
  <si>
    <t>TTTCGCTTAGACGCTGACCGTATATCGCCAACATCGAGTATTCATCGTTTAGGGCGTGGACTACCAGGGTATCTAATCCTGTTTGATCCCCACGCTTTCGTGCCTCAGCGTCAATCGCACTTTAGTAAGCTGCCTTCGCAATCGGTGTTCTGTGACATATCTATGCATTTCACCGCTACTTGTCACATTCCGCCTACCTCAGCTGCATTCAAGCTCTTCAGTATCAAGGGCACTCCGATAGTTAAGCTACCGCCTTTCACCCCTGACTTAAAAAGCCGCCTACGCACCCTTTAAACCCAATAAATCCGGATAACGCTTGGATCCTCCGTATTACCGCGGCTGCTGGCACGGAGTTAGCCGATCCTTATTCTTACAGTACATTCAGCTCGATACACGTATCGAGGTTTATTCCCGTACAAAAGCAGTTTACAACCCGTAGGGCCGTCTTCCTGCACGCGGCATGGCTGGTTCAGAGTTGCCTCCATTGACCAATATTCCTTACTGCTGCCTCCCGTAGGAGTCTGGTCCGTGTCTCAGTACCAGTGTGGGGGGTAATCCTCTCAGATCCCCTAGACATCGTTGCCATGGTGAGCCGTTACCTCACCATCTAGCTAATGTCCCGCATGCCCATCAGTGTCCTATAAATATTTGATTATTAAACGATGCCGTTCAATAATGTTATGCGGTGTTAATCTCTCTTTCGAGAGGCTATCCCCCTGACAATGGTAGGTTACATACGTGTTACGCACCCGTGCGCCACTCTCATTAGGAGCAAGCTCCCAAATCCCGTCCGACTTGCATGTATTAGGCCTGCCGCTAGCGTTCATCCTG</t>
  </si>
  <si>
    <t>A5-004-A</t>
  </si>
  <si>
    <t>A5-004</t>
  </si>
  <si>
    <t>MGIsolates_MCB_BacIso_Plate25H02.16S_907R</t>
  </si>
  <si>
    <t>BacIso_Plate25H02.16S_907R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</si>
  <si>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t>
  </si>
  <si>
    <t>A5-004-B</t>
  </si>
  <si>
    <t>MGIsolates_MCB_BacIso_Plate25G02.16S_907R</t>
  </si>
  <si>
    <t>BacIso_Plate25G02.16S_907R</t>
  </si>
  <si>
    <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t>
  </si>
  <si>
    <t>A5-004-C</t>
  </si>
  <si>
    <t>MGIsolates_MCB_BacIso_Plate25F02.16S_907R</t>
  </si>
  <si>
    <t>BacIso_Plate25F02.16S_907R</t>
  </si>
  <si>
    <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t>
  </si>
  <si>
    <t>A5-004-D</t>
  </si>
  <si>
    <t>MGIsolates_MCB_BacIso_Plate25E02.16S_907R</t>
  </si>
  <si>
    <t>BacIso_Plate25E02.16S_907R</t>
  </si>
  <si>
    <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CATACGGATGCGCACTGGTGTCATATCCGGTATTAGCTCCGGTTTCCCGGGGTTATCCCAGAGTCTGGGGCAGGTTACTCACGTGTTACTCACCCGTTCGCCACTGATCAGA</t>
  </si>
  <si>
    <t>J5-011-A</t>
  </si>
  <si>
    <t>white irregular rough wettish</t>
  </si>
  <si>
    <t>MGIsolates_MCB_BacIso_Plate25D02.16S_907R</t>
  </si>
  <si>
    <t>BacIso_Plate25D02.16S_907R</t>
  </si>
  <si>
    <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ACTTGCATGTATTAGGCACGCCGCCAGCGTTCATCCT</t>
  </si>
  <si>
    <t>J5-011-B</t>
  </si>
  <si>
    <t>MGIsolates_MCB_BacIso_Plate25C02.16S_907R</t>
  </si>
  <si>
    <t>BacIso_Plate25C02.16S_907R</t>
  </si>
  <si>
    <t>AGTTGACATCGTTTAGGGCGTGGACTACCAGGGTATCTAATCCTGTTTGCTCCCCACGCTTTCGTGCATGAGCGTCAGTATTGGCCCAGGGGGCTGCCTTCGCCATCGGTATTCCTCCACATCTCTACGCATTTCACTGCTACACGTGGAATTCTACCCCCCTCTGCCATACTCTAGCTTGCCAGTCACAAATGCAGTTCCCAGGTTAAGCCCGGGGATTTCACATCTGTCTTAACAAACCGCCTGCGCACGCTTTACGCCCAGTAATTCCGATTAACGCTCGCACCCTACGTATTACCGCGGCTGCTGGCACGTAGTTAGCCGGTGCTTATTCTTCCGGTACCGTCATCCCCCTCAGGTATTAGCCAAGAGGTTTTCTTTCCGGACAAAAGTGCTTTACAACCCGAAGGCCTTCTTCACACACGCGGCATTGCTGGATCAGGGTTTCCCCCATTGTCCAAAATTCCCCACTGCTGCCTCCCGTAGGAGTCTGGGCCGTGTCTCAGTCCCAGTGTGGCTGGTCGTCCTCTCAGACCAGCTACAGATCGTCGCCTTGGTAGGCCTTTACCCCACCAACTAGCTAATCTGCCATCGGCCGCCCCTATAGCGCGAGGTCCGAAGATCCCCCGCTTTCTCC</t>
  </si>
  <si>
    <t>J5-006-A</t>
  </si>
  <si>
    <t>whiteish round dry embeds</t>
  </si>
  <si>
    <t>J5-006</t>
  </si>
  <si>
    <t>pollicaris</t>
  </si>
  <si>
    <t>Platypelis    pollicaris</t>
  </si>
  <si>
    <t>j</t>
  </si>
  <si>
    <t>J5-006-B</t>
  </si>
  <si>
    <t>J5-017-A</t>
  </si>
  <si>
    <t>J5-017</t>
  </si>
  <si>
    <t>malagasius</t>
  </si>
  <si>
    <t>Gephryomantismalagasius</t>
  </si>
  <si>
    <t>MGIsolates_MCB_MADAISO_A08011_3699.16S_907R</t>
  </si>
  <si>
    <t>MADAISO_A08011_3699.16S_907R</t>
  </si>
  <si>
    <t>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CACCCCACCAACAAGCTGATAGGCCGCGGGCTCATCCTTCACCGCCGGAGCTTTCAACCTTCCCCCATGCGGAGAAAAGTATTATCCGGTATTAGACCCCGTTTCCAGGGCTTGTCCCAGAGTGAAGGGCAGATTGCCCACGTGTTACTCACCCGTTCGCCACTAATCCACCCCGAAAGGCTTCATCGTTC</t>
  </si>
  <si>
    <t>A1-003-H</t>
  </si>
  <si>
    <t>7-20M</t>
  </si>
  <si>
    <t>MGIsolates_MCB_BacIso_Plate3H03.16S_907R</t>
  </si>
  <si>
    <t>BacIso_Plate3H03.16S_907R</t>
  </si>
  <si>
    <t>218446</t>
  </si>
  <si>
    <t>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TCTTGCCGATAAATCTTTCTCCCGAAGGACACATACGGTATTAGCACAAGTTTCCCTGCGTTATTCCGTAGCAAAAGGTAGATTCCCACGCGTTACTCACCCGTC</t>
  </si>
  <si>
    <t>J5-017-B</t>
  </si>
  <si>
    <t>J9-019-A</t>
  </si>
  <si>
    <t>J9-019</t>
  </si>
  <si>
    <t>J9-019-B</t>
  </si>
  <si>
    <t>MGIsolates_MCB_BacIso_Plate24A10.16S_907R</t>
  </si>
  <si>
    <t>BacIso_Plate24A10.16S_907R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</si>
  <si>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CCACGCGGCGTTGCTGCATCAGGCTTGCGCCCATTGTGCAATATTCCCCACTGCTGCCTCCCGTAGGAGTCTGGGCCGTGTCTCAGTCCCAGTGTGGCCGGTCACCCTCTCAGGCCGGCTACCCGTCGACGCCTTGGTGAGCCATTACCTCACCAACAAGCTGATAGGCCGCGAGCCCATCCCCAACCGAAATTCTTTCCAACCACTGAAGATGCCTTCGTGGTTCGTATCCAGTATTAGACGCCGTTTCCAGCGCTTATCCCAGA</t>
  </si>
  <si>
    <t>J9-019-C</t>
  </si>
  <si>
    <t>MGIsolates_MCB_3703.16S_BAC_907R</t>
  </si>
  <si>
    <t>3703.16S_BAC_907R</t>
  </si>
  <si>
    <t>MGIsolates_MCB_BacIso_Plate24H12.16S_907R</t>
  </si>
  <si>
    <t>BacIso_Plate24H12.16S_907R</t>
  </si>
  <si>
    <t>J9-019-D</t>
  </si>
  <si>
    <t>MGIsolates_MCB_BacIso_Plate24G12.16S_907R</t>
  </si>
  <si>
    <t>BacIso_Plate24G12.16S_907R</t>
  </si>
  <si>
    <t>257800</t>
  </si>
  <si>
    <t>CGGCGTGGACTACCAGGGTATCTAATCCTGTTTGCTCCCCACGCTTTCGCACCTCAGCGTCAGTAATGGACCAGTGAGCCGCCTTCGCCACTGGTGTTCCTCCGAATATCTACGAATTTCACCTCTACACTCGGAATTCCACTCACCTCTTCCATACTCTAGACACCCAGTATCAAAGGCAGTTCCAGAGTTGAGCTCTGGGATTTCACCCCTGACTTAAATGTCCGCCTACGTGCGCTTTACGCCCAGTAATTCCGAACAACGCTAGCCCCCTTCGTATTACCGCGGCTGCTGGCACGAAGTTAGCCGGGGCTTCTTCTCCGGTTACCGTCATTATCTTCACCGGTGAAAGAGCTTTACAACCCTAGGGCCTTCATCACTCACGCGGCATGGCTGGATCAGGCTTGCGCCCATTGTCCAATATTCCCCACTGCTGCCTCCCGTAGGAGTTTGGGCCGTGTCTCAGTCCCAATGTGGCTGATCATCCTCTCAGACCAGCTATGGATCGTCGCCTTGGTAGGCCTTTACCCCACCAACTAGCTAATCCAACGCGGGCTCATCCTTTCCCGATAAATCTTTCCCCCGAAGGGCTCATACGGTATTAGCACACGTTTCCATGCGTTATTCCGTAGAAAAGGGTAGATTCCCACGCGTTACTCACCCGTCTGCCGCTCCCCTTGCGGGGCGCTCGACTTGCATGTGTTAAGCCTGCCGCCAGCGTTCGTTCT</t>
  </si>
  <si>
    <t>J9-019-E</t>
  </si>
  <si>
    <t>MGIsolates_MCB_BacIso_Plate24F12.16S_907R</t>
  </si>
  <si>
    <t>BacIso_Plate24F12.16S_907R</t>
  </si>
  <si>
    <t>New.CleanUp.ReferenceOTU180</t>
  </si>
  <si>
    <t>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GAAAAAACTTTCCACCACACACCATGCGATGCGCAGAGAATATCCGGTATTAGCAGCCGTTTCCAACTGTTATCCCAAAGTAAGGGGCAGGTTACTCACGTGTTACTCACCCGTTCGCCACTAATCCACACCGAAGTGCTTCATCGTTCGACTTGCATGTGTTAAGCACGCCGCCAGCGTTCGTCCT</t>
  </si>
  <si>
    <t>J9-019-F</t>
  </si>
  <si>
    <t>J9-019-G</t>
  </si>
  <si>
    <t>yellow irregular wet</t>
  </si>
  <si>
    <t>MGIsolates_MCB_BacIso_Plate24E12.16S_907R</t>
  </si>
  <si>
    <t>BacIso_Plate24E12.16S_907R</t>
  </si>
  <si>
    <t>CGCTTAGTCT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CGAAGAACAAATACCGCTCGGCTTGCATGTGTTAGGCCTCCCGCTAGCGTTCATCCTG</t>
  </si>
  <si>
    <t>J9-019-H</t>
  </si>
  <si>
    <t>MGIsolates_MCB_BacIso_Plate24D12.16S_907R</t>
  </si>
  <si>
    <t>BacIso_Plate24D12.16S_907R</t>
  </si>
  <si>
    <t>CGCTTAGTCTCTGAATCCGAAAATCCAAAAACGAGTTAGCATCGTTTACGGCGTGGACTACCAGGGTATCTAATCCTGTTCGCTCCCCACGCTTTCGTCCATCAGCGTCAGTTGTTGCTTAGTAACCTGCCTTCGCAATTGGTGTTCTAAGTAATATCTATGCATTTCACCGCTACACTACTTATTCCAGCTACTTCAACAACACTCAAGACATGCAGTATCAATGGCAGTTTCACAGTTAAGCTGCGAGATTTCACCACTGACTTACAC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GGATCGTTGACTTGGTGAGCCGTTACCTCACCAACTATCTAATCCTGCGCGTGCCCATCTCTATCCACCGGAGTTTTCAATGTCGAATGATGCCATC</t>
  </si>
  <si>
    <t>J9-019-I</t>
  </si>
  <si>
    <t>MGIsolates_MCB_3709.16S_BAC_907R</t>
  </si>
  <si>
    <t>3709.16S_BAC_907R</t>
  </si>
  <si>
    <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t>
  </si>
  <si>
    <t>MGIsolates_MCB_BacIso_Plate24C12.16S_907R</t>
  </si>
  <si>
    <t>BacIso_Plate24C12.16S_907R</t>
  </si>
  <si>
    <t>7-20N</t>
  </si>
  <si>
    <t>MGIsolates_MCB_BacIso_Plate3G03.16S_907R</t>
  </si>
  <si>
    <t>BacIso_Plate3G03.16S_907R</t>
  </si>
  <si>
    <t>TCAGTGTCAATGTTGGTCCAGGTAGCTGCCTTCGCCATGGATGTTCCTCCTGATCTCTACGCATTTCACTGCTACACCAGGAATTCCGCTACCCTCTACCACATTCTAGTCATCCAGTATCCACTGCAGTTCCCAGGTTGAGCCCAGGGCTTTCACAACGGACTTAAAT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t>
  </si>
  <si>
    <t>J9-019-J</t>
  </si>
  <si>
    <t>MGIsolates_MCB_BacIso_Plate24B12.16S_907R</t>
  </si>
  <si>
    <t>BacIso_Plate24B12.16S_907R</t>
  </si>
  <si>
    <t>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t>
  </si>
  <si>
    <t>A3-043-A</t>
  </si>
  <si>
    <t>A3-043</t>
  </si>
  <si>
    <t>MGIsolates_MCB_BacIso_Plate24A12.16S_907R</t>
  </si>
  <si>
    <t>BacIso_Plate24A12.16S_907R</t>
  </si>
  <si>
    <t>A3-043-B</t>
  </si>
  <si>
    <t>MGIsolates_MCB_BacIso_Plate25H03.16S_907R</t>
  </si>
  <si>
    <t>BacIso_Plate25H03.16S_907R</t>
  </si>
  <si>
    <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CTCGCTTCTTCCCTGCTAAAAGAGGTTTACAACCCGAAGGCCTTCGTCCCTCACGCGGCGTTGCTGCATCAGGCTTGCGCCCATTGTGCAATATTCCCCACTGCTGCCTCCCGTAGGAGTCTGGGCCGTGTCTCAGTCCCAGTGTGGCCGGTCACCCTCTCAGGCCGGCTACCCGTCGTCGCCTTGGTGAGCCATTACCTCACCAACTAGCTGATAGGCCGCGAGCTCATCCCTGACCGAAGTTCTTTCCAACCGATGCAGATGCCTGCTCGGCTCGTATCCGGTATTAGACGCCGTTTCCAGCGCTTATCCCAGAGTCAGGGGCAGATTGCTCACGTGTTACTCACCCGTTCGCCACTAATCCAGAGGAGCAAGCTCCTCCTTCATCGTTCGACTTGCATGTGTTAAGCACGCCGCCAGCGTTCATCCT</t>
  </si>
  <si>
    <t>A3-043-C</t>
  </si>
  <si>
    <t>MGIsolates_MCB_BacIso_Plate25G03.16S_907R</t>
  </si>
  <si>
    <t>BacIso_Plate25G03.16S_907R</t>
  </si>
  <si>
    <t>A3-043-D</t>
  </si>
  <si>
    <t>MGIsolates_MCB_BacIso_Plate25F03.16S_907R</t>
  </si>
  <si>
    <t>BacIso_Plate25F03.16S_907R</t>
  </si>
  <si>
    <t>808021</t>
  </si>
  <si>
    <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CAACCAGATGATGCCATCGGTCGTCATATCCGGTATTAGACGTCGTTTCCAACGCTTATCCCAGAGTCAAGGGC</t>
  </si>
  <si>
    <t>A3-043-E</t>
  </si>
  <si>
    <t>MGIsolates_MCB_BacIso_Plate25E03.16S_907R</t>
  </si>
  <si>
    <t>BacIso_Plate25E03.16S_907R</t>
  </si>
  <si>
    <t>New.CleanUp.ReferenceOTU99</t>
  </si>
  <si>
    <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AACGCTTATCCCAGAGTCAAGGGCAGGTTACTCACGTGTTACTCACCCGTTCGCCACTAATCCCCAAGAGCAAGCTCCTGGTTCATCGTTCGACTTGCATGTGTTAAGCACGCCGCCAGCGTTCGTCCT</t>
  </si>
  <si>
    <t>A3-043-F</t>
  </si>
  <si>
    <t>MGIsolates_MCB_BacIso_Plate25D03.16S_907R</t>
  </si>
  <si>
    <t>BacIso_Plate25D03.16S_907R</t>
  </si>
  <si>
    <t>A3-043-G</t>
  </si>
  <si>
    <t>A3-043-H</t>
  </si>
  <si>
    <t>MGIsolates_MCB_BacIso_Plate25B02.16S_907R</t>
  </si>
  <si>
    <t>BacIso_Plate25B02.16S_907R</t>
  </si>
  <si>
    <t>AGCGCCCAACGTTTACGGCGTGGACTACCAGGGTATCTAATCCTGTTCGCTCCCCACGCTTTCGCTCCTCAGCGTCAGTTACGGCCCAGAGAACTGCCTTCGCCATCGGTGTTCTTCCTGATATCTGCGCATTCCACCGCTACACCAGGAGTTCCATTCTCCCCTACCGCACTCTAGTCTGCCCGTACCCACTGCAGGCCCGAGGTTGAGCCTCGGGA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t>
  </si>
  <si>
    <t>A3-043-I</t>
  </si>
  <si>
    <t>7-25-A</t>
  </si>
  <si>
    <t>A7-025</t>
  </si>
  <si>
    <t>MGIsolates_MCB_372.16S_BAC_907R</t>
  </si>
  <si>
    <t>372.16S_BAC_907R</t>
  </si>
  <si>
    <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t>
  </si>
  <si>
    <t>MGIsolates_MCB_BacIso_Plate3F03.16S_907R</t>
  </si>
  <si>
    <t>BacIso_Plate3F03.16S_907R</t>
  </si>
  <si>
    <t>A3-043-J</t>
  </si>
  <si>
    <t>A3-043-K</t>
  </si>
  <si>
    <t>MGIsolates_MCB_BacIso_Plate25A02.16S_907R</t>
  </si>
  <si>
    <t>BacIso_Plate25A02.16S_907R</t>
  </si>
  <si>
    <t>TTTCGCTGGGACGCTGGCTGTCTA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CGTCGCCTTGGTAAGCCGTTACCCTACCAACTAGCTAATGTCACGCGAGCCCATCTCTATCCTATAAATATTTAATA</t>
  </si>
  <si>
    <t>A3-043-L</t>
  </si>
  <si>
    <t>J9-031-A</t>
  </si>
  <si>
    <t>J9-031</t>
  </si>
  <si>
    <t>J9-031-B</t>
  </si>
  <si>
    <t>MGIsolates_MCB_BacIso_Plate25D11.16S_907R</t>
  </si>
  <si>
    <t>BacIso_Plate25D11.16S_907R</t>
  </si>
  <si>
    <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CAGTATTAGACCCAGTTTCCCAGGCTTATCCCAGAGTAGGGGGCAGGTTACTCACGTGTTACTCACCCGTTCGCCACTAATCCACACCAGCAAGCTGGTGCTTCATCGTTCGACTTGCATGTGTTAAGCACGCCGCCAGCGTTCGTCCT</t>
  </si>
  <si>
    <t>J9-031-C</t>
  </si>
  <si>
    <t>MGIsolates_MCB_BacIso_Plate25H04.16S_907R</t>
  </si>
  <si>
    <t>BacIso_Plate25H04.16S_907R</t>
  </si>
  <si>
    <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t>
  </si>
  <si>
    <t>J9-031-D</t>
  </si>
  <si>
    <t>MGIsolates_MCB_BacIso_Plate25F04.16S_907R</t>
  </si>
  <si>
    <t>BacIso_Plate25F04.16S_907R</t>
  </si>
  <si>
    <t>k__Bacteria;p__Bacteroidetes;c__Flavobacteriia;o__Flavobacteriales;f__[Weeksellaceae];g__;s__</t>
  </si>
  <si>
    <t>New.CleanUp.ReferenceOTU191</t>
  </si>
  <si>
    <t>TTTCGCTTGGTCT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GTTCCGCACCCGTACGCCGCTCTCAAGTTTCCGAAGAAACTCTACCGCTCGGCTTGCATGTGTTAGGCCTCCCGCTAGCGTTCATCCTG</t>
  </si>
  <si>
    <t>MGIsolates_MCB_BacIso_Plate25G04.16S_907R</t>
  </si>
  <si>
    <t>BacIso_Plate25G04.16S_907R</t>
  </si>
  <si>
    <t>134257</t>
  </si>
  <si>
    <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TTACGCTTCTTCCCTACTGAAAGAGGTTTACAACCCGAAGGCCGTCATCCCTCACGCGGCGTCGCTGCATCAGGCTTTCGCCCATTGTGCAATATTCCCCACTGCTGCCTCCCGTAGGAGTCTGGGCCGTGTCTCAGTCCCAGTGTGGCCGGTCACCCTCTCAGGCCGGCTACCCGTCGTCGCCTTGGTAGGCCATTACCCCACCAACAAGCTGATAGGCCGCGAGTCCATCCAAAACCACAAAAGCTTTCCACCCCCCACCATGCGATGAGGAGTCATATCCGGTATTAGACCCAGTTTCCCAGGCTTATCCCAGAGTCAAGGGCAGGTTACTCACGTGTTACTCACCCGTTCGCCACTAATCCCCCAGCAAGCTGGGATCATCGTTCGACTTGCATGTGTTAAGCACGCCGCCAGCGTTCATCCT</t>
  </si>
  <si>
    <t>J9-031-E</t>
  </si>
  <si>
    <t>MGIsolates_MCB_3727.16S_BAC_907R</t>
  </si>
  <si>
    <t>3727.16S_BAC_907R</t>
  </si>
  <si>
    <t>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t>
  </si>
  <si>
    <t>J9-031-F</t>
  </si>
  <si>
    <t>MGIsolates_MCB_BacIso_Plate25E04.16S_907R</t>
  </si>
  <si>
    <t>BacIso_Plate25E04.16S_907R</t>
  </si>
  <si>
    <t>New.CleanUp.ReferenceOTU71</t>
  </si>
  <si>
    <t>GGCTTCCATCGTTTACGGCGTGGACTACCAGGGTATCTAATCCTGTTTGCTCCCCACGCTTTCGCACCTCAGCGTCAGTATCGAGCCAGTGAGCCGCCTTCGCCACTGGTGTTCCTCCGAATATCTACGAATTTCACCTCTACACTCGGAATTCCACTCACCTCTCTCGAACTCTAGACACCCAGTATCAGAGGCAGTTCCGGGGTTGAGCCCCGGGATTTCACCCCTGACTTAAATGTCCGCCTACGTGCGCTTTACGCCCAGTAATTCCGAACAACGCTAGCCCCCTTCGTATTACCGCGGCTGCTGGCACGAAGTTAGCCGGGGCTTCTTCTCCGGTTACCGTCATTATCTTCACCGGTGAAAGAGCTTTACAACCCTAGGGCCTTCATCACTCACGCGGCATGGCTGGATCAGGCTTGCGCCCATTGTCCAATATTCCCCACTGCTGCCTCCCGTAGGAGTCTGGGCCGTGTCTCAGTCCCAGTGTGGCTGATCATCCTCTCAGACCAGCTACGGATCGTCGCCTTGGTAGGCCTTTACCCCACCAACTAGCTAATCCGACGCGGGCTCATCCAACTCCGATAAATCTTTCTCCTCTCGGACGTATACGGTATTAGCACAAGTTTCCCTGAGTTATTCCGTAGAGCTGGGTAGATTCCCACGTGTTACTCACCCGTCTGCCGCTCCCCTTGCGGGGCGCTCGACTTGCATGTGTTAAGCCTGCCGCCAGCGTT</t>
  </si>
  <si>
    <t>J9-031-G</t>
  </si>
  <si>
    <t>MGIsolates_MCB_BacIso_Plate25D04.16S_907R</t>
  </si>
  <si>
    <t>BacIso_Plate25D04.16S_907R</t>
  </si>
  <si>
    <t>New.CleanUp.ReferenceOTU142</t>
  </si>
  <si>
    <t>AGTGCCCAACGTTTACGGCATGGACTACCAGGGTATCTAATCCTGTTCGCTCCCCATGCTTTCGCTCCTCAGCGTCAGTAACAGCCCAGAGACCTGCCTTCGCCATCGGTGTTCCTCCTGATATCTGCGCATTTCACCGCTACACCAGGAATTCCAGTCTCCCCTACTGCACTCTAGTCTGCCCGTACCCACTGCAGACCCGGGGTTAAGCCCCGGGCTTTCACAGCAGACGCGACAAACCGCCTACGAGCTCTTTACGCCCAATAATTCCGGACAACGCTTGCGCCCTACGTATTACCGCGGCTGCTGGCACGTAGTTAGCCGGCGCTTCTTCTGCAAGTACCCTCAACCAGACAAAAGCCTGACCTTGTTCCCTGCTGAAAGAGGTTTACAACCCGAAGGCCGTCATCCCTCACGCGGCGTCGCTGCATCAGGCTTTCGCCCATTGTGCAATATTCCCCACTGCTGCCTCCCGTAGGAGTCTGGGCCGTGTCTCAGTCCCAGTGTGGCCGGTCACCCTCTCAGGCCGGCTACCCGTCGTCGCCTTGGTGAGCCATTACCCCACCAACAAGCTGATAGGCCGTGAGTCCATCCAAAACCACCCGAAGGCTTTCCACCACCCCCCATGCGAGGAGAGGTCATATCCAGTATTAGACCCAGTTTCCCAGGCTTATCCCAGAGTCAAGGGCAGGTTACTCACGTCTTACTCACCCGTTCGCCACTAATCCATGGTGCAAGCACCACATCATCGTTCGACTTGCATGTGTTAAGCACGCCGCCAGCGTTCGTCCT</t>
  </si>
  <si>
    <t>7-25-B</t>
  </si>
  <si>
    <t>MGIsolates_MCB_BacIso_Plate3E03.16S_907R</t>
  </si>
  <si>
    <t>BacIso_Plate3E03.16S_907R</t>
  </si>
  <si>
    <t>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ATCACGTCACATATCCAGTATTAGACGCCGTTTCCAGCGCTTATCCCAGAGTCAGGGGCAGGTTGCTCACGTGTTACTCACCCGT</t>
  </si>
  <si>
    <t>J9-031-H</t>
  </si>
  <si>
    <t>J9-031-I</t>
  </si>
  <si>
    <t>MGIsolates_MCB_BacIso_Plate25C04.16S_907R</t>
  </si>
  <si>
    <t>BacIso_Plate25C04.16S_907R</t>
  </si>
  <si>
    <t>J9-031-J</t>
  </si>
  <si>
    <t>MGIsolates_MCB_3732.16S_BAC_907R</t>
  </si>
  <si>
    <t>3732.16S_BAC_907R</t>
  </si>
  <si>
    <t>J9-031-K</t>
  </si>
  <si>
    <t>MGIsolates_MCB_BacIso_Plate25H05.16S_907R</t>
  </si>
  <si>
    <t>BacIso_Plate25H05.16S_907R</t>
  </si>
  <si>
    <t>J9-031-L</t>
  </si>
  <si>
    <t>MGIsolates_MCB_BacIso_Plate25G05.16S_907R</t>
  </si>
  <si>
    <t>BacIso_Plate25G05.16S_907R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</si>
  <si>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t>
  </si>
  <si>
    <t>J9-031-M</t>
  </si>
  <si>
    <t>MGIsolates_MCB_BacIso_Plate25F05.16S_907R</t>
  </si>
  <si>
    <t>BacIso_Plate25F05.16S_907R</t>
  </si>
  <si>
    <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t>
  </si>
  <si>
    <t>J9-031-N</t>
  </si>
  <si>
    <t>MGIsolates_MCB_BacIso_Plate25E05.16S_907R</t>
  </si>
  <si>
    <t>BacIso_Plate25E05.16S_907R</t>
  </si>
  <si>
    <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t>
  </si>
  <si>
    <t>J9-031-O</t>
  </si>
  <si>
    <t>MGIsolates_MCB_BacIso_Plate25D05.16S_907R</t>
  </si>
  <si>
    <t>BacIso_Plate25D05.16S_907R</t>
  </si>
  <si>
    <t>New.CleanUp.ReferenceOTU64</t>
  </si>
  <si>
    <t>AGTGCCCAACGTTTACGGCATGGACTACCAGGGTATCTAATCCTGTTCGCTACCCATGCTTTCGCTCCTCAGCGTCAGTTACAGCCCAGAGACCTGCCTTCGCCATCGGTGTTCCTCCTGATATCTGCGCATTTCACCGCTACACCAGGAATTCCAGTCTCCCCTACTGCACTCTAGCCTGCCCGTACCCACCGCAGATCCGGAGTTAAGCCCCGGACTTTCACGGCAGACGCGACAAACCGCCTACGAGCTCTTTACGCCCAATAATTCCGGATAACGCTCGCGCCCTACGTATTACCGCGGCTGCTGGCACGTAGTTAGCCGGCGCTTCTTCTGCAAGTACCGTCACTTTCGCTTCTTCCTTACTGAAAGAGGTTTACAACCCGAAGGCCGTCATCCCTCACGCGGCGTCGCTGCATCAGGCTTTCGCCCATTGTGCAATATTCCCCACTGCTGCCTCCCGTAGGAGTCTGGGCCGTGTCTCAGTCCCAGTGTGGCCGGTCACCCTCTCAGGCCGGCTACCCGTCGTCGCCTTGGTGAGCCACTACCTCACCAACAAGCTGATAGGCCGCGAGCCCATCCCCAACCAAAAAATCTTTCCAACACCCACCATGCGATAAGTGTTCATATCCGGTATTAGACCCAATTTCTCAGGCTTATCCCAGAGTCAGGGGCAGGTTACTCACGTGTTACTCACCCGTTCGCCACTAATCCACCCAGCAAGCTAGGCTTCATCGTTCGACTTGCATGTGTTAAGCACGCCGCCAGCGTTCATCCT</t>
  </si>
  <si>
    <t>J9-031-P</t>
  </si>
  <si>
    <t>white round wett</t>
  </si>
  <si>
    <t>MGIsolates_MCB_BacIso_Plate25C05.16S_907R</t>
  </si>
  <si>
    <t>BacIso_Plate25C05.16S_907R</t>
  </si>
  <si>
    <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TCGTTCGACTTGCATGTGTTAAGCACGCCGCCAGCGTTCGTCCT</t>
  </si>
  <si>
    <t>J9-031-Q</t>
  </si>
  <si>
    <t>MGIsolates_MCB_BacIso_Plate25B05.16S_907R</t>
  </si>
  <si>
    <t>BacIso_Plate25B05.16S_907R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</si>
  <si>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t>
  </si>
  <si>
    <t>7-25-C</t>
  </si>
  <si>
    <t>Whiteish cream</t>
  </si>
  <si>
    <t>MGIsolates_MCB_BacIso_Plate3D03.16S_907R</t>
  </si>
  <si>
    <t>BacIso_Plate3D03.16S_907R</t>
  </si>
  <si>
    <t>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t>
  </si>
  <si>
    <t>J2-046-A</t>
  </si>
  <si>
    <t>J2-046</t>
  </si>
  <si>
    <t>MGIsolates_MCB_BacIso_Plate25A05.16S_907R</t>
  </si>
  <si>
    <t>BacIso_Plate25A05.16S_907R</t>
  </si>
  <si>
    <t>J2-046-B</t>
  </si>
  <si>
    <t>MGIsolates_MCB_BacIso_Plate25H06.16S_907R</t>
  </si>
  <si>
    <t>BacIso_Plate25H06.16S_907R</t>
  </si>
  <si>
    <t>J2-046-C</t>
  </si>
  <si>
    <t>MGIsolates_MCB_BacIso_Plate25G06.16S_907R</t>
  </si>
  <si>
    <t>BacIso_Plate25G06.16S_907R</t>
  </si>
  <si>
    <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t>
  </si>
  <si>
    <t>J2-046-D</t>
  </si>
  <si>
    <t>J2-046-E</t>
  </si>
  <si>
    <t>MGIsolates_MCB_BacIso_Plate25F06.16S_907R</t>
  </si>
  <si>
    <t>BacIso_Plate25F06.16S_907R</t>
  </si>
  <si>
    <t>AACATTCATCGTTTACGGCGTGGACTACCAGGGTATCTAATCCTGTTTGCTCCCCACGCTTTCGCACCTCAGCGTCAGTAATGGACCAGTAAGCCGCCTTCGCCACTGGTGTTCCTCCGAATATCTACGAATTTCACCTCTACACTCGGAATTCCACTTACCTCTTCCATACTCCAGATCGACAGTATCAAAGGCAGTTCCAGGGTTGAGCCCTGGGATTTCACCCCTGACTGATCGATCCGCCTACGTGCGCTTTACGCCCAGTAAA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t>
  </si>
  <si>
    <t>J2-046-F</t>
  </si>
  <si>
    <t>MGIsolates_MCB_BacIso_Plate25E06.16S_907R</t>
  </si>
  <si>
    <t>BacIso_Plate25E06.16S_907R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</si>
  <si>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t>
  </si>
  <si>
    <t>J5-029-A</t>
  </si>
  <si>
    <t>trans clearish irregular wet</t>
  </si>
  <si>
    <t>J5-029</t>
  </si>
  <si>
    <t>MGIsolates_MCB_3746.16S_BAC_907R</t>
  </si>
  <si>
    <t>3746.16S_BAC_907R</t>
  </si>
  <si>
    <t>ACGGCGTGGACTACCAGGGTATCTAATCCTGTTTGCTCCCCACGCTTTCGCGCCTCAGTGTCAGTTACAGACCAGAAAGTCGCCTTCGCCACTGGTGTTCCTCCAAATCTCTACGCATTTCACCGCTACACTTGGAATTCCACTTTCCTCTTCTGCACTCAAGTTCCCCAGTTTCCAATGACCCTCCACGGTTGAGCCGTGGGCTTTCACATCAA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t>
  </si>
  <si>
    <t>J5-029-B</t>
  </si>
  <si>
    <t>MGIsolates_MCB_MADAISO_A08011_3747.16S_907R</t>
  </si>
  <si>
    <t>MADAISO_A08011_3747.16S_907R</t>
  </si>
  <si>
    <t>TCCGTGGA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t>
  </si>
  <si>
    <t>J5-029-C</t>
  </si>
  <si>
    <t>J5-029-D</t>
  </si>
  <si>
    <t>7-25-D</t>
  </si>
  <si>
    <t>MGIsolates_MCB_BacIso_Plate3C03.16S_907R</t>
  </si>
  <si>
    <t>BacIso_Plate3C03.16S_907R</t>
  </si>
  <si>
    <t>ACTACCAGGGTATCTAATCCTGTTCGCTCCCCATGCTTTCGCTCCTCAGCGTCAGTAACAGCCCAGAGACCTGCCTTCGCCATCGGTGTTCCTCCTGATATCTGCGCATTTCACCGCTACACCAGGAATTCCAGTCTCCCCTACTGCACTCAAGTCTGCCCGTACCCACTGCACACCCGGGGTTAAGCCCCGGGCTTTCACAGCAGACGCGACAAACCGCCTACGAGCTCTTTACGCCCAATAATTCCGGACAACGCTTGCGCCCTACGTATTACCGCGGCTGCTGGCACGTAGTTAGCCGGCGCTTCTTCTGCACGTACCGTCACTTTCGCTTCTTCCGTGCTGAAAGAGGTTTACAACCCGAAGGCCGTCATCCCTCACGCGGCGTCGCTGCATCAGGCTTCCGCCCATTGTGCAATATTCCCCACTGCTGCCTCCCGTAGGAGTCTGGGCCGTGTCTCAGTCCCAGTGTGGCCGGTCACCCTCTCAGGCCGGCTACCCGTCGTCGCCTTGGTGAGCCATTACCCCACCAACAAGCTGATAGGCCGTGAGCCCATCCAA</t>
  </si>
  <si>
    <t>J5-029-E</t>
  </si>
  <si>
    <t>trans wet round</t>
  </si>
  <si>
    <t>MGIsolates_MCB_BacIso_Plate25D06.16S_907R</t>
  </si>
  <si>
    <t>BacIso_Plate25D06.16S_907R</t>
  </si>
  <si>
    <t>AGCACTCATCGTTTACGGCGTGGACTACCAGGGTATCTAATCCTGTTTGCTCCCCACGCTTTCGCGCCTCAGCGTCAGTTACAGACCAGAAAGCCGCCTTCGCCACTGGTGTTCCTCCACATCTCTACGCATTTCACCGCTACACGTGGAATTCCGCTTTCCTCTTCTGCACTCAAGTCCCCCAGTTTCCAATGACCCTCCACGGTTGAGCCGTGGGCTTTCACATCAGACTTAAAGGACCGCCTGCGCGCGCTTTACGCCCAATAATTCCGGACAACGCTTGCCACCTACGTATTACCGCGGCTGCTGGCACGTAGTTAGCCGTGGCTTTCTGGTTAGGTACCGTCAAGGTACCGGCAGTTACTCCGATACTTGTTCTTCCCTAACAACAGAGCTTTACGACCCGAAGGCCTTCTTCGCTCACGCGGCGTTGCTCCATCAGACTTTCGTCCATTGTGGAAGATTCCCTACTGCTGCCTCCCGTAGGAGTCTGGGCCGTGTCTCAGTCCCAGTGTGGCCGATCACCCTCTCAGGTCGGCTACGCATCGTCGCCTTGGTGAGCCGTTACCTCACCAACTAGCTAATGCGCCGCGGGCCCATCTGTAAGTGTCAGCCGAAACCGACTTTCAGCTTTCCCTCATGAGAGGAAAAGGATTATCCGGTATTAGCTCCGGTTTCCCGAAGTTATCCCAGTCTTACAGGCAGGTTGCCCACGTGTTACTCACCCGTCCGCCGCTAACCAACGGGAGCAAGCTCCCATTGATTCGCTCGACTTGCATGTATTAGGCACGCCGCCAGCGTTCGTCCT</t>
  </si>
  <si>
    <t>J9-085-A</t>
  </si>
  <si>
    <t>J9-085</t>
  </si>
  <si>
    <t>MGIsolates_MCB_BacIso_Plate25C06.16S_907R</t>
  </si>
  <si>
    <t>BacIso_Plate25C06.16S_907R</t>
  </si>
  <si>
    <t>AGTGCCCAACGTTTACGGCATGGACTACCAGGGTATCTAATCCTGTTCGCTCCCCATGCTTTCGCTCCTCAGTGTCAGTTACAGCCCAGAGTCCCGCCTTCGCCACCGGTGTTCCTCCTGATATCTGCGCATTTCACCGCTACACCAGGAATTCCAGACTCCCCTACTGCACTCTATTCAGCCCCTACCCACTGCACGCGCAACGTTAAGTGTTGTGTTTCCACAGCAGACATGACCAACCACCTACCAGCTCTTTATGCCCAATAATTCCTGACAACGCTCTTACCCTACGTATTACCGCGGCTGCTGGCACGTAGTTAGCCGGTACTTCTTCTGCAGGTACCGTCACTTTCGCTTCTTCCCTGCTGAAAACGGTTTACAACCCGAAGGCCGTCATCCCGCACGCTGCGTCGCTGCAT</t>
  </si>
  <si>
    <t>J9-085-B</t>
  </si>
  <si>
    <t>MGIsolates_MCB_BacIso_Plate25B06.16S_907R</t>
  </si>
  <si>
    <t>BacIso_Plate25B06.16S_907R</t>
  </si>
  <si>
    <t>J9-085-C</t>
  </si>
  <si>
    <t>MGIsolates_MCB_BacIso_Plate25H07.16S_907R</t>
  </si>
  <si>
    <t>BacIso_Plate25H07.16S_907R</t>
  </si>
  <si>
    <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t>
  </si>
  <si>
    <t>J9-085-D</t>
  </si>
  <si>
    <t>MGIsolates_MCB_BacIso_Plate25A03.16S_907R</t>
  </si>
  <si>
    <t>BacIso_Plate25A03.16S_907R</t>
  </si>
  <si>
    <t>J9-085-E</t>
  </si>
  <si>
    <t>MGIsolates_MCB_3755.16S_BAC_907R</t>
  </si>
  <si>
    <t>3755.16S_BAC_907R</t>
  </si>
  <si>
    <t>J9-085-F</t>
  </si>
  <si>
    <t>MGIsolates_MCB_BacIso_Plate25G07.16S_907R</t>
  </si>
  <si>
    <t>BacIso_Plate25G07.16S_907R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</si>
  <si>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TGCATGTGTTAAGCACGCCGCCAGCGTTCATCCT</t>
  </si>
  <si>
    <t>A3-030-A</t>
  </si>
  <si>
    <t>light yellow round wey</t>
  </si>
  <si>
    <t>A3-030</t>
  </si>
  <si>
    <t>MGIsolates_MCB_3757.16S_BAC_907R</t>
  </si>
  <si>
    <t>3757.16S_BAC_907R</t>
  </si>
  <si>
    <t>MGIsolates_MCB_BacIso_Plate25F07.16S_907R</t>
  </si>
  <si>
    <t>BacIso_Plate25F07.16S_907R</t>
  </si>
  <si>
    <t>A3-030-B</t>
  </si>
  <si>
    <t>MGIsolates_MCB_BacIso_Plate25E07.16S_907R</t>
  </si>
  <si>
    <t>BacIso_Plate25E07.16S_907R</t>
  </si>
  <si>
    <t>A3-030-C</t>
  </si>
  <si>
    <t>MGIsolates_MCB_BacIso_Plate25D07.16S_907R</t>
  </si>
  <si>
    <t>BacIso_Plate25D07.16S_907R</t>
  </si>
  <si>
    <t>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CAGCGCTTATCCCAGAGTCAGGGGCAGGTTGCTCACGTGTTACTCACCCGTTCGCCACTGATCCCACAGAGCAAGCTCCGTGTTCACCGTTCGACTTGCATGTGTTAAGCACGCCGCCAGCGTTCATCCT</t>
  </si>
  <si>
    <t>7-25-E</t>
  </si>
  <si>
    <t>MGIsolates_MCB_MADAISO_A06657_376.16S_907R</t>
  </si>
  <si>
    <t>MADAISO_A06657_376.16S_907R</t>
  </si>
  <si>
    <t>New.CleanUp.ReferenceOTU107</t>
  </si>
  <si>
    <t>CGTGGAATGGC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ACCCTACGTATTACCGCGGCTGCTGGCACGTAGTTAGCCGGTGCTTTTTCTGCAAGTACCGTCACTCACGCTTCTTCCTTGCTAAAAGAGGTTTACAACCCGAAGGCCGTCATCCCTCACGCGGCGTTGCTGCATCAGGCTTCCGCCCATTGTGCAATATTCCCCACTGCTGCCTCCCGTAGGAGTCTGGGCCGTGTCTCAGTCCCAGTGTGGCCGGTCACCCTCTCAGGCCGGCTACCCGTCGACGCCTTGGTAAGCCATTACCTCACCAACAAGCTGATAGGCCGCGAGCCCATCCCAGACCAAAAAATCTTTCCAACCCCCACCATGCGGCAGAAGCTCATATCCAGTATTAGACGTCGTTTCCAACGCTTATCCCAGAGTCCAGGGCAGGTTGCTCACGTGTTACTCACCCGTTCGCCACTAATCCACGGTGCAAGCACC</t>
  </si>
  <si>
    <t>A3-030-D</t>
  </si>
  <si>
    <t>white dry irregular rough</t>
  </si>
  <si>
    <t>MGIsolates_MCB_BacIso_Plate25C07.16S_907R</t>
  </si>
  <si>
    <t>BacIso_Plate25C07.16S_907R</t>
  </si>
  <si>
    <t>AGTACCCACCGTTTACGGCGTGG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CGAAAGAGGTTTACAACCCGAAGGCCGTCATCCCTCACGCGGCGTCGCTGCATCAGGCTTGCGCCCATTGTGCAATATTCCCCACTGCTGCCTCCCGTAGGAGTCTGGGCCGTGTCTCAGTCCCAGTGTGGCCGATCACCCTCTCAGGTCGGCTACCCGTCGTCGCCTTGGTAGGCCATTACCCCACCAACAAGCTGATAGGCCGCGGGCCCATCCCTGACCGAAAAACTTTCCACCACCCACCATGAAGCAGGAGGTCATATCCGGTATTAGACCCAGTTTCCCAGGCTTATCCCAGAGTCAGGGGCAGATCACCCACGTGTTACTCACCCGTTCGCCACTCGAGTACCCCCGAAAGGGCCTTTCCGTTCGACTTGCATGTGTTAAGCACGCCGCCAGCGTTCGTCCT</t>
  </si>
  <si>
    <t>A3-030-E</t>
  </si>
  <si>
    <t>MGIsolates_MCB_BacIso_Plate25B07.16S_907R</t>
  </si>
  <si>
    <t>BacIso_Plate25B07.16S_907R</t>
  </si>
  <si>
    <t>A3-012-A</t>
  </si>
  <si>
    <t>A3-012</t>
  </si>
  <si>
    <t>MGIsolates_MCB_BacIso_Plate25A07.16S_907R</t>
  </si>
  <si>
    <t>BacIso_Plate25A07.16S_907R</t>
  </si>
  <si>
    <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GCATCATCGTTCGACTTGCATGTGTTAAGCACGCCGCCAGCGTTCGTCCT</t>
  </si>
  <si>
    <t>A3-012-B</t>
  </si>
  <si>
    <t>A3-012-C</t>
  </si>
  <si>
    <t>MGIsolates_MCB_BacIso_Plate25H08.16S_907R</t>
  </si>
  <si>
    <t>BacIso_Plate25H08.16S_907R</t>
  </si>
  <si>
    <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AACCATGCGATATGAGGTCATATCCGGTATTAGACCCAGTTTCCCAGGCTTATCCCGAAGTGCAGGGCAGATCACCCACGTGTTACTCACCCGTTCGCCGCTCGTGTACCCCGAAAGGCCTTACCGCTCGACTTGCATGTGTTAAGCACGCCGCCAGCGTTCGTCCT</t>
  </si>
  <si>
    <t>A3-012-D</t>
  </si>
  <si>
    <t>MGIsolates_MCB_BacIso_Plate25G08.16S_907R</t>
  </si>
  <si>
    <t>BacIso_Plate25G08.16S_907R</t>
  </si>
  <si>
    <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
  </si>
  <si>
    <t>A3-012-E</t>
  </si>
  <si>
    <t>MGIsolates_MCB_BacIso_Plate25F08.16S_907R</t>
  </si>
  <si>
    <t>BacIso_Plate25F08.16S_907R</t>
  </si>
  <si>
    <t>A3-012-F</t>
  </si>
  <si>
    <t>A3-012-G</t>
  </si>
  <si>
    <t>MGIsolates_MCB_BacIso_Plate25G11.16S_907R</t>
  </si>
  <si>
    <t>BacIso_Plate25G11.16S_907R</t>
  </si>
  <si>
    <t>AGCATCCATCGTTTACGGCGTGGACTACCAGGGTATCTAATCCTGTTTGCTCCCCACGCTTTCGTACCTCAGCGTCAGTTCCGGGCCAGTGAGCCGCCTTCGCCACTGGTGTTCTTCCTAATATCTACGAATTTCACCTCTACACTAGGAGTTCCACTCACCTCTCCCGGACTCAAGATCGCCAGTATCAAAGGCAGTTCCGAGGTTGAGCCTCGGGATTTCACCCCTGACTTAACGATCCGCCTACGTACGCTTTACGCCCAGTAATTCCGAACAACGCTAGCCCCCTTCGTATTACCGCGGCTGCTGGCACGAAGTTAGCCGGGGCTTCTTCTCCGACTACAGTCATTATCTTCATCGGCGAAAGTGCTTTACAACCCTAAGGCCTTCATCACACACGCGGCATGGCTGGATCAGGCTTGCGCCCATTGTCCAATATTCCCCACTGCTGCCTCCCGTAGGAGTCTGGGCCGTGTCTCAGTCCCAGTGTGGCTGGTCATCCTCTCAGACCAGCTAAGGATCGTCGCCTTGGTGAGCCATTACCTCACCAACTAGCTAATCCTACGCGGGCTCATCTTATGGCGATAAATCTTTCCCCCGAAGGGCTCATACGGTATTAGCCAAAGTTTCCCTTGGTTGTTCCGTACCACAAGGTAGATTCCCACGCGTTACTCACCCGTCTGCCACTCCCTGTTGCCAGGGCGTTCGACTTGCATGTGTTAGGCCTGCCGCCAGCGTT</t>
  </si>
  <si>
    <t>A3-012-H</t>
  </si>
  <si>
    <t>MGIsolates_MCB_BacIso_Plate25E08.16S_907R</t>
  </si>
  <si>
    <t>BacIso_Plate25E08.16S_907R</t>
  </si>
  <si>
    <t>513065</t>
  </si>
  <si>
    <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TCCTAAGACCGTCATCACTCACGCGGCATGGCTGGATCAGGCTTGCGCCCATTGTCCAATATTCCCCACTGCTGCCTCCCGTAGGAGTCTGGGCCGTGTCTCAGTCCCAGTGTGGCTGATCATCCTCTCAGACCAGCTATGGATCGTCGCCTTGGTAGGCCTTTACCCCACCAACTAGCTAATCCAACGCGGGCTCATCCTTTGCCGATAAATCTTTCCCCCGAAGGGCACATACGGTATTAGCACAAGTTTCCCTGAGTTATTCCGTAGCAAAAGGTAGATTCCCACGCGTTACTCACCCGTCTGCCGCTCCCCTTGCGGGGCGCTCGACTTGCATGTGTTAAGCCTGCCGCCAGCGTT</t>
  </si>
  <si>
    <t>7-25-F</t>
  </si>
  <si>
    <t>Creamyellow</t>
  </si>
  <si>
    <t>MGIsolates_MCB_BacIso_Plate3B03.16S_907R</t>
  </si>
  <si>
    <t>BacIso_Plate3B03.16S_907R</t>
  </si>
  <si>
    <t>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t>
  </si>
  <si>
    <t>A3-009-A</t>
  </si>
  <si>
    <t>A3-009</t>
  </si>
  <si>
    <t>MGIsolates_MCB_BacIso_Plate25D08.16S_907R</t>
  </si>
  <si>
    <t>BacIso_Plate25D08.16S_907R</t>
  </si>
  <si>
    <t>New.CleanUp.ReferenceOTU97</t>
  </si>
  <si>
    <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ACCACTGACCATGCGGTCGTGGTTCGTATCCAGTATTAGACGCCGTTTCCAGCGCTTATCCCAGAGTCAGGGGCAGGTTGCTCACGTGTTACTCACCCGTTCGCCACTGATCCCACAGAGCAAGCTCCGTGTTCACCGTTCGACTTGCATGTGTTAAGCACGCCGCCAGCGTTCATCCT</t>
  </si>
  <si>
    <t>A3-009-B</t>
  </si>
  <si>
    <t>MGIsolates_MCB_BacIso_Plate25C08.16S_907R</t>
  </si>
  <si>
    <t>BacIso_Plate25C08.16S_907R</t>
  </si>
  <si>
    <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t>
  </si>
  <si>
    <t>A3-009-C</t>
  </si>
  <si>
    <t>MGIsolates_MCB_BacIso_Plate25B08.16S_907R</t>
  </si>
  <si>
    <t>BacIso_Plate25B08.16S_907R</t>
  </si>
  <si>
    <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GGTGGAAGCTCGTATCCGGTATTAGACGTCGTTTCC</t>
  </si>
  <si>
    <t>A3-009-D</t>
  </si>
  <si>
    <t>MGIsolates_MCB_3773.16S_BAC_907R</t>
  </si>
  <si>
    <t>3773.16S_BAC_907R</t>
  </si>
  <si>
    <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t>
  </si>
  <si>
    <t>A3-009-E</t>
  </si>
  <si>
    <t>MGIsolates_MCB_BacIso_Plate25H09.16S_907R</t>
  </si>
  <si>
    <t>BacIso_Plate25H09.16S_907R</t>
  </si>
  <si>
    <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GTCCATTACACTACCAACTAGCTAATCAGACGCGGGCCGCTCTAAAGGCGATAAATCTTT</t>
  </si>
  <si>
    <t>A3-009-F</t>
  </si>
  <si>
    <t>MGIsolates_MCB_BacIso_Plate25G09.16S_907R</t>
  </si>
  <si>
    <t>BacIso_Plate25G09.16S_907R</t>
  </si>
  <si>
    <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GTTAAGCACGCCGCCAGCGTTCATCCT</t>
  </si>
  <si>
    <t>A3-009-G</t>
  </si>
  <si>
    <t>MGIsolates_MCB_BacIso_Plate25F09.16S_907R</t>
  </si>
  <si>
    <t>BacIso_Plate25F09.16S_907R</t>
  </si>
  <si>
    <t>A3-009-H</t>
  </si>
  <si>
    <t>MGIsolates_MCB_BacIso_Plate25E09.16S_907R</t>
  </si>
  <si>
    <t>BacIso_Plate25E09.16S_907R</t>
  </si>
  <si>
    <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ACGCCGCCAGCGTTCGTCCT</t>
  </si>
  <si>
    <t>A3-009-I</t>
  </si>
  <si>
    <t>MGIsolates_MCB_BacIso_Plate25D09.16S_907R</t>
  </si>
  <si>
    <t>BacIso_Plate25D09.16S_907R</t>
  </si>
  <si>
    <t>A3-009-J</t>
  </si>
  <si>
    <t>MGIsolates_MCB_3779.16S_BAC_907R</t>
  </si>
  <si>
    <t>3779.16S_BAC_907R</t>
  </si>
  <si>
    <t>7-25-G</t>
  </si>
  <si>
    <t>MGIsolates_MCB_BacIso_Plate3A03.16S_907R</t>
  </si>
  <si>
    <t>BacIso_Plate3A03.16S_907R</t>
  </si>
  <si>
    <t>k__Bacteria;p__Proteobacteria;c__Alphaproteobacteria;o__Rhizobiales;f__Xanthobacteraceae;g__Labrys;s__</t>
  </si>
  <si>
    <t>4467214</t>
  </si>
  <si>
    <t>ACTACCAGGGTATCTAATCCTGTTTGCTCCCCACGCTTTCGCACCTCAGCGTCAGTATCGGACCAGTTGGCCGCCTTCGCCACTGGTGTTCTAGCTAATATCTACGAATTTCACCTCTACACTAGCTGTTCCACCAACCTCTTCCGAACTCAAGATCGCCAGTATCGAAGGCAGTTCTGAGGTTGAGCCTCAGGATTTCACCCCCGACTTAACAATCCGCCTACGTGCGCTTTACGCCCAGTAATTCCGAACAACGCTAGCCCCCTTCGTATTACCGCGGCTGCTGGCACGAAGTTTGCCGGGGCTTATTCTACAGGTACCGTCATTATCGTCCCTGTTAAAAGAGCTTTACAACCCTAAGGCCGTCATCACTCACGCGGCATGGCTGGATCAGGCTTGCGCCCATTGTCCAATATTCCCCACTGCTGCCTCCCGTAGGAGTCTGGGCCGTGTCTCAGTCCCAGTGTGGCTGGTCATCCTCTCAGACCAGCTACAGATCGTCGCCTTGGTAGGCCATTACCCTACCAACTAGCTAATCTGACGCGGGTTGCTCTAAAGGCGATAAATCTTTCCCCCGAAGGGCTTATGCGGTATTAGCTGTAGTTTCCCACAGTTATTCCCCACCTCAAGGCACATCCCCACGCGTTACTCACCCGTC</t>
  </si>
  <si>
    <t>Labrys</t>
  </si>
  <si>
    <t>A3-009-K</t>
  </si>
  <si>
    <t>MGIsolates_MCB_BacIso_Plate25A08.16S_907R</t>
  </si>
  <si>
    <t>BacIso_Plate25A08.16S_907R</t>
  </si>
  <si>
    <t>AGTTCCCAACGTTTACGGGGTGGACTACCAGGGTATCTAAGCCTGTTTGCTCCCCACCCTTTCGCTCCTCAGCGTCAGTT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CGACCATGCGGTCACGTCACATATCCAGTATTAGACGCCGTTTC</t>
  </si>
  <si>
    <t>A5-003-A</t>
  </si>
  <si>
    <t>A5-003</t>
  </si>
  <si>
    <t>MGIsolates_MCB_BacIso_Plate25F11.16S_907R</t>
  </si>
  <si>
    <t>BacIso_Plate25F11.16S_907R</t>
  </si>
  <si>
    <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t>
  </si>
  <si>
    <t>A5-003-B</t>
  </si>
  <si>
    <t>MGIsolates_MCB_BacIso_Plate25B04.16S_907R</t>
  </si>
  <si>
    <t>BacIso_Plate25B04.16S_907R</t>
  </si>
  <si>
    <t>A5-003-C</t>
  </si>
  <si>
    <t>MGIsolates_MCB_BacIso_Plate25A04.16S_907R</t>
  </si>
  <si>
    <t>BacIso_Plate25A04.16S_907R</t>
  </si>
  <si>
    <t>AGTTCCCAACGTTTACGGGGTGGACTACCAGGGTATCTAAGCCTGTTTGCTCCCCACCCTTTCGCTCCTCAGCGTCAGTAACGGCCCAGAGATCTGCCTTCGCCATCGGTGTTCCTCCTGATATCTGCGCATTCCACCGCTACACCAGGAATTCCAATCTCCCCTACCGCACTCTAGTCTGCCCGTACCCACTGCAGGCTGGAGGTTGAGCCTCCA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CCAGCAAGCTGGGCTTCACCGTTCGACTTGCATGTGTTAAGCACGCCGCCAGCGTTCATCCT</t>
  </si>
  <si>
    <t>A5-003-D</t>
  </si>
  <si>
    <t>A5-003-E</t>
  </si>
  <si>
    <t>A5-003-F</t>
  </si>
  <si>
    <t>MGIsolates_MCB_BacIso_Plate25H10.16S_907R</t>
  </si>
  <si>
    <t>BacIso_Plate25H10.16S_907R</t>
  </si>
  <si>
    <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CACCGTTCGACTTGCATGTGTTAAGCACGCCGCCAGCGTTCATCCT</t>
  </si>
  <si>
    <t>A5-003-G</t>
  </si>
  <si>
    <t>MGIsolates_MCB_BacIso_Plate25G10.16S_907R</t>
  </si>
  <si>
    <t>BacIso_Plate25G10.16S_907R</t>
  </si>
  <si>
    <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t>
  </si>
  <si>
    <t>A5-003-H</t>
  </si>
  <si>
    <t>MGIsolates_MCB_MADAISO_A08011_3788.16S_907R</t>
  </si>
  <si>
    <t>MADAISO_A08011_3788.16S_907R</t>
  </si>
  <si>
    <t>AATGTCCCCCACACCTAGTGCCCAACGTTTACGGCATGGACTACCAGGGTATCTAATCCTGTTCGCTACCCATGCTTTCGCTCCTCAGTGTCAGTAATGGCCCAGAGACCTGCCTTCGCCATCGGTGTTCTTCCTGATATCTGCGCATTTCACCGCTACACCAGGAGTTCCAGTCTCCCCTACCACACTCTAGCCTGCCCGTACCCACCGCACGCCCGAGGTTGAGCCTCGGGTTTTCACGGCAGACGCGACAAGCCACCTACG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CCTTGGTGAGCCATTACCTCACCAACAAGCTGATAGGCCGCGAGTCCATCCCCCACCGATAAATCTTTCCAACAACCACCATGCGGTAGAAGTTCATATCCGGTATTAGCCACGATTTCCCGAGGTTATCCCGAAGTGAGGGGCAGGTTACTCACGTGTTACTCACCCGTTCGCCACTAATCAGGTAGTGCAAGCACCACCG</t>
  </si>
  <si>
    <t>A5-003-I</t>
  </si>
  <si>
    <t>MGIsolates_MCB_BacIso_Plate25F10.16S_907R</t>
  </si>
  <si>
    <t>BacIso_Plate25F10.16S_907R</t>
  </si>
  <si>
    <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AATTCGCTCGACTTGCATGTATTAGGCACGCCGCCAGCGTTCATCCT</t>
  </si>
  <si>
    <t>7-25-H</t>
  </si>
  <si>
    <t>Light cream</t>
  </si>
  <si>
    <t>MGIsolates_MCB_BacIso_Plate3H04.16S_907R</t>
  </si>
  <si>
    <t>BacIso_Plate3H04.16S_907R</t>
  </si>
  <si>
    <t>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t>
  </si>
  <si>
    <t>A5-003-J</t>
  </si>
  <si>
    <t>MGIsolates_MCB_BacIso_Plate25E10.16S_907R</t>
  </si>
  <si>
    <t>BacIso_Plate25E10.16S_907R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</si>
  <si>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
  </si>
  <si>
    <t>A5-003-K</t>
  </si>
  <si>
    <t>MGIsolates_MCB_BacIso_Plate25D10.16S_907R</t>
  </si>
  <si>
    <t>BacIso_Plate25D10.16S_907R</t>
  </si>
  <si>
    <t>784643</t>
  </si>
  <si>
    <t>AGTGCCCAACGTTTACGGCATGGACTACCAGGGTATCTAATCCTGTTCGCTCCCCATGCTTTCGCTCCTCAGCGTCAGTTACAGCCCAGAGACCTGCCTTCGCCATCGGTGTTCCTCCTGATATCTGCGCATTTCACCGCTACACCAGGAATTCCAGTCTCCCCTACTGCACTCTAGTCTGCCCGTACCCACTGCAGACCCGGGGTTGAGCCCCGGGCTTTCACAGCAGACGCGACAAACCGCCTACCAGCTCTTTACGCCCAATAATTCCGGATAACGCTTGCGCCCTACGTATTACCGCGGCTGCTGGCACGTAGTTAGCCGGCGCTTCTTCTGCAGGTACCGTCACTTTCGCTTCTTCCCTGCTGAAAGAGGGTTACAACCCGAAGGCCGTCATCCCTCACGCGGCGTCGCTGC</t>
  </si>
  <si>
    <t>J9-046-A</t>
  </si>
  <si>
    <t>J9-046</t>
  </si>
  <si>
    <t>MGIsolates_MCB_BacIso_Plate25E11.16S_907R</t>
  </si>
  <si>
    <t>BacIso_Plate25E11.16S_907R</t>
  </si>
  <si>
    <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t>
  </si>
  <si>
    <t>J9-046-B</t>
  </si>
  <si>
    <t>MGIsolates_MCB_BacIso_Plate25C01.16S_907R</t>
  </si>
  <si>
    <t>BacIso_Plate25C01.16S_907R</t>
  </si>
  <si>
    <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t>
  </si>
  <si>
    <t>J9-046-C</t>
  </si>
  <si>
    <t>MGIsolates_MCB_BacIso_Plate25B01.16S_907R</t>
  </si>
  <si>
    <t>BacIso_Plate25B01.16S_907R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</si>
  <si>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
  </si>
  <si>
    <t>MC2-A</t>
  </si>
  <si>
    <t>MC2</t>
  </si>
  <si>
    <t>MGIsolates_MCB_BacIso_Plate25A01.16S_907R</t>
  </si>
  <si>
    <t>BacIso_Plate25A01.16S_907R</t>
  </si>
  <si>
    <t>255964</t>
  </si>
  <si>
    <t>AGCATTCATCGTTTACGGCGTGGACTACCAGGGTATCTAATCCTGTTTGCTCCCCACGCTTTCGCGCCTCAGCGTCAGTTACAGCCCAGAGAGTCGCCTTCGCCACTGGTGTTCCTCCACATATCTACGCATTTCACCGCTACACGTGGAATTCCACTCTCCTCTTCTGCACTCAAGCTCCCCAGTTTCCAGTGCGACCCGAAGTTGAGCCTCGGGATTAAACACCAGACTTAAAGAGCCGCCTGCGCGCGCTTTACGCCCAATAATTCCGGACAACGCTTGCCCCCTACGTATTACCGCGGCTGCTGGCACGTAGTTAGCCGGGGCTTTCTTCTCAGGTACCGTCACTCTTGTAGCAGTTACTCTACAAGACGTTCTTCCCTGGCAACAGAGCTTTACGATCCGAAAACCTTCATCACTCACGCGGCGTTGCTCCGTCAGGCTTTCGCCCATTGCGGAAGATTCCCTACTGCTGCCTCCCGTAGGAGTCTGGGCCGTGTCTCAGTCCCAGTGTGGCCGATCACCCTCTCAGGTCGGCTACGCATCGTCGCCTTGGTAGGCCTTGACCCCACCAACTAGCTAATGCGCCGCAGGCCCATCCATCAGTGACAGATTGCTCCGTCTTTC</t>
  </si>
  <si>
    <t>MC2-B</t>
  </si>
  <si>
    <t>white irregular wettish</t>
  </si>
  <si>
    <t>MGIsolates_MCB_MADAISO_A08011_3796.16S_907R</t>
  </si>
  <si>
    <t>MADAISO_A08011_3796.16S_907R</t>
  </si>
  <si>
    <t>237350</t>
  </si>
  <si>
    <t>AACCCCTAACACCTAGCATTCATCGTTTACGGCGTGGACTACCAGGGTATCTAATCCTGTTTGCTCCCCACGCTTTCGCGCCTCAGCGTCAGTTACAGCCCAGAGAGTCGCCTTCGCCACTGGTGTTCCTCCACATATCTACGCATTTCACCGCTACACGTGGAATTCCACTCTCCTCTTCTGCACTCAAGCTCCCCAGTTTCCAGTGCGACCCGAAGTTGAGCCTCGGGATTAAACACCAGACTTAAAGAGCCGCCTGCGCGCGCTTTACGCCCAATAATTCCGGACAACGCTTGCCCCCTACGTATTACCGCGGCTGCTGGCACGTAGTTAGCCGGGGCTTTCTTCTCAGGTACCGTCACTCTTGTAGCAGTTACTCTACAAGACGTTCTTCCCTGGCAACAGAGCTTTACGATCCGAAAACCTTCATCACTCACGCGGCGTTGCTCCGTCAGGCTTTCGCCCATTGCGGAAGATTCCCTACTGCTGCCTCCCGTAGGAGTCTGGGCCGTGTCTCAGTCCCAGTGTGGCCGATCACCCTCTCAGGTCGGCTACGCATCGTCGCCTTGGTAGGCCTTGACCCCACCAACTAGCTAATGCGCCGCAGGCCCATCCATCAGTGACAGATTGCTCCGTCTTTCCTCCCCTCCCCATGCAGGGAAAGGATGTATCCGGTATTAGCTACCGTTTCCGGTAGTTATCCCAGTCTAATGGGCAGGTTGCCTACGTGTTACTCACCCGTCCGCCGC</t>
  </si>
  <si>
    <t>J8-048-A</t>
  </si>
  <si>
    <t>J8-048</t>
  </si>
  <si>
    <t>MGIsolates_MCB_3797.16S_BAC_907R</t>
  </si>
  <si>
    <t>3797.16S_BAC_907R</t>
  </si>
  <si>
    <t>J8-048-B</t>
  </si>
  <si>
    <t>MGIsolates_MCB_BacIso_Plate25C03.16S_907R</t>
  </si>
  <si>
    <t>BacIso_Plate25C03.16S_907R</t>
  </si>
  <si>
    <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t>
  </si>
  <si>
    <t>J8-048-C</t>
  </si>
  <si>
    <t>MGIsolates_MCB_BacIso_Plate25B03.16S_907R</t>
  </si>
  <si>
    <t>BacIso_Plate25B03.16S_907R</t>
  </si>
  <si>
    <t>203579</t>
  </si>
  <si>
    <t>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TATTAACCTCAACA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GCTCGTCACCCAG</t>
  </si>
  <si>
    <t>A1-003-C</t>
  </si>
  <si>
    <t>MGIsolates_MCB_MADAISO_A06656_38.16S_907R</t>
  </si>
  <si>
    <t>MADAISO_A06656_38.16S_907R</t>
  </si>
  <si>
    <t>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AGGGCTCATATCCAGTATTAGACGCCGTTTCCAGCGCTTATCCCAGAGTCCAGGGCAGGTTGCTCACGTGTTACTCACCCGTTCGCCACTGATCCACCAAGCAAGCTTGGCTTCA</t>
  </si>
  <si>
    <t>MGIsolates_MCB_MADAISO_A06657_38.16S_907R</t>
  </si>
  <si>
    <t>MADAISO_A06657_38.16S_907R</t>
  </si>
  <si>
    <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ATTCTTTCCAACTGCTGAAGATGCCTTCGCAGTTCGTATCCGGTATTAGACGCCGTTTCCAGCGCTTATCCCAGAGTCAGGGGCAGATTGCTCACGTGTTACTCACCCGTTCGCCACTGATCCGGTGGAGCAAGCTCCACCTTCA</t>
  </si>
  <si>
    <t>7-25-I</t>
  </si>
  <si>
    <t>MGIsolates_MCB_BacIso_Plate3G04.16S_907R</t>
  </si>
  <si>
    <t>BacIso_Plate3G04.16S_907R</t>
  </si>
  <si>
    <t>12464</t>
  </si>
  <si>
    <t>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t>
  </si>
  <si>
    <t>J8-048-D</t>
  </si>
  <si>
    <t>MGIsolates_MCB_BacIso_Plate25C11.16S_907R</t>
  </si>
  <si>
    <t>BacIso_Plate25C11.16S_907R</t>
  </si>
  <si>
    <t>J8-048-E</t>
  </si>
  <si>
    <t>MGIsolates_MCB_BacIso_Plate25B11.16S_907R</t>
  </si>
  <si>
    <t>BacIso_Plate25B11.16S_907R</t>
  </si>
  <si>
    <t>AGTTCCCAACGTTTACGGGGTGGACTACCAGGGTATCTAAGCCTGTTTGCTCCCCACCCTTTCGCTCCTCAGCGTCAGTTACGGCCCAGAGATT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
  </si>
  <si>
    <t>J8-048-F</t>
  </si>
  <si>
    <t>MGIsolates_MCB_BacIso_Plate25A11.16S_907R</t>
  </si>
  <si>
    <t>BacIso_Plate25A11.16S_907R</t>
  </si>
  <si>
    <t>J8-048-G</t>
  </si>
  <si>
    <t>MGIsolates_MCB_3803.16S_BAC_907R</t>
  </si>
  <si>
    <t>3803.16S_BAC_907R</t>
  </si>
  <si>
    <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t>
  </si>
  <si>
    <t>MGIsolates_MCB_BacIso_Plate25H12.16S_907R</t>
  </si>
  <si>
    <t>BacIso_Plate25H12.16S_907R</t>
  </si>
  <si>
    <t>J8-048-H</t>
  </si>
  <si>
    <t>MGIsolates_MCB_BacIso_Plate25G12.16S_907R</t>
  </si>
  <si>
    <t>BacIso_Plate25G12.16S_907R</t>
  </si>
  <si>
    <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t>
  </si>
  <si>
    <t>J8-048-I</t>
  </si>
  <si>
    <t>MGIsolates_MCB_BacIso_Plate25F12.16S_907R</t>
  </si>
  <si>
    <t>BacIso_Plate25F12.16S_907R</t>
  </si>
  <si>
    <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t>
  </si>
  <si>
    <t>A6-011-A</t>
  </si>
  <si>
    <t>A6-011</t>
  </si>
  <si>
    <t>MGIsolates_MCB_BacIso_Plate25E12.16S_907R</t>
  </si>
  <si>
    <t>BacIso_Plate25E12.16S_907R</t>
  </si>
  <si>
    <t>AG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AGTATTA</t>
  </si>
  <si>
    <t>A6-011-B</t>
  </si>
  <si>
    <t>A6-011-C</t>
  </si>
  <si>
    <t>MGIsolates_MCB_BacIso_Plate25D12.16S_907R</t>
  </si>
  <si>
    <t>BacIso_Plate25D12.16S_907R</t>
  </si>
  <si>
    <t>AGTTCCCAACGTTTACGGCGTGGACTACCAGGGTATCTAATCCTGTTCGCTCCCCACGCTTTCGCTCCTCAGCGTCAGTAATGGCCCAGAGATCCGCCTTCGCCACCGGTGTTCCTCCTGATATCTGCGCATTTCACCGCTACACCAGGAATTCCGATCTCCCCTACCACACTCTAGCCTGCCCGTATCGAATGCAGACCCGGGGTTAAGCCCCGA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GCACCGCCGGAGCTTTCAACCCACCGAGATGCCTCGGCGGGTGTTATCCGGTATTAGACCCCGTTTCCAGGGC</t>
  </si>
  <si>
    <t>A6-011-D</t>
  </si>
  <si>
    <t>MGIsolates_MCB_BacIso_Plate25C12.16S_907R</t>
  </si>
  <si>
    <t>BacIso_Plate25C12.16S_907R</t>
  </si>
  <si>
    <t>AGTTCCCAA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CCGTCCCATGCGGGACGGAGTGGTATCCGGTATTAGACCCCGTTTCCAGGGCTTGTCCCAGAGTGAAGGGCAGATTGCCCACGTGTTACTCACCCGTTCGCCACTAATCCACCACCGAAGCGGCTTCATCGTTCGACTTGCATGTGTTAAGCACGCCGCCAGCGTTCGTCCT</t>
  </si>
  <si>
    <t>7-25-J</t>
  </si>
  <si>
    <t>MGIsolates_MCB_BacIso_Plate3F04.16S_907R</t>
  </si>
  <si>
    <t>BacIso_Plate3F04.16S_907R</t>
  </si>
  <si>
    <t>ACTACCAGGGTATCTAATCCTGTTCGCTCCCCACGCTTTCGCTCCTCAGCGTCAGTAAGTGCCCAGAGACCTGCCTTCGCCATCGGTGTTCCTCCTGATATCTGCGCATTCCACCGCTACACCAGGAATTCCAGTCTCCCCTACACCACTCAAGTCTGCCCGTACCCACTGCAGACTCCAGGTTGAGCCTGGAGATTTCACAGCAGACGCGACAAACCGCCTACGAGCTCTTTACGCCCAATAATTCCGGACAACGCTCGGACCCTACGTATTACCGCGGCTGCTGGCACGTAGTTAGCCGGTCCTTTTTCTGCAAGTACCGTCAAGGAGCAAGCTCCCCTTCTTCCTTACTAAAAGAGGTTTACAACCCGAAGGCCGTCATCCCTCACGCGGCGTTGCTGCATCAGGCTTGCGCCCATTGTGCAATATTCCCCACTGCTGCCTCCCGTAGGAGTCTGGGCCGTGTCTCAGTCCCAGTGTGGCCGGTCACCCTCTCAGGCCGGCTACCCGTCGACGCCTTGGTGAGCCATTACCTCACCAACAAGCTGATAGGCCGCGAGTCCATCCCAGACCGAAAAAACTTTCCACCCCACACCATGCGGTGCGAAGTCATATCCGGTATTAGCTCCGATTTCTCGGGGTTATCCCAGAGTCCAGGGCAGGTTACTCACGTGTTACTCACCCGT</t>
  </si>
  <si>
    <t>A6-011-E</t>
  </si>
  <si>
    <t>A6-011-F</t>
  </si>
  <si>
    <t>MGIsolates_MCB_BacIso_Plate25A06.16S_907R</t>
  </si>
  <si>
    <t>BacIso_Plate25A06.16S_907R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</si>
  <si>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GAGAGCTCATATCCAGTATTAGACGCCGTTTCCAGCGCTTATCCCAGAGTCCAGGGCAGGTTGCTCACGTGTTACTCACCCGTTCGCCACTGATCCACCCAGCAAGCTGGGCTTCACCGTTCGACTTGCATGTGTTAAGCACGCCGCCAGCGTTCATCCT</t>
  </si>
  <si>
    <t>A6-011-G</t>
  </si>
  <si>
    <t>MGIsolates_MCB_BacIso_Plate25C09.16S_907R</t>
  </si>
  <si>
    <t>BacIso_Plate25C09.16S_907R</t>
  </si>
  <si>
    <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GAGCCATTACCTCACCAACAAGCTGATAGGCCGCGAGCCCATCCCAGACCAAAAAATCTTTCCAACCCCCACCATGCGATAAAGGCTCATATCCAGTATTAGACGCCGTTTCCAGCGCTTATCCCAGAGTCCAGGGCAGGTTGCTCACGTGTTACTCACCCGTTCGCCACTGATCCACCAAGCAAGCTTGGCTTCACCGTTCGACTTGCATGTGTTAAGCACGCCGCCAGCGTTCATCCT</t>
  </si>
  <si>
    <t>A6-011-H</t>
  </si>
  <si>
    <t>off white round wettish embeds?</t>
  </si>
  <si>
    <t>A6-011-I</t>
  </si>
  <si>
    <t>MGIsolates_MCB_BacIso_Plate25B09.16S_907R</t>
  </si>
  <si>
    <t>BacIso_Plate25B09.16S_907R</t>
  </si>
  <si>
    <t>GGCATTCATCGTTTACGGCGTGGACTACCAGGGTATCTAATCCTGTTTGCTCCCCACGCTTTCGCGCCTCAGCGTCAGTATCGGACCAGTTGGCCGCCTTCGCCACTGGTGTTCTTGCGAATATCTACGAATTTCACCTCTACACTCGCAGTTCCACCAACCTCTTCCGAACTCAAGACTCC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TCAAGTTTCCCTGAGTTATTCCGAACCGAAAGGTACGTTCCCACGTGTTACTCACCCGTCTGCCACTAGCACCGAAGTGCCCGTTCGACTTGCATGTGTTAAGCCTGCCGCCAGCGTT</t>
  </si>
  <si>
    <t>J8-049-A</t>
  </si>
  <si>
    <t>J8-049</t>
  </si>
  <si>
    <t>MGIsolates_MCB_BacIso_Plate25A09.16S_907R</t>
  </si>
  <si>
    <t>BacIso_Plate25A09.16S_907R</t>
  </si>
  <si>
    <t>1132880</t>
  </si>
  <si>
    <t>AGTTCGCATCGTTTAGGGCGTGGACTACCAGGGTATCTAATCCTGTTTGCTCCCCACGCTTTCGTGCCTCAGTGTCAATGTTGGTCCAGGTAGCCGCCTTCGCCACGGATGTTCCTCCTGATCTCTACGCATTTCACTGCTACACCAGGAATTCCGCTACCCTCTACCACATTCTAGTGACCCAGTATCCACTGCAATTCCCAGGTTGAGCCCAGGGCTTTCACAACGGACTTAAACCACCACCTACGCACGCTTTACGCCCAGTAATTCCGAGTAACGCTTGCACCCTTCGTATTACCGCGGCTGCTGGCACGAAGTTAGCCGGTGCTTATTCTTTGGGTACCGTCAGAACAACCGGTTATTAACCGATTGCTTTTCTTTCCCAACAAAAGGGCTTTACAACCCGAAGGCCTTCTTCACCCACGCGGCATGGCTGGATCAGGCTTGCGCCCATTGTCCAATATTCCCCACTGCTGCCTCCCGTAGGAGTCTGGACCGTGTCTCAGTTCCAGTGTGGCTGATCATCCTCTCAGACCAGCTACCGATCGTCGCCTTGGTGGGCCTTTACCCCGCCAACTAGCTAATCGGACATCGGCTCATCTAATCGCGCAAGGCCCGAAGGTCCCCTGCTTTCACCCGTAGGTCGTATGCGGTATTAGCGTAAGTTTCCCTACGTTATCCCCCACGAAAAGGTAGATTCCGATGTATTCCTCACCCGTCCGCCACTCGCCACCCAT</t>
  </si>
  <si>
    <t>J8-049-B</t>
  </si>
  <si>
    <t>MGIsolates_MCB_BacIso_Plate25C10.16S_907R</t>
  </si>
  <si>
    <t>BacIso_Plate25C10.16S_907R</t>
  </si>
  <si>
    <t>J8-049-C</t>
  </si>
  <si>
    <t>MGIsolates_MCB_BacIso_Plate25B10.16S_907R</t>
  </si>
  <si>
    <t>BacIso_Plate25B10.16S_907R</t>
  </si>
  <si>
    <t>J8-049-D</t>
  </si>
  <si>
    <t>J8-049-E</t>
  </si>
  <si>
    <t>MGIsolates_MCB_BacIso_Plate25A10.16S_907R</t>
  </si>
  <si>
    <t>BacIso_Plate25A10.16S_907R</t>
  </si>
  <si>
    <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GCACCGCCGGAGCTTTTAACTCCCCCACAGGAGTGGAGGAGTGTTATCCGGTATTAGACCCCGTTTCCAGGGCTTGTCCCAGAGTGCAGGGCAGATTGCCCACGTGTTACTCACCCGTTCGCCACTAATCCCCACCGAAGTGGTTCATCGTTCGACTTGCATGTGTTAAGCACGCCGCCAGCGTTCGTCCT</t>
  </si>
  <si>
    <t>7-25-K</t>
  </si>
  <si>
    <t>MGIsolates_MCB_BacIso_Plate3E04.16S_907R</t>
  </si>
  <si>
    <t>BacIso_Plate3E04.16S_907R</t>
  </si>
  <si>
    <t>J8-047-A</t>
  </si>
  <si>
    <t>J8-047</t>
  </si>
  <si>
    <t>MGIsolates_MCB_BacIso_Plate25B12.16S_907R</t>
  </si>
  <si>
    <t>BacIso_Plate25B12.16S_907R</t>
  </si>
  <si>
    <t>AGCGCCCACCGTTTACGGCGTGGACTACCAGGGTATCTAATCCTGTTTGCTACCCACGCTTTCGTTCCTCAGCGTCAGTTGTTTCCCAGAGACCCGCCTTCGCCACCGGTGTTCCTCCTGATATCTGCGCATTTCACCGCTACACCAGGAATTCCAGTCTCCCCTGAAACACTCAAGTCTGCCCGTATCGCCTGCAAGCCCGAAGTTGAGCCCCGGGTTTTCACAAACGACGCGACAAACCGCCTACGAACTCTTTACGCCCAGTAATTCCGGACAACGCTCGCACCCTACGTATTACCGCGGCTGCTGGCACGTAGTTAGCCGGTGCTTCTTCTGCAGGTACCGTCACTCACGCTTCGTCCCTGCTGAAAGAGGTTTACAACCCGAAGGCCTTCATCCCTCACGCGGCGTCGCTGCATCAGGCTTCCGCCCATTGTGCAATATTCCCCACTGCTGCCTCCCGTAGGAGTCTGGGCCGTGTCTCAGTCCCAGTGTGGCCGGTCACCCTCTCAGGTCGGCTACCCGTCGTCGCCTTGGTAGGCCATTACCCCACCAACAAGCTGATAGGCCGCGGGCCCATCCTGCACCACAAAAGCTTTCCACCCCAGCACATGCATGCTGAGGTCATATCCAGTAT</t>
  </si>
  <si>
    <t>J8-047-B</t>
  </si>
  <si>
    <t>MGIsolates_MCB_BacIso_Plate26H01.16S_907R</t>
  </si>
  <si>
    <t>BacIso_Plate26H01.16S_907R</t>
  </si>
  <si>
    <t>TGCGTTAGCTGCGTCACGGAATCCGTGGAATGGACCCCACAACTAGTTCCCAACGTTTACGGGGTGGACTACCAGGGTATCTAAGCCTGTTTGCTCCCCACCCTTTCGCTCCTCAGCGTCAGTTACGGCCCAGAGATCTGCCTTCGCCATCGGTGTTCCTCCTGATATCTGCGCATTCCACCGCTACACCAGGAATTCCAATCTCCCCTACCGCACTCTAGTCTGCCCGTACCCACTGCAGGCGCGAGGTTGAGCCTCGCGTTTTCACAGCAGACGT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CTGACCGAAATTCTTTCCAGCTGCTGAAGATGCCTTCGCAGCTCGTATCCGGTATTAGACGCCGTTTCCAGCGCTTATCCCAGAGTCAGGGGCAGATTGCTCACGTGTTACTCAC</t>
  </si>
  <si>
    <t>J8-047-C</t>
  </si>
  <si>
    <t>MGIsolates_MCB_BacIso_Plate26G01.16S_907R</t>
  </si>
  <si>
    <t>BacIso_Plate26G01.16S_907R</t>
  </si>
  <si>
    <t>360440</t>
  </si>
  <si>
    <t>C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t>
  </si>
  <si>
    <t>J8-047-D</t>
  </si>
  <si>
    <t>MGIsolates_MCB_BacIso_Plate26F01.16S_907R</t>
  </si>
  <si>
    <t>BacIso_Plate26F01.16S_907R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</si>
  <si>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t>
  </si>
  <si>
    <t>J8-047-E</t>
  </si>
  <si>
    <t>MGIsolates_MCB_BacIso_Plate26E01.16S_907R</t>
  </si>
  <si>
    <t>BacIso_Plate26E01.16S_907R</t>
  </si>
  <si>
    <t>TGCGTTAGCTACGGCACGGATCCCG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t>
  </si>
  <si>
    <t>J8-047-F</t>
  </si>
  <si>
    <t>MGIsolates_MCB_BacIso_Plate26D01.16S_907R</t>
  </si>
  <si>
    <t>BacIso_Plate26D01.16S_907R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</si>
  <si>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t>
  </si>
  <si>
    <t>J8-047-G</t>
  </si>
  <si>
    <t>MGIsolates_MCB_BacIso_Plate26C01.16S_907R</t>
  </si>
  <si>
    <t>BacIso_Plate26C01.16S_907R</t>
  </si>
  <si>
    <t>New.CleanUp.ReferenceOTU181</t>
  </si>
  <si>
    <t>CGCGTTAGCTGCGCTACTAAGTCCCGAAGAACCCAACAGCTAGTTGACATCGTTTAGGGCGTGGACTACCAGGGTATCTAATCCTGTTTGCTCCCCACGCTTTCGTGCCTGAGCGTCAGTATTATCCCAGGAGGCTGCCTTCGCCATCGGTGTTCCTCCGCATATCTACGCATTTCACTGCTACACGCGGAATTCCACCTCCCTCTGACATACTCTAGCCCGGTAGTTAAAAATGCAGTTCCAAGGTTGAGCCCTGGGATTTCACATCTTTCTTTCCGAACCGCCTGCGCACGCTTTACGCCCAGTAATTCCGATTAACGCTTGCACCCTACGTATTACCGCGGCTGCTGGCACGTAGTTAGCCGGTGCTTATTCTGCGGGTACCGTCATCCGATCGGGGTATTATCTCGACCGATTTCTTTCCCGCCAAAAGTGCTTTACAACCCGAAGGCCTTCATCGCACACGCGGAATGGCTGGATCAGGGTTTCCCCCATTGTCCAAAATTCCCCACTGCTGCCTCCCGTAGGAGTCTGGGCCGTGTCTCAGTCCCAGTGTGGCTGGTCGTCCTCTCAAACCAGCTACGGATCGTCGCCTTGGTGAGCCTTTACCCCACCAACTAGCTAATCCGACATCGGCCGCTCCAATAGTGAGAGGTCTTGCGATCCCCCCCTTTCCCCCGTAGGGCGTATGCGGTATTAGCTACGCTTTCGCGTAGTTATCCCCCGCTACTGGGCACGTTCCGATGCATTACTCAC</t>
  </si>
  <si>
    <t>J8-047-H</t>
  </si>
  <si>
    <t>MGIsolates_MCB_BacIso_Plate26B01.16S_907R</t>
  </si>
  <si>
    <t>BacIso_Plate26B01.16S_907R</t>
  </si>
  <si>
    <t>TGCGTT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t>
  </si>
  <si>
    <t>J8-047-I</t>
  </si>
  <si>
    <t>MGIsolates_MCB_BacIso_Plate26A01.16S_907R</t>
  </si>
  <si>
    <t>BacIso_Plate26A01.16S_907R</t>
  </si>
  <si>
    <t>CGCCACCGAACAGTATACTGCCC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ATACCGTCATTATCTTCTCCGGTGAAAGAGCTTTACAACCCTAAGGCCTTCATCACTCACGCGGCATGGCTGGATCAGGCTTGCGCCCATTGTCCAATATTCCCCACTGCTGCCTCCCGTAGGAGTTTGGGCCGTGTCTCAGTCCCAATGTGGCTGATCATCCTCTCAGACCAGCTATGGATCGTCGCCTTGGTAGGCCTTTACCCCACCAACTAGCTAATCCAACGCGGGCCGATCCTTTTCCGATAAATCTTTCCCCCGAAGGGCACATACGGTATTAGTCCAAGTTTCCCTGGGTTATTCCGTAGAAAAGGGTACGTTCCCACGTGTTACTCACCCGTCTGCCACTCCCCTTGCGGGGCGTTCGACTTGCATGTGTTAAGCCTGCCGCCAGCGTTCGT</t>
  </si>
  <si>
    <t>J8-047-J</t>
  </si>
  <si>
    <t>MGIsolates_MCB_BacIso_Plate26H02.16S_907R</t>
  </si>
  <si>
    <t>BacIso_Plate26H02.16S_907R</t>
  </si>
  <si>
    <t>TGCGTTA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CCGCCCATTGTGCAATATTCCCCACTGCTGCCTCCCGTAGGAGTCTGGGCCGTGTCTCAGTCCCAGTGTGGCCGGTCACCCTCTCAGGCCGGCTACCCGTCGACGCCTTGGTGAGCCATTACCTCACCAACAAGCTGATAGGCCGCGAGCTCATCCCAGACCGAAAAATCTTTCCAACCACTCACCATGCGATGGTGGCTCATATCCGGTATTAGACGCCGTTTCCAGCGCTTATCCCAGAGTCAGGGGCAGATTGCTCACGTGTTACTCAC</t>
  </si>
  <si>
    <t>7-52-A</t>
  </si>
  <si>
    <t>A7-052</t>
  </si>
  <si>
    <t>J8-047-K</t>
  </si>
  <si>
    <t>MGIsolates_MCB_BacIso_Plate26G02.16S_907R</t>
  </si>
  <si>
    <t>BacIso_Plate26G02.16S_907R</t>
  </si>
  <si>
    <t>CGCCACTGACCTGCAAGCAGGCCAACGGCTGGCATTCATCGTTTACGGCGTGGACTACCAGGGTATCTAATCCTGTTTGCTCCCCACGCTTTCGCGCCTCAGCGTCAGAACCGGACCAGACAGCCGCCTTCGCCACTGGTGTTCTTGCGAATATCTACGAATTTCACCTCTACACTCGCAGTTCCGCTGTCCTCTTCCGGTCTCAAGCCAACCAGTATCGAAGGCAATTCTGTGGTTGAGCCACAGGCTTTCACCCCCGACTTAATC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AAGCTAATCAGACGCGGGCCGATCCTTCGGCAGTAAACCTTTCCCCAAAAGGGCGTATCCGGTATTAGCTCAAGTTTCCCTGAGTTATTCCGAACCGAAGGGCACGTTCCCACGTGTTACTCACCCGTCTGCCACTGACTTCCGAAGAAGCCCGTTCGACTTGCATGTGTTAAGCCTGCCGCCAGCGTTCGC</t>
  </si>
  <si>
    <t>J8-047-L</t>
  </si>
  <si>
    <t>J8-047-M</t>
  </si>
  <si>
    <t>whiteish yellow round  wettish</t>
  </si>
  <si>
    <t>MGIsolates_MCB_BacIso_Plate26F02.16S_907R</t>
  </si>
  <si>
    <t>BacIso_Plate26F02.16S_907R</t>
  </si>
  <si>
    <t>T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t>
  </si>
  <si>
    <t>J8-047-N</t>
  </si>
  <si>
    <t>MGIsolates_MCB_BacIso_Plate26E02.16S_907R</t>
  </si>
  <si>
    <t>BacIso_Plate26E02.16S_907R</t>
  </si>
  <si>
    <t>TGCGTTAGCTGCGTCACGGAATCCGTGG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t>
  </si>
  <si>
    <t>J8-047-O</t>
  </si>
  <si>
    <t>J8-047-P</t>
  </si>
  <si>
    <t>MGIsolates_MCB_BacIso_Plate26D02.16S_907R</t>
  </si>
  <si>
    <t>BacIso_Plate26D02.16S_907R</t>
  </si>
  <si>
    <t>CGCCACTGAAGTGCATGCACCCCAACGGCTGGCATTCATCGTTTACGGCGTGGACTACCAGGGTATCTAATCCTG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CGAAGGGCGTATCCGGTATTAGTCCAAGTTTCCCTGAATTATTCCGAACCGAAAGGTACGTTCCCACGTGTTACTCACCCGTCTGCCACTAGCACCGAAGTGCCCGTTCGACTTGCATGTGTTAAGCCTGCCGCCAGCGTTCGC</t>
  </si>
  <si>
    <t>J2-044-A</t>
  </si>
  <si>
    <t>J2-044</t>
  </si>
  <si>
    <t>MGIsolates_MCB_BacIso_Plate26C02.16S_907R</t>
  </si>
  <si>
    <t>BacIso_Plate26C02.16S_907R</t>
  </si>
  <si>
    <t>TGCGTTAGCTACGGCGCGGAAAACGTGG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t>
  </si>
  <si>
    <t>J2-044-B</t>
  </si>
  <si>
    <t>MGIsolates_MCB_BacIso_Plate26B02.16S_907R</t>
  </si>
  <si>
    <t>BacIso_Plate26B02.16S_907R</t>
  </si>
  <si>
    <t>TGC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t>
  </si>
  <si>
    <t>J2-044-C</t>
  </si>
  <si>
    <t>MGIsolates_MCB_BacIso_Plate1A10.16S_907R</t>
  </si>
  <si>
    <t>BacIso_Plate1A10.16S_907R</t>
  </si>
  <si>
    <t>101293</t>
  </si>
  <si>
    <t>C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t>
  </si>
  <si>
    <t>J2-044-D</t>
  </si>
  <si>
    <t>7-52-B</t>
  </si>
  <si>
    <t>MGIsolates_MCB_BacIso_Plate3D04.16S_907R</t>
  </si>
  <si>
    <t>BacIso_Plate3D04.16S_907R</t>
  </si>
  <si>
    <t>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GATACACGTATC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t>
  </si>
  <si>
    <t>J2-044-E</t>
  </si>
  <si>
    <t>off white round dry rough brown hue</t>
  </si>
  <si>
    <t>MGIsolates_MCB_BacIso_Plate1B10.16S_907R</t>
  </si>
  <si>
    <t>BacIso_Plate1B10.16S_907R</t>
  </si>
  <si>
    <t>510204</t>
  </si>
  <si>
    <t>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CGCCCATGCAGGCAGGAGTATTATCCGGTATTAGACCCCGTTTCCAGGGCTTGTCCCA</t>
  </si>
  <si>
    <t>J2-044-F</t>
  </si>
  <si>
    <t>J2-044-G</t>
  </si>
  <si>
    <t>MGIsolates_MCB_BacIso_Plate26A02.16S_907R</t>
  </si>
  <si>
    <t>BacIso_Plate26A02.16S_907R</t>
  </si>
  <si>
    <t>J2-044-H</t>
  </si>
  <si>
    <t>MGIsolates_MCB_BacIso_Plate26H03.16S_907R</t>
  </si>
  <si>
    <t>BacIso_Plate26H03.16S_907R</t>
  </si>
  <si>
    <t>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TATCCGGAATTAGCTCAAGTTTCCCTGAGTTATTCCAAACCGAAGGGCACGTTCCCACGCGTTACTCACCCGTCTGCCGCTAACACCACAAGGATGCCCGCTCGACTTGCATGTGTTAAGCCTGCCGCCAGCGTTCGC</t>
  </si>
  <si>
    <t>J2-044-I</t>
  </si>
  <si>
    <t>MGIsolates_MCB_BacIso_Plate26G03.16S_907R</t>
  </si>
  <si>
    <t>BacIso_Plate26G03.16S_907R</t>
  </si>
  <si>
    <t>TGCGTTAGCTG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CAACAACCACCCAGGAGAGTGGAAGTATTATCCGGTATTAGACCCCGTTTCCAGGGCTTGTCCCAGAGTGAAGGGCAGATTGCCCACGTGTTACTCAC</t>
  </si>
  <si>
    <t>J2-044-J</t>
  </si>
  <si>
    <t>MGIsolates_MCB_3845.16S_BAC_907R</t>
  </si>
  <si>
    <t>3845.16S_BAC_907R</t>
  </si>
  <si>
    <t>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
  </si>
  <si>
    <t>MGIsolates_MCB_BacIso_Plate26F03.16S_907R</t>
  </si>
  <si>
    <t>BacIso_Plate26F03.16S_907R</t>
  </si>
  <si>
    <t>J2-044-K</t>
  </si>
  <si>
    <t>MGIsolates_MCB_3846.16S_BAC_907R</t>
  </si>
  <si>
    <t>3846.16S_BAC_907R</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</si>
  <si>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TAAAGGCG</t>
  </si>
  <si>
    <t>J2-044-L</t>
  </si>
  <si>
    <t>MGIsolates_MCB_BacIso_Plate26E03.16S_907R</t>
  </si>
  <si>
    <t>BacIso_Plate26E03.16S_907R</t>
  </si>
  <si>
    <t>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
  </si>
  <si>
    <t>J2-044-M</t>
  </si>
  <si>
    <t>MGIsolates_MCB_BacIso_Plate26D03.16S_907R</t>
  </si>
  <si>
    <t>BacIso_Plate26D03.16S_907R</t>
  </si>
  <si>
    <t>TGCGTTAGCTGCGGCACCGACGACGTGGAATGTCGCCAACACCTAGCCCCCAGCGTGTACGGCGG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t>
  </si>
  <si>
    <t>J2-044-N</t>
  </si>
  <si>
    <t>light yellow trans wet</t>
  </si>
  <si>
    <t>MGIsolates_MCB_MADAISO_A08011_3849.16S_907R</t>
  </si>
  <si>
    <t>MADAISO_A08011_3849.16S_907R</t>
  </si>
  <si>
    <t>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AGAAGAGCAAGCTC</t>
  </si>
  <si>
    <t>7-52-C</t>
  </si>
  <si>
    <t>MGIsolates_MCB_BacIso_Plate3C04.16S_907R</t>
  </si>
  <si>
    <t>BacIso_Plate3C04.16S_907R</t>
  </si>
  <si>
    <t>A5-008-A</t>
  </si>
  <si>
    <t>A5-008</t>
  </si>
  <si>
    <t>MGIsolates_MCB_BacIso_Plate25A12.16S_907R</t>
  </si>
  <si>
    <t>BacIso_Plate25A12.16S_907R</t>
  </si>
  <si>
    <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CCGAAGCCTTCGTTCGACTTGCATGTGTTAGGCATGCCGCCAGCGTT</t>
  </si>
  <si>
    <t>A5-008-B</t>
  </si>
  <si>
    <t>MGIsolates_MCB_BacIso_Plate26H04.16S_907R</t>
  </si>
  <si>
    <t>BacIso_Plate26H04.16S_907R</t>
  </si>
  <si>
    <t>2333137</t>
  </si>
  <si>
    <t>TGTGTTAACTTCGGCACCAAGGGTATCGAAACCCCTAACACCTAGCATTCATCGTTTACGGCGTGGACTACCAGGGTATCTAATCCTGTTTGCTCCCCACGCTTTCGCGCCTCAGCGTCAGTTACAGCCCAGAAAGTCGCCTTCGCCACTGGTGTTCCTCCACATCTCTACGCATTTCACCGCTACACGTGGAAT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ACGCATCGTCGCCTTGGTGAGCCGTTACCTCACCAACTAGCTAATGCGCCGCAGGCCCATCCCCAAGTAACAGATTGCTCCGTCTTTCTCGATTCTCCCAGGAGAGAAAATCGCTTATCTGGTATTAGCATCCGTTTCCGGAGGTTATCCCAGTCTTGAGGGCAGGTTGCCTACGTGTTACTCAC</t>
  </si>
  <si>
    <t>A5-008-C</t>
  </si>
  <si>
    <t>MGIsolates_MCB_BacIso_Plate26G04.16S_907R</t>
  </si>
  <si>
    <t>BacIso_Plate26G04.16S_907R</t>
  </si>
  <si>
    <t>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t>
  </si>
  <si>
    <t>A5-008-D</t>
  </si>
  <si>
    <t>MGIsolates_MCB_BacIso_Plate26F04.16S_907R</t>
  </si>
  <si>
    <t>BacIso_Plate26F04.16S_907R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</si>
  <si>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AGGCTCATATCCAGTATTAGACGCCGTTTCCAGCGCTTATCCCAGAGTCCAGGGCAGGTTGCTCACGTGTTACTCAC</t>
  </si>
  <si>
    <t>A5-008-E</t>
  </si>
  <si>
    <t>MGIsolates_MCB_BacIso_Plate26E04.16S_907R</t>
  </si>
  <si>
    <t>BacIso_Plate26E04.16S_907R</t>
  </si>
  <si>
    <t>CGCCAC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GTCATCCGGTATTAGCAGTCGTTTCCAACTGTTATTCCGAACCAAGGGGCAGATTCCCACGCGTTACGCACCCGTGCGCCACTAAGGCCGAAGCCTTCGTTCGACTTGCATGTGTTAGGCATGCCGCCAGCGTTCAT</t>
  </si>
  <si>
    <t>A5-008-F</t>
  </si>
  <si>
    <t>MGIsolates_MCB_BacIso_Plate26D04.16S_907R</t>
  </si>
  <si>
    <t>BacIso_Plate26D04.16S_907R</t>
  </si>
  <si>
    <t>TGCGTTAGCTGCGGCACGGATCTCGTGGAATGAGACCCACACCTAGTTCCCAACGTTTACGGCATGGACTACCAGGGTATCTAATCCTG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AGCCACTACCTCACCAACAAGCTGATAGGCCGCGAGTCCATCCCAGACCGAAAAACTTTCCACACTCTGCAGATGCCTGCTAGTGTCGTATCCGGTATTAGCTCCGGTTTCCCGGGGTTATCCCAGAGTCTGGGGCAGGTTACTCACGTGTTACTCAC</t>
  </si>
  <si>
    <t>A5-008-G</t>
  </si>
  <si>
    <t>MGIsolates_MCB_BacIso_Plate26C04.16S_907R</t>
  </si>
  <si>
    <t>BacIso_Plate26C04.16S_907R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</si>
  <si>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t>
  </si>
  <si>
    <t>A5-008-H</t>
  </si>
  <si>
    <t>yellow trans wet round</t>
  </si>
  <si>
    <t>A5-008-I</t>
  </si>
  <si>
    <t>MGIsolates_MCB_MADAISO_A06657_3858.16S_907R</t>
  </si>
  <si>
    <t>MADAISO_A06657_3858.16S_907R</t>
  </si>
  <si>
    <t>589376</t>
  </si>
  <si>
    <t>GGCCCCCACATCTAGTTCCCAACGTTTACGGCATGGACTACCAGGGTATCTAATCCTGTTCGCTCCCCAT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CTGGAGCAAGCTCCAGTTCATC</t>
  </si>
  <si>
    <t>A5-008-J</t>
  </si>
  <si>
    <t>MGIsolates_MCB_3859.16S_BAC_907R</t>
  </si>
  <si>
    <t>3859.16S_BAC_907R</t>
  </si>
  <si>
    <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t>
  </si>
  <si>
    <t>MGIsolates_MCB_MADAISO_A08011_3859.16S_907R</t>
  </si>
  <si>
    <t>MADAISO_A08011_3859.16S_907R</t>
  </si>
  <si>
    <t>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t>
  </si>
  <si>
    <t>MGIsolates_MCB_BacIso_Plate26B04.16S_907R</t>
  </si>
  <si>
    <t>BacIso_Plate26B04.16S_907R</t>
  </si>
  <si>
    <t>TGCGTT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t>
  </si>
  <si>
    <t>7-52-D</t>
  </si>
  <si>
    <t>Pinkish white</t>
  </si>
  <si>
    <t>MGIsolates_MCB_BacIso_Plate3B04.16S_907R</t>
  </si>
  <si>
    <t>BacIso_Plate3B04.16S_907R</t>
  </si>
  <si>
    <t>A5-008-K</t>
  </si>
  <si>
    <t>light orangish? Round wet</t>
  </si>
  <si>
    <t>MGIsolates_MCB_BacIso_Plate26A04.16S_907R</t>
  </si>
  <si>
    <t>BacIso_Plate26A04.16S_907R</t>
  </si>
  <si>
    <t>CGCCACCGAAGCTCTAAGAGCCCC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TCGTTTCCAACTGTTATTCCGAACCAAGGGGCAGATTCCCACGCGTTACGCACCCGTGCGCCACTAAGGCCGAGGCCTTCGTTCGACTTGCATGTGTTAGGCATGCCGCCAGCGTTCAT</t>
  </si>
  <si>
    <t>A5-008-L</t>
  </si>
  <si>
    <t>MGIsolates_MCB_BacIso_Plate26B07.16S_907R</t>
  </si>
  <si>
    <t>BacIso_Plate26B07.16S_907R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</si>
  <si>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GAAGGCTCATATCCAGTATTAGACGCCGTTTCCAGCGCTTATCCCAGAGTCCAGGGCAGGTTGCTCACGTGTTACTCAC</t>
  </si>
  <si>
    <t>A5-008-M</t>
  </si>
  <si>
    <t>MGIsolates_MCB_BacIso_Plate26A07.16S_907R</t>
  </si>
  <si>
    <t>BacIso_Plate26A07.16S_907R</t>
  </si>
  <si>
    <t>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t>
  </si>
  <si>
    <t>A5-008-N</t>
  </si>
  <si>
    <t>A5-008-O</t>
  </si>
  <si>
    <t>MGIsolates_MCB_BacIso_Plate26C03.16S_907R</t>
  </si>
  <si>
    <t>BacIso_Plate26C03.16S_907R</t>
  </si>
  <si>
    <t>165771</t>
  </si>
  <si>
    <t>CGTCACCGACATGCATGCATGCCGACAACTAGCACTCATCGTTTACGGCGTGGACTACCAGGGTATCTAATCCTGTTTGCTCCCCACGCTTTCGAGCCTCAGCGTCAGTAACGGACCAGTATGTCGCCTTCGCCACTGGTGTTCTTCCGAATATCTACGAATTTCACCTCTACACTCGGAGTTCCACATACCTCTTCCGTACTCAAGACTGCCAGTATCAAAGGCAATTCCAAGGTTGAGCCCTGGGCTTTCACCTCTGACTAAACA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GCCTTTACCCCACCAACTAGCTAATCAGACGCGGGCCGCTCCAATGGCGATAAATCTTTCCCCCGAAGGGCACATCCGGTATTAGCTCAAGTTTCCCTGAGTTGTTCCGAACCAAAGGGCACGTTCCCACGTGTTACTCACCCGTCCGCCACTAATCCCGAAGGATCCGTTCGACTTGCATGTGTTAGGCCTGCCGCCAGCGTTCGC</t>
  </si>
  <si>
    <t>J8-050-A</t>
  </si>
  <si>
    <t>reddish purple round dry</t>
  </si>
  <si>
    <t>Scaphiophyrne</t>
  </si>
  <si>
    <t>J8-050</t>
  </si>
  <si>
    <t>marmorata</t>
  </si>
  <si>
    <t>Scaphiophyrnemarmorata</t>
  </si>
  <si>
    <t>MGIsolates_MCB_BacIso_Plate26B03.16S_907R</t>
  </si>
  <si>
    <t>BacIso_Plate26B03.16S_907R</t>
  </si>
  <si>
    <t>TGCGTTAGCTGCGGCACCGACGACGTGGAATG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GAGCCATTACCTCACCAACAAGCTGATAGGCCGCGGGCTCATCCTGCACCGCCGGAGCTTTTAACCCCCACACATGAGTGCAGGAGTGTTATCCGGTATTAGACCCCGTTTCCAGGGCTTGTCCCAGAGTGCAGGGCAGATTGCCCACGTGTTACTCAC</t>
  </si>
  <si>
    <t>J8-050-B</t>
  </si>
  <si>
    <t>MGIsolates_MCB_BacIso_Plate26A03.16S_907R</t>
  </si>
  <si>
    <t>BacIso_Plate26A03.16S_907R</t>
  </si>
  <si>
    <t>1115973</t>
  </si>
  <si>
    <t>TGCGTTAGCTGCGGCACCGACGACGTGGAATGTCG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GGGCCGTTACCCCACCAACAAGCTGATAGGCCGCGGGATCATCCTGCACCGCCGGAGCTTTCCACCAACCCCCATGCGGAGGAAGGTCATATCCGGTATTAGACCTCGTTTCCAAGGCTTGTCCCAGAGTGCAGGGCAGATTTCCCACGTGTTACTCAC</t>
  </si>
  <si>
    <t>J8-050-C</t>
  </si>
  <si>
    <t>J8-050-D</t>
  </si>
  <si>
    <t>MGIsolates_MCB_BacIso_Plate26B12.16S_907R</t>
  </si>
  <si>
    <t>BacIso_Plate26B12.16S_907R</t>
  </si>
  <si>
    <t>J8-050-E</t>
  </si>
  <si>
    <t>off white round drier weird surface</t>
  </si>
  <si>
    <t>MGIsolates_MCB_BacIso_Plate26H05.16S_907R</t>
  </si>
  <si>
    <t>BacIso_Plate26H05.16S_907R</t>
  </si>
  <si>
    <t>TGCGTTAGCTGCGGCACCGACGACGTGGAATGTCGCCAACACCTAGTTCCCAACGTTTACGGCGTGGACTACCAGGGTATCTAATCCTGTTCGCTCCCCACGCTTTCGCTCCTCAGCGTCAGTAATGGCCCAGAGATCCGCCTTCGCCACCGGTGTTCCTCCTGATATCTGCGCATTTCACCGCTACACCAGGAATTCCGATCTCCCCTACCACACTCTAGCCTGCCCGTATCGG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GTTACCTCACCAACAAGCTGATAGGCCGCGGGCTCATCCTTCACCGCCGGAGCTTTTAACCAGCCCCCATGCAGAGGCCGGTGTTATCCGGTATTAGACCCCGTTTCCAGGGCTTGTCCCAGAGTGAAGGGCAGATTGCCCACGTGTTACTCAC</t>
  </si>
  <si>
    <t>7-52-E</t>
  </si>
  <si>
    <t>MGIsolates_MCB_BacIso_Plate3H05.16S_907R</t>
  </si>
  <si>
    <t>BacIso_Plate3H05.16S_907R</t>
  </si>
  <si>
    <t>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AGTACCGTCACCCCCAAAAAGGGGCTTCTTCCCTACTGAAAGAGGTTTACAACCCGAAGGCCGTCATCCCTCACGCGGCGTCGCTGCATCAGGCTTGCGCCCATTGTGCAATATTCCCCACTGCTGCCTCCCGTAGGAGTCTGGGCCGTGTCTCAGTCCCAGTGTGGCCGGTCACCCTCTCAGGCCGGCTACCCGTCGTCGCCTTGGTAGGCCATTACCCCACCAACAAGCTGATAGGCCGCGAGTCCATCCAAAACCACAAAAGCTTTCCACCCCCCACCATGCGATGAGAAGTCATATCCGGTATTAGACCCAGTTTCCCAGGCTTATCCCAGAGTCAAGGGCAGGTTACTCACGTGTTACTCACCCGT</t>
  </si>
  <si>
    <t>J8-050-F</t>
  </si>
  <si>
    <t>J8-050-G</t>
  </si>
  <si>
    <t>MGIsolates_MCB_BacIso_Plate26G05.16S_907R</t>
  </si>
  <si>
    <t>BacIso_Plate26G05.16S_907R</t>
  </si>
  <si>
    <t>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CACCAAAAAATCTTTCCAACCGGTAACCATGCGGTTCCAGCTCGTATCCAGTATTAGACGCCGTTTCCAGCGCTTATCCCAGAGTGAGGGGCAGGTTGCTCACGTGTTACTCAC</t>
  </si>
  <si>
    <t>J8-050-H</t>
  </si>
  <si>
    <t>MGIsolates_MCB_BacIso_Plate26F05.16S_907R</t>
  </si>
  <si>
    <t>BacIso_Plate26F05.16S_907R</t>
  </si>
  <si>
    <t>TGCGTTAGCTGCGGCGCGGACGACGTGGAATGTCGCCCACACCTAGTGCCCAACGTTTACGGCGTGGACTACCAGGGTATCTAATCCTGTTCGCTCCCCACGCTTTCGCTCCTCAGCGTCAGTAATGGCCCAGAGATCCGCCTTCGCCACCGGTGTTCCTCCTGATATCTGCGCATTTCACCGCTACACCAGGAATTCCGATCTCCCCTACCACACTCTAGCCTGCCCGTATCGAATGCAGACCCGGGGTTAAGCCCCGGGCTTTCACATCCGACGCGACAAGCCGCCTACGAGCTCTTTACGCCCAATAATTCCGGACAACGCTCGCACCCTACGTATTACCGCGGCTGCTGGCACGTAGTTAGCCGGTGCTTCTTCTGCAGGTACCGTCACTTGCGCTTCTTCCCTGCTGAAAGAGGTTTACAACCCGAAGGCCTTCATCCCTCACGCGGCGTCGCTGCATCAGGCTTTCGCCCATTGTGCAATATTCCCCACTGCTGCCTCCCGTAGGAGTCTGGGCCGTGTCTCAGTCCCAGTGTGGCCGGTCGCCCTCTCAGGCCGGCTACCCGTCGTCGCCTTGGTAGGCCATCACCCCACCAACAAGCTGATAGGCCGCGGGCTCATCCTGCACCGCCGGAGCTTTCCACCCAAGACCATGCGGTCAAGGGTAATATCCGGTATTAGACCTCGTTTCCAAGGCTTGTCCCAGAGTGCAGGGCAGATTGCCCACGTGTTACTCAC</t>
  </si>
  <si>
    <t>J8-050-I</t>
  </si>
  <si>
    <t>MGIsolates_MCB_BacIso_Plate26E05.16S_907R</t>
  </si>
  <si>
    <t>BacIso_Plate26E05.16S_907R</t>
  </si>
  <si>
    <t>CGCGTTAGCTTCGATACTGCGTGCCAAATTGCACCCAACATCCAGTTCGCATCGTTTAGGGCGTGGACTACCAGGGTATCTAATCCTGTTTGCTCCCCACGCTTTCGTGCCTCAGTGTCAGTGTTGGTCCAGGTAGCTGCCTTCGCCATGGATGTTCCTCCTGATCTCTACGCATTTCACTGCTACACCAGGAATTCCGCTACCCTCTACCACACTCTAGTCGCCCAGTATCCACTGCAGTTCCCAGGTTGAGCCCAGGGCTTTCACAACG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t>
  </si>
  <si>
    <t>MGIsolates_MCB_BacIso_Plate26D05.16S_907R</t>
  </si>
  <si>
    <t>BacIso_Plate26D05.16S_907R</t>
  </si>
  <si>
    <t>TGCGTTAGCTACGGCGCGGAAAACGTGGAATGTCCCCCACACCTAGTGCCCAACGTTTACGGCATGGACTACCAGGGTATCTAATCCTGTTCGCTACCCATGCTTTCGCTCCTCAGTGTCAGTAATGGCCCAGAGACCTGCCTTCGCCATCGGTGTTCTTCCTGATATCTGCGCATTTCACCGCTACACCAGGAGTTCCAGTCTCCCCTACCACACTCTAGCCTGCCCGTACCCACCGCACGCCCGAGGTTGAGCCTCGGGTTTTCACGGCAGACGCGACAAGCCACCTACGAGCTCTTTACGCCCAATAATTCCGGACAACGCTTGCGCCCTACGTATTACCGCGGCTGCTGGCACGTAGTTAGCCGGCGCTTCTTCTGCAGGTACCGTCACTTTCGCTTCTTCCCTACTGAAAGGGGTTTACAACCCGAAGGCCGTCATCCCCCACGCGGCGTCGCTGCATCAGGCTTTCGCCCATTGTGCAATATTCCCCACTGCTGCCTCCCGTAGGAGTCTGGGCCGTGTCTCAGTCCCAGTGTGGCCGGTCGCCCTCTCAGGCCGGCTACCCGTCATCGCCTTGGTGAGCCATTACCTCACCAACAAGCTGATAGGCCGCGAGTCCATCCCCCACCGATAAATCTTTCCAACAACCACCATGCGGTAGAAGTTCATATCCGGTATTAGCCACGATTTCCCGAGGTTATCCCGAAGTGAGGGGCAGGTTACTCACGTGTTACTCAC</t>
  </si>
  <si>
    <t>7-52-F</t>
  </si>
  <si>
    <t>MGIsolates_MCB_BacIso_Plate3G05.16S_907R</t>
  </si>
  <si>
    <t>BacIso_Plate3G05.16S_907R</t>
  </si>
  <si>
    <t>4458776</t>
  </si>
  <si>
    <t>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
  </si>
  <si>
    <t>7-52-G</t>
  </si>
  <si>
    <t>MGIsolates_MCB_BacIso_Plate3F05.16S_907R</t>
  </si>
  <si>
    <t>BacIso_Plate3F05.16S_907R</t>
  </si>
  <si>
    <t>A1-003-E</t>
  </si>
  <si>
    <t>MGIsolates_MCB_1-003-E_BAC-27F_BY1704_22</t>
  </si>
  <si>
    <t>1-003-E_BAC-27F_BY1704_22</t>
  </si>
  <si>
    <t>New.CleanUp.ReferenceOTU160</t>
  </si>
  <si>
    <t>CGGATCATAGTGGCGCACGGGTGCGTAACGCGTGGGAATCTGCCCTTGGGTTCGGAATAACAGTTGGAAACGACTGCTAATACCGGATGATGTCGATAAGACCAAAGATTTATCGCCCGAGGATGAGCCCGCGTCGGATTAGCTAGTTGGTGGGGTAAAGGCCTACCAAGGCGACGATCCGTAGCTGGTCTGAGAGGATGATCAGCCACACTGGGACTGAGACACGGCCCAGACTCCTACGGGAGGCAGCAGTGGGGAATATTGGACAATGGGCGCAAGCCTGATCCAGCAATGCCGCGTGAGTGATGAAGGCCTTAGGGTTGTAAAGCTCTTTTACCCGGGAAGATAATGACTGTACCGGGAGAATAAGCCCCGGCTAACTCCGTGCCAGCAGCCGCGGTAATACGGAGGGGGCTAGCGTTGTTCGGAATTACTGGGCGTAAAGCGCACGTAGGCGGCTTTGTAAGTCAGGGGTGAAAGCCTGGAGCTCAACTCCAGAACTGCCTTTGAGACTGCATCGCTTGAATCCGGGAGAGGTGAGTGGAATTCCGAGTGTAGAGGTGAAATTCGTAGATATTCGGAAGAACACCAGTGGCGAA</t>
  </si>
  <si>
    <t>7-52-H</t>
  </si>
  <si>
    <t>Light orange</t>
  </si>
  <si>
    <t>MGIsolates_MCB_BacIso_Plate3E05.16S_907R</t>
  </si>
  <si>
    <t>BacIso_Plate3E05.16S_907R</t>
  </si>
  <si>
    <t>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t>
  </si>
  <si>
    <t>ND2014-Fr257-A</t>
  </si>
  <si>
    <t>yellow,smooth,wet</t>
  </si>
  <si>
    <t>ND2014_Fr257</t>
  </si>
  <si>
    <t>RANOMAFANA-Ambatolay</t>
  </si>
  <si>
    <t>MGIsolates_MCB_MADAISO_3900.907R_BAC.ab1</t>
  </si>
  <si>
    <t>New.CleanUp.ReferenceOTU132</t>
  </si>
  <si>
    <t>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GAAGAATCTATACCGCTCAGCTTGCATGTGTTAGGCCTCC</t>
  </si>
  <si>
    <t>MGIsolates_MCB_3900.16S_BAC_907R</t>
  </si>
  <si>
    <t>3900.16S_BAC_907R</t>
  </si>
  <si>
    <t>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t>
  </si>
  <si>
    <t>ND2014-Fr260-A</t>
  </si>
  <si>
    <t>off white,smooth,wet</t>
  </si>
  <si>
    <t>ND2014_Fr260</t>
  </si>
  <si>
    <t>MGIsolates_MCB_3901.16S_BAC_907R</t>
  </si>
  <si>
    <t>3901.16S_BAC_907R</t>
  </si>
  <si>
    <t>k__Bacteria;p__Proteobacteria;c__Gammaproteobacteria;o__Enterobacteriales;f__Enterobacteriaceae;g__Trabulsiella;s__</t>
  </si>
  <si>
    <t>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ATCTGGACCGTGTCTCAGTTCCAGTGTGGCTG</t>
  </si>
  <si>
    <t>Trabulsiella</t>
  </si>
  <si>
    <t>MGIsolates_MCB_MADAISO_3901.907R_BAC.ab1</t>
  </si>
  <si>
    <t>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GCATG</t>
  </si>
  <si>
    <t>ND2014-Fr260-B</t>
  </si>
  <si>
    <t>golden yellow,smooth,wet</t>
  </si>
  <si>
    <t>MGIsolates_MCB_MADAISO_A08010_3902.16S_907R</t>
  </si>
  <si>
    <t>MADAISO_A08010_3902.16S_907R</t>
  </si>
  <si>
    <t>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CACAGAGCAAGCTCCGTG</t>
  </si>
  <si>
    <t>MGIsolates_MCB_3902.16S_BAC_907R</t>
  </si>
  <si>
    <t>3902.16S_BAC_907R</t>
  </si>
  <si>
    <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t>
  </si>
  <si>
    <t>ND2014-Fr260-C</t>
  </si>
  <si>
    <t>off white ,smooth,wet</t>
  </si>
  <si>
    <t>MGIsolates_MCB_3903.16S_BAC_907R</t>
  </si>
  <si>
    <t>3903.16S_BAC_907R</t>
  </si>
  <si>
    <t>k__Bacteria;p__Proteobacteria;c__Gammaproteobacteria;o__Enterobacteriales;f__Enterobacteriaceae;g__Trabulsiella</t>
  </si>
  <si>
    <t>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t>
  </si>
  <si>
    <t>MGIsolates_MCB_MADAISO_3903.907R_BAC.ab1</t>
  </si>
  <si>
    <t>552376</t>
  </si>
  <si>
    <t>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t>
  </si>
  <si>
    <t>ND2014-Fr260-D</t>
  </si>
  <si>
    <t>white,smooth,wet</t>
  </si>
  <si>
    <t>MGIsolates_MCB_3904.16S_BAC_907R</t>
  </si>
  <si>
    <t>3904.16S_BAC_907R</t>
  </si>
  <si>
    <t>MGIsolates_MCB_MADAISO_3904.907R_BAC.ab1</t>
  </si>
  <si>
    <t>554163</t>
  </si>
  <si>
    <t>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G</t>
  </si>
  <si>
    <t>ND2014-Fr260-E</t>
  </si>
  <si>
    <t>pale orange,smooth,wet</t>
  </si>
  <si>
    <t>MGIsolates_MCB_3905.16S_BAC_907R</t>
  </si>
  <si>
    <t>3905.16S_BAC_907R</t>
  </si>
  <si>
    <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t>
  </si>
  <si>
    <t>MGIsolates_MCB_MADAISO_3905.907R_BAC.ab1</t>
  </si>
  <si>
    <t>New.CleanUp.ReferenceOTU133</t>
  </si>
  <si>
    <t>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ATGGTAGGCCTTTACCCCACCATCTAGCTGATAGGCCGCGAGCCCATCCCCAACCGAAAAAACTTTCCACCAAACGAGATGCCTCGTCAGGTCGTATCCGGTATTAGACCCAGTTTCCCAGGCTTATCCCGAAGTCAGGGGCAGGTTACTCACGTGTTACTCACCCGTTCGCCACTCATCCACCAACAGCAAGCTGTCGGCTTCAGCGTTCGACTTGCATGTGTTAAGCACGCAGCCAGCG</t>
  </si>
  <si>
    <t>ND2014-Fr264-A</t>
  </si>
  <si>
    <t>trans yellow,smooth,wet</t>
  </si>
  <si>
    <t>ND2014_Fr264</t>
  </si>
  <si>
    <t>MGIsolates_MCB_MADAISO_3906.907R_BAC.ab1</t>
  </si>
  <si>
    <t>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GAAGAATCTATACCGCTCAGCTTGCATGTGTTAGGCCTCCCGCT</t>
  </si>
  <si>
    <t>MGIsolates_MCB_3906.16S_BAC_907R</t>
  </si>
  <si>
    <t>3906.16S_BAC_907R</t>
  </si>
  <si>
    <t>ND2014-Fr264-B</t>
  </si>
  <si>
    <t>white ,smooth,wet</t>
  </si>
  <si>
    <t>MGIsolates_MCB_MADAISO_3907.907R_BAC.ab1</t>
  </si>
  <si>
    <t>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t>
  </si>
  <si>
    <t>MGIsolates_MCB_3907.16S_BAC_907R</t>
  </si>
  <si>
    <t>3907.16S_BAC_907R</t>
  </si>
  <si>
    <t>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t>
  </si>
  <si>
    <t>ND2014-Fr267-A</t>
  </si>
  <si>
    <t>trans white-orange,smooth,wetirregular</t>
  </si>
  <si>
    <t>ND2014_Fr267</t>
  </si>
  <si>
    <t>MGIsolates_MCB_3908.16S_BAC_907R</t>
  </si>
  <si>
    <t>3908.16S_BAC_907R</t>
  </si>
  <si>
    <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t>
  </si>
  <si>
    <t>MGIsolates_MCB_MADAISO_3908.907R_BAC.ab1</t>
  </si>
  <si>
    <t>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CTCGACTTGCATGTATT</t>
  </si>
  <si>
    <t>ND2014-Fr267-B</t>
  </si>
  <si>
    <t>MGIsolates_MCB_3909.16S_BAC_907R</t>
  </si>
  <si>
    <t>3909.16S_BAC_907R</t>
  </si>
  <si>
    <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t>
  </si>
  <si>
    <t>7-52-I</t>
  </si>
  <si>
    <t>MGIsolates_MCB_BacIso_Plate3D05.16S_907R</t>
  </si>
  <si>
    <t>BacIso_Plate3D05.16S_907R</t>
  </si>
  <si>
    <t>355626</t>
  </si>
  <si>
    <t>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CAACCCCGTCCCATGCGGGACAGAGTGTTATCCGGTATTAGACCCCGTTTCCAGGGCTTGTCCCAGAGTGAAGGGCAGATTGCCCACGTGTTACTCACCCGT</t>
  </si>
  <si>
    <t>ND2014-Fr267-C</t>
  </si>
  <si>
    <t>MGIsolates_MCB_MADAISO_3910.907R_BAC.ab1</t>
  </si>
  <si>
    <t>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CAGGCTTCAGCGTTCGACTTGCATGTGTTAAGCACGCAGCCAGCGTTCGTCCT</t>
  </si>
  <si>
    <t>MGIsolates_MCB_3910.16S_BAC_907R</t>
  </si>
  <si>
    <t>3910.16S_BAC_907R</t>
  </si>
  <si>
    <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t>
  </si>
  <si>
    <t>ND2014-Fr267-D</t>
  </si>
  <si>
    <t>fried egg,smooth,wet</t>
  </si>
  <si>
    <t>MGIsolates_MCB_MADAISO_3911.907R_BAC.ab1</t>
  </si>
  <si>
    <t>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TGAACCATGCGGTTCAAAATATTATCCGGTATTAGCCCCGGTTTCCCGGAGTTATCCCAGTCTTATAGGTAGGTTACCCACGTGTTACTCACCCGTCCGCCGCTAACATCAGAGAAGCAAGCTTCTCATCTGTTCGCTCGACTTGCATGTAT</t>
  </si>
  <si>
    <t>MGIsolates_MCB_3911.16S_BAC_907R</t>
  </si>
  <si>
    <t>3911.16S_BAC_907R</t>
  </si>
  <si>
    <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t>
  </si>
  <si>
    <t>ND2014-Fr272-A</t>
  </si>
  <si>
    <t>ND2014_Fr272</t>
  </si>
  <si>
    <t>MGIsolates_MCB_3912.16S_BAC_907R</t>
  </si>
  <si>
    <t>3912.16S_BAC_907R</t>
  </si>
  <si>
    <t>235578</t>
  </si>
  <si>
    <t>TTGCTCCCCACGCTTTCGCGCCTCAGCGTCAGTTACAGCCCAGAAAGTCGCCTTCGCCACTGGTGTTCCTCCACATCTCTACGCATTTCACCGCTACACGTGGAATTCCACTTTCCTCTTCTGTACTCAAGCTCTCCAGTTTCCAGTGCGACCCAAGGTTGAGCCTTGGGCTGTGACACCGGACTTAAAAAGCCGCCTGCGCGCGCTTTACGCCCAATAATTCCGGACAACGCTTGCCCCCTACGTATTACCGCGGCTGCTGGCACGTAGTTAGCCGGGGCTTTCTTCTCAGGTACCGTCACTCCGGATTCAGTTACTAATCCGGACGTTCTTCCCTGGCAACAGAGCTTTACGATCCGAAAACCTTCATCACTCACGCGGCGTTGCTCCGTCAGACTTGCGTCCATTGCGGAAGATTCCCTACTGCTGCCTCCCGTAGGAGTCTGGGCCGTGTCTCAGTCCCAGTGTGGCCGATCACCCTCTCAGGTCGGCTACGCAT</t>
  </si>
  <si>
    <t>ND2014-Fr272-B</t>
  </si>
  <si>
    <t>opaque white ,smooth,wet</t>
  </si>
  <si>
    <t>MGIsolates_MCB_MADAISO_3913.907R_BAC.ab1</t>
  </si>
  <si>
    <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t>
  </si>
  <si>
    <t>MGIsolates_MCB_3913.16S_BAC_907R</t>
  </si>
  <si>
    <t>3913.16S_BAC_907R</t>
  </si>
  <si>
    <t>New.CleanUp.ReferenceOTU128</t>
  </si>
  <si>
    <t>TTTGCTCCCCACGCTTTCGCACCTCAGTGTCAGTGTCAGTCCAGGTGGTCGCCTTCGCCACTGGTGTTCCTTCCTATATCTACGCATTTCACCGCTACACATGAAATTCCACCACCCTCTACCATACTCTAGCTTGCCAGTTTTGAATGCAGTTCCCAGGTTGAGCCCGGGGATTTCACATTCAACTTAACTAACCACCTACGCGCGCTTTACGCCCAGTAATTCCGATTAACGCTTGCACCCTCTGTATTACCGCGGCTGCTGGCACAGAGTTAGCCGGTGCTTATTCTGTCGGTAACGTCCAAACAATCACGTATTAGGTAACTGCCCTTCCTCCCAACTTAAAGGCTTTACAATCCGAAGACCTTCTTTCACACCCCGCATGGCTGGATAAGCTTTGCCCATTGGCCCATAATCCCCACTGCTGCCTCCCGGAAGAATCTGGGCCGTGTGCTCAGTTCCCAGTGAGTG</t>
  </si>
  <si>
    <t>ND2014-Fr272-C</t>
  </si>
  <si>
    <t>off wite ,smooth,wet</t>
  </si>
  <si>
    <t>MGIsolates_MCB_3914.16S_BAC_907R</t>
  </si>
  <si>
    <t>3914.16S_BAC_907R</t>
  </si>
  <si>
    <t>TTTGCTCCCCACGCTTTCGCACCTGAG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TTATTAACCTTAACGCCTTCCTCCCCACTGAAAGTACTTTACAACCCGAAGGCCTTCTTCATACACGCGGCATGGCTGCATCAGGCTTGCGCCCATTGTGCAATATTCCCCACTGCTGCCTCCCGTAGGAGTCTGGACCGTGTCTCAGTTCCAGTGTGGCTG</t>
  </si>
  <si>
    <t>MGIsolates_MCB_MADAISO_3914.907R_BAC.ab1</t>
  </si>
  <si>
    <t>821080</t>
  </si>
  <si>
    <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T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t>
  </si>
  <si>
    <t>ND2014-Fr272-D</t>
  </si>
  <si>
    <t>yellow ,smooth,wet</t>
  </si>
  <si>
    <t>MGIsolates_MCB_3915.16S_BAC_907R</t>
  </si>
  <si>
    <t>3915.16S_BAC_907R</t>
  </si>
  <si>
    <t>559204</t>
  </si>
  <si>
    <t>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t>
  </si>
  <si>
    <t>MGIsolates_MCB_MADAISO_3915.907R_BAC.ab1</t>
  </si>
  <si>
    <t>176468</t>
  </si>
  <si>
    <t>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GCGAAGCAGCAAGCTGCTTCCTGTTACCGTTCGACTTGCATGTGTTA</t>
  </si>
  <si>
    <t>ND2014-Fr272-E</t>
  </si>
  <si>
    <t>off white ,smooth,wetirregular</t>
  </si>
  <si>
    <t>MGIsolates_MCB_MADAISO_3916.907R_BAC.ab1</t>
  </si>
  <si>
    <t>CTAGTTGACATCGTTTACGGCGTGGACTACCAGGGTATCTAATCCTGTTTGCTCCCCACGCTTTCGCACCTGAGCGTCAGTCTTCGTCCAGGGGGCCGCCTTCGCCACCGGTG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t>
  </si>
  <si>
    <t>MGIsolates_MCB_3916.16S_BAC_907R</t>
  </si>
  <si>
    <t>3916.16S_BAC_907R</t>
  </si>
  <si>
    <t>k__Bacteria;p__Proteobacteria;c__Gammaproteobacteria;o__Pseudomonadales;f__Pseudomonadaceae</t>
  </si>
  <si>
    <t>New.CleanUp.ReferenceOTU70</t>
  </si>
  <si>
    <t>TTTGCTCCCCACGCTTTCGCACCTCAGTGTCATTATTCTTCCAGGTGGCCGCCTTCTCCACTGGTGTTCCTTCCTATATCTACGCATTTCACCGCTACACCTGAAATTCTACCCCCCTCTACCATACTCTATCTTGCCAGTTTTGGATGCAGTTCCCAGGTTGAGCCCGGGTATTTCACATTCAACTTTACAAACCACCTACGTGCGCTTTACTCCCAGTAATTCCGATTAACGCTTGCCCCTCTGTATTACCTCTGCTGCTGCACAGAGTTAGCCTTTCTTCTTCTGTTGTAACGTCAATAC</t>
  </si>
  <si>
    <t>ND2014-Fr272-F</t>
  </si>
  <si>
    <t>pale yellow ,smooth,wet</t>
  </si>
  <si>
    <t>MGIsolates_MCB_MADAISO_3917.907R_BAC.ab1</t>
  </si>
  <si>
    <t>k__Bacteria;p__Proteobacteria;c__Gammaproteobacteria;o__Enterobacteriales;f__Enterobacteriaceae;g__Stenotrophomonas;s__maltophilia</t>
  </si>
  <si>
    <t>449595</t>
  </si>
  <si>
    <t>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TAAGAGCAAGCTCTTACTGTGCTGCCGTTCGACTTGCATGTGTTAGGCCT</t>
  </si>
  <si>
    <t>ND2014-Fr272-G</t>
  </si>
  <si>
    <t>white?,smooth,wet</t>
  </si>
  <si>
    <t>MGIsolates_MCB_3918.16S_BAC_907R</t>
  </si>
  <si>
    <t>3918.16S_BAC_907R</t>
  </si>
  <si>
    <t>ND2014-Fr272-H</t>
  </si>
  <si>
    <t>MGIsolates_MCB_3919.16S_BAC_907R</t>
  </si>
  <si>
    <t>3919.16S_BAC_907R</t>
  </si>
  <si>
    <t>8-002-A</t>
  </si>
  <si>
    <t>Very light pink</t>
  </si>
  <si>
    <t>A8-002</t>
  </si>
  <si>
    <t>MGIsolates_MCB_BacIso_Plate3C05.16S_907R</t>
  </si>
  <si>
    <t>BacIso_Plate3C05.16S_907R</t>
  </si>
  <si>
    <t>331956</t>
  </si>
  <si>
    <t>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ATGTTACTCACCCGTC</t>
  </si>
  <si>
    <t>ND2014-Fr272-I</t>
  </si>
  <si>
    <t>trans white,smooth,wetirregular</t>
  </si>
  <si>
    <t>MGIsolates_MCB_MADAISO_3920.907R_BAC.ab1</t>
  </si>
  <si>
    <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GCGAAGCAGCAAGCTGCTTCCTGTTACCGTTCGACTTGCATGTGTTAGGCC</t>
  </si>
  <si>
    <t>ND2014-Fr277-A</t>
  </si>
  <si>
    <t>off white-yellow,smooth,wet</t>
  </si>
  <si>
    <t>ND2014_Fr277</t>
  </si>
  <si>
    <t>ND2014-Fr277-B</t>
  </si>
  <si>
    <t>ND2014-Fr277-C</t>
  </si>
  <si>
    <t>MGIsolates_MCB_3923.16S_BAC_907R</t>
  </si>
  <si>
    <t>3923.16S_BAC_907R</t>
  </si>
  <si>
    <t>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t>
  </si>
  <si>
    <t>ND2014-Fr277-D</t>
  </si>
  <si>
    <t>MGIsolates_MCB_3924.16S_BAC_907R</t>
  </si>
  <si>
    <t>3924.16S_BAC_907R</t>
  </si>
  <si>
    <t>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TTACTGCTGCCTCCCGTAGGAGTCTGGTCCGTGTCTCAGTACCAGTGTGGGGGATTCTCCTCTCAGAGCCCCTAGACAT</t>
  </si>
  <si>
    <t>ND2014-Fr277-E</t>
  </si>
  <si>
    <t>MGIsolates_MCB_3925.16S_BAC_907R</t>
  </si>
  <si>
    <t>3925.16S_BAC_907R</t>
  </si>
  <si>
    <t>585817</t>
  </si>
  <si>
    <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NAGTGCTTTACAACCAAAAGGCCTTCTTCACACACGCGGCATGGCTGGATCAGGGTTCCCCCCATTGTCCAATATTCCCCACTGCTGCCTCCCGTAGGAGTCTGGGCCGTGTCTCAGTCCCAGTGTGGCGGATCATCCTCTCAGACCCGCTACAGAT</t>
  </si>
  <si>
    <t>ND2014-Fr237-A</t>
  </si>
  <si>
    <t>ND2014_Fr237</t>
  </si>
  <si>
    <t>cowani small</t>
  </si>
  <si>
    <t>Mantidactylus cowani small</t>
  </si>
  <si>
    <t>MGIsolates_MCB_3926.16S_BAC_907R</t>
  </si>
  <si>
    <t>3926.16S_BAC_907R</t>
  </si>
  <si>
    <t>k__Bacteria;p__Proteobacteria;c__Gammaproteobacteria</t>
  </si>
  <si>
    <t>New.CleanUp.ReferenceOTU60</t>
  </si>
  <si>
    <t>TTGCTCCCCACGCTTTCGTGCCTCAGTGTCAGTGTTGGTCCAGGTAGCTGCCTTCGCCATGGATGTTCCTCCTGATCTCTACGCATTTCACTGCTACACCAGGAATTCCACTACCCTCTACCACACTCTAGTCGCCCAGTATCCACTGCAATTCCCAGGTTGAGCCCAGGGCTTTCACAACAGACTTAAACAACCACCTACGCACGCTTTACGCCCAGTAATTCCGAGTAACGCTTGCACCCTTCGTATTACCGCGGCTGCTGGCACAAAGTTAACCGGTGCTTATTCTTTGGGTACCATCAGAACAACCAGGTATTAACTGGCTGCTTTTCTTTCCCAACAAAAAAGCTTTACAACCCCAAGGGCTTCTTCACCCACCCGGTATAGCTGGATCAGGCTTGCGCCCAAAGTCCAATTTTCCCCACTGCTGCCTCCCGTAGGAGACTGGACCGCGTCTCAATTCCAGGGTGGATGGATCATCCTCTCAGAACACCTACGGAT</t>
  </si>
  <si>
    <t>ND2014-Fr236-A</t>
  </si>
  <si>
    <t>ND2014_Fr236</t>
  </si>
  <si>
    <t>MGIsolates_MCB_3927.16S_BAC_907R</t>
  </si>
  <si>
    <t>3927.16S_BAC_907R</t>
  </si>
  <si>
    <t>ND2014-Fr235-A</t>
  </si>
  <si>
    <t>ND2014_Fr235</t>
  </si>
  <si>
    <t>MGIsolates_MCB_3928.16S_BAC_907R</t>
  </si>
  <si>
    <t>3928.16S_BAC_907R</t>
  </si>
  <si>
    <t>4354699</t>
  </si>
  <si>
    <t>TTCGCTCCCCACGCTTTCGTCCATCAGCGTCAGTTAAAACATAGTGACCTGCCTTCGCAATTGGTGTTCTAAGTAATATCTATGCATTTCACCGCTACACTACTTATTCCAGCCACTTCTACTTTACTCAAGACCTGCAGTATCAATGGCAGTTTCATAGTTAAGCTATGAGATTTCACCACTGACTTACAAGC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t>
  </si>
  <si>
    <t>ND2014-Fr239-A</t>
  </si>
  <si>
    <t>ND2014_Fr239</t>
  </si>
  <si>
    <t>8-002-B</t>
  </si>
  <si>
    <t>MGIsolates_MCB_BacIso_Plate3B05.16S_907R</t>
  </si>
  <si>
    <t>BacIso_Plate3B05.16S_907R</t>
  </si>
  <si>
    <t>ND2014-Fr241-A</t>
  </si>
  <si>
    <t>ND2014_Fr241</t>
  </si>
  <si>
    <t>MGIsolates_MCB_3930.16S_BAC_907R</t>
  </si>
  <si>
    <t>3930.16S_BAC_907R</t>
  </si>
  <si>
    <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t>
  </si>
  <si>
    <t>MGIsolates_MCB_BacIso_Plate24E07.16S_907R</t>
  </si>
  <si>
    <t>BacIso_Plate24E07.16S_907R</t>
  </si>
  <si>
    <t>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GAGCCGTTACCTCACCAACTAGCTAATCGCACATCGGTCCATCCAACCGCGCGAGGTCTTGCGATC</t>
  </si>
  <si>
    <t>ND2014-Fr241-B</t>
  </si>
  <si>
    <t>MGIsolates_MCB_3931.16S_BAC_907R</t>
  </si>
  <si>
    <t>3931.16S_BAC_907R</t>
  </si>
  <si>
    <t>New.CleanUp.ReferenceOTU195</t>
  </si>
  <si>
    <t>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AACGTAATCGACGCGGTATTAACCGCATCGCCTTCCTCCCCGCTGAAAGACTTTAAACCCGAAGGCTTCTTCATACACGCGGATGGCTGCTCAGGCTTGGCCCATGTGCAATATTCCCCCTGCTCCTCCCTAGGAACTGGACCGTGTCTCAGTCCAGTGTGGCTG</t>
  </si>
  <si>
    <t>ND2014-Fr241-C</t>
  </si>
  <si>
    <t>MGIsolates_MCB_3932.16S_BAC_907R</t>
  </si>
  <si>
    <t>3932.16S_BAC_907R</t>
  </si>
  <si>
    <t>TTGCTCCCCACGCTTTCGTGCCTCAGTGTCAGTGTTGGTCCAGGTAGCTGCCTTCGCCATGGATGTTCCTCCCGATCTCTACGCATTTCACTGCTACACCGGGAATTCCGCTACCCTCTACCACACTCTAGTT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t>
  </si>
  <si>
    <t>ND2014-Fr247-A</t>
  </si>
  <si>
    <t>ND2014_Fr247</t>
  </si>
  <si>
    <t>MGIsolates_MCB_MADAISO_3933.907R_BAC.ab1</t>
  </si>
  <si>
    <t>461764</t>
  </si>
  <si>
    <t>AGTAGACATCGTTTACGGCATGGACTACCAGGGTATCTAATCCTGTTTGCTCCCCATGCTTTCGCACCTCAGTGTCAGTATTAGGCCAGATGGCTGCCTTCGCCATCGGTATTCCTCCAGATCTCTACGCATTTCACCGCTACACCTGGAATTCTACCATCCTCTCCCATACTCTAGCCAACCAGTATCGAATGCAATTCCCAAGTTAAGCTCGGGGATTTCACATTTGACTTAATTGGCCACCTACGCGCGCTTTACGCCCAGTAAATCCGATTAACGCTTGCACCCTCTGTATTACCGCGGCTGCTGGCACAGAGTTAGCCGGTGCTTATTCTGCGAGTAACGTCCACTATCCAAGAGTATTAATCTCGGTAGCCTCCTCCTCGCTTAAAGTGCTTTACAACCAAAAGGCCTTCTTCACACACGCGGCATGGCTGGATCAGGGTTCCCCCCATTGTCCAATATTCCCCACTGCTGCCTCCCGTAGGAGTCTGGGCCGTGTCTCAGTCCCAGTGTGGCGGATCATCCTCTCAGACCCGCTACAGATCGTCGCCTTGGTAGGCCTTTACCCCACCAACTAGCTAATCCGACTTAGGCTCATCTATTAGCGCAAGGCCCGAAGGTCCCCTGCTTTCTCCCGTAGGACGTATGCGGTATTAGCATCCCTTTCGAGATGTTGTCCCCCACTAATAGGCAGATTCCTAAGCATTACTCACCCGTCCGCCGCTAGGTTAAGTAGCAAGCTACTCTTCCCCGCTCGACTTGCATGTGTTAAGCCTGCCGC</t>
  </si>
  <si>
    <t>ND2014-Fr247-B</t>
  </si>
  <si>
    <t>orangeish,rough,dryirregular</t>
  </si>
  <si>
    <t>MGIsolates_MCB_3934.16S_BAC_907R</t>
  </si>
  <si>
    <t>3934.16S_BAC_907R</t>
  </si>
  <si>
    <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t>
  </si>
  <si>
    <t>ND2014-Fr247-C</t>
  </si>
  <si>
    <t>MGIsolates_MCB_MADAISO_A06656_3935.16S_907R</t>
  </si>
  <si>
    <t>MADAISO_A06656_3935.16S_907R</t>
  </si>
  <si>
    <t>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t>
  </si>
  <si>
    <t>ND2014_Fr259-A</t>
  </si>
  <si>
    <t>yellow, smooth, wet, round</t>
  </si>
  <si>
    <t>ND2014_Fr259</t>
  </si>
  <si>
    <t>MGIsolates_MCB_3936.16S_BAC_907R</t>
  </si>
  <si>
    <t>3936.16S_BAC_907R</t>
  </si>
  <si>
    <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t>
  </si>
  <si>
    <t>ND2014_Fr255-A</t>
  </si>
  <si>
    <t>ND2014_Fr255</t>
  </si>
  <si>
    <t>MGIsolates_MCB_3937.16S_BAC_907R</t>
  </si>
  <si>
    <t>3937.16S_BAC_907R</t>
  </si>
  <si>
    <t>ND2014_Fr255-B</t>
  </si>
  <si>
    <t>MGIsolates_MCB_3938.16S_BAC_907R</t>
  </si>
  <si>
    <t>3938.16S_BAC_907R</t>
  </si>
  <si>
    <t>ND2014_Fr256-A</t>
  </si>
  <si>
    <t>ND2014_Fr256</t>
  </si>
  <si>
    <t>MGIsolates_MCB_3939.16S_BAC_907R</t>
  </si>
  <si>
    <t>3939.16S_BAC_907R</t>
  </si>
  <si>
    <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t>
  </si>
  <si>
    <t>8-002-C</t>
  </si>
  <si>
    <t>Hazy white</t>
  </si>
  <si>
    <t>MGIsolates_MCB_BacIso_Plate3A05.16S_907R</t>
  </si>
  <si>
    <t>BacIso_Plate3A05.16S_907R</t>
  </si>
  <si>
    <t>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ATTCTTTCCACGCACAGGAGATGCCTCCGTGCGTCATATCCGGTATTAGCTTCCGTTTCCGGAGGTTATCCCAGAGTCAAGGGCAGGTTACTCACGTGTTACTCACCCGT</t>
  </si>
  <si>
    <t>ND2014_Fr282-A</t>
  </si>
  <si>
    <t>ND2014_Fr282</t>
  </si>
  <si>
    <t>MGIsolates_MCB_3940.16S_BAC_907R</t>
  </si>
  <si>
    <t>3940.16S_BAC_907R</t>
  </si>
  <si>
    <t>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t>
  </si>
  <si>
    <t>ND2014_Fr282-B</t>
  </si>
  <si>
    <t>MGIsolates_MCB_3941.16S_BAC_907R</t>
  </si>
  <si>
    <t>3941.16S_BAC_907R</t>
  </si>
  <si>
    <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t>
  </si>
  <si>
    <t>ND2014_Fr281-A</t>
  </si>
  <si>
    <t>ND2014_Fr281</t>
  </si>
  <si>
    <t>MGIsolates_MCB_3942.16S_BAC_907R</t>
  </si>
  <si>
    <t>3942.16S_BAC_907R</t>
  </si>
  <si>
    <t>ND2014_Fr281-B</t>
  </si>
  <si>
    <t>MGIsolates_MCB_3943.16S_BAC_907R</t>
  </si>
  <si>
    <t>3943.16S_BAC_907R</t>
  </si>
  <si>
    <t>898468</t>
  </si>
  <si>
    <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t>
  </si>
  <si>
    <t>ND2014_Fr281-C</t>
  </si>
  <si>
    <t>MGIsolates_MCB_3944.16S_BAC_907R</t>
  </si>
  <si>
    <t>3944.16S_BAC_907R</t>
  </si>
  <si>
    <t>k__Bacteria;p__Firmicutes;c__Bacilli;o__Lactobacillales;f__Enterococcaceae;g__Enterococcus;s__</t>
  </si>
  <si>
    <t>584241</t>
  </si>
  <si>
    <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t>
  </si>
  <si>
    <t>Enterococcaceae</t>
  </si>
  <si>
    <t>Enterococcus</t>
  </si>
  <si>
    <t>ND2014_Fr281-D</t>
  </si>
  <si>
    <t>MGIsolates_MCB_3945.16S_BAC_907R</t>
  </si>
  <si>
    <t>3945.16S_BAC_907R</t>
  </si>
  <si>
    <t>ND2014_Fr283-A</t>
  </si>
  <si>
    <t>ND2014_Fr283</t>
  </si>
  <si>
    <t>MGIsolates_MCB_MADAISO_A06656_3946.16S_907R</t>
  </si>
  <si>
    <t>MADAISO_A06656_3946.16S_907R</t>
  </si>
  <si>
    <t>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t>
  </si>
  <si>
    <t>ND2014_Fr283-B</t>
  </si>
  <si>
    <t>MGIsolates_MCB_3947.16S_BAC_907R</t>
  </si>
  <si>
    <t>3947.16S_BAC_907R</t>
  </si>
  <si>
    <t>New.CleanUp.ReferenceOTU45</t>
  </si>
  <si>
    <t>TCGCTCCCCACGCTTTCGCTCCTCAGCGTCAGTTACAGACCAGAGAGTCGCCTTCGCCACTGGTGTTCCTCCACATCTCTACGCATTTCACCGCTACACATGGAATTCCACTCTCCTCTTCTGCACTCAAGTTTCCCAGTTTCCAAAACCCTCCCCGGATGAGCCGCGGGCTTTCACATAAGACTTAAAAAACCGCCTGCGAGGCCTTTACACCCAATAATTCCCGATAAAGCATGCCCCCTACGAATTACCCCGCGTGCGTGGACAAAGTTATCGGTGGCTTTCTGGTGAGGTTCC</t>
  </si>
  <si>
    <t>ND2014_Fr283-C</t>
  </si>
  <si>
    <t>MGIsolates_MCB_MADAISO_3948.907R_BAC.ab1</t>
  </si>
  <si>
    <t>816470</t>
  </si>
  <si>
    <t>CATCGTTTACGGCGTGGACTACCAGGGTATCTAATCCTGTTTGCTCCCCACGCTTTCGCGCCTCAGTGTCAGTTACAGACCAGAAAGTCGCCTTCGCCACTGGTGTTCCTCCATATCTCTACGCATTTCACCGCTACACATGGAATTCCACTTTCCTCTTCTGCACTCAAGTCTCCCAGTTTCCAATGACCCTCCACGGTTGAGCCGGGGGCTTTCACATCAGACTTAAGAAACCACCTGCGAGCGCTTTACGCCCAATAATTCCGGATAACGCTTGCCACCTACGTATTACCGCGGCTGCTGGCACGTAGTTAGCCGTGGCTTTCTGGTTAGGTACCGTCAAGGT</t>
  </si>
  <si>
    <t>ND2014_Fr283-D</t>
  </si>
  <si>
    <t>MGIsolates_MCB_MADAISO_3949.907R_BAC.ab1</t>
  </si>
  <si>
    <t>569397</t>
  </si>
  <si>
    <t>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CGACTTGCATGTATTAGG</t>
  </si>
  <si>
    <t>8-002-D</t>
  </si>
  <si>
    <t>MGIsolates_MCB_395.16S_BAC_907R</t>
  </si>
  <si>
    <t>395.16S_BAC_907R</t>
  </si>
  <si>
    <t>ND2014_Fr283-E</t>
  </si>
  <si>
    <t>MGIsolates_MCB_3950.16S_BAC_907R</t>
  </si>
  <si>
    <t>3950.16S_BAC_907R</t>
  </si>
  <si>
    <t>576724</t>
  </si>
  <si>
    <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ATGCAAGCAGTTACTCTTGCACTTGTTCTTCCCTAACAACAGAGCTTTACGATCCGAAAACCTTCATCACTCACGCGGCGTTGCTCCGTCAGACTTTCGTCCATTGCGGAAGATTCCCTACTGCTGCCTCCCGTAGGAGTCTGGGCCGTGTCTCAGTACCAGTGTGGCCGATCACCCTCTCAGGTCGGCTACGCAT</t>
  </si>
  <si>
    <t>ND2014_Fr280-A</t>
  </si>
  <si>
    <t>ND2014_Fr280</t>
  </si>
  <si>
    <t>MGIsolates_MCB_3951.16S_BAC_907R</t>
  </si>
  <si>
    <t>3951.16S_BAC_907R</t>
  </si>
  <si>
    <t>ND2014_Fr286-A</t>
  </si>
  <si>
    <t>ND2014_Fr286</t>
  </si>
  <si>
    <t>MGIsolates_MCB_3952.16S_BAC_907R</t>
  </si>
  <si>
    <t>3952.16S_BAC_907R</t>
  </si>
  <si>
    <t>ND2014_Fr279-A</t>
  </si>
  <si>
    <t>ND2014_Fr279</t>
  </si>
  <si>
    <t>MGIsolates_MCB_3953.16S_BAC_907R</t>
  </si>
  <si>
    <t>3953.16S_BAC_907R</t>
  </si>
  <si>
    <t>TTGCTCCCCACCCTTTCGCTCCTCAGCGTCAGTTA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t>
  </si>
  <si>
    <t>ND2014_Fr255-C</t>
  </si>
  <si>
    <t>MGIsolates_MCB_3954.16S_BAC_907R</t>
  </si>
  <si>
    <t>3954.16S_BAC_907R</t>
  </si>
  <si>
    <t>k__Bacteria;p__Proteobacteria;c__Alphaproteobacteria;o__Rhodospirillales;f__Acetobacteraceae;g__Roseomonas;s__</t>
  </si>
  <si>
    <t>4343193</t>
  </si>
  <si>
    <t>TTTGCTCCCCACGCTGTCGCGCCTCAGCGTCAGTAATGGACCAGCTCGCCGCCTTCGCCACCGGTGTTCTTCCCAATATCTACGAATTTCACCTCTACACTGGGAATTCCGCGAGCCTCTTCCATCCTCTAGCTCCGCCGTATCGAGCGCAGTCCCCAGGTTGAGCCCAGGAATTTCACGCCCGACTGACGGTGCCGCCTACGCGCCCTTTACGCCCAGTAATTCCGAGTAACGCTAGCCCCCTTCGTATTACCGCGGCTGCTGGCACGAAGTTAGCCGGGGCTTCTTCTGCGGGTACCGTCATCATCGTCCCCGCCGAAAGGGCTTTACGATCCGAAGACCTTCTTCACCCACGCGGCATTGCTGGATCAGGCTTTCGCCCATTGTCCAATATTCCCCACTGCTGCCTCCCGTAGGAGTCTGGGCCGTGTCTCAGTCCCAGTGTGGCTGGTCGTCCTCTCAGACCAGCTACCGAT</t>
  </si>
  <si>
    <t>ND2014_Fr255-D</t>
  </si>
  <si>
    <t>MGIsolates_MCB_3955.16S_BAC_907R</t>
  </si>
  <si>
    <t>3955.16S_BAC_907R</t>
  </si>
  <si>
    <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t>
  </si>
  <si>
    <t>ND2014_Fr255-E</t>
  </si>
  <si>
    <t>MGIsolates_MCB_3956.16S_BAC_907R</t>
  </si>
  <si>
    <t>3956.16S_BAC_907R</t>
  </si>
  <si>
    <t>582083</t>
  </si>
  <si>
    <t>TTTGCTCCCCACGCTTTCGCACCTCAGCGTCAGTATCGAGCCAGTGAGCCGCCTTCGCCACTGGTGTTCCTGCGAATATCTACGAATTTCACCTCTACACTCGCAATTCCACTCACCTCTCTCGAACTCAAGACCAATAGTTTTGAAGGCAGTTCCGA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t>
  </si>
  <si>
    <t>ND2014_Fr255-F</t>
  </si>
  <si>
    <t>MGIsolates_MCB_3957.16S_BAC_907R</t>
  </si>
  <si>
    <t>3957.16S_BAC_907R</t>
  </si>
  <si>
    <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t>
  </si>
  <si>
    <t>ND2014_Fr255-G</t>
  </si>
  <si>
    <t>MGIsolates_MCB_MADAISO_3958.907R_BAC.ab1</t>
  </si>
  <si>
    <t>k__Bacteria;p__Actinobacteria;c__Actinobacteria;o__Actinomycetales;f__Propionibacteriaceae;g__;s__</t>
  </si>
  <si>
    <t>New.CleanUp.ReferenceOTU69</t>
  </si>
  <si>
    <t>GGAATGTGACCCACACCTAGTGCCCACCGTTTACGGCATGGACTACCAGGGTATCTAAGCCTGTTTGCTCCCCATGCTTTCGCTCCTCAGCGTCAGGAAATGTCCAGAGAACCGCCTTCGCCACCGGTGTTCCTCCTGATATCTGCGCATTCCACCGCTCCACCAGGAATTCCGTTCTCCCCTACATTCCTCTAGTCTGCCCGTATCGGAAGCAGGCTCAGTGTTGAGCACTGAGTTTTCACTTCCGACGCGACAAACCGCCTACGAGCTCTTTACGCCCAATAATTCCGGACAACGCTCGGACCCTACGTATCACCGCGGCTGCTGGCACGTAGTTGGCCGGTCCTTCTTCTGCAGGTACCGTCACTTTCGCTTCGTCCCTGCTGAAAGCGGTTTACAACCCGAAGGCCGTCATCCCGCACGCGGCGTTGCTGCATCAGACTTGCGTCCATTGTGCAATATTCCCCACTGCTGCCTCCCGTAGGAGTCTGGGCCGTATCTCAGTCCCAGTGTGGCCGGTCGCCCTCTCAGGCCGGCTACCCGTCGAAGCCTTGGTGAGCCGTTACCTCACCAACAAGCTGATAGGCCGCGAGCCCATCCTTGACCGCCGGAGCTTTCCAACTCTTCAGATGCCTGAAGAGTTCGTATCCGGTATTAGACGCCTTTTCAAGCGCTTATTCCAGTGTCAAGGGCAGGTTGCTCACGTGTTACTCACCCGTTCGCCACTCGTGTACTCCGAAGAGCCTTACCGTTCGACTTGCATGTGTTAAGCACGCCGCCAGCGTTCG</t>
  </si>
  <si>
    <t>Propionibacteriaceae</t>
  </si>
  <si>
    <t>ND2014_Fr260-F</t>
  </si>
  <si>
    <t>MGIsolates_MCB_3959.16S_BAC_907R</t>
  </si>
  <si>
    <t>3959.16S_BAC_907R</t>
  </si>
  <si>
    <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CTACCCGT</t>
  </si>
  <si>
    <t>8-004-A</t>
  </si>
  <si>
    <t>Light white</t>
  </si>
  <si>
    <t>A8-004</t>
  </si>
  <si>
    <t>MGIsolates_MCB_MADAISO_A06657_396.16S_907R</t>
  </si>
  <si>
    <t>MADAISO_A06657_396.16S_907R</t>
  </si>
  <si>
    <t>AACCCTCTAACACTTAGCACTCATCGTTTACGGCGTGGACTACCAGGGTATCTAATCCTGTTCGCTCCCCACGCTTTCGCGCCTCAGCGTCAGTTACAGACCAGAGAGTCGCCTTCGCCACTGGTGTTCCTCCACATCTCTACGCATTTCACCGCTACACGTGGAATTCCACTCTCCTCTTCTGCACTCAAGTTCCCCAGTTTCCAATGACCCTCCACGGTTGAGCCGTGGGCTTTCACATCAGACTTAAGGAACCGCCTGCGCGCGCTTTACGCCCAATAATTCCGGACAACGCTTGCCACCTACGTATTACCGCGGCTGCTGGCACGTAGTTAGCCGTGGCTTTCTGGTTAGGTACCGTCAAGGTACCGGCAGTTACTCCGGTACTTGTTCTTCCCTAACAACAGAGTTTTACGATCCGAAAACCTTCATCACTCACGCGGCGTTGCTCCGTCAGACTTTCGTCCATTGCGGAAGATTCCCTACTGCTGCCTCCCGTAGGAGTCTGGGCCGTGTCTCAGTCCCAGTGTGGCCGATCACCCTCTCAGGTCGGCTACGCATCGTTGCCTTGGTGAGCCGTTACCTCACCAACTAGCTAATGCGCCGCGGGCCCATCTGTAAGTGATAGCCGAAACCATCTTTCAGCTTTCCCTCATGAGAGAGAAAGAATTATCCGGTATTAGCTCCGGTTTCCCGAAGTTATCCCAGTCTTACAGGCAGGTTGCCCACGTGTTACTCACCCGTCCGCC</t>
  </si>
  <si>
    <t>ND2014_Fr260-G</t>
  </si>
  <si>
    <t>ND2014_Fr260-H</t>
  </si>
  <si>
    <t>MGIsolates_MCB_3961.16S_BAC_907R</t>
  </si>
  <si>
    <t>3961.16S_BAC_907R</t>
  </si>
  <si>
    <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t>
  </si>
  <si>
    <t>ND2014_Fr260-I</t>
  </si>
  <si>
    <t>MGIsolates_MCB_3962.16S_BAC_907R</t>
  </si>
  <si>
    <t>3962.16S_BAC_907R</t>
  </si>
  <si>
    <t>k__Bacteria;p__Proteobacteria;c__Alphaproteobacteria;o__Sphingomonadales;f__;g__;s__</t>
  </si>
  <si>
    <t>820086</t>
  </si>
  <si>
    <t>TTTGCTCCCCACGCTTTCGCACCTCAGCGTCAATACTTGTCCAGTCAGTCGCCTTCGCCACTGGTGTTCTTCCGAATATCTACGAATTTCACCTCTACACTCGGAATTCCACTGACCTCTCCAAGATTCTAGCGTTCTAGTTTCAAAGGCAGTTCTGGAGTTGAGCTCCAGGCTTTCACCTCTGACTTGAAACGCCGCCTACGCGCGCTTTACGCCCAGTAATTCCGAACAACGCTAGCTCCCTCCGTATTACCGCGGCTGCTGGCACGGAGTTAGCCGGAGCTTATTCTCCAGGTACTGTCATTATCATCCCTGGTAAAAGAGCTTTACAACCCTAAGGCCTTCATCACTCACGCGGCATTGCTGGATCAGGCTTTCGCCCATTGTCCAATATTCCCCACTGCTGCCTCCCGTAGGAGTCTGGGCCGTGTCTCAGTCCCAGTGTGGCTGATCATCCTCTCAGACCAGCTAAGGAT</t>
  </si>
  <si>
    <t>ND2014_Fr260-J</t>
  </si>
  <si>
    <t>ND2014_Fr260-K</t>
  </si>
  <si>
    <t>MGIsolates_MCB_3964.16S_BAC_907R</t>
  </si>
  <si>
    <t>3964.16S_BAC_907R</t>
  </si>
  <si>
    <t>k__Bacteria;p__Actinobacteria;c__Actinobacteria;o__Actinomycetales;f__Nakamurellaceae;g__;s__</t>
  </si>
  <si>
    <t>220524</t>
  </si>
  <si>
    <t>TTGCTCCCCACGCTTTCGCTCCTCAGCGTCAGTATCGGCCCAGAGTCCCGCCTTCGCCACCGGTGTTCCTCCTGATATCTGCGCATTTCACCGCTACACCAGGAATTCCAGACTCCCCTACCGAACTCTAGTCTGCCCGTATCGAATGCAGGCCCGAGGTTGAGCCCCGGGTTTTCACATTCGACGCGACAGACCGCCTACGAGCTCTTTACGCCCAATAATTCCGGACAACGCTTGCACCCTACGTATTACCGCGGCTGCTGGCACGTAGTTGGCCGGTGCTTCTTCTGCTCCTACCGTCACTCTCGCTTCGTCGGAGCTGAAAGAGGTTTACAACCCGAAGGCCGTCATCCCTCACGCGGCGTCGCTGCGTCAGGCTTTCGCCCATTGCGCAATATTCCCCACTGCTGCCTCCCGTAGGAGTCTGGGCCGTGTCTCAGTCCCAGTGTGGCCGGTCGCCCTCTCAGGCCGGCTACCCGT</t>
  </si>
  <si>
    <t>Nakamurellaceae</t>
  </si>
  <si>
    <t>ND2014_Fr260-L</t>
  </si>
  <si>
    <t>MGIsolates_MCB_3965.16S_BAC_907R</t>
  </si>
  <si>
    <t>3965.16S_BAC_907R</t>
  </si>
  <si>
    <t>ND2014_Fr260-M</t>
  </si>
  <si>
    <t>MGIsolates_MCB_3966.16S_BAC_907R</t>
  </si>
  <si>
    <t>3966.16S_BAC_907R</t>
  </si>
  <si>
    <t>ND2014_Fr260-N</t>
  </si>
  <si>
    <t>ND2014_Fr260-O</t>
  </si>
  <si>
    <t>MGIsolates_MCB_3968.16S_BAC_907R</t>
  </si>
  <si>
    <t>3968.16S_BAC_907R</t>
  </si>
  <si>
    <t>ND2014_Fr267-E</t>
  </si>
  <si>
    <t>MGIsolates_MCB_3969.16S_BAC_907R</t>
  </si>
  <si>
    <t>3969.16S_BAC_907R</t>
  </si>
  <si>
    <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t>
  </si>
  <si>
    <t>8-004-B</t>
  </si>
  <si>
    <t>MGIsolates_MCB_397.16S_BAC_907R</t>
  </si>
  <si>
    <t>397.16S_BAC_907R</t>
  </si>
  <si>
    <t>244132</t>
  </si>
  <si>
    <t>AAACC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CGATCCCTTGCCG</t>
  </si>
  <si>
    <t>ND2014_Fr267-F</t>
  </si>
  <si>
    <t>MGIsolates_MCB_3970.16S_BAC_907R</t>
  </si>
  <si>
    <t>3970.16S_BAC_907R</t>
  </si>
  <si>
    <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t>
  </si>
  <si>
    <t>ND2014_Fr267-G</t>
  </si>
  <si>
    <t>MGIsolates_MCB_3971.16S_BAC_907R</t>
  </si>
  <si>
    <t>3971.16S_BAC_907R</t>
  </si>
  <si>
    <t>ND2014_Fr257-B</t>
  </si>
  <si>
    <t>MGIsolates_MCB_MADAISO_A06656_3972.16S_907R</t>
  </si>
  <si>
    <t>MADAISO_A06656_3972.16S_907R</t>
  </si>
  <si>
    <t>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t>
  </si>
  <si>
    <t>ND2014_Fr241-D</t>
  </si>
  <si>
    <t>MGIsolates_MCB_3973.16S_BAC_907R</t>
  </si>
  <si>
    <t>3973.16S_BAC_907R</t>
  </si>
  <si>
    <t>k__Bacteria;p__Proteobacteria;c__Betaproteobacteria;o__Burkholderiales;f__Oxalobacteraceae;g__Janthinobacterium;s__</t>
  </si>
  <si>
    <t>941487</t>
  </si>
  <si>
    <t>TTGCTCCCCACGCTTTCGTGCATGAGCGTCAATCTTGACCCAGGGGGCTGCCTTCGCCATCGGTGTTCCTCCACATCTCTACGCATTTCACTGCTACACGTGGAATTCTACCCCCCTCTGCCAGATTCAAGCCTTGCAGTCTCCATCGCAATTCCCAGGTTGAGCCCGGGGCTTTCACGACAGACTTACAAAACCGCCTGCGCACGCTTTACGCCCAGTAATTCCGATTAACGCTTGCACCCTACGTATTACCGCGGCTGCTGGCACGTAGTTAGCCGGTGCTTATTCTTCAGGTACCGTCATTAGCAAGGGATATTAGCCCCTACCGTTTCTTCCCTGACAAAAGAGCTTTACAACCCGAAGGCCTTCTTCACTCACGCGGCATTGCTGGATCAGGCTTGCGCCCATTGTCCAAAATTCCCCACTGCTGCCTCCCGTAGGAGTCTGGACCGTGTCTCAGTTCCAGTGTGGCTGGTCGTCCTCTCAGACCAGCTACTGAT</t>
  </si>
  <si>
    <t>Janthinobacterium</t>
  </si>
  <si>
    <t>ND2014_Fr235-B</t>
  </si>
  <si>
    <t>MGIsolates_MCB_3974.16S_BAC_907R</t>
  </si>
  <si>
    <t>3974.16S_BAC_907R</t>
  </si>
  <si>
    <t>ND2014_Fr235-C</t>
  </si>
  <si>
    <t>MGIsolates_MCB_3975.16S_BAC_907R</t>
  </si>
  <si>
    <t>3975.16S_BAC_907R</t>
  </si>
  <si>
    <t>344057</t>
  </si>
  <si>
    <t>TTCGCTCCCCACACTTTCGCGCCTCAGCGTCACCTTCTGTCCAGGAACTTGCCTTCGCCATTGGTGTTCCTCCTGGTATCTACGCATTCCACCGCTACACCAGGAATTCCAGTTCCCTCTCCAGAGGTCAAGTCATCCAGTATCCAGTCCACTCCCGGGGTTGAGCCCCGGTCTTTAAAACCAGACTTAAATAACCGCCTACACGCCCTTTACGCCCAGTGATTCCGGGTAACGCTTGCACCCTCCGTATTACCGCGGCTGCTGGCACGGAGTTAGCCGGTGCTATTACTCAGGTACCGTCATCCCGCTTACGCGTCTTTCGTCCCTGATTCAGAGGTTTACGATCCGAAAACCTTCATCCCTCACGCGGCGTCGCTCCATCAGGCTTTCGCCCATTGTGGAAGATTCCTAACTGCTGCCTCCCGTAGGAGTGGGACCCGTGTCTCAGTGCCCCTGTGGCCGGCCACCCTCTCAGGCCGGCTATCCGT</t>
  </si>
  <si>
    <t>ND2014_Fr236-B</t>
  </si>
  <si>
    <t>MGIsolates_MCB_3976.16S_BAC_907R</t>
  </si>
  <si>
    <t>3976.16S_BAC_907R</t>
  </si>
  <si>
    <t>TTGCTACCCACGCTTTCGAATCTCAGTGTCAATATTATGCCAGGAAGCTGCCTTCGCCATCGGTATTCCTCCAGATCTCTACGCATTTCACCGCTACACCTGGAATTCTACTTCCCTCTCACATATTCTAGCACCACCAGTATCACATGCAGTTCCCAGGTTAAGCCCGGGGATTTCACATGTGACTTAATGAGCCACCTACACTCGCTTTACGCCCAGTAATTCCGATTAACGCTCGCACCCTCTGTATTACCGCGGCTGCTGGCACAGAGTTAGCCGGTGCTTATTCTGCAGGTAACGTCTAATCTAATGGGTATTAACCATTAGCCTCTCCTCCCTGCTTAAAGTGCTTTACAACCAAAAGGCCTTCTTCACACACGCGGCATGGCTGGATCAGGGTTGCCCCCATTGTCCAATATTCCCCACTGCTGCCTCCCGTAGGAGTCCGGACCGTGTCTCAGTTCCGGTGTGACTGATCATCCTCTCAGACCAGTTACAGAT</t>
  </si>
  <si>
    <t>ND2014_Fr247-D</t>
  </si>
  <si>
    <t>MGIsolates_MCB_3977.16S_BAC_907R</t>
  </si>
  <si>
    <t>3977.16S_BAC_907R</t>
  </si>
  <si>
    <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t>
  </si>
  <si>
    <t>ND2014_Fr247-E</t>
  </si>
  <si>
    <t>MGIsolates_MCB_3978.16S_BAC_907R</t>
  </si>
  <si>
    <t>3978.16S_BAC_907R</t>
  </si>
  <si>
    <t>MGIsolates_MCB_MADAISO_A06657_3978.16S_907R</t>
  </si>
  <si>
    <t>MADAISO_A06657_3978.16S_907R</t>
  </si>
  <si>
    <t>CGTGGAATGGTCCCCACA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t>
  </si>
  <si>
    <t>ND2014_Fr247-F</t>
  </si>
  <si>
    <t>MGIsolates_MCB_3979.16S_BAC_907R</t>
  </si>
  <si>
    <t>3979.16S_BAC_907R</t>
  </si>
  <si>
    <t>8-004-C</t>
  </si>
  <si>
    <t>MGIsolates_MCB_398.16S_BAC_907R</t>
  </si>
  <si>
    <t>398.16S_BAC_907R</t>
  </si>
  <si>
    <t>ND2014_Fr254-A</t>
  </si>
  <si>
    <t>ND2014_Fr254</t>
  </si>
  <si>
    <t>ND2014_Fr251-A</t>
  </si>
  <si>
    <t>ND2014_Fr251</t>
  </si>
  <si>
    <t>MGIsolates_MCB_3981.16S_BAC_907R</t>
  </si>
  <si>
    <t>3981.16S_BAC_907R</t>
  </si>
  <si>
    <t>ND2014_Fr279-B</t>
  </si>
  <si>
    <t>ND2014_Fr279-C</t>
  </si>
  <si>
    <t>MGIsolates_MCB_3983.16S_BAC_907R</t>
  </si>
  <si>
    <t>3983.16S_BAC_907R</t>
  </si>
  <si>
    <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t>
  </si>
  <si>
    <t>ND2014_Fr279-D</t>
  </si>
  <si>
    <t>MGIsolates_MCB_3984.16S_BAC_907R</t>
  </si>
  <si>
    <t>3984.16S_BAC_907R</t>
  </si>
  <si>
    <t>TTTGCTCCCCACGCTTTCGCACCTCAGCGTCAGTATCGAGCCAGTGAGCCGCCTTCGCCACTGGTGTTCCTCCGAATATCTACGAATTTCACCTCTACACTCGGAATTCCACTCACCTCTCTCGAACTCAAGACCAATAGTTTTGAAGGCAGTTCCGA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t>
  </si>
  <si>
    <t>ND2014_Fr279-E</t>
  </si>
  <si>
    <t>MGIsolates_MCB_3985.16S_BAC_907R</t>
  </si>
  <si>
    <t>3985.16S_BAC_907R</t>
  </si>
  <si>
    <t>ND2014_Fr279-F</t>
  </si>
  <si>
    <t>MGIsolates_MCB_3986.16S_BAC_907R</t>
  </si>
  <si>
    <t>3986.16S_BAC_907R</t>
  </si>
  <si>
    <t>ND2014_Fr279-G</t>
  </si>
  <si>
    <t>MGIsolates_MCB_3987.16S_BAC_907R</t>
  </si>
  <si>
    <t>3987.16S_BAC_907R</t>
  </si>
  <si>
    <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t>
  </si>
  <si>
    <t>ND2014_Fr283-F</t>
  </si>
  <si>
    <t>MGIsolates_MCB_3988.16S_BAC_907R</t>
  </si>
  <si>
    <t>3988.16S_BAC_907R</t>
  </si>
  <si>
    <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t>
  </si>
  <si>
    <t>ND2014_Fr283-G</t>
  </si>
  <si>
    <t>MGIsolates_MCB_3989.16S_BAC_907R</t>
  </si>
  <si>
    <t>3989.16S_BAC_907R</t>
  </si>
  <si>
    <t>8-004-D</t>
  </si>
  <si>
    <t>ND2014_Fr283-H</t>
  </si>
  <si>
    <t>MGIsolates_MCB_MADAISO_3990.907R_BAC.ab1</t>
  </si>
  <si>
    <t>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GCTAACATCCGGGAGCAAGCTCCCTTCTGTCCGCTCG</t>
  </si>
  <si>
    <t>ND2014_Fr280-B</t>
  </si>
  <si>
    <t>MGIsolates_MCB_3991.16S_BAC_907R</t>
  </si>
  <si>
    <t>3991.16S_BAC_907R</t>
  </si>
  <si>
    <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t>
  </si>
  <si>
    <t>ND2014_Fr280-C</t>
  </si>
  <si>
    <t>MGIsolates_MCB_3992.16S_BAC_907R</t>
  </si>
  <si>
    <t>3992.16S_BAC_907R</t>
  </si>
  <si>
    <t>ND2014_Fr280-D</t>
  </si>
  <si>
    <t>MGIsolates_MCB_3993.16S_BAC_907R</t>
  </si>
  <si>
    <t>3993.16S_BAC_907R</t>
  </si>
  <si>
    <t>TTGCTCCCCACGCTTTCGTGCATGAGCGTCAGTATTGGCCCAGGGGGCTGCCTTCGCCATCGGTATTCCTCCACATCTCTACGCATTTCACTGCTACACGTGGAATTCTACCCCCCTCTGCCATACTCTAGCCTGCCAGTCACCAATGCAGTTCCCAGGTTAAGCCCGGGGATTTCACATCGGTCTTAACAGACCGCCTGCGCACGCTTTACGCCCAGTAATTCCGATTAACGCTCGCACCCTACGTATTACCGCGGCTGCTGGCACGTAGTTAGCCGGTGCTTATTCTTCCGGTACCGTCATCCCCACCCGGTATTAACAGGCAGGTTTTCTTTCCGGACAAAAGTGCTTTACAACCCGAAGGCCTTCTTCACACACGCGGCATTGCTGGATCAGGGTTGCCCCCATTGTCCAAAATTCCCCACTGCTGCCTCCCGTAGGAGTCTGGGCCGTGTCTCAGTCCCAGTGTGGCTGGTCGTCCTCTCAGACCAGCTACAGAT</t>
  </si>
  <si>
    <t>ND2014_Fr280-E</t>
  </si>
  <si>
    <t>ND2014_Fr282-C</t>
  </si>
  <si>
    <t>MGIsolates_MCB_3995.16S_BAC_907R</t>
  </si>
  <si>
    <t>3995.16S_BAC_907R</t>
  </si>
  <si>
    <t>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t>
  </si>
  <si>
    <t>ND2014_Fr282-D</t>
  </si>
  <si>
    <t>MGIsolates_MCB_3996.16S_BAC_907R</t>
  </si>
  <si>
    <t>3996.16S_BAC_907R</t>
  </si>
  <si>
    <t>838940</t>
  </si>
  <si>
    <t>TCGCTCCCCACGCTTTCGCTCCTCAGCGTCAGTTACGGCCCAGAGATCTGCCTTCGCCATCGGTGTTCCTCCTGATATCTGCGCATTCCACCGCTACACCAGGAATTCCAATCTCCCCTACCGCACTCTAGTCTGCCCGTACCCACTGCAGGCGCGAGGTTGAGCCTCGCGT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t>
  </si>
  <si>
    <t>ND2014_Fr282-E</t>
  </si>
  <si>
    <t>MGIsolates_MCB_3997.16S_BAC_907R</t>
  </si>
  <si>
    <t>3997.16S_BAC_907R</t>
  </si>
  <si>
    <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t>
  </si>
  <si>
    <t>ND2014_Fr282-F</t>
  </si>
  <si>
    <t>ND2014_Fr282-G</t>
  </si>
  <si>
    <t>MGIsolates_MCB_3999.16S_BAC_907R</t>
  </si>
  <si>
    <t>3999.16S_BAC_907R</t>
  </si>
  <si>
    <t>MGIsolates_MCB_MADAISO_3999.907R_BAC.ab1</t>
  </si>
  <si>
    <t>616184</t>
  </si>
  <si>
    <t>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GGCCGAAGCCTTCGTTCGACTTGCATGTGTTAGGCATGCCGCCAGCGTTCATTC</t>
  </si>
  <si>
    <t>A1-001-C2</t>
  </si>
  <si>
    <t>MGIsolates_MCB_1-001-C2_BAC-27F_BY1688_6</t>
  </si>
  <si>
    <t>1-001-C2_BAC-27F_BY1688_6</t>
  </si>
  <si>
    <t>TGAGCAATCTGCCCCTGACTCTGGGATAAGCGCTGGAAACGGCGTCTAATACTGGATACGAGCTGCGAAGGCATCTTCAGCAGCTGGAAAGAACTTCGGTCAGGGATGAGCTCGCGGCCTATCAGCTTGTTGGTGAGGTAATGGCTCACCAAGGCGTCGACGGGTAGCCGGCCTGAGAGGGTGACCGGCCACACTGGGACTGAGACACGGCCCAGACTCCTACGGGAGGCAGCAGTGGGGAATATTGCACAATGGGCGCAAGCCTGATGCAGCAACGCCGCGTGAGGGACGACGGCCTTCGGGTTGTAAACCTCTTTTAGCAGGGAAGAAGCGAAAGTGACGGTACCTGCAGAAAAAGCGCCGGCTAACTACGTGCCAGCAGCCGCGGTAATACGTAGGGCGCAAGCGTTATCCGGAATTATTGGGCGTAAAGAGCTCGTAGGCGGTTTGTCGCGTCTGCTGTGAAATCCCGAGGCTCAACCTCGGGTCTGCAGTGGGTACGGGCAGACTAGAGTGCGGTAGGGGAGATTGGAATTCCTGGTGTAGCGGTGGAATGCGCAGATATCAGGAGGAACACCGATGGCGAA</t>
  </si>
  <si>
    <t>MGIsolates_MCB_MADAISO_A06657_40.16S_907R</t>
  </si>
  <si>
    <t>MADAISO_A06657_40.16S_907R</t>
  </si>
  <si>
    <t>ATGAAACCCACACCTAGTACCCACCGTTTACGGCGTGGACTACCAGGGTATCTAATCCTGTTCGCTACCCACGCTTTCGCTCCTCAGCGTCAGTTACTACCCAGAGACCCGCCTTCGCCACCGGTGTTCCTCCTGATATCTGCGCATTTCACCGCTACACCAGGAATTCCAGTCTCCCCTGTAGTACTCAAGTCTGCCCGTATCGCCTGCACGCCTGCAGTTAAGCTGCAGAATTTCACAGACGACGCGACAAACCGCCTACGAGCTCTTTACGCCCAGTAATTCCGGACAACGCTTGCACCCTACGTATTACCGCGGCTGCTGGCACGTAGTTGGCCGGTGCTTCTTCTGCTCCTACCGTCACTTGCGCTTCGTCGGAGCTGAAAGAGGTTTACAACCCGAAGGCCGTCATCCCTCACGCGGCGTCGCTGCATCAGGCTTGCGCCCATTGTGCAATATTCCCCACTGCTGCCTCCCGTAGGAGTCTGGGCCGTGTCTCAGTCCCAGTGTGGCCGATCACCCTCTCAGGTCGGCTACCCGTCGTCGCCTTGGTAGGCCATTACCCCACCAACAAGCTGATAGGCCGCGGGCCCATCCCTAACCGCAAAAGCTTTCCACAAATCCCCATGCGAGGAAAAATGAATATCCGGTATTAGACCCAGTTTCCCAGGCTTATCCCAAAGTCAGGGGCAGATCACCCACGTGTTACTCACCCGTTCGCCACTCGAGTACCCAGCAAGCTGGGCCTT</t>
  </si>
  <si>
    <t>8-004-E</t>
  </si>
  <si>
    <t>Very light yellow</t>
  </si>
  <si>
    <t>MGIsolates_MCB_400.16S_BAC_907R</t>
  </si>
  <si>
    <t>400.16S_BAC_907R</t>
  </si>
  <si>
    <t>ND2014_Fr282-H</t>
  </si>
  <si>
    <t>MGIsolates_MCB_4000.16S_BAC_907R</t>
  </si>
  <si>
    <t>4000.16S_BAC_907R</t>
  </si>
  <si>
    <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t>
  </si>
  <si>
    <t>MGIsolates_MCB_MADAISO_A06656_4000.16S_907R</t>
  </si>
  <si>
    <t>MADAISO_A06656_4000.16S_907R</t>
  </si>
  <si>
    <t>TGGAATGAGTCC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AATCCACACCAGCAAGCTGG</t>
  </si>
  <si>
    <t>ND2014_Fr282-I</t>
  </si>
  <si>
    <t>MGIsolates_MCB_4001.16S_BAC_907R</t>
  </si>
  <si>
    <t>4001.16S_BAC_907R</t>
  </si>
  <si>
    <t>ND2014_Fr281-E</t>
  </si>
  <si>
    <t>MGIsolates_MCB_4002.16S_BAC_907R</t>
  </si>
  <si>
    <t>4002.16S_BAC_907R</t>
  </si>
  <si>
    <t>ND2014_Fr281-F</t>
  </si>
  <si>
    <t>MGIsolates_MCB_4003.16S_BAC_907R</t>
  </si>
  <si>
    <t>4003.16S_BAC_907R</t>
  </si>
  <si>
    <t>ND2014_Fr281-G</t>
  </si>
  <si>
    <t>MGIsolates_MCB_4004.16S_BAC_907R</t>
  </si>
  <si>
    <t>4004.16S_BAC_907R</t>
  </si>
  <si>
    <t>ND2014_Fr281-H</t>
  </si>
  <si>
    <t>MGIsolates_MCB_4005.16S_BAC_907R</t>
  </si>
  <si>
    <t>4005.16S_BAC_907R</t>
  </si>
  <si>
    <t>k__Bacteria;p__Actinobacteria;c__Actinobacteria;o__Actinomycetales;f__Dietziaceae;g__;s__</t>
  </si>
  <si>
    <t>553623</t>
  </si>
  <si>
    <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t>
  </si>
  <si>
    <t>ND2014_Fr281-I</t>
  </si>
  <si>
    <t>MGIsolates_MCB_MADAISO_4006.907R_BAC.ab1</t>
  </si>
  <si>
    <t>New.CleanUp.ReferenceOTU190</t>
  </si>
  <si>
    <t>CCCTCCAACACTTAGCACTCATCGTTTACGGCGTGGACTACCAGGGTATCTAATCCTG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CGTGGCCTTGGTGAGCCGTTACCTCACCAACTAGCTAATGCACCGCGGGTCCATCCATCAGTGACACCCGAAAGCGTCTTTCAAATTAGAACCATGCGGTTCCAATTGTTATACGGTATTAGCACCTGTTTCCAAGTGTTATCCCCTTCTGATGGGCAGGTTACCCACGTGTTACTCACCCGTCCGCCACTCTTTTTCTTTCGGTGGAGCAAGCTCCGGTGAAAGAAAAA</t>
  </si>
  <si>
    <t>MGIsolates_MCB_MADAISO_A06656_4006.16S_907R</t>
  </si>
  <si>
    <t>MADAISO_A06656_4006.16S_907R</t>
  </si>
  <si>
    <t>593781</t>
  </si>
  <si>
    <t>GAAACCCTCCAACACTTAGCACTCATCGTTTACGGCGTGGACTACCAGGGTATCTAATCCTG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CGTGGCCTTGGTGAGCCGTTACCTCACCAACTAGCTAATGCACCGCGGGTCCATCCATCAGTGACACCCGAAAGCGTCTTTCAAATTAGAACCATGCGGTTCCAATTGTTATACGGTATTAGCACCTGTTTCCAAGTGTTATCCCCTTCTGATGGGCAGGTTACCCACGTGTTACTCACCCGTCCG</t>
  </si>
  <si>
    <t>MGIsolates_MCB_4006.16S_BAC_907R</t>
  </si>
  <si>
    <t>4006.16S_BAC_907R</t>
  </si>
  <si>
    <t>k__Bacteria;p__Firmicutes;c__Bacilli;o__Lactobacillales;f__Enterococcaceae;g__Vagococcus;s__</t>
  </si>
  <si>
    <t>334656</t>
  </si>
  <si>
    <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t>
  </si>
  <si>
    <t>Vagococcus</t>
  </si>
  <si>
    <t>ND2014_Fr281-J</t>
  </si>
  <si>
    <t>MGIsolates_MCB_MADAISO_A06656_4007.16S_907R</t>
  </si>
  <si>
    <t>MADAISO_A06656_4007.16S_907R</t>
  </si>
  <si>
    <t>k__Bacteria;p__Firmicutes;c__Bacilli;o__Lactobacillales;f__Enterococcaceae;g__Enterococcus;s__casseliflavus</t>
  </si>
  <si>
    <t>GGAAACCCTCCAACACTTAGCACTCATCGTTTACGGCGTGGACTACCAGGGTATCTAATCCTG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CGTTGCCTTGGTGAGCCGTTACCTCACCAACTAGCTAATGCACCGCGGGTCCATCCATCAGTGACGCAAAAGCGCCTTTCAACTTTCTTCCATGCGGAAAATAGTGTTATACGGTATTAGCACCTGTTTCCAAGTGTTATCCCCTTCTGATGGGCAGGTTACCCACGTGTTACTCACCCGTTCG</t>
  </si>
  <si>
    <t>casseliflavus</t>
  </si>
  <si>
    <t>MGIsolates_MCB_4007.16S_BAC_907R</t>
  </si>
  <si>
    <t>4007.16S_BAC_907R</t>
  </si>
  <si>
    <t>MGIsolates_MCB_MADAISO_4007.907R_BAC.ab1</t>
  </si>
  <si>
    <t>138389</t>
  </si>
  <si>
    <t>AAACCCTCCAACACTTAGCACTCATCGTTTACGGCGTGGACTACCAGGGTATCTAATCCTG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CGTTGCCTTGGTGAGCCGTTACCTCACCAACTAGCTAATGCACCGCGGGTCCATCCATCAGTGACGCAAAAGCGCCTTTCAACTTTCTTCCATGCGGAAAATAGTGTTATACGGTATTAGCACCTGTTTCCAAGTGTTATCCCCTTCTGATGGGCAGGTTACCCACGTGTTACTCACCCGTTCGCCACTCTTTTTCTTTCGGTGGAGCAAGCTCCGGTGAAAGAAA</t>
  </si>
  <si>
    <t>ND2014_Fr281-K</t>
  </si>
  <si>
    <t>MGIsolates_MCB_4008.16S_BAC_907R</t>
  </si>
  <si>
    <t>4008.16S_BAC_907R</t>
  </si>
  <si>
    <t>k__Bacteria;p__Actinobacteria;c__Actinobacteria;o__Actinomycetales;f__Intrasporangiaceae;g__Phycicoccus;s__</t>
  </si>
  <si>
    <t>861376</t>
  </si>
  <si>
    <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t>
  </si>
  <si>
    <t>Phycicoccus</t>
  </si>
  <si>
    <t>ND2014_Fr260-P</t>
  </si>
  <si>
    <t>MGIsolates_MCB_MADAISO_4009.907R_BAC.ab1</t>
  </si>
  <si>
    <t>CT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GCA</t>
  </si>
  <si>
    <t>8-004-F</t>
  </si>
  <si>
    <t>MGIsolates_MCB_BacIso_Plate3H06.16S_907R</t>
  </si>
  <si>
    <t>BacIso_Plate3H06.16S_907R</t>
  </si>
  <si>
    <t>k__Bacteria;p__Proteobacteria;c__Alphaproteobacteria;o__Sphingomonadales;f__Sphingomonadaceae;g__Sphingomonas;s__yabuuchiae</t>
  </si>
  <si>
    <t>347846</t>
  </si>
  <si>
    <t>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TATTAGCAGCCGTTTCCAGCTGTTATTCCGAACCTAAGGGCAGATTCCCACGCGTTACGCACCCGTG</t>
  </si>
  <si>
    <t>yabuuchiae</t>
  </si>
  <si>
    <t>ND2014_Fr260-Q</t>
  </si>
  <si>
    <t>MGIsolates_MCB_4010.16S_BAC_907R</t>
  </si>
  <si>
    <t>4010.16S_BAC_907R</t>
  </si>
  <si>
    <t>ND2014_Fr260-R</t>
  </si>
  <si>
    <t>MGIsolates_MCB_4011.16S_BAC_907R</t>
  </si>
  <si>
    <t>4011.16S_BAC_907R</t>
  </si>
  <si>
    <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t>
  </si>
  <si>
    <t>ND2014_Fr267-H</t>
  </si>
  <si>
    <t>MGIsolates_MCB_MADAISO_A06656_4012.16S_907R</t>
  </si>
  <si>
    <t>MADAISO_A06656_4012.16S_907R</t>
  </si>
  <si>
    <t>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AATGCTCATATCCGGTATTAGCCACGATTTCCCGAGGTTATCCCGAAGTGGAGGGCAGGTTACTCACGTGTTACTCACCCGTTCGCCACTAATCAGACCGTGCAAGCACGG</t>
  </si>
  <si>
    <t>MGIsolates_MCB_MADAISO_4012.907R_BAC.ab1</t>
  </si>
  <si>
    <t>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AGTGCTCATATCCGGTATTAGCCACGATTTCCCGAGGTTATCCCGAAGTGGAGGGCAGGTTACTCACGTGTTACTCACCCGTTCGCCACTAATCAGACCGTGCAAGCACGGTCGTCATCGTTCGACTTGCATGTGTTAAGCACGCCG</t>
  </si>
  <si>
    <t>ND2014_Fr277-F</t>
  </si>
  <si>
    <t>MGIsolates_MCB_4013.16S_BAC_907R</t>
  </si>
  <si>
    <t>4013.16S_BAC_907R</t>
  </si>
  <si>
    <t>k__Bacteria;p__Proteobacteria;c__Gammaproteobacteria;o__Enterobacteriales;f__Enterobacteriaceae;g__Enterobacter;s__ludwigii</t>
  </si>
  <si>
    <t>TTTGCTCTT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AGGTATTAACCTCAAACCTTCCTCCCCGCTGAAGGACTTTACAACCCGAAGCCTTCTTCATACACGCGAATGGCTGCATCAGGCTTGCCCCATTGTGGAATTCCCCACTGCTGCCTCCCGTAAGAGCTGGACCGGGCTCAGTTCCACTTGGCTG</t>
  </si>
  <si>
    <t>ludwigii</t>
  </si>
  <si>
    <t>ND2014_Fr255-H</t>
  </si>
  <si>
    <t>MGIsolates_MCB_4014.16S_BAC_907R</t>
  </si>
  <si>
    <t>4014.16S_BAC_907R</t>
  </si>
  <si>
    <t>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t>
  </si>
  <si>
    <t>ND2014_Fr255-I</t>
  </si>
  <si>
    <t>MGIsolates_MCB_MADAISO_4015.907R_BAC.ab1</t>
  </si>
  <si>
    <t>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A</t>
  </si>
  <si>
    <t>MGIsolates_MCB_MADAISO_A06656_4015.16S_907R</t>
  </si>
  <si>
    <t>MADAISO_A06656_4015.16S_907R</t>
  </si>
  <si>
    <t>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t>
  </si>
  <si>
    <t>ND2014_Fr255-J</t>
  </si>
  <si>
    <t>MGIsolates_MCB_4016.16S_BAC_907R</t>
  </si>
  <si>
    <t>4016.16S_BAC_907R</t>
  </si>
  <si>
    <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GCTTACACATTTGTTCTTCCCTGATAACAGAGTTTTACGATCCGAAGACCTTCATCACTCACGCGGCGTTGCTCCGTCAGGCTTTCGCCCATTGCGGAAGATTCCCTACTGCTGCCTCCCGTAGGAGTCTGGACCGTGTCTCAGTTCCAGTGTGGCCGATCACCCTCTCAGGTCGGCTACGTAT</t>
  </si>
  <si>
    <t>ND2014_Fr247-G</t>
  </si>
  <si>
    <t>MGIsolates_MCB_4017.16S_BAC_907R</t>
  </si>
  <si>
    <t>4017.16S_BAC_907R</t>
  </si>
  <si>
    <t>523224</t>
  </si>
  <si>
    <t>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ACGGTACCGTCATTATCTTCCCGTACAAAAGAGCTTTACAACCCTAGGGCCTTCATCACTCACGCGGCATGGCTGGATCAGGCTTGCGCCCATTGTCCAATATTCCCCACTGCTGCCTCCCGTAGGAGTTTGGGCCGTGTCTCAGTCCCAATGTGGCTGATCATCCTCTCAGACCAGCTACTGAT</t>
  </si>
  <si>
    <t>ND2014_Fr248-A</t>
  </si>
  <si>
    <t>ND2014_Fr248</t>
  </si>
  <si>
    <t>ND2014_Fr248-B</t>
  </si>
  <si>
    <t>MGIsolates_MCB_4019.16S_BAC_907R</t>
  </si>
  <si>
    <t>4019.16S_BAC_907R</t>
  </si>
  <si>
    <t>TTTGCTCCCCACGCTTTCGCGCCTCAGCGTCAGTATCGGACCAGTTGGCCGCCTTCGCCACTGGTGTTCTTGCGAATATCTACGAATTTCACCTCTACACTCGCAGTTCCACCAACCTCTTCCGAACTCAAGACTCTCAGTATCGAAGGCAATTCCAGGGTTGAGCCCTGGGCTTTCACCCCCGACTTAAGAGTCCGCCTACGCGCCCTTTACGCCCAGTGATTCCGAGCAACGCTAGCCCCCTTCGTATTACCGCGGCTGCTGGCACGAAGTTAGCCGGGGCTTATTCTTCCGGTACAGTCATTATCTTCCCGGACAAAAGTGCTTTACAACCCTAAGGCCTTCATCACACACGCGGCATGGCTGGATCAGGCTTGCGCCCATTGTCCAATATTCCCCACTGCTGCCTCCCGTAGGAGTTTGGGCCGTGTCTCAGTCCCAATGTGGCTGATCATCCTCTCAGACCAGCTACTGAT</t>
  </si>
  <si>
    <t>8-004-G</t>
  </si>
  <si>
    <t>MGIsolates_MCB_402.16S_BAC_907R</t>
  </si>
  <si>
    <t>402.16S_BAC_907R</t>
  </si>
  <si>
    <t>ND2014_Fr245-A</t>
  </si>
  <si>
    <t>ND2014_Fr245</t>
  </si>
  <si>
    <t>MGIsolates_MCB_MADAISO_A06656_4020.16S_907R</t>
  </si>
  <si>
    <t>MADAISO_A06656_4020.16S_907R</t>
  </si>
  <si>
    <t>222868</t>
  </si>
  <si>
    <t>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CTACCCGAAGGTAATTCGTTCGACTTGCATGTGTTAGGCATGCCG</t>
  </si>
  <si>
    <t>ND2014_Fr282-J</t>
  </si>
  <si>
    <t>MGIsolates_MCB_4021.16S_BAC_907R</t>
  </si>
  <si>
    <t>4021.16S_BAC_907R</t>
  </si>
  <si>
    <t>ND2014_Fr280-F</t>
  </si>
  <si>
    <t>MGIsolates_MCB_4022.16S_BAC_907R</t>
  </si>
  <si>
    <t>4022.16S_BAC_907R</t>
  </si>
  <si>
    <t>ND2014_Fr279-H</t>
  </si>
  <si>
    <t>MGIsolates_MCB_MADAISO_A06656_4023.16S_907R</t>
  </si>
  <si>
    <t>MADAISO_A06656_4023.16S_907R</t>
  </si>
  <si>
    <t>607212</t>
  </si>
  <si>
    <t>CAAGTGCCCGGACAGCTAGTTATCATCGTTTACGGCGTGGACTACCAGGGTATCTAATCCTGTTTGCTCCCCACGCTTTCGCACCTCAGCGTCAATACCAGTCCAGTGAGCCGCCTTCGCCACTGGTGTTCTTCCGAATATCTACGAATTTCACCTCTACACTCGGAATTCCACTCACCTCTCCTGGATTCAAGCGATGCAGTCTTAAAGGCTATTCTGGAGTTGAGCTCCAGGCTTTCACCTCTAACTTACAAAGCCGCCTACGTGCGCTTTACGCCCAGTAATTCCGAACAACGCTAGCCCCCTCCGTATTACCGCGGCTGCTGGCACGGAGTTAGCCGGGGCTTATTCTCCCGGTACTGTCATTATCATCCCGGGTAAAAGAGCTTTACAACCCTAAGGCCTTCATCACTCACGCGGCATTGCTGGATCAGGCTTTCGCCCATTGTCCAATATTCCCCACTGCTGCCTCCCGTAGGAGTCTGGGCCGTGTCTCAGTCCCAGTGTGGCTGATCATCCTCTCAGACCAGCTAAGGATCGTCGCCTTGGTGAGCCTTTACCTCACCAACTAGCTAATCCTACGCGGGCTCATCCCTGGGCGATAAATCTTTGGTCTTACGACATCATCCGGTATTAGCAGTAATTTCTCACTGTTATTCCGAACCCAAGGGCAGATTCCCACGCGTTACGCACCCGTGCGCCACTAGACCCGAAGGTCTCGTTCGACTTGCATGTGTTAGGCATGCCGC</t>
  </si>
  <si>
    <t>ND2014_Fr279-I</t>
  </si>
  <si>
    <t>MGIsolates_MCB_MADAISO_A06656_4024.16S_907R</t>
  </si>
  <si>
    <t>MADAISO_A06656_4024.16S_907R</t>
  </si>
  <si>
    <t>781371</t>
  </si>
  <si>
    <t>k__Bacteria;p__Actinobacteria;c__Actinobacteria;o__Actinomycetales;f__Dietziaceae</t>
  </si>
  <si>
    <t>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ATGCAGGGCAGATTACCCACGTGTTACTCACCCGTTCGCCACTCGTGTACCCCGAAGGGCCTTACCGTTC</t>
  </si>
  <si>
    <t>ND2014_Fr278-A</t>
  </si>
  <si>
    <t>ND2014_Fr278</t>
  </si>
  <si>
    <t>MGIsolates_MCB_4025.16S_BAC_907R</t>
  </si>
  <si>
    <t>4025.16S_BAC_907R</t>
  </si>
  <si>
    <t>k__Bacteria;p__Proteobacteria;c__Alphaproteobacteria;o__Rhodospirillales;f__Acetobacteraceae;g__;s__</t>
  </si>
  <si>
    <t>137594</t>
  </si>
  <si>
    <t>TTTGCTCCCCACGCTATCGCGCCTCAGCGTCAGTAATGGACCAGCTCGCCGCCTTCGCCACCGGTGTTCTTCCCAATATCTACGAATTTCACCTCTACACTGGGAATTCCACGAGCCTCTTCCATCCTCAAGCACACCAGTCTTAAGCGCAGTCCCCAGGTTGAGCCCAGGGCTTTCACGCCTAACTTGGTGCGCCGCCTACGCGCCCTTTACGCCCAGTAATTCCGAGTAACGCTAGCCCCCTTCGTATTACCGCGGCTGCTGGCACGAAGTTAGCCGGGGCTTCTTCTGCGGGTACCGTCATCATCGTCCCCGCCGAAAGGGCTTTACGATCCGAAGACCTTCTTCACCCACGCGGCATTGCTGGATCAGGCTTGCGCCCATTGTCCAATATTCCCCACTGCTGCCTCCCGTAGGAGTCTGGGCCGTGTCTCAGTCCCAGTGTGGCTGGTCGTCCTCTCAGACCAGCTACCGAT</t>
  </si>
  <si>
    <t>ND2014_Fr260-S</t>
  </si>
  <si>
    <t>MGIsolates_MCB_4026.16S_BAC_907R</t>
  </si>
  <si>
    <t>4026.16S_BAC_907R</t>
  </si>
  <si>
    <t>TTTGCTCCCCACGCTTTCGCACCTCAGCGTCAGTATCGAGCCAGTGAGCCGCCTTCGCCACTGGTGTTCCTCCGAATATCTACGAATTTCACCTCTACACTCGGAATTCCACTCACCTCTCTCGAACTCCAGACCAATAGTTTTGAAGGCAGTTCCGGGGTTGAGCCCCGGGATTTCACCCCCAACTTTCTGGTCCGCCTACGTGCGCTTTACGCCCAGTAATTCCGAACAACGCTAGCCCCCTCCGTATTACCGCGGCTGCTGGCACGGAGTTAGCCGGGGCTTCTTCTGCTGGTACCGTCATTATCTTCCCAGCTGAAAGAGCTTTACAACCCTAAGGCCTTCATCACTCACGCGGCATGGCTAGATCAGGGTTGCCCCCATTGTCTAAGATTCCCCACTGCTGCCTCCCGTAGGAGTCTGGGCCGTGTCTCAGTCCCAGTGTGGCTGATCATCCTCTCAAACCAGCTATGGAT</t>
  </si>
  <si>
    <t>ND2014_Fr281-L</t>
  </si>
  <si>
    <t>MGIsolates_MCB_4027.16S_BAC_907R</t>
  </si>
  <si>
    <t>4027.16S_BAC_907R</t>
  </si>
  <si>
    <t>ND2014_Fr272-A</t>
  </si>
  <si>
    <t>Pseudomonas isolation agar</t>
  </si>
  <si>
    <t>MGIsolates_MCB_MADAISO_A06656_4028.16S_907R</t>
  </si>
  <si>
    <t>MADAISO_A06656_4028.16S_907R</t>
  </si>
  <si>
    <t>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t>
  </si>
  <si>
    <t>MGIsolates_MCB_MADAISO_A08010_4028.16S_907R</t>
  </si>
  <si>
    <t>MADAISO_A08010_4028.16S_907R</t>
  </si>
  <si>
    <t>Marine Agar</t>
  </si>
  <si>
    <t>MGIsolates_MCB_4029.16S_BAC_907R</t>
  </si>
  <si>
    <t>4029.16S_BAC_907R</t>
  </si>
  <si>
    <t>8-005-R</t>
  </si>
  <si>
    <t>Brown</t>
  </si>
  <si>
    <t>A8-005</t>
  </si>
  <si>
    <t>MGIsolates_MCB_BacIso_Plate3B01.16S_907R</t>
  </si>
  <si>
    <t>BacIso_Plate3B01.16S_907R</t>
  </si>
  <si>
    <t>781515</t>
  </si>
  <si>
    <t>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CCACCAACCCCCATGCAGGGGAAGGTCGTATCCGGTATTAGACCCCGTTTCCAGGGCTTGTCCCAGAGTGCAGGGCAGATTGCCCACGTGTTACTCACCCGT</t>
  </si>
  <si>
    <t>ND2014_Fr257-A</t>
  </si>
  <si>
    <t>MGIsolates_MCB_4030.16S_BAC_907R</t>
  </si>
  <si>
    <t>4030.16S_BAC_907R</t>
  </si>
  <si>
    <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AGATCTGGGCCGTGTCTCAGTCCCAGTGTGGCCGGTCACCCTCTGAAGCCGGCTACCCGT</t>
  </si>
  <si>
    <t>ND2014_Fr260-A</t>
  </si>
  <si>
    <t>ND2014_Fr260-B</t>
  </si>
  <si>
    <t>MGIsolates_MCB_MADAISO_A06656_4032.16S_907R</t>
  </si>
  <si>
    <t>MADAISO_A06656_4032.16S_907R</t>
  </si>
  <si>
    <t>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TGATCGAAAAACTTTCCACCAACCCTCATGCGAGGGTAGGTCGTATCCGGTATTAGACCCGGTTTCCCAGGCTTATCCCGAAATCAGGGGCAGGTTACTCACGTGTTACTCACCCGTTCGCCACTCATCCACCAGAAGCAAGCTT</t>
  </si>
  <si>
    <t>ND2014_Fr277-A</t>
  </si>
  <si>
    <t>MGIsolates_MCB_MADAISO_A06656_4033.16S_907R</t>
  </si>
  <si>
    <t>MADAISO_A06656_4033.16S_907R</t>
  </si>
  <si>
    <t>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t>
  </si>
  <si>
    <t>MGIsolates_MCB_4033.16S_BAC_907R</t>
  </si>
  <si>
    <t>4033.16S_BAC_907R</t>
  </si>
  <si>
    <t>ND2014_Fr277-B</t>
  </si>
  <si>
    <t>MGIsolates_MCB_4034.16S_BAC_907R</t>
  </si>
  <si>
    <t>4034.16S_BAC_907R</t>
  </si>
  <si>
    <t>TNGCTNCCCCATNGCTTTCGCACCTCAGTGTCAGGTATTAGGGCCAGATGGCTGCCTTCGCCATCGGGATTCCTCCAGATCTCTACGCATTTCACCGCTACACCTGGAATTCTACCATCCTCTCCCATACTCTAGCCAACCAGTATCGAATGCAATTCCCAAGTTAAGCTCGGGGATTTCACATTTGACTTAATTGGCCACCTACGCGCGCTTTACGCCCAGTAAATCCGATTAACGCTTGCACCCTCTGTATTACCGCGGCTGCTGGCACAGAGTTAGCCGGTGCTTATTCTGCGAGTAACGTCCACTATCCAAAAGTATTAATCTCGGTAGCCTCCTCCTCGCTTAAAGTGCTTTACAACCAAAAGGCCTTCTTCACACACGCGGCATGGCTGGATCAGGGTTCCCCCCATTGTCCAATATTCCCCACTGCTGCCTCCCGTAGGAGTCTGGGCCGTGTCTCAGTCCCAGGGTGGGGGGATCATCCTCTCAACCCGCTACAGAT</t>
  </si>
  <si>
    <t>ND2014_Fr277-C</t>
  </si>
  <si>
    <t>MGIsolates_MCB_MADAISO_A06656_4035.16S_907R</t>
  </si>
  <si>
    <t>MADAISO_A06656_4035.16S_907R</t>
  </si>
  <si>
    <t>GTAGACNNGTTTACGGCATGGACTACCAGGGTATCTAATCCTGTTTGCC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t>
  </si>
  <si>
    <t>MGIsolates_MCB_MADAISO_A06656_4036.16S_907R</t>
  </si>
  <si>
    <t>MADAISO_A06656_4036.16S_907R</t>
  </si>
  <si>
    <t>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CGTTCGCCACTGATCCACCAAGCAAGCTTGGCTT</t>
  </si>
  <si>
    <t>ND2014_Fr272-B</t>
  </si>
  <si>
    <t>ND2014_Fr272-C</t>
  </si>
  <si>
    <t>MGIsolates_MCB_4038.16S_BAC_907R</t>
  </si>
  <si>
    <t>4038.16S_BAC_907R</t>
  </si>
  <si>
    <t>ND2014_Fr272-D</t>
  </si>
  <si>
    <t>MGIsolates_MCB_MADAISO_A08011_4039.16S_907R</t>
  </si>
  <si>
    <t>MADAISO_A08011_4039.16S_907R</t>
  </si>
  <si>
    <t>CCTCAAGGGCACAACC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
  </si>
  <si>
    <t>8-005-A</t>
  </si>
  <si>
    <t>MGIsolates_MCB_404.16S_BAC_907R</t>
  </si>
  <si>
    <t>404.16S_BAC_907R</t>
  </si>
  <si>
    <t>k__Bacteria;p__Bacteroidetes;c__Flavobacteriia;o__Flavobacteriales;f__[Weeksellaceae];g__Wautersiella;s__</t>
  </si>
  <si>
    <t>1129906</t>
  </si>
  <si>
    <t>CTGAAGCCGAAACCCCAACAGCAAGTATCCATCGTTTACGGCGTGGACTACCAGGGTATCTAATCCTGTTCGCTCCCCACGCTTTCGTCCATCAGCGTCAGTTGATACTTAGTGACCTGCCTTCGCAATTGGTGTTCTGCGTAATATCTAAGCATTTCACCGCTACACTACACATTCCAGCCACTTCAACATCACTCAAGACTAACAGTATCAATGGCAGTTCCACAGTTAAGCTGCGGGATTTCACCACTGACTGATTAATCCGCCTACGGACCCTTTAAACCCAATAAATCCGGATAACGCTTGCACCCTCCGTATTACCGCGGCTGCTGGCACGGAGTTAGCCGGTGCTTATTCTTCTGGTACCTTCAGCTACTCACACGTGAGTAGGTTTATCCCCAGATAAAAGTAGTTTACAACCCATAAGGCCGTCATCCTACACGCGGGATGGCTGGATCAGGCTTCCACCCATTGTCCAATATTCCTCACTGCTGCCTCCCGTAGGAGTCTGGTCCGTGTCTCAGTACCAGTGTGGGGGTTCACCCTCTCAGGCCCCCTAAAGATCATCGTCTTGGTGAGCCGTTACCTCGCCAACTAACTAATCTTACGCATGCCTATCCTACTGCGATAAATCTTTCAAAATTAAATGATGCCATTCAATCTATTATAAAGTATTAATCCTCCTTTCGAAGGGCTATCCTTTTCAGTAGGGCAAGTTGCATACGC</t>
  </si>
  <si>
    <t>Wautersiella</t>
  </si>
  <si>
    <t>ND2014_Fr272-E</t>
  </si>
  <si>
    <t>MGIsolates_MCB_4040.16S_BAC_907R</t>
  </si>
  <si>
    <t>4040.16S_BAC_907R</t>
  </si>
  <si>
    <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t>
  </si>
  <si>
    <t>ND2014_Fr267-A</t>
  </si>
  <si>
    <t>ND2014_Fr267-B</t>
  </si>
  <si>
    <t>MGIsolates_MCB_4042.16S_BAC_907R</t>
  </si>
  <si>
    <t>4042.16S_BAC_907R</t>
  </si>
  <si>
    <t>ND2014_Fr267-C</t>
  </si>
  <si>
    <t>MGIsolates_MCB_4043.16S_BAC_907R</t>
  </si>
  <si>
    <t>4043.16S_BAC_907R</t>
  </si>
  <si>
    <t>ND2014_Fr267-D</t>
  </si>
  <si>
    <t>MGIsolates_MCB_MADAISO_A08011_4044.16S_907R</t>
  </si>
  <si>
    <t>MADAISO_A08011_4044.16S_907R</t>
  </si>
  <si>
    <t>MGIsolates_MCB_4046.16S_BAC_907R</t>
  </si>
  <si>
    <t>4046.16S_BAC_907R</t>
  </si>
  <si>
    <t>Sab-Dex Agar</t>
  </si>
  <si>
    <t>MGIsolates_MCB_4047.16S_BAC_907R</t>
  </si>
  <si>
    <t>4047.16S_BAC_907R</t>
  </si>
  <si>
    <t>TTTGCTCCCCACGCTTTCGCACCTGAGCGTCAGTCTTCGTCCAGGGGGCCGCCTTCGCCACCGGTATTCCTCCAGATCTCTACGCATTTCACCGCTACACCTGGAATTCTACCCCCCTCTACGAGACTCAAGCCTGCCAGTTTCAAATGCAGTTCCCAGGTTAAGCCCGGGGATTTCACATCTGACTTAACAGACCGCCTGCGTGCGCTTTACGCCCAGTAATTCCGATTAACGCTTGCACCCTCCGTATTACCGCGGCTGCTGGCACGGAGTTAGCCGGTGCTTCTTCTGCGGGGAACGTCAATCGACGGGTTATTAACCTTATCGCCTTCCTCCCCGCTGAAAGACTTTACAACCCGAAGGCCTTCTTCATACACGCGGCATGGCTGCATCAGGCTTGCGCCCATTGTGCAATATTCCCCACTGCTGCCTCCCGTAGGAGTCTGGACCGTGTCTCAGTTCCAGTGGGGCTG</t>
  </si>
  <si>
    <t>8-005-B</t>
  </si>
  <si>
    <t>MGIsolates_MCB_BacIso_Plate3A01.16S_907R</t>
  </si>
  <si>
    <t>BacIso_Plate3A01.16S_907R</t>
  </si>
  <si>
    <t>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AGAGGCAGGTTGCACACGTGTTCCGCACCCGTG</t>
  </si>
  <si>
    <t>ND2014_Fr241-A</t>
  </si>
  <si>
    <t>MGIsolates_MCB_MADAISO_4050.907R_BAC.ab1</t>
  </si>
  <si>
    <t>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AAGGAGCAAGCTCCTCTGTGCTACCGTCCGACT</t>
  </si>
  <si>
    <t>MGIsolates_MCB_4050.16S_BAC_907R</t>
  </si>
  <si>
    <t>4050.16S_BAC_907R</t>
  </si>
  <si>
    <t>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GCTTCTTCATACACGCGGCATGGCTGCATCAGGCTTGCGCCCATTGTGCAATATTCCCCACTGCTGCCTCCCGTAGGAGTCTGGACCGTGTCTCAGTTCCAGTGTGGCTG</t>
  </si>
  <si>
    <t>ND2014_Fr241-B</t>
  </si>
  <si>
    <t>MGIsolates_MCB_4053.16S_BAC_907R</t>
  </si>
  <si>
    <t>4053.16S_BAC_907R</t>
  </si>
  <si>
    <t>MGIsolates_MCB_4054.16S_BAC_907R</t>
  </si>
  <si>
    <t>4054.16S_BAC_907R</t>
  </si>
  <si>
    <t>MGIsolates_MCB_4055.16S_BAC_907R</t>
  </si>
  <si>
    <t>4055.16S_BAC_907R</t>
  </si>
  <si>
    <t>MGIsolates_MCB_4056.16S_BAC_907R</t>
  </si>
  <si>
    <t>4056.16S_BAC_907R</t>
  </si>
  <si>
    <t>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TGCTGTGGTTATTAACCACAACACCTTCCTCCCCGCTGAAAGTACTTTACAACCCGAAGGCCTTCTTCATACACGCGGCATGGCTGCATCAGGCTTGCGCCCATTGTGCAATATTCCCCACTGCTGCCTCCCGTAGGAGTCTGGACCGTGTCTCAGTTCCAGTGTGGCTG</t>
  </si>
  <si>
    <t>MGIsolates_MCB_4057.16S_BAC_907R</t>
  </si>
  <si>
    <t>4057.16S_BAC_907R</t>
  </si>
  <si>
    <t>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TTAGGTTTATTCCTGGACAAAAGCAGTTTACAACCCATAGGGCAGTCATCCTGCACGCGGCATGGCTGGTTCAGGCTTCCGCCCATTGACCAATATTCCTTACTGCTGCCTCCCGTAGGAGTCTGGTCCGTGTCTCAGTACCAGTGTGGGGGATTCTCCTCTCAGAGCCCCTAGACAT</t>
  </si>
  <si>
    <t>R2A Agar</t>
  </si>
  <si>
    <t>MGIsolates_MCB_4059.16S_BAC_907R</t>
  </si>
  <si>
    <t>4059.16S_BAC_907R</t>
  </si>
  <si>
    <t>8-005-C</t>
  </si>
  <si>
    <t>MGIsolates_MCB_BacIso_Plate3A02.16S_907R</t>
  </si>
  <si>
    <t>BacIso_Plate3A02.16S_907R</t>
  </si>
  <si>
    <t>ACTACCAGGGTATCTAATCCTGTTCGCTCCCCACGCTTTCGTCCATCAGCGTCAGTTGAATCTTAGTGACCTGCCTTCGCAATCGGTGTTCTAAGTAATATCTATGCATTTCACCGCTACACTACTTATTCCAGCCACTTCAAATTCACTCAAGGCTTGCAGTATCAATGGCAGTTTCATAGTTGAGCTATGAGATTTCACCACTGACTTACAGACCCGCCTACGGACCCTTTAAACCCAATAAATCCGGATAACGCTCGCACCCTCCGTATTACCGCGGCTGCTGGCACGGAGTTAGCCGGTGCTTATTCGTACAGTACCTTCAGCTATCTACACGTAGATAGGTTTATCCCTGTACAAAAGAAGTTTACAACCCATAGGGCCGTCGTCCTTCACGCGGGATGGCTGGATCAGGCTCTCACCCATTGTCCAATATTCCTCACTGCTGCCTCCCGTAGGAGTCTGGTCCGTGTCTCAGTACCAGTGTGGGGGATCACCCTCTCAGGCCCCCTAAAGATCATCGCCTTGGTGAGCCGTTACCTCACCAACAAGCTAATCTTGCGCGTGCCCATCTCTATCCGCCGGGGCTTTCAATAACAAATGATGCCATTCGTCATATTATGGGGTATTAATCTTCCTTTCGAAAGGCTATCTCCCAGA</t>
  </si>
  <si>
    <t>ND2014_Fr256-B</t>
  </si>
  <si>
    <t>MGIsolates_MCB_4060.16S_BAC_907R</t>
  </si>
  <si>
    <t>4060.16S_BAC_907R</t>
  </si>
  <si>
    <t>New.CleanUp.ReferenceOTU76</t>
  </si>
  <si>
    <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t>
  </si>
  <si>
    <t>ND2014_Fr266-A</t>
  </si>
  <si>
    <t>ND2014_Fr266</t>
  </si>
  <si>
    <t>MGIsolates_MCB_4061.16S_BAC_907R</t>
  </si>
  <si>
    <t>4061.16S_BAC_907R</t>
  </si>
  <si>
    <t>ND2014_Fr264-A</t>
  </si>
  <si>
    <t>MGIsolates_MCB_4063.16S_BAC_907R</t>
  </si>
  <si>
    <t>4063.16S_BAC_907R</t>
  </si>
  <si>
    <t>ND2014_Fr264-B</t>
  </si>
  <si>
    <t>MGIsolates_MCB_4064.16S_BAC_907R</t>
  </si>
  <si>
    <t>4064.16S_BAC_907R</t>
  </si>
  <si>
    <t>MGIsolates_MCB_MADAISO_4065.907R_BAC.ab1</t>
  </si>
  <si>
    <t>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CATCGCCTTGGTAGGCCATTACCCCACCAACAAGCTGATAGGCCGCGAGTCCATCCCCAACCGAAAAAACTTTCCACCAACAACCATGCGATCATCAGTCATATCCAGTATTAGCCACCGTTTCCGGTAGTTATCCCAAAGTCAGGGGCAGGTTACTCACGTGTTACTCACCCGTTCGCCACTAATCCACCCCGAAGAGCTTCATCGTTCGACTTGCATGTGTTAAGCACGCCGCCAGCGTTCGTCCTG</t>
  </si>
  <si>
    <t>MGIsolates_MCB_MADAISO_4066.907R_BAC.ab1</t>
  </si>
  <si>
    <t>12168</t>
  </si>
  <si>
    <t>TGGTCCCCACATCTAGTTCCCAACGTTTACGGCATGGACTACCAGGGTATCTAAGCCTGTTTGCTCCCCATGCTTTCGCTCCTCAGCGTCAGTAACGGCCCAGAGATCTGCCTTCGCCATCGGTGTTCCTCCTGATATCTGCGCATTCCACCGCTACACCAGGAATTCCAATCTCCCCTACCGCACTCTAGTCTGCCCGTACCCACTGCAAGCCCGAGGTTGAGCCTCGGGATTTCACAGCAGACGTGACAAACCGCCTACGAGCTCTTTACGCCCAATAATTCCGGACAACGCTTGCACCCTACGTATTACCGCGGCTGCTGGCACGTAGTTAGCCGGTGCTTTTTCTGCAGGTACCGTCACTTTCGCTTCTTCCCTGCTAAAAGAGGTTTACAACCCGAAGGCCGTCGTCCCTCACGCGGCGTTGCTGCATCAGGCTTGCGCCCATTGTGCAATATTCCCCACTGCTGCCTCCCGTAGGAGTCTGGGCCGTGTCTCAGTCCCAGTGTGGCCGGTCACCCTCTCAGGCCGGCTACCCGTCGTCGTCTTGGTGAGCCGTTACCTCACCAACTAACTGATAGGCCGTGAGCTGATCCTTGACCGAAATTCTTTCCACCCCCAGGAGATGCCTCCGAAGGTCGTATCCGGTATTAGACGCCGTTTCCAGCGCTTATTCCAGAGTCAAGGGCACATTGCTCACGTGTTACTCACCCGTTCGCCACTAATCCAGAGGAGCAAGCTCCTCTTTCATCGTTCGACTTGCATGTGTTAAGCACGCCGCCAGCGTTC</t>
  </si>
  <si>
    <t>ND2014_Fr260-C</t>
  </si>
  <si>
    <t>MGIsolates_MCB_MADAISO_4067.907R_BAC.ab1</t>
  </si>
  <si>
    <t>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ACTTTCCACCACCGAACATGCGTTCAGTGGTCGTATCCGGTATTAGACCCAGTTTCCCGGGCTTATCCCGAAATCAGGGGCAGGTTACTCACGTGTTACTCACCCGTTCGCCACTCATCCACCAGAAGCAAGCTTCTGGCTTCAGCGTTCGACTTGCATGTGTTAAGCAC</t>
  </si>
  <si>
    <t>MGIsolates_MCB_MADAISO_A06657_4067.16S_907R</t>
  </si>
  <si>
    <t>MADAISO_A06657_4067.16S_907R</t>
  </si>
  <si>
    <t>ND2014_Fr285-A</t>
  </si>
  <si>
    <t>ND2014_Fr285</t>
  </si>
  <si>
    <t>MGIsolates_MCB_MADAISO_A06656_4068.16S_907R</t>
  </si>
  <si>
    <t>MADAISO_A06656_4068.16S_907R</t>
  </si>
  <si>
    <t>k__Bacteria;p__Bacteroidetes;c__Flavobacteriia;o__Flavobacteriales;f__[Weeksellaceae];g__Elizabethkingia;s__</t>
  </si>
  <si>
    <t>New.CleanUp.ReferenceOTU163</t>
  </si>
  <si>
    <t>AAAGCCCAAAAACGAATTAACATCGTTTACGGGGTGGACTACCAAGGTATCTAATCCTGGTCGCTCCCCACGCTTTCCTCCATCAACGTCAGTTAAAAAATAATGACCTGGCTTCCCAATTGGTGTTCTAAAGAATATCTATGCATTTCACCGCTACACTACTTATTCCAGCCACTTCTACCTTACTCAAGAACTGGAAGATCAATGGCAGTTTTCCGGTTAAACCGAAAGATTTCACCACTGACTTACAGATCCCCCTACCGACCCTTTAAACCCAATAAATCCGGAAAAAGCTTGCACCCTCCGTATTACCGCGGCTGCTGGCACGGAATTAACCGGTGCTTATTCCTACAGTACCTTCAGCTACCCTCACGAAGGTAGGTTTATCCCTGTACAAAAAAAATTTACAACCCATAAGGCCCTCCTCCTTCACGCGGGAAGGCTGGATCAAGCGCTAACCCATTGTCCAATATTCCTCAATGCTGCCTTCCGTAAGAATCTGGTCCGTGTCTCAGTACCAGTGTGGGGATCACCCTCTCAAGGCCCC</t>
  </si>
  <si>
    <t>ND2014_Fr285-B</t>
  </si>
  <si>
    <t>MGIsolates_MCB_MADAISO_A06656_4069.16S_907R</t>
  </si>
  <si>
    <t>MADAISO_A06656_4069.16S_907R</t>
  </si>
  <si>
    <t>1039477</t>
  </si>
  <si>
    <t>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TCCGAAGACCTTCATCACTCACGCGGCGTTGCTCCGTCAGGCTTTCGCCCATTGCGGAAGATTCCCTACTGCTGCCTCCCGTAGGAGTCTGGACCGTGTCTCAGTTCCAGTGTGGCCGATCACCCTCTCAGGTCGGCTACGTATCGTTGCCTTGGTAAGCCATTACCCCACCAACTAGCTAATACGGCGCGGGTCCATCTATAAGTGATAGCAAAACCATCTTTCACTTTAGAACCATGCGGTTCTAAATATTATCCGGCATTAGCCCCGGTTTCCCGGAGTTATTCCAGTCTTATAGGTAGGTTACCCACGTGTTACTCACCCGTCCG</t>
  </si>
  <si>
    <t>8-005-D</t>
  </si>
  <si>
    <t>MGIsolates_MCB_MADAISO__A08008_407.16S_907R</t>
  </si>
  <si>
    <t>MADAISO__A08008_407.16S_907R</t>
  </si>
  <si>
    <t>GCAAGTATCCATCGTTTACGGCGTGGACTACCAGGGTATCTAATCCTGTTCGCTCCCCACGCTTTCGTCCATCAGCGTCAGTTGATACTTAGTGACCTGCCTTCGCAATTGGTGTTCTGCGTAATATCTAAGCATTTCACCGCTACACTACACATTCCAGCCACTTCAACATCACTCAAGACTAACAGTATCAATGGCAGTTCCACAGTTAAGCTGCGGGATTTCACCACTGACTGATTAATCCGCCTACGGACCCTTTAAACCCAATAAATCCGGATAACGCTTGCACCCTCCGTATTACCGCGGCTGCTGGCACGGAGTTAGCCGGTGCTTATTCTTCTGGTACCTTCAGCTACTCACACGTGAGTAGGTTTATCCCCAGATAAAAGTAGTTTACAACCCATAAGGCCGTCATCCTACACGCGGGATGGCTGGATCAGGCTTCCACCCATTGTCCAATATTCCTCACTGCTGCCTCCCGTAGGAGTCTGGTCCGTGTCTCAGTACCAGTGTGGGGGTTCACCCTCTCAGGCCCCCTAAAGATCATCGTCTTGGTGAGCCGTTACCTCGCCAACTAACTAATCTTACGCATGCCTATCCTACTGCGATAAATCTTTCAAAATTAAATGATGCCATTCAATCTATTATAAAGTATTAATCCTCCTTTCGAAGGGCTATCCTTTTCAGTAGGGCAAGTTGCATACGCGTTACGCACCCGTGCGCCGGTCTCAGATTCCCGAAAGAATCGT</t>
  </si>
  <si>
    <t>MGIsolates_MCB_4070.16S_BAC_907R</t>
  </si>
  <si>
    <t>4070.16S_BAC_907R</t>
  </si>
  <si>
    <t>MGIsolates_MCB_4071.16S_BAC_907R</t>
  </si>
  <si>
    <t>4071.16S_BAC_907R</t>
  </si>
  <si>
    <t>MGIsolates_MCB_4072.16S_BAC_907R</t>
  </si>
  <si>
    <t>4072.16S_BAC_907R</t>
  </si>
  <si>
    <t>MGIsolates_MCB_MADAISO_A06656_4073.16S_907R</t>
  </si>
  <si>
    <t>MADAISO_A06656_4073.16S_907R</t>
  </si>
  <si>
    <t>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t>
  </si>
  <si>
    <t>MGIsolates_MCB_4075.16S_BAC_907R</t>
  </si>
  <si>
    <t>4075.16S_BAC_907R</t>
  </si>
  <si>
    <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ATTCCCCACTGCTGCCTCCCGTAGAATCTGGGCCGTGTCTCAGTCCCAGTGTGGCCGGTCGCCCTCTCAGCCGGCTACCCGT</t>
  </si>
  <si>
    <t>MGIsolates_MCB_MADAISO_4076.907R_BAC.ab1</t>
  </si>
  <si>
    <t>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GCACGCAGC</t>
  </si>
  <si>
    <t>MGIsolates_MCB_4076.16S_BAC_907R</t>
  </si>
  <si>
    <t>4076.16S_BAC_907R</t>
  </si>
  <si>
    <t>ND2014_Fr247-A</t>
  </si>
  <si>
    <t>MGIsolates_MCB_4077.16S_BAC_907R</t>
  </si>
  <si>
    <t>4077.16S_BAC_907R</t>
  </si>
  <si>
    <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t>
  </si>
  <si>
    <t>ND2014_Fr247-B</t>
  </si>
  <si>
    <t>MGIsolates_MCB_4078.16S_BAC_907R</t>
  </si>
  <si>
    <t>4078.16S_BAC_907R</t>
  </si>
  <si>
    <t>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GATACACGTATCTAGGTTTATTCCTGGACAAAAGCAGTTTACAACCCATAGGGCAGTCATCCTGCACGCGGCATGGCTGGTTCAGGCTTCCGCCCATTGACCAATATTCCGGACTGCTGCCTCCCGTAGGAGTCTGGTCCGTGTCTCAGTACCAGTGTGGGGGATTCTCCTCTCAGAGCCCCTAGACAT</t>
  </si>
  <si>
    <t>ND2014_Fr247-C</t>
  </si>
  <si>
    <t>MGIsolates_MCB_4079.16S_BAC_907R</t>
  </si>
  <si>
    <t>4079.16S_BAC_907R</t>
  </si>
  <si>
    <t>8-005-E</t>
  </si>
  <si>
    <t>MGIsolates_MCB_BacIso_Plate3A04.16S_907R</t>
  </si>
  <si>
    <t>BacIso_Plate3A04.16S_907R</t>
  </si>
  <si>
    <t>817783</t>
  </si>
  <si>
    <t>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AGCCTTTACCTCACCAACTAGCTAATCCAACGCGGGCCGATCCTTTGCCGATAAATCTTTCCCCCGAAGGGCACATACGGTATTAGCACAAGTTTCCCTGAGTTATTCCGTAGCAAAAGGTACGTTCCCACGCGTTACTCACCCGTC</t>
  </si>
  <si>
    <t>MGIsolates_MCB_4080.16S_BAC_907R</t>
  </si>
  <si>
    <t>4080.16S_BAC_907R</t>
  </si>
  <si>
    <t>ND2014_Fr235-A</t>
  </si>
  <si>
    <t>MGIsolates_MCB_MADAISO__A08008_4082.16S_907R</t>
  </si>
  <si>
    <t>MADAISO__A08008_4082.16S_907R</t>
  </si>
  <si>
    <t>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t>
  </si>
  <si>
    <t>ND2014_Fr236-A</t>
  </si>
  <si>
    <t>MGIsolates_MCB_4083.16S_BAC_907R</t>
  </si>
  <si>
    <t>4083.16S_BAC_907R</t>
  </si>
  <si>
    <t>MGIsolates_MCB_4084.16S_BAC_907R</t>
  </si>
  <si>
    <t>4084.16S_BAC_907R</t>
  </si>
  <si>
    <t>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t>
  </si>
  <si>
    <t>ND2014_Fr236-C</t>
  </si>
  <si>
    <t>MGIsolates_MCB_4085.16S_BAC_907R</t>
  </si>
  <si>
    <t>4085.16S_BAC_907R</t>
  </si>
  <si>
    <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t>
  </si>
  <si>
    <t>ND2014_Fr243-A</t>
  </si>
  <si>
    <t>ND2014_Fr243</t>
  </si>
  <si>
    <t>MGIsolates_MCB_4086.16S_BAC_907R</t>
  </si>
  <si>
    <t>4086.16S_BAC_907R</t>
  </si>
  <si>
    <t>1143645</t>
  </si>
  <si>
    <t>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t>
  </si>
  <si>
    <t>ND2014_Fr243-B</t>
  </si>
  <si>
    <t>MGIsolates_MCB_4087.16S_BAC_907R</t>
  </si>
  <si>
    <t>4087.16S_BAC_907R</t>
  </si>
  <si>
    <t>ND2014_Fr243-C</t>
  </si>
  <si>
    <t>MGIsolates_MCB_MADAISO_4088.907R_BAC.ab1</t>
  </si>
  <si>
    <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AACCCAGCAAGCTGGGCATCATCGTTCGACTTGCATGTGTTAAGCACGCCGCCAGCGTTC</t>
  </si>
  <si>
    <t>ND2014_Fr243-D</t>
  </si>
  <si>
    <t>MGIsolates_MCB_4089.16S_BAC_907R</t>
  </si>
  <si>
    <t>4089.16S_BAC_907R</t>
  </si>
  <si>
    <t>8-005-F</t>
  </si>
  <si>
    <t>MGIsolates_MCB_BacIso_Plate3G06.16S_907R</t>
  </si>
  <si>
    <t>BacIso_Plate3G06.16S_907R</t>
  </si>
  <si>
    <t>4438608</t>
  </si>
  <si>
    <t>ACTACCAGGGTATCTAATCCTGTTTGCTCCCCACGCTTTCGCGCCTCAGTGTCAGTTACAGACCAGATAGTCGCCTTCGCCACTGGTGTTCCTCCAAATCTCTACGCATTTCACCGCTACACTTGGAATTCCACTATCCTCTTCTGCACTCAAGTTTCCCAGTTTCCAATGACCTTCCACGGTTGAGCCGTGGGCTTTCACATCAGACTTAAGA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CCCATCCTGTAGTGATAGCCGAAACCATCTTTTAACTTTCGAACATGAGTTCAAAAGTGTTATTCGGTATTAGCCCCGGTTTCCCGGAGTTATCCCAATCTACAGGGTAGGTTACCCACGTGTTACTCACCCGTC</t>
  </si>
  <si>
    <t>ND2014_Fr243-E</t>
  </si>
  <si>
    <t>MGIsolates_MCB_MADAISO__A08008_4090.16S_907R</t>
  </si>
  <si>
    <t>MADAISO__A08008_4090.16S_907R</t>
  </si>
  <si>
    <t>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AT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t>
  </si>
  <si>
    <t>MGIsolates_MCB_4090.16S_BAC_907R</t>
  </si>
  <si>
    <t>4090.16S_BAC_907R</t>
  </si>
  <si>
    <t>368849</t>
  </si>
  <si>
    <t>TTTGCTCCCCACGCTTTCGCACCTGAGCGTCAATCTTTGTCCAGGGAGCCGCCTTCGCCACCGGTATTCCTCCAGATCTCTACTCATTTCACCGCTACACCTGGAATTCTACCCCCCTCTACAAGACTCTAGCCTGCCAGTTTCGAATGCAGTTCCCAGGTTGAGCCCGGGGATTTCACATCCGACTTGACAAACCGCCTGCGTGCGCTTTACGCCCAGTAATTCCGATTAACGCTTGCACCCTCCTTATACCGCGGCTGCTGGCACGGAGTTAGCCGGTGCTTCTTCTGCNAGGAACGTCAATCACTAAGGTTATTAACCTTAATGCCTTCCTCCTCGCTGAAAGTACTTTACAACCCGAAGGCCTTCTTCATACACGCAGCATGGCTGCATCAGCTTGCGCCCATTGTGCATATTCCCCCTGCTGCCTCCCGTAGGAACTGGACCGTGCTCACTTCCAGTGA</t>
  </si>
  <si>
    <t>ND2014_Fr243-F</t>
  </si>
  <si>
    <t>MGIsolates_MCB_MADAISO__A08008_4091.16S_907R</t>
  </si>
  <si>
    <t>MADAISO__A08008_4091.16S_907R</t>
  </si>
  <si>
    <t>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GTTCGAC</t>
  </si>
  <si>
    <t>ND2014_Fr243-G</t>
  </si>
  <si>
    <t>MGIsolates_MCB_4093.16S_BAC_907R</t>
  </si>
  <si>
    <t>4093.16S_BAC_907R</t>
  </si>
  <si>
    <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t>
  </si>
  <si>
    <t>MGIsolates_MCB_4094.16S_BAC_907R</t>
  </si>
  <si>
    <t>4094.16S_BAC_907R</t>
  </si>
  <si>
    <t>MGIsolates_MCB_4095.16S_BAC_907R</t>
  </si>
  <si>
    <t>4095.16S_BAC_907R</t>
  </si>
  <si>
    <t>1010721</t>
  </si>
  <si>
    <t>TTCGCTCCCCACGCTTTCGTCCATCAGCGTCAGTTAAGACATAGTGACCTGCCTTCGCAATTGGTGTTCTAAGTAATATCTATGCATTTCACCGCTACACTACTTATTCCAGCCACTTCTACCTTACTCAAGACCTGCAGTATCAATGGCAGTTTCACAGTTAAGCTGTGAGATTTCACCACTGACTTACAGATCCGCCTACGGACCCTTTAAACCCAATAAATCCGGATAACGCTTGCACCCTCCGTATTACCGCGGCTGCTGGCACGGAGTTAGCCGGTGCTTATTCGTACAGTACCTTCAGCTACTCTCACGAGAGTAGGTTTATCCCTGTACAAAAGAAGTTTACAACCCATAGGGCCGTCGTCCTTCACGCGGGATGGCTGGATCAGGCGCTAACCCATTGTCCAATATTCCTCACTGCTGCCTCCCGTAGGAGTCTGGTCCGTGTCTCAGTACCAGTGTGGGGGATCACCCTCTCAGGCCCCCTAAAGAT</t>
  </si>
  <si>
    <t>MGIsolates_MCB_4096.16S_BAC_907R</t>
  </si>
  <si>
    <t>4096.16S_BAC_907R</t>
  </si>
  <si>
    <t>MGIsolates_MCB_4097.16S_BAC_907R</t>
  </si>
  <si>
    <t>4097.16S_BAC_907R</t>
  </si>
  <si>
    <t>MGIsolates_MCB_MADAISO__A08008_4098.16S_907R</t>
  </si>
  <si>
    <t>MADAISO__A08008_4098.16S_907R</t>
  </si>
  <si>
    <t>k__Bacteria;p__Actinobacteria;c__Actinobacteria;o__Actinomycetales;f__Micrococcaceae;g__Arthrobacter;s__woluwensis</t>
  </si>
  <si>
    <t>12399</t>
  </si>
  <si>
    <t>TGTCCCCCACACCTAGTGCCCAACGTTTACGGCATGGACTACCAGGGTATCTAATCCTGTTCGCTCCCCATGCTTTCGCTCCTCAGCGTCAGTTAATGCCCAGAGACCTGCCTTCGCCATCGGTGTTCCTCCTGATATCTGCGCATTTCACCGCTACACCAGGAATTCCAGTCTCCCCTACATCACTCAAGTCTGCCCGTACCCACTGCAGAACCAGGGTTGAGCCCTGGCCTTTCACAGCAGACGCGACAAACCGCCTACGAGCTCTTTACGCCCAATAATTCCGGATAACGCTTGCGCCCTACGTATTACCGCGGCTGCTGGCACGTAGTTAGCCGGCGCTTCTTCTGCAGGTACCGTCACTTTCGCTTCTTCCCTACTGAAAGAGGTTTACAACCCGAAGGCCGTCATCCCTCACGCGGCGTCGCTGCATCAGGCTTTCGCCCATTGTGCAATATTCCCCACTGCTGCCTCCCGTAGGAGTCTGGGCCGTGTCTCAGTCCCAGTGTGGCCGGTCACCCTCTCAGGCCGGCTACCCGTCGTCGCCTTGGTGAGCCATTACCTCACCAACAAGCTGATAGGCCGCGAGTCCATCCAAAACCACAAAAGCTTTCCACCACCAACCCATGCGGGCAATGGTCGTATCCGGTATTAGACCCAGTTTCCCAGGCTTATCCCAGAGTCAAGGGCAGGTTACTCACGTGTTACTCACCCGTTCGCCACTAATCCACCCAGCAAGCTAGGCTTCA</t>
  </si>
  <si>
    <t>woluwensis</t>
  </si>
  <si>
    <t>MGIsolates_MCB_MADAISO_A08011_4099.16S_907R</t>
  </si>
  <si>
    <t>MADAISO_A08011_4099.16S_907R</t>
  </si>
  <si>
    <t>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TT</t>
  </si>
  <si>
    <t>A3-056-A</t>
  </si>
  <si>
    <t>A3-056</t>
  </si>
  <si>
    <t>MGIsolates_MCB_MADAISO_A06656_41.16S_907R</t>
  </si>
  <si>
    <t>MADAISO_A06656_41.16S_907R</t>
  </si>
  <si>
    <t>GA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GTACGCCGCTCTCTCATTTC</t>
  </si>
  <si>
    <t>8-005-G</t>
  </si>
  <si>
    <t>Light pink</t>
  </si>
  <si>
    <t>MGIsolates_MCB_BacIso_Plate3F06.16S_907R</t>
  </si>
  <si>
    <t>BacIso_Plate3F06.16S_907R</t>
  </si>
  <si>
    <t>ND2014_Fr241-C</t>
  </si>
  <si>
    <t>MGIsolates_MCB_4100.16S_BAC_907R</t>
  </si>
  <si>
    <t>4100.16S_BAC_907R</t>
  </si>
  <si>
    <t>TTGATCCCCACGCTTTCGCACATCAGCGTCAGTTACAGACCAGAAAGTCGCCTTCGCCACTGGTGTTCCTCCATATCTCTGCGCATTTCACCGCTACACATGGAATTCCACTTTCCTCTTCTGTACTCAAGTTTCCCAGTTTCCAATGACCCTCCACGGTTGAGCCGTGGGCTTTCACATCAGACTTAAGAAACCGCCTACGCGCGCTTTACGCCCAATAATTCCGGATAACGCTTGCCACCTACGTATTACCGCGGCTGCTGGCACGTAGTTAGCCGTGGCTTTCTGATTAGGTACCGTCAAGATGTGCACAGTTACTTACACATTTGTTCTTCCCTAATAACAGAGTTTTACGATCCGAAAACCTTCATCACTCACGCGGCGTTGCTCCGTCAGACTTTCGTCCATTGCGGAAGATTCCCTACTGCTGCCTCCCGTAGGAGTCTGGACCGTGTCTCAGTTCCAGTGTGGCCGATCACCCTCTCAGGTCGGCTACGTAT</t>
  </si>
  <si>
    <t>MGIsolates_MCB_4101.16S_BAC_907R</t>
  </si>
  <si>
    <t>4101.16S_BAC_907R</t>
  </si>
  <si>
    <t>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GCCCAGTGTGGCTGATCATCCTCTCAGACCAGCTAAGGAT</t>
  </si>
  <si>
    <t>MGIsolates_MCB_MADAISO_A08011_4102.16S_907R</t>
  </si>
  <si>
    <t>MADAISO_A08011_4102.16S_907R</t>
  </si>
  <si>
    <t>AAAATCCAAAAACGAGTTAGCATCGTTTACGGCGTGGACTACCAGGGTATCTAATCCTGTTCGCTCCCCACGCTTTCGTCCATCAGCGTCAGTTGTTGCTTAGTAACCNTGCCTTCGCAATTGGTGTTCTAAGTAATATCTATGCATTTCACCGCTACACTACTTATTCCAGCTACTTCAACAACACTCAAGACCTGCAGTATCAATGGCAGTTTCACAGTTAAGCTGTGAGATTTCACCACTGACTTACAGATCCGCNCTACGGACCCTTTAAACCCAATAAATCCGGATAACGCTTGCACCCTN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TCATCGATGCCGATCAATATATTATGGGGTATTAATCTTCCTTTCGAAAGGCTATCCCCCAGATAAAGGCAGGTTGCACACGTGTTCCGCACCCGTACGCCGCTCTCAAGAT</t>
  </si>
  <si>
    <t>MGIsolates_MCB_4103.16S_BAC_907R</t>
  </si>
  <si>
    <t>4103.16S_BAC_907R</t>
  </si>
  <si>
    <t>MGIsolates_MCB_MADAISO_A08011_4104.16S_907R</t>
  </si>
  <si>
    <t>MADAISO_A08011_4104.16S_907R</t>
  </si>
  <si>
    <t>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
  </si>
  <si>
    <t>MGIsolates_MCB_MADAISO_A08011_4105.16S_907R</t>
  </si>
  <si>
    <t>MADAISO_A08011_4105.16S_907R</t>
  </si>
  <si>
    <t>MGIsolates_MCB_MADAISO_A08011_4106.16S_907R</t>
  </si>
  <si>
    <t>MADAISO_A08011_4106.16S_907R</t>
  </si>
  <si>
    <t>CAAGGGCACAACCTCC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t>
  </si>
  <si>
    <t>MGIsolates_MCB_MADAISO_4107.907R_BAC.ab1</t>
  </si>
  <si>
    <t>142419</t>
  </si>
  <si>
    <t>CAAGGCTCCCAACGGCTAGTTGACATCGTTTACGGCGTGGACTACCAGGGTATCTAATCCTGTTTGCTCCCCACGCTTTCGCACCTCAGTGTCAGTATCAGTCCAGGTGGTCGCCTTCGCCACTGGTGTTCCTTCCTATATCTACGCATTTCACCGCTACACAGGAAATTCCACCACCCTCTACCATACTCTAGCTTGCCAGTTTTGGATGCAGTTCCCAGGTTGAGCCCGGGGATTTCACATTCAACTTAACAAACCACCTACGCGCGCTTTACGCCCAGTAATTCCGATTAACGCTTGCACCCTCTGTATTACCGCGGCTGCTGGCACAGAGTTAGCCGGTGCTTATTCTGTCGGTAACGTCAAAACAATCACGTATTAGGTAACTG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CCGTTTCCGAGCGTTATCCCCCACTACCAGGCAGATTCCTAGGCATTACTCACCCGTCCGCCGCTCGCCACCAGGTACAAGTACCCGTGCTGCCGCTCGACTTGCATGTGTTA</t>
  </si>
  <si>
    <t>MGIsolates_MCB_MADAISO_4108.907R_BAC.ab1</t>
  </si>
  <si>
    <t>1109623</t>
  </si>
  <si>
    <t>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CGGTTATTAACCACAATGCCTTCCTCCTCGCTGAAAGTACTTTACAACCCGAAGGCCTTCTTCATACACGCGGCATGGCTGCATCAGGCTTGCGCCCATTGTGCAATATTCCCCACTGCTGCCTCCCGTAGGAGTCTGGACCGTGTCTCAGTTCCAGTGTGGCTGGTCATCCTCTCAGACCAGCTAGAGATCGTCGCCTAGGTGAGCCGTTACCCCACCTACTAGCTAATCCCATCTGGGCACATCTGATGGCGTGAGGCCCGAAGGTCCCCCACTTTGGTCCGAAGACGTCATGCGGTATTAGCTACCGTTTCCAGTAGTTATCCCCCTCCATCAGGCAGTTTCCCAGACATTACTCACCCGTCCGCCGCTCGTCACCCAGAGAGCAAGCTCTCTTGTGCTACCGCTCGACTTGCA</t>
  </si>
  <si>
    <t>MGIsolates_MCB_MADAISO_4109.907R_BAC.ab1</t>
  </si>
  <si>
    <t>564290</t>
  </si>
  <si>
    <t>ACGCCTCAAGGGCACAACCTCCAAGTCGACATCGTTTACAGCGTGGACTACCAGGGTATCTAATCCTGTTTGCTCCCCACGCTTTCGCACCTGAGCGTCAGTCTTTGTCCAGGGGGCCGCCTTCGCCACCGGTATTCCTCCAGATCTCTACGCATTTCACCGCTACACCTGGAATTCTACCCCCCTCTACAAGACTCTAGCTGACCAGTTTCAAATGCAGTTCCCAAGTTAAGCTCGGGGATTTCACATCTGACTTAATCAACCGCCTGCGTGCGCTTTACGCCCAGTAATTCCGATTAACGCTTGCACCCTCCGTATTACCGCGGCTGCTGGCACGGAGTTAGCCGGTGCTTCTTCTGCGAGTAACGTCAATCACTGTGGTTATTAACCACAATGCCTTCCTCCTCGCTGAAAGTACTTTACAACCCGAAGGCCTTCTTCATACACGCGGCATGGCTGCATCAGGCTTGCGCCCATTGTGCAATATTCCCCACTGCTGCCTCCCGTAGGAGTCTGGACCGTGTCTCAGTTCCAGTGTGGCTGGTCATCCTCTCAGACCAGCTAGAGATCGTCGCCTAGGTGAGCCGTTACCCCACCTACTAGCTAATCCCATCTGGGCACATCTGATGGCGTGAGGCCCGAAGGTCCCCCACTTTGGTCCGAAGACGTCATGCGGTATTAGCTACCGTTTCCAGTAGTTATCCCCCTCCATCAGGCAGTTTCCCAGACATTACTCACCCGTCCGCCGCTCGTCACCCAGAGAGCAAGCTCTCTTGTGCTACCGCTCGACTT</t>
  </si>
  <si>
    <t>8-005-H</t>
  </si>
  <si>
    <t>Clear white</t>
  </si>
  <si>
    <t>MGIsolates_MCB_BacIso_Plate20G05.16S_907R</t>
  </si>
  <si>
    <t>BacIso_Plate20G05.16S_907R</t>
  </si>
  <si>
    <t>k__Bacteria;p__Proteobacteria;c__Alphaproteobacteria;o__Rhizobiales;f__Brucellaceae;g__Pseudochrobactrum;s__</t>
  </si>
  <si>
    <t>383023</t>
  </si>
  <si>
    <t>CGACGGCTAACATTCATCGTTTACGGCGTGGACTACCAGGGTATCTAATCCTGTTTGCTCCCCACGCTTTCGCACCTCAGCGTCAGTAATGGACCAGTAAGCCGCCTTCGCCACTGGTGTTCCTGCGAATATCTACGAATTTCACCTCTACACTCGCAATTCCACTTACCTCTT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TACCAACTAGCTAATCCAACATGGGCTCATCATTCTCCGATAAATCTTTCCCCAAAAGGGCGTATACGGTATTAGCACAAGTTTCCCTGAGTTATTCCGTAGAGAACGGTAGATTCCCATGCATTACTCACCCGTCTGCCACTGCCTCCGAAGAGACCGTTCGAT</t>
  </si>
  <si>
    <t>Pseudochrobactrum</t>
  </si>
  <si>
    <t>ND2014_Fr272-G</t>
  </si>
  <si>
    <t>MGIsolates_MCB_MADAISO_A08011_4110.16S_907R</t>
  </si>
  <si>
    <t>MADAISO_A08011_4110.16S_907R</t>
  </si>
  <si>
    <t>New.CleanUp.ReferenceOTU3</t>
  </si>
  <si>
    <t>AGGATCCCAACGGCTAGTTGACATCGTTTACGGCGTGGACTACCAGGGTATCTAATCCTGTTTGCTCCCCACGCTTTCGCACCTCAGTGTCAGTGTTAGTCCAGGTAGTCGCCTTCGCCACTGGTGTTCCTTCCAATATCTACGCATTTCACCGCTACACTGGAAATTCCACTACCCTCTACCACACTCTAGCCAGACAGTTTTGGATGCAGTTCCCAGGTTGAGCCCGGGGATTTCACATCCAACTTATCAAGCCACCTACGCGCGCTTTACGCCCAGTAATTCCGATTAACGCTTGCACCCTTCGTATTACCGCGGCTGCTGGCACGAAGTTAGCCGGTGCTTATTCTGTCGGTAACGTCAAAACTCACAGGTATTCGCTGTAAGCCCTTCCTCCCAACTTAAAGTGCTTTACGACCCGAAGGCCTTCTTCACACACGCGGCATGGCTGGATCAGGCTTTCGCCCATTGTCCAATATTCCCCACTGCTGCCTCCCGTAGGAGTCTGGACCGTGTCTCAGTTCCAGTGTGACTGATCATCCTCTCAGACCAGTTACGGATCGTCGCCTTGGTAGGCCTTTACCCTACCAACTAGCTAATCCGACCTAGGCTCATCTAATAGCGTGAGGTCCGAAGATCCCCCACTTTCTCCCGTAGGACGTATGCGGTATTAGCGTTCCTTTCGAAACGTTGTCCCCCACTACTAGGCAGATTCCTAGGCATTACTCACCCGTCCGCCGCTGAATCGA</t>
  </si>
  <si>
    <t>MGIsolates_MCB_MADAISO_A06657_4113.16S_907R</t>
  </si>
  <si>
    <t>MADAISO_A06657_4113.16S_907R</t>
  </si>
  <si>
    <t>AAATCCAAAAACGAGTTAGCATCGTTTACGGCGTGGACTACCAGGGTATCTAATCCTGTTCGCTCCCCACGCTTTCGTCCATCAGCGTCAGTTGTTGCTTAGTAACCTGN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t>
  </si>
  <si>
    <t>MGIsolates_MCB_MADAISO_A08011_4113.16S_907R</t>
  </si>
  <si>
    <t>MADAISO_A08011_4113.16S_907R</t>
  </si>
  <si>
    <t>New.CleanUp.ReferenceOTU78</t>
  </si>
  <si>
    <t>AATCCAAAAACGAGTTAGCATCGTTTACGGCGTGGACTACCAGGGTATCTAATCCTGTTCGCTCCCCACGCTTTCGTCCATCAGCGTCAGTTGTTGCTTAGTAACCNTGCCTTCGCAATTGGTGTTCTAAGTAATATCTATGCATTTCACCGCTACACTACTTATTCCAGCTACTTCAATAACACTCAAGACCTGCAGTATCAATGGCAGTTTCACAGTTAAGCTGTGAGATTTCACCACTGACTTACAGATCCGCNCTACGGACCCTTTAAACCCAATAAATCCGGATAACGCTTGCACCCTN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t>
  </si>
  <si>
    <t>MGIsolates_MCB_4114.16S_BAC_907R</t>
  </si>
  <si>
    <t>4114.16S_BAC_907R</t>
  </si>
  <si>
    <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t>
  </si>
  <si>
    <t>ND2014_Fr257-C</t>
  </si>
  <si>
    <t>MGIsolates_MCB_4115.16S_BAC_907R</t>
  </si>
  <si>
    <t>4115.16S_BAC_907R</t>
  </si>
  <si>
    <t>ND2014_Fr257-D</t>
  </si>
  <si>
    <t>MGIsolates_MCB_MADAISO_A08011_4116.16S_907R</t>
  </si>
  <si>
    <t>MADAISO_A08011_4116.16S_907R</t>
  </si>
  <si>
    <t>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AAAA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AT</t>
  </si>
  <si>
    <t>ND2014_Fr257-E</t>
  </si>
  <si>
    <t>MGIsolates_MCB_4117.16S_BAC_907R</t>
  </si>
  <si>
    <t>4117.16S_BAC_907R</t>
  </si>
  <si>
    <t>MGIsolates_MCB_4118.16S_BAC_907R</t>
  </si>
  <si>
    <t>4118.16S_BAC_907R</t>
  </si>
  <si>
    <t>MGIsolates_MCB_4119.16S_BAC_907R</t>
  </si>
  <si>
    <t>4119.16S_BAC_907R</t>
  </si>
  <si>
    <t>8-005-I</t>
  </si>
  <si>
    <t>MGIsolates_MCB_BacIso_Plate20F05.16S_907R</t>
  </si>
  <si>
    <t>BacIso_Plate20F05.16S_907R</t>
  </si>
  <si>
    <t>1119783</t>
  </si>
  <si>
    <t>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ACCCATGCGGGCAGGAGTGGTATCCGGTATTAGACCCCGTTTCCAGGGCTTGTCCCAGAGTGAAGGGCAGATTGCCCACGTGTTACTCACCCGTTCGCCACTAATCCACCCCGAAGGG</t>
  </si>
  <si>
    <t>MGIsolates_MCB_MADAISO_A06657_4120.16S_907R</t>
  </si>
  <si>
    <t>MADAISO_A06657_4120.16S_907R</t>
  </si>
  <si>
    <t>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t>
  </si>
  <si>
    <t>MGIsolates_MCB_MADAISO_A06657_4121.16S_907R</t>
  </si>
  <si>
    <t>MADAISO_A06657_4121.16S_907R</t>
  </si>
  <si>
    <t>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t>
  </si>
  <si>
    <t>MGIsolates_MCB_MADAISO_A06657_4122.16S_907R</t>
  </si>
  <si>
    <t>MADAISO_A06657_4122.16S_907R</t>
  </si>
  <si>
    <t>GGG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
  </si>
  <si>
    <t>MGIsolates_MCB_MADAISO_A06657_4123.16S_907R</t>
  </si>
  <si>
    <t>MADAISO_A06657_4123.16S_907R</t>
  </si>
  <si>
    <t>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ACCGGTGATCATATCCAGTATTAGACGTCGTTTCCAACGCTTATCCCAGAGTCAGGGGCAGGTTACTCACGTGTTACTCACCCGTTCGCCACTAATCCACCCAGCAAGCTGGGCAT</t>
  </si>
  <si>
    <t>MGIsolates_MCB_MADAISO_A06657_4124.16S_907R</t>
  </si>
  <si>
    <t>MADAISO_A06657_4124.16S_907R</t>
  </si>
  <si>
    <t>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CACCTTACCAACTAGCTAATACGGCGCGGATCCATCTATAAGTGACAGCAAAGCCGCCTTTCACTATTGAACCATGCGGTTCAATATGTTATCCGGTATTAGCTCCGGTTTCCCGAAGTTATCCCAGTCTTATAGGTAGGTTATCCACGTGTTACTCACCCGTCCGCCGC</t>
  </si>
  <si>
    <t>MGIsolates_MCB_MADAISO_A06657_4125.16S_907R</t>
  </si>
  <si>
    <t>MADAISO_A06657_4125.16S_907R</t>
  </si>
  <si>
    <t>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t>
  </si>
  <si>
    <t>MGIsolates_MCB_MADAISO_A06657_4126.16S_907R</t>
  </si>
  <si>
    <t>MADAISO_A06657_4126.16S_907R</t>
  </si>
  <si>
    <t>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CTGGTT</t>
  </si>
  <si>
    <t>MGIsolates_MCB_MADAISO_A06657_4127.16S_907R</t>
  </si>
  <si>
    <t>MADAISO_A06657_4127.16S_907R</t>
  </si>
  <si>
    <t>358670</t>
  </si>
  <si>
    <t>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t>
  </si>
  <si>
    <t>MGIsolates_MCB_MADAISO_A06657_4128.16S_907R</t>
  </si>
  <si>
    <t>MADAISO_A06657_4128.16S_907R</t>
  </si>
  <si>
    <t>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GATCATATCCAGTATTAGACGTCGTTTCCAACGCTTATCCCAGAGTCAGGGGCAGGTTACTCACGTGTTACTCACCCGTTCGCCACTAATCCACCCAGCAAGCTGG</t>
  </si>
  <si>
    <t>MGIsolates_MCB_MADAISO_A06657_4129.16S_907R</t>
  </si>
  <si>
    <t>MADAISO_A06657_4129.16S_907R</t>
  </si>
  <si>
    <t>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A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CCCCCAGAGCAAGCTCCGGGT</t>
  </si>
  <si>
    <t>8-005-J</t>
  </si>
  <si>
    <t>Whitish clear</t>
  </si>
  <si>
    <t>MGIsolates_MCB_BacIso_Plate20E05.16S_907R</t>
  </si>
  <si>
    <t>BacIso_Plate20E05.16S_907R</t>
  </si>
  <si>
    <t>CAACACTTAGCACTCATCGTTTACGGCGTGGACTACCAGGGTATCTAATCCTGTTTGCTCCCCACGCTTTCGCGCCTCAGTGTCAGTTACAGACCAGAT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CGCCTTGGTGAGCCGTTACCTCACCAACTAGCTAATGCGCCGCGGGTCCATCCTATAGTGATAGCCGA</t>
  </si>
  <si>
    <t>MGIsolates_MCB_MADAISO_A06657_4130.16S_907R</t>
  </si>
  <si>
    <t>MADAISO_A06657_4130.16S_907R</t>
  </si>
  <si>
    <t>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CCCCTAGAGCAAGCTCCAGGTTCAT</t>
  </si>
  <si>
    <t>MGIsolates_MCB_MADAISO_A06657_4131.16S_907R</t>
  </si>
  <si>
    <t>MADAISO_A06657_4131.16S_907R</t>
  </si>
  <si>
    <t>4477254</t>
  </si>
  <si>
    <t>GTGCCCGGACAGCTAGTTATCATCGTTTACGGCGTGG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TATTAGCAGCCGTTTCCAGCTGTTATTCCGAACCTAAGGGCAGATTCCCACGCGTTACGCACCCGTGCGCCACTAAGGCCGAAGCCTTCGTTCGACTTGCATGTGTTAGGCATGCCGCCAG</t>
  </si>
  <si>
    <t>MGIsolates_MCB_MADAISO_A06657_4132.16S_907R</t>
  </si>
  <si>
    <t>MADAISO_A06657_4132.16S_907R</t>
  </si>
  <si>
    <t>ATGGC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TCCCAGCAAGCTGGAGTTCA</t>
  </si>
  <si>
    <t>MGIsolates_MCB_MADAISO_A06657_4134.16S_907R</t>
  </si>
  <si>
    <t>MADAISO_A06657_4134.16S_907R</t>
  </si>
  <si>
    <t>225582</t>
  </si>
  <si>
    <t>ACTGCCCGACGGCTAACATTCATCGTTTACGGCGTGGACTACCAGGGTATCTAATCCTGTTTGCTCCCCACGCTTTCGCACCTCAGCGTCAGTTATGGACCAGTAAGCCGCCTTCGCCACTGGTGTTCCTGCGAATATCTACGAATTTCACCTCTACACTCGCAATTCCACTTACCTCTTCCATACTCAAGATACCCAGTATCAAAGGCAGTTCCAGAGTTGAGCTCTGGGATTTCACCCCTGACTTAAATATCCGCCTACGTGCGCTTTACGCCCAGTAATTCCGAACAACGCTAGCCCCCTTCGTATTACCGCGGCTGCTGGCACGAAGTTAGCCGGGGCTTCTTCTCCGGATACCGTCATTATCTTCTCCGGTGAAAGTGCTTTACAACCCTAAGGCCTTCATCACACACGCGGCATGGCTGGATCAGGCTTGCGCCCATTGTCCAATATTCCCCACTGCTGCCTCCCGTAGGAGTTTGGGCCGTGTCTCAGTCCCAATGTGGCTGATCATCCTCTCAGACCAGCTATGGATCGTCGCCTTGGTAGGCCTTTACCCCACCAACTAGCTAATCCAACGCGGGCCGATCCTTTACCGATAAATCTTTCCCCCGAAGGGCACATACGGTATTAGCTCCAGTTTCCCGGAGTTGTTCCGTAGTAAAGGGTACGTTCCCACGTGTTACTCACCCGTCTGCCACTCTCCTTGCGGAGCGTTCGACTTGCATGTGTTAAGCCTGCCGCCAGCG</t>
  </si>
  <si>
    <t>MGIsolates_MCB_MADAISO_A06657_4135.16S_907R</t>
  </si>
  <si>
    <t>MADAISO_A06657_4135.16S_907R</t>
  </si>
  <si>
    <t>New.CleanUp.ReferenceOTU183</t>
  </si>
  <si>
    <t>GGGGAAACGCCCTACACTTAACACTCCACGGTTACCGGGTGGACCAACAAGGTATCTAAACCTGGTTGATCCCCCCGGTTTCCCATCTCCACGGCAGTTACAGACCAAAAAACCTGCCTCCCCACTGGGGGTCCTCCCTGTCTCTGGCCATTTCACCGGTACCCCTGGAAATCCACTTTCCCCTTCTGGACTCCTATTTTCCCCGTTCCAATGACCCTCCACGGTTGAAACGCGCGCTTTCACATAACACATAAAAAACCGCCCACACGAGCTTTACACCCAAAAAATCCGGAGAACGCTTGCGCCCCACATATTACAGCGCCTGCGGGGACGTATATAGCCGTGGCTTTCTGATTGCGTACCGTCAAGATTTGCACACTTACGTACACATTTGTTCTTCCCTGATAAAAGACGTTTACCATCCGAAGACCTTCATCACTCACGCTTTGTTGCTCCGTGCAGC</t>
  </si>
  <si>
    <t>MGIsolates_MCB_MADAISO_A06656_4136.16S_907R</t>
  </si>
  <si>
    <t>MADAISO_A06656_4136.16S_907R</t>
  </si>
  <si>
    <t>1058950</t>
  </si>
  <si>
    <t>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t>
  </si>
  <si>
    <t>MGIsolates_MCB_MADAISO_A06656_4137.16S_907R</t>
  </si>
  <si>
    <t>MADAISO_A06656_4137.16S_907R</t>
  </si>
  <si>
    <t>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t>
  </si>
  <si>
    <t>MGIsolates_MCB_MADAISO_A08010_4138.16S_907R</t>
  </si>
  <si>
    <t>MADAISO_A08010_4138.16S_907R</t>
  </si>
  <si>
    <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ACCCTCATGCGAGGGATGGTCGTATCCGGTATTAGACCCGGTTTCCCAGGCTTATCCCGAAATCAGGGGCAGGTTACTCACGTGTTACTCACCCGTTCGCCACTCATCCACCCGAAGCAAGTTCGGGGTTCC</t>
  </si>
  <si>
    <t>MGIsolates_MCB_MADAISO_A08010_4139.16S_907R</t>
  </si>
  <si>
    <t>MADAISO_A08010_4139.16S_907R</t>
  </si>
  <si>
    <t>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ACCGGTGATCATATCCAGTATTAGACGTCGTTTCCAACGCTTATCCCAGAGTCAGGGGCAGGTTACTCACGTGTTACTCACCCGTTCGCCACTAATCCACCCAGCAAGCTGGGCATCATC</t>
  </si>
  <si>
    <t>8-005-K</t>
  </si>
  <si>
    <t>MGIsolates_MCB_414.16S_BAC_907R</t>
  </si>
  <si>
    <t>414.16S_BAC_907R</t>
  </si>
  <si>
    <t>930014</t>
  </si>
  <si>
    <t>AAACACCCCGACGGCTAACATTCATCGTTTACGGCGTGGACTACCAGGGTATCTAATCCTGTTTGCTCCCCACGCTTTCGCACCTCAGCGTCAGTAATGGACCAGTAAGCCGCCTTCGCCACTGGTGTTCCTGCGAATATCTACGAATTTCACCTCTACACTCGCAATTCCACTTACCTCTT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TACCAACTAGCTAATCCAACATGGGCTCATCATTCTCCG</t>
  </si>
  <si>
    <t>MGIsolates_MCB_BacIso_Plate20D05.16S_907R</t>
  </si>
  <si>
    <t>BacIso_Plate20D05.16S_907R</t>
  </si>
  <si>
    <t>MGIsolates_MCB_4140.16S_BAC_907R</t>
  </si>
  <si>
    <t>4140.16S_BAC_907R</t>
  </si>
  <si>
    <t>MGIsolates_MCB_MADAISO_A08010_4141.16S_907R</t>
  </si>
  <si>
    <t>MADAISO_A08010_4141.16S_907R</t>
  </si>
  <si>
    <t>k__Bacteria;p__Proteobacteria;c__Alphaproteobacteria;o__Rhizobiales;f__Hyphomicrobiaceae;g__Devosia;s__</t>
  </si>
  <si>
    <t>1048774</t>
  </si>
  <si>
    <t>CCATCCAACGGCTAGCTCTCATAGTTTACGGCGTGGACTACCAGGGTATCTAATCCTGTTTGCTCCCCACGCTTTCGCACCTCAGCGTCAGTTCCGGACCAGTAAGCCGCCTTCGCCACTGGTGTTCTTCCTAATATCTACGAATTCCACCTCTACACTAGGAGTTCCACTTACCTCTTCCGGACTCTAGCTTGCCAGTATGAAAGGCAGTTCCAGAGTTGAGCTCTGGGATTTCACCTCTCACTTAACAAACCGCCTACGTGCGCTTTACGCCCAGTAAATCCGAACAACGCTAGCCCCCTTCGTATTACCGCGGCTGCTGGCACGAAGTTAGCCGGGGCTTCTTCTCCGACTACCGTCATTATCTTCATCGGTGAAAGAGCTTTACAACCCTAAGGCCTTCATCACTCACGCGGCATGGCTGGATCAGGCTTGCGCCCATTGTCCAATATTCCCCACTGCTGCCTCCCGTAGGAGTCTGGGCCGTGTCTCAGTCCCAGTGTGGCTGATCATCCTCTCAGACCAGCTAAAGATCGTCGCCTTGGTAGGCCATTACCCCACCAACTAGCTAATCTTACGCGGGCTCATCTAATTCCGATAAATCTTTCCCCCGTAGGGCGTATACGGTATTAGCAGTCGTTTCCAACTGTTGTTCCGTAGAACTAGGTAGATTCCCACGCGTTACTCACCCGTCTGCCACTCCCCTTGCGGGGCGTTCGACTTGCATGTGTTAAGCCTGCCGCCAGCGT</t>
  </si>
  <si>
    <t>Hyphomicrobiaceae</t>
  </si>
  <si>
    <t>Devosia</t>
  </si>
  <si>
    <t>Verruco Agar</t>
  </si>
  <si>
    <t>MGIsolates_MCB_MADAISO_A08011_4142.16S_907R</t>
  </si>
  <si>
    <t>MADAISO_A08011_4142.16S_907R</t>
  </si>
  <si>
    <t>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TCGCCCATTGTGCAATATTCCCCACTGCTGCCTCCCGTAGGAGTCTGGGCCGTGTCTCAGTCCCAGTGTGGCCGGTCGCCCTCTCAGGCCGGCTACCCGTCGTCGCCTTGGTAGGCCATTACCCCACCAACAAGCTGATAGGCCGCGAGTCCATCCCAGACCGATAAATCTTTCCAGACACTCCCCATGCAGGGGCGTCTCGTATCCAGTATTAGACCTCGTTTCCAAGGCTTATCCCGGAGTCTGGGGCAGGTTACTCACGTGTTACTCACCCGTTCGCCACTGATCCGCCCAGCAAGCTGGGCATC</t>
  </si>
  <si>
    <t>MGIsolates_MCB_MADAISO_A08011_4143.16S_907R</t>
  </si>
  <si>
    <t>MADAISO_A08011_4143.16S_907R</t>
  </si>
  <si>
    <t>CTCAAGGGAACAACCTCC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t>
  </si>
  <si>
    <t>MGIsolates_MCB_MADAISO_A08011_4144.16S_907R</t>
  </si>
  <si>
    <t>MADAISO_A08011_4144.16S_907R</t>
  </si>
  <si>
    <t>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t>
  </si>
  <si>
    <t>MGIsolates_MCB_MADAISO_A08011_4145.16S_907R</t>
  </si>
  <si>
    <t>MADAISO_A08011_4145.16S_907R</t>
  </si>
  <si>
    <t>521318</t>
  </si>
  <si>
    <t>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A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t>
  </si>
  <si>
    <t>MGIsolates_MCB_MADAISO_A08011_4146.16S_907R</t>
  </si>
  <si>
    <t>MADAISO_A08011_4146.16S_907R</t>
  </si>
  <si>
    <t>CGC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A</t>
  </si>
  <si>
    <t>MGIsolates_MCB_4147.16S_BAC_907R</t>
  </si>
  <si>
    <t>4147.16S_BAC_907R</t>
  </si>
  <si>
    <t>MGIsolates_MCB_4148.16S_BAC_907R</t>
  </si>
  <si>
    <t>4148.16S_BAC_907R</t>
  </si>
  <si>
    <t>ND2014_Fr237-A</t>
  </si>
  <si>
    <t>MGIsolates_MCB_MADAISO_A06657_4149.16S_907R</t>
  </si>
  <si>
    <t>MADAISO_A06657_4149.16S_907R</t>
  </si>
  <si>
    <t>GTGGAATGAGCCCCACACCTAGTGCCCAACGTTTACGGCATGGACTACCAGGGTATCTAATCCTGTTCGCTCCCCATGCTTTCGCTCCTCAGCGTCAGTTGCGGCCCAGTGACCTGCCTTCGCCATCGGTGTTCCTCCTGATATCTGCGCATTCCACCGCTACACCAGGAATTCCAGTCACCCCTACCGCACTCTAGTCTGCCCGTACCCGATGCAAGCTCAAGGTTGAGCCTTGAGTTTTCACACCAGACGCGACAA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TACCCCACCAACAAGCTGATAGGCCGCGAGTCCATCCCAGACCGATAAATCTTTCCAGACACTCCCCATGCAGGGGCATCTCATATCCAGTATTAGACCTCGTTTCCAAGGCTTATCCCAGAGTCTGGGGCAGGTTACTCACGTGTTACTCACCCGTTCGCCACTGATCCGACCAGCAAGCTGG</t>
  </si>
  <si>
    <t>8-005-L</t>
  </si>
  <si>
    <t>MGIsolates_MCB_BacIso_Plate20C05.16S_907R</t>
  </si>
  <si>
    <t>BacIso_Plate20C05.16S_907R</t>
  </si>
  <si>
    <t>137956</t>
  </si>
  <si>
    <t>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CCGCCCATTGTGCAATATTCCCCACTGCTGCCTCCCGTAGGAGTCTGGGCCGTGTCTCAGTCCCAGTGTGGCCGGTCGCCCTCTCAGGCCGGCTACCCGTCGTCGCCTTGGTGAGCCATTACCTCACCAACAAGCTGATAGGCCGCGGGCTCATCCTGCACCGCCGGAGCTTTCAACACCCGCACATGAGCACGGGAGTATTATCCGGTATTAGACCCCGTTTCCAGGGCTTGTCCCAGAGTGCAGGGCAGATTGCCCACGTGTTACTCACCCGTTCGCCACTAATCCCCACCGAAGTGG</t>
  </si>
  <si>
    <t>MGIsolates_MCB_MADAISO_A08011_4150.16S_907R</t>
  </si>
  <si>
    <t>MADAISO_A08011_4150.16S_907R</t>
  </si>
  <si>
    <t>CAACATCGAGTTATCATCGTTTAGGGCGTGGACTACCAGGGTATCTAATCCTGTTCGATCCCCACGCTTTCGTGCATCAGCGTCAATACCAGCTTAGTGAGCTGCCTTCGCAATCGGAGTTCTAAGACATATCTATGCATTTCACCGCTACTTGTCTTATTCCGCCCACTTCAAATGGATTCAAGCCCATCAGTATCAAAGGCACTGCGATGGTTGAGCCACCGTATTTCACCCCTGACTTAATAGGCCGCCTACGCACCCTTTAAACCCAATAAATCCGGATAACGCTCGGATCCTCCGTATTACCGCGGCTGCTGGCACGGAGTTAGCCGATCCTTATTCTTCCAGTACATTCAGCTAAATACACGTATCTAGGTTTATTCCTGGACAAAAGCAGTTTACAACCCATAGGGCAGTCATCCTGCACGCGGCATGGCTGGTTCAGGCTTCCGCCCATTGACCAATATTCCTTACTGCTGCCTCCCGTAGGAGTCTGGTCCGTGTCTCAGTACCAGTGTGGGGGATTCTCCTCTCAGAGCCCCTAGACATCGTCGCCTTGGTAAGCCGTTACCCTACCAACTAGCTAATGTCACGCGAGCCCATCTCTATCCTATAAATATTTAATCA</t>
  </si>
  <si>
    <t>Psuedomonas isolation Agar</t>
  </si>
  <si>
    <t>MGIsolates_MCB_MADAISO_A06657_4152.16S_907R</t>
  </si>
  <si>
    <t>MADAISO_A06657_4152.16S_907R</t>
  </si>
  <si>
    <t>AA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t>
  </si>
  <si>
    <t>MGIsolates_MCB_4153.16S_BAC_907R</t>
  </si>
  <si>
    <t>4153.16S_BAC_907R</t>
  </si>
  <si>
    <t>MGIsolates_MCB_MADAISO_A08010_4154.16S_907R</t>
  </si>
  <si>
    <t>MADAISO_A08010_4154.16S_907R</t>
  </si>
  <si>
    <t>New.CleanUp.ReferenceOTU36</t>
  </si>
  <si>
    <t>AG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
  </si>
  <si>
    <t>MGIsolates_MCB_MADAISO_A06657_4155.16S_907R</t>
  </si>
  <si>
    <t>MADAISO_A06657_4155.16S_907R</t>
  </si>
  <si>
    <t>AAAG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t>
  </si>
  <si>
    <t>MGIsolates_MCB_MADAISO_A08010_4156.16S_907R</t>
  </si>
  <si>
    <t>MADAISO_A08010_4156.16S_907R</t>
  </si>
  <si>
    <t>140401</t>
  </si>
  <si>
    <t>TGGAAGGTCCCCACACCTAGCGCCCAACGTTTACGGCATGGACTACCAGGGTATCTAATCCTGTTCGCTCCCCATGCTTTCGCTCCTCAGCGTCAGGTAATGCCCAGAGAACCGCCTTCGCCACCGGTGTTCCTCCTGATATCTGCGCATTCCACCGCTACACCAGGAATTCCGTTCTCCCCTGCATACCTCTAGTCTGCCCGTATCGGAAGCACGCTCAGGGTTGAGCCCTGAGTTTTCACTCCCGACGCGACAAACCGCCTACGAGCCCTTTACGCCCAATAATTCCGGACAACGCTCGGACCCTACGTATTACCGCGGCTGCTGGCACGTAGTTGGCCGGTCCTTCTTCTGCAGGTACCGTCACTTTCGCTTCGTCCCTGCTGAAAGAGGTTTACAACCCGAAGGCCGTCATCCCTCACGCGGCGTTGCTGGATCAGGCTTTCGCCCATTGTCCAATATTCCCCACTGCTGCCTCCCGTAGGAGTCTGGGCCGTGTCTCAGTCCCAGTGTGGCCGGTCACCCTCTCAGGCCGGCTACCCGTCAATGCCTTGGTGAGCCATTACCTCACCAACAAGCTGATAGGCCGCGAGCTCATCCTTCTCCGCCGGAGCTTTCCACCTCCAAACATGCGAAAGGAGGTCATATTCGGCATTAGCCATCGTTTCCAATGGTTATTCCAAAGAGAAGGGCAGATTGCTCACGTGTTACTCACCCGTTCGCCGCTCGTGTACCCCGAAGGGCCTTAC</t>
  </si>
  <si>
    <t>ND2014_Fr257-F</t>
  </si>
  <si>
    <t>MGIsolates_MCB_4157.16S_BAC_907R</t>
  </si>
  <si>
    <t>4157.16S_BAC_907R</t>
  </si>
  <si>
    <t>MGIsolates_MCB_MADAISO_A08010_4158.16S_907R</t>
  </si>
  <si>
    <t>MADAISO_A08010_4158.16S_907R</t>
  </si>
  <si>
    <t>875451</t>
  </si>
  <si>
    <t>TGAAAAG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TC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CCGTTCGCCACTCGAGTACCCAGCAAGCTGGGC</t>
  </si>
  <si>
    <t>ND2014_Fr260-D</t>
  </si>
  <si>
    <t>MGIsolates_MCB_MADAISO_A08010_4159.16S_907R</t>
  </si>
  <si>
    <t>MADAISO_A08010_4159.16S_907R</t>
  </si>
  <si>
    <t>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
  </si>
  <si>
    <t>8-005-M</t>
  </si>
  <si>
    <t>MGIsolates_MCB_BacIso_Plate20B05.16S_907R</t>
  </si>
  <si>
    <t>BacIso_Plate20B05.16S_907R</t>
  </si>
  <si>
    <t>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AGTA</t>
  </si>
  <si>
    <t>ND2014_Fr260-E</t>
  </si>
  <si>
    <t>MGIsolates_MCB_MADAISO_A06657_4160.16S_907R</t>
  </si>
  <si>
    <t>MADAISO_A06657_4160.16S_907R</t>
  </si>
  <si>
    <t>AAG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t>
  </si>
  <si>
    <t>MGIsolates_MCB_MADAISO_A06657_4161.16S_907R</t>
  </si>
  <si>
    <t>MADAISO_A06657_4161.16S_907R</t>
  </si>
  <si>
    <t>526833</t>
  </si>
  <si>
    <t>AATGTCCCCCACACCTAGTGCCCAACGTTTACGGCATGGACTACCAGGGTATCTAATCCTGTTCGCTCCCCATGCTTTCGCTCCTCAGCGTCAGTTACAGCCCAGAGACCTGCCTTCGCCATCGGTGTTCCTCCTGATATCTGCGCATTTCACCGCTACACCAGGAATTCCAGTCTCCCCTACTGCACTCTAGTCTGCCCGTACCCACCGCAGATCCGGAGTTAAGCCCCGGACTTTCACGGCAGACGCGACAAACCGCCTACGAGCTCTTTACGCCCAATAATTCCGGATAACGCTCGCGCCCTACGTATTACCGCGGCTGCTGGCACGTAGTTAGCCGGCGCTTCTTCTGCAGGTACCGTCACTTTCGCTTCTTCCCTGCTGAAAGAGGTTTACAACCCGAAGGCCGTCATCCCTCACGCGGCGTCGCTGCATCAGGCTTGCGCCCATTGTGCAATATTCCCCACTGCTGCCTCCCGTAGGAGTCTGGGCCGTGTCTCAGTCCCAGTGTGGCCGGTCACCCTCTCAGGCCGGCTACCCGTCGTCGCCTTGGTGAGCCATTACCTCACCAACAAGCTGATAGGCCGCGAGTCCATCCAAGACCAATAAATCTTTCCACCTCCCACCATGCGGCAAGAAGTCATATCCAGTATTAGACCCAGTTTCCCAGGCTTATCCCAGAGTCAAGGGCAGGTTACTCACGTGTTACTCACCCGTTCGCCACTAATCCACCCAGCAAGCTGGGCTTC</t>
  </si>
  <si>
    <t>MGIsolates_MCB_MADAISO_A08010_4162ck.16S_907R</t>
  </si>
  <si>
    <t>MADAISO_A08010_4162ck.16S_907R</t>
  </si>
  <si>
    <t>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CAACCGAAAAACTTTCCAGAAAGTGCCCATGCGGACCCTTCTCGTATCCAGTATTAGACGCCGTTTCCAGCGCTTATTCCAGAGTCAGGGGCAGGTTGCTCACGTGTTACTCACCCGTTCGCCACTGATCCACTCCAGCAAGCTGGAGC</t>
  </si>
  <si>
    <t>MGIsolates_MCB_4163.16S_BAC_907R</t>
  </si>
  <si>
    <t>4163.16S_BAC_907R</t>
  </si>
  <si>
    <t>239739</t>
  </si>
  <si>
    <t>TCGCTCCCCATGCTTTCGCTCCTCAGCGTCAGGTAATGCCCAGAGAACCGCCTTCGCCACCGGTGTTCCTCCTGATATCTGCGCATTCCACCGCTACACCAGGAATTCCGTTCTCCCCTGCATACCTCTAGTCTGCCCGTATCGGAAGCACGCTCAGGGTTAAGCCCTGAGTTTTCACTACCGACGCGACAGACCGCCTACGAGCCCTTTACGCCCAATAATTCCGGACAACGCTCGGACCCTACGTATTACCGCGGCTGCTGGCACGTAGTTGGCCGGTCCTTCTTCTGCAGGTACCGTCACTTTCGCTTCGTCCCTGCTGAAAGAGGTTTACAACCCGAAGGCCGTCATCCCTCACGCGGCGTTGCTGGATCAGGCTTTCGCCCATTGTCCAATATTCCCCACTGCTGCCTCCCGTAGGAGTCTGGGCCGTGTCTCAGTCCCAGTGTGGCCGGTCACCCTCTCAGGCCGGCTACCCGT</t>
  </si>
  <si>
    <t>MGIsolates_MCB_MADAISO_A06657_4164.16S_907R</t>
  </si>
  <si>
    <t>MADAISO_A06657_4164.16S_907R</t>
  </si>
  <si>
    <t>AT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CAACCAAAAAATCTTTCCAACAAGTAACCATGCGATTCTTGTTCGTATCCAGTATTAGACGCCGTTTCCAGCGCTTATCCCAGAGTCAGGGGCAGGTTGCTCACGTGTTACTCACCCGTTCGCCACTAATCCACCCAGCAAGCTAGGCTTC</t>
  </si>
  <si>
    <t>ND2014_Fr277-E</t>
  </si>
  <si>
    <t>MGIsolates_MCB_MADAISO_A08010_4165.16S_907R</t>
  </si>
  <si>
    <t>MADAISO_A08010_4165.16S_907R</t>
  </si>
  <si>
    <t>4401692</t>
  </si>
  <si>
    <t>GAAACCCCTAACACCTAGCACTCATCGTTTACGGCGTGGACTACCAGGGTATCTAATCCTGTTTGCTCCCCACGCTTTCGCGCCTCAGCGTCAGTTACAGACCAGAGAGTCGCCTTCGCCACTGGTGTTCCTCCACATATCTACGCATTTCACCGCTACACGTGGAATTCCACTCTCCTCTTCTGTACTCAAGCCTCCCAGTTTCCAATGGCCGCTTGCGGTTGAGCCGCAAGATTTCACATCAGACTTAAAAGGCCGCCTGCGCGCGCTTTACGCCCAATAATTCCGGACAACGCTTGCCACCTACGTATTACCGCGGCTGCTGGCACGTAGTTAGCCGTGGCTTTCTGATGAGGTACCGTCAAGGTACCGCCCTATTCGAACGGTACGTGTTCTTCCCTCATAACAGAGCTTTACGAGCCGAAACCCTTCATCACTCACGCGGCGTTGCTCCGTCAGACTTTCGTCCATTGCGGAAGATTCCCTACTGCTGCCTCCCGTAGGAGTCTGGGCCGTGTCTCAGTCCCAGTGTGGCCGATCACCCTCTCAGGTCGGCTACGCATCGTCGCCTTGGGGAGCCGTTACCTCTCCAACTAGCTAATGCGCCGCGGGCCCATCTCATCGTGAGAGCAAGAAGCCCTCTTTTAATCCGGCACCAGGAGGTGCTAGATATTATCCGGTATTAGCCCCGGTTTCCCGGAGTTATCCCAGTCGATAAGGTAGGTTGCCCACGTGTTACTCACCCGTCC</t>
  </si>
  <si>
    <t>MGIsolates_MCB_MADAISO_A06657_4166.16S_907R</t>
  </si>
  <si>
    <t>MADAISO_A06657_4166.16S_907R</t>
  </si>
  <si>
    <t>MGIsolates_MCB_MADAISO_A06657_4167.16S_907R</t>
  </si>
  <si>
    <t>MADAISO_A06657_4167.16S_907R</t>
  </si>
  <si>
    <t>New.CleanUp.ReferenceOTU159</t>
  </si>
  <si>
    <t>CGTGGAATGG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CACGGTTTCCCGTGGTTATCCCAGAGTTCGGGGCAGATTGCTCACGTGTTACTCACCCGTTCGCCACTGATCCAGCAGAGCAAGCTC</t>
  </si>
  <si>
    <t>MGIsolates_MCB_MADAISO_A08010_4168.16S_907R</t>
  </si>
  <si>
    <t>MADAISO_A08010_4168.16S_907R</t>
  </si>
  <si>
    <t>AAGGAACCCACACCTAGTACCCACCG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t>
  </si>
  <si>
    <t>MGIsolates_MCB_MADAISO_A06657_4169.16S_907R</t>
  </si>
  <si>
    <t>MADAISO_A06657_4169.16S_907R</t>
  </si>
  <si>
    <t>New.CleanUp.ReferenceOTU156</t>
  </si>
  <si>
    <t>GGAATGGCCCCCACATCTAGTTCCCAACGTTTACGGCATGGACTACCAGGGTATCTAATCCTGTTCGCTCCCCAT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GTCCCTCACGCGGCGTTGCTGCATCAGGCTTTCGCCCATTGTGCAATATTCCCCACTGCTGCCTCCCGTAGGAGTCTGGGCCGTGTCTCAGTCCCAGTGTGGCCGGTCACCCTCTCAGGCCGGCTACCCGTCGTAGGCTTGGTGAGCCATTACCTCACCAACAACCTGATAGGCCGCGAGTCCATCCTTGACCAAAATTCTTTCCACAACCAGACCATGCGGCCAGCTGAAATATCCGGTATTAGACACCGTTTCCAGTGCTTATCCCAGAGTCAAGGGCAGGTTACTCACGTGTTACTCACCCGTTCGCCACTAATCCACCCAGCAAGCTAGGCT</t>
  </si>
  <si>
    <t>8-005-N</t>
  </si>
  <si>
    <t>MGIsolates_MCB_BacIso_Plate20A05.16S_907R</t>
  </si>
  <si>
    <t>BacIso_Plate20A05.16S_907R</t>
  </si>
  <si>
    <t>CGACGGCTAGCATCCATCGTTTACGGCGTGGACTACCAGGGTATCTAATCCTGTTTGCTCCCCACGCTTTCGTACCTCAGCGTCAGTTCCGGGCCAGTGAGCCGCCTTCGCCACTGGTGTTCTTCCTAATATCTACGAATTTCACCTCTACACTAGGAATTCCACTCACCTCTCCCGGACTCAAGATTGCCAGTATGAAAGGCAGTTCCGAGGTTGAGCCTCGGGATTTCACCCCTCACTTAACAATCCGCCTACGTACGCTTTACGCCCAGTAATTCCGAACAACGCTAGCCCCCTTCGTATTACCGCGGCTGCTGGCACGAAGTTAGCCGGGGCTTCTTCTCCGACTACAGTCATTATCTTCATCGGCGAAAGTGCTTTACAACCCTAAGGCCGTCATCACACACGCGGCATGGCTGGATCAGGCTTGCGCCCATTGTCCAATATTCCCCACTGCTGCCTCCCGTAGGAGTCTGGGCCGTGTCTCAGTCCCAGTGTGGCTGGTCATCCTCTCAGACCAGCTAAGGATCGTCGCCTTGGTGAGCCTTTACCTCACCAACTAGCTAATCCTACGCGGGCTCATCTTATGGCGATAAATCTTTCCCCCGAAGGGCTCATACGGTATTAGCCAAAGTTTCCCTTGGTTGTTCCGTACCACAAGGTAGATTCCCACGCGTTACTCACCCGTCTGCCACTCCCCTTGCGGGGCGTTCGAT</t>
  </si>
  <si>
    <t>MGIsolates_MCB_MADAISO_A06657_4170.16S_907R</t>
  </si>
  <si>
    <t>MADAISO_A06657_4170.16S_907R</t>
  </si>
  <si>
    <t>AA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AAAAAATCTTTCCAACCCCTGGAGATGCCTCCGAGGTTCATATCCGGTATTAGACGTCGTTTCCAACGCTTATCCCAGAGTCAAGGGCAGGTTACTCACGTGTTACTCACCCGTTCGCCACTAATCCAAGAAAGCAAGCTCTCTC</t>
  </si>
  <si>
    <t>MGIsolates_MCB_MADAISO_A06657_4171.16S_907R</t>
  </si>
  <si>
    <t>MADAISO_A06657_4171.16S_907R</t>
  </si>
  <si>
    <t>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CAACCATGCGGCTGGAGGTCATATCCGGTATTAGACCCAGTTTCCCGGGCTTATCCCGAAATCGGGGGCAGGTTACTCACGTGTTACTCACCCGTTCGCCACTCATCCACCCGGAGCAAGCAGCAGG</t>
  </si>
  <si>
    <t>ND2014_Fr284-A</t>
  </si>
  <si>
    <t>ND2014_Fr284</t>
  </si>
  <si>
    <t>MGIsolates_MCB_MADAISO_A08010_4174.16S_907R</t>
  </si>
  <si>
    <t>MADAISO_A08010_4174.16S_907R</t>
  </si>
  <si>
    <t>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CAGAATAAATTCAG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t>
  </si>
  <si>
    <t>MGIsolates_MCB_MADAISO_A06657_4176.16S_907R</t>
  </si>
  <si>
    <t>MADAISO_A06657_4176.16S_907R</t>
  </si>
  <si>
    <t>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ATTCTTTCCACGCACAGGAGATGCCTCCGTGCGTCATATCCGGTATTAGCTTCCGTTTCCGGAGGTTATCCCAGAGTCAAGGGCAGGTTACTCACGTGTTACTCACCCGTTCGCCACTAATCCCCCAGAGCAAGCTCCG</t>
  </si>
  <si>
    <t>MGIsolates_MCB_MADAISO_A08010_4177.16S_907R</t>
  </si>
  <si>
    <t>MADAISO_A08010_4177.16S_907R</t>
  </si>
  <si>
    <t>TCCCCACA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t>
  </si>
  <si>
    <t>MGIsolates_MCB_MADAISO_A06657_4178.16S_907R</t>
  </si>
  <si>
    <t>MADAISO_A06657_4178.16S_907R</t>
  </si>
  <si>
    <t>TGCCCGGACAGCTAGTTATCATCGTTTACGGCGTGGACTACCAGGGTATCTAATCCTGTTTGCTCCCCACGCTTTCGCACCTCAGCGTCAATACCAGTCCAGTGAGCCGCCTTCGCCACTGGTGTTCTTCCGAATATCTACGAATTTCACCTCTACACTCGGAATTCCACTCACCTCTCCTGGATTCAAGCGATGCAGTCTTAAAGGCAATTCCGGGGTTGAGCCCCGGGCTTTCACCTCTA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TTTTACCACACCAACTAGCTAATCCTACGCGGGCTCATCCCTCGGCGATAAATCTTTGGACTTACGTCATTATCCGGTATTAGCAGTCATTTCTAACTGTTATTCCGAACCGAGGGGCAGATTCCCACGCGTTACGCACCCGTGCGCCACTAGACCCGAAGGTCTCGTTCGACTTGCATGTGTTAGGCATGCCGCCAGC</t>
  </si>
  <si>
    <t>ND2014_Fr236-D</t>
  </si>
  <si>
    <t>MGIsolates_MCB_4179.16S_BAC_907R</t>
  </si>
  <si>
    <t>4179.16S_BAC_907R</t>
  </si>
  <si>
    <t>4323871</t>
  </si>
  <si>
    <t>TTTGCTCCCCACGCTTTCGCGCCTCAGCGTCAGTGATGGTCCAGTTGGCCGCCTTCGCCACCGGTGTTCTTGCGAATATCTACGAATTTCACCTCTACACTCGCAGTTCCACCAACCTCTACCACACTCAAGCGTCCCAGTATCGAAGGCAATTCTGTGGTTGAGCCACAGGCTTTCACCCCCA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t>
  </si>
  <si>
    <t>8-005-O</t>
  </si>
  <si>
    <t>MGIsolates_MCB_BacIso_Plate18A06.16S_907R</t>
  </si>
  <si>
    <t>BacIso_Plate18A06.16S_907R</t>
  </si>
  <si>
    <t>CAGCTAGTTATCATCGTTTACGGCGTGGACTACCAGGGTATCTAATCCTGTTTGCTCCCCACGCTTTCGCACCTCAGCGTCAATACCAGTCCAGTCAGCCGCCTTCGCCACTGGTGTTCTTCCGAATATCTACGAATTTCACCTCTACACTCGGAATTCCACTGACCTCTCCTGGATTCAAGCGATGCAGTCTCAAAGGCAGTTCTGGAGTTGAGCTCCAGGCTTTCACCTCTGACTTACAAAGCCGCCTACGTGCGCTTTACGCCCAGTAATTCCGAACAACGCTAGCCCCCTCCGTATTACCGCGGCTGCTGGCACGGAGTTAGCCGGGGCTTATTCTCCCGGTACAGTCATTATCTTCCCGGGTAAAAGAGCTTTACAACCCTAGGGCCTTCATCACTCACGCGGCATTGCTGGATCAGGCTTTCGCCCATTGTCCAATATTCCCCACTGCTGCCTCCCGTAGGAGTCTGGGCCGTGTCTCAGTCCCAGTGTGGCTGATCATCCTCTCAGACCAGCTATGGATCGTCGGCTTGGTAGGCCTTTACCCCACCAACTACCTAATCCAACGCGGGCTCATCCTCAGGCGATAAATCTTTGATCTCGCGATATCATCCGG</t>
  </si>
  <si>
    <t>ND2014_Fr236-E</t>
  </si>
  <si>
    <t>MGIsolates_MCB_MADAISO_A06657_4180.16S_907R</t>
  </si>
  <si>
    <t>MADAISO_A06657_4180.16S_907R</t>
  </si>
  <si>
    <t>1144497</t>
  </si>
  <si>
    <t>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AGCAGAGCAAGCTCCGCCTT</t>
  </si>
  <si>
    <t>MGIsolates_MCB_4180.16S_BAC_907R</t>
  </si>
  <si>
    <t>4180.16S_BAC_907R</t>
  </si>
  <si>
    <t>ND2014_Fr241-E</t>
  </si>
  <si>
    <t>MGIsolates_MCB_4181.16S_BAC_907R</t>
  </si>
  <si>
    <t>4181.16S_BAC_907R</t>
  </si>
  <si>
    <t>ND2014_Fr241-F</t>
  </si>
  <si>
    <t>MGIsolates_MCB_4182.16S_BAC_907R</t>
  </si>
  <si>
    <t>4182.16S_BAC_907R</t>
  </si>
  <si>
    <t>TCGCTCCCCATGCTTTCGCTTCTCAGTGTCAGTAATGGCCCAGAGACCTGCCTTCGCCATCGGTGTTCCTCCTGATATCTGCGCATTCCACCGCTACACCAGGAATTCCAGTCTCCCCTACCACACTCTAGTCTGCCCGTACCCACTGCAAGTCCGAGGTTGAGCCTCGGATTTTCACAGCAGACGCGACAAACCACCTACAAGCTCTTTACGCCCAATAATTCCGGACAACGCTCGCACCCTACGTATTACCGCGGCTGCTGGCACGTAGTTAGCCGGTGCTTCTTCTGCAGGTACCGTCACTTGCGCTTCTTCCCTGCTGAAAGAGGTTTACAACCCGAAGGCCGTCATCCCTCACGCGGCGTCGCTGCATCAGGCTTTCGCCCATTGTGCAATATTCCCCACTGCTGCCTCCCGTAGGAGTCTGGGCCGTGTCTCAGTCCCAGTGTGGCCGGTCGCCCTCTCAGGCCGGCTACCCGT</t>
  </si>
  <si>
    <t>ND2014_Fr243-K</t>
  </si>
  <si>
    <t>MGIsolates_MCB_4183.16S_BAC_907R</t>
  </si>
  <si>
    <t>4183.16S_BAC_907R</t>
  </si>
  <si>
    <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t>
  </si>
  <si>
    <t>ND2014_Fr243-L</t>
  </si>
  <si>
    <t>MGIsolates_MCB_MADAISO_A06657_4184.16S_907R</t>
  </si>
  <si>
    <t>MADAISO_A06657_4184.16S_907R</t>
  </si>
  <si>
    <t>k__Bacteria;p__Proteobacteria;c__Alphaproteobacteria;o__Sphingomonadales;f__Sphingomonadaceae;g__Sphingomonas;s__echinoides</t>
  </si>
  <si>
    <t>217266</t>
  </si>
  <si>
    <t>AGAACCCCGACAGCTAGTTATCATCGTTTACGGCGTGGACTACCAGGGTATCTAATCCTGTTTGCTCCCCACGCTTTCGCACCTCAGCGTCAATACCAGTCCAGTGAGCCGCCTTCGCCACTGGTGTTCTTCCGAATATCTACGAATTTCACCTCTACACTCGGAATTCCACTCACCTCTCCTGGATTCAAGCGATGCAGTCTAAAAGGCAGTTCTGGTGTTGAGCA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AAATTTCTCTCTGTTATTCCGAACCAAGGGGTAGATTCCCACGCGTTACGCACCCGTGCGCCACTAAGGCCGAAGCCTTCGTTCGACTTGCATGTGTTAGGCATGCCGCCA</t>
  </si>
  <si>
    <t>echinoides</t>
  </si>
  <si>
    <t>MGIsolates_MCB_MADAISO_4184.907R_BAC.ab1</t>
  </si>
  <si>
    <t>1090165</t>
  </si>
  <si>
    <t>GACAGCTAGTTATCATCGTTTACGGCGTGGACTACCAGGGTATCTAATCCTGTTTGCTCCCCACGCTTTCGCACCTCAGCGTCAATACCAGTCCAGTGAGCCGCCTTCGCCACTGGTGTTCTTCCGAATATCTACGAATTTCACCTCTACACTCGGAATTCCACTCACCTCTCCTGGATTCAAGCGATGCAGTCTAAAAGGCAGTTCTGGTGTTGAGCA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AAATTTCTCTCTGTTATTCCGAACCAAGGGGTAGATTCCCACGCGTTACGCACCCGTGCGCCACTAAGGCCGAAGCCTTCGTTCGACTTGCATGTGTTAGGCATGCCGC</t>
  </si>
  <si>
    <t>MGIsolates_MCB_MADAISO_A08011_4185.16S_907R</t>
  </si>
  <si>
    <t>MADAISO_A08011_4185.16S_907R</t>
  </si>
  <si>
    <t>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GATCCACCAAGCAAGCTTGGCTTCACC</t>
  </si>
  <si>
    <t>MGIsolates_MCB_4185.16S_BAC_907R</t>
  </si>
  <si>
    <t>4185.16S_BAC_907R</t>
  </si>
  <si>
    <t>ND2014_Fr257-G</t>
  </si>
  <si>
    <t>MGIsolates_MCB_MADAISO_4186.907R_BAC.ab1</t>
  </si>
  <si>
    <t>TTTACGGCGTGGACTACCAGGGTATCTAATCCTGTTCGCTACCCACGCTTTCGCTCCTCAGCGTCAGTTACTACCCAGAGACCCGCCTTCGCCACCGGTGTTCCTCCTGATATCTGCGCATTTCACCGCTACACCAGGAATTCCAGTCTCCCCTGTAGTACTCAAGTCTGCCCGTATCGCCCGCACGCTTGATGTTAAGCATCAAGATTTCACGAACGACGCGACAAACCGCCTACGAGCTCTTTACGCCCAGTAATTCCGGACAACGCTCGCACCCTACGTATTACCGCGGCTGCTGGCACGTAGTTGGCCGGTGCTTCTTCTCCAGGTACCGTCAATCACTCTTCGTCCCTGGTGAAAGAGGTTTACAACCCGAAGGCCGTCATCCCTCACGCGGCGTCGCTGCATCAGGCTTGCGCCCATTGTGCAATATTCCCCACTGCTGCCTCCCGTAGGAGTCTGGGCCGTGTCTCAGTCCCAGTGTGGCCGGTCGCCCTCTCAGGCCGGCTACCCGTCGTCGCCTTGGTAGGCCATTACCCCACCAACAAGCTGATAGGCCGCGGGCCCATCTCGTACCGAAAAACTTTCCACCACCAGACATGCATCCAGAGGTCATATTCGGTATTAGACCCAGTTTCCCAGGCTTATCCCAAAGTACGAGGCAGATCACCCACGTGTTACTCACCCGTTCGCCACTCGAGTACCCCGAAGGGCCTTTCCGTTCGACTTGCATGTGTTAAGCACGCCGCCAGCGTTCG</t>
  </si>
  <si>
    <t>ND2014_Fr257-H</t>
  </si>
  <si>
    <t>MGIsolates_MCB_MADAISO_4187.907R_BAC.ab1</t>
  </si>
  <si>
    <t>CAACCAGTTGACATCGTTTAGGGCGTGGACTACCAGGGTATCTAATCCTGTTTGCTCCCCACGCTTTCGTGCATGAGCGTCAGTACAGGTCCAGGGGATTGCCTTCGCCATCGGTGTTCCTCCGCATATCTACGCATTTCACTGCTACACGCGGAATTCCATCCCCCTCTACCGTACTCTAGCTATGCAGTCACAGATGCAGTTCCCAGGTTGAGCCCGGGGATTTCACAACTGTCTTACATAACCGCCTGCGCACGCTTTACGCCCAGTAATTCCGATTAACGCTTGCACCCTACGTATTACCGCGGCTGCTGGCACGTAGTTAGCCGGTGCTTATTCTTACGGTACCGTCATGATCCCTCTTTATTAGAAAGAGACTTTTCGTTCCGTACAAAAGCAGTTTACAACCCGAAGGCCTTCATCCTGCACGCGGCATGGCTGGATCAGGCTTGCGCCCATTGTCCAAAATTCCCCACTGCTGCCTCCCGTAGGAGTCTGGGCCGTGTCTCAGTCCCAGTGTGGCTGGTCGTCCTCTCAGACCAGCTACAGATCGAAGGCTTGGTGAGCCTTTACCTCACCAACTACCTAATCTGCCATCGGCCGCTCCATTCGCGCAAGGTCTTGCGATCCCCTGCTTTCATCCGTAGATCGTATGCGGTATTAGCACAGCTTTCGCTGCGTTATCCCCCACGATTGGGCACGTTCCGATGTATTACTCACCCGTTCGCCACTCGCCGCCAGGATTGCTCCCGCGCTGCCGTTCGACTTGCATGTGT</t>
  </si>
  <si>
    <t>ND2014_Fr257-I</t>
  </si>
  <si>
    <t>MGIsolates_MCB_MADAISO_A06657_4188.16S_907R</t>
  </si>
  <si>
    <t>MADAISO_A06657_4188.16S_907R</t>
  </si>
  <si>
    <t>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CTGAAGATGCCTTCGCAGCTCGTATCCGGTATTAGACGCCGTTTCCAGCGCTTATCCCAGAGTCAAGGGCAGATTGCTCACGTGTTACTCACCCGTTCGCCACTGATCCAGAGAGCAAGCTCTCTTTCA</t>
  </si>
  <si>
    <t>MGIsolates_MCB_MADAISO_4188.907R_BAC.ab1</t>
  </si>
  <si>
    <t>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TCGACTTGCATGTGTTAAGCACGCCGCCAGCGTTCGTC</t>
  </si>
  <si>
    <t>ND2014_Fr243-H</t>
  </si>
  <si>
    <t>MGIsolates_MCB_MADAISO_4189.907R_BAC.ab1</t>
  </si>
  <si>
    <t>151176</t>
  </si>
  <si>
    <t>CC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AAAGGGCGTATCCGGTATTAGCTCAAGTTTCCCTGAGTTATTCCGAACCAGAAGGCACGTTCCCACGCGTTACTCACCCGTCCGCCGCTGACACCGAAGTGCCCGCTCGACTTGCATGTGTTAAGCCTGCCGC</t>
  </si>
  <si>
    <t>8-005-P</t>
  </si>
  <si>
    <t>Creamy tan</t>
  </si>
  <si>
    <t>MGIsolates_MCB_419.16S_BAC_907R</t>
  </si>
  <si>
    <t>419.16S_BAC_907R</t>
  </si>
  <si>
    <t>4446108</t>
  </si>
  <si>
    <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NTTACAACCCGAAGGCCGTCATCCCGCACGCGGCGTTGCTGCATCAGGCTTGCGCCCATTGTGCAATATTCCCCACTGCTGCCTCCCGTAGGAGTCTGGGCCGTGTCTCAGTCCCAGTGTGGCCGGTCACCCTCTCAGGCCGGCTACCCGTCGACGCCTTGGTGAGCCGTTACCTCACCAACAAGCTG</t>
  </si>
  <si>
    <t>ND2014_Fr243-I</t>
  </si>
  <si>
    <t>MGIsolates_MCB_MADAISO_4190.907R_BAC.ab1</t>
  </si>
  <si>
    <t>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TCATCCCTGACCGAAGTTCTTTCCAGCTGCTGAAGATGCCTTCGCAGCTCGTATCCGGTATTAGACGCCGTTTCCAGCGCTTATCCCAGAGTCAGGGGCAGATTGCTCACGTGTTACTCACCCGTTCGCCACTGATCCAGAGAGCAAGCTCTCTTTCACCGTTCGACTTGCATGTGTTAAGCACGCCG</t>
  </si>
  <si>
    <t>MGIsolates_MCB_MADAISO_A08011_4190.16S_907R</t>
  </si>
  <si>
    <t>MADAISO_A08011_4190.16S_907R</t>
  </si>
  <si>
    <t>ND2014_Fr243-J</t>
  </si>
  <si>
    <t>MGIsolates_MCB_MADAISO_4191.907R_BAC.ab1</t>
  </si>
  <si>
    <t>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TCATCCCTGACCGAAGTTCTTTCCAGCTGCTGAAGATGCCTTCGCAGCTCGTATCCGGTATTAGACGCCGTTTCCAGCGCTTATCCCAGAGTCAGGGGCAGATTGCTCACGTGTTACTCACCCGTTCGCCACTGATCCAGAGAGCAAGCTCTCTTTCACCGTTCGACTTGCATGTGTTAAGCA</t>
  </si>
  <si>
    <t>MGIsolates_MCB_4192.16S_BAC_907R</t>
  </si>
  <si>
    <t>4192.16S_BAC_907R</t>
  </si>
  <si>
    <t>ND2014_Fr267-I</t>
  </si>
  <si>
    <t>MGIsolates_MCB_MADAISO_A08010_4193.16S_907R</t>
  </si>
  <si>
    <t>MADAISO_A08010_4193.16S_907R</t>
  </si>
  <si>
    <t>AATGGCCCCCACATCTAGTTCCCAACGTTTACGGCGTGGACTACCAGGGTATCTAATCCTGTTCGCTCCCCACGCTTTCGCTCCTCAGCGTCAGTTACGGCCCAGAGATCTGCCTTCGCCATCGGTGTTCCTCCTGATATCTGCGCATTCCACCGCTACACCAGGAATTCCAATCTCCCCTACCGCACTCTAGTCTGCCCGTACCCACTGCAGGCCCGAGGTTGAGCCTCGGGATTTCACAGCAGACGCGACAAACCGCCTACGAGCTCTTTACGCCCAATAATTCCGGACAACGCTTGCACCCTACGTATTACCGCGGCTGCTGGCACGTAGTTAGCCGGTGCTTTTTCTCCCAGTACCGTCACCCGAAGGCTTCTTCCTGGACAAAAGAGGTTTACAACCCGAAGGCCGTCATCCCTCACGCGGCGTTGCTGCATCAGGCTTGCGCCCATTGTGCAATATTCCCCACTGCTGCCTCCCGTAGGAGTCTGGGCCGTGTCTCAGTCCCAGTGTGGCCGGTCACCCTCTCAGGCCGGCTACCCGTCGTCGCCTTGGTGAGCCATTACCTCACCAACAAGCTGATAGGCCGCGAGCTCATCCCCAACCGAAAAATCTTTCCACAACCAGACCATGCGGCCAGTCGTCATATCCGGTATTAGACGTCGTTTCCAACGCTTATCCCAGAGTCAGGGGCAGATTGCTCACGTGTTACTCACCCGTTCGCCACTAATCCACCCCGCAAGCGGGGC</t>
  </si>
  <si>
    <t>ND2014_Fr267-J</t>
  </si>
  <si>
    <t>MGIsolates_MCB_MADAISO_A06657_4194.16S_907R</t>
  </si>
  <si>
    <t>MADAISO_A06657_4194.16S_907R</t>
  </si>
  <si>
    <t>New.CleanUp.ReferenceOTU7</t>
  </si>
  <si>
    <t>ATGTTCCCCACACCTAGTGCCCAACGTTTACGGCATGGACTACCAGGGTATCTAATCCTGTTCGCTCCCCATGCTTTCGCTTCTCAGCGTCAGTAATGGCCCAGAAACCTGCCTTCGCCATCGGTGTTCCTCCTGATATCTGCGCATTTCACCGCTACACCAGGAATTCCAGTTTCCCCTACCACACTCTAGCCTGCCCGTACCCGATGCAAGCCCACCGTTGAGCGATGGGATTTCACACCAGACGTGACAAACCGCCTACAAGCTCTTTACGCCCAATAATTCCGGACAACGCTTGCGCCCTACGTATTACCGCGGCTGCTGGCACGTAGTTAGCCGGCGCTTCTTCTGCAGGTACCGTCACTCTCGCTTCTTCCCTACTGAAAGAGGTTTACAACCCGAAGGCCGTCATCCCTCACGCGGCGTCGCTGCATCAGGCTTTCGCCCATTGTGCAATATTCCCCACTGCTGCCTCCCGTAGGAGTCTGGGCCGTGTCTCAGTCCCAGTGTGGCCGGTCGCCCTCTCAGGCCGGCTACCCGTCATCGCCTTGGTAGGCCATTACCCCACCAACAAGCTGATAGGCCGCGAGTCCATCCCCAACCGAAAAAACTTTCCACCAACAACCATGCGATCATCAGTCATATCCAGTATTAGCCACCGTTTCCGGTAGTTATCCCAAAGTCAGGGGCAGGTTACTCACGTGTTACTCACCCGTTCGCCACTAATCCACCCCGAAGAGCTTCATCGT</t>
  </si>
  <si>
    <t>ND2014_Fr272-H</t>
  </si>
  <si>
    <t>MGIsolates_MCB_MADAISO_A06657_4195.16S_907R</t>
  </si>
  <si>
    <t>MADAISO_A06657_4195.16S_907R</t>
  </si>
  <si>
    <t>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t>
  </si>
  <si>
    <t>ND2014_Fr256-C</t>
  </si>
  <si>
    <t>MGIsolates_MCB_4196.16S_BAC_907R</t>
  </si>
  <si>
    <t>4196.16S_BAC_907R</t>
  </si>
  <si>
    <t>MGIsolates_MCB_4197.16S_BAC_907R</t>
  </si>
  <si>
    <t>4197.16S_BAC_907R</t>
  </si>
  <si>
    <t>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t>
  </si>
  <si>
    <t>MGIsolates_MCB_4198.16S_BAC_907R</t>
  </si>
  <si>
    <t>4198.16S_BAC_907R</t>
  </si>
  <si>
    <t>MGIsolates_MCB_MADAISO_4199.907R_BAC.ab1</t>
  </si>
  <si>
    <t>GAAAGGACCCCACAACTAGTTCCCAACGTTTACGGGGTGGACTACCAGGGTATCTAAGCCTGTTTGCTCCCCACCCTTTCGCTCCTCAGCGTCAGTTACGGCCCAGAGATCTGCCTTCGCCATCGGTGTTCCTCCTGATATCTGCGCATTCCACCGCTACACCAGGAATTCCAATCTCCCCTACCGCACTCTAGTCTGCCCGTACCCACTGCAAGCCCGAGGTTGAGCCTCGGGATTTCACAGCAGACGCGACAG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GAAAAATCTTTCCACCCGCACACCATGCGGTGACGGGACATATCCAGTATTAGACGCCGTTTCCAGCGCTTATCCCAGAGTCAGGGGCAGGTTGCTCACGTGTTACTCACCCGTTCGCCACTAATCCACCCAGCAAGCTGGGCTTCATCGTTCGACTTGCATGTGTTAAGCACGCCG</t>
  </si>
  <si>
    <t>A3-056-B</t>
  </si>
  <si>
    <t>MGIsolates_MCB_42_16S-907R_B12_004_2014-09-23</t>
  </si>
  <si>
    <t>42_16S-907R_B12_004_2014-09-23</t>
  </si>
  <si>
    <t>k__Bacteria;p__Proteobacteria;c__Gammaproteobacteria;o__Pseudomonadales;f__Pseudomonadaceae;g__Pseudomonas;s__veronii</t>
  </si>
  <si>
    <t>1108886</t>
  </si>
  <si>
    <t>TGACATCGTTTACGGCGTGGACTACCAGGGTATCTAATCCTGTTTGCTCCCCACGCTTTCGCACCTCAGTGTCAGTATCAGTCCAGGTGGTCGCCTTCGCCACTGGTGTTCCTTCCTATATCTACGCATTTCACCGCTACACAGGAAATTCCACCACCCTCTACCATACTCTAGTCAGTCAGTTTTGAATGCAGTTCCCAGGTTGAGCCCGGGGATTTCACATCCAACTTAACAAACCACCTACGCGCGCTTTACGCCCAGTAATTCCGATTAACGCTTGCACCCTCTGTATTACCGCGGCTGCTGGCACAGAGTTAGCCGGTGCTTATTCTGTCGG</t>
  </si>
  <si>
    <t>veronii</t>
  </si>
  <si>
    <t>8-005-Q</t>
  </si>
  <si>
    <t>MGIsolates_MCB_4200.16S_BAC_907R</t>
  </si>
  <si>
    <t>4200.16S_BAC_907R</t>
  </si>
  <si>
    <t>TTGCTCCCCATGCTTTCGCTCCTCAGCGTCAGGAAATGTCCAGAGAACCGCCTTCGCCACCGGTGTTCCTCCTGATATCTGCGCATTCCACCGCTCCACCAGGAATTCCGTTCTCCCCTACATTCCTCTAGTCTGCCCGTATCGGAAGCAGGCTCAGTGTTGAGCACTGAGTTTTCACTTCCGACGCGACAAACCGCCTACGAGCTCTTTACGCCCAATAATTCCGGACAACGCTCGGACCCTACGTATCACCGCGGCTGCTGGCACGTAGTTGGCCGGTCCTTCTTCTGCAGGTACCGTCACTTTCGCTTCGTCCCTGCTGAAAGCGGTTTACAACCCGAAGGCCGTCATCCCGCACGCGGCGTTGCTGCATCAGACTTGCGTCCATTGTGCAATATTCCCCACTGCTGCCTCCCGTAGGAGTCTGGGCCGTATCTCAGTCCCAGTGTGGCCGGTCGCCCTCTCAGGCCGGCTACCCGT</t>
  </si>
  <si>
    <t>MGIsolates_MCB_4201.16S_BAC_907R</t>
  </si>
  <si>
    <t>4201.16S_BAC_907R</t>
  </si>
  <si>
    <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CACGCTTCGTCCCTGGTGAAAGAGGTTTACAACCCGAAGGCCGTCATCCCTCACGCGGCGTCGCTGCATCAGGCTTGCGCCCATTGTGCAATATTCCCCACTGCTGCCTCCCGTAGGAGTCTGGGCCGTGTCTCAGTCCCAGTGTGGCCGATCACCCTCTCAGGTCGGGCTACCCGT</t>
  </si>
  <si>
    <t>ND2014_Fr283-I</t>
  </si>
  <si>
    <t>MGIsolates_MCB_4202.16S_BAC_907R</t>
  </si>
  <si>
    <t>4202.16S_BAC_907R</t>
  </si>
  <si>
    <t>ND2014_Fr283-J</t>
  </si>
  <si>
    <t>MGIsolates_MCB_4203.16S_BAC_907R</t>
  </si>
  <si>
    <t>4203.16S_BAC_907R</t>
  </si>
  <si>
    <t>k__Bacteria;p__Actinobacteria;c__Actinobacteria;o__Actinomycetales;f__Micrococcaceae</t>
  </si>
  <si>
    <t>TCTGCTCCCCATGCTTTCGCTCCTCAGCGTCAGTAACAGCCCAGAGACCTGCCTTCGCCATCGGTGTTCCTCCTGATATCTGCGCATTTCACCGCTACACCAGGAATTCCAGTCTCCCCTACTGCACTCCAGTCTGCCCGTACCCACCGCAGATCCGGGGTTAAGCCCCGGACTTTCACGGCAGACGCGACAAACCGCCTACGAGCTCTTTACGCCCAATAATTCCGGATAACGCTCGCGCCCTACGTATTACCGCGGCTGCTGGCACGTAGTTAGCCGGCGCTTCTTCTGCAGGTACCGTCACTCTCGCTTCTTCCCTACTGAAAGAGGTTTACAACCCGAAGGCCGTCATCCCTCACGCGGCGTCGCTGCATCAGGCTTTCGCCCATTGTGCAATATTCCCCACTGCTGCCTCCCGTAGGAGTCTGGGCCGTGTCTCAGTCCCAGTGTGGCCGGTCACCCTCTCAGGCCGGCTACCCGT</t>
  </si>
  <si>
    <t>ND2014_Fr283-K</t>
  </si>
  <si>
    <t>MGIsolates_MCB_MADAISO_4204.907R_BAC.ab1</t>
  </si>
  <si>
    <t>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CGTCAAAGGAGCAAGCTCCTTATCTGTTCGCTCG</t>
  </si>
  <si>
    <t>ND2014_Fr283-L</t>
  </si>
  <si>
    <t>MGIsolates_MCB_MADAISO_A06657_4205.16S_907R</t>
  </si>
  <si>
    <t>MADAISO_A06657_4205.16S_907R</t>
  </si>
  <si>
    <t>CGGAAACC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t>
  </si>
  <si>
    <t>MGIsolates_MCB_MADAISO_A06657_4206.16S_907R</t>
  </si>
  <si>
    <t>MADAISO_A06657_4206.16S_907R</t>
  </si>
  <si>
    <t>AAGCACCCC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t>
  </si>
  <si>
    <t>MGIsolates_MCB_MADAISO_A06657_4207.16S_907R</t>
  </si>
  <si>
    <t>MADAISO_A06657_4207.16S_907R</t>
  </si>
  <si>
    <t>ATG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TCTTTCCAACCACCAACCATGCGGCTGTGGTTCATATCCGGTATTAGACGCCGTTTCCAGCGCTTATCCCAGAGTCCGGGGCAGGTTGCTCACGTGTTACTCACCCGTTCGCCACTGATCCACCAAGCAAGCTTGGCTTCA</t>
  </si>
  <si>
    <t>MGIsolates_MCB_MADAISO_A06657_4208.16S_907R</t>
  </si>
  <si>
    <t>MADAISO_A06657_4208.16S_907R</t>
  </si>
  <si>
    <t>MGIsolates_MCB_MADAISO_A08010_4209.16S_907R</t>
  </si>
  <si>
    <t>MADAISO_A08010_4209.16S_907R</t>
  </si>
  <si>
    <t>4479484</t>
  </si>
  <si>
    <t>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GGCCGAAGCCTTCGTTCGACTTGCATGTGTTAGGCATGCCGCCAG</t>
  </si>
  <si>
    <t>8-005-S</t>
  </si>
  <si>
    <t>MGIsolates_MCB_BacIso_Plate18A07.16S_907R</t>
  </si>
  <si>
    <t>BacIso_Plate18A07.16S_907R</t>
  </si>
  <si>
    <t>New.CleanUp.ReferenceOTU30</t>
  </si>
  <si>
    <t>CAACTAGCAATCATCGTTTACGGCGTGGACTACCAGGGTATCTAATCCTGTTTGCTCCCCACGCTTTCGCGCCTCAGCGTCAGTAATGAGCCAGTATGTCGCCTTCGCCACTGGTGTTCTTCCGAATATCTACGAATTTCACCTCTACACTCGGAGTTCCACATACCTCTCTCACACTCAAGATCGCCAGTATCAAAGGCAATTCCGAAGTTGAGCTCCGGGATTTCACCTCTGACTTAACGATCCGCCTACGCG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AAGCCATTACCTTACCAACTAGCTAATCAGACGCGGGCCGCTCTAAAGGCGATAAATCTTTCCCCCGAAGGGCACATTCGGCATTACCACCCGTTTCCAGGAGCTATTCCGAACCTAAAGGCACGTTCCCACGTGTTACTCACCCGTCCGCCACTAACCCCGAAGGGTCCGTTCGACTTGCATGTGTTAGGCCTGCCGCCAGCGTTCGCTCTG</t>
  </si>
  <si>
    <t>MGIsolates_MCB_MADAISO_A06657_4210.16S_907R</t>
  </si>
  <si>
    <t>MADAISO_A06657_4210.16S_907R</t>
  </si>
  <si>
    <t>New.CleanUp.ReferenceOTU109</t>
  </si>
  <si>
    <t>C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CCATCAAGAAAGCTTCCTAAAGAAGCATTCTTAATCCTTCTTCCTTTC</t>
  </si>
  <si>
    <t>MGIsolates_MCB_MADAISO_A06657_4210b.16S_907R</t>
  </si>
  <si>
    <t>MADAISO_A06657_4210b.16S_907R</t>
  </si>
  <si>
    <t>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TA</t>
  </si>
  <si>
    <t>MGIsolates_MCB_MADAISO__A08008_4211.16S_907R</t>
  </si>
  <si>
    <t>MADAISO__A08008_4211.16S_907R</t>
  </si>
  <si>
    <t>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AGTACCGTCACTTCCGCTTCTTCCTTGCTAAAAGAGGTTTACAACCCGAAGGCCGTCATCCCTCACGCGGCGTTGCTGCATCAGGCTTCCGCCCATTGTGCAATATTCCCCACTGCTGCCTCCCGTAGGAGTCTGGGCCGTGTCTCAGTCCCAGTGTGGCCGGTCACCCTCTCAGGCCGGCTACCCGTCGACGCCTTGGTAAGCCATTACCTCACCAACAAGCTGATAGGCCGCGAGCCCATCCTGAACCAAAAAATCTTTCCAACCACAGACCATGCGGCCGCGGCTCATATCCAGTATTAGACACCGTTTCCAGCGCTTATCCCAGAGTCCAGGGCAGGTTGCTCACGTGTTACTCACCCGTTCGCCACTAATCCACCAAGCAAGCTCAGCTTCATCGTTCGAC</t>
  </si>
  <si>
    <t>MGIsolates_MCB_MADAISO__A08008_4212.16S_907R</t>
  </si>
  <si>
    <t>MADAISO__A08008_4212.16S_907R</t>
  </si>
  <si>
    <t>AACAGCTGGCATTCATCGTTTACGGCGTGGACTACCAGGGTATCTAATCCTGTTTGCTCCCCACGCTTTCGCGCCTCAGCGTCAGTAATGGTCCAGTTGGCCGCCTTCGCCACCGGTGTTCTTGCGAATATCTACGAATTTCACCTCTACACTCGCAGTTCCACCAACCTCTACCAT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GTTACCCCACCAACTAGCTAATCAGACGCGGGCCGATCCTTCGGCAGTAAACCTTTCCCCAGAAGGGCGTATCCGGTATTAGCGCTAGTTTCCCAGCGTTATTCCGAACCGAAGGGTACGTTCCCACGTGTTACTCACCCGTCTGCCGCTGACATCCGAAGATGCCCGCTCGACTTGCATGTGTTAAGCCTGCCGCCAGCGTTC</t>
  </si>
  <si>
    <t>MGIsolates_MCB_MADAISO__A08008_4214.16S_907R</t>
  </si>
  <si>
    <t>MADAISO__A08008_4214.16S_907R</t>
  </si>
  <si>
    <t>TGTCCCCCACAC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ATAGGCCGCGAGTCCATCCCCCACCGAAAAACTTTCCAACACCCACCATGCAGTAGGTGCTCATATCCGGTATTAGCCCCGATTTCCCGAGGTTATCCCGAAGTGGAGGGCAGGTTACTCACGTGTTACTCACCCGTTCGCCACTAATCCAGCCGTGCAAGCACGGCCATCA</t>
  </si>
  <si>
    <t>MGIsolates_MCB_MADAISO__A08008_4215.16S_907R</t>
  </si>
  <si>
    <t>MADAISO__A08008_4215.16S_907R</t>
  </si>
  <si>
    <t>GGAAACC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TT</t>
  </si>
  <si>
    <t>MGIsolates_MCB_MADAISO__A08008_4216.16S_907R</t>
  </si>
  <si>
    <t>MADAISO__A08008_4216.16S_907R</t>
  </si>
  <si>
    <t>k__Bacteria;p__Proteobacteria;c__Alphaproteobacteria;o__Rhizobiales;f__Rhizobiaceae;g__Shinella;s__</t>
  </si>
  <si>
    <t>547097</t>
  </si>
  <si>
    <t>AACGGCTAGCTTCCATCGTTTACGGCGTGGACTACCAGGGTATCTAATCCTGTTTGCTCCCCACGCTTTCGCACCTCAGCGTCAGTTGTGGACCAGTGAGCCGCCTTCGCCACTGGTGTTCCTCCGAATATCTACGAATTTCACCTCTACACTCGGAATTCCACTCACCTCTTCCACACTCAAGACACCCAGTATCAAAGGCAGTTCCGGGGTTGAGCCCCGGGATTTCACACCTGACTTAAATGTCCGCCTACGTGCGCTTTACGCCCAGTAATTCCGAACAACGCTAGCCCACTTCGTATTACCGCGGCTGCTGGCACGAAGTTAGCCGGGGCTTCTTCTCCGGTTACCGTCATTATCTTCACCGGTGAAAGAGCTTTACAACCCTAGGGCCTTCATCACTCACGCGGCATGGCTGGATCAGGCTTGCGCCCATTGTCCAATATTCCCCACTGCTGCCTCCCGTAGGAGTCTGGGCCGTGTCTCAGTCCCAGTGTGGCTGATCATCCTCTCAGACCAGCTATGGATCGTCGCCTTGGTGGGCCATTACCCCA</t>
  </si>
  <si>
    <t>Shinella</t>
  </si>
  <si>
    <t>MGIsolates_MCB_MADAISO_A08011_4217.16S_907R</t>
  </si>
  <si>
    <t>MADAISO_A08011_4217.16S_907R</t>
  </si>
  <si>
    <t>New.CleanUp.ReferenceOTU32</t>
  </si>
  <si>
    <t>GAGTCCCACACCTAGCGCCCAACGTTTACGGCATGGACTACCAGGGTATCTAATCCTGTTCGCTCCCCATGCTTTCGCTCCTCAGCGTCAGAATAGGCCCAGAGAACCGCCTTCGCCACCGGTGTTCCTCCTGATATCTGCGCATTCCACCGCTACACCAGGAATTCCGTTCTCCCCTGCCTACCTCTAGTTTGCCCGTATCGGAAGCACGAACAGGGTTGAGCCCTGAGTTTTCACTCCCGACGCGACAAACCGCCTACGAGCCCTTTACGCCCAATAATTCCGGACAACGCTCGCACCCTACGTGTTACCGCGGCTGCTGGCACGTAGTTGGCCGGTGCTTCTTCTGCAGGTACCGTCACTTGCGCTTCGTCCCTGCTGAAAGAGGTTTACAACCCGAAGGCCGTCATCCCTCACGCGGCATTGCTGGATCAGGCTTTCGCCCATTGTCCAATATTCCCCACTGCTGCCTCCCGTAGGAGTCTGGGCCGTGTCTCAGTCCCAGTGTGGCCGGTCACCCTCTCAGGCCGGCTACCCGTCGTTGCCTTGGTGAGCCATTACCTCACCAACAAGCTGATAGGCCGCGAGCTCATCCTTCACCGCCGGAACTTTCCACCACCGAAGATGCCATCGGTGGTCGTATTCGGTATTAGCCCCAGTTTCCCGGGGTTATCCCAAAGTGAAGGGCAGATTGCTCACGTGTTACTCACCCGTTCGCCGCTCGTGTACTCCCGAAGGAGCCTTACCGC</t>
  </si>
  <si>
    <t>MGIsolates_MCB_MADAISO__A08008_4217.16S_907R</t>
  </si>
  <si>
    <t>MADAISO__A08008_4217.16S_907R</t>
  </si>
  <si>
    <t>ND2014_Fr285-D</t>
  </si>
  <si>
    <t>MGIsolates_MCB_MADAISO__A08008_4218.16S_907R</t>
  </si>
  <si>
    <t>MADAISO__A08008_4218.16S_907R</t>
  </si>
  <si>
    <t>GAACCCACACCTAGTACCCACCGTTTACGGCGTGGACTACCAGGGTATCTAATCCTGTTCGCTA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CCAGGTACCGTCACTTCCGCTTCGTCCCTGGTGAAAGAGGTTTACAACCCGAAGGCCGTCATCCCTCACGCGGCGTCGCTGCATCAGGCTTGCGCCCATTGTGCAATATTCCCCACTGCTGCCTCCCGTAGGAGTCTGGGCCGTGTCTCAGTCCCAGTGTGGCCGATCACCCTCTCAGGTCGGCTACCCGTCGTCGCCTTGGTAGGCCATTACCCCACCAACAAGCTGATAGGCCGCGGGCCCATCCCACACCGCAAAAGCTTTCCACCAACCACCATGCGACAGTTGGTCATATCCGGTATTAGACCCAGTTTCCCAGGCTTATCCCAGAGTGCAGGGCAGATCACCCACGTGTTACTCACCCGTTCGCCACTCGAGTACCCAGCAAGCTGGGCCTTTCCG</t>
  </si>
  <si>
    <t>MGIsolates_MCB_MADAISO__A08008_4219.16S_907R</t>
  </si>
  <si>
    <t>MADAISO__A08008_4219.16S_907R</t>
  </si>
  <si>
    <t>175931</t>
  </si>
  <si>
    <t>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CTCCGGCAGCAAGCCTTTCCCCAAAAGGGCGTATCCGGTATTAGCTCAAGTTTCCCTGAGTTATTCCGAACCAGAGGGCACGTTCCCACGCGTTACTCACCCGTCCGCCGCTGACCCCGAAGGGCCCGCTCGACTTGCATGTGTTAAGCCTGCCG</t>
  </si>
  <si>
    <t>8-14-A</t>
  </si>
  <si>
    <t>no</t>
  </si>
  <si>
    <t>A8-014</t>
  </si>
  <si>
    <t>sp. 57 aff grandidieri</t>
  </si>
  <si>
    <t>Mantidactylus  sp. 57 aff grandidieri</t>
  </si>
  <si>
    <t>3</t>
  </si>
  <si>
    <t>MGIsolates_MCB_MADAISO_A06657_422.16S_907R</t>
  </si>
  <si>
    <t>MADAISO_A06657_422.16S_907R</t>
  </si>
  <si>
    <t>GGGC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t>
  </si>
  <si>
    <t>MGIsolates_MCB_MADAISO_4220.907R_BAC.ab1</t>
  </si>
  <si>
    <t>k__Bacteria;p__Proteobacteria;c__Alphaproteobacteria;o__Rhizobiales;f__Methylobacteriaceae;g__Methylobacterium;s__organophilum</t>
  </si>
  <si>
    <t>250112</t>
  </si>
  <si>
    <t>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GGGCCGTTACCCCACCAACTAGCTAATCAGACGCGGGCCGATCCTTCGGCAGTAAACCTTTCCCCAAAAGGGCGTATCCGGTATTAGCTCAAGTTTCCCTGAGTTATTCCGAACCGAAGGGTACGTTCCCACGTGTTACTCACCCGTCTGCCACTCACCCCGAAGGATGCGTTCGACTTGCATGTGTTAAGCCTGCCGCCAGCGTTC</t>
  </si>
  <si>
    <t>organophilum</t>
  </si>
  <si>
    <t>MGIsolates_MCB_MADAISO__A08008_4220.16S_907R</t>
  </si>
  <si>
    <t>MADAISO__A08008_4220.16S_907R</t>
  </si>
  <si>
    <t>MGIsolates_MCB_MADAISO_4221.907R_BAC.ab1</t>
  </si>
  <si>
    <t>676066</t>
  </si>
  <si>
    <t>CACTAACGGCTGGCATTCATCGTTTACGGCGTGGACTACCAGGGTATCTAATCCTGTTTGCTCCCCACGCTTTCGTGCCTCAGCGTCAGTTATGGGCCAGTGAGCCGCCTTCGCCACTGGTGTTCTTGCGAATATCTACGAATTTCACCTCTACACTCGCAGTTCCACTCACCTCTCCCATACTCAAGACTTTCAGTATCAAAGGCAGTTCTGGAGTTGAGCTCCAGGATTTCACCTCTGACTTAAAAACCCGCCTACGCACCCTTTACGCCCAGTGATTCCGAGCAACGCTAGCCCCCTTCGTATTACCGCGGCTGCTGGCACGAAGTTAGCCGGGGCTTATTCTTACGGTACCGTCATTATCTTCCCGTACAAAAGAGCTTTACAACCCTAGGGCCTTCATCACTCACGCGGCATGGCTGGATCAGGCTTGCGCCCATTGTCCAATATTCCCCACTGCTGCCTCCCGTAGGAGTTTGGGCCGTGTCTCAGTCCCAATGTGGCTGATCATCCTCTCAGACCAGCTACTGATCGTCGCCTTGGTGGGCCTTTACCCCACCAACTAGCTAATCAGACGCGGGCCAATCTCTCGGCGATAAATCTTTCCCCGTAAGGGCTTATCCGGTATTAGCACAAGTTTCCCTGTGTTGTTCCGAACCAAGAGGTATGTTCCCACGCGTTACTCACCCGTCTGCCACTGACGTATTGCTACGCCCGTTCGACTTGCATGTGTTAAGCCTGCCGCCAGCG</t>
  </si>
  <si>
    <t>MGIsolates_MCB_MADAISO__A08008_4221.16S_907R</t>
  </si>
  <si>
    <t>MADAISO__A08008_4221.16S_907R</t>
  </si>
  <si>
    <t>MGIsolates_MCB_MADAISO__A08008_4222.16S_907R</t>
  </si>
  <si>
    <t>MADAISO__A08008_4222.16S_907R</t>
  </si>
  <si>
    <t>93573</t>
  </si>
  <si>
    <t>ACCCAACGGCTAGCTCTCATAGTTTACGGCGTGGACTACCAGGGTATCTAATCCTGTTTGCTCCCCACGCTTTCGCACCTCAGCGTCAGTTCCGGACCAGTAAGCCGCCTTCGCCACTGGTGTTCTTCCTAATATCTACGAATTCCACCTCTACACTAGGAGTTCCACTTACCTCTTCCGGACTCGAGCTTGCCAGTATCAAAGGCAGTTCCAGAGTTGAGCTCTGGGATTTCACCCCTGACTTAACAAACCGCCTACGTGCGCTTTACGCCCAGTAAATCCGAACAACGCTAGCCCCCTTCGTATTACCGCGGCTGCTGGCACGAAGTTAGCCGGGGCTTCTTCTGTGGGTACCGTCATTATCTTCCCCACTGAAAGAGCTTTACAACCCTAAGGCCTTCATCACTCACGCGGCATGGCTGGATCAGGCTTGCGCCCATTGTCCAATATTCCCCACTGCTGCCTCCCGTAGGAGTCTGGGCCGTGTCTCAGTCCCAGTGTGGCTGATCATCCTCTCAGACCAGCTAAAGATCGTCGCCTTGGTGAGCCATTACCTCACCAACTAGCTAATCTTACGCGGGCTCATCTAATTCCGATAAATCTTTCCCCCATAGGGCGTATACGGTATTAGCAGAAGTTTCCCTCTGTTGTTCCGTAGAACTAGGTAGATTCCCACGCGTTACTCACCCGTCTGCCACTCCCCTTGCGGGGCGTTCGACTTGCATGTGTTAAGCCTGCCGCCAGCGTTC</t>
  </si>
  <si>
    <t>MGIsolates_MCB_MADAISO_A08010_4223.16S_907R</t>
  </si>
  <si>
    <t>MADAISO_A08010_4223.16S_907R</t>
  </si>
  <si>
    <t>New.CleanUp.ReferenceOTU41</t>
  </si>
  <si>
    <t>CGTGGAATGTTCCCCACACCTAGTGCCCAACGTTTACGGCATGGACTACCAGGGTATCTAATCCTGTTCGCTCCCCATGCTTTCGCTTCTCAGTGTCAGTAATGGCCCAGAGACCTGCCTTCGCCATCGGTGTTCTTCCTGATATCTGCGCATTTCACCGCTACACCAGGAGTTCCAGTCTCCCCTACCACACTCTAGCCTGCCCGTACCCACCGCACGTCCAAGGTTGAGCCTTGGATTTTCACGGCAGACGCGACAAGCCACCTACAAGCTCTTTACGCCCAATAATTCCGGACAACGCTTGCGCCCTACGTATTACCGCGGCTGCTGGCACGTAGTTAGCCGGCGCTTCTTCTGCAGGTACCGTCACTTTCGCTTCTTCCCTGCTGAAAGAGGTTTACAACCCGAAGGCCTTCATCCCCCACGCGGCGTCGCTGCATCAGGCTTTCGCCCATTGTGCAATATTCCCCACTGCTGCCTCCCGTAGGAGTCTGGGCCGTGTCTCAGTCCCAGTGTGGCCGGTCGCCCTCTCAGGCCGGCTACCCGTCATCGCCTTGGTGAGCCACTACCTCACCAACAAGCTGATAGGCCGCGAGTCCATCCCTCACCGAAAAACTTTCCAACTCCCACCATGCGGTAGAAGTTCATATCCGGTATTAGCCACGATTTCCCGAGGTTATTCCGAAGTGAGGGGCAGGTTACTCACGTGTTACTCACCCGTTCGCCACTAATCAGACCGTGCAAGCACG</t>
  </si>
  <si>
    <t>MGIsolates_MCB_MADAISO_A08011_4224.16S_907R</t>
  </si>
  <si>
    <t>MADAISO_A08011_4224.16S_907R</t>
  </si>
  <si>
    <t>AATGTCCCCCACACCTAGTGCCCAACGTTTACGGCATGGACTACCAGGGTATCTAATCCTGTTCGCTCCCCATGCTTTCGCTCCTCAGCGTCAGTAACAGCCCAGAGACCTGCCTTCGCCATCGGTGTTCCTCCTGATATCTGCGCATTTCACCGCTACACCAGGAATTCCAGTCTCCCCTACTGCACTCTAGTCTGCCCGTACCCACTGCACACCACGGGGTTAAGCCCCGGGCTTTCACAGCAGACGCGACAAACCGCCTACGAGCTCTTTACGCCCAATAATTCCGGACAACGCTTGCGCCCTACGTATTACCGCGGCTGCTGGCACGTAGTTAGCCGGCGCTTCTTCTGCACGTACCGTCACTTTCGCTTCTTCCGTGCTGAAAGAGGTTTACAACCCGAAGGCCGTCATCCCTCACGCGGCGTCGCTGCATCAGGCTTTCGCCCATTGTGCAATATTCCCCACTGCTGCCTCCCGTAGGAGTCTGGGCCGTGTCTCAGTCCCAGTGTGGCCGGTCACCCTCTCAGGCCGGCTACCCGTCGTCGCCTTGGTAGGCCATTACCCCACCAACAAGCTGATAGGCCGTGAGCCCATCCAAAACCAGTAAAACCCTTTCCACACACCCCCATGCGAGAGAATGTAGTATCCAGTATTAGACCCAGTTTCCCAGGCTTATCCCAGAGTCAAGGGCAGGTTACTCACGTATTACTCACCCGTTCGCCACTCATCCACCCAGATGCAAGCAC</t>
  </si>
  <si>
    <t>MGIsolates_MCB_MADAISO__A08008_4225.16S_907R</t>
  </si>
  <si>
    <t>MADAISO__A08008_4225.16S_907R</t>
  </si>
  <si>
    <t>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CGCACAGGAGATGCCTCCGTGCGTCACATCCGGTATTAGCTTCCGTTTCCGGAGGTTATCCCAGAGTCAAGGGCAGGTTACTCACGTGTTACTCACCCGTTCGCCACTAATCCCCTGGAGCAAGCTCCAGGTTCAT</t>
  </si>
  <si>
    <t>MGIsolates_MCB_4226.16S_BAC_907R</t>
  </si>
  <si>
    <t>4226.16S_BAC_907R</t>
  </si>
  <si>
    <t>ND2014_Fr284-B</t>
  </si>
  <si>
    <t>MGIsolates_MCB_MADAISO__A08008_4227.16S_907R</t>
  </si>
  <si>
    <t>MADAISO__A08008_4227.16S_907R</t>
  </si>
  <si>
    <t>New.CleanUp.ReferenceOTU103</t>
  </si>
  <si>
    <t>TCCCCACACCTAGCGCCCAACGTTTACAGCGTGGACTACCAGGGTATCTAATCCTGTTCGCTCCCCACGCTTTCGCTCCTCAGCGTCAGTATCGGCCCAGAGACCCGCCTTCGCCACCGGTGTTCCTCCTGATATCTGCGCATTTCACCGCTACACCAGGAATTCCAGTCTCCCCTACCGAACTCTAGCCTGCCCGTATCGGCTGCAGGCCCGCGGTTGAGCCGCGGGTTTTCACAGTCGACGCGACAAGCCGCCTACGAGCTCTTTACGCCCAATAAATCCGGACAACGCTCGCGCCCTACGTCTTACCGCGGCTGCTGGCACGTAGTTGGCCGGCGCTTCTTCTGCAGGTACCGTCACTCACGCTTCGTCCCTGCTGAAAGAGGTTTACAACCCGAAGGCCGTCATCCCTCACGCGGCGTCGCTGCATCAGGCTTCCGCCCATTGTGCAATATTCCCCACTGCTGCCTCCCGTAGGAGTCTGGGCCGTGTCTCAGTCCCAGTGTGGCCGGTCGCCCTCTCAGGCCGGCTACCCGTCGTCGCCTTGGTAGGCCATCACCCCACCAACAAGCTGATAGGCCGCGAGCCCATCCCAGACCGAAAAACTTTCCACCACCCCCCATGCGAGAGGCGATCATATCCGGTATTAGCCCCCGTTTCCGAGGGTTATCCCAAAGTCCAGGGCAGGTTGCTCACGTGTTACTCACCCGTTCGCCGCTCGAGTACCCCCGAAAGGGCCTTTCCGCTCG</t>
  </si>
  <si>
    <t>ND2014_Fr284-C</t>
  </si>
  <si>
    <t>MGIsolates_MCB_MADAISO__A08008_4228.16S_907R</t>
  </si>
  <si>
    <t>MADAISO__A08008_4228.16S_907R</t>
  </si>
  <si>
    <t>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AAAGGGCGTATCCGGTATTAGCTCAAGTTTCCCTGAGTTATTCCGAACCAGAAGGCACGTTCCCACGCGTTACTCACCCGTCCGCCGCTGACACCCGAAAGTGCCCGCTCGACTTGCATGTGTTAAGCCTGCCGCCAGCG</t>
  </si>
  <si>
    <t>ND2014_Fr284-D</t>
  </si>
  <si>
    <t>MGIsolates_MCB_MADAISO__A08008_4229.16S_907R</t>
  </si>
  <si>
    <t>MADAISO__A08008_4229.16S_907R</t>
  </si>
  <si>
    <t>861160</t>
  </si>
  <si>
    <t>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GTTACCCCACCAACTAGCTAATCAGACGCGGGCCGATCTTCCGGCAGTAAACCTTTCCCCATAAGGGCGTATCCGGTATTAGCCCTAGTTTCCCAGGGTTATTCCGAACCAGAAGGCACGTTCCCACGCGTTACTCACCCGTCCGCCGCTGACCCCGAAGGGCCCGCTCGACTTGCATGTGTTAAGCCTGCCGCCAGCGTTCGC</t>
  </si>
  <si>
    <t>8-14-B</t>
  </si>
  <si>
    <t>MGIsolates_MCB_BacIso_Plate20D07.16S_907R</t>
  </si>
  <si>
    <t>BacIso_Plate20D07.16S_907R</t>
  </si>
  <si>
    <t>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TCTCAGGGAGCAAGCTCCCAT</t>
  </si>
  <si>
    <t>MGIsolates_MCB_MADAISO__A08008_4231.16S_907R</t>
  </si>
  <si>
    <t>MADAISO__A08008_4231.16S_907R</t>
  </si>
  <si>
    <t>CCCCACATCTAGTTCCCAACGTTTACGGCGTGGACTACCAGGGTATCTAATCCTGTTCGCTCCCCACGCTTTCGCTCCTCAGCGTCAGTTACGGCCCAGAGATCTGCCTTCGCCATCGGTGTTCCTCCTGATATCTGCGCATTCCACCGCTACACCAGGAATTCCAATCTCCCCTACCGCACTCTAGTCTGCCCGTACCCACTGCAGGCTGGGGGTTGAGCCCCCA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TAGCTGATAGGCCGCGAGTCCATCCTTGACCAAAATTCTTTCCAACTCCTAGCCATGCGGCTGAAGCTCGTATCCGGTATTAGACGCCATTTCTAGCGCTTATCCCAGAGTCAAGGGCAGGTTACTCACGTGTTACTCACCCGTTCGCCACTAATCCTCCCAGCAAGCTGGAGTTCATCGTT</t>
  </si>
  <si>
    <t>MGIsolates_MCB_MADAISO_A06657_4232.16S_907R</t>
  </si>
  <si>
    <t>MADAISO_A06657_4232.16S_907R</t>
  </si>
  <si>
    <t>AATGTTGCCCACACCTAGTGCCCACCGTTTA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GCACCGCCGGAGCTTTACACCATCCACCATGCGATGGACAGTCATATCCGGTATTAGACCCCGTTTCCAGGGCTTGTCCCAGAGTGCAGGGCAGATTGCCCACGTGTTACTCACCCGTTCGCCACTAATCCCCGCCCGAAAGCGGTTCAT</t>
  </si>
  <si>
    <t>MGIsolates_MCB_MADAISO__A08008_4233.16S_907R</t>
  </si>
  <si>
    <t>MADAISO__A08008_4233.16S_907R</t>
  </si>
  <si>
    <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CCCATCCCAAACCGAAAAACTTTCCAGGAAGTGCCCATGCGGACCCTCCTCGTATCCAGTATTAGACGCCGTTTCCAGCGCTTATTCCAGAGTCTGGGGCAGGTTGCTCACGTGTTACTCACCCGTTCGCCACTGATCCACCCAAGCAAGCTTGAGCTTCA</t>
  </si>
  <si>
    <t>MGIsolates_MCB_MADAISO_A06657_4234.16S_907R</t>
  </si>
  <si>
    <t>MADAISO_A06657_4234.16S_907R</t>
  </si>
  <si>
    <t>k__Bacteria;p__Actinobacteria;c__Actinobacteria;o__Actinomycetales;f__Dietziaceae;g__Dietzia;s__timorensis</t>
  </si>
  <si>
    <t>AAGGAAACCCACACCTAGCGCCCACCGTTTACGGCATGGACTACCAGGGTATCTAATCCTGTTCGCTACCCATGCTTTCGCTCCTCAGCGTCAGTTACTACCCAGAGACCCGCCTTCGCCACCGGTGTTCCTCCTGATATCTGCGCATTTCACCGCTACACCAGGAATTCCAGTCTCCCCTGTAGTACTCAAGTCTGCCCGTATCGCCTGCACGCCCACAGTTAAGCTGTAGGATTTCACAGACGACGCGACAAACCGCCTACGAGCTCTTTACGCCCAGTAATTCCGGACAACGCTTGCACCCTACGTATTACCGCGGCTGCTGGCACGTAGTTGGCCGGTGCTTCTTCTGCAGGTACCGTCACTTGCGCTTCGTCCCTGCCGAAAGAGGTTTACAATCCGAAGACCGTCATCCCTCACGCGGCGTCGCTGCATCAGGCTTGCGCCCATTGTGCAATATTCCCCACTGCTGCCTCCCGTAGGAGTCTGGGCCGTGTCTCAGTCCCAATGTGGCCGATCACCCTCTCAGGCCGGCTACCCGTCGTCGCCTTGGTAGGCCATTACCCCACCAACAAGCTGATAGGCCGCGGGCACATCCTGCACCGAAAAACTTTCCAACAACCACCATGCGGCAGAAGTTGAATATCCGGTATTAGACCCAGTTTCCCGGGCTTATCCCGAAGTGCAGGGCAGATTACCCACGTGTTACTCACCCGTTCGCCACTCGTGTACCCCGAAGGGCCTTACCG</t>
  </si>
  <si>
    <t>timorensis</t>
  </si>
  <si>
    <t>MGIsolates_MCB_MADAISO__A08008_4235.16S_907R</t>
  </si>
  <si>
    <t>MADAISO__A08008_4235.16S_907R</t>
  </si>
  <si>
    <t>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ACTTTCCACCACCGAACATGCGTTCGGTGGTCGTATCCGGTATTAGACCCAGTTTCCCGGGCTTATCCCGAAATCAGGGGCAGGTTACTCACGTGTTACTCACCCGTTCGCCACTCATCCACCAGAAGCAAGCTTCTGGC</t>
  </si>
  <si>
    <t>MGIsolates_MCB_MADAISO_4236.907R_BAC.ab1</t>
  </si>
  <si>
    <t>CACACCTAGCGCCCACCGTTTACGGCATGGACTACCAGGGTATCTAATCCTGTTCGCTACCCATGCTTTCGCTCCTCAGCGTCAGTTACTACCCAGAGACCCGCCTTCGCCACCGGTGTTCCTCCTGATATCTGCGCATTTCACCGCTACACCAGGAATTCCAGTCTCCCCTGTAGTACTCAAGTCTGCCCGTATCGCCTGCACGCCCACAGTTAAGCTGTAGGATTTCACAGACGACGTGACAAACCGCCTACGAGCTCTTTACGCCCAGTAATTCCGGACAACGCTCGCACCCTACGTATTACCGCGGCTGCTGGCACGTAGTTGGCCGGTGCTTCTTCTGCAGGTACCGTCACTTTCGCTTCGTCCCTACTGAAAGAGGTTTACAATCCGAAGACCGTCATCCCTCACGCGGCGTCGCTGCATCAGGCTTGCGCCCATTGTGCAATATTCCCCACTGCTGCCTCCCGTAGGAGTCTGGGCCGTGTCTCAGTCCCAATGTGGCCGATCACCCTCTCAGGCCGGCTACCCGTCGTCGCCTTGGTAGGCCATTACCCCACCAACAAGCTGATAGGCCGCGGGCACATCCTGCACCGAAAAACTTTCCAGAAACCACCATGCGGCAGAATCTGAATATCCGGTATTAGACCCAGTTTCCCAGGCTTATCCCGAAGTGCAGGGCAGATTACCCACGTGTTACTCACCCGTTCGCCACTCGTGTACCCCGAAGGGCCTTACCGTTCGACTTGCATGTGTTAA</t>
  </si>
  <si>
    <t>MGIsolates_MCB_MADAISO_4237.907R_BAC.ab1</t>
  </si>
  <si>
    <t>k__Bacteria;p__Proteobacteria;c__Alphaproteobacteria;o__Sphingomonadales;f__Sphingomonadaceae;g__;s__</t>
  </si>
  <si>
    <t>New.CleanUp.ReferenceOTU77</t>
  </si>
  <si>
    <t>GTTTACGGCGTGGACTACCAGGGTATCTAATCCTGTTTGCTCCCCACGCTTTCGCACCTCAGCGTCAATACTTGTCCAGTCAGTCGCCTTCGCCACTGGTGTTCTTCCGAATATCTACGAATTTCACCTCTACACTCGGAATTCCACTGACCTCTCCAAGATTCTAGCGTTCTAGTTTCAAAGGCAGTTCTGGAGTTGAGCTCCAGGCTTTCACCTCTGACTTGAAACGCCGCCTACGCGCGCTTTACGCCCAGTAATTCCGAACAACGCTAGCTCCCTCCGTATTACCGCGGCTGCTGGCACGGAGTTAGCCGGAGCTTATTCTCCAGGTACTGTCATTATCATCCCTGGTAAAAGAGCTTTACAACCCTAAGGCCTTCATCACTCACGCGGCATTGCTGGATCAGGCTTTCGCCCATTGTCCAATATTCCCCACTGCTGCCTCCCGTAGGAGTCTGGGCCGTGTCTCAGTCCCAGTGTGGCTGATCATCCTCTCAGACCAGCTAAGGATCGTCGCCTTGGTGAGCCTTTACCTCACCAACTAGCTAATCCTACGCGGGCTCATCCTTGGGCGATAAATCTTTGGACTTACGTCATCATCCGGTATTAGCAGTCATTTCTAACTGTTATTCCGAACCCAAGGGCAGATTCCCACGCGTTACGCACCCGTGCGCCACTAAGGCCGAAGCCTTCGTTCGACTTGCATGTGTTAGGCATGCCGCCAGCGTTCGTTCTG</t>
  </si>
  <si>
    <t>MGIsolates_MCB_MADAISO_4238.907R_BAC.ab1</t>
  </si>
  <si>
    <t>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TGGCGATAAATCTTTGGACTTAACGTCATCATCCGGTATTAGCAGTCGTTTCCAACTGTTATTCCGAACCAAAGGGCAGATTCCCACGCGTTACGCACCCGTGCGCCACTAGACCCGAAGATCTCGTTCGACTTGCATGTGTTAGGCATG</t>
  </si>
  <si>
    <t>MGIsolates_MCB_MADAISO_4239.907R_BAC.ab1</t>
  </si>
  <si>
    <t>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TCGACTT</t>
  </si>
  <si>
    <t>MGIsolates_MCB_MADAISO__A08008_4239.16S_907R</t>
  </si>
  <si>
    <t>MADAISO__A08008_4239.16S_907R</t>
  </si>
  <si>
    <t>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T</t>
  </si>
  <si>
    <t>8-19-A</t>
  </si>
  <si>
    <t>refreeze 1</t>
  </si>
  <si>
    <t>A8-019</t>
  </si>
  <si>
    <t>MGIsolates_MCB_BacIso_Plate20C07.16S_907R</t>
  </si>
  <si>
    <t>BacIso_Plate20C07.16S_907R</t>
  </si>
  <si>
    <t>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t>
  </si>
  <si>
    <t>MGIsolates_MCB_MADAISO_A06657_4240.16S_907R</t>
  </si>
  <si>
    <t>MADAISO_A06657_4240.16S_907R</t>
  </si>
  <si>
    <t>617145</t>
  </si>
  <si>
    <t>CCGTGGAAGGAAACCCACACCTAGCGCCCACCGTTTACGGCATGGACTACCAGGGTATCTAATCCTGTTCGCTACCCATGCTTTCGCTCCTCAGCGTCAGTTACTACCCAGAGACCCGCCTTCGCCACCGGTGTTCCTCCTGATATCTGCGCATTTCACCGCTACACCAGGAATTCCAGTCTCCCCTGTAGTACTCAAGTCTGCCCGTATCGCCTGCACGCCCACAGTTAAGCTGTAGGATTTCACAGACGACGCGACAAACCGCCTACGAGCTCTTTACGCCCAGTAATTCCGGACAACGCTTGCACCCTACGTATTACCGCGGCTGCTGGCACGTAGTTGGCCGGTGCTTCTTCTGCAGGTACCGTCACTTGCGCTTCGTCCCTGCCGAAAGAGGTTTACAATCCGAAGACCGTCATCCCTCACGCGGCGTCGCTGCATCAGGCTTGCGCCCATTGTGCAATATTCCCCACTGCTGCCTCCCGTAGGAGTCTGGGCCGTGTCTCAGTCCCAATGTGGCCGATCACCCTCTCAGGCCGGCTACCCGTCGTCGCCTTGGTAGGCCATTACCCCACCAACAAGCTGATAGGCCGCGGGCACATCCTGCACCGAAAAACTTTCCAACAACCACCATGCGGCAGAAGTTGAATATCCGGTATTAGACCCAGTTTCCCGGGCTTATCCCGAAGTGCAGGGCAGATTACCCACGTGTTACTCACCCGTTCGCCACTCGTGTACCCCGAAGGGCC</t>
  </si>
  <si>
    <t>MGIsolates_MCB_MADAISO_4241.907R_BAC.ab1</t>
  </si>
  <si>
    <t>CACACCTAGCGCCCAACGTTTACGGCATGGACTACCAGGGTATCTAATCCTGTTCGCTCCCCATGCTTTCGCTTCTCAGCGTCAGTTATGGCCCAGAGACCTGCCTTCGCCATCGGTGTTCCTCCTGATATCTGCGCATTTCACCGCTACACCAGGAATTCCAGTCTCCCCTACCACACTCTAGTCTGCCCGTACCCACTGCAAGTCCAGGGTTGAGCCCTGGAATTTCACCGCAGACGCGACAAACCACCTACAAGCTCTTTACGCCCAATAATTCCGGACAACGCTCGCACCCTACGTATTACCGCGGCTGCTGGCACGTAGTTAGCCGGTGCTTCTTCTGCTCGTACCGTCACTTTCGCTTCTTCCCAGCTGAAAGAGGTTTACAACCCGAAGGCCGTCATCCCTCACGCGGCGTCGCTGCATCAGGCTTTCGCCCATTGTGCAATATTCCCCACTGCTGCCTCCCGTAGGAGTCTGGGCCGTGTCTCAGTCCCAGTGTGGCCGGTCGCCCTCTCAGGCCGGCTACCCGTCGTCGCCTTGGTGAGCCACTACCTCACCAACAAGCTGATAGGCCGCGAGTCCAT</t>
  </si>
  <si>
    <t>MGIsolates_MCB_MADAISO_4242.907R_BAC.ab1</t>
  </si>
  <si>
    <t>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GTTCGCTCTG</t>
  </si>
  <si>
    <t>ND2014_Fr257-J</t>
  </si>
  <si>
    <t>MGIsolates_MCB_MADAISO_A08011_4244.16S_907R</t>
  </si>
  <si>
    <t>MADAISO_A08011_4244.16S_907R</t>
  </si>
  <si>
    <t>New.CleanUp.ReferenceOTU105</t>
  </si>
  <si>
    <t>GACCCCCACACCTAGCGCCCAACGTTTACGGCGTGGACTACCAGGGTATCTAATCCTGTTCGCTCCCCACGCTTTCGCTCCTCAGCGTCAGTATCGGCCCAGAGACCCGCCTTCGCCACCGGTGTTCCTCCTGATATCTGCGCATTTCACCGCTACACCAGGAATTCCAGTCTCCCCTACCGAACTCTAGTCTGCCCGTATCGAATGCAGGCCCGGAGTTGAGCCCCGGGTTTTCACATTCGACGCGACAAACCGCCTACGAGCTCTTTACGCCCAATAATTCCGGACAACGCTTGCACCCTACGTATTACCGCGGCTGCTGGCACGTAGTTGGCCGGTGCTTCTTCTGCTCCTACCGTCACTTTCGCTTCGTCAGAGCTGAAAGAGGTTTACAACCCGAAGGCCGTCATCCCTCACGCGGCGTCGCTGCGTCAGGCTTTCGCCCATTGCGCAATATTCCCCACTGCTGCCTCCCGTAGGAGTCTGGGCCGTGTCTCAGTCCCAGTGTGGCCGGTCGCCCTCTCAGGCCGGCTACCCGTCGTCGCCTTGGTAGGCCATTACCCCACCAACAAGCTGATAGGCCGCGGGCCCATCCTCAGCCGAAAAACTTTCCACCACACACCATGCGATGCGCAGTCGTATCCAGTATTAGCACCGGTTTCCCGGAGTTATCCCAGAGCTGAGGGCAGGTTGCCCACGTGTTACTCACCCGTTCGCCACTCGAGTACCCGCAAGCGGGCCTTTCCGTT</t>
  </si>
  <si>
    <t>ND2014_Fr283-O</t>
  </si>
  <si>
    <t>MGIsolates_MCB_MADAISO_4245.907R_BAC.ab1</t>
  </si>
  <si>
    <t>TCCCCACATCTAGCGCCCAACGTTTACGGCGTGGACTACCAGGGTATCTAATCCTGTTCGCTCCCCACGCTTTCGCTCCTCAGCGTCAGTTACGGCCCAGAGAACTGCCTTCGCCATCGGTGTTCTTCCTGATATCTGCGCATTCCACCGCTACACCAGGAGTTCCATTCTCCCCTACCGCACTCTAGTCTGCCCGTACCCACTGCAGGCTGGAGGTTGAGCCTCCAGTTTTCACAGCAGACGCGACAGACCGCCTACGAGCTCTTTACGCCCAATAATTCCGGACAACGCTTGCACCCTACGTATTACCGCGGCTGCTGGCACGTAGTTAGCCGGTGCTTTTTCTGCAGGTACCGTCACTTTCGCTTCTTCCCTGCTAAAAGAGGTTTACAACCCGAAGGCCGTCATCCCTCACGCGGCGTTGCTGCATCAGGCTTGCGCCCATTGTGCAATATTCCCCACTGCTGCCTCCCGTAGGAGTCTGGGCCGTGTCTCAGTCCCAGTGTGGCCGGTCACCCTCTCAGGCCGGCTACCCGTCGTCGCCTTGGTGAGCCATTACCTCACCAACAAGCTGATAGGCCGCGAGCTCATCCCGAACCGAAATTCTTTCCACGTACAGACCATGCGGTCGCACGACATATCCAGTATTAGCCACGGTTTCCCGTGGTTATCCCAGAGTTCGGGGCAGATTGCTCACGTGTTACTCACCCGTTCGCCACTGATCCAGCAGAGCAAGCTCCACCTTCACCGTTCGACTTGCATGTGTTAAGCACGCCGC</t>
  </si>
  <si>
    <t>MGIsolates_MCB_MADAISO__A08008_4246.16S_907R</t>
  </si>
  <si>
    <t>MADAISO__A08008_4246.16S_907R</t>
  </si>
  <si>
    <t>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GGAGCTATTCCGCAGAGATGGGTAGATTCCCACGCGTTACTCACCCGTCTGCCACTCCCCTCCATCAAGAAAGCTTCTTAAAGAAGCATTCTTAGATCTTCTTCCTTTCA</t>
  </si>
  <si>
    <t>MGIsolates_MCB_MADAISO__A08008_4247.16S_907R</t>
  </si>
  <si>
    <t>MADAISO__A08008_4247.16S_907R</t>
  </si>
  <si>
    <t>k__Bacteria;p__Actinobacteria;c__Actinobacteria;o__Actinomycetales;f__Geodermatophilaceae;g__;s__</t>
  </si>
  <si>
    <t>1145616</t>
  </si>
  <si>
    <t>GCCCCCACACCTAGCGCCCAACGTTTACGGCGTGGACTACCAGGGTATCTAATCCTGTTCGCTCCCCACGCTTTCGCTCCTCAGCGTCAGTTGTTGCCCAGAGACCCGCCTTCGCCACCGGTGTTCCTCCTGATATCTGCGCATTTCACCGCTACACCAGGAATTCCAGTCTCCCCTGCAACACTCAAGTCTGCCCGTATCGACTGCAGACCCGGAGTTGAGCTCCGGGCTTTCACAGCCGACGCGACAAACCGCCTACGAGCTCTTTACGCCCAATAATTCCGGACAACGCTTGCACCCTACGTATTACCGCGGCTGCTGGCACGTAGTTGGCCGGTGCTTCTTCTGCAGGTACCGTCACTCACGCTTCGTCCCTGCTGAAAGAGGTTTACAACCCGAAGGCCGTCATCCCTCACGCGGCGTCGCTGCGTCAGGCTTCCGCCCATTGCGCAATATTCCCCACTGCTGCCTCCCGTAGGAGTCTGGGCCGTGTCTCAGTCCCAGTGTGGCCGGTCACCCTCTCAGGCCGGCTACCCGTCGTCGCCTTGGTAGGCCATCACCCCACCAACAAGCTGATAGGCCGCGGGCCCATCCCCAGCCGAAAAACTTTCCTCCAACCACCATGCGGTGAAAGAAGAATATCCGGTATTAGCACCAATTTCTTGGAGTTATCCCAGAGCCGGGGGCAGGTTGCCCACGTGTTACTCACCCGTTCGCCACTAATCCACCAGCAAGCTGGCTTCATCGTT</t>
  </si>
  <si>
    <t>Geodermatophilaceae</t>
  </si>
  <si>
    <t>ND2014_Fr287-D</t>
  </si>
  <si>
    <t>MGIsolates_MCB_MADAISO_A06657_4248.16S_907R</t>
  </si>
  <si>
    <t>MADAISO_A06657_4248.16S_907R</t>
  </si>
  <si>
    <t>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t>
  </si>
  <si>
    <t>MGIsolates_MCB_MADAISO__A08008_4248.16S_907R</t>
  </si>
  <si>
    <t>MADAISO__A08008_4248.16S_907R</t>
  </si>
  <si>
    <t>New.CleanUp.ReferenceOTU194</t>
  </si>
  <si>
    <t>AGGAAACCCACACCTAGTACCCACCGTTTACGGCGTGGACTACCAGGGTATCTAATCCTGTTCGCTCCCCACGCTTTCGCTCCTCAGCGTCAGTTACTGCCCAGAGACCCGCCTTCGCCACCGGTGTTCCTCCTGATATCTGCGCATTCCACCGCTACACCAGGAATTCCAGTCTCCCCTGCAGTACTCT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GTGACCCCACCAACAAGCTGATAGGCCGCGGGCCCATCCCACACCGCAAAAGCTTTCCACCACACACCATGCAGCATGCGGTCATATCCGGTATTAGACCCAGTTTCCCAGGCTTATCCCGAAGTGCAGGGCAGATCACCCACGTGTTACTCACCCGTTCGCCACTCGAGTACCCCGAAGGGCCTTTCCGT</t>
  </si>
  <si>
    <t>MGIsolates_MCB_MADAISO__A08008_4249.16S_907R</t>
  </si>
  <si>
    <t>MADAISO__A08008_4249.16S_907R</t>
  </si>
  <si>
    <t>AACAGCTAGCATTCATCGTTTACGGCGTGGACTACCAGGGTATCTAATCCTGTTTGCTCCCCACGCTTTCGCGCCTCAGCGTCAGTGTTGGTCCAGTTGGCCGCCTTCGCCACTGGTGTTCTTGCGAATATCTACGAATTTCACCTCTACACTCGCAGTTCCACCAACCTCTACCAAACTCAAGCCAAACAGTATCGAAGGCAATTCTGTGGTTGAGCCACAGGCTTTCACCCCCGACTTGAATGG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AGGCCATTACCCCACCAACTAGCTAATCAGACGCGGGCCGATCCTTCGGCAGCAAGCCTTTCCCCAAAAGGGCGTATCCGGTATTAGCGCTAGTTTCCCAGCGTTATTCCGAACCAAAGGGTACGTTCCCACGTGTTACTCACCCGTCTGCCGCTGACCCCGAAGGGCCCGCTCGACTTGCATGTGTTAAGCCTGCCGCCAGCGTTCGC</t>
  </si>
  <si>
    <t>8-19-B</t>
  </si>
  <si>
    <t>MGIsolates_MCB_BacIso_Plate20B07.16S_907R</t>
  </si>
  <si>
    <t>BacIso_Plate20B07.16S_907R</t>
  </si>
  <si>
    <t>1107243</t>
  </si>
  <si>
    <t>CGACGGCTAACATTCATCGTTTACGGCGTGG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GGACACATACGGTATTAGCACAAGTTTCCCTGCGTTATTCCGTAGAAAAGGGTAGATTCCCACGCGTTACTCACCCGTCTGCCGCTCCCCTTGCGGGGCGCTCGAT</t>
  </si>
  <si>
    <t>MGIsolates_MCB_MADAISO_A06657_4251.16S_907R</t>
  </si>
  <si>
    <t>MADAISO_A06657_4251.16S_907R</t>
  </si>
  <si>
    <t>A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AGCAGAGCAAGCTCCGCCT</t>
  </si>
  <si>
    <t>MGIsolates_MCB_MADAISO_A06657_4252.16S_907R</t>
  </si>
  <si>
    <t>MADAISO_A06657_4252.16S_907R</t>
  </si>
  <si>
    <t>453616</t>
  </si>
  <si>
    <t>GGAATGGCCCCCACACCTAGCGCCCAACGTTTACGGCGTGGACTACCAGGGTATCTAATCCTGTTCGCTCCCCACGCTTTCGCTCCTCAGCGTCAGTTGTTGCCCAGAGACCCGCCTTCGCCACCGGTGTTCCTCCTGATATCTGCGCATTTCACCGCTACACCAGGAATTCCAGTCTCCCCTGCAACACTCAAGTCTGCCCGTATCGACTGCAGACCCGGAGTTGAGCTCCGGGCTTTCACAGCCGACGCGACAAACCGCCTACGAGCTCTTTACGCCCAATAATTCCGGACAACGCTTGCACCCTACGTATTACCGCGGCTGCTGGCACGTAGTTGGCCGGTGCTTCTTCTGCAGGTACCGTCACTTTCGCTTCGTCCCTGCTGAAAGAGGTTTACAACCCGAAGGCCGTCATCCCTCACGCGGCGTCGCTGCGTCAGGCTTCCGCCCATTGCGCAATATTCCCCACTGCTGCCTCCCGTAGGAGTCTGGGCCGTGTCTCAGTCCCAGTGTGGCCGGTCACCCTCTCAGGCCGGCTACCCGTCGTCGCCTTGGTAGGCCATCACCCCACCAACAAGCTGATAGGCCGCGGGCCCATCCCCAGCCGAAAAACTTTCCACAAACCCCCATGCGAGAGAATGTGAATATCCGGTATTAGCACCAATTTCTTGGAGTTATCCCAGAGCCGGGGGCAGGTTGCCCACGTGTTACTCACCCGTTCGCCACTAATCCACCAGCAAGCTGGCTTC</t>
  </si>
  <si>
    <t>MGIsolates_MCB_MADAISO__A08008_4253.16S_907R</t>
  </si>
  <si>
    <t>MADAISO__A08008_4253.16S_907R</t>
  </si>
  <si>
    <t>CCCTAA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CGTGCACAGTTACTTACACGTTTGTTCTTCCCTGATAACAGAGTTTTACGATCCGAAGACCTTCATCACTCACGCGGCGTTGCTCCGTCAGGCTTTCGCCCATTGCGGAAGATTCCCTACTGCTGCCTCCCGTAGGAGTCTGGACCGTGTCTCAGTTCCAGTGTGGCCGATCACCCTCTCAGGTCGGCTACGTATCGTTGCCTTGGTAAGCCGTTACCTTACCAACTAGCTAATACGGCGCGGATCCATCTATAAGTGACAGCAAGGCCGTCTTTCACTATTGAACCATGCGGTTCAAAATCTTATCCGGTATTAGCTCCGGTTTCCCGAAGTTATCCCAGTCTTATAGGTAGGTTATCCACGTGTTACTCACCCGTCCGCCGCTAA</t>
  </si>
  <si>
    <t>MGIsolates_MCB_MADAISO__A08008_4254.16S_907R</t>
  </si>
  <si>
    <t>MADAISO__A08008_4254.16S_907R</t>
  </si>
  <si>
    <t>806333</t>
  </si>
  <si>
    <t>ACCCACACCTAGTACCCACCGTTTACGGCGTGGACTACCAGGGTATCTAATCCTGTTCGCTCCCCACGCTTTCGCTCCTCAGCGTCAGTTACTGCCCAGAGACCCGCCTTCGCCACCGGTGTTCCTCCTGATATCTGCGCATTCCACCGCTACACCAGGAATTCCAGTCTCCCCTGCAGTACTCT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GTGACCCCACCAACAAGCTGATAGGCCGCGGGCCCATCCCACACCGCAAAAGCTTTCCACCACACGACATGCATCATGTGGTCATATCCGGTATTAGACCCAGTTTCCCAGGCTTATCCCGAAGTGCAGGGCAGATCACCCACGTGTTACTCACCCGTTCGCCACTCGAGTACCCCGAAGGGCCTTTCCGTTCGAC</t>
  </si>
  <si>
    <t>MGIsolates_MCB_MADAISO__A08008_4255.16S_907R</t>
  </si>
  <si>
    <t>MADAISO__A08008_4255.16S_907R</t>
  </si>
  <si>
    <t>New.CleanUp.ReferenceOTU48</t>
  </si>
  <si>
    <t>ATGGACCCCACACCTAGCGCCCAACGTTTACGGTGTGGACTACCAGGGTATCTAATCCTGTTCGCTCCCCACACTTTCGCTCCTCAGCGTCAGGTCATTCCCAGAGAACCGCCTTCGCCACCGGTGTTCCTCCTGATATCTGCGCATTTCACCGCTACACCAGGAATTCCGTTCTCCCCTGAATACCTCTAGTCTGCCCGTATCGAAAGCAAGCGCCGTGTTAAGCACGGCGTTTTCACTCCCGACGCGACAAACCGCCTACGAGCCCTTTACGCCCAATAATTCCGGACAACGCTCGCACCCTACGTATTACCGCGGCTGCTGGCACGTAGTTGGCCGGTGCTTCTTCTGCACATACCGTCACTCACCTCACGGCTCGCTTCGTCTGTGCTGAAAGAGGTTTACAACCCGAAGGCCGTCATCCCTCACGCGGCGTTGCTGGATCAGGCTTTCGCCCATTGTCCAATATTCCCCACTGCTGCCTCCCGTAGGAGTCTGGGCCGTGTCTCAGTCCCAGTGTGACCGGTCACCCTCTCAGGCCGGCTACCCGTCGAAGCCATGGTAGGCCATTACCCCACCATCAAGCTGATAGGCCGCGAGCACATCCCTGGCCGAAAAACTTTCCACCAACCCCCATGCAGGAACTGGTCATATCCGGTATTAATCACCGTTTCCGGTGGCTATCCCGAAGCCAGAGGCAGATTACTCACGTGTTACTCACCCGTTCGCCGCTCGAGTACCCCCGAAGA</t>
  </si>
  <si>
    <t>ND2014_Fr287-A</t>
  </si>
  <si>
    <t>ND2014_Fr287</t>
  </si>
  <si>
    <t>MGIsolates_MCB_MADAISO__A08008_4256.16S_907R</t>
  </si>
  <si>
    <t>MADAISO__A08008_4256.16S_907R</t>
  </si>
  <si>
    <t>CCACACCTAGTACCCACCGTTTACGGCGTGGACTACCAGGGTATCTAATCCTGTTCGCTCCCCACGCTTTCGCTCCTCAGCGTCAGTTACTGCCCAGAGACCCGCCTTCGCCACCGGTGTTCCTCCTGATATCTGCGCATTCCACCGCTACACCAGGAATTCCAGTCTCCCCTGCAGTACTCC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ATTACCCCACCAACAAGCTGATAGGCCGCGGGCCCATCCCACACCGCAAAAGCTTTCCACCACAGACCATGAAGCCCGTGATCATATCCGGTATTAGACCCAGTTTCCCAGGCTTATCCCGAAGTGCAGGGCAGATCACCCACGTGTTACTCACCCGTTCGCCACTCGAGTACCCCGAAGGGCCTTTCCGTTCGACTT</t>
  </si>
  <si>
    <t>ND2014_Fr241-G</t>
  </si>
  <si>
    <t>MGIsolates_MCB_MADAISO__A08008_4257.16S_907R</t>
  </si>
  <si>
    <t>MADAISO__A08008_4257.16S_907R</t>
  </si>
  <si>
    <t>529762</t>
  </si>
  <si>
    <t>GGAAACCCACACCTAGTACCCACCGTTTACGGCGTGGACTACCAGGGTATCTAATCCTGTTCGCTCCCCACGCTTTCGCTCCTCAGCGTCAGTTACTGCCCAGAGACCCGCCTTCGCCACCGGTGTTCCTCCTGATATCTGCGCATTCCACCGCTACACCAGGAATTCCAGTCTCCCCTGCAGTACTCTAGTCTGCCCGTATCGCCCGCACGCCCACAGTTAAGCTGTGAGTTTTCACGAACAACGCGACAAACCACCTACGAGCTCTTTACGCCCAGTAATTCCGGACAACGCTCGGACCCTACGTATTACCGCGGCTGCTGGCACGTAGTTGGCCGGTCCTTCTTCTGCACATACCGTCACTTGCGCTTCGTCTGTGCTGAAAGAGGTTTACAACCCGAAGGCCGTCATCCCTCACGCGGCGTCGCTGCATCAGGCTTGCGCCCATTGTGCAATATTCCCCACTGCTGCCTCCCGTAGGAGTCTGGGCCGTATCTCAGTCCCAGTGTGGCCGGTCACCCTCTCAGGCCGGCTACCCGTCGTCGCCTTGGTAGGCCATTACCCCACCAACAAGCTGATAGGCCGCGGGCCCATCCCACACCGCAAAAGCTTTCCACCACCGACCATGAAGCCGATGATCATATTCGGTATTAGACCCAGTTTCCCAGGCTTATCCCAAAGTGCAGGGCAGATCACCCACGTGTTACTCACCCGTTCGCCACTCGAGTACCCCGAAGGGCCTTTCCGTT</t>
  </si>
  <si>
    <t>ND2014_Fr287-F</t>
  </si>
  <si>
    <t>MGIsolates_MCB_MADAISO__A08008_4258.16S_907R</t>
  </si>
  <si>
    <t>MADAISO__A08008_4258.16S_907R</t>
  </si>
  <si>
    <t>ND2014_Fr287-C</t>
  </si>
  <si>
    <t>8-26-A</t>
  </si>
  <si>
    <t>A8-026</t>
  </si>
  <si>
    <t>MGIsolates_MCB_BacIso_Plate20A07.16S_907R</t>
  </si>
  <si>
    <t>BacIso_Plate20A07.16S_907R</t>
  </si>
  <si>
    <t>TAACACCTAGCACTCATCGTTTACGGCGTGGACTACCAGGGTA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AGAAGAAAACAACTATTCGGTATTAGCTACCGTTTCCGGTAGTTGTCCCAAGCTTGAGGGCAGGTTGCCTACGTGTTACTCACCCGTCCGCCGCTAACTATCTGAGAAGCAAGCTTCTCAT</t>
  </si>
  <si>
    <t>ND2014_Fr393</t>
  </si>
  <si>
    <t>gottlebei</t>
  </si>
  <si>
    <t>Scaphiophyrne gottlebei</t>
  </si>
  <si>
    <t>Isalo</t>
  </si>
  <si>
    <t>NonInhibitory</t>
  </si>
  <si>
    <t>Boston</t>
  </si>
  <si>
    <t>0.847</t>
  </si>
  <si>
    <t>0.153</t>
  </si>
  <si>
    <t>0.552</t>
  </si>
  <si>
    <t>0.448</t>
  </si>
  <si>
    <t>1.594</t>
  </si>
  <si>
    <t>-0.594</t>
  </si>
  <si>
    <t>0.294</t>
  </si>
  <si>
    <t>0.706</t>
  </si>
  <si>
    <t>0.103</t>
  </si>
  <si>
    <t>0.897</t>
  </si>
  <si>
    <t>0.313</t>
  </si>
  <si>
    <t>0.687</t>
  </si>
  <si>
    <t>Inhibitory</t>
  </si>
  <si>
    <t>0.453</t>
  </si>
  <si>
    <t>0.547</t>
  </si>
  <si>
    <t>0.303</t>
  </si>
  <si>
    <t>0.697</t>
  </si>
  <si>
    <t>0.277</t>
  </si>
  <si>
    <t>0.723</t>
  </si>
  <si>
    <t>-0.253</t>
  </si>
  <si>
    <t>1.253</t>
  </si>
  <si>
    <t>0.163</t>
  </si>
  <si>
    <t>0.837</t>
  </si>
  <si>
    <t>0.585</t>
  </si>
  <si>
    <t>0.415</t>
  </si>
  <si>
    <t>ND2014_Fr366</t>
  </si>
  <si>
    <t>0.414</t>
  </si>
  <si>
    <t>0.586</t>
  </si>
  <si>
    <t>0.154</t>
  </si>
  <si>
    <t>0.846</t>
  </si>
  <si>
    <t>0.054</t>
  </si>
  <si>
    <t>0.946</t>
  </si>
  <si>
    <t>0.023</t>
  </si>
  <si>
    <t>0.977</t>
  </si>
  <si>
    <t>0.188</t>
  </si>
  <si>
    <t>0.812</t>
  </si>
  <si>
    <t>0.518</t>
  </si>
  <si>
    <t>0.482</t>
  </si>
  <si>
    <t>0.56</t>
  </si>
  <si>
    <t>0.44</t>
  </si>
  <si>
    <t>0.708</t>
  </si>
  <si>
    <t>0.292</t>
  </si>
  <si>
    <t>0.094</t>
  </si>
  <si>
    <t>0.906</t>
  </si>
  <si>
    <t>-0.027</t>
  </si>
  <si>
    <t>1.027</t>
  </si>
  <si>
    <t>0.373</t>
  </si>
  <si>
    <t>0.627</t>
  </si>
  <si>
    <t>0.366</t>
  </si>
  <si>
    <t>0.634</t>
  </si>
  <si>
    <t>ND2014_Fr367</t>
  </si>
  <si>
    <t>expectata</t>
  </si>
  <si>
    <t>Mantella expectata</t>
  </si>
  <si>
    <t>-0.002</t>
  </si>
  <si>
    <t>1.002</t>
  </si>
  <si>
    <t>0.252</t>
  </si>
  <si>
    <t>0.748</t>
  </si>
  <si>
    <t>0.142</t>
  </si>
  <si>
    <t>0.858</t>
  </si>
  <si>
    <t>-0.013</t>
  </si>
  <si>
    <t>1.013</t>
  </si>
  <si>
    <t>0.122</t>
  </si>
  <si>
    <t>0.878</t>
  </si>
  <si>
    <t>0.403</t>
  </si>
  <si>
    <t>0.597</t>
  </si>
  <si>
    <t>8-26-B</t>
  </si>
  <si>
    <t>Light yellow almost clear</t>
  </si>
  <si>
    <t>MGIsolates_MCB_MADAISO_A08011_427.16S_907R</t>
  </si>
  <si>
    <t>MADAISO_A08011_427.16S_907R</t>
  </si>
  <si>
    <t>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TTCAT</t>
  </si>
  <si>
    <t>MGIsolates_MCB_BacIso_Plate20H06.16S_907R</t>
  </si>
  <si>
    <t>BacIso_Plate20H06.16S_907R</t>
  </si>
  <si>
    <t>0.017</t>
  </si>
  <si>
    <t>0.983</t>
  </si>
  <si>
    <t>0.202</t>
  </si>
  <si>
    <t>0.798</t>
  </si>
  <si>
    <t>0.034</t>
  </si>
  <si>
    <t>0.966</t>
  </si>
  <si>
    <t>0.086</t>
  </si>
  <si>
    <t>0.914</t>
  </si>
  <si>
    <t>0.172</t>
  </si>
  <si>
    <t>0.828</t>
  </si>
  <si>
    <t>0.055</t>
  </si>
  <si>
    <t>0.945</t>
  </si>
  <si>
    <t>0.001</t>
  </si>
  <si>
    <t>0.999</t>
  </si>
  <si>
    <t>0.101</t>
  </si>
  <si>
    <t>0.899</t>
  </si>
  <si>
    <t>-0.031</t>
  </si>
  <si>
    <t>1.031</t>
  </si>
  <si>
    <t>-0.061</t>
  </si>
  <si>
    <t>1.061</t>
  </si>
  <si>
    <t>0.474</t>
  </si>
  <si>
    <t>0.526</t>
  </si>
  <si>
    <t>0.357</t>
  </si>
  <si>
    <t>0.643</t>
  </si>
  <si>
    <t>MGIsolates_MCB_MADAISO_4272.BAC_907R.ab1</t>
  </si>
  <si>
    <t>964753</t>
  </si>
  <si>
    <t>AACAGCGAGTGTTCATCGTTTAGGGCGTGGACTACCAGGGTATCTAATCCTGTTTGATCCCCACGCTTTCGTGCCTCAGCGTCAATAAGACCATAGTAAGCTGCCTTCGCAATCGGTGTTCTGAGACATATCTATGCATTTCACCGCTACTTGTCTCATTCCGCCTACNCTCTAGTCCATTCAAGCCCATCAGTATCAAGGGCACTGCGATAGTTGAGCTACCGTCTTTCACCCCTGACTTAATAGGCCGCCTACGCACCCTTTAAACCCAATAAATCCGGATAACGCTTGGATCCTCCGTATTACCGCGGCTGCTGGCACGGAGTTAGCCGATCCTTATTCTTCCGGTACATTCAGCTACTTACACGTAAGTAGGTTTATTCCCGGATAAAAGCAGTTTACAACCCATAGGGCAGTCTTCCTGCACGCGGCATGGCTGGTTCAGGCTTCCGCCCATTGACCAATATTCCTTACTGCTGCCTCCCGTAGGAGTCTGGTCCGTGTCTCAGTACCAGTGTGGGGGGCCATCCTCTCAGATCCCCTAGTCATCGTCGCCTTGGTGGGCCATTACCCCGCCAACTAGCTAATGACACGCATGCCCATCTTTATCCTATAAATATTTGATCAGAAAACCATGCGATCCCCTGATGTTATGCGGTGTTAATCCGGATTTCTCCGGGCTATCCCCCTGATAAAGGTAGGTTGCATACGCGTTACGCACCCGTGCGCCACTTTCTTAAGGAGCAAGCCCCTTAATATCGTTCGACTTGCATGTATT</t>
  </si>
  <si>
    <t>ND2014_Fr368</t>
  </si>
  <si>
    <t>0.922</t>
  </si>
  <si>
    <t>0.078</t>
  </si>
  <si>
    <t>0.902</t>
  </si>
  <si>
    <t>0.098</t>
  </si>
  <si>
    <t>1.258</t>
  </si>
  <si>
    <t>-0.258</t>
  </si>
  <si>
    <t>0.152</t>
  </si>
  <si>
    <t>0.848</t>
  </si>
  <si>
    <t>0.273</t>
  </si>
  <si>
    <t>0.727</t>
  </si>
  <si>
    <t>-0.008</t>
  </si>
  <si>
    <t>1.008</t>
  </si>
  <si>
    <t>0.157</t>
  </si>
  <si>
    <t>0.843</t>
  </si>
  <si>
    <t>0.116</t>
  </si>
  <si>
    <t>0.884</t>
  </si>
  <si>
    <t>-0.053</t>
  </si>
  <si>
    <t>1.053</t>
  </si>
  <si>
    <t>0.232</t>
  </si>
  <si>
    <t>0.768</t>
  </si>
  <si>
    <t>0.444</t>
  </si>
  <si>
    <t>0.556</t>
  </si>
  <si>
    <t>0.394</t>
  </si>
  <si>
    <t>0.606</t>
  </si>
  <si>
    <t>0.809</t>
  </si>
  <si>
    <t>0.191</t>
  </si>
  <si>
    <t>-0.015</t>
  </si>
  <si>
    <t>1.015</t>
  </si>
  <si>
    <t>0.02</t>
  </si>
  <si>
    <t>0.98</t>
  </si>
  <si>
    <t>-0.038</t>
  </si>
  <si>
    <t>1.038</t>
  </si>
  <si>
    <t>0.063</t>
  </si>
  <si>
    <t>0.937</t>
  </si>
  <si>
    <t>0.235</t>
  </si>
  <si>
    <t>0.765</t>
  </si>
  <si>
    <t>0.282</t>
  </si>
  <si>
    <t>0.718</t>
  </si>
  <si>
    <t>-0.021</t>
  </si>
  <si>
    <t>1.021</t>
  </si>
  <si>
    <t>0.162</t>
  </si>
  <si>
    <t>0.838</t>
  </si>
  <si>
    <t>0.493</t>
  </si>
  <si>
    <t>0.507</t>
  </si>
  <si>
    <t>0.226</t>
  </si>
  <si>
    <t>0.774</t>
  </si>
  <si>
    <t>0.143</t>
  </si>
  <si>
    <t>0.857</t>
  </si>
  <si>
    <t>-0.049</t>
  </si>
  <si>
    <t>1.049</t>
  </si>
  <si>
    <t>0.166</t>
  </si>
  <si>
    <t>0.834</t>
  </si>
  <si>
    <t>0.501</t>
  </si>
  <si>
    <t>0.499</t>
  </si>
  <si>
    <t>0.049</t>
  </si>
  <si>
    <t>0.951</t>
  </si>
  <si>
    <t>0.308</t>
  </si>
  <si>
    <t>0.692</t>
  </si>
  <si>
    <t>0.254</t>
  </si>
  <si>
    <t>0.746</t>
  </si>
  <si>
    <t>0.079</t>
  </si>
  <si>
    <t>0.921</t>
  </si>
  <si>
    <t>0.168</t>
  </si>
  <si>
    <t>0.832</t>
  </si>
  <si>
    <t>0.458</t>
  </si>
  <si>
    <t>0.542</t>
  </si>
  <si>
    <t>0.058</t>
  </si>
  <si>
    <t>0.942</t>
  </si>
  <si>
    <t>0.066</t>
  </si>
  <si>
    <t>0.934</t>
  </si>
  <si>
    <t>0.174</t>
  </si>
  <si>
    <t>0.826</t>
  </si>
  <si>
    <t>0.404</t>
  </si>
  <si>
    <t>0.596</t>
  </si>
  <si>
    <t>8-26-C</t>
  </si>
  <si>
    <t>Super light yellow almost clear</t>
  </si>
  <si>
    <t>MGIsolates_MCB_BacIso_Plate20G06.16S_907R</t>
  </si>
  <si>
    <t>BacIso_Plate20G06.16S_907R</t>
  </si>
  <si>
    <t>ND2014_Fr369</t>
  </si>
  <si>
    <t>0.107</t>
  </si>
  <si>
    <t>0.893</t>
  </si>
  <si>
    <t>0.676</t>
  </si>
  <si>
    <t>0.324</t>
  </si>
  <si>
    <t>0.007</t>
  </si>
  <si>
    <t>0.993</t>
  </si>
  <si>
    <t>0.045</t>
  </si>
  <si>
    <t>0.955</t>
  </si>
  <si>
    <t>0.053</t>
  </si>
  <si>
    <t>0.947</t>
  </si>
  <si>
    <t>0.005</t>
  </si>
  <si>
    <t>0.995</t>
  </si>
  <si>
    <t>0.097</t>
  </si>
  <si>
    <t>0.903</t>
  </si>
  <si>
    <t>0.104</t>
  </si>
  <si>
    <t>0.896</t>
  </si>
  <si>
    <t>0.406</t>
  </si>
  <si>
    <t>0.594</t>
  </si>
  <si>
    <t>0.012</t>
  </si>
  <si>
    <t>0.988</t>
  </si>
  <si>
    <t>-0.047</t>
  </si>
  <si>
    <t>1.047</t>
  </si>
  <si>
    <t>0.194</t>
  </si>
  <si>
    <t>0.806</t>
  </si>
  <si>
    <t>0.508</t>
  </si>
  <si>
    <t>0.492</t>
  </si>
  <si>
    <t>ND2014_Fr370</t>
  </si>
  <si>
    <t>0.105</t>
  </si>
  <si>
    <t>0.895</t>
  </si>
  <si>
    <t>0.099</t>
  </si>
  <si>
    <t>0.901</t>
  </si>
  <si>
    <t>0.381</t>
  </si>
  <si>
    <t>0.619</t>
  </si>
  <si>
    <t>0.003</t>
  </si>
  <si>
    <t>0.997</t>
  </si>
  <si>
    <t>0.559</t>
  </si>
  <si>
    <t>0.441</t>
  </si>
  <si>
    <t>0.092</t>
  </si>
  <si>
    <t>0.908</t>
  </si>
  <si>
    <t>0.018</t>
  </si>
  <si>
    <t>0.982</t>
  </si>
  <si>
    <t>0.16</t>
  </si>
  <si>
    <t>0.84</t>
  </si>
  <si>
    <t>0.489</t>
  </si>
  <si>
    <t>0.511</t>
  </si>
  <si>
    <t>0.006</t>
  </si>
  <si>
    <t>0.994</t>
  </si>
  <si>
    <t>0.125</t>
  </si>
  <si>
    <t>0.875</t>
  </si>
  <si>
    <t>0.355</t>
  </si>
  <si>
    <t>0.645</t>
  </si>
  <si>
    <t>0.069</t>
  </si>
  <si>
    <t>0.931</t>
  </si>
  <si>
    <t>0.155</t>
  </si>
  <si>
    <t>0.845</t>
  </si>
  <si>
    <t>0.47</t>
  </si>
  <si>
    <t>0.53</t>
  </si>
  <si>
    <t>0.14</t>
  </si>
  <si>
    <t>0.86</t>
  </si>
  <si>
    <t>-0.026</t>
  </si>
  <si>
    <t>1.026</t>
  </si>
  <si>
    <t>0.044</t>
  </si>
  <si>
    <t>0.956</t>
  </si>
  <si>
    <t>0.41</t>
  </si>
  <si>
    <t>0.59</t>
  </si>
  <si>
    <t>MGIsolates_MCB_MADAISO_4289.BAC_907R.ab1</t>
  </si>
  <si>
    <t>New.CleanUp.ReferenceOTU92</t>
  </si>
  <si>
    <t>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CGCGCCCTACGTATTACCGCGGCTGCTGGCACGTAGTTAGCCGGCGCTTCTTCTGCAGGTACCGTCACTCTCGCTTCTTCCCTGCTGAAAGAGGTTTACAACCCGAAGGCCGTCATCCCTCACGCGGCGTCGCTGCATCAGGCTTTCGCCCATTGTGCAATATTCCCCACTGCTGCCTCCCGTAGGAGTCTGGGCCGTGTCTCAGTCCCAGTGTGGCCGGTCGCCCTCTCAGGCCGGCTACCCGTCGTCGCCTTGGTGAGCCATTACCTCACCAACAAGCTGATAGGCCGCGGGCTCATCCTTCACCGCCGGAGCTTTCCACACGGAGATCATGCGACCCCGTGTCATATCCGGTATTAGACCCCGTTTCCAGGGCTTGTCCCAGAGTGAAGGGCAGATTGCCCACGTGTTACTCACCCGTTCGCCACTAATCCCCGACCGAAGCCGGTTCATCGTTCGACTTGCATGTGTTAAGCACGCCGCCAG</t>
  </si>
  <si>
    <t>8-26-D</t>
  </si>
  <si>
    <t>MGIsolates_MCB_BacIso_Plate20F06.16S_907R</t>
  </si>
  <si>
    <t>BacIso_Plate20F06.16S_907R</t>
  </si>
  <si>
    <t>ND2014_Fr371</t>
  </si>
  <si>
    <t>-0.004</t>
  </si>
  <si>
    <t>1.004</t>
  </si>
  <si>
    <t>0.129</t>
  </si>
  <si>
    <t>0.871</t>
  </si>
  <si>
    <t>0.047</t>
  </si>
  <si>
    <t>0.953</t>
  </si>
  <si>
    <t>0.228</t>
  </si>
  <si>
    <t>0.772</t>
  </si>
  <si>
    <t>0.041</t>
  </si>
  <si>
    <t>0.959</t>
  </si>
  <si>
    <t>1.641</t>
  </si>
  <si>
    <t>-0.641</t>
  </si>
  <si>
    <t>0.464</t>
  </si>
  <si>
    <t>0.536</t>
  </si>
  <si>
    <t>0.9</t>
  </si>
  <si>
    <t>0.1</t>
  </si>
  <si>
    <t>0.204</t>
  </si>
  <si>
    <t>0.796</t>
  </si>
  <si>
    <t>ND2014_Fr372</t>
  </si>
  <si>
    <t>1.029</t>
  </si>
  <si>
    <t>-0.029</t>
  </si>
  <si>
    <t>1.965</t>
  </si>
  <si>
    <t>-0.965</t>
  </si>
  <si>
    <t>2.075</t>
  </si>
  <si>
    <t>-1.075</t>
  </si>
  <si>
    <t>0.679</t>
  </si>
  <si>
    <t>0.321</t>
  </si>
  <si>
    <t>1.772</t>
  </si>
  <si>
    <t>-0.772</t>
  </si>
  <si>
    <t>0.898</t>
  </si>
  <si>
    <t>0.102</t>
  </si>
  <si>
    <t>2.964</t>
  </si>
  <si>
    <t>-1.964</t>
  </si>
  <si>
    <t>1.052</t>
  </si>
  <si>
    <t>-0.052</t>
  </si>
  <si>
    <t>0.339</t>
  </si>
  <si>
    <t>0.661</t>
  </si>
  <si>
    <t>2.44</t>
  </si>
  <si>
    <t>-1.44</t>
  </si>
  <si>
    <t>1.557</t>
  </si>
  <si>
    <t>-0.557</t>
  </si>
  <si>
    <t>0.635</t>
  </si>
  <si>
    <t>0.365</t>
  </si>
  <si>
    <t>1.12</t>
  </si>
  <si>
    <t>-0.12</t>
  </si>
  <si>
    <t>0.298</t>
  </si>
  <si>
    <t>0.702</t>
  </si>
  <si>
    <t>0.925</t>
  </si>
  <si>
    <t>0.075</t>
  </si>
  <si>
    <t>0.333</t>
  </si>
  <si>
    <t>0.667</t>
  </si>
  <si>
    <t>0.688</t>
  </si>
  <si>
    <t>0.312</t>
  </si>
  <si>
    <t>0.192</t>
  </si>
  <si>
    <t>0.808</t>
  </si>
  <si>
    <t>0.121</t>
  </si>
  <si>
    <t>0.879</t>
  </si>
  <si>
    <t>0.612</t>
  </si>
  <si>
    <t>0.388</t>
  </si>
  <si>
    <t>0.407</t>
  </si>
  <si>
    <t>0.593</t>
  </si>
  <si>
    <t>0.882</t>
  </si>
  <si>
    <t>0.118</t>
  </si>
  <si>
    <t>ND2014_Fr373</t>
  </si>
  <si>
    <t>0.022</t>
  </si>
  <si>
    <t>0.978</t>
  </si>
  <si>
    <t>0.342</t>
  </si>
  <si>
    <t>0.658</t>
  </si>
  <si>
    <t>-0.032</t>
  </si>
  <si>
    <t>1.032</t>
  </si>
  <si>
    <t>-0.006</t>
  </si>
  <si>
    <t>1.006</t>
  </si>
  <si>
    <t>0.051</t>
  </si>
  <si>
    <t>0.949</t>
  </si>
  <si>
    <t>0.776</t>
  </si>
  <si>
    <t>0.224</t>
  </si>
  <si>
    <t>0.133</t>
  </si>
  <si>
    <t>0.867</t>
  </si>
  <si>
    <t>0.093</t>
  </si>
  <si>
    <t>0.907</t>
  </si>
  <si>
    <t>-0.044</t>
  </si>
  <si>
    <t>1.044</t>
  </si>
  <si>
    <t>0.037</t>
  </si>
  <si>
    <t>0.963</t>
  </si>
  <si>
    <t>A3-056-C</t>
  </si>
  <si>
    <t>MGIsolates_MCB_MADAISO_A06656_43.16S_907R</t>
  </si>
  <si>
    <t>MADAISO_A06656_43.16S_907R</t>
  </si>
  <si>
    <t>AAAT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TAGACTTGGTGAGCCGTTACCTCACCAACTATCTAATCTTGCGCGTGCCCATCTCTATCCACCGGAGTTTTCAATAAAAAACGATGCCGTTTCTTATATTATGGGGTATTAATCTTCCTTTCGAAAGGCTATCCCCCAGATAAAGGCAGGTTGCACACGTGTTCCGCACCCGTACGCCGCTCTCTCATTTCCG</t>
  </si>
  <si>
    <t>8-26-E</t>
  </si>
  <si>
    <t>Very light orange</t>
  </si>
  <si>
    <t>MGIsolates_MCB_MADAISO_A08011_430.16S_907R</t>
  </si>
  <si>
    <t>MADAISO_A08011_430.16S_907R</t>
  </si>
  <si>
    <t>ND2014_Fr374</t>
  </si>
  <si>
    <t>MGIsolates_MCB_MADAISO_4300.BAC_907R.ab1</t>
  </si>
  <si>
    <t>New.CleanUp.ReferenceOTU11</t>
  </si>
  <si>
    <t>ACCCAAAAACGAGTTAGCATCGTTTACGGCGTGGACTACCAGGGTATCTAATCCTGTTCGCTCCCCACGCTTTCGTCCATCAGCGTCAGTTAAATCTTAGTGACCTGCCTTCGCAATTGGTGTTCTAAGTAATATCTATGCATTTCACCGCTACACTACTTATTCCAGCCACTTCAAATTTACTCAAGACCTGCAGTATCAATGGCAGTTTCATAGTTAAGCTATGAGATTTCACCACTGACTTACAGATCCGCCTACGGACCCTTTAAACCCAATAAATCCGGATAACGCTTGCACCCTCCGTATTACCGCGGCTGCTGGCACGGAGTTAGCCGGTGCTTATTCGTACAGTACCTTCAGCTTTCCACACGTGGAAAGGTTTATCCCTGTACAAAAGAAGTTTACAACCCATAGGGCCGTCGTCCTTCACGCGGGATGGCTGGATCAGGCTCTCACCCATTGTCCAATATTCCTCACTGCTGCCTCCCGTAGGAGTCTGGTCCGTGTCTCAGTACCAGTGTGGGGGATCACCCTCTCAGGCCCCCTAAAGATCATCGACTTGGTAGGCCGTTACCCTACCAACTATCTAATCTTGCGCGTGCCCATCTTTATCCGCCGGAGCTTTCAATATAAAGTGATGCCACTCTATATATTATGGGGTATTAATCTTCCTTTCGAAAGGCTATCCCCCTGATAAAGGCAGGTTGCACACGTGTTCCGCACCCGTGCGCCGCTCTCAATTACCCGAAAGTAATCTACCGCTCGGCTTGCATGTGTT</t>
  </si>
  <si>
    <t>0.111</t>
  </si>
  <si>
    <t>0.889</t>
  </si>
  <si>
    <t>0.347</t>
  </si>
  <si>
    <t>0.653</t>
  </si>
  <si>
    <t>0.071</t>
  </si>
  <si>
    <t>0.929</t>
  </si>
  <si>
    <t>-0.007</t>
  </si>
  <si>
    <t>1.007</t>
  </si>
  <si>
    <t>0.008</t>
  </si>
  <si>
    <t>0.992</t>
  </si>
  <si>
    <t>0.085</t>
  </si>
  <si>
    <t>0.915</t>
  </si>
  <si>
    <t>MGIsolates_MCB_MADAISO_4301.BAC_907R.ab1</t>
  </si>
  <si>
    <t>New.CleanUp.ReferenceOTU146</t>
  </si>
  <si>
    <t>AAAAACGAGTAATCATCGTTTACGGCGTGGACTACCAGGGTATCTAATCCTGTTCGCTCCCCACGCTTTCGTCCATCAGCGTCAGTTAAGACTTAGTGACCTGCCTTCGCAATTGGTGTTCTAAGTAATATCTATGCATTTCACCGCTACACTACTTATTCCAGCCACTTCAACCTTACTCAAGACTAACAGTATCAATGGCAGTTCGACAGTTAAGCTGTCGGATTTCACCACTGACTTATCAGTCCGCNCTACGGACCCTTTAAACCCAATAAATCCGGATAACGCTTGCACCCTN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t>
  </si>
  <si>
    <t>0.969</t>
  </si>
  <si>
    <t>0.031</t>
  </si>
  <si>
    <t>1.092</t>
  </si>
  <si>
    <t>-0.092</t>
  </si>
  <si>
    <t>0.109</t>
  </si>
  <si>
    <t>0.891</t>
  </si>
  <si>
    <t>0.709</t>
  </si>
  <si>
    <t>0.291</t>
  </si>
  <si>
    <t>MGIsolates_MCB_MADAISO_4304.907R_BAC.ab1</t>
  </si>
  <si>
    <t>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A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t>
  </si>
  <si>
    <t>0.315</t>
  </si>
  <si>
    <t>0.685</t>
  </si>
  <si>
    <t>0.015</t>
  </si>
  <si>
    <t>0.985</t>
  </si>
  <si>
    <t>-0.01</t>
  </si>
  <si>
    <t>1.01</t>
  </si>
  <si>
    <t>-0.019</t>
  </si>
  <si>
    <t>1.019</t>
  </si>
  <si>
    <t>0.082</t>
  </si>
  <si>
    <t>0.918</t>
  </si>
  <si>
    <t>-0.017</t>
  </si>
  <si>
    <t>1.017</t>
  </si>
  <si>
    <t>0.297</t>
  </si>
  <si>
    <t>0.703</t>
  </si>
  <si>
    <t>-0.023</t>
  </si>
  <si>
    <t>1.023</t>
  </si>
  <si>
    <t>-0.098</t>
  </si>
  <si>
    <t>1.098</t>
  </si>
  <si>
    <t>-0.001</t>
  </si>
  <si>
    <t>1.001</t>
  </si>
  <si>
    <t>MGIsolates_MCB_MADAISO_4306.907R_BAC.ab1</t>
  </si>
  <si>
    <t>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CGCCGCTCTCTCTGT</t>
  </si>
  <si>
    <t>ND2014_Fr375</t>
  </si>
  <si>
    <t>0.239</t>
  </si>
  <si>
    <t>0.761</t>
  </si>
  <si>
    <t>-0.022</t>
  </si>
  <si>
    <t>1.022</t>
  </si>
  <si>
    <t>0.004</t>
  </si>
  <si>
    <t>0.996</t>
  </si>
  <si>
    <t>0.29</t>
  </si>
  <si>
    <t>0.71</t>
  </si>
  <si>
    <t>-0.012</t>
  </si>
  <si>
    <t>1.012</t>
  </si>
  <si>
    <t>-0.042</t>
  </si>
  <si>
    <t>1.042</t>
  </si>
  <si>
    <t>0.052</t>
  </si>
  <si>
    <t>0.948</t>
  </si>
  <si>
    <t>MGIsolates_MCB_MADAISO_4308.907R_BAC.ab1</t>
  </si>
  <si>
    <t>0.011</t>
  </si>
  <si>
    <t>0.989</t>
  </si>
  <si>
    <t>0.014</t>
  </si>
  <si>
    <t>0.986</t>
  </si>
  <si>
    <t>0.028</t>
  </si>
  <si>
    <t>0.972</t>
  </si>
  <si>
    <t>MGIsolates_MCB_MADAISO_4309.907R_BAC.ab1</t>
  </si>
  <si>
    <t>677049</t>
  </si>
  <si>
    <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TATATTATGGGGTATTAATCTTCCTTTCGAAAGGCTATCCCCCAGATAAAGGCAGGTTGCACACGTGTTCCGCACCCGTACGCCGCTCTCTC</t>
  </si>
  <si>
    <t>8-47-A</t>
  </si>
  <si>
    <t>A8-047</t>
  </si>
  <si>
    <t>MGIsolates_MCB_MADAISO_A08010_431.16S_907R</t>
  </si>
  <si>
    <t>MADAISO_A08010_431.16S_907R</t>
  </si>
  <si>
    <t>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C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t>
  </si>
  <si>
    <t>MGIsolates_MCB_BacIso_Plate20E06.16S_907R</t>
  </si>
  <si>
    <t>BacIso_Plate20E06.16S_907R</t>
  </si>
  <si>
    <t>168614</t>
  </si>
  <si>
    <t>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A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AGGTAGCAAGCTACCCT</t>
  </si>
  <si>
    <t>0.072</t>
  </si>
  <si>
    <t>0.928</t>
  </si>
  <si>
    <t>0.541</t>
  </si>
  <si>
    <t>0.459</t>
  </si>
  <si>
    <t>-0.084</t>
  </si>
  <si>
    <t>1.084</t>
  </si>
  <si>
    <t>0.042</t>
  </si>
  <si>
    <t>0.958</t>
  </si>
  <si>
    <t>MGIsolates_MCB_MADAISO_4310.907R_BAC.ab1</t>
  </si>
  <si>
    <t>CGACGGCTAACATTCATCGTTTACGGCGTGGACTACCAGGGTATCTAATCCTGTTTGCTCCCCACGCTTTCGCACCTCAGCGTCAGTAATGGACCAGTGAGCCGCCTTCGCCACTGGTGTTCCTCCGAATATCTACGAATTTCACCTCTACACTCGGAATTCCACTCACCTCTTCCATACTCCAGATCGACAGTATCAAAGGCAGTTCCAGGGTTGAGCCCTGGGATTTCACCCCTGACTGATCGA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TTTCCCGATAAATCTTTCTCCCGAAGGACACATACGGTATTAGCACAAGTTTCCCTGCGTTATTCCGTAGAAAAGGGTAGATTCCCACGCGTTACTCACCCGTCTGCCGCTCCCCTTGCGGGGCGCTCGACTTGCATGTGTTAAGCCTGCCGCCAGCGTTCGTTCT</t>
  </si>
  <si>
    <t>0.108</t>
  </si>
  <si>
    <t>0.892</t>
  </si>
  <si>
    <t>MGIsolates_MCB_MADAISO_4311.BAC_907R.ab1</t>
  </si>
  <si>
    <t>CCC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
  </si>
  <si>
    <t>ND2014_Fr376</t>
  </si>
  <si>
    <t>-0.018</t>
  </si>
  <si>
    <t>1.018</t>
  </si>
  <si>
    <t>0.131</t>
  </si>
  <si>
    <t>0.869</t>
  </si>
  <si>
    <t>-0.046</t>
  </si>
  <si>
    <t>1.046</t>
  </si>
  <si>
    <t>0.243</t>
  </si>
  <si>
    <t>0.757</t>
  </si>
  <si>
    <t>MGIsolates_MCB_MADAISO_4312.BAC_907R.ab1</t>
  </si>
  <si>
    <t>AAAAACGAGTAATCATCGTTTACGGCGTGGACTACCAGGGTATCTAATCCTGTTCGCTCCCCACGCTTTCGTCCATCAGCGTCAGTTAAGACTTAGTGACCTGCCTTCGCAATTGGTGTTCTAAGTAATATCTATGCATTTCACCGCTACACTACTTATTCCAGCCACTTCAACCTTACTCAAGACTAACAGTATCAATGGCAGTTCGACAGTTAAGCTGTCGGATTTCACCACTGACTTATCAGTCCGCNCTACGGACCCTTTAAACCCAATAAATCCGGATAACGCTTGCACCCTN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t>
  </si>
  <si>
    <t>0.134</t>
  </si>
  <si>
    <t>0.866</t>
  </si>
  <si>
    <t>-0.016</t>
  </si>
  <si>
    <t>1.016</t>
  </si>
  <si>
    <t>MGIsolates_MCB_MADAISO_4313.BAC_907R.ab1</t>
  </si>
  <si>
    <t>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GCCTCCCGC</t>
  </si>
  <si>
    <t>ND2014_Fr377</t>
  </si>
  <si>
    <t>0.258</t>
  </si>
  <si>
    <t>0.742</t>
  </si>
  <si>
    <t>-0.011</t>
  </si>
  <si>
    <t>1.011</t>
  </si>
  <si>
    <t>0.068</t>
  </si>
  <si>
    <t>0.932</t>
  </si>
  <si>
    <t>MGIsolates_MCB_MADAISO_4314.BAC_907R.ab1</t>
  </si>
  <si>
    <t>4339351</t>
  </si>
  <si>
    <t>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TATTACACGTAATAAGGTTTATTCCCGAATAAAAGCAGTTTACAACCCAGAGGGCCGTCATCCTGCACGCGGCATGGCTGGTTCAGAGTTCCCTCCATTGACCATATTCCTTACTGCTGCCTCCCGTAGGAGTCTGGCCGTGTCTCAGTACAGGTGGGGGGTCATCCTCTCAGATCCCCTAGTCATCGTCGCCTTGGTGGGCCGTTACCCCGCTACTAGCTAATGACACGCATGCCCATCTTAATCCTATAAATATTTGAACATTGGATAATGCTATCCTGT</t>
  </si>
  <si>
    <t>1.779</t>
  </si>
  <si>
    <t>-0.779</t>
  </si>
  <si>
    <t>0.01</t>
  </si>
  <si>
    <t>0.99</t>
  </si>
  <si>
    <t>0.039</t>
  </si>
  <si>
    <t>0.961</t>
  </si>
  <si>
    <t>MGIsolates_MCB_MADAISO_4316.BAC_907R.ab1</t>
  </si>
  <si>
    <t>207157</t>
  </si>
  <si>
    <t>ACATCTAGTTCCCAACGTTTACGGCATGGACTACCAGGGTATCTAATCCTGTTCGCTCCCCATGCTTTCGCTCCTCAGCGTCAGTTACGGCCCAGAGATCTGCCTTCGCCATCGGTGTTCCTCCTGATATCTGCGCATTCCACCGCTACACCAGGAATTCCAATCTCCCCTACCGCACTCTAGCTTGCCCGTACCCACTGCAGGCCCGAGGTTGAGCCTCGGGTTTTCACAGCAGACGCGACAAG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GAACCGATAAATCTTTCCACCCACACACCATGCGGTGATGGGACATATCCAGTATTAGACGCCGTTTCCAGCGCTTATCCCAGAGTTCGGGGCAGGTTACTCACGTGTTACTCACCCGT</t>
  </si>
  <si>
    <t>ND2014_Fr378</t>
  </si>
  <si>
    <t>0.454</t>
  </si>
  <si>
    <t>0.546</t>
  </si>
  <si>
    <t>0.881</t>
  </si>
  <si>
    <t>0.119</t>
  </si>
  <si>
    <t>0.38</t>
  </si>
  <si>
    <t>0.62</t>
  </si>
  <si>
    <t>0.378</t>
  </si>
  <si>
    <t>0.622</t>
  </si>
  <si>
    <t>MGIsolates_MCB_MADAISO_4318.907R_BAC.ab1</t>
  </si>
  <si>
    <t>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GGTCATATCCGGTATTAGACCCAGTTTCCCAGGCTTATCCCGAAGTGCAGGGCAGATCACCCACGTGTTACTCACCCGTTCGCCGCTCGTGTACCCCGAAAGGCCTTACCGCTCGACTTGCATGTGTTAAGCACGCCGCCAGCGTTCGTCCTG</t>
  </si>
  <si>
    <t>8-47-B</t>
  </si>
  <si>
    <t>MGIsolates_MCB_MADAISO_A08010_432.16S_907R</t>
  </si>
  <si>
    <t>MADAISO_A08010_432.16S_907R</t>
  </si>
  <si>
    <t>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CA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A</t>
  </si>
  <si>
    <t>MGIsolates_MCB_BacIso_Plate20D06.16S_907R</t>
  </si>
  <si>
    <t>BacIso_Plate20D06.16S_907R</t>
  </si>
  <si>
    <t>1.126</t>
  </si>
  <si>
    <t>-0.126</t>
  </si>
  <si>
    <t>0.88</t>
  </si>
  <si>
    <t>0.12</t>
  </si>
  <si>
    <t>0.383</t>
  </si>
  <si>
    <t>0.617</t>
  </si>
  <si>
    <t>MGIsolates_MCB_MADAISO_4320.907R_BAC.ab1</t>
  </si>
  <si>
    <t>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AATCCACACCAGCAAGCTGGTGCTTCATCGTTCGACTTGCATGTGTTAAGCACGCCGCCA</t>
  </si>
  <si>
    <t>MGIsolates_MCB_MADAISO_4321.907R_BAC.ab1</t>
  </si>
  <si>
    <t>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GAATCTCTACCGCTCGGCTTGCATGTGTTAGGCCTCCCG</t>
  </si>
  <si>
    <t>0.113</t>
  </si>
  <si>
    <t>0.887</t>
  </si>
  <si>
    <t>-0.014</t>
  </si>
  <si>
    <t>1.014</t>
  </si>
  <si>
    <t>0.056</t>
  </si>
  <si>
    <t>0.944</t>
  </si>
  <si>
    <t>0.024</t>
  </si>
  <si>
    <t>0.976</t>
  </si>
  <si>
    <t>0.06</t>
  </si>
  <si>
    <t>0.94</t>
  </si>
  <si>
    <t>0.095</t>
  </si>
  <si>
    <t>0.905</t>
  </si>
  <si>
    <t>-0.045</t>
  </si>
  <si>
    <t>1.045</t>
  </si>
  <si>
    <t>0.038</t>
  </si>
  <si>
    <t>0.962</t>
  </si>
  <si>
    <t>MGIsolates_MCB_MADAISO_4323.907R_BAC.ab1</t>
  </si>
  <si>
    <t>AACAGCGAGTATTCATCGTTTAGGGCGTGGACTACCAGGGTATCTAATCCTGTTTGATCCCCACGCTTTCGTGCCTCAGCGTCAATCACACCATAGTAAGCTGCCTTCGCAATCGGTGTTCTGTGACATATCTATGCATTTCACCGCTACTTGTCACATTCCGCCTACCTCTAGTGTATTCAAGCTCATCAGTATCAAGGGCACTGCGATGGTTGAGCCACCGTCTTTCACCCCTGACTTAATAAGCCGCCTACGCACCCTTTAAACCCAATAAATCCGGATAACGCTTGGATCCTCCGTATTACCGCGGCTGCTGGCACGGAGTTAGCCGATCCTTATTCCTTCGGTACATTCAGCTTATTACACGTAATAAGGTTTATTCCCGAATAAAAGCAGTTTACAACCCAGAGGGCCGTCATCCTGCACGCGGCATGGCTGGTTCAGAGTTCCCTCCATTGACCAATATTCCTTACTGCTGCCTCCCGTAGGAGTCTGGTCCGTGTCTCAGTACCAGTGTGGGGGGTCATCCTCTCAGATCCCCTAGTCATCGTCGCCTTGGTGGGCCGTTACCCCGCCAACTAGCTAATGACACGCATGCCCATCTTAATCCTATAAATATTTGAACATTGGATAATGCTATCCTGTGTTTTTATGCGGTGTTAATCCGAATTTCTTCGGGCTATCCCCCTGATTAAGGTAGGTTGCATACGCGTTACGCACCCGTGCGCCACTTTCATATCCAGCAAGCTGGATAATCTCGTTCGACTTGCATGTATTAGGCCTGC</t>
  </si>
  <si>
    <t>ND2014_Fr379</t>
  </si>
  <si>
    <t>1.124</t>
  </si>
  <si>
    <t>-0.124</t>
  </si>
  <si>
    <t>0.146</t>
  </si>
  <si>
    <t>0.854</t>
  </si>
  <si>
    <t>MGIsolates_MCB_MADAISO_4325.907R_BAC.ab1</t>
  </si>
  <si>
    <t>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TG</t>
  </si>
  <si>
    <t>-0.025</t>
  </si>
  <si>
    <t>1.025</t>
  </si>
  <si>
    <t>0.067</t>
  </si>
  <si>
    <t>0.933</t>
  </si>
  <si>
    <t>1.187</t>
  </si>
  <si>
    <t>-0.187</t>
  </si>
  <si>
    <t>0.246</t>
  </si>
  <si>
    <t>0.754</t>
  </si>
  <si>
    <t>0.384</t>
  </si>
  <si>
    <t>0.616</t>
  </si>
  <si>
    <t>MGIsolates_MCB_MADAISO_4326.907R_BAC.ab1</t>
  </si>
  <si>
    <t>1129515</t>
  </si>
  <si>
    <t>GTCGAGTAATCATCGTTTAGGGCGTGGACTACCAGGGTATCTAATCCTGTTTGATCCCCACGCTTTCGTGCCTCAGCGTCAATATTTGTGTAGCCAGCTGCCTTCGCAATTGGTGTTCTATGTCATATCTATGCATTTCACCGCTACATGACATATTCCGCTAACCTCCACAACATTCAAGACATATAGTATCCATGGCAGTTTCCGAGTTAAGCTCGGAGATTTCACCACGGACTTAAATGTCCGCCTACGCACCCTTTAAACCCAGTGAATCCGGATAACGCTTGCACCCTCCGTATTACCGCGGCTGCTGGCACGGAGTTAGCCGGTGCTTATTCACCTGGTACCGTCAAGCTCCTTAGAAAAGAAGTGTTTCGTCCCAGATAAAAGAAGTTTACAACCCAGAGGGCCTTCATCCTCCACGCGGCATGGCTGGTTCAGACTTGCGTCCATTGACCAATATTCCTTACTGCTGCCTCCCGTAGGAGTCGGGCCCGTGTCTCAGTGCCCGTGTGACTGGTCGCGCTCTCACGCCAGTTACTGATCGTTGGCTTGGTGAGCCGTTACCTCACCAACTACCTAATCAGACGCACGCCCATCTTCAAGTGATAAATCTTTAAATGCTGATTGATGCCAATCCACATTCTTATGGGGTATTAATCCAAATTTCTCTGGGCTATTCCCCGCTTGAAGGAAGGTTGCGTACGTGTTCCGCACCCGTTTGCCGGTCGCCACCCGGTATTGCTACCTGTGCTGCCCCTCGACTTGCATGTATTAGGCCTGCC</t>
  </si>
  <si>
    <t>1.097</t>
  </si>
  <si>
    <t>-0.097</t>
  </si>
  <si>
    <t>0.286</t>
  </si>
  <si>
    <t>0.714</t>
  </si>
  <si>
    <t>MGIsolates_MCB_MADAISO_4328.907R_BAC.ab1</t>
  </si>
  <si>
    <t>CGGCTAACATTCATCGTTTACGGCGTGGACTACCAGGGTATCTAATCCTGTTTGCTCCCCACGCTTTCGCACCTCAGCGTCAGTAATGGACCAGTAAGCCGCCTTCGCCACTGGTGTTCCTCCGAATATCTACGAATTTCACCTCTACACTCGGAATTCCACTTACCTCTTCCATACTCAAGATACCCAGTATCAAAGGCAGTTCCGCAGTTGAGCTGC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GCGGTATTAATTCCAGTTTCCCAGAGCTATTCCGCAGGAAAGGGTATGTTCCCACGCGTTACTCACCCGTCTGCCACTCCCCTTGCGGGGCGTTCGACTTGCATGTGTTAAGCCTGCCGCCAGCGTTCGTTC</t>
  </si>
  <si>
    <t>0.073</t>
  </si>
  <si>
    <t>0.927</t>
  </si>
  <si>
    <t>0.203</t>
  </si>
  <si>
    <t>0.797</t>
  </si>
  <si>
    <t>MGIsolates_MCB_MADAISO_4329.907R_BAC.ab1</t>
  </si>
  <si>
    <t>AC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t>
  </si>
  <si>
    <t>8-47-C</t>
  </si>
  <si>
    <t>MGIsolates_MCB_MADAISO_A08011_433.16S_907R</t>
  </si>
  <si>
    <t>MADAISO_A08011_433.16S_907R</t>
  </si>
  <si>
    <t>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t>
  </si>
  <si>
    <t>MGIsolates_MCB_BacIso_Plate20C06.16S_907R</t>
  </si>
  <si>
    <t>BacIso_Plate20C06.16S_907R</t>
  </si>
  <si>
    <t>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t>
  </si>
  <si>
    <t>0.672</t>
  </si>
  <si>
    <t>0.328</t>
  </si>
  <si>
    <t>0.084</t>
  </si>
  <si>
    <t>0.916</t>
  </si>
  <si>
    <t>0.002</t>
  </si>
  <si>
    <t>0.998</t>
  </si>
  <si>
    <t>MGIsolates_MCB_MADAISO_4330.BAC_907R.ab1</t>
  </si>
  <si>
    <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GCATG</t>
  </si>
  <si>
    <t>0.483</t>
  </si>
  <si>
    <t>0.517</t>
  </si>
  <si>
    <t>-0.112</t>
  </si>
  <si>
    <t>1.112</t>
  </si>
  <si>
    <t>-0.043</t>
  </si>
  <si>
    <t>1.043</t>
  </si>
  <si>
    <t>MGIsolates_MCB_MADAISO_4331.BAC_907R.ab1</t>
  </si>
  <si>
    <t>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GCCGTTCGACTT</t>
  </si>
  <si>
    <t>-0.128</t>
  </si>
  <si>
    <t>1.128</t>
  </si>
  <si>
    <t>-0.08</t>
  </si>
  <si>
    <t>1.08</t>
  </si>
  <si>
    <t>MGIsolates_MCB_MADAISO_4332.907R_BAC.ab1</t>
  </si>
  <si>
    <t>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CACCAAAAAATCTTTCCAATCGCTAACCATGCGGTTGCGACTCGTATCCAGTATTAGACGCCGTTTCCAGCGCTTATCCCAGAGTGAGGGGCAGGTTGCTCACGTGTTACTCACCCGTTCGCCACTAATCCCCCAAAGCAAGCTTCGGGTTCATCGTTCGACTTGCATGTGTTA</t>
  </si>
  <si>
    <t>-0.033</t>
  </si>
  <si>
    <t>1.033</t>
  </si>
  <si>
    <t>0.08</t>
  </si>
  <si>
    <t>0.92</t>
  </si>
  <si>
    <t>-0.091</t>
  </si>
  <si>
    <t>1.091</t>
  </si>
  <si>
    <t>-0.003</t>
  </si>
  <si>
    <t>1.003</t>
  </si>
  <si>
    <t>MGIsolates_MCB_MADAISO_4333.BAC_907R.ab1</t>
  </si>
  <si>
    <t>TGCACCCAACATCCAGTTCGCATCGTTTAGGGCGTGGACTACCAGGGTATCTAATCCTGTTTGCTCCCCACGCTTTCGTGCCTCAGTGTCAGTGTTGGTCCAGGTAGCTGCCTTCGCCATGGATGTTCCTCCTGATCTCTACGCATTTCACTGCTACACCAGGAATTCCGCTACCCTCTACCACACTCTAGTCGTCCAGTATCCACTGCAGTTCCCAGGTTGAGCCCAGGGCTTTCACAACGGACTTAAACGACCACCTACGCACGCTTTACGCCCAGTAATTCCGAGTAACGCTTGCACCCTTCGTATTACCGCGGCTGCTGGCACGAAGTTAGCCGGTGCTTATTCTTTGGGTACCGTCATCCCAACCGGGTATTAGCCA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CAGAGTAGATTCCGATGTATTCCTCACCCGTCCGCCACTCGCCACCCAAGGAGCAAGCTCCTCTGTGC</t>
  </si>
  <si>
    <t>0.027</t>
  </si>
  <si>
    <t>0.973</t>
  </si>
  <si>
    <t>0.868</t>
  </si>
  <si>
    <t>0.132</t>
  </si>
  <si>
    <t>0.346</t>
  </si>
  <si>
    <t>0.654</t>
  </si>
  <si>
    <t>0.043</t>
  </si>
  <si>
    <t>0.957</t>
  </si>
  <si>
    <t>MGIsolates_MCB_MADAISO_4334.BAC_907R.ab1</t>
  </si>
  <si>
    <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GTTCGACTTGCATGTGT</t>
  </si>
  <si>
    <t>0.234</t>
  </si>
  <si>
    <t>0.766</t>
  </si>
  <si>
    <t>0.306</t>
  </si>
  <si>
    <t>0.694</t>
  </si>
  <si>
    <t>0.07</t>
  </si>
  <si>
    <t>0.93</t>
  </si>
  <si>
    <t>MGIsolates_MCB_MADAISO_4335.BAC_907R.ab1</t>
  </si>
  <si>
    <t>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CAGGTTCATCGTTCGACTTGCATGTGTTA</t>
  </si>
  <si>
    <t>0.081</t>
  </si>
  <si>
    <t>0.919</t>
  </si>
  <si>
    <t>1.155</t>
  </si>
  <si>
    <t>-0.155</t>
  </si>
  <si>
    <t>0.261</t>
  </si>
  <si>
    <t>0.739</t>
  </si>
  <si>
    <t>-0.005</t>
  </si>
  <si>
    <t>1.005</t>
  </si>
  <si>
    <t>MGIsolates_MCB_MADAISO_4336.907R_BAC.ab1</t>
  </si>
  <si>
    <t>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CCGCCCATTGTGCAATATTCCCCACTGCTGCCTCCCGTAGGAGTCTGGGCCGTGTCTCAGTCCCAGTGTGGCCGGTCACCCTCTCAGGCCGGCTACCCGTCGACGCCTTGGTGAGCCATTACCTCACCAACAAGCTGATAGGCCGCGAGCCCATCCCCCACCAAAAAATCTTTCCAATCGCTAACCATGCGGTTGCGACTCGTATCCAGTATTAGACGCCGTTTCCAGCGCTTATCCCAGAGTGAGGGGCAGGTTGCTCACGTGTTACTCACCCGTTCGCCACTAATCCCCCAAAGCAAGCTTCGGGTTCATCGTTCGACTTGCATGT</t>
  </si>
  <si>
    <t>MGIsolates_MCB_MADAISO_4337.907R_BAC.ab1</t>
  </si>
  <si>
    <t>4339769</t>
  </si>
  <si>
    <t>GACTACCAGGGTATCTAATCCTGTTCGATCCCCACGCTTTCGTGCCTCAGCGTCAATCAAACCATAGTAAGCTGCCTTCGCAATCGGTGTTCTGTGACATATCTATGCATTTCACCGCTACTTGTCACATTCCGCCTACCTCTAGTTTATTCAAGCCCATCAGTATCAAGGGCACTGCGATGGTTGAGCCACCGTCTTTCACCCCTGACTTAACAGGCCGCCTACGCACCCTTTAAACCCAATAAATCCGGATAACGCTTGGATCCTCCGTATTACCGCGGCTGCTGGCACGGAGTTAGCCGATCCTTATTCTTACGGTACATTCAGCTCGCTACACGTAGCGAGGTTTATTCCCGTACAAAAGCAGTTTACAACCCAGAGGGCCGTCTTCCTGCACGCGGCATGGCTGGTTCAGGCTTGCGCCCATTGACCAATATTCCTTACTGCTGCCTCCCGTAGGAGTCTGGTCCGTGTCTCAGTACCAGTGTGGGGGGCCATCCTCTCAGATCCCCTAGCCATCGTCGCCTTGGTGGGCCGTTACCCCGCCAACTAGCTAATGGCACGCATGCCCATCCTTCTCCCATAAATGTTTGACCCCTCGACGATGCCGCCGTGTGGTCTTATGCGGTATTAATCCGGATTTCTCCGGGCTATCCCCCAGAAAAGGGTAGGTTGCATACGCGTTACGCACCCGTGCGCCGGTCTCAAGCCAGCAAGCTAGCTCTACCCCTCGACTTGCATGTATTAGGCCTGCCGCTAGC</t>
  </si>
  <si>
    <t>0.323</t>
  </si>
  <si>
    <t>0.677</t>
  </si>
  <si>
    <t>0.176</t>
  </si>
  <si>
    <t>0.824</t>
  </si>
  <si>
    <t>1.496</t>
  </si>
  <si>
    <t>-0.496</t>
  </si>
  <si>
    <t>0.141</t>
  </si>
  <si>
    <t>0.859</t>
  </si>
  <si>
    <t>0.775</t>
  </si>
  <si>
    <t>0.225</t>
  </si>
  <si>
    <t>0.247</t>
  </si>
  <si>
    <t>0.753</t>
  </si>
  <si>
    <t>MGIsolates_MCB_MADAISO_4339.907R_BAC.ab1</t>
  </si>
  <si>
    <t>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TAGGAGATGCCTCCATACGTCGTATCCGGTATTAGCTTCCGTTTCCGGAGGTTATCCCAGAGTCAAGGGCAGGTTACTCACGTGTTACTCACCCGTTCGCCACTAATCCCCTAGAGCAAGCTCCAGGTTCATCGTTCGACTTGCATGTGTTAAGCACGCCGCCAGCGTTCGTCCTGA</t>
  </si>
  <si>
    <t>8-62-A</t>
  </si>
  <si>
    <t>Light yelloe</t>
  </si>
  <si>
    <t>A8-062</t>
  </si>
  <si>
    <t>MGIsolates_MCB_MADAISO_A08010_434.16S_907R</t>
  </si>
  <si>
    <t>MADAISO_A08010_434.16S_907R</t>
  </si>
  <si>
    <t>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CGTTCGCCACTAATCCACCCAGCAAGCTGGGCT</t>
  </si>
  <si>
    <t>MGIsolates_MCB_BacIso_Plate20B06.16S_907R</t>
  </si>
  <si>
    <t>BacIso_Plate20B06.16S_907R</t>
  </si>
  <si>
    <t>148620</t>
  </si>
  <si>
    <t>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ATGAGGCTATTAACTCCATCGCCTTCCTCCC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GAGAGCAAGCTCTCTG</t>
  </si>
  <si>
    <t>MGIsolates_MCB_MADAISO_A08011_434.16S_907R</t>
  </si>
  <si>
    <t>MADAISO_A08011_434.16S_907R</t>
  </si>
  <si>
    <t>539107</t>
  </si>
  <si>
    <t>GGC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ATGAAGCTATTAACCCCATCGCCTTCCTCCC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G</t>
  </si>
  <si>
    <t>8-64-B</t>
  </si>
  <si>
    <t>A8-064</t>
  </si>
  <si>
    <t>MGIsolates_MCB_435.16S_BAC_907R</t>
  </si>
  <si>
    <t>435.16S_BAC_907R</t>
  </si>
  <si>
    <t>8-26-F</t>
  </si>
  <si>
    <t>MGIsolates_MCB_MADAISO_A08010_436.16S_907R</t>
  </si>
  <si>
    <t>MADAISO_A08010_436.16S_907R</t>
  </si>
  <si>
    <t>814952</t>
  </si>
  <si>
    <t>AGGGC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ATGAGGCTATTAACCCCATCGCCTTCCTCCC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t>
  </si>
  <si>
    <t>8-14-E</t>
  </si>
  <si>
    <t>Tan/brown</t>
  </si>
  <si>
    <t>MGIsolates_MCB_MADAISO_A08010_437.16S_907R</t>
  </si>
  <si>
    <t>MADAISO_A08010_437.16S_907R</t>
  </si>
  <si>
    <t>TGG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t>
  </si>
  <si>
    <t>8-14-D</t>
  </si>
  <si>
    <t>8-14-C</t>
  </si>
  <si>
    <t>A3-028-A</t>
  </si>
  <si>
    <t>A3-028</t>
  </si>
  <si>
    <t>MGIsolates_MCB_44_16S-907R_D12_008_2014-09-23</t>
  </si>
  <si>
    <t>44_16S-907R_D12_008_2014-09-23</t>
  </si>
  <si>
    <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
  </si>
  <si>
    <t>8-47-E</t>
  </si>
  <si>
    <t>MGIsolates_MCB_BacIso_Plate20F07.16S_907R</t>
  </si>
  <si>
    <t>BacIso_Plate20F07.16S_907R</t>
  </si>
  <si>
    <t>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t>
  </si>
  <si>
    <t>8-47-D</t>
  </si>
  <si>
    <t>8-26-H</t>
  </si>
  <si>
    <t>MGIsolates_MCB_MADAISO_A08010_442.16S_907R</t>
  </si>
  <si>
    <t>MADAISO_A08010_442.16S_907R</t>
  </si>
  <si>
    <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GCCCTACGTATTACCGCGGCTGCTGGCACGTAGTTAGCCGGCGCTTTTTCTGCAAGTACCGTCACTTTCGCTTCTTCCTTGCTAAAAGAGGTTTACAACCCGAAGGCCGTCATCCCTCACGCGGCGTTGCTGCATCAGGCTTTCGCCCATTGTGCAATATTCCCCACTGCTGCCTCCCGTAGGAGTCTGGGCCGTGTCTCAGTCCCAGTGTGGCCGGTCACCCTCTCAGGCCGGCTACCCGTCGACGCCTTGGTGAGCCATTACCTCACCAACAAGCTGATAGGCCGCGAGCCCATCCCCAACCGAAAAATCTTTCCAAACACGAACCATGCGATTGTGTTTCATATCCGGTATTAGACGCCGTTTCCAGCGCTTATCCCAGAGTCAGGGGCAGGTTGCTCACGTGTTACTCACCCGTTCGCCACTGATCCACCCAGCAAGCTGGGCTTCAC</t>
  </si>
  <si>
    <t>8-26-G</t>
  </si>
  <si>
    <t>Cream yellow</t>
  </si>
  <si>
    <t>8-19-C</t>
  </si>
  <si>
    <t>MGIsolates_MCB_BacIso_Plate20E07.16S_907R</t>
  </si>
  <si>
    <t>BacIso_Plate20E07.16S_907R</t>
  </si>
  <si>
    <t>3-009-E</t>
  </si>
  <si>
    <t>MGIsolates_MCB_445.16S_BAC_907R</t>
  </si>
  <si>
    <t>445.16S_BAC_907R</t>
  </si>
  <si>
    <t>ACGGGGGGGACTACCAGGGAATCTAAGCCTGTTTGCTCCCCACCCTTTCGCTCCTCAGGGTCAGTAGCGACCCAAAAATCTGCCTTCGCCATCGGGGTTCCTCCTGATATCTGCGCATTCCACCGCTACACCAGGAATTCCAATCTCCCCTACCGCACTCTAGTCTGCCCGTACCCACTGCAGACCCGAGGTTGAGCCTCGGGATTTCACAGCAAACGCAACAAACCGCCTACGAGCTCTTTACGCCCAATAATTCCGGACAACGCTTGCACCCTACGTATTACCGCGGCTGCTGGCACGTAGTTAGCCGGTGCTTTTTCTGCAGGTACCGTCACTTTCGCTTCTTCCCTGCTAAAAGAGGTTTACAACCCGAAGGCCGTCGTCCCTCACGCGGGTTGCTGCATTGGCTTTCGCCCATTGTGCAATATTCCCCACAGCTGCCTCCCGTAGGAACTGGGCCGTGCTCAGTCCCAGTGTGGCCGGTCACCCTCTCAGGGGGCTACCCGTCGTCCCTTGGGAGCCGTTACCTCACCAACAAGCTG</t>
  </si>
  <si>
    <t>3-009-C</t>
  </si>
  <si>
    <t>MGIsolates_MCB_446.16S_BAC_907R</t>
  </si>
  <si>
    <t>446.16S_BAC_907R</t>
  </si>
  <si>
    <t>7-12-A</t>
  </si>
  <si>
    <t>A7-012</t>
  </si>
  <si>
    <t>8-47-H</t>
  </si>
  <si>
    <t>MGIsolates_MCB_MADAISO_A08010_448.16S_907R</t>
  </si>
  <si>
    <t>MADAISO_A08010_448.16S_907R</t>
  </si>
  <si>
    <t>GAATCCCCAACAACTAGTTGACATCGTTTAGGGCGTGGACTACCAGGGTATCTAATCCTGTTTGCTCCCCACGCTTTCGTGCATGAGCGTCAGTATTGGCCCAGGGGGCTGCCTTCGCCATCGGTATTCCTCCACATCTCTACGCATTTCACTGCTACACGTGGAATTCTACCCCCCTCTGCCATACTCAAAGCCTGCCAGTCACCAATGCAGTTCCCAGGTTAAGCCCGGGGATTTCACATCGGTCTTAACAGACCGCCTGCGCACGCTTTACGCCCAGTAATTCCGATTAACGCTCGCACCCTACGTATTACCGCGGCTGCTGGCACGTAGTTAGCCGGTGCTTATTCTTCCGGTACCGTCATCCTCGCATCATATTAGGACGCAAGTTTTCTTTCCGGACAAAAGTGCTTTACAACCCGAAGGCCTTCTTCACACACGCGGCATTGCTGGATCAGGGTTGCCCCCATTGTCCAAAATTCCCCACTGCTGCCTCCCGTAGGAGTCTGGGCCGTGTCTCAGTCCCAGTGTGGCTGGTCGTCCTCTCAGACCAGCTACAGATCGTCGCCTTGGTAGGCCTTTACCCCACCAACTAGCTAATCTGCCATCGGCCGCCCCTATAGCGCGAGGTCCGAAGATCCCCCGCTTTCTCCCTTAGGTCGTATGCGGTATTAATCCGGCTTTCGCCGGGCTATCCCCCACTACAGGACACGTTCCGATGTATTACTCACCCGTTCGCCACTCGCCAC</t>
  </si>
  <si>
    <t>8-47-G</t>
  </si>
  <si>
    <t>MGIsolates_MCB_MADAISO_A08010_449.16S_907R</t>
  </si>
  <si>
    <t>MADAISO_A08010_449.16S_907R</t>
  </si>
  <si>
    <t>CTCCCCAACGGCTGG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ATAAATCTTTCCCCCGAAGGGCGTAGCCGGTATTAGTCCAAGTTTCCCTGAATTATTCCGAACCGAAAGGTACGTTCCCACGTGTTACTCACCCGTCTGCCACTAGCACCGAAGTGCCCGTTCGACTTGCATGTGTTAAGCCTGCCGCCAGC</t>
  </si>
  <si>
    <t>A3-028-C</t>
  </si>
  <si>
    <t>MGIsolates_MCB_3-028-C_BAC-27F_BY1734_52</t>
  </si>
  <si>
    <t>3-028-C_BAC-27F_BY1734_52</t>
  </si>
  <si>
    <t>7-12-B</t>
  </si>
  <si>
    <t>Creamy light yellow</t>
  </si>
  <si>
    <t>3-008-A</t>
  </si>
  <si>
    <t>A3-008</t>
  </si>
  <si>
    <t>MGIsolates_MCB_MADAISO_A08011_451.16S_907R</t>
  </si>
  <si>
    <t>MADAISO_A08011_451.16S_907R</t>
  </si>
  <si>
    <t>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TAACCCCGTCCCATGCGGGACAGAGTGTTATCCGGTATTAGACCCCGTTTCCAGGGCTTGTCCCAGAGTGAAGGGCAGATTGCCCACGTGTTACTCACCCGTTCGCCACTAATCCACCCCGAAGGGCTTCATCGTTCG</t>
  </si>
  <si>
    <t>7-12-E</t>
  </si>
  <si>
    <t>MGIsolates_MCB_452.16S_BAC_907R</t>
  </si>
  <si>
    <t>452.16S_BAC_907R</t>
  </si>
  <si>
    <t>591634</t>
  </si>
  <si>
    <t>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t>
  </si>
  <si>
    <t>MGIsolates_MCB_MADAISO_A08010_452.16S_907R</t>
  </si>
  <si>
    <t>MADAISO_A08010_452.16S_907R</t>
  </si>
  <si>
    <t>New.CleanUp.ReferenceOTU22</t>
  </si>
  <si>
    <t>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t>
  </si>
  <si>
    <t>3-21-0A</t>
  </si>
  <si>
    <t>Dark tan</t>
  </si>
  <si>
    <t>A3-021</t>
  </si>
  <si>
    <t>8-19-D</t>
  </si>
  <si>
    <t>MGIsolates_MCB_MADAISO_A06657_454.16S_907R</t>
  </si>
  <si>
    <t>MADAISO_A06657_454.16S_907R</t>
  </si>
  <si>
    <t>New.CleanUp.ReferenceOTU16</t>
  </si>
  <si>
    <t>AGGCCCACACCTAGTTCCCAACGTTTACGGCATGG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TGGTAGGCCACTACCCCACCATCAAGCTGATAGGCCGCGAGCCCATCCCTCACCACAAAAGCTTTCCACACACCACCATGCGATGACATGTGCATACCCGGTATTAGACCCCGTTTCCAAGGCTTATCCCAAAGTGAAGGGCAGGTTACTCACGTGTTACTCACCCGTTCGCCACTAATCCACCAGCACAAGTACCAGCTTC</t>
  </si>
  <si>
    <t>MGIsolates_MCB_MADAISO__A08008_454.16S_907R</t>
  </si>
  <si>
    <t>MADAISO__A08008_454.16S_907R</t>
  </si>
  <si>
    <t>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CATCGTTCGACT</t>
  </si>
  <si>
    <t>8-26-I</t>
  </si>
  <si>
    <t>MGIsolates_MCB_455.16S_BAC_907R</t>
  </si>
  <si>
    <t>455.16S_BAC_907R</t>
  </si>
  <si>
    <t>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t>
  </si>
  <si>
    <t>MGIsolates_MCB_MADAISO_A08010_455.16S_907R</t>
  </si>
  <si>
    <t>MADAISO_A08010_455.16S_907R</t>
  </si>
  <si>
    <t>New.CleanUp.ReferenceOTU43</t>
  </si>
  <si>
    <t>ATGTCGCCAACACCTAGTTCCCAACGTTTACGGCGTGGACTACCAGGGTATCTAATCCTGTTCGCTCCCCACGCTTTCGCTCCTCAGCGTCAGTAATGGCCCAGAGATCCGCCTTCGCCACCGGTGTTCCTCCTGATATCTGCGCATTTCACCGCTACACCAGGAATTCCGATCTCCCCTACCACACTCCAGCCTGCCCGTATCGACTGCAGACCCGGAGTTGAGCCCCGGGCTTTCACAACCGACGTAACAAGCCGCCTACGAGCTCTTTACGCCCAATAATTCCGGACAACGCTTGCGCCCTACGTATTACCGCGGCTGCTGGCACGTAGTTAGCCGGCGCTTCTTCTGCAGGTACCGTCACTCACGCTTCTTCCCTGCTGAAAGAGGTTTACAACCCGAAGGCCGTCATCCCCCACGCGGCGTCGCTGCATCAGGCTTCCGCCCATTGTGCAATATTCCCCACTGCTGCCTCCCGTAGGAGTCTGGGCCGTGTCTCAGTCCCAGTGTGGCCGGTCGCCCTCTCAGGCCGGCTACCCGTCGTCGCCTTGGTAGGCCATCACCCCACCAACAAGCTGATAGGCCGCGGGCTCATCCTGCACCGCCGGAGCTTTCAACCCCCCAGGATGCCCCAGGAAGTATTATCCGGTATTAGACCCCGTTTCCAGGGCTTGTCCCAGAGTGCAGGGCAGATTGCCCACGTGTTACTCACCCGTTCGCCACTAATCCCCCACCGAAGCAGGTTCATC</t>
  </si>
  <si>
    <t>7-12-D</t>
  </si>
  <si>
    <t>MGIsolates_MCB_456.16S_BAC_907R</t>
  </si>
  <si>
    <t>456.16S_BAC_907R</t>
  </si>
  <si>
    <t>MGIsolates_MCB_MADAISO_A08010_456.16S_907R</t>
  </si>
  <si>
    <t>MADAISO_A08010_456.16S_907R</t>
  </si>
  <si>
    <t>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TCG</t>
  </si>
  <si>
    <t>3-25-A</t>
  </si>
  <si>
    <t>MGIsolates_MCB_MADAISO_A08010_457.16S_907R</t>
  </si>
  <si>
    <t>MADAISO_A08010_457.16S_907R</t>
  </si>
  <si>
    <t>AGGGCACAACCTCCAAGTCGACATCGTTTACAGCGTGGACTACCAGGGTATCTAATCCTGTTTGCTCCCCACGCTTTCGCACCTGAGCGTCAGTCTTTGTCCAGGGGGCCGCCTTCGCCACCGGTATTCCTCCAGATCTCTACGCATTTCACCGCTACACCTGGAATTCTACCCCCCTCTACAAGACTCTAGCTTGCCAGTTTCAAATGCAGTTCCCAAGTTAAGCTCGGGGATTTCACATCTGACTTAACAAACCGCCTGCGTGCGCTTTACGCCCAGTAATTCCGATTAACGCTTGCACCCTCCGTATTACCGCGGCTGCTGGCACGGAGTTAGCCGGTGCTTCTTCTGCGAGTAACGTCAATCCGACAGCGTATTAAGCTATCGGCCTTCCTCCTCGCTGAAAGTGCTTTACAACCCGAAGGCCTTCTTCACACACGCGGCATGGCTGCATCAGGCTTGCGCCCATTGTGCAATATTCCCCACTGCTGCCTCCCGTAGGAGTCTGGGCCGTGTCTCAGTCCCAGTGTGGCTGGTCATCCTCTCAGACCAGCTAGGGATCGTCGCCTAGGTGAGCCATTACCTCACCTACTAGCTAATCCCATCTGGGCACATCCGATGGTGTGAGGCCCGAAGGTCCCCCACTTTGGTCCGAAGACGTTATGCGGTATTAGCCACCGTTTCCAGTAGTTATCCCCCTCCATCGGGCAGTTTCCCAGACATTACTCACCCGTCCGCCGCTCGTCACC</t>
  </si>
  <si>
    <t>8-14-K</t>
  </si>
  <si>
    <t>MGIsolates_MCB_MADAISO_A06657_458.16S_907R</t>
  </si>
  <si>
    <t>MADAISO_A06657_458.16S_907R</t>
  </si>
  <si>
    <t>ACACCTAGTACCCACCGTTTACGGCGTGGACTACCAGGGTATCTAATCCTGTTCGCTCCCCACGCTTTCGCTCCTCAGCGTCAGTTACTGCCCAGAGACCCGCCTTCGCCACCGGTGTTCCTCCTGATATCTGCGCATTCCACCGCTACACCAGGAATTCCAGTCTCCCCTGCAGTACTCCAGTCTGCCCGTATCGCCCGCACGCCCACAGTTAAGCTGTGAGTTTTCACGAACAACGCGACAAACCACCTACGAGCTCTTTACGCCCAGTAATTCCGGACAACGCTCGGACCCTACGTATTACCGCGGCTGCTGGCACGTAGTTGGCCGGTCCTTCTTCTGCAGGTACCGTCACTTGCGCTTCGTCCCTGCTGAAAGAGGTTTACAACCCGAAGGCCGTCATCCCCCACGCGGCGTCGCTGCATCAGGCTTGCGCCCATTGTGCAATATTCCCCACTGCTGCCTCCCGTAGGAGTCTGGGCCGTATCTCAGTCCCAGTGTGGCCGGTCACCCTCTCAGGCCGGCTACCCGTCGTCGCCTTGGTAGGCCATTACCCCACCAACAAGCTGATAGGCCGCGGGCCCATCCCACACCGCAAAAGCTTTCCACCACCAGCCATGAAGCCAATGATCATATTCGGTATTAGACCCAGTTTCCCAGGCTTATCCCAAAGTGCAGGGCAGATCACCCACGTGTTACTCACCCGTTCGCCACTAATCCACCCGAAGGCTTCATCGTTCGACTTGCAT</t>
  </si>
  <si>
    <t>3-008-B</t>
  </si>
  <si>
    <t>MGIsolates_MCB_MADAISO_A08010_459.16S_907R</t>
  </si>
  <si>
    <t>MADAISO_A08010_459.16S_907R</t>
  </si>
  <si>
    <t>A3-070-C</t>
  </si>
  <si>
    <t>MGIsolates_MCB_3-070-C_BAC-27F_BY1743_61</t>
  </si>
  <si>
    <t>3-070-C_BAC-27F_BY1743_61</t>
  </si>
  <si>
    <t>k__Bacteria;p__Bacteroidetes;c__Cytophagia;o__Cytophagales;f__Cytophagaceae;g__Hymenobacter;s__</t>
  </si>
  <si>
    <t>541746</t>
  </si>
  <si>
    <t>GTGCGTAACGCGTAACCAACCTGCCCTTGACTGGGGGATAGCCCGCCGAAAGGCGGATTAATACCGCATAAACTAGCAACTCGGCATCGGGTAACTAGTAAAGATTTATTGGTCAAGGATGGGGTTGCGTGACATTAGCTAGTTGGCGGGGTAAGGGCCCACCAAGGCGACGATGTCTAGGGGACCTGAGAGGGTGATCCCCCACACTGGCACTGAGATACGGGCCAGACTCCTACGGGAGGCAGCAGTAGGGAATATTGGGCAATGGACGAGAGTCTGACCCAGCCATGCCGCGTGCCGGATGAAGGCCTTCTGGGTTGTAAACGGCTTTTCTCAGGGAAGAAAACGACCATGCGTGGTACACTGACGGTACCTGAGGAATAAGCACCGGCTAACTCCGTGCCAGCAGCCGCGGTAATACGGAGGGTGCAAGCGTTGTCCGGATTTATTGGGTTTAAAGGGTGCGTAGGCGGCCCGTTAAGTCCGGGGTGAAAGCCCACTGCTCAACAGTGGAACTGCCCTGGATACTGGCGGGCTTGAGTCCAGACGAGGTTGGCGGAATGGATGCTGTAGCGGTGAAATGCATAGATAGCATCCAGAACCCCGATTGCGAA</t>
  </si>
  <si>
    <t>Hymenobacter</t>
  </si>
  <si>
    <t>8-14-F</t>
  </si>
  <si>
    <t>MGIsolates_MCB_460.16S_BAC_907R</t>
  </si>
  <si>
    <t>460.16S_BAC_907R</t>
  </si>
  <si>
    <t>564587</t>
  </si>
  <si>
    <t>AGGAACCCCAACATCCAGCACACATCGTTTACGGCGTGGACTACCAGGGTATCTAATCCTGTTTGCTCCCCACGCTGTCGCGCCTCAGCGTCAGTACCGAGCCAGGTGGTCGCCTTCGCCACCGGTGTTCTTCCCAATATCTACGAATTTCACCTCTACACTGGGAATTCCACCACCCTCTCTCGGCCTCAAGCCCAACAGTATCAAGCGCAGTCCCCAGGTTAAGCCCAGGAATTTCACGCCTGACTGGTCGAGCCGCCTACGCGCCCTTTACGCCCAGTAATTCCGAGCAACGCTAGCCCCCTTCGTATTACCGCGGCTGCTGGCACGAAGTTAGCCGGGGCTTCTTCTACAGGTACCGTCATCATCGTCCCTGTCGAAAGTGCTTTACGATCCGAAGACCTTCTTCACACACGCGGCATTGCTGGATCAGGCTTGCGCCCATTGTCCAATATTCCCCACTGCTGCCTCCCGTAGGAGTCTGGGCCGTGTCTCAGTCCCAGTGTGGCTGATCATCCTCTCAGACCAGCTACCGATCGCAGGCTTGGTAGGCCATTACCCCACCAACTACCTAATCGGACGCAGGCTGCTCCAAAGGCG</t>
  </si>
  <si>
    <t>MGIsolates_MCB_MADAISO_A08010_460.16S_907R</t>
  </si>
  <si>
    <t>MADAISO_A08010_460.16S_907R</t>
  </si>
  <si>
    <t>TTCTAGGAACCCCAACATCCAGCACACATCGTTTACGGCGTGGACTACCAGGGTATCTAATCCTGTTTGCTCCCCACGCTGTCGCGCCTCAGCGTCAGTACCGAGCCAGGTGGTCGCCTTCGCCACCGGTGTTCTTCCCAATATCTACGAATTTCACCTCTACACTGGGAATTCCACCACCCTCTCTCGGCCTCAAGCCCAACAGTATCAAGCGCAGTCCCCAGGTTAAGCCCAGGAATTTCACGCCTGACTGGTCGAGCCGCCTACGCGCCCTTTACGCCCAGTAATTCCGAGCAACGCTAGCCCCCTTCGTATTACCGCGGCTGCTGGCACGAAGTTAGCCGGGGCTTCTTCTACAGGTACCGTCATCATCGTCCCTGTCGAAAGTGCTTTACGATCCGAAGACCTTCTTCACACACGCGGCATTGCTGGATCAGGCTTGCGCCCATTGTCCAATATTCCCCACTGCTGCCTCCCGTAGGAGTCTGGGCCGTGTCTCAGTCCCAGTGTGGCTGATCATCCTCTCAGACCAGCTACCGATCGCAGGCTTGGTAGGCCATTACCCCACCAACTACCTAATCGGACGCAGGCTGCTCCAAAGGCGCATTACTGCTTTGACCCTCAGGTCATATGCGGTATTAGCCCCAGTTTCCCGGGGTTGTCCCCCACCTCTGGACACATTCCTACGCGTTACTCACCCGTCCGCCGCTGCCATTGCTGACCGCGCGACTTGCATGTGTTAAGCATGC</t>
  </si>
  <si>
    <t>3-009-A</t>
  </si>
  <si>
    <t>MGIsolates_MCB_462.16S_BAC_907R</t>
  </si>
  <si>
    <t>462.16S_BAC_907R</t>
  </si>
  <si>
    <t>MGIsolates_MCB_MADAISO_A08011_462.16S_907R</t>
  </si>
  <si>
    <t>MADAISO_A08011_462.16S_907R</t>
  </si>
  <si>
    <t>1106617</t>
  </si>
  <si>
    <t>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TACTCACCCGTTCGCCACTCGTCAGCA</t>
  </si>
  <si>
    <t>3-009-G</t>
  </si>
  <si>
    <t>Very light yellow/clear</t>
  </si>
  <si>
    <t>MGIsolates_MCB_MADAISO_A06657_463.16S_907R</t>
  </si>
  <si>
    <t>MADAISO_A06657_463.16S_907R</t>
  </si>
  <si>
    <t>AAAG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t>
  </si>
  <si>
    <t>3-24-A</t>
  </si>
  <si>
    <t>A3-024</t>
  </si>
  <si>
    <t>MGIsolates_MCB_464.16S_BAC_907R</t>
  </si>
  <si>
    <t>464.16S_BAC_907R</t>
  </si>
  <si>
    <t>MGIsolates_MCB_MADAISO_A08010_464.16S_907R</t>
  </si>
  <si>
    <t>MADAISO_A08010_464.16S_907R</t>
  </si>
  <si>
    <t>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A</t>
  </si>
  <si>
    <t>MGIsolates_MCB_465.16S_BAC_907R</t>
  </si>
  <si>
    <t>465.16S_BAC_907R</t>
  </si>
  <si>
    <t>8-26-J</t>
  </si>
  <si>
    <t>Cream clear</t>
  </si>
  <si>
    <t>MGIsolates_MCB_466.16S_BAC_907R</t>
  </si>
  <si>
    <t>466.16S_BAC_907R</t>
  </si>
  <si>
    <t>ACGGGGTGGACTACCAGGGTATCTAAGCCTGTTTGCTCCCCACCCTTTCGCTCCTCAGCGTCAGTTACGGCCCAGAGATCTGCCTTCGCCATCGGTGTTCCTCCTGATATCTGCGCATTCCACCGCTACACCAGGAATTCCAATCTCCCCTACCGCACTCTAGTCTGCCCGTACCCACTGGCAGACCCGAGGTTGAGCCTCGGGATTTCACAGCAGACGCGACAAACCGCCTACGAGCTCTTTACGCCCAATAATTCCGGATAACGCTTGCACCCTACGTATTACCGCGGCTGCTGGCACGTAGTTAGCCGGTGCTTTTTCTGCAGGTACCGTCACTCTCGCTTCTTCCCTGCTAAAAGAGGTTTACAACCCGAAGGCCGTCATCCCTCACGCGGCGTTGCTGCATCAGGCTTCCGCCCATTGTGCATATTCCCCACTGCTGCCTCCCGTAGGAGTCTGGGCCGTGTCTCAGTCCCAGTGTGCCGGTCACCCTCTCAGGCCGGCTACCCGTCGACGCCTTGNTGAGCCATTACCTCACCACAAGCTG</t>
  </si>
  <si>
    <t>MGIsolates_MCB_MADAISO_A08010_466.16S_907R</t>
  </si>
  <si>
    <t>MADAISO_A08010_466.16S_907R</t>
  </si>
  <si>
    <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CTTCATC</t>
  </si>
  <si>
    <t>3-009-D</t>
  </si>
  <si>
    <t>MGIsolates_MCB_468.16S_BAC_907R</t>
  </si>
  <si>
    <t>468.16S_BAC_907R</t>
  </si>
  <si>
    <t>8-14-G</t>
  </si>
  <si>
    <t>A3-078-A</t>
  </si>
  <si>
    <t>MGIsolates_MCB_3-078-A_BAC-27F_BY1748_66</t>
  </si>
  <si>
    <t>3-078-A_BAC-27F_BY1748_66</t>
  </si>
  <si>
    <t>303886</t>
  </si>
  <si>
    <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TTAATACCCGGTTGGGATGACGGTACCCAAAGAATAAGCACCGGCTAACTTCGTGCCAGCAGCCGCGGTAATACGAAGGGTGCAAGCGTTACTCGGAATTACTGGGCGTAAAGCGTGCGTAGGTGGTCGTTTAAGTCCGTTGTGAAAGCCCTGGGCTCAACCTGGGAACTGCAGTGGATACTGGNCGACTAGAGTGTGGTAGAGGGTAGCGGAATTCCTGGTGTAGCAGTGAAATGCGTAGAGATCAGGAGGAACATCCATGGCGAA</t>
  </si>
  <si>
    <t>7-12-C</t>
  </si>
  <si>
    <t>MGIsolates_MCB_470.16S_BAC_907R</t>
  </si>
  <si>
    <t>470.16S_BAC_907R</t>
  </si>
  <si>
    <t>ACGGCGTGGACTACCAGGGTATCTAATCCTGTTTGCTCCCCACGCTTTCGCGCCTCAGCGTCAGTTACAGCCCAGAAAGTCGCCTTCGCCACTGGTGTTCCTCCACATCTCTACGCATTTCACCGCTACACGTGGAGGTCCACTTTCCTCTTCTGCACTCAAGCCTTGCAGTTTCTCGTGCGACTTGGGGTTGAGCCCCAAGATTAAACACCAGACTTACAAAGCCGCCTGCGCGCGCTTTACGCCCAATAATTCCGGACAACGCTTGCCCCCTACGTATTACCGCGGCTGCTGGCACGTAGTTAGCCGGGGCTTTCTTCTCAGGTACCGTCATGGCGGAAGCAGTTACTCTTCCACCCGTTCTTCCCTGGCAACAGAGCTTTACGACCCGAAGGCCTTCCTCACTCACGCGGCGTTGCTCCGTCAGACTTGCGTCCATTGCGGAAGATTCCCTACTGCTGCCTCCCGTAGGAGTCTGGGCCGTGTCTCAGTCCCAGTGTGGCCGATCACCCTCTCAGGTCGGCT</t>
  </si>
  <si>
    <t>14</t>
  </si>
  <si>
    <t>MGIsolates_MCB_MADAISO_A08010_472.16S_907R</t>
  </si>
  <si>
    <t>MADAISO_A08010_472.16S_907R</t>
  </si>
  <si>
    <t>AATGAGCCCCACACCTAGTGCCCAACGTTTACGGCATGGACTACCAGGGTATCTAATCCTGTTCGCTCCCCATGCTTTCGCTCCTCAGCGTCAGTTGCGGCCCAGAGACCTGCCTTCGCCATCGGTGTTCCTCCTGATATCTGCGCATTCCACCGCTACACCAGGAATTCCAGTCTCCCCTACCGCACTCTAGTCTGCCCGTACCCGATGCAAGCCCGAGGTTGAGCCTCGGGATTTCACAC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ACGCCTTGGTAGGCCATCACCCCACCAACAAGCTGATAGGCCGCGAGCCCATCCCCCACCGAAAAACTTTCCAACACCCACCATGCGATGAGTGCTCATATCCGGTATTAGACCCCGTTTCCAAGGCTTATCCCGAAGTGGAGGGCAGGTTGCTCACGTGTTACTCACCCGTTCGCCACTGATCCACCCAGCAAGCTGGGCTTCA</t>
  </si>
  <si>
    <t>8-47-F</t>
  </si>
  <si>
    <t>MGIsolates_MCB_475.16S_BAC_907R</t>
  </si>
  <si>
    <t>475.16S_BAC_907R</t>
  </si>
  <si>
    <t>ACGGCGTGGACTACCAGGGTATCTAATCCTGTTCGCTCCCCACGCTTTCGCTCCTCAGCGTCAGTTACGGCCCAGAGAACTGCCTTCGCCATCGGTGTTCCTCCTGATATCTGCGCATTCCACCGCTACACCAGGAATTCCATTCTCCCCTACCGCACTCTAGTCTGCCCGG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t>
  </si>
  <si>
    <t>MGIsolates_MCB_MADAISO_A08010_475.16S_907R</t>
  </si>
  <si>
    <t>MADAISO_A08010_475.16S_907R</t>
  </si>
  <si>
    <t>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AAAATTCTTTCCACGCACAGGAGATGCCTCCGTACGTCATATCCGGTATTAGCTTCCGTTTCCGGAGGTTATCCCAGAGTCAAGGGCAGGTTACTCACGTGTTACTCACCCGTTCGCCACTAATCCCCCAGAGCAAGCTCCAGGTTCATC</t>
  </si>
  <si>
    <t>3-24-B</t>
  </si>
  <si>
    <t>MGIsolates_MCB_MADAISO_A08010_476.16S_907R</t>
  </si>
  <si>
    <t>MADAISO_A08010_476.16S_907R</t>
  </si>
  <si>
    <t>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t>
  </si>
  <si>
    <t>MGIsolates_MCB_476.16S_BAC_907R</t>
  </si>
  <si>
    <t>476.16S_BAC_907R</t>
  </si>
  <si>
    <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t>
  </si>
  <si>
    <t>3-009-B</t>
  </si>
  <si>
    <t>7/02/2014  saved, 7/10/2014</t>
  </si>
  <si>
    <t>MGIsolates_MCB_477.16S_BAC_907R</t>
  </si>
  <si>
    <t>477.16S_BAC_907R</t>
  </si>
  <si>
    <t>946945</t>
  </si>
  <si>
    <t>ACTACCAGGGTATCTAATCCTGTTCGCTCCCCACGCTTTCGCTTCTCAGCGTCAGTTACTGCCCAGAGACCCGCCTTCGCCACCGGTGTTCCTCCTGATATCTGCGCATTCCACCGCTACACCAGGAATTCCAGTCTCCCCTGCAGTACTCTAGTCTGCCCGTATCGCCCGCACGCTCACAGTTAAGCCGTGAGATTTCACGAACAACGCGACAAACCACCTACAAGCTCTTTACGCCCAGTAATTCCGGACAACGCTCGCACCCTACGTATTACCGCGGCTGCTGGCACGTAGTTGGCCGGTGCTTCTTCTGCACATACCGTCACTTGCGCTTCGTCTGTGCTGAAAGAGGTTTACAACCCGAAGGCCGTCATCCCCCACGCGGCGTCGCTGCATCAGGCTTGCGCCCATTGTGCAATATTCCCCACTGCTGCCTCCCGTAGGAGTCTGGGCCGTATCTCAGTCCCAGTGTGGCCGGACACCCTCTCAGGCCGGCTACCCGTCGACGCCT</t>
  </si>
  <si>
    <t>8-14-J</t>
  </si>
  <si>
    <t>no growth</t>
  </si>
  <si>
    <t>7-21-B</t>
  </si>
  <si>
    <t>OK</t>
  </si>
  <si>
    <t>A7-021</t>
  </si>
  <si>
    <t>MGIsolates_MCB_479.16S_BAC_907R</t>
  </si>
  <si>
    <t>479.16S_BAC_907R</t>
  </si>
  <si>
    <t>AAG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t>
  </si>
  <si>
    <t>A3-070-A</t>
  </si>
  <si>
    <t>MGIsolates_MCB_3-070-A_BAC-27F_BY1742_60</t>
  </si>
  <si>
    <t>3-070-A_BAC-27F_BY1742_60</t>
  </si>
  <si>
    <t>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TGGCTAATACCCGGTTGGGATGACGGTACCCAAAGAATAAGCACCGGCTAACTTCGTGCCAGCAGCCGCGGTAATACGAAGGGTGCAAGCGTTACTCGGAATTACTGGGCGTAAAGCGTGCGTAGGTGGTCGTTTAAGTCCGTTGTGAAAGCCCTGGGCTCAACCTGGGAACTGCAGTGGATACTGGACGACTAGAGTGTGGTAGAGGGTAGCGGAATTCCTGGTGTAGCAGTGAAATGCGTAGAGATCAGGAGGAACATCCATGGCGAA</t>
  </si>
  <si>
    <t>3-25-B</t>
  </si>
  <si>
    <t>MGIsolates_MCB_481.16S_BAC_907R</t>
  </si>
  <si>
    <t>481.16S_BAC_907R</t>
  </si>
  <si>
    <t>MGIsolates_MCB_MADAISO_A08010_481.16S_907R</t>
  </si>
  <si>
    <t>MADAISO_A08010_481.16S_907R</t>
  </si>
  <si>
    <t>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AGTATTAGACGCCGTTTCCAGCGCTTATCCCAGAGTCAAGGGCAGATTGCTCACGTGTTACTCACCCGTTCGCCACTGATCCAGAGAGCAAGCTCTCCTTC</t>
  </si>
  <si>
    <t>3-25-C</t>
  </si>
  <si>
    <t>MGIsolates_MCB_MADAISO_A08010_482.16S_907R</t>
  </si>
  <si>
    <t>MADAISO_A08010_482.16S_907R</t>
  </si>
  <si>
    <t>TCCCCAACGGCTGGCATTCATCGTTTACGGCGTGGACTACCAGGGTATCTAATCCTGTTTGCTCCCCACGCTTTCGCGCCTCAGCGTCAGTTTCGGACCAGTTGGCCGCCTTCGCCACCGGTGTTCTTGCGAATATCTACGAATTTCACCTCTACACTCGCAGTTCCACCAACCTCTTCCGAACTCAAGACTCCCAGTATCGAAGGCAATTCCAGGGTTGAGCCCTGGGCTTTCACCC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ATTACCTCACCAACTAGCTAATCAGACGCGGGCCGATCTATCGGCGATAAATCTTTCCCCAAAAGGGCGTATCCGGTATTAGTCCAAGTTTCCCTGAATTATTCCGAACCGAAAGGTACGTTCCCACGTGTTACTCACCCGTCTGCCACTAGCACCGAAGTGCCCGTTCGACTTGCATGTGTTAAGCCTGCCGCCAGCG</t>
  </si>
  <si>
    <t>8-26-L</t>
  </si>
  <si>
    <t>MGIsolates_MCB_483.16S_BAC_907R</t>
  </si>
  <si>
    <t>483.16S_BAC_907R</t>
  </si>
  <si>
    <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t>
  </si>
  <si>
    <t>MGIsolates_MCB_MADAISO_A08010_483.16S_907R</t>
  </si>
  <si>
    <t>MADAISO_A08010_483.16S_907R</t>
  </si>
  <si>
    <t>New.CleanUp.ReferenceOTU98</t>
  </si>
  <si>
    <t>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CAACCAAAAAATCTTTCCACAACCAGACGATGCCATCGGTTGTCATATCCAGTATTAGACGTCGTTTCCAACGCTTATCCCAGAGTCAGGGGCAGGTTACTCACGTGTTACTCACCCGTTCGCCACTGATCCACAAGAGCAAGCTCCTGCTTC</t>
  </si>
  <si>
    <t>3-30-A</t>
  </si>
  <si>
    <t>7/02/2014  saved, 7/9/2014, unsalvagable</t>
  </si>
  <si>
    <t>off white (haze)</t>
  </si>
  <si>
    <t>MGIsolates_MCB_489.16S_BAC_907R</t>
  </si>
  <si>
    <t>489.16S_BAC_907R</t>
  </si>
  <si>
    <t>A3-028-D</t>
  </si>
  <si>
    <t>MGIsolates_MCB_MADAISO_A06656_49.16S_907R</t>
  </si>
  <si>
    <t>MADAISO_A06656_49.16S_907R</t>
  </si>
  <si>
    <t>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AAACCATGCGGTCCAAGGTCCTATCCGGTATTAGACGTCGTTTCCAACGCTTATCCCAGAATCCAGGGCAAGTTACTCACGTGTTACTCACCCGTTCGCCACTAATCCACCCAGC</t>
  </si>
  <si>
    <t>3-61-A</t>
  </si>
  <si>
    <t>creamy white- creamiscle</t>
  </si>
  <si>
    <t>MGIsolates_MCB_MADAISO_A08010_492.16S_907R</t>
  </si>
  <si>
    <t>MADAISO_A08010_492.16S_907R</t>
  </si>
  <si>
    <t>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t>
  </si>
  <si>
    <t>7-11-C</t>
  </si>
  <si>
    <t>white-off white</t>
  </si>
  <si>
    <t>MGIsolates_MCB_MADAISO_A08010_494.16S_907R</t>
  </si>
  <si>
    <t>MADAISO_A08010_494.16S_907R</t>
  </si>
  <si>
    <t>GGAAAGGTC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t>
  </si>
  <si>
    <t>7-006-B</t>
  </si>
  <si>
    <t>7/02/2014 saved, 7/15/2014</t>
  </si>
  <si>
    <t>A7-006</t>
  </si>
  <si>
    <t>MGIsolates_MCB_MADAISO_A06657_495.16S_907R</t>
  </si>
  <si>
    <t>MADAISO_A06657_495.16S_907R</t>
  </si>
  <si>
    <t>302965</t>
  </si>
  <si>
    <t>G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t>
  </si>
  <si>
    <t>3-24-H</t>
  </si>
  <si>
    <t>DEAD</t>
  </si>
  <si>
    <t>A1-001-B</t>
  </si>
  <si>
    <t>MGIsolates_MCB_1-001-B_BAC-27F_BY1685_3</t>
  </si>
  <si>
    <t>1-001-B_BAC-27F_BY1685_3</t>
  </si>
  <si>
    <t>TGAGCAACCTGCCCTGGACTCTGGGATAAGCGCTGGAAACGGCGTCTAATACTGGATATGAGCTTCTACCGCATGGTGGGGGTTGGAAAGATTTTTCGGTCTGGGATGGGCTCGCGGCCTATCAGCTTGTTGGTGAGGTAATGGCTCACCAAGGCGTCGACGGGTAGCCGGCCTGAGAGGGTGACCGGCCACACTGGGACTGAGACACGGCCCAGACTCCTACGGGAGGCAGCAGTGGGGAATATTGCACAATGGGCGGAAGCCTGATGCAGCAACGCCGCGTGAGGGATGACGGCCTTCGGGTTGTAAACCTCTTTTAGCAGGGAAGAAGCGAAAGTGACGGTACCTGCAGAAAAAGCGCCGGCTAACTACGTGCCAGCAGCCGCGGTAATACGTAGGGCGCAAGCGTTATCCGGAATTATTGGGCGTAAAGAGCTCGTAGGCGGTTTGTCGCGTCTGCTGTGAAATCCCGAGGCTCAACTTCGGGTCTGCAGTGGGTACGGGCAGACTAGAGTGCGGTAGGGGAGATTGGAATTCCTGGTGTAGCGGTGGAATGCGCAGATATCAGGAGGAACACCGATGGCGAA</t>
  </si>
  <si>
    <t>A1-002-G</t>
  </si>
  <si>
    <t>MGIsolates_MCB_MADAISO_A06656_50.16S_907R</t>
  </si>
  <si>
    <t>MADAISO_A06656_50.16S_907R</t>
  </si>
  <si>
    <t>k__Bacteria;p__Proteobacteria;c__Gammaproteobacteria;o__Xanthomonadales;f__Xanthomonadaceae;g__Stenotrophomonas;s__panacihumi</t>
  </si>
  <si>
    <t>New.CleanUp.ReferenceOTU59</t>
  </si>
  <si>
    <t>TTGCACCCAACATCCAGTTCGCATCGTTTAGGGCGTGGACTACCAGGGTATCTAATCCTGTTTGCTCCCCACGCTTTCGTGCCTCAGTGTCAGTGTTGGTCCAGGTAGCCGCCTTCGCCACAGATGTTCCTCCCGATCTCTACGCATTTCACTGCTACACCGGGAATTCCGCTACCCTCTACCACACTCTAGTGACCCAGTATCCACTGCAATTCCCAGGTTGAGCCCAGGGCTTTCACAACGGACTTAAATCACCACCTACGCACGCTTTACGCCCAGTAATTCCGAGTAACGCTTGCACCCTTCGTATTACCGCGGCTGCTGGCACGAAGTTAGCCGGTGCTTATTCTTTGGGTACCGTCAGAACAATCGAGTATTAATCGACTGCTTTTCTTTCCCAACAAAAGGGCTTTACAACCCGAAGGCCTTCTTCACCCACGCGGCATGGCTGGATCAGGCTTGCGCCCATTGTCCAATATTCCCCACTGCTGCCTCCCGTAGGAGTCTGGACCGTGTCTCAGTTCCAGTGTGGCTGATCATCCTCTCAGACCAGCTACGGATCGTCGCCTTGGTGAGCCTTTACCTCACCAACTAGCTAATCCGACATCGGCTCATCTAATCGCGCAAGGCCCGAAGGTCCCCTGCTTTCACCCGAAGGTCGTATGCGGTATTAGCGTAAGTTTCCCTACGTTATCCCCCACGAAAAGGTAGATTCCGATGTATTCCTCACCCGTCCGCCACTCGCCACC</t>
  </si>
  <si>
    <t>panacihumi</t>
  </si>
  <si>
    <t>8-19-L</t>
  </si>
  <si>
    <t>brown haze</t>
  </si>
  <si>
    <t>3-008-L</t>
  </si>
  <si>
    <t>MGIsolates_MCB_501.16S_BAC_907R</t>
  </si>
  <si>
    <t>501.16S_BAC_907R</t>
  </si>
  <si>
    <t>845354</t>
  </si>
  <si>
    <t>ACGGCATGGACTACCAGGGTATCTAATCCTGTTCGCTCCCCATGCTTTCGCTCCTCAGCGTCAGTAACAGCCCAGAGACCTGCCTTCGCCATCGGTGTTCCTCCTGATATCTGCGCATTTCACCGCTACACCAGGAATTCCAGTCTCCCCTACTGCACTCTAGTCTGCCCGTACCCACTGCACACCCGGGGTTAAGCCCCGGGCTTTCACAGCAGACGCGGCAAACCGCCTACGAGCTCTTTACGCCCAATAATTCCGGATAACGCTCGCGCCCTACGTATTACCGCGGCTGCTGGCACGTAGTTAGCCGGCGCTTCTTCTGCAGGTACCGTCACCCCGAAAGGCTTCTTCCCTGCTGAAAGCGGTTTACAACCCGAAGGCCGTCATCCCGCACGCGGCGTCGCTGCATCAGGCTTGCGCCCATTGTGCAATATTCCCCACTGCTGCCTCCCGTAGGAGTCTGGGCCGTGTCTCAGTCCCAGTGTGGCCGGTCACCCTCTCAGGCCGGCTACCCGTCATCGCCACGGTGAGCCATTACCTCACCGTCTAGCTG</t>
  </si>
  <si>
    <t>3-008-M</t>
  </si>
  <si>
    <t>unknown</t>
  </si>
  <si>
    <t>3-008-N</t>
  </si>
  <si>
    <t>3-008-G</t>
  </si>
  <si>
    <t>orange</t>
  </si>
  <si>
    <t>3-29-H</t>
  </si>
  <si>
    <t>A1-003-F</t>
  </si>
  <si>
    <t>MGIsolates_MCB_1-003-F_BAC-27F_BY1705_23</t>
  </si>
  <si>
    <t>1-003-F_BAC-27F_BY1705_23</t>
  </si>
  <si>
    <t>TGGGTGATCTGCCCCTGACTCTGGGATAAGCCTGGGAAACTGGGTCTAATACCGGATATTCATTTTTCCTCGCATGGGGATTGGTGGAAAGCTTTTGCGGTTGGGGATGGGCCCGCGGCCTATCAGCTTGTTGGTGGGGTAATGGCCTACCAAGGCGACGACGGGTAGCCGACCTGAGAGGGTGATCGGCCACACTGGGACTGAGACACGGCCCAGACTCCTACGGGAGGCAGCAGTGGGGAATATTGCACAATGGGCGCAAGCCTGATGCAGCGACGCCGCGTGAGGGATGACGGCCTTCGGGTTGTAAACCTCTTTCAGCTCCGACGAAGCGCAAGTGACGGTAGGAGCAGAAGAAGCACCGGCCAACTACGTGCCAGCAGCCGCGGTAATACGTAGGGTGCAAGCGTTGTCCGGAATTACTGGGCGTAAAGAGCTCGTAGGCGGTTTGTCGCGTCGTCTGTGAAATTCTGCAGCTTAACTGTAGGCGTGCAGGCGATACGGGCAGACTTGAGTACTACAGGGGAGACTGGAATTCCTGGTGTAGCGGTGAAATGCGCAGATATCAGGAGGAACACCGGTGGCGAA</t>
  </si>
  <si>
    <t>3-30-E</t>
  </si>
  <si>
    <t>bright yellow</t>
  </si>
  <si>
    <t>MGIsolates_MCB_512.16S_BAC_907R</t>
  </si>
  <si>
    <t>512.16S_BAC_907R</t>
  </si>
  <si>
    <t>MGIsolates_MCB_MADAISO_A08011_512.16S_907R</t>
  </si>
  <si>
    <t>MADAISO_A08011_512.16S_907R</t>
  </si>
  <si>
    <t>3-61-C</t>
  </si>
  <si>
    <t>MGIsolates_MCB_BacIso_Plate3E06.16S_907R</t>
  </si>
  <si>
    <t>BacIso_Plate3E06.16S_907R</t>
  </si>
  <si>
    <t>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
  </si>
  <si>
    <t>MGIsolates_MCB_MADAISO__A08008_516.16S_907R</t>
  </si>
  <si>
    <t>MADAISO__A08008_516.16S_907R</t>
  </si>
  <si>
    <t>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
  </si>
  <si>
    <t>3-61-D</t>
  </si>
  <si>
    <t>white</t>
  </si>
  <si>
    <t>MGIsolates_MCB_BacIso_Plate3D06.16S_907R</t>
  </si>
  <si>
    <t>BacIso_Plate3D06.16S_907R</t>
  </si>
  <si>
    <t>MGIsolates_MCB_MADAISO__A08008_517.16S_907R</t>
  </si>
  <si>
    <t>MADAISO__A08008_517.16S_907R</t>
  </si>
  <si>
    <t>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t>
  </si>
  <si>
    <t>A1-003-G</t>
  </si>
  <si>
    <t>MGIsolates_MCB_1-003-G_BAC-27F_BY1706_24</t>
  </si>
  <si>
    <t>1-003-G_BAC-27F_BY1706_24</t>
  </si>
  <si>
    <t>7-006-G</t>
  </si>
  <si>
    <t>clearish yellow</t>
  </si>
  <si>
    <t>WHITE</t>
  </si>
  <si>
    <t>MGIsolates_MCB_BacIso_Plate3C06.16S_907R</t>
  </si>
  <si>
    <t>BacIso_Plate3C06.16S_907R</t>
  </si>
  <si>
    <t>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
  </si>
  <si>
    <t>MGIsolates_MCB_MADAISO_A08010_524.16S_907R</t>
  </si>
  <si>
    <t>MADAISO_A08010_524.16S_907R</t>
  </si>
  <si>
    <t>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
  </si>
  <si>
    <t>7-006-I</t>
  </si>
  <si>
    <t>MGIsolates_MCB_526.16S_BAC_907R</t>
  </si>
  <si>
    <t>526.16S_BAC_907R</t>
  </si>
  <si>
    <t>MGIsolates_MCB_MADAISO_A08010_526.16S_907R</t>
  </si>
  <si>
    <t>MADAISO_A08010_526.16S_907R</t>
  </si>
  <si>
    <t>7-006-J</t>
  </si>
  <si>
    <t>off white</t>
  </si>
  <si>
    <t>MGIsolates_MCB_MADAISO_A08010_527.16S_907R</t>
  </si>
  <si>
    <t>MADAISO_A08010_527.16S_907R</t>
  </si>
  <si>
    <t>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TCGT</t>
  </si>
  <si>
    <t>A2-43-A</t>
  </si>
  <si>
    <t>MGIsolates_MCB_MADAISO_A06657_53.16S_907R</t>
  </si>
  <si>
    <t>MADAISO_A06657_53.16S_907R</t>
  </si>
  <si>
    <t>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C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t>
  </si>
  <si>
    <t>3-30-I</t>
  </si>
  <si>
    <t>yellow light</t>
  </si>
  <si>
    <t>MGIsolates_MCB_MADAISO__A08008_531.16S_907R</t>
  </si>
  <si>
    <t>MADAISO__A08008_531.16S_907R</t>
  </si>
  <si>
    <t>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t>
  </si>
  <si>
    <t>MGIsolates_MCB_BacIso_Plate3B06.16S_907R</t>
  </si>
  <si>
    <t>BacIso_Plate3B06.16S_907R</t>
  </si>
  <si>
    <t>255365</t>
  </si>
  <si>
    <t>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
  </si>
  <si>
    <t>3-61-E</t>
  </si>
  <si>
    <t>opque white</t>
  </si>
  <si>
    <t>MGIsolates_MCB_BacIso_Plate3A06.16S_907R</t>
  </si>
  <si>
    <t>BacIso_Plate3A06.16S_907R</t>
  </si>
  <si>
    <t>8-14-L</t>
  </si>
  <si>
    <t>7-006-E</t>
  </si>
  <si>
    <t>7/02/2014</t>
  </si>
  <si>
    <t>MGIsolates_MCB_BacIso_Plate3H07.16S_907R</t>
  </si>
  <si>
    <t>BacIso_Plate3H07.16S_907R</t>
  </si>
  <si>
    <t>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CTATCCAGTATTAGACGTCGTTTCCAACGCTTATCCCAGAGTCAGGGGCAGGTTACTCACGTGTTACTCACCCGT</t>
  </si>
  <si>
    <t>8-47-J</t>
  </si>
  <si>
    <t>unknown - drier</t>
  </si>
  <si>
    <t>MGIsolates_MCB_MADAISO_A08011_537.16S_907R</t>
  </si>
  <si>
    <t>MADAISO_A08011_537.16S_907R</t>
  </si>
  <si>
    <t>ACGGCTGGC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TCGTCGCCTTGGTAGGCCGTTACCCTACCAACTAGCTAATCAGACGCGGGCCGATCTTTCGGCGATAAATCTTTCCCCGTAAGGGCTTATCCGGTATTAGCACAAGTTTCCCTGTGTTGTTCCGAACCAAAAGGTACGTTCCCACGTGTTACTCACCCGTCTGCCACTGACACCGAAGTGCCCGTTCGACTTGCATGTGTTAAGCCTGCCGCCAGCGTTCGCT</t>
  </si>
  <si>
    <t>8-14-I</t>
  </si>
  <si>
    <t>white ?</t>
  </si>
  <si>
    <t>A2-43-D</t>
  </si>
  <si>
    <t>MGIsolates_MCB_MADAISO_A06657_54.16S_907R</t>
  </si>
  <si>
    <t>MADAISO_A06657_54.16S_907R</t>
  </si>
  <si>
    <t>810831</t>
  </si>
  <si>
    <t>CAAGGGCACAACCTCCAAGTCGACATCGTTTACGGCGTGGACTACCAGGGTATCTAATCCTG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t>
  </si>
  <si>
    <t>7-006-C</t>
  </si>
  <si>
    <t>MGIsolates_MCB_BacIso_Plate3G07.16S_907R</t>
  </si>
  <si>
    <t>BacIso_Plate3G07.16S_907R</t>
  </si>
  <si>
    <t>ACTACCAGGGTATCTAAGCCTGTTTGCTCCCCACCCTTTCGCTCCTCAGCGTCAGTTACGGCCCAGAGATCTGCCTTCGCCATCGGTGTTCCTCCTGATATCTGCGCATTCCACCGCTACACCAGGAATTCCAATCTCCCCTACCGCACTCTAGTCTGCCCGTACCCACTGCAGGCCCGAGGTTGAGCCTCGGGATTTCACAGCAGACGCGACAG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GAACCAAAAAATCTTTCCCACCAGTAACCATGCGATTCTGGTGCGTATCCAGTATTAGACGCCGTTTCCAGCGCTTATCCCAGAGTCCGGGGCAGGTTGCTCACGTGTTACTCACCCGT</t>
  </si>
  <si>
    <t>8-14-M</t>
  </si>
  <si>
    <t>7-006-D</t>
  </si>
  <si>
    <t>clear</t>
  </si>
  <si>
    <t>MGIsolates_MCB_MADAISO_A08009_542.16S_907R</t>
  </si>
  <si>
    <t>MADAISO_A08009_542.16S_907R</t>
  </si>
  <si>
    <t>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CTATCCAGTATTAGACGTCGTTTCCAACGCTTATCCCAGAGTCAGGGGCAGGTTACTCACGTGTTACTCACCCGTTCGCCACTAATCCACCCAGCAAGCTGGGCATC</t>
  </si>
  <si>
    <t>3-009-H</t>
  </si>
  <si>
    <t>7-005-A</t>
  </si>
  <si>
    <t>white?</t>
  </si>
  <si>
    <t>A7-005</t>
  </si>
  <si>
    <t>MGIsolates_MCB_MADAISO_A08009_544.16S_907R</t>
  </si>
  <si>
    <t>MADAISO_A08009_544.16S_907R</t>
  </si>
  <si>
    <t>CTCCC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t>
  </si>
  <si>
    <t>8-19-K</t>
  </si>
  <si>
    <t>3-24-F</t>
  </si>
  <si>
    <t>MGIsolates_MCB_BacIso_Plate3F07.16S_907R</t>
  </si>
  <si>
    <t>BacIso_Plate3F07.16S_907R</t>
  </si>
  <si>
    <t>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
  </si>
  <si>
    <t>3-21-0C</t>
  </si>
  <si>
    <t>3-24-E</t>
  </si>
  <si>
    <t>A1-002-E</t>
  </si>
  <si>
    <t>MGIsolates_MCB_1-002-E_BAC-27F_BY1700_18</t>
  </si>
  <si>
    <t>1-002-E_BAC-27F_BY1700_18</t>
  </si>
  <si>
    <t>New.CleanUp.ReferenceOTU153</t>
  </si>
  <si>
    <t>CTGGAAACGGTGGCTAATACCGCATAACGTCGCAAGACCAAAGTGGGGGACCTTCGGGCCTCACACCATCGGATGAACCCAGATGGGATTAGCTAGTAGGTGGGGTAACGGCTCACCTAGGCGACGATCCCTAGCTGGTCTGAGAGGATGACCAGCCACACTGGAACTGAGACACGGTCCAGACTCCTACGGGAGGCAGCAGTGGGGAATATTGCACAATGGGCGCAAGCCTGATGCAGCCATGCCGCGTGTATGAAGAAGGCCTTCGGGTTGTAAAGTACTTTCAGCGGGGAGGAAGGGATGGTGCTTAATACGCGCCGTCATTGACGTTACCCGCAGAAGAAGCACCGGCTAACTCCGTGCCAGCAGCCGCGGTAATACGGAGGGTGCAAGCGTTAATCGGAATTACTGGGCGTAAAGCGCACGCAGGCGGTCTGTTAAGTCAGATGTGAAATCCCCGGGCTTAACCTGGGAACTGCATTTGAAACTGGCAGGCTTGAGTCTCGTAGAGGGGGGTAGAATTCCAGGTGTAGCGGTGAAATGCGTAGAGATCTGGAGGAATACCGGTGGCGAA</t>
  </si>
  <si>
    <t>3-19-I</t>
  </si>
  <si>
    <t>A3-019</t>
  </si>
  <si>
    <t>7-005-D</t>
  </si>
  <si>
    <t>3-19-H</t>
  </si>
  <si>
    <t>yellowy clear</t>
  </si>
  <si>
    <t>7-005-C</t>
  </si>
  <si>
    <t>MGIsolates_MCB_BacIso_Plate3E07.16S_907R</t>
  </si>
  <si>
    <t>BacIso_Plate3E07.16S_907R</t>
  </si>
  <si>
    <t>ACTACCAGGGTATCTAATCCTGTTCGCTCCCCACGCTTTCGCTTCTCAGCGTCAGTTACTGCCCAGAGACCCGCCTTCGCCACCGGTGTTCCTCCTGATATCTGCGCATTCCACCGCTACACCAGGAATTCCAGTCTCCCCTGCAGTACTCTAGTCTGCCCGTATCGCCCGCACGCTCACAGTTAAGCCGTGAGATTTCACGAACAACGCGACAAACCACCTACAAGCTCTTTACGCCCAGTAATTCCGGACAACGCTCGCACCCTACGTATTACCGCGGCTGCTGGCACGTAGTTGGCCGGTGCTTCTTCTGCACATACCGTCACTTGCGCTTCGTCTGTGCTGAAAGAGGTTTACAACCCGAAGGCCGTCATCCCCCACGCGGCGTCGCTGCATCAGGCTTGCGCCCATTGTGCAATATTCCCCACTGCTGCCTCCCGTAGGAGTCTGGGCCGTATCTCAGTCCCAGTGTGGCCGGACACCCTCTCAGGCCGGCTACCCGTCGACGCCTTGGTAGGCCATTACCCCACCAACAAGCTGATAGGCCGCGGGCCCATCCCACACCGCAAAAGCTTTCCACCACCAACCATGAAGCTGATGATCATATCCGGTATTAGACCCAGTTTCCCAGGCTTATCCCGAAGTGCAGGGCAGATCACCCACGTGTTACTCACCCGT</t>
  </si>
  <si>
    <t>3-24-G</t>
  </si>
  <si>
    <t>white hazey</t>
  </si>
  <si>
    <t>MGIsolates_MCB_MADAISO_A08011_556.16S_907R</t>
  </si>
  <si>
    <t>MADAISO_A08011_556.16S_907R</t>
  </si>
  <si>
    <t>New.CleanUp.ReferenceOTU112</t>
  </si>
  <si>
    <t>AGCCCCACACCTAGTGCCCAACGTTTACGGCATGGACTACCAGGGTATCTAATCCTGTTCGCTCCCCATGCTTTCGCTCCTCAGCGTCAGTTGCGGCCCAGTGACCTGCCTTCGCCATCGGTGTTCCTCCTGATATCTGCGCATTCCACCGCTACACCAGGAATTCCAGTCACCCCTACCGCACTCTAGTCTGCCCGTACCCACTGCAAGCCCGAGGTTGAGCCTCGAGTTTTCACAG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GAGCCATCACCCCACCAACAAGCTGATAGGCCGCGAGCCCATCCCCCACCGAAAAATCTTTCCACGCACACCAGATGCCCAGGTGCGTCGTATCCGGTATTAGACCTCGTTTCCAAGGCTTATCCCAGAGTGGAGGGCAGGTTGCTCACGTGTTACTCACCCGTTCGCCACTGATCAGACCAGCAAGCTGGCCGTCACC</t>
  </si>
  <si>
    <t>MGIsolates_MCB_MADAISO_A08010_556.16S_907R</t>
  </si>
  <si>
    <t>MADAISO_A08010_556.16S_907R</t>
  </si>
  <si>
    <t>GAATGAGCCCCACACCTAGTGCCCAACGTTTACGGCATGGACTACCAGGGTATCTAATCCTGTTCGCTCCCCATGCTTTCGCTCCTCAGCGTCAGTTGCGGCCCAGTGACCTGCCTTCGCCATCGGTGTTCCTCCTGATATCTGCGCATTCCACCGCTACACCAGGAATTCCAGTCACCCCTACCGCACTCTAGTCTGCCCGTACCCACTGCAAGCCCGAGGTTGAGCCTCGAGTTTTCACAG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GAGCCATCACCCCACCAACAAGCTGATAGGCCGCGAGCCCATCCCCCACCGAAAAATCTTTCCACGCACACCAGATGCCCAGGTGCGTCGTATCCGGTATTAGACCTCGTTTCCAAGGCTTATCCCAGAGTGGAGGGCAGGTTGCTCACGTGTTACTCACCCGTTCGCCACTGATCAGACCAGCAAGCTGGCCG</t>
  </si>
  <si>
    <t>MGIsolates_MCB_MADAISO_A08009_557.16S_907R</t>
  </si>
  <si>
    <t>MADAISO_A08009_557.16S_907R</t>
  </si>
  <si>
    <t>CAACGGCTGGCATTCATCGTTTACGGCGTGGACTACCAGGGTATCTAATCCTGTTTGCTCCCCACGCTTTCGCGCCTCAGCGTCAGTTTCGGACCAGTTGGCCGCCTTCGCCACC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ATAAATCTTTCCCCCGAAGGGCGTATCCGGTATTAGTCCAAGTTTCCCTGAATTATTCCGAACCGAAAGGTACGTTCCCACGTGTTACTCACCCGTCTGCCACTAGCACCGAAGTGCCCGTTCGACTTGCATGTGTTAAGCCTGCCGCCAGCGTTCG</t>
  </si>
  <si>
    <t>3-30-J</t>
  </si>
  <si>
    <t>translucent white</t>
  </si>
  <si>
    <t>3-008-E</t>
  </si>
  <si>
    <t>creamiscle</t>
  </si>
  <si>
    <t>A2-43-C</t>
  </si>
  <si>
    <t>MGIsolates_MCB_2-043-C_BAC-27F_BY1722_40</t>
  </si>
  <si>
    <t>2-043-C_BAC-27F_BY1722_40</t>
  </si>
  <si>
    <t>8-001-A</t>
  </si>
  <si>
    <t>7-44-A</t>
  </si>
  <si>
    <t>7-44-B</t>
  </si>
  <si>
    <t>brown haze, transulcent clear to yellowy, dry embeds</t>
  </si>
  <si>
    <t>MGIsolates_MCB_BacIso_Plate3D07.16S_907R</t>
  </si>
  <si>
    <t>BacIso_Plate3D07.16S_907R</t>
  </si>
  <si>
    <t>MGIsolates_MCB_MADAISO_A08010_563.16S_907R</t>
  </si>
  <si>
    <t>MADAISO_A08010_563.16S_907R</t>
  </si>
  <si>
    <t>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t>
  </si>
  <si>
    <t>7-44-C</t>
  </si>
  <si>
    <t>tan/peachy white, dry, round, small</t>
  </si>
  <si>
    <t>MGIsolates_MCB_MADAISO_A08010_564.16S_907R</t>
  </si>
  <si>
    <t>MADAISO_A08010_564.16S_907R</t>
  </si>
  <si>
    <t>7229</t>
  </si>
  <si>
    <t>A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t>
  </si>
  <si>
    <t>MGIsolates_MCB_BacIso_Plate3C07.16S_907R</t>
  </si>
  <si>
    <t>BacIso_Plate3C07.16S_907R</t>
  </si>
  <si>
    <t>281220</t>
  </si>
  <si>
    <t>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t>
  </si>
  <si>
    <t>7-44-D</t>
  </si>
  <si>
    <t>off white to yellowy, wet, round</t>
  </si>
  <si>
    <t>MGIsolates_MCB_MADAISO_A08010_565.16S_907R</t>
  </si>
  <si>
    <t>MADAISO_A08010_565.16S_907R</t>
  </si>
  <si>
    <t>CAACAACTAGTTGACATCNG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t>
  </si>
  <si>
    <t>MGIsolates_MCB_BacIso_Plate3B07.16S_907R</t>
  </si>
  <si>
    <t>BacIso_Plate3B07.16S_907R</t>
  </si>
  <si>
    <t>7-44-F</t>
  </si>
  <si>
    <t>white , wet small</t>
  </si>
  <si>
    <t>MGIsolates_MCB_MADAISO__A08008_567.16S_907R</t>
  </si>
  <si>
    <t>MADAISO__A08008_567.16S_907R</t>
  </si>
  <si>
    <t>k__Bacteria;p__Firmicutes;c__Bacilli;o__Bacillales;f__Paenibacillaceae;g__Paenibacillus;s__chitinolyticus</t>
  </si>
  <si>
    <t>New.CleanUp.ReferenceOTU167</t>
  </si>
  <si>
    <t>CCCTAACACCTAGCATGCATCGTTTACGGCGTGGACTACCAGGGTATCTAATCCTGTTTGCTCCCCACGCTTTCGCGCCTCAGCGTCAGTTACAGGCCAGAAAGTCGCCTTCGCCACTGGTGTTCCTCCACATCTCTACGCATTTCACCGCTACACGTGGAATTCCACTTTCCTCTCCTGCACTCCAGTCTCCCAGTTTCCGGTGCGAACCGAGGTTGAGCCTCGGGCTTAAACACCAGACTTAAAAGACCGCCTGCGCGCGCTTTACGCCCAATAATTCCGGACAACGCTTGCCCCCTACGTATTACCGCGGCTGCTGGCACGTAGTTAGCCGGGGCTTTCTTCTCAGGTACCGTCACCCAAAGAGCAGTTACTCTCTCTGGCGTTCTTCCCTGGCAACAGAGCTTTACGATCCGAAAACCTTCATCACTCACGCGGCGTTGCTCCGTCAGACTTGCGTCCATTGCGGAAGATTCCCTACTGCTGCCTCCCGTAGGAGTCTGGGCCGTGTCTCAGTCCCAGTGTGGCCGTTCACCCTCTCAGGTCGGCTACGCATCGTCGCCTTGGTGGGCCGTTACCCCGCCAACTAGCTAATGCGCCGCAGGCCCATCCGTAAGCCACAGATTGCTCCGTGTTTCATGCTCTCTTCATGCGAAGAAAGCAGCTATCCGGTCTTAGCTACCGTTTCCGGTAGTTATCCCGATCTTACAGGCAGGTTGCCTACGTGTTACTCACCCGTCCGCCGCTAA</t>
  </si>
  <si>
    <t>chitinolyticus</t>
  </si>
  <si>
    <t>7-43-A</t>
  </si>
  <si>
    <t>golden yellow , wet creamy</t>
  </si>
  <si>
    <t>MGIsolates_MCB_BacIso_Plate3A07.16S_907R</t>
  </si>
  <si>
    <t>BacIso_Plate3A07.16S_907R</t>
  </si>
  <si>
    <t>MGIsolates_MCB_MADAISO__A08008_568.16S_907R</t>
  </si>
  <si>
    <t>MADAISO__A08008_568.16S_907R</t>
  </si>
  <si>
    <t>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t>
  </si>
  <si>
    <t>7-43-B</t>
  </si>
  <si>
    <t>golden yellow -orange wet , creamy</t>
  </si>
  <si>
    <t>MGIsolates_MCB_MADAISO_A08010_569.16S_907R</t>
  </si>
  <si>
    <t>MADAISO_A08010_569.16S_907R</t>
  </si>
  <si>
    <t>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t>
  </si>
  <si>
    <t>MGIsolates_MCB_BacIso_Plate3H08.16S_907R</t>
  </si>
  <si>
    <t>BacIso_Plate3H08.16S_907R</t>
  </si>
  <si>
    <t>ACTACCAGGGTATCTAATCCTGTTTGCTCCCCACGCTTTCGCGCCTCAGCGTCAGTTACAGGCCAGAAAGTCGCCTTCGCCACTGGTGTTCCTCCACATCTCTACGCATTTCACCGCTACACGTGGAATTCCACTTTCCTCTCCTGCACTCCAGTCTCCCAGTTTCCGGTGCGAACCGAGGTTGAGCCTCGGGCTTAAACACCAGACTTAAAAGACCGCCTGCGCGCGCTTTACGCCCAATAATTCCGGACAACGCTTGCCCCCTACGTATTACCGCGGCTGCTGGCACGTAGTTAGCCGGGGCTTTCTTCTCAGGTACCGTCACCCAAAGAGCAGTTACTCTCTCTGGCGTTCTTCCCTGGCAACAGAGCTTTACGATCCGAAAACCTTCATCACTCACGCGGCGTTGCTCCGTCAGACTTGCGTCCATTGCGGAAGATTCCCTACTGCTGCCTCCCGTAGGAGTCTGGGCCGTGTCTCAGTCCCAGTGTGGCCGTTCACCCTCTCAGGTCGGCTACGCATCGTCGCCTTGGTGGGCCGTTACCCCGCCAACTAGCTAATGCGCCGCAGGCCCATCCGTAAGCCACAGATTGCTCCGTGTTTCATGCTCTCTTCATGCGAAGAAAGCAGCTATCCGGTCTTAGCTACCGTTTCC</t>
  </si>
  <si>
    <t>A3-028-B</t>
  </si>
  <si>
    <t>MGIsolates_MCB_3-028-B_BAC-27F_BY1733_51</t>
  </si>
  <si>
    <t>3-028-B_BAC-27F_BY1733_51</t>
  </si>
  <si>
    <t>TGAGCAACCTGCCCCTGACTCTGGGATAAGCGCTGGAAACGGCGTCTAATACTGGATATGTGACGTGACCGCATGGTCTGCGTCTGGAAAGAATTTCGGTTGGGGATGGGCTCGCGGCCTATCAGCTTGTTGGTGAGGTAATGGCTCACCAAGGCGTCGACGGGTAGCCGGCCTGAGAGGGTGACCGGCCACACTGGGACTGAGACACGGCCCAGACTCCTACGGGAGGCAGCAGTGGGGAATATTGCACAATGGGCGC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t>
  </si>
  <si>
    <t>7-43-C</t>
  </si>
  <si>
    <t>yellow,dry,round,embeds</t>
  </si>
  <si>
    <t>MGIsolates_MCB_BacIso_Plate3G08.16S_907R</t>
  </si>
  <si>
    <t>BacIso_Plate3G08.16S_907R</t>
  </si>
  <si>
    <t>MGIsolates_MCB_MADAISO__A08008_570.16S_907R</t>
  </si>
  <si>
    <t>MADAISO__A08008_570.16S_907R</t>
  </si>
  <si>
    <t>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
  </si>
  <si>
    <t>7-51-B</t>
  </si>
  <si>
    <t>MGIsolates_MCB_BacIso_Plate3F08.16S_907R</t>
  </si>
  <si>
    <t>BacIso_Plate3F08.16S_907R</t>
  </si>
  <si>
    <t>7-51-C</t>
  </si>
  <si>
    <t>creamy white,wet,round</t>
  </si>
  <si>
    <t>MGIsolates_MCB_BacIso_Plate3E08.16S_907R</t>
  </si>
  <si>
    <t>BacIso_Plate3E08.16S_907R</t>
  </si>
  <si>
    <t>MGIsolates_MCB_MADAISO__A08008_574.16S_907R</t>
  </si>
  <si>
    <t>MADAISO__A08008_574.16S_907R</t>
  </si>
  <si>
    <t>J5-29-A</t>
  </si>
  <si>
    <t>translucent white,wet</t>
  </si>
  <si>
    <t>MGIsolates_MCB_BacIso_Plate3D08.16S_907R</t>
  </si>
  <si>
    <t>BacIso_Plate3D08.16S_907R</t>
  </si>
  <si>
    <t>662808</t>
  </si>
  <si>
    <t>ACTACCAGGGTATCTAATCCTGTTTGCTCCCCACGCTTTCGCGCCTCAGCGTCAGTTATAGGCCAGAAAGTCGCCTTCGCCACTGGTGTTCCTCCACATCTCTACGCATTTCACCGCTACACGTGGAATTCCACTTTCCTCTCCTACACTCAAGTCAACCAGTTTTGGATGCGAACCGGGGTTGAGCCCCGGGCTTAAACACCCAACTTAATTAACCGCCTGCGCGCGCTTTACGCCCAATAATTCCGGACAACGCTTGCCCCCTACGTATTACCGCGGCTGCTGGCACGTAGTTAGCCGGGGCTTTCTTCTCCTATACCGTCACACAAAAGGCAGTTACTCCTCTTGCTGTTCGTCTAGGGCAACAGAGCTTTACGATCCGAAAACCTTCATCACTCACGCGGCGTTGCTCCGTCAGACTTGCGTCCATTGCGGAAGATTCCCTACTGCTGCCTCCCGTAGGAGTCTGGGCCGTGTCTCAGTCCCAGTGTGGCCGTTCACCCTCTCAGGTCGGCTACGCATCGTCGCCTTGGTAGGCCATTACCCTACCAACTAGCTAATGCGCCGCAGGCCCATCTATAAGCCACAGATTGCTCCGTGTTTCATAATTCTCTCATGCGAGAAAACCAGTTATCCGGTCTTAGCTATCGTTTCCGATAGTTATCCCGATCTTATAGGCAGGTTACCTACGTGTTACTCACCCGTC</t>
  </si>
  <si>
    <t>MGIsolates_MCB_MADAISO__A08008_576.16S_907R</t>
  </si>
  <si>
    <t>MADAISO__A08008_576.16S_907R</t>
  </si>
  <si>
    <t>J5-29-B</t>
  </si>
  <si>
    <t>whitish clear- brown haze,dry,embeds</t>
  </si>
  <si>
    <t>MGIsolates_MCB_MADAISO__A08008_577.16S_907R</t>
  </si>
  <si>
    <t>MADAISO__A08008_577.16S_907R</t>
  </si>
  <si>
    <t>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CATC</t>
  </si>
  <si>
    <t>MGIsolates_MCB_BacIso_Plate3C08.16S_907R</t>
  </si>
  <si>
    <t>BacIso_Plate3C08.16S_907R</t>
  </si>
  <si>
    <t>ACTACCAGGGTATCTAATCCTGTTCGCTCCCCACGCTTTCGCTCCTCAGCGTCAGTAATGGCCCAGAGATCCGCCTTCGCCACCGGTGTTCCTCCTGATATCTGCGCATTTCACCGCTACACCAGGAATTCCGATCTCCCCTACCACACTCTAGCCTGCCCGTATCGACTGCAGACCCGGGGTTAAGCCCCGGGTTTTCACAACCGACGTGACAAGCCGCCTACGAGCTCTTTACGCCCAATAATTCCGGACAACGCTTGCGCCCTACGTATTACCGCGGCTGCTGGCACGTAGTTAGCCGGCGCTTCTTCTGCAGGTACCGTCACTTTC</t>
  </si>
  <si>
    <t>J5-29-C</t>
  </si>
  <si>
    <t>yellow lighter,wet</t>
  </si>
  <si>
    <t>MGIsolates_MCB_MADAISO__A08008_578.16S_907R</t>
  </si>
  <si>
    <t>MADAISO__A08008_578.16S_907R</t>
  </si>
  <si>
    <t>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GGCTTATTCCTCAGGTACCGTCAGACTGCACGGATATTATCCCTGCAGATTTCGCTCCCGATAAAACGCTTTACACCCGAACGCTTCTTCACA</t>
  </si>
  <si>
    <t>J5-29-D</t>
  </si>
  <si>
    <t>4</t>
  </si>
  <si>
    <t>MGIsolates_MCB_BacIso_Plate3B08.16S_907R</t>
  </si>
  <si>
    <t>BacIso_Plate3B08.16S_907R</t>
  </si>
  <si>
    <t>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TGGGTATTAGCCCTGCAGATTTCGCTCCTGATAAAAGTGCTTTACAACCCGAAGGCCTTCTTCACACACGCGGCATTGCTGGATCAGGCTTGCGCCCATTGTCCAATATTCCCCACTGCTGCCTCCCGTAGGAGTCTGGGCCGTGTCTCAGTCCCAGTGTGGCTGATCATCCTCTCAGACCAGCTAGCGATCGTCGCCTTGGTGAGCCATTACCTCACCAACAAGCTAATCGCACATCGGTCCATCCAACCG</t>
  </si>
  <si>
    <t>A3-070-B</t>
  </si>
  <si>
    <t>MGIsolates_MCB_MADAISO_A06657_58.16S_907R</t>
  </si>
  <si>
    <t>MADAISO_A06657_58.16S_907R</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</si>
  <si>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t>
  </si>
  <si>
    <t>L5-29-E</t>
  </si>
  <si>
    <t>7/02/2014 unsalvagable</t>
  </si>
  <si>
    <t>L5-29-F</t>
  </si>
  <si>
    <t>off white translucent,wet</t>
  </si>
  <si>
    <t>MGIsolates_MCB_MADAISO_A08010_581.16S_907R</t>
  </si>
  <si>
    <t>MADAISO_A08010_581.16S_907R</t>
  </si>
  <si>
    <t>k__Bacteria;p__Proteobacteria;c__Betaproteobacteria;o__Burkholderiales;f__Burkholderiaceae;g__Burkholderia;s__bryophila</t>
  </si>
  <si>
    <t>AATGAAGACC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t>
  </si>
  <si>
    <t>bryophila</t>
  </si>
  <si>
    <t>L5-29-G</t>
  </si>
  <si>
    <t>7/02/2014  saved, 7/9/2014 unsalvagable</t>
  </si>
  <si>
    <t>white -translucent,wet</t>
  </si>
  <si>
    <t>MGIsolates_MCB_MADAISO_A08009_582.16S_907R</t>
  </si>
  <si>
    <t>MADAISO_A08009_582.16S_907R</t>
  </si>
  <si>
    <t>1105280</t>
  </si>
  <si>
    <t>AAGACC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ACCA</t>
  </si>
  <si>
    <t>white- clearish, brown haze,dry</t>
  </si>
  <si>
    <t>8-73-A</t>
  </si>
  <si>
    <t>white-off white,wet</t>
  </si>
  <si>
    <t>A8-073</t>
  </si>
  <si>
    <t>8-79-A</t>
  </si>
  <si>
    <t>White -creamy,wet</t>
  </si>
  <si>
    <t>MGIsolates_MCB_585.16S_BAC_907R</t>
  </si>
  <si>
    <t>585.16S_BAC_907R</t>
  </si>
  <si>
    <t>MGIsolates_MCB_MADAISO__A08008_585.16S_907R</t>
  </si>
  <si>
    <t>MADAISO__A08008_585.16S_907R</t>
  </si>
  <si>
    <t>7-43-E</t>
  </si>
  <si>
    <t>tanish yellow,wet</t>
  </si>
  <si>
    <t>MGIsolates_MCB_BacIso_Plate3H09.16S_907R</t>
  </si>
  <si>
    <t>BacIso_Plate3H09.16S_907R</t>
  </si>
  <si>
    <t>MGIsolates_MCB_MADAISO_A08010_587.16S_907R</t>
  </si>
  <si>
    <t>MADAISO_A08010_587.16S_907R</t>
  </si>
  <si>
    <t>8-001-C</t>
  </si>
  <si>
    <t>yellow not creamy,wet</t>
  </si>
  <si>
    <t>MGIsolates_MCB_BacIso_Plate3A08.16S_907R</t>
  </si>
  <si>
    <t>BacIso_Plate3A08.16S_907R</t>
  </si>
  <si>
    <t>MGIsolates_MCB_BacIso_Plate3G09.16S_907R</t>
  </si>
  <si>
    <t>BacIso_Plate3G09.16S_907R</t>
  </si>
  <si>
    <t>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t>
  </si>
  <si>
    <t>MGIsolates_MCB_MADAISO__A08008_588.16S_907R</t>
  </si>
  <si>
    <t>MADAISO__A08008_588.16S_907R</t>
  </si>
  <si>
    <t>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CGCCACTAGACCCGAAGATCTCGTTCGACTTGCATGTGTTAGGCATGCCGCCAGCGTTC</t>
  </si>
  <si>
    <t>MGIsolates_MCB_588.16S_BAC_907R</t>
  </si>
  <si>
    <t>588.16S_BAC_907R</t>
  </si>
  <si>
    <t>1690095</t>
  </si>
  <si>
    <t>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t>
  </si>
  <si>
    <t>A3-079-A</t>
  </si>
  <si>
    <t>A3-079</t>
  </si>
  <si>
    <t>MGIsolates_MCB_3-079-A_BAC-27F_BY1752_70</t>
  </si>
  <si>
    <t>3-079-A_BAC-27F_BY1752_70</t>
  </si>
  <si>
    <t>GTGCGGAACACGTGTGCAACCTGCCTTTATCAGGGGGATAGCCTTTCGAAAGGAAGATTAATACCCCATAATATTTTAAGTGGCATCACTTGAAATTGAAAACTCCGGTGGATAAAGATGGGCACGCGCAAGATTAGATAGTTGGTGAGGTAACGGCTCACCAAGTCTGCGATCTTTAGGGGGCCTGAGAGGGTGATCCCCCACACTGGTACTGAGACACGGACCAGACTCCTACGGGAGGCAGCAGTGAGGAATATTGGACAATGGGTGAGAGCCTGATCCAGCCATCCCGCGTGAAGGACGACGGCCCTATGGGTTGTAAACTTCTTTTGTATAGGGATAAACCTTTCCACGTGTGGGAAGCTGAAGGTACTATACGAATAAGCACCGGCTAACTCCGTGCCAGCAGCCGCGGTAATACGGAGGGTGCAAGCGTTATCCGGATTTATTGGGTTTAAAGGGTCCGTAGGCGGATCTGTAAGTCAGTGGTGAAATCTCACAGCTTAACTGTGAAACTGCCATTGATACTGCAGGTCTTGAGTGTTGTTGAAGTAGCTGGAATAAGTAGTGTAGCGGTGAAATGCATAGATATTACTTAGAACACCAATTGCGAA</t>
  </si>
  <si>
    <t>L3-19-A</t>
  </si>
  <si>
    <t>white-dusty,dry</t>
  </si>
  <si>
    <t>J3-019</t>
  </si>
  <si>
    <t>MGIsolates_MCB_BacIso_Plate3F09.16S_907R</t>
  </si>
  <si>
    <t>BacIso_Plate3F09.16S_907R</t>
  </si>
  <si>
    <t>132602</t>
  </si>
  <si>
    <t>ACTACCAGGGTATCTAATCCTGTTCGCTCCCCACGCTTTCGCTCCTCAGCGTCAGTAATGGCCCAGAGATCCGCCTTCGCCACCGGTGTTCCTCCTGATATCTGCGCATTTCACCGCTACACCAGGAATTCCGATCTCCCCTACCACACTCTAGTCTGCCCGTATCGAATGCAGACCCGGGGTTAAGCCCCGGGCTTTCACATCCGACGTGACAAA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GCACCGCCGGAGCTTTTAACCCTCCCCCATGCAGGAGAAAGTATTATCCGGTATTAGACCCCGTTTCCAGGGCTTGTCCCAGAGTGCAGGGCAGATTGCCCACGTGTTACTCACCCGT</t>
  </si>
  <si>
    <t>MC3-A</t>
  </si>
  <si>
    <t>translucent yellow,wet</t>
  </si>
  <si>
    <t>MC3</t>
  </si>
  <si>
    <t>MGIsolates_MCB_BacIso_Plate3E09.16S_907R</t>
  </si>
  <si>
    <t>BacIso_Plate3E09.16S_907R</t>
  </si>
  <si>
    <t>7-44-G</t>
  </si>
  <si>
    <t>yellowy- translucent,wet</t>
  </si>
  <si>
    <t>MGIsolates_MCB_BacIso_Plate3D09.16S_907R</t>
  </si>
  <si>
    <t>BacIso_Plate3D09.16S_907R</t>
  </si>
  <si>
    <t>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
  </si>
  <si>
    <t>MGIsolates_MCB_MADAISO__A08008_593.16S_907R</t>
  </si>
  <si>
    <t>MADAISO__A08008_593.16S_907R</t>
  </si>
  <si>
    <t>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ACCGTTCGACT</t>
  </si>
  <si>
    <t>7-44-H</t>
  </si>
  <si>
    <t>creany tanish,wet</t>
  </si>
  <si>
    <t>MGIsolates_MCB_MADAISO_A08010_594.16S_907R</t>
  </si>
  <si>
    <t>MADAISO_A08010_594.16S_907R</t>
  </si>
  <si>
    <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t>
  </si>
  <si>
    <t>MGIsolates_MCB_BacIso_Plate3C09.16S_907R</t>
  </si>
  <si>
    <t>BacIso_Plate3C09.16S_907R</t>
  </si>
  <si>
    <t>MC3-B</t>
  </si>
  <si>
    <t>white-translucentwet</t>
  </si>
  <si>
    <t>MGIsolates_MCB_MADAISO__A08008_597.16S_907R</t>
  </si>
  <si>
    <t>MADAISO__A08008_597.16S_907R</t>
  </si>
  <si>
    <t>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TCCCTAGAGCAAGCTCCAGGTT</t>
  </si>
  <si>
    <t>MGIsolates_MCB_BacIso_Plate3B09.16S_907R</t>
  </si>
  <si>
    <t>BacIso_Plate3B09.16S_907R</t>
  </si>
  <si>
    <t>7-43-F</t>
  </si>
  <si>
    <t>pale yellow wet</t>
  </si>
  <si>
    <t>MGIsolates_MCB_BacIso_Plate3A09.16S_907R</t>
  </si>
  <si>
    <t>BacIso_Plate3A09.16S_907R</t>
  </si>
  <si>
    <t>k__Bacteria;p__Actinobacteria;c__Actinobacteria;o__Actinomycetales;f__Promicromonosporaceae;g__Promicromonospora;s__</t>
  </si>
  <si>
    <t>ACTACCAGGGTATCTAATCCTGTTCGCTCCCCATGCTTTCGCTCCTCAGCGTCAGTAACTGCCCAGAGACCTGCCTTCGCCATCGGTGTTCCTCCTGATATCTGCGCATTCCACCGCTACACCAGGAATTCCAGTCTCCCCTACAGCACTCTAGTCTGCCCGTACCCGATGCAAGCCCATGGTTGAGCCATGGGATTTCACACCAGACGCGACAGACCGCCTACGAGCTCTTTACGCCCAATAATTCCGGACAACGCTTGCGCCCTACGTATTACCGCGGCTGCTGGCACGTAGTTAGCCGGCGCTTCTTCTGCAGGTACCGTCACTTGCGCTTCTTCCCTGCTGAAAGAGGTTTACAACCCGAAGGCCGTCATCCCTCACGTGGCGTCGCTGCATCAGGCTTTCGCCCATTGTGCAATATTCCCCACTGCTGCCTCCCGTAGGAGTCTGGGCCGTGTCTCAGTCCCAGTGTGGCCGGTCGCCCTCTCAGGCCGGCTACCCGTCGACGCCTTGGTAGGCCATTACCCCACCAACAAGCTGATAGGCCGCGAGCCCATCCCCCACCGAAAAACTTTCCAACACCCACCATGCGGTAAGTGCTCATATCCGGTATTAGACCTCGTTTCCAAGGCTTATCCCGAAGTGGAGGGCAGGTTGCTCACGTGTTACTCACCCGT</t>
  </si>
  <si>
    <t>Promicromonospora</t>
  </si>
  <si>
    <t>MGIsolates_MCB_MADAISO__A08008_598.16S_907R</t>
  </si>
  <si>
    <t>MADAISO__A08008_598.16S_907R</t>
  </si>
  <si>
    <t>CCCCACACCTAGTGCCCAACGTTTACGGCATGGACTACCAGGGTATCTAATCCTGTTCGCTCCCCATGCTTTCGCTCCTCAGCGTCAGTAACTGCCCAGAGACCTGCCTTCGCCATCGGTGTTCCTCCTGATATCTGCGCATTCCACCGCTACACCAGGAATTCCAGTCTCCCCTACAGCACTCTAGTCTGCCCGTACCCGATGCAAGCCCATGGTTGAGCCATGGGATTTCACACCAGACGCGACAGACCGCCTACGAGCTCTTTACGCCCAATAATTCCGGACAACGCTTGCGCCCTACGTATTACCGCGGCTGCTGGCACGTAGTTAGCCGGCGCTTCTTCTGCAGGTACCGTCACTTGCGCTTCTTCCCTGCTGAAAGAGGTTTACAACCCGAAGGCCGTCATCCCTCACGTGGCGTCGCTGCATCAGGCTTTCGCCCATTGTGCAATATTCCCCACTGCTGCCTCCCGTAGGAGTCTGGGCCGTGTCTCAGTCCCAGTGTGGCCGGTCGCCCTCTCAGGCCGGCTACCCGTCGACGCCTTGGTAGGCCATTACCCCACCAACAAGCTGATAGGCCGCGAGCCCATCCCCCACCGAAAAACTTTCCAACACCCACCATGCGGTAAGTGCTCATATCCGGTATTAGACCTCGTTTCCAAGGCTTATCCCGAAGTGGAGGGCAGGTTGCTCACGTGTTACTCACCCGTTCGCCACTGATCCACCCAGCAAGCTGGGCTTCACCGTTC</t>
  </si>
  <si>
    <t>A1-001-G</t>
  </si>
  <si>
    <t>MGIsolates_MCB_1-001-G_BAC-27F_BY1692_10</t>
  </si>
  <si>
    <t>1-001-G_BAC-27F_BY1692_10</t>
  </si>
  <si>
    <t>A3-079-B</t>
  </si>
  <si>
    <t>8-001-E</t>
  </si>
  <si>
    <t>MGIsolates_MCB_MADAISO__A08008_600.16S_907R</t>
  </si>
  <si>
    <t>MADAISO__A08008_600.16S_907R</t>
  </si>
  <si>
    <t>329286</t>
  </si>
  <si>
    <t>GACGGCTAACATTCATCGTTTACGGCGTGGACTACCAGGGTATCTAATCCTGTTTGCTCCCCACGCTTTCGCACCTCAGCGTCAGTAATGGACCAGTAAGCCGCCTTCGCCACTGGTGTTCCTGCGAATATCTACGAATTTCACCTCTACACTCGCAATTCCACTTACCTCTTCCATACTCAAGATACCCAGTATCAAAGGCAGTTCCAGAGTTGAGCTCTGGGATTTCACCCCTGACTTAAATATCCGCCTACGTGCGCTTTACGCCCAGTAATTCCGAACAACGCTAGCCCCCTTCGTATTACCGCGGCTGCTGGCACGAAGTTAGCCGGGGCTTCTTCTCCGACTACCGTCATTATCTTCATCGGTGAAAGAGCTTTACAACCCTAAGGCCTTCATCACTCACGCGGCATGGCTGGATCAGGCTTGCGCCCATTGTCCAATATTCCCCACTGCTGCCTCCCGTAGGAGTTTGGGCCGTGTCTCAGTCCCAATGTGGCTGATCATCCTCTCAGACCAGCTATGGATCGTCGCCTTGGTAGGCCTTTACCCCACCAACTAGCTAATCCAACGCGGGCCAATCCTTCCCCGATAAATCTTTCCCCCGTAGGGCGTATACGGTATTAATTCCAGTTTCCCAGAGCTATTCCGTAGAAAAGGGTATGTTCCCACGCGTTACTCACCCGTCTGCCACTCCCCTTGCGGGGCGTTCGACTTGCATGTGTTAAGCCTGCCGCCAGCGTTCGTCT</t>
  </si>
  <si>
    <t>8-001-F</t>
  </si>
  <si>
    <t>MGIsolates_MCB_BacIso_Plate3H10.16S_907R</t>
  </si>
  <si>
    <t>BacIso_Plate3H10.16S_907R</t>
  </si>
  <si>
    <t>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GATGCTCATATCCGGTATTAGCCACGATTTCCCGAGGTTATCCCGAAGTGGAGGGCAGGTTACTCACGTGTTACTCACCCGT</t>
  </si>
  <si>
    <t>MGIsolates_MCB_MADAISO_A08010_601.16S_907R</t>
  </si>
  <si>
    <t>MADAISO_A08010_601.16S_907R</t>
  </si>
  <si>
    <t>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GATGCTCATATCCGGTATTAGCCACGATTTCCCGAGGTTATCCCGAAGTGGAGGGCAGGTTACTCACGTGTTACTCACCCGTTCGCCACTAATCAGACCGTGCAAGCACGGCCG</t>
  </si>
  <si>
    <t>L5-29-I</t>
  </si>
  <si>
    <t>MGIsolates_MCB_BacIso_Plate3G10.16S_907R</t>
  </si>
  <si>
    <t>BacIso_Plate3G10.16S_907R</t>
  </si>
  <si>
    <t>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t>
  </si>
  <si>
    <t>MGIsolates_MCB_MADAISO__A08008_602.16S_907R</t>
  </si>
  <si>
    <t>MADAISO__A08008_602.16S_907R</t>
  </si>
  <si>
    <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t>
  </si>
  <si>
    <t>7-44-J</t>
  </si>
  <si>
    <t>pale yellow wetcreamy</t>
  </si>
  <si>
    <t>MGIsolates_MCB_MADAISO__A08008_604.16S_907R</t>
  </si>
  <si>
    <t>MADAISO__A08008_604.16S_907R</t>
  </si>
  <si>
    <t>New.CleanUp.ReferenceOTU134</t>
  </si>
  <si>
    <t>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t>
  </si>
  <si>
    <t>MGIsolates_MCB_BacIso_Plate3F10.16S_907R</t>
  </si>
  <si>
    <t>BacIso_Plate3F10.16S_907R</t>
  </si>
  <si>
    <t>8-001-H</t>
  </si>
  <si>
    <t>MGIsolates_MCB_MADAISO_A08011_607.16S_907R</t>
  </si>
  <si>
    <t>MADAISO_A08011_607.16S_907R</t>
  </si>
  <si>
    <t>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CCACCATGCGATGAGTGCTCATATCCGGTATTAGCCACGATTTCCCGAGGTTATCCCGAAGTGGAGGGCAGGTTACTCACGTGTTACTCACCCGTTCGCCACTAATCAGACCGTGCAAGCACGGCC</t>
  </si>
  <si>
    <t>MC3-C</t>
  </si>
  <si>
    <t>A3-078-B</t>
  </si>
  <si>
    <t>MGIsolates_MCB_3-078-B_BAC-27F_BY1691_67</t>
  </si>
  <si>
    <t>3-078-B_BAC-27F_BY1691_67</t>
  </si>
  <si>
    <t>CGGGAAACCGGAGCTAATACCGGATAACATTTGGAACCGCATGGTTCTAAAGTGAAAGATGGTTTTGCTATCACTTATAGATGGACCCGCGCCGTATTAGCTAGTTGGTAAGGTAACGGCTTACCAAGGCGACGATACGTAGCCGACCTGAGAGGGTGATCGGCCACACTGGAACTGAGACACGGTCCAGACTCCTACGGGAGGCAGCAGTAGGGAATCTTCCGCAATGGGCGAAAGCCTGACGGAGCAACGCCGCGTGAGTGATGAAGGGTTTCGGCTCGTAAAACTCTGTTATTAGGGAAGAACAAACGTGTAAGTAACTGTGCACGTCTTGACGGTACCTAATCAGAAAGCCACGGCTAACTACGTGCCAGCAGCCGCGGTAATACGTAGGTGGCAAGCGTTATCCGGAATTATTGGGCGTAAAGCGCGCGTAGGCGGTTTCTTAAGTCTGATGTGAAAGCCCACGGCTCAACCGTGGAGGGTCATTGGAAACTGGGAAACTTGAGTGCAGAAGAGGAAAGTGGAATTCCATGTGTAGCGGTGAAATGCGCAGAGATATGGAGGAACACCAGTGGCGAA</t>
  </si>
  <si>
    <t>7-43-G</t>
  </si>
  <si>
    <t>8-001-I</t>
  </si>
  <si>
    <t>creamy off white wet</t>
  </si>
  <si>
    <t>MGIsolates_MCB_MADAISO__A08008_611.16S_907R</t>
  </si>
  <si>
    <t>MADAISO__A08008_611.16S_907R</t>
  </si>
  <si>
    <t>New.CleanUp.ReferenceOTU171</t>
  </si>
  <si>
    <t>TGAGCCCCACACCTAGTGCCCAACGTTTACGGCATGGACTACCAGGGTATCTAATCCTGTTCGCTCCCCATGCTTTCGCTCCTCAGCGTCAGTTGCGGCCCAGAGACCTGCCTTCGCCATCGGTGTTCCTCCTGATATCTGCGCATTCCACCGCTACACCAGGAATTCCAGTCTCCCCTACCGCACTCTAGTCTGCCCGTACCCGATGCACGCCCACAGTTGAGCCATGGGATTTCACACCAGACGCGACAGACCGCCTACGAGCTCTTTACGCCCAATAATTCCGGACAACGCTTGCGCCCTACGTATTACCGCGGCTGCTGGCACGTAGTTAGCCGGCGCTTCTTCTGCAGGTACCGTCCACCCCAAAGGAGCCTTCTTCCCTGCTGAAAGAGGTTTACAACCCGAAGGCCGTCATCCCTCACGCGGCGTCGCTGCATCAGGCTTTCGCCCATTGTGCAATATTCCCCACTGCTGCCTCCCGTAGGAGTCTGGGCCGTGTCTCAGTCCCAGTGTGGCCGGTCGCCCTCTCAGGCCGGCTACCCGTCGACGCCTTGGTAGGCCATCACCCCACCAACAAGCTGATAGGCCGCGAGCCCATCCCCCACCGAAAAACTTTCCAACACCCACCATGCGATGGGCACTCATATCCGGTATTAGACCCCGTTTCCAAGGCTTATCCCGAAGTGGAGGGCAGGTTGCTCACGTGTTACTCACCCGTTCGCCACTGATCCACCCAGCAAGCTGAG</t>
  </si>
  <si>
    <t>L5-29-K</t>
  </si>
  <si>
    <t>translucent whitish/clear?wetflat</t>
  </si>
  <si>
    <t>L5-29-L</t>
  </si>
  <si>
    <t>white-hazydryflat</t>
  </si>
  <si>
    <t>MGIsolates_MCB_MADAISO_A08010_614.16S_907R</t>
  </si>
  <si>
    <t>MADAISO_A08010_614.16S_907R</t>
  </si>
  <si>
    <t>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TGCCTTGGTGAGCCGTTACCTCACCAACTAGCTAATGCGACGCGGGTCCATCCATAAGTGACAGCCGAAGCCGCCTTTCAATTTCGAACCATGCAGTTCAAAATGTTATCCGGTATTAGCCCCGGTTTCCCGGAGTTATCCCAGTCTTATGGGCAGGTTACCCACGTGTTACTCACCCGTCCGCC</t>
  </si>
  <si>
    <t>l7-19-A</t>
  </si>
  <si>
    <t>mily white wetraised</t>
  </si>
  <si>
    <t>J7-019</t>
  </si>
  <si>
    <t>MGIsolates_MCB_MADAISO_A08010_616.16S_907R</t>
  </si>
  <si>
    <t>MADAISO_A08010_616.16S_907R</t>
  </si>
  <si>
    <t>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GGGGTATTAACCCAGAGGTTTTCTTTCCGGACAAAAGTGCTTTACAACCCGAAGGCCTTCTTCACACACGCGGCATTGCTGGATCAGGCTTGCGCCCATTGTCCAAAATTCCCCACTGCTGCCTCCCGTAGGAGTCTGGGCCGTGTCTCAGTCCCAGTGTGGCTGGTCGTCCTCTCAGACCAGCTACAGATCGTCGCCTTGGTAGGCCTTTACCCCACCAACTAGCTAATCTGCCATCGGCCGCCCCTGTAGCGCGAGGTCCGAAGATCCCCCGCTTTCATCCACAGATCGTATGCGGTATTAATCCGGCTTTCGCCGGGCTATCCCCCACTACAGGACACGTTCCGATGTATTACTCACCCGTTCGCCACTCGCCACCA</t>
  </si>
  <si>
    <t>MGIsolates_MCB_BacIso_Plate3E10.16S_907R</t>
  </si>
  <si>
    <t>BacIso_Plate3E10.16S_907R</t>
  </si>
  <si>
    <t>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GGGGTATTAACCCAGAGGTTTTCTTTCCGGACAAAAGTGCTTTACAACCCGAAGGCCTTCTTCACACACGCGGCATTGCTGGATCAGGCTTGCGCCCATTGTCCAAAATTCCCCACTGCTGCCTCCCGTAGGAGTCTGGGCCGTGTCTCAGTCCCAGTGTGGCTGGTCGTCCTCTCAGACCAGCTACAGATCGTCGCCTTGGTAGGCCTTTACCCCACCAACTAGCTAATCTGCCATCGGCCGCCCCTGTAGCGCGAGGTCCGAAGATCCCCCGCTTTCATCCACAGATCGTATGCGGTATTAATCCGGCTTTCGCCGGGCTATCCCCCACTACAGGACACGTTCCGATGTATTACTCACCCGTT</t>
  </si>
  <si>
    <t>L9-46-A</t>
  </si>
  <si>
    <t>pale yellow wet raised</t>
  </si>
  <si>
    <t>MGIsolates_MCB_BacIso_Plate3D10.16S_907R</t>
  </si>
  <si>
    <t>BacIso_Plate3D10.16S_907R</t>
  </si>
  <si>
    <t>MGIsolates_MCB_MADAISO_A08011_617.16S_907R</t>
  </si>
  <si>
    <t>MADAISO_A08011_617.16S_907R</t>
  </si>
  <si>
    <t>L9-46-B</t>
  </si>
  <si>
    <t>MGIsolates_MCB_BacIso_Plate3C10.16S_907R</t>
  </si>
  <si>
    <t>BacIso_Plate3C10.16S_907R</t>
  </si>
  <si>
    <t>MGIsolates_MCB_MADAISO__A08008_618.16S_907R</t>
  </si>
  <si>
    <t>MADAISO__A08008_618.16S_907R</t>
  </si>
  <si>
    <t>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
  </si>
  <si>
    <t>L9-47-A</t>
  </si>
  <si>
    <t>pale yellow wetraised</t>
  </si>
  <si>
    <t>J9-047</t>
  </si>
  <si>
    <t>MGIsolates_MCB_BacIso_Plate3B10.16S_907R</t>
  </si>
  <si>
    <t>BacIso_Plate3B10.16S_907R</t>
  </si>
  <si>
    <t>MGIsolates_MCB_MADAISO_A08011_619.16S_907R</t>
  </si>
  <si>
    <t>MADAISO_A08011_619.16S_907R</t>
  </si>
  <si>
    <t>A1-001-A1</t>
  </si>
  <si>
    <t>MGIsolates_MCB_1-001-A1_BAC-27F_BY1683_1</t>
  </si>
  <si>
    <t>1-001-A1_BAC-27F_BY1683_1</t>
  </si>
  <si>
    <t>New.CleanUp.ReferenceOTU137</t>
  </si>
  <si>
    <t>CGGGAAACCGGGGCTAATACCGGATAATCCTCTGGACCTCATGGTCCGGAGCTGAAAGACGGTTCTGCTGTCACTTATAGATGGGCCCGCGGCGCATTAGCTAGTTGGTGAGGTAACGGCTCACCAAGGCGACGATGCGTAGCCGACCTGAGAGGGTGATCGGCCACACTGGGACTGAGACACGGCCCAGACTCCTACGGGAGGCAGCAGTAGGGAATCTTCCGCAATGGACGAAAGTCTGACGGAGCAACGCCGCGTGAGTGAAGAAGGTTTTCGGATCGTAAAACTCTGTTGTCAGGGAAGAACAAGTGCGAGAGTAACTGCTCGCACCTTGACGGTACCTGGCCAGAAAGCCACGGCTAACTACGTGCCAGCAGCCGCGGTAATACGTAGGTGGCAAGCGTTGTCCGGAATTATTGGGCGTAAAGCGCGCGCAGGCGGTCTTTTAAGTCTGATGTGAAAGCCCCCGGCTCAACCGGGGAGGGTCATTGGAAACTGGAGGACTTGAGTGCAGAAGAGGAGAGCGGAATTCCACGTGTAGCGGTGAAATGCGTAGAGATGTGGAGGAACACCAGTGGCGAA</t>
  </si>
  <si>
    <t>L2-46-A</t>
  </si>
  <si>
    <t>white -creamywetraised</t>
  </si>
  <si>
    <t>MGIsolates_MCB_MADAISO_A08010_620.16S_907R</t>
  </si>
  <si>
    <t>MADAISO_A08010_620.16S_907R</t>
  </si>
  <si>
    <t>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t>
  </si>
  <si>
    <t>MGIsolates_MCB_620_16S-907R_G12_014_2014-09-23</t>
  </si>
  <si>
    <t>620_16S-907R_G12_014_2014-09-23</t>
  </si>
  <si>
    <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
  </si>
  <si>
    <t>L2-46-B</t>
  </si>
  <si>
    <t>ckear--off whiteishraised</t>
  </si>
  <si>
    <t>MGIsolates_MCB_MADAISO__A08008_621.16S_907R</t>
  </si>
  <si>
    <t>MADAISO__A08008_621.16S_907R</t>
  </si>
  <si>
    <t>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CGCCGCTAAGGTCAGTA</t>
  </si>
  <si>
    <t>MGIsolates_MCB_BacIso_Plate3A10.16S_907R</t>
  </si>
  <si>
    <t>BacIso_Plate3A10.16S_907R</t>
  </si>
  <si>
    <t>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t>
  </si>
  <si>
    <t>L2-46-C</t>
  </si>
  <si>
    <t>yellow-orangewet raised</t>
  </si>
  <si>
    <t>MGIsolates_MCB_MADAISO__A08008_622.16S_907R</t>
  </si>
  <si>
    <t>MADAISO__A08008_622.16S_907R</t>
  </si>
  <si>
    <t>L8-49-B</t>
  </si>
  <si>
    <t>yellow white wet raised</t>
  </si>
  <si>
    <t>MGIsolates_MCB_BacIso_Plate3H11.16S_907R</t>
  </si>
  <si>
    <t>BacIso_Plate3H11.16S_907R</t>
  </si>
  <si>
    <t>MGIsolates_MCB_MADAISO__A08008_624.16S_907R</t>
  </si>
  <si>
    <t>MADAISO__A08008_624.16S_907R</t>
  </si>
  <si>
    <t>L8-49-C</t>
  </si>
  <si>
    <t>yellowwet raised</t>
  </si>
  <si>
    <t>MGIsolates_MCB_MADAISO_A08010_625.16S_907R</t>
  </si>
  <si>
    <t>MADAISO_A08010_625.16S_907R</t>
  </si>
  <si>
    <t>ATTGCACCCAACATCCAGTTCGCATCGTTTAGGGCGTGGACTACCAGGGTATCTAATCCTGTTTGCTCCCCACGCTTTCGTGCCTCAGTGTCAGTGTTGGTCCAGGTAGCCGCCTTCGCCACGGATGTTCCTCCCGATCTCTACGCATTTCACTGCTACACCGGGAATTCCGCTACCCTCTACCACACTCTAGTGACCCAGTATCCACTGCAATTCCCAGGTTGAGCCCAGGGCTTTCACAACAGACTTAAACC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TCAATCGCGCGAAGCCCGAAGGTCCTCCGCTTTCACCCGTAGGTCGTATGCGGTATTAGCGTAAGTTTCCCTACGTTATCCCCCACGAAAGAGTAGATTCCGATGTATTCCTCACCCGTCCGCCACTCGCCAC</t>
  </si>
  <si>
    <t>L8-49-D</t>
  </si>
  <si>
    <t>pale orangewetcreamy</t>
  </si>
  <si>
    <t>MGIsolates_MCB_MADAISO_A08011_626.16S_907R</t>
  </si>
  <si>
    <t>MADAISO_A08011_626.16S_907R</t>
  </si>
  <si>
    <t>TCAAGGGCACAACCTCCAAATCGACATCG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C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t>
  </si>
  <si>
    <t>L8-49-E</t>
  </si>
  <si>
    <t>white dryembed in agar; white dust</t>
  </si>
  <si>
    <t>MGIsolates_MCB_BacIso_Plate3G11.16S_907R</t>
  </si>
  <si>
    <t>BacIso_Plate3G11.16S_907R</t>
  </si>
  <si>
    <t>L8-48-A</t>
  </si>
  <si>
    <t>whitewet</t>
  </si>
  <si>
    <t>MGIsolates_MCB_MADAISO_A08010_628.16S_907R</t>
  </si>
  <si>
    <t>MADAISO_A08010_628.16S_907R</t>
  </si>
  <si>
    <t>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t>
  </si>
  <si>
    <t>MGIsolates_MCB_BacIso_Plate3E11.16S_907R</t>
  </si>
  <si>
    <t>BacIso_Plate3E11.16S_907R</t>
  </si>
  <si>
    <t>820346</t>
  </si>
  <si>
    <t>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t>
  </si>
  <si>
    <t>L8-48-B</t>
  </si>
  <si>
    <t>yellowy-whitewet</t>
  </si>
  <si>
    <t>MGIsolates_MCB_BacIso_Plate3F11.16S_907R</t>
  </si>
  <si>
    <t>BacIso_Plate3F11.16S_907R</t>
  </si>
  <si>
    <t>MGIsolates_MCB_MADAISO__A08008_629.16S_907R</t>
  </si>
  <si>
    <t>MADAISO__A08008_629.16S_907R</t>
  </si>
  <si>
    <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t>
  </si>
  <si>
    <t>A1-001-A2</t>
  </si>
  <si>
    <t>MGIsolates_MCB_1-001-A2_BAC-27F_BY1684_2</t>
  </si>
  <si>
    <t>1-001-A2_BAC-27F_BY1684_2</t>
  </si>
  <si>
    <t>L8-47-B</t>
  </si>
  <si>
    <t>brunt orange wet</t>
  </si>
  <si>
    <t>MGIsolates_MCB_BacIso_Plate3D11.16S_907R</t>
  </si>
  <si>
    <t>BacIso_Plate3D11.16S_907R</t>
  </si>
  <si>
    <t>ACTACCAGGGTATCTAATCCTGTTCGCTCCCCACGCTTTCGTCCATCAGCGTCAGTTAAGACATAGTAACCTGCCTTCGCAATTGGTGTTCTAAGTAATATCTATGCATTTCACCGCTACACTACTTATTCCAGCTACTTCTACCTT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TAGACTTGGTGAGCCGTTACCTCACCAACTATCTAATCTTGCGCGTGCCCATCTCTATCCACCGGAGTTTTCAATATCAAATGATGCCATCTAATATATTATGGGGTATTAATCTTCCTTTCGAAAGGCTATCCCCCAGATAAAGGCAGGTTGCACACGTGTTCCGCACCCGTA</t>
  </si>
  <si>
    <t>L8-47-C</t>
  </si>
  <si>
    <t>yellow-tanwet</t>
  </si>
  <si>
    <t>MGIsolates_MCB_BacIso_Plate3C11.16S_907R</t>
  </si>
  <si>
    <t>BacIso_Plate3C11.16S_907R</t>
  </si>
  <si>
    <t>MGIsolates_MCB_MADAISO_A08011_632.16S_907R</t>
  </si>
  <si>
    <t>MADAISO_A08011_632.16S_907R</t>
  </si>
  <si>
    <t>L8-47-D</t>
  </si>
  <si>
    <t>MGIsolates_MCB_BacIso_Plate3B11.16S_907R</t>
  </si>
  <si>
    <t>BacIso_Plate3B11.16S_907R</t>
  </si>
  <si>
    <t>1113185</t>
  </si>
  <si>
    <t>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
  </si>
  <si>
    <t>L8-47-E</t>
  </si>
  <si>
    <t>MGIsolates_MCB_BacIso_Plate3A11.16S_907R</t>
  </si>
  <si>
    <t>BacIso_Plate3A11.16S_907R</t>
  </si>
  <si>
    <t>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t>
  </si>
  <si>
    <t>MGIsolates_MCB_MADAISO__A08008_634.16S_907R</t>
  </si>
  <si>
    <t>MADAISO__A08008_634.16S_907R</t>
  </si>
  <si>
    <t>New.CleanUp.ReferenceOTU131</t>
  </si>
  <si>
    <t>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CCGTTCGCCACTAATCCACCCAGCAAGCTGG</t>
  </si>
  <si>
    <t>L8-47-F</t>
  </si>
  <si>
    <t>off whitewet</t>
  </si>
  <si>
    <t>MGIsolates_MCB_MADAISO__A08008_635.16S_907R</t>
  </si>
  <si>
    <t>MADAISO__A08008_635.16S_907R</t>
  </si>
  <si>
    <t>CCCACATCTAGCGCCCAACGTTTACGGCGTGG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TCGCCACTAATCCCCCAGAGCAAGCTCCAGGTTCA</t>
  </si>
  <si>
    <t>L8-47-G</t>
  </si>
  <si>
    <t>milky white wet</t>
  </si>
  <si>
    <t>MGIsolates_MCB_MADAISO_A08010_636.16S_907R</t>
  </si>
  <si>
    <t>MADAISO_A08010_636.16S_907R</t>
  </si>
  <si>
    <t>CCGACGGCTAACATTCATCGTTTACGGCGTGGACTACCAGGGTATCTAATCCTGTTTGCTCCCCACGCTTTCGCACCTCAGCGTCAGTAATGGTCCAGTGAGCCGCCTTCGCCACTGGTGTTCCTCCGAATATCTACGAATTTCACCTCTACACTCGGAATTCCACTCACCTCTACCATACTCAAGACTTCCAGTATCAAAGGCAGTTCCAGAGTTGAGCTCT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GGGCCTTTACCCCACCAACTAGCTAATCCAACGCGGGCTCATCCTTTGCCGATAAATCTTTCCCCCGAAGGGCACATACGGTATTAGCACAAGTTTCCCTGAGTTATTCCGTAGCAAAAGGTAGATTCCCACGCGTTACTCACCCGTCTGCCGCTCCCCTTGCGGGGCGCTCGACTTGCATGTGTTAAGCCTGCCGCCAGCGTTCGT</t>
  </si>
  <si>
    <t>L8-47-H</t>
  </si>
  <si>
    <t>pale yellowwet greenish</t>
  </si>
  <si>
    <t>MGIsolates_MCB_MADAISO_A08010_637.16S_907R</t>
  </si>
  <si>
    <t>MADAISO_A08010_637.16S_907R</t>
  </si>
  <si>
    <t>T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CGGTCATCTATCCGCGCAAGGCCCGAAGGTCCCCTGCTTTCACCCGAAGGTTGCATGCGGTATTATCGTAAGTTTCGCTACGTTATCTCCCATGAAAAGGTAGATTCTGATGTATTCCTCAGCAGGG</t>
  </si>
  <si>
    <t>L9-32-B</t>
  </si>
  <si>
    <t>MGIsolates_MCB_MADAISO_A08010_639.16S_907R</t>
  </si>
  <si>
    <t>MADAISO_A08010_639.16S_907R</t>
  </si>
  <si>
    <t>A1-002-F</t>
  </si>
  <si>
    <t>MGIsolates_MCB_1-002-F_BAC-27F_BY1701_19</t>
  </si>
  <si>
    <t>1-002-F_BAC-27F_BY1701_19</t>
  </si>
  <si>
    <t>TGAGCAACCTGCCCTGGACTCTGGGATAAGCGCTGGAAACGGCGTCTAATACTGGATATGAGCTCTCATCGCATGGTGGGGGTTGGAAAGATTTTTCGGTCTGGGATGGGCTCGCGGCCTATCAGCTTGTTGGTGAGGTAATGGCTCACCAAGGCGTCGACGGGTAGCCGGCCTGAGAGGGTGACCGGCCACACTGGGACTGAGACACGGCCCAGACTCCTACGGGAGGCAGCAGTGGGGAATATTGCACAATGGGCGGAAGCCTGATGCAGCAACGCCGCGTGAGGGATGACGGCCTTCGGGTTGTAAACCTCTTTTAGCAGGGAAGAAGCGAGAGTGACGGTACCTGCAGAAAAAGCGCCGGCTAACTACGTGCCAGCAGCCGCGGTAATACGTAGGGCGCAAGCGTTATCCGGAATTATTGGGCGTAAAGAGCTCGTAGGCGGTTTGTCGCGTCTGCTGTGAAATCCCGAGGCTCAACCTCGGGCCTGCAGTGGGTACGGGCAGACTAGAGTGCGGTAGGGGAGATTGGAATTCCTGGTGTAGCGGTGGAATGCGCAGATATCAGGAGGAACACCGATGGCGAA</t>
  </si>
  <si>
    <t>L9-32-C</t>
  </si>
  <si>
    <t>white drier?</t>
  </si>
  <si>
    <t>L9-32-D</t>
  </si>
  <si>
    <t>white dryembeds in agar</t>
  </si>
  <si>
    <t>L2-44-A</t>
  </si>
  <si>
    <t>clearish white</t>
  </si>
  <si>
    <t>L2-44-C</t>
  </si>
  <si>
    <t>MGIsolates_MCB_MADAISO__A08008_644.16S_907R</t>
  </si>
  <si>
    <t>MADAISO__A08008_644.16S_907R</t>
  </si>
  <si>
    <t>L2-44-D</t>
  </si>
  <si>
    <t>pale yellowwet</t>
  </si>
  <si>
    <t>MGIsolates_MCB_MADAISO_A08010_645.16S_907R</t>
  </si>
  <si>
    <t>MADAISO_A08010_645.16S_907R</t>
  </si>
  <si>
    <t>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TTACTCACGTGTTACTCACCCGTTCGCCACTAATCCACCCAGCAAGCTGGGCTTCA</t>
  </si>
  <si>
    <t>L2-44-E</t>
  </si>
  <si>
    <t>whitewet tanish</t>
  </si>
  <si>
    <t>L8-50-A</t>
  </si>
  <si>
    <t>white-clearishdrybrown haze</t>
  </si>
  <si>
    <t>L8-50-B</t>
  </si>
  <si>
    <t>purple with white edgeswetsomewhat embeded</t>
  </si>
  <si>
    <t>MGIsolates_MCB_MADAISO_A08011_648.16S_907R</t>
  </si>
  <si>
    <t>MADAISO_A08011_648.16S_907R</t>
  </si>
  <si>
    <t>CGCCAACACCTAGTTCCCAC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GAGCCATTACCTCACCAACAAGCTGATAGGCCGCGGGCTCATCCTGCACCGCCGGAGCTTTTAACCCCCACACATGAGTGCAGGAGTGTTATCCGGTATTAGACCCCGTTTCCAGGGCTTGTCCCAGAGTGCAGGGCAGATTGCCCACGTGTTACTCACCCGTTCGCCACTAATCCCCACCGAAGTGGTTCATCGTTCGA</t>
  </si>
  <si>
    <t>A2-44-A1</t>
  </si>
  <si>
    <t>MGIsolates_MCB_MADAISO_A06656_65.16S_907R</t>
  </si>
  <si>
    <t>MADAISO_A06656_65.16S_907R</t>
  </si>
  <si>
    <t>CTC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TTAATGCCTTCCTCCTCGCTGAAAGTACTTTACAACCCGAAGGCCTTCTTCATACACGCGGCATGGCTGCATCAGGCTTGCGCCCATTGTGCAATATTCCCCACTGCTGCCTCCCGTAGGAGTCTGGACCGTGTCTCAGTTCCAGTGTGGCTGGTCATCCTCTCAGACCAGCTAGGGATCGTCGCCTAGGTGAGCCATTACCCCACCTACTAGCTAATCCCATCTGGGCACATCTGATGGCATGAGGCCCGAAGGTCCCCCACTTTGGTCCGAAGACGTTATGCGGTATTAGCTACCGTTTCCAGTAGTTATCCCCCTCCATCAGGCAGTTTCCCAGACATTACTCACCCGTCCGCCGCTCGT</t>
  </si>
  <si>
    <t>L8-50-F</t>
  </si>
  <si>
    <t>translucent pale yellowwet</t>
  </si>
  <si>
    <t>MGIsolates_MCB_MADAISO_A08010_652.16S_907R</t>
  </si>
  <si>
    <t>MADAISO_A08010_652.16S_907R</t>
  </si>
  <si>
    <t>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GATCCCACAGAGCAAGCTCCGTGT</t>
  </si>
  <si>
    <t>MGIsolates_MCB_MADAISO__A08008_652.16S_907R</t>
  </si>
  <si>
    <t>MADAISO__A08008_652.16S_907R</t>
  </si>
  <si>
    <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t>
  </si>
  <si>
    <t>L8-50-G</t>
  </si>
  <si>
    <t>L8-50-I</t>
  </si>
  <si>
    <t>pale yellow wet creamy</t>
  </si>
  <si>
    <t>MGIsolates_MCB_MADAISO_A08010_655.16S_907R</t>
  </si>
  <si>
    <t>MADAISO_A08010_655.16S_907R</t>
  </si>
  <si>
    <t>AAA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CCCGAAGATCCCCTGCTTTCACCCGTAGGTCGTATGCGGTATTAGCGTAAGTTTCCCTACGTTATCCCCCACGAAAAAGTAGATTCCGATGTATTCCTCACCCGTCCGCCACTCGCC</t>
  </si>
  <si>
    <t>L8-50-J</t>
  </si>
  <si>
    <t>MGIsolates_MCB_MADAISO_A08010_656.16S_907R</t>
  </si>
  <si>
    <t>MADAISO_A08010_656.16S_907R</t>
  </si>
  <si>
    <t>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t>
  </si>
  <si>
    <t>L8-50-K</t>
  </si>
  <si>
    <t>A2-44-A2</t>
  </si>
  <si>
    <t>MGIsolates_MCB_MADAISO_A06657_66.16S_907R</t>
  </si>
  <si>
    <t>MADAISO_A06657_66.16S_907R</t>
  </si>
  <si>
    <t>358042</t>
  </si>
  <si>
    <t>TTCCAACGGCTAGTTGACATCGTTTACGGCGTGGACTACCAGGGTATCTAATCCTGTTTGCTCCCCACGCTTTCGCACCTCAGTGTCAGTATGAGCCCAGGTGGTCGCCTTCGCCACTGGTGTTCCTTCCTATATCTACGCATTTCACCGCTACACAGGAAATTCCACCACCCTCTGCCCTACTCTAGCTTGCCAGTTTTGGATGCAGTTCCCAGGTTGAGCCCGGGGATTTCACATTCAACTTAACAAACCACCTACGCGCGCTTTACGCCCAGTAATTCCGATTAACGCTTGCACCCTCTGTATTACCGCGGCTGCTGGCACAGAGTTAGCCGGTGCTTATTCTGTCGGTAACGTCAAAATTGCTTCGTATTAGGAAACAA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TCCCCCACTACCAGGCAGATTCCTAGGCATTACTCACCCGTCCGCCGCTGAATCGAAGAG</t>
  </si>
  <si>
    <t>L-44-J</t>
  </si>
  <si>
    <t>pale yellow creamy wet</t>
  </si>
  <si>
    <t>L8-50-L</t>
  </si>
  <si>
    <t>whitewet small -slow</t>
  </si>
  <si>
    <t>L8-50-M</t>
  </si>
  <si>
    <t>creamy whitewet round</t>
  </si>
  <si>
    <t>L9-32-F</t>
  </si>
  <si>
    <t>creamy peachwet</t>
  </si>
  <si>
    <t>L9-32-G</t>
  </si>
  <si>
    <t>bright light yellowwet</t>
  </si>
  <si>
    <t>MGIsolates_MCB_MADAISO__A08008_667.16S_907R</t>
  </si>
  <si>
    <t>MADAISO__A08008_667.16S_907R</t>
  </si>
  <si>
    <t>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ACCGTT</t>
  </si>
  <si>
    <t>L8-47-J</t>
  </si>
  <si>
    <t>yellow-tanwet globby</t>
  </si>
  <si>
    <t>MGIsolates_MCB_MADAISO_A08010_669.16S_907R</t>
  </si>
  <si>
    <t>MADAISO_A08010_669.16S_907R</t>
  </si>
  <si>
    <t>k__Bacteria;p__Proteobacteria;c__Gammaproteobacteria;o__Xanthomonadales;f__Xanthomonadaceae;g__Lysobacter;s__</t>
  </si>
  <si>
    <t>101320</t>
  </si>
  <si>
    <t>GTTGCCCCCAACATCCAGTTCGCATCGTTTAGGGCGTGGACTACCAGGGTATCTAATCCTGTTTGCTCCCCACGCTTTCGTGCCTCAGTGTCAGTGCTGGTCCAGGGTGTCGCCTTCGCCACAGATGTTCCTCCCGATATCTACGCATTTCACTGCTACACCGGGAATTCCACACCCCTCTACCGCACTCTAGTCAGCCAGTTTCCAATGCAGTTCCCAGGTTGAGCCCAGGGCTTTCACATCAGACTTAACAAACCACCTACGCACGCTTTACGCCCAGTAATTCCGAGTAACGCTTGCACCCTTCGTATTACCGCGGCTGCTGGCACGAAGTTAGCCGGTGCTTATTCTTCCGGTACCGTCATAACTCCGGGTTATTAACCCGAAGCTTTTCTTTCCGGACAAAAGTGCTTTACAACCCGAAGGCCTTCTTCACACACGCGGCATGGCTGGATCAGGCTTGCGCCCATTGTCCAATATTCCCCACTGCTGCCTCCCGTAGGAGTCTGGACCGTGTCTCAGTTCCAGTGTGGCTGATCATCCTCTCAGACCAGCTACGGATCGTCGCCTTGGTGGGCCTTTACCCCGCCAACTAGCTAATCCGGCATCGGCTCATCTATCTGCGTGAGGCCCGAAGGTCCCCCACTTTCTCCCGTAGGACGTATGCGGTATTAGCGTAAGTTTCCCTACGTTATCCCCCACAAATAGGCAGATTCCGATGCATTCCTCACCCGTCCGCCACTCGCCAC</t>
  </si>
  <si>
    <t>Lysobacter</t>
  </si>
  <si>
    <t>A2-44-A3</t>
  </si>
  <si>
    <t>L8-47-L</t>
  </si>
  <si>
    <t>whiteish -top but yellow from bottomwet</t>
  </si>
  <si>
    <t>MGIsolates_MCB_MADAISO__A08008_671.16S_907R</t>
  </si>
  <si>
    <t>MADAISO__A08008_671.16S_907R</t>
  </si>
  <si>
    <t>355361</t>
  </si>
  <si>
    <t>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CTCATCCTTCACCGCCGGAGCTTTCAACCCCCACCCATGCAGGCAGAAGTATTATCCGGTATTAGACCCCGTTTCCAGGGCTTGTCCCAGAGTGAAGGGCAGATTGCCCACGTGTTACTCACCCGTTCGCCACTAATCCACCCCGAAAGGCTTCATCGTTCGACT</t>
  </si>
  <si>
    <t>L2-46-D</t>
  </si>
  <si>
    <t>L2-46-E</t>
  </si>
  <si>
    <t>translucent white -hazy wet</t>
  </si>
  <si>
    <t>L8-48-C</t>
  </si>
  <si>
    <t>pale translucent yellow wet</t>
  </si>
  <si>
    <t>L8-48-E</t>
  </si>
  <si>
    <t>creamy pale yellow wet</t>
  </si>
  <si>
    <t>MGIsolates_MCB_MADAISO_A08010_678.16S_907R</t>
  </si>
  <si>
    <t>MADAISO_A08010_678.16S_907R</t>
  </si>
  <si>
    <t>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
  </si>
  <si>
    <t>L8-48-F</t>
  </si>
  <si>
    <t>creamy peachy tanwet</t>
  </si>
  <si>
    <t>MGIsolates_MCB_MADAISO_A08010_679.16S_907R</t>
  </si>
  <si>
    <t>MADAISO_A08010_679.16S_907R</t>
  </si>
  <si>
    <t>MGIsolates_MCB_679_16S-907R_H12_016_2014-09-23</t>
  </si>
  <si>
    <t>679_16S-907R_H12_016_2014-09-23</t>
  </si>
  <si>
    <t>1117255</t>
  </si>
  <si>
    <t>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t>
  </si>
  <si>
    <t>A1-006-C</t>
  </si>
  <si>
    <t>MGIsolates_MCB_MADAISO_A06656_68.16S_907R</t>
  </si>
  <si>
    <t>MADAISO_A06656_68.16S_907R</t>
  </si>
  <si>
    <t>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TACCCAGCAAGCTGGGCTT</t>
  </si>
  <si>
    <t>MGIsolates_MCB_1-006-C_BAC-27F_BY1709_27</t>
  </si>
  <si>
    <t>1-006-C_BAC-27F_BY1709_27</t>
  </si>
  <si>
    <t>k__Bacteria;p__Proteobacteria;c__Gammaproteobacteria;o__Xanthomonadales;f__Xanthomonadaceae;g__Rhodanobacter;s__</t>
  </si>
  <si>
    <t>276133</t>
  </si>
  <si>
    <t>AGGGAAACTTACGCTAATACCGCATACGTCCTAAGGGAGAAAGCGGGGGACCGAAAGGCCTCGCGCGGTTGGACGAACCGATGTGCGATTAGCTAGTTGGTAGGGTAATGGCCTACCAAGGCGACGATCGCTAGCTGGTCTGAGAGGATGATCAGCCACACTGGAACTGAGACACGGTCCAGACTCCTACGGGAGGCAGCAGTGGGGAATATTGGACAATGGGCGCAAGCCTGATCCAGCAATGCCGCGTGTGTGAAGAAGGCCTTCGGGTTGTAAAGCACTTTTATCAGGAGCGAAATACTACTGGCTAATAACCGGTGGGGCTGACGGTACCTGAGGAATAAGCACCGGCTAACTTCGTGCCAGCAGCCGCGGTAATACGAAGGGTGCAAGCGTTAATCGGAATTACTGGGCGTAAAGCGTGCGTAGGCGGTTATTTAAGTCTGTTGTGAAATCCCCGGGCTCAACCTGGGAATGGCAATGGATACTGGATAGCTAGAGTGTGATAGAGGATGGTGGAATTCCCGGTGTAGCGGTGAAATGCGTAGAGATCGGGAGGAACATCAGTGGCGAA</t>
  </si>
  <si>
    <t>Rhodanobacter</t>
  </si>
  <si>
    <t>L9-47-C</t>
  </si>
  <si>
    <t>MGIsolates_MCB_MADAISO__A08008_680.16S_907R</t>
  </si>
  <si>
    <t>MADAISO__A08008_680.16S_907R</t>
  </si>
  <si>
    <t>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t>
  </si>
  <si>
    <t>L6-14-A</t>
  </si>
  <si>
    <t>creamy peachyyellowwet</t>
  </si>
  <si>
    <t>J6-014</t>
  </si>
  <si>
    <t>MGIsolates_MCB_MADAISO_A08011_681.16S_907R</t>
  </si>
  <si>
    <t>MADAISO_A08011_681.16S_907R</t>
  </si>
  <si>
    <t>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TGATCGAAAAACTTTCCACCACCGAACATGCGTTCGGTGGTCGTATCCGGTATTAGACCCGGTTTCCCAGGCTTATCCCGAAATCAGGGGCAGGTTACTCACGTGTTACTCACCCGTTCGCCACTCATCCACCAGAAGCAAGCTTCTGGCT</t>
  </si>
  <si>
    <t>L7-17-A</t>
  </si>
  <si>
    <t>creamy opaque white -tanwet</t>
  </si>
  <si>
    <t>J7-017</t>
  </si>
  <si>
    <t>MGIsolates_MCB_MADAISO__A08008_682.16S_907R</t>
  </si>
  <si>
    <t>MADAISO__A08008_682.16S_907R</t>
  </si>
  <si>
    <t>611039</t>
  </si>
  <si>
    <t>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A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t>
  </si>
  <si>
    <t>L7-17-B</t>
  </si>
  <si>
    <t>creamy opaque white wet</t>
  </si>
  <si>
    <t>MGIsolates_MCB_MADAISO_A08011_683.16S_907R</t>
  </si>
  <si>
    <t>MADAISO_A08011_683.16S_907R</t>
  </si>
  <si>
    <t>MGIsolates_MCB_MADAISO_A08010_686.16S_907R</t>
  </si>
  <si>
    <t>MADAISO_A08010_686.16S_907R</t>
  </si>
  <si>
    <t>786876</t>
  </si>
  <si>
    <t>ACCCAAAAACGAGTAATCATCGTTTACGGCGTGGACTACCAGGGTATCTAATCCTGTTCGCTCCCCACGCTTTCGTCCATCAGCGTCAGTTAAGACTTAGTGACCTGCCTTCGCAATTGGTGTTCTAAGTAATATCTATGCATTTCACCGCTACACTACTTATTCCAGCCACTTCAACCTTACTCAAGACTAACAGTATCAATGGCAGTTCGACAGTTAAGCTGTCGGATTTCACCACTGACTTATCAGTCCGCCTACGGACCCTTTAAACCCAATAAATCCGGATAACGCTTGCACCCTCCGTATTACCGCGGCTGCTGGCACGGAGTTAGCCGGTGCTTATTCATCTGGTACCTTCAGCTACTTACACGTAAGTAGGTTTATCCCCAGATAAAAGTAGTTTACAACCCATAGGGCCGTCTTCCTACACGCGGGATGGCTGGATCAGGCTTT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A</t>
  </si>
  <si>
    <t>A2-46-B</t>
  </si>
  <si>
    <t>MGIsolates_MCB_2-046-B_BAC-27F_BY1732_50</t>
  </si>
  <si>
    <t>2-046-B_BAC-27F_BY1732_50</t>
  </si>
  <si>
    <t>TGAGCAACCTGCCCTGGACTCTGGGATAAGCGCTGGAAACGGCGTCTAATACTGGATATGAGCCCCTATCGCATGGTGGGGGTTGTAAAGATTTTTTGGTCTGGGATGGGCTCGCGGCCTATCAGCTTGTTGGTGAGGTAATGGCTCACCAAGGCGTCGACGGGTAGCCGGCCTGAGAGGGTGACCGGCCACACTGGGACTGAGACACGGCCCAGACTCCTACGGGAGGCAGCAGTGGGGAATATTGCACAATGGGCGAAAGCCTGATGCAGCAACGCCGCGTGAGGGATGACGGCCTTCGGGTTGTAAACCTCTTTTAGCAGGGAAGAAGCGAAAGTGACGGTACCTGCAGAAAAAGCGCCGGCTAACTACGTGCCAGCAGCCGCGGTAATACGTAGGGCGCAAGCGTTATCCGGAATTATTGGGCGTAAAGAGCTCGTAGGCGGTTTGTCGCGTCTGCTGTGAAATCCCGAGGCTCAACCTCGGGCCTGCAGTGGGTACGGGCAGACTAGAGTGCGGTAGGGGAGATTGGAATTCCTGGTGTAGCGGTGGAATGCGCAGATATCAGGAGGAACACCGATGGCGAA</t>
  </si>
  <si>
    <t>L5-29-N</t>
  </si>
  <si>
    <t>MGIsolates_MCB_MADAISO__A08008_690.16S_907R</t>
  </si>
  <si>
    <t>MADAISO__A08008_690.16S_907R</t>
  </si>
  <si>
    <t>CGACAACTAGTTGACATCGTTTAGGGCGTGGACTACCAGGGTATCTAATCCTGTTTGCTCCCCACGCTTTCGTGCATGAGCGTCAGTATTGGCCCAGGGGGCTGCCTTCGCCATCGGTATTCCTCCACATCTCTACGCATTTCACTGCTACACGTGGAATTCTACCCCCCTCTGCCATACTCTAGCCCGCCAGTCACAAATGCAGTTCCCAGGTTAAGCCCGGGGATTTCACATCTGTCTTAGCGAACCGCCTGCGCACGCTTTACGCCCAGTAATTCCGATTAACGCTTGCACCCTACGTATTACCGCGGCTGCTGGCACGTAGTTAGCCGGTGCTTATTCTTCCGGTACCGTCATCCTCCCGCCGTATTAAGCCAGAAGTTTTCTTTCCGGACAAAAGTGCTTTACAACCCGAAGGCCTTCTTCACACACGCGGCATTGCTGGATCAGGCTTGCGCCCATTGTCCAAAATTCCCCACTGCTGCCTCCCGTAGGAGTCTGGGCCGTGTCTCAGTCCCAGTGTGGCTGGTCGTCCTCTCAGACCAGCTACAGATCGTCGCCTTGGTAGGCCTTTACCCCACCAACTAGCTAATCTGCCATCGGCCGCCCCTGTAGCGAGAGGTCCTAAGATCCCCCCCTTTCCTCCGTAGAGCGTATGCGGTATTAATCCGGCTTTCGCCGGGCTATCCCCCACTACAGGACACGTTCCGATGTATTACTCACCCGTTCGCCACTCGCCACCAGGATTG</t>
  </si>
  <si>
    <t>L7-17-E</t>
  </si>
  <si>
    <t>MGIsolates_MCB_MADAISO__A08008_698.16S_907R</t>
  </si>
  <si>
    <t>MADAISO__A08008_698.16S_907R</t>
  </si>
  <si>
    <t>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TAGTTACTTACACG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GCTAAC</t>
  </si>
  <si>
    <t>A1-002-A2</t>
  </si>
  <si>
    <t>MGIsolates_MCB_1-002-A2_BAC-27F_BY1694_12</t>
  </si>
  <si>
    <t>1-002-A2_BAC-27F_BY1694_12</t>
  </si>
  <si>
    <t>A1-001-D</t>
  </si>
  <si>
    <t>MGIsolates_MCB_1-001-D_BAC-27F_BY1689_7</t>
  </si>
  <si>
    <t>1-001-D_BAC-27F_BY1689_7</t>
  </si>
  <si>
    <t>L8-49-F</t>
  </si>
  <si>
    <t>pinkwet</t>
  </si>
  <si>
    <t>L2-44-L</t>
  </si>
  <si>
    <t>bright light yellow wet</t>
  </si>
  <si>
    <t>MGIsolates_MCB_MADAISO__A08008_702.16S_907R</t>
  </si>
  <si>
    <t>MADAISO__A08008_702.16S_907R</t>
  </si>
  <si>
    <t>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CACCCACAGAG</t>
  </si>
  <si>
    <t>A1-001-F</t>
  </si>
  <si>
    <t>MGIsolates_MCB_1-001-F_BAC-27F_BY1749_9</t>
  </si>
  <si>
    <t>1-001-F_BAC-27F_BY1749_9</t>
  </si>
  <si>
    <t>AACAGGGAGTGGCAGACGGGTGAGTAACGCGTGGGAATCTACCTTGTGGTACGGAACAACCAAGGGAAACTTTGGCTAATACCGTATGAGCCCTTCGGGGGAAAGATTTATCGCCATAAGATGAGCCCGCGTAGGATTAGCTAGTTGGTGAGGTAATGGCTCACCAAGGCGACGATCCTTAGCTGGTCTGAGAGGATGACCAGCCACACTGGGACTGAGACACGGCCCAGACTCCTACGGGAGGCAGCAGTGGGGAATATTGGACAATGGGCGCAAGCCTGATCCAGCCATGCCGCGTGTGTGATGAAGGCCTTAGGGTTGTAAAGCACTTTCGCCGATGAAGATAATGACTGTAGTCGGAGAAGAAGCCCCGGCTAACTTCGTGCCAGCAGCCGCGGTAATACGAAGGGGGCTAGCGTTGTTCGGAATTACTGGGCGTAAAGCGTACGTAGGCGGATTGTTAAGTGAGGGGTGAAATCCCGAGGCTCAACCTCGGAACTGCCTTTCATACTGGCAATCTTGAGTCCGGGAGAGGTGAGTGGAACTCCTAGTGTAGAGGTGAAATTCGTAGATATTAGGAAGAACACCAGTGGCGAA</t>
  </si>
  <si>
    <t>L7-18-D</t>
  </si>
  <si>
    <t>MGIsolates_MCB_MADAISO__A08008_711.16S_907R</t>
  </si>
  <si>
    <t>MADAISO__A08008_711.16S_907R</t>
  </si>
  <si>
    <t>GACGGCTAACATTCATCGTTTACGGCGTGGACTACCAGGGTATCTAATCCTGTTTGCTCCCCACGCTTTCGCACCTCAGCGTCAGTAATGGACCAGTGAGCCGCCTTCGCCACTGGTGTTCCTCCGAATATCTACGAATTTCACCTCTACACTCGGAATTCCACTCACCTCTTCCATACTCCAGATCGACAGTATCAAAGGCAGTTCCAGAGTTGAGCTCTGGGATTTCACCCCTGACTGATCGATCCGCCTACGTGCGCTTTACGCCCAGTAAA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CGATCCTTTTCCGATAAATCTTTCCCCCGAAGGGCACATACGGTATTAGCACACGTTTCCATGCGTTATTCCGTAGAAAAGGGTACGTTCCCACGCGTTACTCACCCGTCTGCCGCTCCCCTTGCGGGGCGCTCGACTTGCATGTGTTAAGCCTGCCGCCAGCGTTCGTTC</t>
  </si>
  <si>
    <t>MGIsolates_MCB_MADAISO_A08010_714.16S_907R</t>
  </si>
  <si>
    <t>MADAISO_A08010_714.16S_907R</t>
  </si>
  <si>
    <t>AATGTCCCCCA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t>
  </si>
  <si>
    <t>L2-44-F</t>
  </si>
  <si>
    <t>white - embed in agar</t>
  </si>
  <si>
    <t>MGIsolates_MCB_MADAISO__A08008_715.16S_907R</t>
  </si>
  <si>
    <t>MADAISO__A08008_715.16S_907R</t>
  </si>
  <si>
    <t>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TGCCTTGGTAAGCCGTTACCTTACCAACTAGCTAATACGGCGCGGGTCCATCTATAAGTGATAGCAAAACCATCTTTCACTTTAGAACCATGCGGTTCCAAATGTTATCCGGTATTAGCTCCGGTTTCCCGAAGTTATCCCAGTCTTATAGGTAGGTTACCCACGTGTTACTCACCCGTCCGCCGCTAACG</t>
  </si>
  <si>
    <t>L8-49-G</t>
  </si>
  <si>
    <t>MGIsolates_MCB_MADAISO_A08010_716.16S_907R</t>
  </si>
  <si>
    <t>MADAISO_A08010_716.16S_907R</t>
  </si>
  <si>
    <t>ATTGCACCCAACATCCAGTTCGCATCGTTTAGGGCGTGGACTACCAGGGTATCTAATCCTGTTTGCTCCCCACGCTTTCGTGCCTCAGTGTCAATGTTGGTCCAGGTAGCCGCCTTCGCCACGGATGTTCCTCCTGATCTCTACGCATTTCACTGCTACACCAGGAATTCCGCTACCCTCTACCACATTCTAGTGACCCAGTATCCACTGCAATTCCCAGGTTGAGCCCAGGGCTTTCACAACGGACTTAAACCACCACCTACGCACGCTTTACGCCCAGTAATTCCGAGTAACGCTTGCACCCTTCGTATTACCGCGGCTGCTGGCACGAAGTTAGCCGGTGCTTATTCTTTGGGTACCGTCAGAACAACCGGTTATTAACCGATTGCTTTTCTTTCCCAACAAAAGGGCTTTACAACCCGAAGGCCTTCTTCACCCACGCGGCATGGCTGGATCAGGCTTGCGCCCATTGTCCAATATTCCCCACTGCTGCCTCCCGTAGGAGTCTGGACCGTGTCTCAGTTCCAGTGTGGCTGATCATCCTCTCAGACCAGCTACCGATCGTCGCCTTGGTGGGCCTTTACCCCGCCAACTAGCTAATCGGACATCGGCTCATCTAATCGCGCAAGGCCCGAAGGTCCCCTGCTTTCACCCGTAGGTCGTATGCGGTATTAGCGTAAGTTTCCCTACGTTATCCCCCACGAAAAGGTAGATTCCGATGTATTCCTCACCCGTCCGCCACTCGCCAC</t>
  </si>
  <si>
    <t>MGIsolates_MCB_1-002-D2_BAC-27F_BY1697_15</t>
  </si>
  <si>
    <t>1-002-D2_BAC-27F_BY1697_15</t>
  </si>
  <si>
    <t>TGGGTGATCTGCCCCTGACTTTGGGATAAGCCTGGGAAACTGGGTCTAATACCGAATATTCATTTTTCCTCGCATGGGGATTGGTGGAAAGCTTTTGCGGTTGGGGATGGGCCCGCGGCCTATCAGCTTGTTGGTGGGGTAATGGCCTACCAAGGCGACGACGGGTAGCCGACCTGAGAGGGTGATCGGCCACACTGGGACTGAGACACGGCCCAGACTCCTACGGGAGGCAGCAGTGGGGAATATTGCACAATGGGCGCAAGCCTGATGCAGCGACGCCGCGTGAGGGATGACGGCCTTCGGGTTGTAAACCTCTTTCAGCTCCGACGAAGCGCAAGTGACGGTAGGAGCAGAAGAAGCACCGGCCAACTACGTGCCAGCAGCCGCGGTAATACGTAGGGTGCAAGCGTTGTCCGGAATTACTGGGCGTAAAGAGCTCGTAGGCGGTTTGTCGCGTCGTCTGTGAAATTCTGCAGCTTAACTGCAGGCGTGCAGGCGATACGGGCAGACTTGAGTACTACAGGGGAGACTGGAATTCCTGGTGTAGCGGTGAAATGCGCAGATATCAGGAGGAACACCGGTGGCGAA</t>
  </si>
  <si>
    <t>L8-47-Q</t>
  </si>
  <si>
    <t>off white- yellowishwet</t>
  </si>
  <si>
    <t>MGIsolates_MCB_MADAISO_A08010_723.16S_907R</t>
  </si>
  <si>
    <t>MADAISO_A08010_723.16S_907R</t>
  </si>
  <si>
    <t>238820</t>
  </si>
  <si>
    <t>CAAGGGA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GTGAAGTTATTAACTTCACCGCCTTCCTCCCCGCTGAAAGTACTTTACAACCCGAAGGCCTTCTTCATACACGCGGCATGGCTGCATCAGGCTTGCGCCCATTGTGCAATATTCCCCACTGCTGCCTCCCGTAGGAGTCTGGACCGTGTCTCAGTTCCAGTGTGGCTGGTCATCCTCTCAGACCAGCTAGGGATCGTCGCCTAGGTGAGCCATTACCCCACCTACTAGCTAATCCCATCTGGGCACATCCGATGGTGTGAGGCCCGAAGGTCCCCCACTTTGGTCTTGCGACGTTATGCGGTATTAGCTACCGTTTCCAGTAGTTATCCCCCTCCATCGGGCAGTTTCCCAGACATTACTCACCCGTCCGCCACTCGTCA</t>
  </si>
  <si>
    <t>L8-47-R</t>
  </si>
  <si>
    <t>pale yellow dullwet</t>
  </si>
  <si>
    <t>MGIsolates_MCB_MADAISO_A08010_724.16S_907R</t>
  </si>
  <si>
    <t>MADAISO_A08010_724.16S_907R</t>
  </si>
  <si>
    <t>L2-44-G</t>
  </si>
  <si>
    <t>white - creamywet</t>
  </si>
  <si>
    <t>MGIsolates_MCB_MADAISO_A08010_726.16S_907R</t>
  </si>
  <si>
    <t>MADAISO_A08010_726.16S_907R</t>
  </si>
  <si>
    <t>MGIsolates_MCB_BacIso_Plate26B05.16S_907R</t>
  </si>
  <si>
    <t>BacIso_Plate26B05.16S_907R</t>
  </si>
  <si>
    <t>A3-044-A</t>
  </si>
  <si>
    <t>white -translucentwet</t>
  </si>
  <si>
    <t>A3-044</t>
  </si>
  <si>
    <t>MGIsolates_MCB_MADAISO__A08008_727.16S_907R</t>
  </si>
  <si>
    <t>MADAISO__A08008_727.16S_907R</t>
  </si>
  <si>
    <t>golden yellow wet</t>
  </si>
  <si>
    <t>MGIsolates_MCB_MADAISO_A08010_728.16S_907R</t>
  </si>
  <si>
    <t>MADAISO_A08010_728.16S_907R</t>
  </si>
  <si>
    <t>818213</t>
  </si>
  <si>
    <t>CGAAGACCCAAAAACGAGTTAGCATCGTTTACGGCGTGGACTACCAGGGTATCTAATCCTGTTCGCTCCCCACGCTTTCGTCCATCAGCGTCAGTTAAGACATGGTAACCTGCCTTCGCAATTGGTGTTCTAAGTAATATCTATGCATTTCACCGCTACACTACTTATTCCAGCTACCTCTACCTTACTCAAGGCTCGCAGTATCAATGGCAGTTTCATAGTTAAGCTATGAGATTTCACCACTGACTTACGAGCCCGCCTACGGACCCTTTAAACCCAATAAATCCGGATAACGCTTGCACCCTCCGTATTACCGCGGCTGCTGGCACGGAGTTAGCCGGTGCTTATTCGTATAGTACCTTCAGCTTTCCACACGTGGAAAGGTTTATCCCTATACAAAAGAAGTTTACAACCCATAGGGCCGTCGTCCTTCACGCGGGATGGCTGGATCAGGCGCTAACCCATTGTCCAATATTCCTCACTGCTGCCTCCCGTAGGAGTCTGGTCCGTGTCTCAGTACCAGTGTGGGGGATCACCCTCTCAGGCCCCCTAAAGATCATTGACTTGGTGAGCCGTTACCTCACCAACTATCTAATCTTGCGCGTGCCCATCTCTATCCACCGGAGTTTTCAATATTAAGTGATGCCACTCAATATATTATGGGGTATTAATCTTCCTTTCGAAAGGCTATCCCCCAGATAAAGGCAGGTTGCACACGTGTTCCGCACCCGTACGCCGCTCTCAAGATC</t>
  </si>
  <si>
    <t>white - goopywet</t>
  </si>
  <si>
    <t>MGIsolates_MCB_MADAISO_A08011_729.16S_907R</t>
  </si>
  <si>
    <t>MADAISO_A08011_729.16S_907R</t>
  </si>
  <si>
    <t>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CCAAGTCATGCAACCTGAGGTCATATCCGGTATTAGACCCAGTTTCCCAGGCTTATCCCGAAGTGCAGGGCAGATCACCCACGTGTTACTCACCCGTTCGCCGCTCGTGTACCCCGAAAGGCCTTACCGCTC</t>
  </si>
  <si>
    <t>A1-001-H</t>
  </si>
  <si>
    <t>MGIsolates_MCB_73_16S-907R_E12_010_2014-09-23</t>
  </si>
  <si>
    <t>73_16S-907R_E12_010_2014-09-23</t>
  </si>
  <si>
    <t>ATTCATCGTTTACGGCGTGGACTACCAGGGTATCTAATCCTGTTTGCTCCCCACGCTTTCGTGCCTCAGCGTCAGTTATGGACCAGTGAGCCGCCTTCGCCACTGGTGTTCTTGCGAATATCTACGAATTTCACCTCTACACTCGCAGTTCCACTCACCTCTTCCATACTCAAGATTCCCAGTATCAAAGGCAGTTCTGGAGTTGAGCTCCAGGATTTCACCTCTGACTTAAAAACCCGCCTACGCACCCTTTACGCCCAGTGATTCCGAGCAACGCTAGCCCCCTTCGTATTACCGCGGCTGCTGGCACGAAGTTAGCCGGGGCTTATTCTTGCGGTACCGTCATTATCTTCCCGCACAAAAGAGCTTTACAACCCTAGGGCCTTCATCACTCACGCGGCATGGCTGGATCAGGGTTGCCCCCATTGTCCAATATTCCCCACTGCTGCCTCCCGTAGGAGTTTGGGCCGTGTCTCAGTCCCAATGTGGCTGATCATCCTCTCAGACCAGCTACTGA</t>
  </si>
  <si>
    <t>A3-045-A</t>
  </si>
  <si>
    <t>pale yellow  transulcentwet</t>
  </si>
  <si>
    <t>A3-045</t>
  </si>
  <si>
    <t>MGIsolates_MCB_MADAISO_A08010_730.16S_907R</t>
  </si>
  <si>
    <t>MADAISO_A08010_730.16S_907R</t>
  </si>
  <si>
    <t>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GAAGGCTCATATCCAGTATTAGACGCCGTTTCCAGCGCTTATCCCAGAGTCCAGGGCAGGTTGCTCACGTGTTACTCACCCGTTCGCCACTGATCCACCAAGCAAGCTTGGCTT</t>
  </si>
  <si>
    <t>A3-045-B</t>
  </si>
  <si>
    <t>MGIsolates_MCB_MADAISO_A08010_731.16S_907R</t>
  </si>
  <si>
    <t>MADAISO_A08010_731.16S_907R</t>
  </si>
  <si>
    <t>263212</t>
  </si>
  <si>
    <t>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GGTGCAAGTA</t>
  </si>
  <si>
    <t>J9-45-A</t>
  </si>
  <si>
    <t>pale pinkwet</t>
  </si>
  <si>
    <t>J9-045</t>
  </si>
  <si>
    <t>J9-45-B</t>
  </si>
  <si>
    <t>yellow =creamy wet</t>
  </si>
  <si>
    <t>MGIsolates_MCB_MADAISO_A08010_733.16S_907R</t>
  </si>
  <si>
    <t>MADAISO_A08010_733.16S_907R</t>
  </si>
  <si>
    <t>J9-45-C</t>
  </si>
  <si>
    <t>white- off whitewet</t>
  </si>
  <si>
    <t>MGIsolates_MCB_MADAISO_A08010_734.16S_907R</t>
  </si>
  <si>
    <t>MADAISO_A08010_734.16S_907R</t>
  </si>
  <si>
    <t>AACCCAAAAACGAGTAATCATCGTTTACGGCGTGGACTACCAGGGTATCTAATCCTGTTCGCTCCCCACGCTTTCGTCCATCAGCGTCAGTTAAGACTTAGTGACCTGCCTTCGCAATTGGTGTTCTAAGTAATATCTATGCATTTCACCGCTACACTACTTATTCCAGCCACTTCAACCTTACTCAAGACTAACAGTATCAATGGCAGTTCGACAGTTAAGCTGTCGGATTTCACCACTGACTTATTAGTCCGCCTACGGACCCTTTAAACCCAATAAATCCGGATAACGCTTGCACCCTCCGTATTACCGCGGCTGCTGGCACGGAGTTAGCCGGTGCTTATTCATCTGGTACCTTCAGCTACTTACACGTAAGTAGGTTTATCCCCAGATAAAAGTAGTTTACAACCCATAGGGCCGTCTTCCTACACGCGGGATGGCTGGATCAGGCTTCCACCCATTGTCCAATATTCCTCACTGCTGCCTCCCGTAGGAGTCTGGTCCGTGTCTCAGTACCAGTGTGGGGGATCACCCTCTCAGGCCCCCTAAAGATCGTCGCCTTGGTGAGCCGTTACCTCACCAACTAGCTAATCTTGCGCGTGCCCATCTTTATCCACCGTAGTTTTCAATATTAACTGATGCCAGTCAATATATTATAGGGTATTAATCTTCCTTTCGAAAGGCTATCCCCTTGATAAAGGCAGGTTGCACACGTGTTCCGCACCCGTACGCCGCTCTCAAGATTCCGA</t>
  </si>
  <si>
    <t>A3-036-A</t>
  </si>
  <si>
    <t>white -yellowywet</t>
  </si>
  <si>
    <t>A3-036</t>
  </si>
  <si>
    <t>MGIsolates_MCB_MADAISO_A08010_735.16S_907R</t>
  </si>
  <si>
    <t>MADAISO_A08010_735.16S_907R</t>
  </si>
  <si>
    <t>A3-047-A</t>
  </si>
  <si>
    <t>pale yellow  wet</t>
  </si>
  <si>
    <t>A3-047</t>
  </si>
  <si>
    <t>MGIsolates_MCB_MADAISO__A08008_736.16S_907R</t>
  </si>
  <si>
    <t>MADAISO__A08008_736.16S_907R</t>
  </si>
  <si>
    <t>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CGA</t>
  </si>
  <si>
    <t>A3-047-B</t>
  </si>
  <si>
    <t>golden yellow-orange wet</t>
  </si>
  <si>
    <t>MGIsolates_MCB_MADAISO_A08010_738.16S_907R</t>
  </si>
  <si>
    <t>MADAISO_A08010_738.16S_907R</t>
  </si>
  <si>
    <t>106019</t>
  </si>
  <si>
    <t>AAACCCAAAAACGAGTTAGCATCGTTTACGGCGTGGACTACCAGGGTATCTAATCCTGTTCGCTCCCCACGCTTTCGTCCATCAGCGTCAGTTGTTGCTTAGTAACCTGCCTTCGCAATTGGTGTTCTAAGTAATATCTATGCATTTCACCGCTACACTACTTATTCCAGCTACTTCAACAACACTCAAGACCTGCAGTATCAATGGCAGTTTCACAGTTAAGCTGTGAGATTTCACCACTGACTTACAGATCCGCCTACGGACCCTTTAAACCCAATAAATCCGGATAACGCTTGCACCCTCCGTATTACCGCGGCTGCTGGCACGGAGTTAGCCGGTGCTTATTCGTATAGTACCTTCAGCTTCCCACACGTGGAAAGGTTTATCCCTATACAAAAGAAGTTTACAACCCATAGGGCCGTCGTCCTTCACGCGGGATGGCTGGATCAGGCTCTCACCCATTGTCCAATATTCCTCACTGCTGCCTCCCGTAGGAGTCTGGTCCGTGTCTCAGTACCAGTGTGGGGGATCACCCTCTCAGGCCCCCTAAAGATCGCAGACTTGGTGAGCCGTTACCTCACCAACTATCTAATCTTGCGCGTGCCCATCTTTATCCACCGGAGTTTTCAATTTCAAGTGATGCCACTTAAAATATTATGGGGTATTAATCTTCCTTTCGAAAGGCTATCCCCCTGATAAAGGCAGGTTGCACACGTGTTCCGCACCCGTGCGCCGCTCTCAGTCTCCCG</t>
  </si>
  <si>
    <t>white - yellowy tintwet</t>
  </si>
  <si>
    <t>MGIsolates_MCB_MADAISO_A08010_739.16S_907R</t>
  </si>
  <si>
    <t>MADAISO_A08010_739.16S_907R</t>
  </si>
  <si>
    <t>k__Bacteria;p__Actinobacteria;c__Actinobacteria;o__Actinomycetales;f__Micrococcaceae;g__Arthrobacter;s__nitroguajacolicus</t>
  </si>
  <si>
    <t>ATGTCCCCCACACCT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ATAGGCCGCGAGTCCATCCAAAACCACAAAAGCTTTCCACCACCATGACATGCGCCAGATGGTCGTATCCGGTATTAGACCCAGTTTCCCAGGCTTATCCCAGAGTCAAGGGCAGGTTACTCACGTGTTACTCACCCGTTCGCCACTAATCCCCCAGCAAGCTGGGATC</t>
  </si>
  <si>
    <t>nitroguajacolicus</t>
  </si>
  <si>
    <t>A1-001-I</t>
  </si>
  <si>
    <t>translucent-clear yellowish</t>
  </si>
  <si>
    <t>MGIsolates_MCB_MADAISO__A08008_740.16S_907R</t>
  </si>
  <si>
    <t>MADAISO__A08008_740.16S_907R</t>
  </si>
  <si>
    <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CAGTCATATCCAGTATTAGACGTCGTTTCCAACGCTTATCCCAGAGTCAGGGGCAGGTTACTCACGTGTTACTCACCCGTTCGCCACTAATCCACCCAGCAAGCTGGGCATCATCGT</t>
  </si>
  <si>
    <t>MGIsolates_MCB_MADAISO_A08010_741.16S_907R</t>
  </si>
  <si>
    <t>MADAISO_A08010_741.16S_907R</t>
  </si>
  <si>
    <t>MGIsolates_MCB_MADAISO_A06657_742.16S_907R</t>
  </si>
  <si>
    <t>MADAISO_A06657_742.16S_907R</t>
  </si>
  <si>
    <t>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TCAT</t>
  </si>
  <si>
    <t>J9-48-A</t>
  </si>
  <si>
    <t>yellowwet wet</t>
  </si>
  <si>
    <t>J9-048</t>
  </si>
  <si>
    <t>MGIsolates_MCB_MADAISO__A08008_743.16S_907R</t>
  </si>
  <si>
    <t>MADAISO__A08008_743.16S_907R</t>
  </si>
  <si>
    <t>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t>
  </si>
  <si>
    <t>A3-037-A</t>
  </si>
  <si>
    <t>A3-037</t>
  </si>
  <si>
    <t>MGIsolates_MCB_MADAISO__A08008_744.16S_907R</t>
  </si>
  <si>
    <t>MADAISO__A08008_744.16S_907R</t>
  </si>
  <si>
    <t>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
  </si>
  <si>
    <t>A3-037-B</t>
  </si>
  <si>
    <t>creamy whitewet gloppy</t>
  </si>
  <si>
    <t>MGIsolates_MCB_MADAISO_A08010_745.16S_907R</t>
  </si>
  <si>
    <t>MADAISO_A08010_745.16S_907R</t>
  </si>
  <si>
    <t>A3-039-A</t>
  </si>
  <si>
    <t>A3-039</t>
  </si>
  <si>
    <t>MGIsolates_MCB_MADAISO_A08010_746.16S_907R</t>
  </si>
  <si>
    <t>MADAISO_A08010_746.16S_907R</t>
  </si>
  <si>
    <t>A3-039-B</t>
  </si>
  <si>
    <t>opaque cleardry white dust</t>
  </si>
  <si>
    <t>MGIsolates_MCB_BacIso_Plate26C05.16S_907R</t>
  </si>
  <si>
    <t>BacIso_Plate26C05.16S_907R</t>
  </si>
  <si>
    <t>TGCGTTAGCTGCGGCACCGACGACGTGGAATGTCGCCAACACCTAGTTCCCAA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TAGCTGATAGGCCGCGGGCTCATCCTTCACCGCCGGAGCTTTCAACCTTCCTCCAGGAGGAGGAAAGTATTATCCGGTATTAGACCCCGTTTCCAGGGCTTGTCCCAGAGTGAAGGGCAGATTGCCCACGTGTTACTCAC</t>
  </si>
  <si>
    <t>yellow -orange wet</t>
  </si>
  <si>
    <t>MGIsolates_MCB_MADAISO__A08008_749.16S_907R</t>
  </si>
  <si>
    <t>MADAISO__A08008_749.16S_907R</t>
  </si>
  <si>
    <t>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t>
  </si>
  <si>
    <t>A2-041-C</t>
  </si>
  <si>
    <t>white- off white wet</t>
  </si>
  <si>
    <t>MGIsolates_MCB_MADAISO_A08010_750.16S_907R</t>
  </si>
  <si>
    <t>MADAISO_A08010_750.16S_907R</t>
  </si>
  <si>
    <t>J9-31-A</t>
  </si>
  <si>
    <t>very white creamywet</t>
  </si>
  <si>
    <t>J9-31-B</t>
  </si>
  <si>
    <t>off white yellowywet</t>
  </si>
  <si>
    <t>MGIsolates_MCB_MADAISO_A08009_755.16S_907R</t>
  </si>
  <si>
    <t>MADAISO_A08009_755.16S_907R</t>
  </si>
  <si>
    <t>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t>
  </si>
  <si>
    <t>A3-016-A</t>
  </si>
  <si>
    <t>A3-016</t>
  </si>
  <si>
    <t>MGIsolates_MCB_MADAISO__A08008_758.16S_907R</t>
  </si>
  <si>
    <t>MADAISO__A08008_758.16S_907R</t>
  </si>
  <si>
    <t>4449288</t>
  </si>
  <si>
    <t>CCCCACACCTAGTGCCCAACGTTTACGGCATGGACTACCAGGGTATCTAATCCTGTTCGCTCCCCATGCTTTCGCTCCTCAGCGTCAGTTACAGCCCAGAGACCTGCCTTCGCCATCGGTGTTCCTCCTGATATCTGCGCATTTCACCGCTACACCAGGAATTCCAGTCTCCCCTACTGCACTCTAGTCTGCCCGTACCCACCGCAGATCCGGAGTTAAGCCCCGGACTTTCACGGCAGACGCGACAAACCGCCTACGAGCTCTTTACGCCCAATAATTCCGGATAACGCTTGCGCCCTACGTATTACCGCGGCTGCTGGCACGTAGTTAGCCGGCGCTTCTTCTGCAGGTACCGTCACCAACCCCAAAAGGAATCAGCTTCTTCCCTACTGAAAGAGGTTTACAACCCGAAGGCCTTCATCCCTCACGCGGCGTCGCTGCATCAGGCTTGCGCCCATTGTGCAATATTCCCCACTGCTGCCTCCCGTAGGAGTCTGGGCCGTGTCTCAGTCCCAGTGTGGCCGGTCACCCTCTCAGGCCGGCTACCCGTCGTCGCCTTGGTAGGCCATTACCCCACCAACAAGCTGATAGGCCGCGAGTCCATCCAAAACCACAAAAGCTTTCCACCAACACCGCATGCGCGGGAAGGTCGTATCCAGTATTAGACCCGGTTTCCCAGGCTTATCCCAGAGTCAAGGGCAGGTTACTCACGTGTTACTCACCCGTTCGCCACTAATCCCCCCACAAGT</t>
  </si>
  <si>
    <t>A3-016-B</t>
  </si>
  <si>
    <t>pink wet</t>
  </si>
  <si>
    <t>MGIsolates_MCB_MADAISO__A08008_759.16S_907R</t>
  </si>
  <si>
    <t>MADAISO__A08008_759.16S_907R</t>
  </si>
  <si>
    <t>A2-41-D</t>
  </si>
  <si>
    <t>MGIsolates_MCB_2-041-D_BAC-27F_BY1714_32</t>
  </si>
  <si>
    <t>2-041-D_BAC-27F_BY1714_32</t>
  </si>
  <si>
    <t>811492</t>
  </si>
  <si>
    <t>CTGGAAACGGTAGCTAATACCGCATAACGTCTTCGGACCAAAGTGGGGGACCTTCGGGCCTCACACCATCGGATGTGCCCAGATGGGATTAGCTAGTAGGTGGGGTAACGGCTCACCTAGGCGACGATCCCTAGCTGGTCTGAGAGGATGACCAGCCACACTGGAACTGAGACACGGTCCAGACTCCTACGGGAGGCAGCAGTGGGGAATATTGCACAATGGGCGCAAGCCTGATGCAGCCATGCCGCGTGTATGAAGAAGGCCTTCGGGTTGTAAAGTACTTTCAGTGGGGAGGAAGGCGAAGAGGTTAATAACCTTTTCGATTGACGTTACCCGCAGAAGAAGCACCGGCTAACTCCGTGCCAGCAGCCGCGGTAATACGGAGGGTGCAAGCGTTAATCGGAATTACTGGGCGTAAAGCGCACGCAGGCGGTCTGTCAAGTCGGATGTGAAATCCCCGGGCTCAACCTGGGAACTGCATTCGAAACTGGCAGGCTAGAGTCTTGTAGAGGGGGGTAGAATTCCAGGTGTAGCGGTGAAATGCGTAGAGATCTGGAGGAATACCGGTGGCGAA</t>
  </si>
  <si>
    <t>A3-016-C</t>
  </si>
  <si>
    <t>white  creamywet not as glossy</t>
  </si>
  <si>
    <t>A3-040-B</t>
  </si>
  <si>
    <t>translucent faint yellow wet</t>
  </si>
  <si>
    <t>A3-040-C</t>
  </si>
  <si>
    <t>A3-013-A</t>
  </si>
  <si>
    <t>translucent faint yellow</t>
  </si>
  <si>
    <t>A3-013</t>
  </si>
  <si>
    <t>A2-42-D</t>
  </si>
  <si>
    <t>MGIsolates_MCB_2-042-D_BAC-27F_BY1719_37</t>
  </si>
  <si>
    <t>2-042-D_BAC-27F_BY1719_37</t>
  </si>
  <si>
    <t>TGAGTAACCTGCCCTTGACTCTGGGATAAGCGTTGGAAACGACGTCTAATACCGGATACGAGCTTCCACCGCATGGTGAGTTGCTGGAAAGAATTTTGGTCAAGGATGGACTCGCGGCCTATCAGCTTGTTGGTGAGGTAACGGCTCACCAAGGCGACGACGGGTAGCCGGCCTGAGAGGGTGACCGGCCACACTGGGACTGAGACACGGCCCAGACTCCTACGGGAGGCAGCAGTGGGGAATATTGCACAATGGGCGAAAGCCTGATGCAGCAACGCCGCGTGAGGGACGACGGCCTTCGGGTTGTAAACCTCTTTTAGCAGGGAAGAAGCGAAAGTGACGGTACCTGCAGAAAAAGCACCGGCTAACTACGTGCCAGCAGCCGCGGTAATACGTAGGGTGCAAGCGTTGTCCGGAATTATTGGGCGTAAAGAGCTCGTAGGCGGTTTGTCGCGTCTGCTGTGAAATCCCGAGGCTCAACCTCGGGTCTGCAGTGGGTACGGGCAGACTAGAGTGCGGTAGGGGAGATTGGAATTCCTGGTGTAGCGGTGGAATGCGCAGATATCAGGAGGAACACCGATGGCGAA</t>
  </si>
  <si>
    <t>MGIsolates_MCB_MADAISO_A08011_772.16S_907R</t>
  </si>
  <si>
    <t>MADAISO_A08011_772.16S_907R</t>
  </si>
  <si>
    <t>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t>
  </si>
  <si>
    <t>MGIsolates_MCB_MADAISO_A08009_773.16S_907R</t>
  </si>
  <si>
    <t>MADAISO_A08009_773.16S_907R</t>
  </si>
  <si>
    <t>A3-039-D</t>
  </si>
  <si>
    <t>MGIsolates_MCB_MADAISO_A08011_775.16S_907R</t>
  </si>
  <si>
    <t>MADAISO_A08011_775.16S_907R</t>
  </si>
  <si>
    <t>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t>
  </si>
  <si>
    <t>A3-037-C</t>
  </si>
  <si>
    <t>bright yellowwet</t>
  </si>
  <si>
    <t>MGIsolates_MCB_MADAISO__A08008_779.16S_907R</t>
  </si>
  <si>
    <t>MADAISO__A08008_779.16S_907R</t>
  </si>
  <si>
    <t>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t>
  </si>
  <si>
    <t>A2-42-E</t>
  </si>
  <si>
    <t>A3-037-E</t>
  </si>
  <si>
    <t>J9-45-E</t>
  </si>
  <si>
    <t>pale yellow - tanish tint</t>
  </si>
  <si>
    <t>MGIsolates_MCB_MADAISO__A08008_786.16S_907R</t>
  </si>
  <si>
    <t>MADAISO__A08008_786.16S_907R</t>
  </si>
  <si>
    <t>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ACCGTTC</t>
  </si>
  <si>
    <t>J9-45-H</t>
  </si>
  <si>
    <t>clearish- yellow</t>
  </si>
  <si>
    <t>A2-44-D</t>
  </si>
  <si>
    <t>MGIsolates_MCB_2-044-D_BAC-27F_BY1729_47</t>
  </si>
  <si>
    <t>2-044-D_BAC-27F_BY1729_47</t>
  </si>
  <si>
    <t>AGCAATGTCAGTGGCGGACGGGTGAGTAACGCGTAGGAACGTGTCTTGAGGTGGGGGACAACCCCGGGAAACTGGGGCTAATACCGCATAGGGGCTGAGGCCCAAAGCCGAAAGGCGCCTTTGGAGCGGCCTGCGTCCGATTAGGTAGTTGGTGGGGTAAAGGCCTACCAAGCCTGCGATCGGTAGCTGGTCTGAGAGGACGACCAGCCACACTGGGACTGAGACACGGCCCAGACTCCTACGGGAGGCAGCAGTGGGGAATATTGGACAATGGGCGAAAGCCTGATCCAGCAATGCCGCGTGGGTGAAGAAGGTCTTCGGATCGTAAAGCCCTTTCGACGGGGACGATGATGACGGTACCCGTAGAAGAAGCCCCGGCTAACTTCGTGCCAGCAGCCGCGGTAATACGAAGGGGGCTAGCGTTGCTCGGAATTACTGGGCGTAAAGGGCGCGTAGGCGGCGGCCCAAGTCAGGCGTGAAATTCCTGGGCTCAACCTGGGGACTGCGCTTGATACTGGGTTGCTTGAGGATGGAAGAGGCTCGTGGAATTCCCAGTGTAGAGGTGAAATTCGTAGATATTGGGAAGAACACCGGTGGCGAA</t>
  </si>
  <si>
    <t>A3-045-C</t>
  </si>
  <si>
    <t>MGIsolates_MCB_MADAISO_A08010_790.16S_907R</t>
  </si>
  <si>
    <t>MADAISO_A08010_790.16S_907R</t>
  </si>
  <si>
    <t>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t>
  </si>
  <si>
    <t>A3-044-B</t>
  </si>
  <si>
    <t>saved, 7/15/2014 7/02/2014  saved, 7/9/2014</t>
  </si>
  <si>
    <t>off white translucent</t>
  </si>
  <si>
    <t>A9-2-A</t>
  </si>
  <si>
    <t>A9-002</t>
  </si>
  <si>
    <t>MGIsolates_MCB_MADAISO__A08008_795.16S_907R</t>
  </si>
  <si>
    <t>MADAISO__A08008_795.16S_907R</t>
  </si>
  <si>
    <t>158370</t>
  </si>
  <si>
    <t>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
  </si>
  <si>
    <t>A9-6-A</t>
  </si>
  <si>
    <t>creamy white</t>
  </si>
  <si>
    <t>A9-006</t>
  </si>
  <si>
    <t>tephramystax</t>
  </si>
  <si>
    <t>Boophis  tephramystax</t>
  </si>
  <si>
    <t>A9-6-B</t>
  </si>
  <si>
    <t>MGIsolates_MCB_MADAISO__A08008_797.16S_907R</t>
  </si>
  <si>
    <t>MADAISO__A08008_797.16S_907R</t>
  </si>
  <si>
    <t>CCACAACTAGTTCCCAACGTTTACGGGGTGGACTACCAGGGTATCTAAGCCTGTTTGCTCCCCACCCTTTCGCTCCTCAGCGTCAGTAACGGCCCAGAGATCTGCCTTCGCCATCGGTGTTCCTCCTGATATCTGCGCATTCCACCGCTACACCAGGAATTCCAATCTCCCCTACCGCACTCTAGTCTGCCCGTACCCACTGCAGGCCCGAGGTTGAGCCTCG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GAAATTCTTTCCAGATGCAGACCATGCGGTCACATCACATATCCAGTATTAGACGCCGTTTCCAGCGCTTATCCCAGAGTCAGGGGCAGGTTGCTCACGTGTTACTCACCCGTTCGCCACTGATCCACAAGAGCAAGCTCCTGCTTCACCGTT</t>
  </si>
  <si>
    <t>A9-6-C</t>
  </si>
  <si>
    <t>pale yellow wet small</t>
  </si>
  <si>
    <t>MGIsolates_MCB_MADAISO__A08008_798.16S_907R</t>
  </si>
  <si>
    <t>MADAISO__A08008_798.16S_907R</t>
  </si>
  <si>
    <t>translucent yellow wet</t>
  </si>
  <si>
    <t>A1-002-C</t>
  </si>
  <si>
    <t>MGIsolates_MCB_MADAISO_A06656_8.16S_907R</t>
  </si>
  <si>
    <t>MADAISO_A06656_8.16S_907R</t>
  </si>
  <si>
    <t>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t>
  </si>
  <si>
    <t>A2-44-G</t>
  </si>
  <si>
    <t>MGIsolates_MCB_2-044-G_BAC-27F_BY1730_48</t>
  </si>
  <si>
    <t>2-044-G_BAC-27F_BY1730_48</t>
  </si>
  <si>
    <t>355774</t>
  </si>
  <si>
    <t>CGGTGCTAGTGGCAGACGGGTGAGTAACACGTGGGAACGTACCTTTCGGTTCGGAATAATACAGGGAAACTTGTACTAATACCGGATACGCCCTTCGGGGGAAAGATTTATCGCCGATAGATCGGCCCGCGTCTGATTAGCTAGTTGGTGAGGTAATGGCTCACCAAGGCGACGATCAGTAGCTGGTCTGAGAGGATGATCAGCCACACTGGGACTGAGACACGGCCCAGACTCCTACGGGAGGCAGCAGTGGGGAATATTGGACAATGGGCGCAAGCCTGATCCAGCCATGCCGCGTGTGTGATGAAGGCCTTAGGGTTGTAAAGCACTTTTGTCCGGGAAGATAATGACTGTACCGGAAGAATAAGCCCCGGCTAACTTCGTGCCAGCAGCCGCGGTAATACGAAGGGGGCTAGCGTTGCTCGGAATCACTGGGCGTAAAGGGCGCGTAGGCGGACTCTTAAGTCGGGGGTGAAAGCCCAGGGCTCAACCCTGGAATTGCCTTCGATACTGAGAGTCTTGAGTTCGGAAGAGGTTGGTGGAACTGCGAGTGTAGAGGTGAAATTCGTAGATATTCGCAAGAACACCAGTGGCGAA</t>
  </si>
  <si>
    <t>pale yellow -translucentwet</t>
  </si>
  <si>
    <t>MGIsolates_MCB_MADAISO_A08010_800.16S_907R</t>
  </si>
  <si>
    <t>MADAISO_A08010_800.16S_907R</t>
  </si>
  <si>
    <t>off white tannish</t>
  </si>
  <si>
    <t>MGIsolates_MCB_MADAISO_A08010_801.16S_907R</t>
  </si>
  <si>
    <t>MADAISO_A08010_801.16S_907R</t>
  </si>
  <si>
    <t>ATGGT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CCCCCACCATGCGATAGAGGCTCATATCCAGTATTAGACACCGTTTCCAGCGCTTATCCCAGAGTCCAGGGCAGGTTGCTCACGTGTTACTCACCCGTTCGCCACTGATCCACCAAGCAAGCTTGGCTTCA</t>
  </si>
  <si>
    <t>J5-26-A</t>
  </si>
  <si>
    <t>J5-026</t>
  </si>
  <si>
    <t>MGIsolates_MCB_MADAISO_A08011_804.16S_907R</t>
  </si>
  <si>
    <t>MADAISO_A08011_804.16S_907R</t>
  </si>
  <si>
    <t>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
  </si>
  <si>
    <t>J5-26-B</t>
  </si>
  <si>
    <t>J5-26-C</t>
  </si>
  <si>
    <t>J5-26-D</t>
  </si>
  <si>
    <t>opaque cleardyembeds in agar</t>
  </si>
  <si>
    <t>BI 29</t>
  </si>
  <si>
    <t>MGIsolates_MCB_BacIso_Plate26H06.16S_907R</t>
  </si>
  <si>
    <t>BacIso_Plate26H06.16S_907R</t>
  </si>
  <si>
    <t>TGCGTTAGCTGCGGCACCGACGACGTGGAATGTCGCCAACACCTAGTC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CAGTCCATGCGGACCACGGTCATATCCGGTATTAGACCCCGTTTCCAGGGCTTGTCCCAGAGTGCAGGGCAGATTGCCCACGTGTTACTCAC</t>
  </si>
  <si>
    <t>pink- orangish</t>
  </si>
  <si>
    <t>MGIsolates_MCB_MADAISO__A08008_808.16S_907R</t>
  </si>
  <si>
    <t>MADAISO__A08008_808.16S_907R</t>
  </si>
  <si>
    <t>186634</t>
  </si>
  <si>
    <t>CACCTAGCGCCCACCGTTTACGGCGTGGACTACCAGGGTATCTAATCCTGTTCGCTACCCACGCTTTCGCTCCTCAGCGTCAGTTATTTCCCAGAGACCCGCCTTCGCCACCGGTGTTCCTCCTGATATCTGCGCATTTCACCGCTACACCAGGAATTCCAGTCTCCCCTGAAATACTCAAGTCTGCCCGTATCGCCTGCAAGCCAACAGTTGAGCTGCTGGTTTTCACAGACGACGCGACAAACCGCCTACGAGCTCTTTACGCCCAGTAATTCCGGACAACGCTTGCACCCTACGTATTACCGCGGCTGCTGGCACGTAGTTGGCCGGTGCTTCTTCTGCAGGTACCGTCACTTGCGCTTCGTCCCTGCTGAAAGAGGTTTACAACCCGAAGGCCGTCATCCCTCACGCGGCGTCGCTGCATCAGGCTTGCGCCCATTGTGCAATATTCCCCACTGCTGCCTCCCGTAGGAGTCTGGGCCGTGTCTCAGTCCCAGTGTGGCCGGTCGCCCTCTCAGGCCGGCTACCCGTCGTCGCCTTGGTAGGCCATTACCCCACCAACAAGCTGATAGGCCGCGGGCCCATCCTGCACCGATAAATCTTTCCACCACACGGCATGCACCGCGCAGTACTATCCGGTATTAGACCCAGTTTCCCGGGCTTATCCCGAAGTGCAGGGCAGATCACCCACGTGTTACTCACCCGTTCGCCACTCGTGTACCCCGAAGGGCCTTACCGTTCGACTTGCA</t>
  </si>
  <si>
    <t>yellow- tanish underside</t>
  </si>
  <si>
    <t>MGIsolates_MCB_MADAISO_A08010_809.16S_907R</t>
  </si>
  <si>
    <t>MADAISO_A08010_809.16S_907R</t>
  </si>
  <si>
    <t>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TTACACGTATCTAGGTTTATCCCTATACAAAAGAAGTTTACAACCCATAGGGCCGTCGTCCTTCACGCGGGATGGCTGGATCAGGCTCGCACCCATTGTCCAATATTCCTCACTGCTGCCTCCCGTAGGAGTCTGGTCCGTGTCTCAGTACCAGTGTGGGGGATCACCCTCTCAGGCCCCCTAAAGATCGCAGACTTGGTGAGCCGTTACCTCACCAACTATCTAATCTTGCGCGTGCCCATCTCTATCCACCGGAGTTTTCAATTTCTAATGATGCCA</t>
  </si>
  <si>
    <t>A3-070-D</t>
  </si>
  <si>
    <t>MGIsolates_MCB_3-070-D_BAC-27F_BY1744_62</t>
  </si>
  <si>
    <t>3-070-D_BAC-27F_BY1744_62</t>
  </si>
  <si>
    <t>off white - yellowish</t>
  </si>
  <si>
    <t>MGIsolates_MCB_MADAISO_A08010_810.16S_907R</t>
  </si>
  <si>
    <t>MADAISO_A08010_810.16S_907R</t>
  </si>
  <si>
    <t>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t>
  </si>
  <si>
    <t>MGIsolates_MCB_BacIso_Plate26G06.16S_907R</t>
  </si>
  <si>
    <t>BacIso_Plate26G06.16S_907R</t>
  </si>
  <si>
    <t>296002</t>
  </si>
  <si>
    <t>TGCGTTAGCTACGGCGCGGAAAACGTGG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t>
  </si>
  <si>
    <t>MGIsolates_MCB_MADAISO_A08011_811.16S_907R</t>
  </si>
  <si>
    <t>MADAISO_A08011_811.16S_907R</t>
  </si>
  <si>
    <t>A5-004-F</t>
  </si>
  <si>
    <t>pale yellow white</t>
  </si>
  <si>
    <t>MGIsolates_MCB_MADAISO_A08011_813.16S_907R</t>
  </si>
  <si>
    <t>MADAISO_A08011_813.16S_907R</t>
  </si>
  <si>
    <t>MGIsolates_MCB_BacIso_Plate26F06.16S_907R</t>
  </si>
  <si>
    <t>BacIso_Plate26F06.16S_907R</t>
  </si>
  <si>
    <t>286945</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</si>
  <si>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t>
  </si>
  <si>
    <t>A5-004-G</t>
  </si>
  <si>
    <t>MGIsolates_MCB_BacIso_Plate26E06.16S_907R</t>
  </si>
  <si>
    <t>BacIso_Plate26E06.16S_907R</t>
  </si>
  <si>
    <t>MGIsolates_MCB_MADAISO__A08008_814.16S_907R</t>
  </si>
  <si>
    <t>MADAISO__A08008_814.16S_907R</t>
  </si>
  <si>
    <t>A5-004-I</t>
  </si>
  <si>
    <t>A5-006-A</t>
  </si>
  <si>
    <t>A5-006</t>
  </si>
  <si>
    <t>MGIsolates_MCB_MADAISO_A08010_817.16S_907R</t>
  </si>
  <si>
    <t>MADAISO_A08010_817.16S_907R</t>
  </si>
  <si>
    <t>GGAATGAGTCCCACACCTAGCGCCCAACGTTTACGGCATGGACTACCAGGGTATCTAATCCTGTTCGCTCCCCATGCTTTCGCTTCTCAGCGTCAGTAGTGGCCCAGAGACCTGCCTTCGCCATCGGTGTTCCTCCTGATATCTGCGCATTTCACCGCTACACCAGGAATTCCAGTCTCCCCTACCACACTCTAGTCTGCCCGTACCCACTGCAAGTCCGGGGTTGAGCCCCGGATTTTCACAGCAGACGCGACAAACCGCCTACAAGCTCTTTACGCCCAATAATTCCGGACAACGCTCGCACCCTACGTATTACCGCGGCTGCTGGCACGTAGTTAGCCGGTGCTTCTTCTGCAGGTACCGTCACTTTCGCTTCTTCCCTGCTGAAAGAGGTTTACAACCCGAAGGCCGTCATCCCTCACGCGGCGTCGCTGCATCAGGCTTTCGCCCATTGTGCAATATTCCCCACTGCTGCCTCCCGTAGGAGTCTGGGCCGTGTCTCAGTCCCAGTGTGGCCGGTCGCCCTCTCAGGCCGGCTACCCGTCGTCGCCTTGGTGAGCCATTACCTCACCAACAAGCTGATAGGCCGCGAGTCCATCCCAGACCGAAAAACTTTCCAGACACTAACCATGCGGTTGCGTCTCGTATCCGGTATTAGACGCCGTTTCCAGCGCTTATTCCAGAGTCCGGGGCAGGTTACTCACGTGTTACTCACCCGTTCGCCACTGATCCCCTCGAAGCAAGCTCCA</t>
  </si>
  <si>
    <t>A5-7-A</t>
  </si>
  <si>
    <t>MGIsolates_MCB_BacIso_Plate26D06.16S_907R</t>
  </si>
  <si>
    <t>BacIso_Plate26D06.16S_907R</t>
  </si>
  <si>
    <t>MGIsolates_MCB_MADAISO_A08011_819.16S_907R</t>
  </si>
  <si>
    <t>MADAISO_A08011_819.16S_907R</t>
  </si>
  <si>
    <t>301188</t>
  </si>
  <si>
    <t>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CCGTTCGCCACTAATCATTCTGTGCAAGCACAGA</t>
  </si>
  <si>
    <t>A3-079-D</t>
  </si>
  <si>
    <t>MGIsolates_MCB_3-079-D_BAC-27F_BY1754_72</t>
  </si>
  <si>
    <t>3-079-D_BAC-27F_BY1754_72</t>
  </si>
  <si>
    <t>A5-7-B</t>
  </si>
  <si>
    <t>MGIsolates_MCB_MADAISO__A08008_820.16S_907R</t>
  </si>
  <si>
    <t>MADAISO__A08008_820.16S_907R</t>
  </si>
  <si>
    <t>ATGGTCCCCACATCTAGCGCCCAACGTTTACGGCATGGACTACCAGGGTATCTAATCCTGTTCGCTCCCCATGCTTTCGCTCCTCAGCGTCAGTAATGGCCCAGAGATCTGCCTTCGCCATCGGTGTTCCTCCTGATATCTGCGCATTCCACCGCTACACCAGGAATTCCAATCTCCCCTACCACACTCTAGTCTGCCCGTACCCACTGCAGA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TGAGCCGATCCATAACCAAAAAATCTTTCCAAACACAGACCATGCGATCGCGTTAGATATCCAGTATTAGCCACCGTTTCCGGAGGTTATCCCAGAGTTATGGGCACGTTGCTCACGTGTTACTCACCCGTTCGCCACTAATCCACCCAGCAAGCTGGGCTTC</t>
  </si>
  <si>
    <t>A5-7-C</t>
  </si>
  <si>
    <t>pink</t>
  </si>
  <si>
    <t>MGIsolates_MCB_BacIso_Plate26C06.16S_907R</t>
  </si>
  <si>
    <t>BacIso_Plate26C06.16S_907R</t>
  </si>
  <si>
    <t>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TATCCGGAATTAGCTCAAGTTTCCCTGAGTTATTCCAAACCGAAGGGCACGTTCCCACGCGTTACTCACCCGTCTGCCGCTGACACCACAAGGATGCCCGCTCGACTTGCATGTGTTAAGCCTGCCGCCAGCGTTCGC</t>
  </si>
  <si>
    <t>MGIsolates_MCB_MADAISO__A08008_821.16S_907R</t>
  </si>
  <si>
    <t>MADAISO__A08008_821.16S_907R</t>
  </si>
  <si>
    <t>A5-7-D</t>
  </si>
  <si>
    <t>off white translucent wet</t>
  </si>
  <si>
    <t>MGIsolates_MCB_MADAISO_A08009_822.16S_907R</t>
  </si>
  <si>
    <t>MADAISO_A08009_822.16S_907R</t>
  </si>
  <si>
    <t>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TAATCCCCGATGCAAGCACCG</t>
  </si>
  <si>
    <t>MGIsolates_MCB_BacIso_Plate26B06.16S_907R</t>
  </si>
  <si>
    <t>BacIso_Plate26B06.16S_907R</t>
  </si>
  <si>
    <t>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t>
  </si>
  <si>
    <t>A5-7-E</t>
  </si>
  <si>
    <t>A5-7-F</t>
  </si>
  <si>
    <t>light yellow</t>
  </si>
  <si>
    <t>MGIsolates_MCB_BacIso_Plate26A06.16S_907R</t>
  </si>
  <si>
    <t>BacIso_Plate26A06.16S_907R</t>
  </si>
  <si>
    <t>A5-7-G</t>
  </si>
  <si>
    <t>tangoopy</t>
  </si>
  <si>
    <t>A5-8-A</t>
  </si>
  <si>
    <t>A5-8-D</t>
  </si>
  <si>
    <t>clear-yellow hintwet</t>
  </si>
  <si>
    <t>MGIsolates_MCB_MADAISO__A08008_829.16S_907R</t>
  </si>
  <si>
    <t>MADAISO__A08008_829.16S_907R</t>
  </si>
  <si>
    <t>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GAAGGCTCATATCCAGTATTAGACGCCGTTTCCAGCGCTTATCCCAGAGTCCAGGGCAGGTTGCTCACGTGTTACTCACCCGTTCGCCACTGATCCACCAAGCAAGCTTGGCTTCACCGTTC</t>
  </si>
  <si>
    <t>A3-070-D1</t>
  </si>
  <si>
    <t>MGIsolates_MCB_3-070-D1_BAC-27F_BY1745_63</t>
  </si>
  <si>
    <t>3-070-D1_BAC-27F_BY1745_63</t>
  </si>
  <si>
    <t>A5-8-F</t>
  </si>
  <si>
    <t>white wet gloppy</t>
  </si>
  <si>
    <t>MGIsolates_MCB_MADAISO__A08008_831.16S_907R</t>
  </si>
  <si>
    <t>MADAISO__A08008_831.16S_907R</t>
  </si>
  <si>
    <t>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t>
  </si>
  <si>
    <t>A5-8-H</t>
  </si>
  <si>
    <t>A5-8-I</t>
  </si>
  <si>
    <t>light yellowwet</t>
  </si>
  <si>
    <t>MGIsolates_MCB_MADAISO__A08008_834.16S_907R</t>
  </si>
  <si>
    <t>MADAISO__A08008_834.16S_907R</t>
  </si>
  <si>
    <t>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CCCACCATGCGATAGAGGCTCATATCCAGTATTAGACGCCGTTTCCAGCGCTTATCCCAGAGTCCAGGGCAGGTTGCTCACGTGTTACTCACCCGTTCGCCACTGATCCACCAAGCAAGCTTGGCTTCACCGTTC</t>
  </si>
  <si>
    <t>A1-22-B</t>
  </si>
  <si>
    <t>A1-022</t>
  </si>
  <si>
    <t>A9-5-A</t>
  </si>
  <si>
    <t>white creamy wet small</t>
  </si>
  <si>
    <t>A9-005</t>
  </si>
  <si>
    <t>A9-5-B</t>
  </si>
  <si>
    <t>yellowwet</t>
  </si>
  <si>
    <t>MGIsolates_MCB_MADAISO_A08009_839.16S_907R</t>
  </si>
  <si>
    <t>MADAISO_A08009_839.16S_907R</t>
  </si>
  <si>
    <t>MGIsolates_MCB_BacIso_Plate27H01.16S_907R</t>
  </si>
  <si>
    <t>BacIso_Plate27H01.16S_907R</t>
  </si>
  <si>
    <t>A3-070-D2</t>
  </si>
  <si>
    <t>MGIsolates_MCB_3-070-D2_BAC-27F_BY1746_64</t>
  </si>
  <si>
    <t>3-070-D2_BAC-27F_BY1746_64</t>
  </si>
  <si>
    <t>A9-5-C</t>
  </si>
  <si>
    <t>white creamythick</t>
  </si>
  <si>
    <t>MGIsolates_MCB_MADAISO_A08011_840.16S_907R</t>
  </si>
  <si>
    <t>MADAISO_A08011_840.16S_907R</t>
  </si>
  <si>
    <t>CAAGGGCACAACCTCCAAATCGACATCGTTT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GCGTATTAAGCTCACCACCTTCCTCCTCGCTGAAAGTGCTTTACAACCCGAAGGCCTTCTTCAC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t>
  </si>
  <si>
    <t>J9-50-A</t>
  </si>
  <si>
    <t>J9-050</t>
  </si>
  <si>
    <t>MGIsolates_MCB_MADAISO_A08009_841.16S_907R</t>
  </si>
  <si>
    <t>MADAISO_A08009_841.16S_907R</t>
  </si>
  <si>
    <t>J9-50-C</t>
  </si>
  <si>
    <t>off white wet</t>
  </si>
  <si>
    <t>MGIsolates_MCB_MADAISO_A08009_843.16S_907R</t>
  </si>
  <si>
    <t>MADAISO_A08009_843.16S_907R</t>
  </si>
  <si>
    <t>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t>
  </si>
  <si>
    <t>J9-50-D</t>
  </si>
  <si>
    <t>white creamy  small</t>
  </si>
  <si>
    <t>MGIsolates_MCB_MADAISO_A08009_844.16S_907R</t>
  </si>
  <si>
    <t>MADAISO_A08009_844.16S_907R</t>
  </si>
  <si>
    <t>J9-80-A</t>
  </si>
  <si>
    <t>J9-080</t>
  </si>
  <si>
    <t>MGIsolates_MCB_MADAISO_A08009_846.16S_907R</t>
  </si>
  <si>
    <t>MADAISO_A08009_846.16S_907R</t>
  </si>
  <si>
    <t>J9-80-B</t>
  </si>
  <si>
    <t>J9-80-C</t>
  </si>
  <si>
    <t>MGIsolates_MCB_MADAISO_A08009_848.16S_907R</t>
  </si>
  <si>
    <t>MADAISO_A08009_848.16S_907R</t>
  </si>
  <si>
    <t>New.CleanUp.ReferenceOTU162</t>
  </si>
  <si>
    <t>ATCCTGC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t>
  </si>
  <si>
    <t>J9-80-D</t>
  </si>
  <si>
    <t>MGIsolates_MCB_MADAISO_A08009_849.16S_907R</t>
  </si>
  <si>
    <t>MADAISO_A08009_849.16S_907R</t>
  </si>
  <si>
    <t>A3-070-F</t>
  </si>
  <si>
    <t>MGIsolates_MCB_3-070-F_BAC-27F_BY1747_65</t>
  </si>
  <si>
    <t>3-070-F_BAC-27F_BY1747_65</t>
  </si>
  <si>
    <t>J9-26-A</t>
  </si>
  <si>
    <t>yellow tannishwet</t>
  </si>
  <si>
    <t>J9-026</t>
  </si>
  <si>
    <t>MGIsolates_MCB_MADAISO_A08009_850.16S_907R</t>
  </si>
  <si>
    <t>MADAISO_A08009_850.16S_907R</t>
  </si>
  <si>
    <t>CGCTCCAAAAACGAGTTAGCATCGTTTACGGCGTGGACTACCAGGGTATCTAATCCTGTTCGCTCCCCACGCTTTCGTCCATCAGCGTCAGTTGTTGCTTAGTAACCTGCCTTCGCAATTGGTGTTCTAAGTAATATCTATGCATTTCACCGCTACACTACTTATTCCAGCTACTTCAACAACACTCAAGACCTGCAGTATCAATGGCAGTTTCACAGTTGAGCTGTGAGATTTCACCACTGACTTACAGATCAGCCTACGGACCCTTTAAACCCAATAAATCCGGATAACGCTTGCACCCTCCGTATTACCGCGGCTGCTGGCACGGAGTTAGCCGGTGCTTATTCGTATAGTACCTTCAGCTAGATACACGTATCTAGGTTTATCCCTATACAAAAGAAGTTTACAATCCATAGGACCTTAATCCTTCACGCGGGATGGCTGGATCAGGCTCTCACCCATTGTCCAATATTCCTCACTGCTGCCTCCCGTAGGAGTCTGGTCCGTGTCTCAGTACCAGTGTGGGGGATCACCCTCTCAGGCCCCCTAAAGATCGCAGACTTGGTAGGCCGTTACCCTACCAACTATCTAATCTTGCGCGTGCCCATCTCTATCCACCTCAGTTTTCAATATCAAATGATGCCAATCGATATATTATGGGGTATTAATCTTCCTTTCGAAAGGCTATCCCCCTGATAAAGGCAGGTTGCACACGTGTTCCGCACCCGTACGCCGCTCTCAATCTCCCG</t>
  </si>
  <si>
    <t>J9-26-C</t>
  </si>
  <si>
    <t>clearish- pink tintwet</t>
  </si>
  <si>
    <t>MGIsolates_MCB_MADAISO_A08009_852.16S_907R</t>
  </si>
  <si>
    <t>MADAISO_A08009_852.16S_907R</t>
  </si>
  <si>
    <t>TCGCTAACAGCGAGTATTCATCGTTTAGGGCGTGGACTACCAGGGTATCTAATCCTGTTTGATCCCCACGCTTTCGTGCCTCAGCGTCAATAAAACCATAGTAAGCTGCCTTCGCAATCGGTGTTCTGAGACATATCTATGCATTTCACCGCTACTTGTCTCATTCCGCCTACNCTCTAGTTCATTCAAGCCCGTCAGTATCAAAGGCACTGCGATAGTTGAGCTACCGTCTTTCACCTCTGACTTAACAGGCCGCCTACGCACCCTTTAAACCCAATAAATCCGGATAACGCTTGGATCCTCCGTATTACCGCGGCTGCTGGCACGGAGTTAGCCGATCCTTATTCTTCCGGTACATTCAGCTACTTACACGTAAGTAGGTTTATTCCCGGATAAAAGCAGTTTACAACCCATAGGGCCGTCTTCCTGCACGCGGCATGGCTGGTTCAGAGTTGCCTCCATTGACCAATATTCCTTACTGCTGCCTCCCGTAGGAGTCTGGTCCGTGTCTCAGTACCAGTGTGGGGGGTCATCCTCTCAGATCCCCTAGTCATCGTCGCCTTGGTGGGCCGTTACCCCGCCAACTAGCTAATGACACGCATGCCCATCTTAATCCTATAAATATTTGATCATTGGATAATGCTACCCTGTGATTTTATGCGGTGTTAATCCGAATTTCTTCGGGCTATCCCCCTGATTAAGGTAGGTTGCATACGCGTTACGCACCCGTGCGCCGGTCTCTAGGAAAG</t>
  </si>
  <si>
    <t>J9-26-E</t>
  </si>
  <si>
    <t>MGIsolates_MCB_MADAISO_A08009_854.16S_907R</t>
  </si>
  <si>
    <t>MADAISO_A08009_854.16S_907R</t>
  </si>
  <si>
    <t>J9-26-F</t>
  </si>
  <si>
    <t>white creamy wet</t>
  </si>
  <si>
    <t>MGIsolates_MCB_MADAISO_A08011_855.16S_907R</t>
  </si>
  <si>
    <t>MADAISO_A08011_855.16S_907R</t>
  </si>
  <si>
    <t>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t>
  </si>
  <si>
    <t>J9-26-G</t>
  </si>
  <si>
    <t>clear wet</t>
  </si>
  <si>
    <t>MGIsolates_MCB_MADAISO_A08009_856.16S_907R</t>
  </si>
  <si>
    <t>MADAISO_A08009_856.16S_907R</t>
  </si>
  <si>
    <t>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GAAATTCTTTCCAACTCCTAGCCATGCGGCTGAAGCTCGTATCCGGTATTAGACGTCGTTTCCAACGCTTATCCCAGAGTCAAGGGCAGGTTACTCACGTGTTACTCACCCGTTCGCCACTGATCCAGAAGAGCAAGCTC</t>
  </si>
  <si>
    <t>A1-59-A</t>
  </si>
  <si>
    <t>MGIsolates_MCB_MADAISO_A08009_858.16S_907R</t>
  </si>
  <si>
    <t>MADAISO_A08009_858.16S_907R</t>
  </si>
  <si>
    <t>TCAAGGGC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CAAGGTTATTAACCTTAATGCCTTCCTCCTCGCTGAAAGTACTTTACAACCCGAAGGCCTTCTTCATACACGCGGCATGGCTGCATCAGGCTTGCGCCCATTGTGCAATATTCCCCACTGCTGCCTCCCGTAGGAGTCTGGACCGTGTCTCAGTTCCAGTGTGGCTGGTCATCCTCTCAGACCAGCTAGGGATCGTCGCCTAGGTGAGCCGTTACCCCACCTACTAGCTAATCCCATCTGGGCACATCTGATGGCATGAGGCCCGAAGGTCCCCCACTTTGGTCCGAAGACGTTATGCGGTATTAGCTACCGTTTCCAGTAGTTATCCCCCTCCATCAGGCAGTTTCCCAGACATTACTCACCCGTCCGCCGCTCGTC</t>
  </si>
  <si>
    <t>A3-078-C</t>
  </si>
  <si>
    <t>MGIsolates_MCB_3-078-C_BAC-27F_BY1750_68</t>
  </si>
  <si>
    <t>3-078-C_BAC-27F_BY1750_68</t>
  </si>
  <si>
    <t>A1-59-C</t>
  </si>
  <si>
    <t>yellow translucent wet</t>
  </si>
  <si>
    <t>MGIsolates_MCB_MADAISO_A08009_860.16S_907R</t>
  </si>
  <si>
    <t>MADAISO_A08009_860.16S_907R</t>
  </si>
  <si>
    <t>241289</t>
  </si>
  <si>
    <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AAGCCGTTACCTTACCA</t>
  </si>
  <si>
    <t>A1-59-D</t>
  </si>
  <si>
    <t>MGIsolates_MCB_MADAISO_A08009_861.16S_907R</t>
  </si>
  <si>
    <t>MADAISO_A08009_861.16S_907R</t>
  </si>
  <si>
    <t>277506</t>
  </si>
  <si>
    <t>GTGGAACCCCCCAACACCTAGCACTCATCGTTTACGGCGTGGACTACCAGGGTATCTAATCCTGTTTGCTCCCCACGCTTTCGCGCCTCAGCGTCAGTTACAGGCCAAAAAGCCGCCTTCGCCACTGGTGTTCCTCCACATCTCTACGCATTTCACCGCTACACGTGGAATTCCACTTTTCTCTCCTGCACTCAAGTTCCCCAGTTTCCAATGACCCTCCACGGTTGAGCCGTGGGCTTTCACATCAGACTTAAAGAACCGCCTGCGCGCGCTTTACGCCCAATAATTCCGGATAACGCTTGCCACCTACGTATTACCGCGGCTGCTGGCACGTAGTTAGCCGTGGCTTTCTGGTCAGGTACCGTCAAGGTACCGGCAGTTACTCCGGTACTTGTTCTTCTCTGACAACAGAGCTTTACGACCCGAAGGCCTTCATCGCTCACGCGGCGTTGCTCGGTCAGACTTTCGTCCATTGCCGAAGATTCCCTACTGCTGCCTCCCGTAGGAGTCTGGGCCGTGTCTCAGTCCCAGTGTGGCCGATCACCCTCTCAGGTCGGCTACGCATCGTCGCCTTGGTGAGCCGTTACCTCACCAACTAGCTAATGCGCCGCGGGCCCATCTGTAAGCGTCAGCACAAGGCCGACTTTCAAAAAAGAAACAGGCGTTTCTCTTTATCATCCGGTATTAGCTTCGGTTTCCCGAAGTTATCCCCGTCTTACAGGCAGGTTACCCACGTGTTACTCACCCGT</t>
  </si>
  <si>
    <t>A2-35-A</t>
  </si>
  <si>
    <t>white wet goopy</t>
  </si>
  <si>
    <t>MGIsolates_MCB_MADAISO_A08009_862.16S_907R</t>
  </si>
  <si>
    <t>MADAISO_A08009_862.16S_907R</t>
  </si>
  <si>
    <t>256276</t>
  </si>
  <si>
    <t>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t>
  </si>
  <si>
    <t>A2-35-D</t>
  </si>
  <si>
    <t>MGIsolates_MCB_MADAISO_A08009_865.16S_907R</t>
  </si>
  <si>
    <t>MADAISO_A08009_865.16S_907R</t>
  </si>
  <si>
    <t>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t>
  </si>
  <si>
    <t>A2-36-B</t>
  </si>
  <si>
    <t>A3-079-C</t>
  </si>
  <si>
    <t>MGIsolates_MCB_3-079-C_BAC-27F_BY1753_71</t>
  </si>
  <si>
    <t>3-079-C_BAC-27F_BY1753_71</t>
  </si>
  <si>
    <t>A1-88-B</t>
  </si>
  <si>
    <t>white-yellow wet</t>
  </si>
  <si>
    <t>A1-088</t>
  </si>
  <si>
    <t>MGIsolates_MCB_MADAISO_A08009_870.16S_907R</t>
  </si>
  <si>
    <t>MADAISO_A08009_870.16S_907R</t>
  </si>
  <si>
    <t>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AGGTATTAA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GTCCGCCACTCGCCACC</t>
  </si>
  <si>
    <t>A1-88-C</t>
  </si>
  <si>
    <t>off white -translucent wet</t>
  </si>
  <si>
    <t>MGIsolates_MCB_MADAISO_A08009_871.16S_907R</t>
  </si>
  <si>
    <t>MADAISO_A08009_871.16S_907R</t>
  </si>
  <si>
    <t>New.CleanUp.ReferenceOTU175</t>
  </si>
  <si>
    <t>AGTGCACCCAACATCCAGTTCGCATCGTTTAGGGCGTGGACTACCAGGGTATCTAATCCTGTTTGCTCCCCACGCTTTCGTGCCTCAGTGTCAGTGTTGGTCCAGGTAGCTGCCTTCGCCATGGATGTTCCTCCCGATCTCTACGCATTTCACTGCTACACCGGGAATTCCGCTACCCTCTACCACACTCTAGTCGTCCAGTTTCCACTGCAGTTCCCAGGTTGAGCCCAGGGCTTTCACAACAGACTTAAACGACCACCTACGCACGCTTTACGCCCAGTAATTCCGAGTAACGCTTGCACCCTTCGTATTACCGCGGCTGCTGGCACGAAGTTAGCCGGTGCTTATTCTTTGGGTACCGTCAGAACAGCAAGGTATTAGCCCGCTGCTTTTCTTTCCCAACAAAAGGGCTTTACAACCCGAAGGCCTTCTTCACCCACGCGGTATGGCTGGATCAGGCTTGCGCCCATTGTCCAATATTCCCCACTGCTGCCTCCCGTAGGAGTCTGGACCGTGTCTCAGTTCCAGTGTGGCTGATCATCCTCTCAGACCAGCTACGGATCGTCGCCTTGGTGGGCCTTTACCCCGCCAACTAGCTAATCCGACATCGGCTCATTCAATCGCGCAAGGCCCGAAGGTCCCCTGCTTTCACCCGAAGGTCGTATGCGGTATTAGCGTAAGTTTCCCTACGTTATCCCCCACGAAAAAGTAGATTCCGATGTATTCCTCACCCGTCCGCCACTCGCCAC</t>
  </si>
  <si>
    <t>A2-37-A</t>
  </si>
  <si>
    <t>A2-037</t>
  </si>
  <si>
    <t>MGIsolates_MCB_MADAISO_A08009_872.16S_907R</t>
  </si>
  <si>
    <t>MADAISO_A08009_872.16S_907R</t>
  </si>
  <si>
    <t>CGAGTTGAGACCAACATCCAGTTCGCATCGTTTAGGGCGTGGACTACCAGGGTATCTAATCCTGTTTGCTCCCCACGCTTTCGTGCCTCAGCGTCAGTGTTGATCCAGATGGCCGCCTTCGCCACTGATGTTCCTCCCGATCTCTACGCATTTCACCGCTACACCGGGAATTCCACCATCCTCTATCACACTCTAGCTTGCCAGTATCCACTGCCATTCCCAGGTTGAGCCCGGGGCTTTCACAGCAGACTTAACAAACCGCCTACGCACGCTTTACGCCCAGTAATTCCGATTAACGCTTGCACCCTCCGTATTACCGCGGCTGCTGGCACGGAGTTAGCCGGTGCTTATTCCTCAGGTACCGTCAGACTACAGAGGTATTAACTCTGCAGATTTCGCTCCTGATAAAAGTGCTTTACAACCCGAGGGCCTTCTTCACACACGCGGCATTGCTGGATCAGGCTTGCGCCCATTGTCCAATATTCCCCACTGCTGCCTCCCGTAGGAGTCTGGGCCGTGTCTCAGTCCCAGTGTGGCTGATCATCCTCTCAGACCAGCTAGCGATCGTCGCCTTGGTAAGCCATTACCTTACCAACTAGCTAATCGCACATCGGTCCATCTAACCGCGCGAGGTCTTGCGATCCCCCGCTTTCTCCCGTAGGACGTATGCGGTATTAGCGTAAGTTTCCCTACGTTATCCCCCACGTCTAGGTAGGTCCCGATGCATTACTCACCCGTCCGCCACTCGC</t>
  </si>
  <si>
    <t>A2-37-B</t>
  </si>
  <si>
    <t>pale yelllow</t>
  </si>
  <si>
    <t>MGIsolates_MCB_MADAISO_A08009_873.16S_907R</t>
  </si>
  <si>
    <t>MADAISO_A08009_873.16S_907R</t>
  </si>
  <si>
    <t>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TTTACCTCACCAACTACCTGATAGGCCGCGAGTCCATCCTTGACCGAAGTTCTTTCCAACTGCTGAAGATGCCTTCGCAGTTCGTATCCGGTATTAGCTTCCGTTTCCGGAGGTTATCCCAGAGTCAAGGGCAGGTTACTCACGTGTTACTCACCCGTTCGCCACTAATCCCCAAGAGCAAGCTCCT</t>
  </si>
  <si>
    <t>A2-37-C</t>
  </si>
  <si>
    <t>A1-88-D</t>
  </si>
  <si>
    <t>pale yellow translucent wet</t>
  </si>
  <si>
    <t>J9-31-E</t>
  </si>
  <si>
    <t>MGIsolates_MCB_MADAISO_A08009_876.16S_907R</t>
  </si>
  <si>
    <t>MADAISO_A08009_876.16S_907R</t>
  </si>
  <si>
    <t>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t>
  </si>
  <si>
    <t>A3-078-D</t>
  </si>
  <si>
    <t>pale yellow -reenish</t>
  </si>
  <si>
    <t>A5-8-K</t>
  </si>
  <si>
    <t>MGIsolates_MCB_BacIso_Plate26H07.16S_907R</t>
  </si>
  <si>
    <t>BacIso_Plate26H07.16S_907R</t>
  </si>
  <si>
    <t>TGCGTTAGCTGCGGCACGGAAACCGTGGAAGGTCCCCACACCTAGCGCCCAACGTTTACGGCATGGACTACCAGGGTATCTAATCCTGTTCGCTCCCCATGCTTTCGCTCCTCAGCGTCAGGTAATGCCCAGAGAACCGCCTTCGCCACCGGTGTTCCTCCTGATATCTGCGCATTCCACCGCTACACCAGGAATTCCGTTCTCCCCTGCATACCTCTAGTCTGCCCGTATCGGAAGCACGCTCAGGGTTGAGCCCTGAGTTTTCACTCCCGACGTAACAAACCGCCTACGAGCCCTTTACGCCCAATAATTCCGGACAACGCTCGGACCCTACGTATTACCGCGGCTGCTGGCACGTAGTTGGCCGGTCCTTCTTCTGTAGGTACCGTCACTCTCGCTTCGTCCCTACTGAAAGAGGTTTACAACCCGAAGGCCGTCATCCCTCACGCGGCGTTGCTGGATCAGGCTTTCGCCCATTGTCCAATATTCCCCACTGCTGCCTCCCGTAGGAGTCTGGGCCGTGTCTCAGTCCCAGTGTGGCCGGTCACCCTCTCAGGCCGGCTACCCGTCAATGCCTTGGTGAGCCATTACCTCACCAACAAGCTGATAGGCCGCGAGCTCATC</t>
  </si>
  <si>
    <t>MGIsolates_MCB_MADAISO_A08009_887.16S_907R</t>
  </si>
  <si>
    <t>MADAISO_A08009_887.16S_907R</t>
  </si>
  <si>
    <t>155854</t>
  </si>
  <si>
    <t>CCGACGGCTAACATTCATCGTTTACGGCGTGGACTACCAGGGTATCTAATCCTGTTTGCTCCCCACGCTTTCGCACCTCAGCGTCAGTTGTGGACCAGTCAGCCGCCTTCGCCACTGGTGTTCCTGCGAATATCTACGAATTTCACCTCTACACTCGCAATTCCACTGACCTCTTCCACACTCAAGACACCCAGTATCAAAGGCAGTTCCGAGGTTGAGCCCCGGGATTTCACCCCTGACTTAAATG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ATCCCCGATAAATCTTTCCCCCTAAGGGCGTATACGGTATTAGCACACGTTTCCATGCGTTATTCCGTAGGGTTGGGTAGATTCCCACGCGTTACTCACCCGTCTGCCGCTCGTGATTGCTCACGCGCTCGACTTGCATGTGTTAAGCCTGCCGCCAGCGTTC</t>
  </si>
  <si>
    <t>A5-7-I</t>
  </si>
  <si>
    <t>yellow-orange</t>
  </si>
  <si>
    <t>MGIsolates_MCB_MADAISO_A08009_889.16S_907R</t>
  </si>
  <si>
    <t>MADAISO_A08009_889.16S_907R</t>
  </si>
  <si>
    <t>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GTAAGAGCTCATATCCAGTATTAGACGCCGTTTCCAGCGCTTATCCCAGAGTCCAGGGCAGGTTGCTCACGTGTTACTCACCCGTTCGCCACTGATCCACCAAGCAAGCTTGGCTTC</t>
  </si>
  <si>
    <t>A3-056-D</t>
  </si>
  <si>
    <t>A5-004-J</t>
  </si>
  <si>
    <t>MGIsolates_MCB_MADAISO_A08009_890.16S_907R</t>
  </si>
  <si>
    <t>MADAISO_A08009_890.16S_907R</t>
  </si>
  <si>
    <t>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t>
  </si>
  <si>
    <t>A9-6-D</t>
  </si>
  <si>
    <t>A1-002-D1</t>
  </si>
  <si>
    <t>A1-019-A</t>
  </si>
  <si>
    <t>MGIsolates_MCB_MADAISO_A06656_90.16S_907R</t>
  </si>
  <si>
    <t>MADAISO_A06656_90.16S_907R</t>
  </si>
  <si>
    <t>A5-7-J</t>
  </si>
  <si>
    <t>questionable</t>
  </si>
  <si>
    <t>A1-020-A</t>
  </si>
  <si>
    <t>MGIsolates_MCB_MADAISO_A06656_91.16S_907R</t>
  </si>
  <si>
    <t>MADAISO_A06656_91.16S_907R</t>
  </si>
  <si>
    <t>A2-32-A</t>
  </si>
  <si>
    <t>white-peachy tint</t>
  </si>
  <si>
    <t>A2-032</t>
  </si>
  <si>
    <t>MGIsolates_MCB_BacIso_Plate26G07.16S_907R</t>
  </si>
  <si>
    <t>BacIso_Plate26G07.16S_907R</t>
  </si>
  <si>
    <t>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t>
  </si>
  <si>
    <t>A1-4-B</t>
  </si>
  <si>
    <t>A1-004</t>
  </si>
  <si>
    <t>MGIsolates_MCB_BacIso_Plate26F07.16S_907R</t>
  </si>
  <si>
    <t>BacIso_Plate26F07.16S_907R</t>
  </si>
  <si>
    <t>MGIsolates_MCB_MADAISO_A08009_916.16S_907R</t>
  </si>
  <si>
    <t>MADAISO_A08009_916.16S_907R</t>
  </si>
  <si>
    <t>A1-4-C</t>
  </si>
  <si>
    <t>light yellow -translucent</t>
  </si>
  <si>
    <t>MGIsolates_MCB_MADAISO_A08009_917.16S_907R</t>
  </si>
  <si>
    <t>MADAISO_A08009_917.16S_907R</t>
  </si>
  <si>
    <t>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CTCCACGGTTCATATCCAGTATTAGACGCCGTTTCCAGCGCTTATCCCAGAGTCAGGGGCAGATTGCTCACGTGTTACTCACCCGTTCGCCACTGATCCACAGAGCAAGCTCTG</t>
  </si>
  <si>
    <t>MGIsolates_MCB_BacIso_Plate26E07.16S_907R</t>
  </si>
  <si>
    <t>BacIso_Plate26E07.16S_907R</t>
  </si>
  <si>
    <t>TGCGTTA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CTCCACGGTTCATATCCAGTATTAGACGCCGTTTCCAGCGCTTATCCCAGAGTCAGGGGCAGATTGCTCACGTGTTACTCAC</t>
  </si>
  <si>
    <t>A1-4-D</t>
  </si>
  <si>
    <t>MGIsolates_MCB_MADAISO_A08009_918.16S_907R</t>
  </si>
  <si>
    <t>MADAISO_A08009_918.16S_907R</t>
  </si>
  <si>
    <t>GGAATGGTACCCT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AGTCAGGGGCAGGTTGCTCACGTGTTACTCACCCGTTCGCCACTGATCCACAGAGCAAGCTCT</t>
  </si>
  <si>
    <t>A1-4-E</t>
  </si>
  <si>
    <t>tan</t>
  </si>
  <si>
    <t>MGIsolates_MCB_MADAISO_A08009_919.16S_907R</t>
  </si>
  <si>
    <t>MADAISO_A08009_919.16S_907R</t>
  </si>
  <si>
    <t>MGIsolates_MCB_BacIso_Plate26D07.16S_907R</t>
  </si>
  <si>
    <t>BacIso_Plate26D07.16S_907R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</si>
  <si>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t>
  </si>
  <si>
    <t>A1-018-A</t>
  </si>
  <si>
    <t>MGIsolates_MCB_MADAISO_A06656_92.16S_907R</t>
  </si>
  <si>
    <t>MADAISO_A06656_92.16S_907R</t>
  </si>
  <si>
    <t>CAAGGCTCCCAACGGCTAGTTGACATCGTTTACGGCGTGGACTACCAGGGTATCTAATCCTGTTTGCTCCCCACGCTTTCGCACCTCAGTGTCAGTATCAGTCCAGGTGGTCGCCTTCGCCACTGGTGTTCCTTCCTATATCTACGCATTTCACCGCTACACAGGAAATTCCACCACCCTCTACCATACTCTAGCTCGCCAGTTTTGGATGCAGTTCCCAGGTTGAGCCCGGGGATTTCACATCCAACTTAACGAACCACCTACGCGCGCTTTACGCCCAGTAATTCCGATTAACGCTTGCACCCTCTGTATTACCGCGGCTGCTGGCACAGAGTTAGCCGGTGCTTATTCTGTCGGTAACGTCAAAATTGCAGAGTATTAATCTACAACCCTTCCTCCCAACTTAAAGTGCTTTACAATCCGAAGACCTTCTTCACACACGCGGCATGGCTGGATCAGGCTTTCGCCCATTGTCCAATATTCCCCACTGCTGCCTCCCGTAGGAGTCTGGACCGTGTCTCAGTTCCAGTGTGACTGATCATCCTCTCAGACCAGTTACGGATCGTCGCCTTGGTGAGCCATTACCTCACCAACTAGCTAATCCGACCTAGGCTCATCTGATAGCGCAAGGCCCGAAGGTCCCCTGCTTTCTCCCGTAGGACGTATGCGGTATTAGCGTTCCTTTCGAAACGTTGTCCCCCACTACCAGGCAGATTCCTAGGCATTACTCACCCGTCCGCCGCTGAATC</t>
  </si>
  <si>
    <t>J9-86-A</t>
  </si>
  <si>
    <t>tan-yellow</t>
  </si>
  <si>
    <t>J9-086</t>
  </si>
  <si>
    <t>MGIsolates_MCB_MADAISO_A08009_920.16S_907R</t>
  </si>
  <si>
    <t>MADAISO_A08009_920.16S_907R</t>
  </si>
  <si>
    <t>MGIsolates_MCB_BacIso_Plate26C07.16S_907R</t>
  </si>
  <si>
    <t>BacIso_Plate26C07.16S_907R</t>
  </si>
  <si>
    <t>J9-86-B</t>
  </si>
  <si>
    <t>MGIsolates_MCB_MADAISO_A08009_921.16S_907R</t>
  </si>
  <si>
    <t>MADAISO_A08009_921.16S_907R</t>
  </si>
  <si>
    <t>MGIsolates_MCB_BacIso_Plate26H08.16S_907R</t>
  </si>
  <si>
    <t>BacIso_Plate26H08.16S_907R</t>
  </si>
  <si>
    <t>J9-86-C</t>
  </si>
  <si>
    <t>creamy yellow</t>
  </si>
  <si>
    <t>MGIsolates_MCB_BacIso_Plate26G08.16S_907R</t>
  </si>
  <si>
    <t>BacIso_Plate26G08.16S_907R</t>
  </si>
  <si>
    <t>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t>
  </si>
  <si>
    <t>MGIsolates_MCB_MADAISO_A08009_922.16S_907R</t>
  </si>
  <si>
    <t>MADAISO_A08009_922.16S_907R</t>
  </si>
  <si>
    <t>J9-85-A</t>
  </si>
  <si>
    <t>MGIsolates_MCB_MADAISO_A08009_923.16S_907R</t>
  </si>
  <si>
    <t>MADAISO_A08009_923.16S_907R</t>
  </si>
  <si>
    <t>MGIsolates_MCB_BacIso_Plate27G01.16S_907R</t>
  </si>
  <si>
    <t>BacIso_Plate27G01.16S_907R</t>
  </si>
  <si>
    <t>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
  </si>
  <si>
    <t>J9-85-B</t>
  </si>
  <si>
    <t>MGIsolates_MCB_MADAISO_A08011_924.16S_907R</t>
  </si>
  <si>
    <t>MADAISO_A08011_924.16S_907R</t>
  </si>
  <si>
    <t>MGIsolates_MCB_BacIso_Plate26F08.16S_907R</t>
  </si>
  <si>
    <t>BacIso_Plate26F08.16S_907R</t>
  </si>
  <si>
    <t>A9-10-A</t>
  </si>
  <si>
    <t>off white goopy</t>
  </si>
  <si>
    <t>MGIsolates_MCB_MADAISO_A08009_925.16S_907R</t>
  </si>
  <si>
    <t>MADAISO_A08009_925.16S_907R</t>
  </si>
  <si>
    <t>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t>
  </si>
  <si>
    <t>MGIsolates_MCB_BacIso_Plate26E08.16S_907R</t>
  </si>
  <si>
    <t>BacIso_Plate26E08.16S_907R</t>
  </si>
  <si>
    <t>C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t>
  </si>
  <si>
    <t>A9-10-B</t>
  </si>
  <si>
    <t>white -translucent</t>
  </si>
  <si>
    <t>A9-9-A</t>
  </si>
  <si>
    <t>A9-9-B</t>
  </si>
  <si>
    <t>light link</t>
  </si>
  <si>
    <t>MGIsolates_MCB_BacIso_Plate26D08.16S_907R</t>
  </si>
  <si>
    <t>BacIso_Plate26D08.16S_907R</t>
  </si>
  <si>
    <t>white creamy opaque</t>
  </si>
  <si>
    <t>MGIsolates_MCB_MADAISO_A08011_929.16S_907R</t>
  </si>
  <si>
    <t>MADAISO_A08011_929.16S_907R</t>
  </si>
  <si>
    <t>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TAGTTTCCCAGGCTTATCCCAGAGTTAAGGGCAGGTTACTCACGTGTTACTCACCCGTTCGCCACTAATCCACCCAGCAAGCTGGGCTTCATCG</t>
  </si>
  <si>
    <t>MGIsolates_MCB_BacIso_Plate26C08.16S_907R</t>
  </si>
  <si>
    <t>BacIso_Plate26C08.16S_907R</t>
  </si>
  <si>
    <t>T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CCTATCCGGTATTAGACCTAGTTTCCCAGGCTTATCCCAGAGTTAAGGGCAGGTTACTCACGTGTTACTCAC</t>
  </si>
  <si>
    <t>A1-018-B1</t>
  </si>
  <si>
    <t>MGIsolates_MCB_MADAISO_A06656_93.16S_907R</t>
  </si>
  <si>
    <t>MADAISO_A06656_93.16S_907R</t>
  </si>
  <si>
    <t>281873</t>
  </si>
  <si>
    <t>TTAAGACCCAACAACCAGTTGACATCGTTTAGGGCGTGGACTACCAGGGTATCTAATCCTGTTTGCTCCCCACGCTTTCGTGCATGAGCGTCAGTGCAGGCCCAGGGGATTGCCTTCGCCATCGGTGTTCCTCCGCATATCTACGCATTTCACTGCTACACGCGGAATTCCATCCCCCTCTGCCGCACTCTAGCCTTGCAGTCACAATGGCAGTTCCCAGGTTGAGCCCGGGGATTTCACCACTGTCTTACAAAACCGCCTGCGCACGCTTTACGCCCAGTAATTCCGATTAACGCTTGCACCCTACGTATTACCGCGGCTGCTGGCACGTAGTTAGCCGGTGCTTATTCTTACGGTACCGTCATGACTCCGGGATATTAGCCCAGAGCTTTTCGTTCCGTACAAAAGCAGTTTACAACCCGAGGGCCTTCATCCTGCACGCGGCATTGCTGGATCAGGCTTTCGCCCATTGTCCAAAATTCCCCACTGCTGCCTCCCGTAGGAGTCTGGGCCGTGTCTCAGTCCCAGTGTGGCTGGTCGTCCTCTCAGACCAGCTACAGATCGCAGGCTTGGTGAGCCTTTACCCCACCAACTACCTAATCTGCCATCAGCCGCTCTAGTAGCACAAGGCCCGAAGGTCCCCTGCTTTCATCCGTAGATCTCATGCGGTATTAGCTACTCTTTCGAGTAGTTATCCCCCACTACTAGGCACGTTCCGATGTGTTACTCACCCGTTCGCCACTCGTCAG</t>
  </si>
  <si>
    <t>J5-17-A</t>
  </si>
  <si>
    <t>MGIsolates_MCB_MADAISO_A08009_930.16S_907R</t>
  </si>
  <si>
    <t>MADAISO_A08009_930.16S_907R</t>
  </si>
  <si>
    <t>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GCGCCCATTGTGCAATATTCCCCACTGCTGCCTCCCGTAGGAGTCTGGGCCGTGTCTCAGTCCCAGTGTGGCCGGTCACCCTCTCAGGCCGGCTACCCGTCGTCGCCTTGGTGAGCCATTACCTCACCAACAAGCTGATAGGCCGCGAGTCCATCCAAAACCACAATAAAGCTTTCCACCCCCCACCATGCGATGAGGAGTCATATCCGGTATTAGACCCAGTTTCCCAGGCTTATCCCAGAGTTAAGGGCAGGTTACTCACGTGTTACTCACCCGTTCGCCACTAATCCCCGGTGCAAGCA</t>
  </si>
  <si>
    <t>J9-17-A</t>
  </si>
  <si>
    <t>J9-017</t>
  </si>
  <si>
    <t>J9-17-B</t>
  </si>
  <si>
    <t>MGIsolates_MCB_MADAISO_A08009_932.16S_907R</t>
  </si>
  <si>
    <t>MADAISO_A08009_932.16S_907R</t>
  </si>
  <si>
    <t>MGIsolates_MCB_BacIso_Plate26B08.16S_907R</t>
  </si>
  <si>
    <t>BacIso_Plate26B08.16S_907R</t>
  </si>
  <si>
    <t>J9-17-C</t>
  </si>
  <si>
    <t>MGIsolates_MCB_BacIso_Plate26A08.16S_907R</t>
  </si>
  <si>
    <t>BacIso_Plate26A08.16S_907R</t>
  </si>
  <si>
    <t>MGIsolates_MCB_MADAISO_A08009_933.16S_907R</t>
  </si>
  <si>
    <t>MADAISO_A08009_933.16S_907R</t>
  </si>
  <si>
    <t>A1-56-B</t>
  </si>
  <si>
    <t>A1-056</t>
  </si>
  <si>
    <t>MGIsolates_MCB_MADAISO_A08009_935.16S_907R</t>
  </si>
  <si>
    <t>MADAISO_A08009_935.16S_907R</t>
  </si>
  <si>
    <t>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t>
  </si>
  <si>
    <t>J9-19-A</t>
  </si>
  <si>
    <t>MGIsolates_MCB_BacIso_Plate26H09.16S_907R</t>
  </si>
  <si>
    <t>BacIso_Plate26H09.16S_907R</t>
  </si>
  <si>
    <t>CTTAGTCT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CGAAGAACAAATACCGCTCGG</t>
  </si>
  <si>
    <t>MGIsolates_MCB_MADAISO_A08009_936.16S_907R</t>
  </si>
  <si>
    <t>MADAISO_A08009_936.16S_907R</t>
  </si>
  <si>
    <t>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t>
  </si>
  <si>
    <t>J9-19-B</t>
  </si>
  <si>
    <t>MGIsolates_MCB_BacIso_Plate26G09.16S_907R</t>
  </si>
  <si>
    <t>BacIso_Plate26G09.16S_907R</t>
  </si>
  <si>
    <t>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CACG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t>
  </si>
  <si>
    <t>MGIsolates_MCB_MADAISO_A08009_937.16S_907R</t>
  </si>
  <si>
    <t>MADAISO_A08009_937.16S_907R</t>
  </si>
  <si>
    <t>137766</t>
  </si>
  <si>
    <t>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CACG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GGAGCAAGCTAC</t>
  </si>
  <si>
    <t>J9-19-D</t>
  </si>
  <si>
    <t>MGIsolates_MCB_MADAISO_A08009_939.16S_907R</t>
  </si>
  <si>
    <t>MADAISO_A08009_939.16S_907R</t>
  </si>
  <si>
    <t>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t>
  </si>
  <si>
    <t>MGIsolates_MCB_BacIso_Plate26F09.16S_907R</t>
  </si>
  <si>
    <t>BacIso_Plate26F09.16S_907R</t>
  </si>
  <si>
    <t>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t>
  </si>
  <si>
    <t>A1-018-C</t>
  </si>
  <si>
    <t>MGIsolates_MCB_MADAISO_A06656_94.16S_907R</t>
  </si>
  <si>
    <t>MADAISO_A06656_94.16S_907R</t>
  </si>
  <si>
    <t>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t>
  </si>
  <si>
    <t>J9-19-E</t>
  </si>
  <si>
    <t>white-goopy</t>
  </si>
  <si>
    <t>MGIsolates_MCB_MADAISO_A08009_940.16S_907R</t>
  </si>
  <si>
    <t>MADAISO_A08009_940.16S_907R</t>
  </si>
  <si>
    <t>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t>
  </si>
  <si>
    <t>MGIsolates_MCB_BacIso_Plate26E09.16S_907R</t>
  </si>
  <si>
    <t>BacIso_Plate26E09.16S_907R</t>
  </si>
  <si>
    <t>J9-19-F</t>
  </si>
  <si>
    <t>yellow -orangish</t>
  </si>
  <si>
    <t>MGIsolates_MCB_MADAISO_A08009_945.16S_907R</t>
  </si>
  <si>
    <t>MADAISO_A08009_945.16S_907R</t>
  </si>
  <si>
    <t>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t>
  </si>
  <si>
    <t>MGIsolates_MCB_BacIso_Plate26D09.16S_907R</t>
  </si>
  <si>
    <t>BacIso_Plate26D09.16S_907R</t>
  </si>
  <si>
    <t>A1-018-D</t>
  </si>
  <si>
    <t>MGIsolates_MCB_MADAISO_A06656_95.16S_907R</t>
  </si>
  <si>
    <t>MADAISO_A06656_95.16S_907R</t>
  </si>
  <si>
    <t>CTCAAGG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GTGGTTATTAACCAC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t>
  </si>
  <si>
    <t>J8-86-D</t>
  </si>
  <si>
    <t>J9-85-C</t>
  </si>
  <si>
    <t>A9-14-B</t>
  </si>
  <si>
    <t>pale yellow translucent</t>
  </si>
  <si>
    <t>A9-014</t>
  </si>
  <si>
    <t>Heterixalus madagascariensis</t>
  </si>
  <si>
    <t>MGIsolates_MCB_MADAISO_A08009_954.16S_907R</t>
  </si>
  <si>
    <t>MADAISO_A08009_954.16S_907R</t>
  </si>
  <si>
    <t>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GGTTCTTTCCACGTACAGGAGATGCCTCCGTACGTCGTATCCGGTATTAGCTTCCGTTTCCGGAGGTTATCCCAGAGTCAAGGGCAGGTTACTCACGTGTTACTCACCCGTTCGCCACTAATCCCCTGGAGCAAGCTCCAGG</t>
  </si>
  <si>
    <t>MGIsolates_MCB_BacIso_Plate26H10.16S_907R</t>
  </si>
  <si>
    <t>BacIso_Plate26H10.16S_907R</t>
  </si>
  <si>
    <t>New.CleanUp.ReferenceOTU157</t>
  </si>
  <si>
    <t>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GGTTCTTTCCACGTACAGGAGATGCCTCCGTACGTCGTATCCGGTATTAGCTTCCGTTTCCGGAGGTTATCCCAGAGTCAAGGGCAGGTTACTCACGTGTTACTCAC</t>
  </si>
  <si>
    <t>A1-018-E</t>
  </si>
  <si>
    <t>MGIsolates_MCB_MADAISO_A06656_96.16S_907R</t>
  </si>
  <si>
    <t>MADAISO_A06656_96.16S_907R</t>
  </si>
  <si>
    <t>J7-21-B</t>
  </si>
  <si>
    <t>pale yellow, wet round</t>
  </si>
  <si>
    <t>MGIsolates_MCB_MADAISO_A08009_961.16S_907R</t>
  </si>
  <si>
    <t>MADAISO_A08009_961.16S_907R</t>
  </si>
  <si>
    <t>MGIsolates_MCB_BacIso_Plate26G10.16S_907R</t>
  </si>
  <si>
    <t>BacIso_Plate26G10.16S_907R</t>
  </si>
  <si>
    <t>J7-21-C</t>
  </si>
  <si>
    <t>MGIsolates_MCB_MADAISO_A08009_962.16S_907R</t>
  </si>
  <si>
    <t>MADAISO_A08009_962.16S_907R</t>
  </si>
  <si>
    <t>G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ACGCTTCTTCCCTACTAAAAGAGGTTTACAACCCGAAGGCCGTCATCCCTCACGCGGCGTTGCTGCATCAGGCTTGCGCCCATTGTGCAATATTCCCCACTGCTGCCTCCCGTAGGAGTCTGGGCCGTGTCTCAGTCCCAGTGTGGCCGGTCACCCTCTCAGGCCGGCTACCCGTCGTCGCCTTGGTGAGCCATTACCTCACCAACAAGCTGATAGGCCGCGAGTCCATCCTTGACCAAAAAATCTTTCCAACCACTGAAGATGCCTCCGCGGTTCGTATCCAGTATTAGACGTCGTTTCCAACGCTTATCCCAGAGTCAAGGGCAGGTTACTCACGTGTTACTCACCCGTTCGCCACTGATCCACAGAGCAAGCTCTGCT</t>
  </si>
  <si>
    <t>MGIsolates_MCB_BacIso_Plate26F10.16S_907R</t>
  </si>
  <si>
    <t>BacIso_Plate26F10.16S_907R</t>
  </si>
  <si>
    <t>TGCGTTAGCTGCGACACGGAGACCGTGG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ACGCTTCTTCCCTACTAAAAGAGGTTTACAACCCGAAGGCCGTCATCCCTCACGCGGCGTTGCTGCATCAGGCTTGCGCCCATTGTGCAATATTCCCCACTGCTGCCTCCCGTAGGAGTCTGGGCCGTGTCTCAGTCCCAGTGTGGCCGGTCACCCTCTCAGGCCGGCTACCCGTCGTCGCCTTGGTGAGCCATTACCTCACCAACAAGCTGATAGGCCGCGAGTCCATCCTTGACCAAAAAATCTTTCCAACCACTGAAGATGCCTCCGCGGTTCGTATCCAGTATTAGACGTCGTTTCCAACGCTTATCCCAGAGTCAAGGGCAGGTTACTCACGTGTTACTCAC</t>
  </si>
  <si>
    <t>J7-21-D</t>
  </si>
  <si>
    <t>off white -translucent</t>
  </si>
  <si>
    <t>MGIsolates_MCB_BacIso_Plate26E10.16S_907R</t>
  </si>
  <si>
    <t>BacIso_Plate26E10.16S_907R</t>
  </si>
  <si>
    <t>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GCGCCCATTGTGCAATATTCCCCACTGCTGCCTCCCGTAGGAGTCTGGGCCGTGTCTCAGTCCCAGTGTGGCCGGTCACCCTCTCAGGCCGGCTACCCGTCGTAGGCTTGGTGGGCCGTTACCTCACCAACTACCTGATAGGCCGCGAGTCCATCCTTGACCGAAGTTCTTTCCACGCACAGGAGATGCCTCCGTGCGTCATATCCGGTATTAGCTTCCGTTTCCGGAGGTTATCCCAGAGTCAAGGGCAGGTTACTCACGTGTTACTCAC</t>
  </si>
  <si>
    <t>J5-7-A</t>
  </si>
  <si>
    <t>off white, wet, rough-patterned surface, round</t>
  </si>
  <si>
    <t>J5-007</t>
  </si>
  <si>
    <t>MGIsolates_MCB_MADAISO_A08009_965.16S_907R</t>
  </si>
  <si>
    <t>MADAISO_A08009_965.16S_907R</t>
  </si>
  <si>
    <t>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t>
  </si>
  <si>
    <t>MGIsolates_MCB_BacIso_Plate26D10.16S_907R</t>
  </si>
  <si>
    <t>BacIso_Plate26D10.16S_907R</t>
  </si>
  <si>
    <t>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t>
  </si>
  <si>
    <t>J5-13-A</t>
  </si>
  <si>
    <t>translucent white, filiments, fungus?</t>
  </si>
  <si>
    <t>J5-013</t>
  </si>
  <si>
    <t>J7-001-C</t>
  </si>
  <si>
    <t>white-offwhite, dry, irregular edge rough surface</t>
  </si>
  <si>
    <t>MGIsolates_MCB_MADAISO_A08011_969.16S_907R</t>
  </si>
  <si>
    <t>MADAISO_A08011_969.16S_907R</t>
  </si>
  <si>
    <t>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CCGTTCGCCACTCGTGTACCCCCGAAGGGGCCTTACCGT</t>
  </si>
  <si>
    <t>MGIsolates_MCB_BacIso_Plate26C10.16S_907R</t>
  </si>
  <si>
    <t>BacIso_Plate26C10.16S_907R</t>
  </si>
  <si>
    <t>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t>
  </si>
  <si>
    <t>A1-018-F</t>
  </si>
  <si>
    <t>MGIsolates_MCB_MADAISO_A06656_97.16S_907R</t>
  </si>
  <si>
    <t>MADAISO_A06656_97.16S_907R</t>
  </si>
  <si>
    <t>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TGCGGCTTCTTCCCTACTGAAAGAGGTTTACAACCCGAAGGCCGTCATCCCTCACGCGGCGTCGCTGCATCAGGCTTG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ACCAGCAAGCTGGCT</t>
  </si>
  <si>
    <t>J7-025-B</t>
  </si>
  <si>
    <t>tan, dry, embeds in agar</t>
  </si>
  <si>
    <t>J6-025</t>
  </si>
  <si>
    <t>J5-6-C</t>
  </si>
  <si>
    <t>J5-6-E</t>
  </si>
  <si>
    <t>A1-018-G</t>
  </si>
  <si>
    <t>MGIsolates_MCB_MADAISO_A06656_98.16S_907R</t>
  </si>
  <si>
    <t>MADAISO_A06656_98.16S_907R</t>
  </si>
  <si>
    <t>TGTCGCCAACACCTAGTTCCCAACGTTTACGGCGTGG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ACCCTCCCAGGAGGGAAAGTGTGTTATCCGGTATTAGACCCCGTTTCCAGGGCTTGTCCCAGAGTGAAGGGCAGATTGCCCACGTGTTACTCACCCGTTCGCCACTAATCCACCCCGAAGGGCTTCATCGTT</t>
  </si>
  <si>
    <t>J5-4-A</t>
  </si>
  <si>
    <t>orange,wet ,round</t>
  </si>
  <si>
    <t>J5-004</t>
  </si>
  <si>
    <t>MGIsolates_MCB_MADAISO_A08009_983.16S_907R</t>
  </si>
  <si>
    <t>MADAISO_A08009_983.16S_907R</t>
  </si>
  <si>
    <t>J5-4-B</t>
  </si>
  <si>
    <t>white-brown haze, round, wet</t>
  </si>
  <si>
    <t>MGIsolates_MCB_MADAISO_A08009_984.16S_907R</t>
  </si>
  <si>
    <t>MADAISO_A08009_984.16S_907R</t>
  </si>
  <si>
    <t>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t>
  </si>
  <si>
    <t>MGIsolates_MCB_BacIso_Plate26B10.16S_907R</t>
  </si>
  <si>
    <t>BacIso_Plate26B10.16S_907R</t>
  </si>
  <si>
    <t>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AGCGTTCGC</t>
  </si>
  <si>
    <t>J5-4-C</t>
  </si>
  <si>
    <t>MGIsolates_MCB_MADAISO_A08009_985.16S_907R</t>
  </si>
  <si>
    <t>MADAISO_A08009_985.16S_907R</t>
  </si>
  <si>
    <t>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AGC</t>
  </si>
  <si>
    <t>MGIsolates_MCB_BacIso_Plate26A10.16S_907R</t>
  </si>
  <si>
    <t>BacIso_Plate26A10.16S_907R</t>
  </si>
  <si>
    <t>J5-4-D</t>
  </si>
  <si>
    <t>MGIsolates_MCB_MADAISO_A08009_986.16S_907R</t>
  </si>
  <si>
    <t>MADAISO_A08009_986.16S_907R</t>
  </si>
  <si>
    <t>New.CleanUp.ReferenceOTU89</t>
  </si>
  <si>
    <t>GGAATGGNCCCTCACATCCTAGCTGCCCAACGTTTACGGCGATGGACTACCAGGGTATCTAATCCTGTTCGCTCCCCACTGCTTTCGCTCCTCAGCGTCAGTTACAGCCCAGAGACCTGCCTTCGCCATCGGTGTTCCTCCTGATATCTGCGCATTCCACCGCTACACCAGGAATTCCAGTCTCCCCTACTGCACTCTAGTCTGCCCGTACCCACCGCAGATCCGGGGTTAAGCCCCGGAA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CAACCGATAAATCTTTCCAACACCCAACATGCGGTCGGCGCTCCTATCCGGTATTAGACCCAGTTTCCCAGGCTTATCCCAGAATTAAGGGCAGGTTACTCACGTGTTACTCACCCGTTCGCCACTAATCCACCCAGCAAGCT</t>
  </si>
  <si>
    <t>A5-013-B</t>
  </si>
  <si>
    <t>A5-013</t>
  </si>
  <si>
    <t>MGIsolates_MCB_BacIso_Plate26G11.16S_907R</t>
  </si>
  <si>
    <t>BacIso_Plate26G11.16S_907R</t>
  </si>
  <si>
    <t>A5-013-C</t>
  </si>
  <si>
    <t>MGIsolates_MCB_MADAISO_A08009_989.16S_907R</t>
  </si>
  <si>
    <t>MADAISO_A08009_989.16S_907R</t>
  </si>
  <si>
    <t>MGIsolates_MCB_BacIso_Plate26F11.16S_907R</t>
  </si>
  <si>
    <t>BacIso_Plate26F11.16S_907R</t>
  </si>
  <si>
    <t>A1-018-H</t>
  </si>
  <si>
    <t>A5-013-D</t>
  </si>
  <si>
    <t>bright yellow, wet ,round</t>
  </si>
  <si>
    <t>MGIsolates_MCB_BacIso_Plate26E11.16S_907R</t>
  </si>
  <si>
    <t>BacIso_Plate26E11.16S_907R</t>
  </si>
  <si>
    <t>MGIsolates_MCB_MADAISO_A08009_990.16S_907R</t>
  </si>
  <si>
    <t>MADAISO_A08009_990.16S_907R</t>
  </si>
  <si>
    <t>A5-013-F</t>
  </si>
  <si>
    <t>offwhite, wet ,round</t>
  </si>
  <si>
    <t>MGIsolates_MCB_BacIso_Plate26D11.16S_907R</t>
  </si>
  <si>
    <t>BacIso_Plate26D11.16S_907R</t>
  </si>
  <si>
    <t>MGIsolates_MCB_MADAISO_A08009_992.16S_907R</t>
  </si>
  <si>
    <t>MADAISO_A08009_992.16S_907R</t>
  </si>
  <si>
    <t>J5-21-D</t>
  </si>
  <si>
    <t>white, yellow hue in agar, embeds</t>
  </si>
  <si>
    <t>J5-021</t>
  </si>
  <si>
    <t>MGIsolates_MCB_BacIso_Plate26C11.16S_907R</t>
  </si>
  <si>
    <t>BacIso_Plate26C11.16S_907R</t>
  </si>
  <si>
    <t>TGCGTTAGCTGCGAGCACCGACAGC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t>
  </si>
  <si>
    <t>MGIsolates_MCB_MADAISO_A08009_996.16S_907R</t>
  </si>
  <si>
    <t>MADAISO_A08009_996.16S_907R</t>
  </si>
  <si>
    <t>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CCGTTCGCCACTAATCCACCCCGAAAGGCT</t>
  </si>
  <si>
    <t>Row Labels</t>
  </si>
  <si>
    <t>Mada.1002</t>
  </si>
  <si>
    <t>Mada.1003</t>
  </si>
  <si>
    <t>(blank)</t>
  </si>
  <si>
    <t>Mada.1006</t>
  </si>
  <si>
    <t>Mada.1007</t>
  </si>
  <si>
    <t>Mada.1020</t>
  </si>
  <si>
    <t>Mada.1021</t>
  </si>
  <si>
    <t>Mada.1024</t>
  </si>
  <si>
    <t>Mada.1025</t>
  </si>
  <si>
    <t>Mada.1026</t>
  </si>
  <si>
    <t>Mada.1030</t>
  </si>
  <si>
    <t>Mada.1031</t>
  </si>
  <si>
    <t>Mada.1033</t>
  </si>
  <si>
    <t>Mada.1084</t>
  </si>
  <si>
    <t>Mada.1109</t>
  </si>
  <si>
    <t>Mada.1139</t>
  </si>
  <si>
    <t>Mada.1164</t>
  </si>
  <si>
    <t>Mada.1168</t>
  </si>
  <si>
    <t>Mada.1173</t>
  </si>
  <si>
    <t>Mada.1190</t>
  </si>
  <si>
    <t>Mada.1205</t>
  </si>
  <si>
    <t>Mada.1210</t>
  </si>
  <si>
    <t>Mada.1226</t>
  </si>
  <si>
    <t>Mada.1248</t>
  </si>
  <si>
    <t>Mada.125</t>
  </si>
  <si>
    <t>Mada.1251</t>
  </si>
  <si>
    <t>Mada.1261</t>
  </si>
  <si>
    <t>Mada.1263</t>
  </si>
  <si>
    <t>Mada.1269</t>
  </si>
  <si>
    <t>Mada.1272</t>
  </si>
  <si>
    <t>Mada.1275</t>
  </si>
  <si>
    <t>Mada.1281</t>
  </si>
  <si>
    <t>Mada.1307</t>
  </si>
  <si>
    <t>Mada.1324</t>
  </si>
  <si>
    <t>Mada.1330</t>
  </si>
  <si>
    <t>Mada.1338</t>
  </si>
  <si>
    <t>Mada.1348</t>
  </si>
  <si>
    <t>Mada.1375</t>
  </si>
  <si>
    <t>Mada.139</t>
  </si>
  <si>
    <t>Mada.1396</t>
  </si>
  <si>
    <t>Mada.1400</t>
  </si>
  <si>
    <t>Mada.1403</t>
  </si>
  <si>
    <t>Mada.1414</t>
  </si>
  <si>
    <t>Mada.1419</t>
  </si>
  <si>
    <t>Mada.143</t>
  </si>
  <si>
    <t>Mada.144</t>
  </si>
  <si>
    <t>Mada.1447</t>
  </si>
  <si>
    <t>Mada.148</t>
  </si>
  <si>
    <t>Mada.1493</t>
  </si>
  <si>
    <t>Mada.1502</t>
  </si>
  <si>
    <t>Mada.1540</t>
  </si>
  <si>
    <t>Mada.1549</t>
  </si>
  <si>
    <t>Mada.1551</t>
  </si>
  <si>
    <t>Mada.1585</t>
  </si>
  <si>
    <t>Mada.1591</t>
  </si>
  <si>
    <t>Mada.1625</t>
  </si>
  <si>
    <t>Mada.1654</t>
  </si>
  <si>
    <t>Mada.1668</t>
  </si>
  <si>
    <t>Mada.170</t>
  </si>
  <si>
    <t>Mada.1800</t>
  </si>
  <si>
    <t>Mada.1815</t>
  </si>
  <si>
    <t>Mada.184</t>
  </si>
  <si>
    <t>Mada.1843</t>
  </si>
  <si>
    <t>Mada.1845</t>
  </si>
  <si>
    <t>Mada.1851</t>
  </si>
  <si>
    <t>Mada.1876</t>
  </si>
  <si>
    <t>Mada.1880</t>
  </si>
  <si>
    <t>Mada.1883</t>
  </si>
  <si>
    <t>Mada.1898</t>
  </si>
  <si>
    <t>Mada.1911</t>
  </si>
  <si>
    <t>Mada.1923</t>
  </si>
  <si>
    <t>Mada.1926</t>
  </si>
  <si>
    <t>Mada.1929</t>
  </si>
  <si>
    <t>Mada.197</t>
  </si>
  <si>
    <t>Mada.2023</t>
  </si>
  <si>
    <t>Mada.2033</t>
  </si>
  <si>
    <t>Mada.2048</t>
  </si>
  <si>
    <t>Mada.2082</t>
  </si>
  <si>
    <t>Mada.2101</t>
  </si>
  <si>
    <t>Mada.2107</t>
  </si>
  <si>
    <t>Mada.213</t>
  </si>
  <si>
    <t>Mada.2132</t>
  </si>
  <si>
    <t>Mada.2134</t>
  </si>
  <si>
    <t>Mada.2135</t>
  </si>
  <si>
    <t>Mada.2139</t>
  </si>
  <si>
    <t>Mada.2155</t>
  </si>
  <si>
    <t>Mada.2159</t>
  </si>
  <si>
    <t>Mada.2168</t>
  </si>
  <si>
    <t>Mada.2169</t>
  </si>
  <si>
    <t>Mada.2181</t>
  </si>
  <si>
    <t>Mada.2187</t>
  </si>
  <si>
    <t>Mada.2211</t>
  </si>
  <si>
    <t>Mada.2238</t>
  </si>
  <si>
    <t>Mada.2259</t>
  </si>
  <si>
    <t>Mada.2269</t>
  </si>
  <si>
    <t>Mada.2272</t>
  </si>
  <si>
    <t>Mada.2297</t>
  </si>
  <si>
    <t>Mada.2303</t>
  </si>
  <si>
    <t>Mada.2310</t>
  </si>
  <si>
    <t>Mada.2324</t>
  </si>
  <si>
    <t>Mada.234</t>
  </si>
  <si>
    <t>Mada.2395</t>
  </si>
  <si>
    <t>Mada.2399</t>
  </si>
  <si>
    <t>Mada.2403</t>
  </si>
  <si>
    <t>Mada.2435</t>
  </si>
  <si>
    <t>Mada.2436</t>
  </si>
  <si>
    <t>Mada.2443</t>
  </si>
  <si>
    <t>Mada.2477</t>
  </si>
  <si>
    <t>Mada.2492</t>
  </si>
  <si>
    <t>Mada.2508</t>
  </si>
  <si>
    <t>Mada.254</t>
  </si>
  <si>
    <t>Mada.2582</t>
  </si>
  <si>
    <t>Mada.265</t>
  </si>
  <si>
    <t>Mada.2687</t>
  </si>
  <si>
    <t>Mada.2688</t>
  </si>
  <si>
    <t>Mada.2689</t>
  </si>
  <si>
    <t>Mada.2693</t>
  </si>
  <si>
    <t>Mada.2695</t>
  </si>
  <si>
    <t>Mada.2733</t>
  </si>
  <si>
    <t>Mada.2734</t>
  </si>
  <si>
    <t>Mada.2736</t>
  </si>
  <si>
    <t>Mada.2737</t>
  </si>
  <si>
    <t>Mada.2740</t>
  </si>
  <si>
    <t>Mada.2741</t>
  </si>
  <si>
    <t>Mada.2744</t>
  </si>
  <si>
    <t>Mada.2747</t>
  </si>
  <si>
    <t>Mada.2748</t>
  </si>
  <si>
    <t>Mada.2749</t>
  </si>
  <si>
    <t>Mada.275</t>
  </si>
  <si>
    <t>Mada.2753</t>
  </si>
  <si>
    <t>Mada.2759</t>
  </si>
  <si>
    <t>Mada.2770</t>
  </si>
  <si>
    <t>Mada.2775</t>
  </si>
  <si>
    <t>Mada.2787</t>
  </si>
  <si>
    <t>Mada.2827</t>
  </si>
  <si>
    <t>Mada.2829</t>
  </si>
  <si>
    <t>Mada.2843</t>
  </si>
  <si>
    <t>Mada.2844</t>
  </si>
  <si>
    <t>Mada.2845</t>
  </si>
  <si>
    <t>Mada.2854</t>
  </si>
  <si>
    <t>Mada.2856</t>
  </si>
  <si>
    <t>Mada.2861</t>
  </si>
  <si>
    <t>Mada.2873</t>
  </si>
  <si>
    <t>Mada.2879</t>
  </si>
  <si>
    <t>Mada.2893</t>
  </si>
  <si>
    <t>Mada.2942</t>
  </si>
  <si>
    <t>Mada.2945</t>
  </si>
  <si>
    <t>Mada.2953</t>
  </si>
  <si>
    <t>Mada.2956</t>
  </si>
  <si>
    <t>Mada.2973</t>
  </si>
  <si>
    <t>Mada.300</t>
  </si>
  <si>
    <t>Mada.3006</t>
  </si>
  <si>
    <t>Mada.3028</t>
  </si>
  <si>
    <t>Mada.3063</t>
  </si>
  <si>
    <t>Mada.3070</t>
  </si>
  <si>
    <t>Mada.3073</t>
  </si>
  <si>
    <t>Mada.310</t>
  </si>
  <si>
    <t>Mada.311</t>
  </si>
  <si>
    <t>Mada.3121</t>
  </si>
  <si>
    <t>Mada.3129</t>
  </si>
  <si>
    <t>Mada.319</t>
  </si>
  <si>
    <t>Mada.3194</t>
  </si>
  <si>
    <t>Mada.3250</t>
  </si>
  <si>
    <t>Mada.3253</t>
  </si>
  <si>
    <t>Mada.3273</t>
  </si>
  <si>
    <t>Mada.3288</t>
  </si>
  <si>
    <t>Mada.3356</t>
  </si>
  <si>
    <t>Mada.3369</t>
  </si>
  <si>
    <t>Mada.3376</t>
  </si>
  <si>
    <t>Mada.3387</t>
  </si>
  <si>
    <t>Mada.34</t>
  </si>
  <si>
    <t>Mada.3408</t>
  </si>
  <si>
    <t>Mada.3430</t>
  </si>
  <si>
    <t>Mada.3497</t>
  </si>
  <si>
    <t>Mada.3498</t>
  </si>
  <si>
    <t>Mada.3573</t>
  </si>
  <si>
    <t>Mada.3603</t>
  </si>
  <si>
    <t>Mada.3638</t>
  </si>
  <si>
    <t>Mada.3648</t>
  </si>
  <si>
    <t>Mada.3668</t>
  </si>
  <si>
    <t>Mada.368</t>
  </si>
  <si>
    <t>Mada.3703</t>
  </si>
  <si>
    <t>Mada.3709</t>
  </si>
  <si>
    <t>Mada.372</t>
  </si>
  <si>
    <t>Mada.3726</t>
  </si>
  <si>
    <t>Mada.3757</t>
  </si>
  <si>
    <t>Mada.38</t>
  </si>
  <si>
    <t>Mada.3803</t>
  </si>
  <si>
    <t>Mada.3845</t>
  </si>
  <si>
    <t>Mada.3859</t>
  </si>
  <si>
    <t>Mada.3900</t>
  </si>
  <si>
    <t>Mada.3901</t>
  </si>
  <si>
    <t>Mada.3902</t>
  </si>
  <si>
    <t>Mada.3903</t>
  </si>
  <si>
    <t>Mada.3904</t>
  </si>
  <si>
    <t>Mada.3905</t>
  </si>
  <si>
    <t>Mada.3906</t>
  </si>
  <si>
    <t>Mada.3907</t>
  </si>
  <si>
    <t>Mada.3908</t>
  </si>
  <si>
    <t>Mada.3910</t>
  </si>
  <si>
    <t>Mada.3911</t>
  </si>
  <si>
    <t>Mada.3913</t>
  </si>
  <si>
    <t>Mada.3914</t>
  </si>
  <si>
    <t>Mada.3915</t>
  </si>
  <si>
    <t>Mada.3916</t>
  </si>
  <si>
    <t>Mada.3930</t>
  </si>
  <si>
    <t>Mada.3978</t>
  </si>
  <si>
    <t>Mada.3999</t>
  </si>
  <si>
    <t>Mada.4000</t>
  </si>
  <si>
    <t>Mada.4006</t>
  </si>
  <si>
    <t>Mada.4007</t>
  </si>
  <si>
    <t>Mada.4012</t>
  </si>
  <si>
    <t>Mada.4015</t>
  </si>
  <si>
    <t>Mada.4028</t>
  </si>
  <si>
    <t>Mada.4033</t>
  </si>
  <si>
    <t>Mada.4050</t>
  </si>
  <si>
    <t>Mada.4067</t>
  </si>
  <si>
    <t>Mada.4076</t>
  </si>
  <si>
    <t>Mada.4090</t>
  </si>
  <si>
    <t>Mada.4113</t>
  </si>
  <si>
    <t>Mada.414</t>
  </si>
  <si>
    <t>Mada.4180</t>
  </si>
  <si>
    <t>Mada.4184</t>
  </si>
  <si>
    <t>Mada.4185</t>
  </si>
  <si>
    <t>Mada.4188</t>
  </si>
  <si>
    <t>Mada.4190</t>
  </si>
  <si>
    <t>Mada.4210</t>
  </si>
  <si>
    <t>Mada.4217</t>
  </si>
  <si>
    <t>Mada.4220</t>
  </si>
  <si>
    <t>Mada.4221</t>
  </si>
  <si>
    <t>Mada.4239</t>
  </si>
  <si>
    <t>Mada.4248</t>
  </si>
  <si>
    <t>Mada.427</t>
  </si>
  <si>
    <t>Mada.431</t>
  </si>
  <si>
    <t>Mada.432</t>
  </si>
  <si>
    <t>Mada.433</t>
  </si>
  <si>
    <t>Mada.434</t>
  </si>
  <si>
    <t>Mada.452</t>
  </si>
  <si>
    <t>Mada.454</t>
  </si>
  <si>
    <t>Mada.455</t>
  </si>
  <si>
    <t>Mada.456</t>
  </si>
  <si>
    <t>Mada.460</t>
  </si>
  <si>
    <t>Mada.462</t>
  </si>
  <si>
    <t>Mada.464</t>
  </si>
  <si>
    <t>Mada.466</t>
  </si>
  <si>
    <t>Mada.475</t>
  </si>
  <si>
    <t>Mada.476</t>
  </si>
  <si>
    <t>Mada.481</t>
  </si>
  <si>
    <t>Mada.483</t>
  </si>
  <si>
    <t>Mada.512</t>
  </si>
  <si>
    <t>Mada.516</t>
  </si>
  <si>
    <t>Mada.517</t>
  </si>
  <si>
    <t>Mada.524</t>
  </si>
  <si>
    <t>Mada.526</t>
  </si>
  <si>
    <t>Mada.531</t>
  </si>
  <si>
    <t>Mada.556</t>
  </si>
  <si>
    <t>Mada.563</t>
  </si>
  <si>
    <t>Mada.564</t>
  </si>
  <si>
    <t>Mada.565</t>
  </si>
  <si>
    <t>Mada.568</t>
  </si>
  <si>
    <t>Mada.569</t>
  </si>
  <si>
    <t>Mada.570</t>
  </si>
  <si>
    <t>Mada.574</t>
  </si>
  <si>
    <t>Mada.576</t>
  </si>
  <si>
    <t>Mada.577</t>
  </si>
  <si>
    <t>Mada.585</t>
  </si>
  <si>
    <t>Mada.587</t>
  </si>
  <si>
    <t>Mada.588</t>
  </si>
  <si>
    <t>Mada.593</t>
  </si>
  <si>
    <t>Mada.594</t>
  </si>
  <si>
    <t>Mada.597</t>
  </si>
  <si>
    <t>Mada.598</t>
  </si>
  <si>
    <t>Mada.601</t>
  </si>
  <si>
    <t>Mada.602</t>
  </si>
  <si>
    <t>Mada.604</t>
  </si>
  <si>
    <t>Mada.616</t>
  </si>
  <si>
    <t>Mada.617</t>
  </si>
  <si>
    <t>Mada.618</t>
  </si>
  <si>
    <t>Mada.619</t>
  </si>
  <si>
    <t>Mada.620</t>
  </si>
  <si>
    <t>Mada.621</t>
  </si>
  <si>
    <t>Mada.624</t>
  </si>
  <si>
    <t>Mada.628</t>
  </si>
  <si>
    <t>Mada.629</t>
  </si>
  <si>
    <t>Mada.632</t>
  </si>
  <si>
    <t>Mada.634</t>
  </si>
  <si>
    <t>Mada.652</t>
  </si>
  <si>
    <t>Mada.679</t>
  </si>
  <si>
    <t>Mada.68</t>
  </si>
  <si>
    <t>Mada.726</t>
  </si>
  <si>
    <t>Mada.811</t>
  </si>
  <si>
    <t>Mada.813</t>
  </si>
  <si>
    <t>Mada.814</t>
  </si>
  <si>
    <t>Mada.819</t>
  </si>
  <si>
    <t>Mada.821</t>
  </si>
  <si>
    <t>Mada.822</t>
  </si>
  <si>
    <t>Mada.839</t>
  </si>
  <si>
    <t>Mada.887</t>
  </si>
  <si>
    <t>Mada.916</t>
  </si>
  <si>
    <t>Mada.917</t>
  </si>
  <si>
    <t>Mada.919</t>
  </si>
  <si>
    <t>Mada.920</t>
  </si>
  <si>
    <t>Mada.921</t>
  </si>
  <si>
    <t>Mada.922</t>
  </si>
  <si>
    <t>Mada.923</t>
  </si>
  <si>
    <t>Mada.924</t>
  </si>
  <si>
    <t>Mada.925</t>
  </si>
  <si>
    <t>Mada.929</t>
  </si>
  <si>
    <t>Mada.932</t>
  </si>
  <si>
    <t>Mada.933</t>
  </si>
  <si>
    <t>Mada.936</t>
  </si>
  <si>
    <t>Mada.937</t>
  </si>
  <si>
    <t>Mada.939</t>
  </si>
  <si>
    <t>Mada.940</t>
  </si>
  <si>
    <t>Mada.945</t>
  </si>
  <si>
    <t>Mada.954</t>
  </si>
  <si>
    <t>Mada.961</t>
  </si>
  <si>
    <t>Mada.962</t>
  </si>
  <si>
    <t>Mada.965</t>
  </si>
  <si>
    <t>Mada.969</t>
  </si>
  <si>
    <t>Mada.984</t>
  </si>
  <si>
    <t>Mada.985</t>
  </si>
  <si>
    <t>Mada.989</t>
  </si>
  <si>
    <t>Mada.990</t>
  </si>
  <si>
    <t>Mada.992</t>
  </si>
  <si>
    <t>Mada.996</t>
  </si>
  <si>
    <t>Grand Total</t>
  </si>
  <si>
    <t>&gt;Mada.4313</t>
  </si>
  <si>
    <t>&gt;Mada.4301</t>
  </si>
  <si>
    <t>&gt;Mada.4312</t>
  </si>
  <si>
    <t>&gt;Mada.3636</t>
  </si>
  <si>
    <t>&gt;Mada.3485</t>
  </si>
  <si>
    <t>&gt;Mada.3537</t>
  </si>
  <si>
    <t>&gt;Mada.4306</t>
  </si>
  <si>
    <t>&gt;Mada.4308</t>
  </si>
  <si>
    <t>&gt;Mada.4102</t>
  </si>
  <si>
    <t>&gt;Mada.809</t>
  </si>
  <si>
    <t>&gt;Mada.1007</t>
  </si>
  <si>
    <t>&gt;Mada.414</t>
  </si>
  <si>
    <t>&gt;Mada.222</t>
  </si>
  <si>
    <t>&gt;Mada.2508</t>
  </si>
  <si>
    <t>&gt;Mada.226</t>
  </si>
  <si>
    <t>&gt;Mada.738</t>
  </si>
  <si>
    <t>&gt;Mada.30</t>
  </si>
  <si>
    <t>&gt;Mada.397</t>
  </si>
  <si>
    <t>&gt;Mada.398</t>
  </si>
  <si>
    <t>&gt;Mada.400</t>
  </si>
  <si>
    <t>&gt;Mada.402</t>
  </si>
  <si>
    <t>&gt;Mada.141</t>
  </si>
  <si>
    <t>&gt;Mada.683</t>
  </si>
  <si>
    <t>&gt;Mada.1132</t>
  </si>
  <si>
    <t>&gt;Mada.1486</t>
  </si>
  <si>
    <t>&gt;Mada.3946</t>
  </si>
  <si>
    <t>&gt;Mada.4120</t>
  </si>
  <si>
    <t>&gt;Mada.2588</t>
  </si>
  <si>
    <t>&gt;Mada.1256</t>
  </si>
  <si>
    <t>&gt;Mada.1438</t>
  </si>
  <si>
    <t>&gt;Mada.4007</t>
  </si>
  <si>
    <t>&gt;Mada.179</t>
  </si>
  <si>
    <t>&gt;Mada.2589</t>
  </si>
  <si>
    <t>&gt;Mada.178</t>
  </si>
  <si>
    <t>&gt;Mada.206</t>
  </si>
  <si>
    <t>&gt;Mada.1393</t>
  </si>
  <si>
    <t>&gt;Mada.1719</t>
  </si>
  <si>
    <t>&gt;Mada.3001</t>
  </si>
  <si>
    <t>&gt;Mada.3008</t>
  </si>
  <si>
    <t>&gt;Mada.2842</t>
  </si>
  <si>
    <t>&gt;Mada.219</t>
  </si>
  <si>
    <t>&gt;Mada.452</t>
  </si>
  <si>
    <t>&gt;Mada.456</t>
  </si>
  <si>
    <t>&gt;Mada.526</t>
  </si>
  <si>
    <t>&gt;Mada.215</t>
  </si>
  <si>
    <t>&gt;Mada.218</t>
  </si>
  <si>
    <t>&gt;Mada.269</t>
  </si>
  <si>
    <t>&gt;Mada.4068</t>
  </si>
  <si>
    <t>&gt;Mada.2902</t>
  </si>
  <si>
    <t>&gt;Mada.4155</t>
  </si>
  <si>
    <t>&gt;Mada.258</t>
  </si>
  <si>
    <t>&gt;Mada.925</t>
  </si>
  <si>
    <t>&gt;Mada.1024</t>
  </si>
  <si>
    <t>&gt;Mada.1476</t>
  </si>
  <si>
    <t>&gt;Mada.1479</t>
  </si>
  <si>
    <t>&gt;Mada.3121</t>
  </si>
  <si>
    <t>&gt;Mada.3354</t>
  </si>
  <si>
    <t>&gt;Mada.1020</t>
  </si>
  <si>
    <t>&gt;Mada.431</t>
  </si>
  <si>
    <t>&gt;Mada.1491</t>
  </si>
  <si>
    <t>&gt;Mada.165</t>
  </si>
  <si>
    <t>&gt;Mada.156</t>
  </si>
  <si>
    <t>&gt;Mada.164</t>
  </si>
  <si>
    <t>&gt;Mada.180</t>
  </si>
  <si>
    <t>&gt;Mada.4123</t>
  </si>
  <si>
    <t>&gt;Mada.463</t>
  </si>
  <si>
    <t>&gt;Mada.4099</t>
  </si>
  <si>
    <t>&gt;Mada.1792</t>
  </si>
  <si>
    <t>&gt;Mada.43</t>
  </si>
  <si>
    <t>&gt;Mada.91</t>
  </si>
  <si>
    <t>&gt;Mada.4113</t>
  </si>
  <si>
    <t>&gt;Mada.655</t>
  </si>
  <si>
    <t>&gt;Mada.564</t>
  </si>
  <si>
    <t>&gt;Mada.4323</t>
  </si>
  <si>
    <t>&gt;Mada.4272</t>
  </si>
  <si>
    <t>&gt;Mada.4249</t>
  </si>
  <si>
    <t>&gt;Mada.4212</t>
  </si>
  <si>
    <t>&gt;Mada.4229</t>
  </si>
  <si>
    <t>&gt;Mada.71</t>
  </si>
  <si>
    <t>&gt;Mada.578</t>
  </si>
  <si>
    <t>&gt;Mada.4331</t>
  </si>
  <si>
    <t>&gt;Mada.3744</t>
  </si>
  <si>
    <t>&gt;Mada.3769</t>
  </si>
  <si>
    <t>&gt;Mada.734</t>
  </si>
  <si>
    <t>&gt;Mada.100</t>
  </si>
  <si>
    <t>&gt;Mada.4188</t>
  </si>
  <si>
    <t>&gt;Mada.855</t>
  </si>
  <si>
    <t>&gt;Mada.4125</t>
  </si>
  <si>
    <t>&gt;Mada.3796</t>
  </si>
  <si>
    <t>&gt;Mada.396</t>
  </si>
  <si>
    <t>&gt;Mada.1642</t>
  </si>
  <si>
    <t>&gt;Mada.4216</t>
  </si>
  <si>
    <t>&gt;Mada.1129</t>
  </si>
  <si>
    <t>&gt;Mada.862</t>
  </si>
  <si>
    <t>&gt;Mada.1128</t>
  </si>
  <si>
    <t>&gt;Mada.1211</t>
  </si>
  <si>
    <t>&gt;Mada.1212</t>
  </si>
  <si>
    <t>&gt;Mada.1233</t>
  </si>
  <si>
    <t>&gt;Mada.2068</t>
  </si>
  <si>
    <t>&gt;Mada.1181</t>
  </si>
  <si>
    <t>&gt;Mada.166</t>
  </si>
  <si>
    <t>&gt;Mada.462</t>
  </si>
  <si>
    <t>&gt;Mada.123</t>
  </si>
  <si>
    <t>&gt;Mada.582</t>
  </si>
  <si>
    <t>&gt;Mada.616</t>
  </si>
  <si>
    <t>&gt;Mada.148</t>
  </si>
  <si>
    <t>&gt;Mada.351</t>
  </si>
  <si>
    <t>&gt;Mada.250</t>
  </si>
  <si>
    <t>&gt;Mada.3177</t>
  </si>
  <si>
    <t>&gt;Mada.4206</t>
  </si>
  <si>
    <t>&gt;Mada.243</t>
  </si>
  <si>
    <t>&gt;Mada.1810</t>
  </si>
  <si>
    <t>&gt;Mada.1720</t>
  </si>
  <si>
    <t>&gt;Mada.1758</t>
  </si>
  <si>
    <t>&gt;Mada.245</t>
  </si>
  <si>
    <t>&gt;Mada.303</t>
  </si>
  <si>
    <t>&gt;Mada.1745</t>
  </si>
  <si>
    <t>&gt;Mada.319</t>
  </si>
  <si>
    <t>&gt;Mada.479</t>
  </si>
  <si>
    <t>&gt;Mada.4234</t>
  </si>
  <si>
    <t>&gt;Mada.4160</t>
  </si>
  <si>
    <t>&gt;Mada.1282</t>
  </si>
  <si>
    <t>&gt;Mada.214</t>
  </si>
  <si>
    <t>&gt;Mada.4168</t>
  </si>
  <si>
    <t>&gt;Mada.2885</t>
  </si>
  <si>
    <t>&gt;Mada.432</t>
  </si>
  <si>
    <t>&gt;Mada.1475</t>
  </si>
  <si>
    <t>&gt;Mada.23</t>
  </si>
  <si>
    <t>&gt;Mada.1421</t>
  </si>
  <si>
    <t>&gt;Mada.1482</t>
  </si>
  <si>
    <t>&gt;Mada.1485</t>
  </si>
  <si>
    <t>&gt;Mada.1251</t>
  </si>
  <si>
    <t>&gt;Mada.1254</t>
  </si>
  <si>
    <t>&gt;Mada.1305</t>
  </si>
  <si>
    <t>&gt;Mada.1308</t>
  </si>
  <si>
    <t>&gt;Mada.1327</t>
  </si>
  <si>
    <t>&gt;Mada.1328</t>
  </si>
  <si>
    <t>&gt;Mada.1331</t>
  </si>
  <si>
    <t>&gt;Mada.1365</t>
  </si>
  <si>
    <t>&gt;Mada.1270</t>
  </si>
  <si>
    <t>&gt;Mada.1332</t>
  </si>
  <si>
    <t>&gt;Mada.1333</t>
  </si>
  <si>
    <t>&gt;Mada.1364</t>
  </si>
  <si>
    <t>&gt;Mada.542</t>
  </si>
  <si>
    <t>&gt;Mada.4174</t>
  </si>
  <si>
    <t>&gt;Mada.512</t>
  </si>
  <si>
    <t>&gt;Mada.1549</t>
  </si>
  <si>
    <t>&gt;Mada.1717</t>
  </si>
  <si>
    <t>&gt;Mada.1765</t>
  </si>
  <si>
    <t>&gt;Mada.1798</t>
  </si>
  <si>
    <t>&gt;Mada.1833</t>
  </si>
  <si>
    <t>&gt;Mada.2048</t>
  </si>
  <si>
    <t>&gt;Mada.2305</t>
  </si>
  <si>
    <t>&gt;Mada.3191</t>
  </si>
  <si>
    <t>&gt;Mada.3703</t>
  </si>
  <si>
    <t>&gt;Mada.3732</t>
  </si>
  <si>
    <t>&gt;Mada.3903</t>
  </si>
  <si>
    <t>&gt;Mada.3915</t>
  </si>
  <si>
    <t>&gt;Mada.3999</t>
  </si>
  <si>
    <t>&gt;Mada.588</t>
  </si>
  <si>
    <t>&gt;Mada.142</t>
  </si>
  <si>
    <t>&gt;Mada.146</t>
  </si>
  <si>
    <t>&gt;Mada.581</t>
  </si>
  <si>
    <t>&gt;Mada.472</t>
  </si>
  <si>
    <t>&gt;Mada.199</t>
  </si>
  <si>
    <t>&gt;Mada.210</t>
  </si>
  <si>
    <t>&gt;Mada.1636</t>
  </si>
  <si>
    <t>&gt;Mada.3430</t>
  </si>
  <si>
    <t>&gt;Mada.3336</t>
  </si>
  <si>
    <t>&gt;Mada.652</t>
  </si>
  <si>
    <t>&gt;Mada.144</t>
  </si>
  <si>
    <t>&gt;Mada.171</t>
  </si>
  <si>
    <t>&gt;Mada.201</t>
  </si>
  <si>
    <t>&gt;Mada.202</t>
  </si>
  <si>
    <t>&gt;Mada.205</t>
  </si>
  <si>
    <t>&gt;Mada.476</t>
  </si>
  <si>
    <t>&gt;Mada.790</t>
  </si>
  <si>
    <t>&gt;Mada.800</t>
  </si>
  <si>
    <t>&gt;Mada.813</t>
  </si>
  <si>
    <t>&gt;Mada.939</t>
  </si>
  <si>
    <t>&gt;Mada.3902</t>
  </si>
  <si>
    <t>&gt;Mada.204</t>
  </si>
  <si>
    <t>&gt;Mada.481</t>
  </si>
  <si>
    <t>&gt;Mada.1135</t>
  </si>
  <si>
    <t>&gt;Mada.2297</t>
  </si>
  <si>
    <t>&gt;Mada.2341</t>
  </si>
  <si>
    <t>&gt;Mada.2343</t>
  </si>
  <si>
    <t>&gt;Mada.2304</t>
  </si>
  <si>
    <t>&gt;Mada.4193</t>
  </si>
  <si>
    <t>&gt;Mada.134</t>
  </si>
  <si>
    <t>&gt;Mada.140</t>
  </si>
  <si>
    <t>&gt;Mada.4170</t>
  </si>
  <si>
    <t>&gt;Mada.252</t>
  </si>
  <si>
    <t>&gt;Mada.253</t>
  </si>
  <si>
    <t>&gt;Mada.127</t>
  </si>
  <si>
    <t>&gt;Mada.129</t>
  </si>
  <si>
    <t>&gt;Mada.161</t>
  </si>
  <si>
    <t>&gt;Mada.679</t>
  </si>
  <si>
    <t>&gt;Mada.773</t>
  </si>
  <si>
    <t>&gt;Mada.810</t>
  </si>
  <si>
    <t>&gt;Mada.889</t>
  </si>
  <si>
    <t>&gt;Mada.919</t>
  </si>
  <si>
    <t>&gt;Mada.932</t>
  </si>
  <si>
    <t>&gt;Mada.989</t>
  </si>
  <si>
    <t>&gt;Mada.2234</t>
  </si>
  <si>
    <t>&gt;Mada.4195</t>
  </si>
  <si>
    <t>&gt;Mada.4129</t>
  </si>
  <si>
    <t>&gt;Mada.124</t>
  </si>
  <si>
    <t>&gt;Mada.4251</t>
  </si>
  <si>
    <t>&gt;Mada.145</t>
  </si>
  <si>
    <t>&gt;Mada.3788</t>
  </si>
  <si>
    <t>&gt;Mada.601</t>
  </si>
  <si>
    <t>&gt;Mada.714</t>
  </si>
  <si>
    <t>&gt;Mada.1002</t>
  </si>
  <si>
    <t>&gt;Mada.4224</t>
  </si>
  <si>
    <t>&gt;Mada.1435</t>
  </si>
  <si>
    <t>&gt;Mada.181</t>
  </si>
  <si>
    <t>&gt;Mada.193</t>
  </si>
  <si>
    <t>&gt;Mada.4161</t>
  </si>
  <si>
    <t>&gt;Mada.819</t>
  </si>
  <si>
    <t>&gt;Mada.168</t>
  </si>
  <si>
    <t>&gt;Mada.191</t>
  </si>
  <si>
    <t>&gt;Mada.119</t>
  </si>
  <si>
    <t>&gt;Mada.139</t>
  </si>
  <si>
    <t>&gt;Mada.4152</t>
  </si>
  <si>
    <t>&gt;Mada.4232</t>
  </si>
  <si>
    <t>&gt;Mada.209</t>
  </si>
  <si>
    <t>&gt;Mada.177</t>
  </si>
  <si>
    <t>&gt;Mada.1484</t>
  </si>
  <si>
    <t>&gt;Mada.1433</t>
  </si>
  <si>
    <t>&gt;Mada.1757</t>
  </si>
  <si>
    <t>&gt;Mada.736</t>
  </si>
  <si>
    <t>&gt;Mada.744</t>
  </si>
  <si>
    <t>&gt;Mada.4091</t>
  </si>
  <si>
    <t>&gt;Mada.458</t>
  </si>
  <si>
    <t>&gt;Mada.3506</t>
  </si>
  <si>
    <t>&gt;Mada.3243</t>
  </si>
  <si>
    <t>&gt;Mada.2582</t>
  </si>
  <si>
    <t>&gt;Mada.3237</t>
  </si>
  <si>
    <t>&gt;Mada.3205</t>
  </si>
  <si>
    <t>&gt;Mada.680</t>
  </si>
  <si>
    <t>&gt;Mada.4219</t>
  </si>
  <si>
    <t>&gt;Mada.4316</t>
  </si>
  <si>
    <t>&gt;Mada.283</t>
  </si>
  <si>
    <t>&gt;Mada.1576</t>
  </si>
  <si>
    <t>&gt;Mada.176</t>
  </si>
  <si>
    <t>&gt;Mada.686</t>
  </si>
  <si>
    <t>&gt;Mada.4300</t>
  </si>
  <si>
    <t>&gt;Mada.4210</t>
  </si>
  <si>
    <t>&gt;Mada.4329</t>
  </si>
  <si>
    <t>&gt;Mada.4222</t>
  </si>
  <si>
    <t>&gt;Mada.296</t>
  </si>
  <si>
    <t>&gt;Mada.4254</t>
  </si>
  <si>
    <t>&gt;Mada.1553</t>
  </si>
  <si>
    <t>&gt;Mada.4124</t>
  </si>
  <si>
    <t>&gt;Mada.3323</t>
  </si>
  <si>
    <t>&gt;Mada.94</t>
  </si>
  <si>
    <t>&gt;Mada.614</t>
  </si>
  <si>
    <t>&gt;Mada.4109</t>
  </si>
  <si>
    <t>&gt;Mada.3258</t>
  </si>
  <si>
    <t>&gt;Mada.1112</t>
  </si>
  <si>
    <t>&gt;Mada.2854</t>
  </si>
  <si>
    <t>&gt;Mada.3028</t>
  </si>
  <si>
    <t>&gt;Mada.3276</t>
  </si>
  <si>
    <t>&gt;Mada.3283</t>
  </si>
  <si>
    <t>&gt;Mada.3755</t>
  </si>
  <si>
    <t>&gt;Mada.3231</t>
  </si>
  <si>
    <t>&gt;Mada.501</t>
  </si>
  <si>
    <t>&gt;Mada.1443</t>
  </si>
  <si>
    <t>&gt;Mada.3169</t>
  </si>
  <si>
    <t>&gt;Mada.3210</t>
  </si>
  <si>
    <t>&gt;Mada.3217</t>
  </si>
  <si>
    <t>&gt;Mada.3369</t>
  </si>
  <si>
    <t>&gt;Mada.1156</t>
  </si>
  <si>
    <t>&gt;Mada.1155</t>
  </si>
  <si>
    <t>&gt;Mada.3006</t>
  </si>
  <si>
    <t>&gt;Mada.3234</t>
  </si>
  <si>
    <t>&gt;Mada.3240</t>
  </si>
  <si>
    <t>&gt;Mada.3271</t>
  </si>
  <si>
    <t>&gt;Mada.234</t>
  </si>
  <si>
    <t>&gt;Mada.2395</t>
  </si>
  <si>
    <t>&gt;Mada.1591</t>
  </si>
  <si>
    <t>&gt;Mada.1051</t>
  </si>
  <si>
    <t>&gt;Mada.1122</t>
  </si>
  <si>
    <t>&gt;Mada.1086</t>
  </si>
  <si>
    <t>&gt;Mada.1108</t>
  </si>
  <si>
    <t>&gt;Mada.1109</t>
  </si>
  <si>
    <t>&gt;Mada.2998</t>
  </si>
  <si>
    <t>&gt;Mada.3220</t>
  </si>
  <si>
    <t>&gt;Mada.3293</t>
  </si>
  <si>
    <t>&gt;Mada.3181</t>
  </si>
  <si>
    <t>&gt;Mada.3594</t>
  </si>
  <si>
    <t>&gt;Mada.3279</t>
  </si>
  <si>
    <t>&gt;Mada.3230</t>
  </si>
  <si>
    <t>&gt;Mada.2953</t>
  </si>
  <si>
    <t>&gt;Mada.3709</t>
  </si>
  <si>
    <t>&gt;Mada.2893</t>
  </si>
  <si>
    <t>&gt;Mada.1477</t>
  </si>
  <si>
    <t>&gt;Mada.1493</t>
  </si>
  <si>
    <t>&gt;Mada.2983</t>
  </si>
  <si>
    <t>&gt;Mada.3206</t>
  </si>
  <si>
    <t>&gt;Mada.3262</t>
  </si>
  <si>
    <t>&gt;Mada.3263</t>
  </si>
  <si>
    <t>&gt;Mada.3287</t>
  </si>
  <si>
    <t>&gt;Mada.3302</t>
  </si>
  <si>
    <t>&gt;Mada.1369</t>
  </si>
  <si>
    <t>&gt;Mada.465</t>
  </si>
  <si>
    <t>&gt;Mada.468</t>
  </si>
  <si>
    <t>&gt;Mada.483</t>
  </si>
  <si>
    <t>&gt;Mada.585</t>
  </si>
  <si>
    <t>&gt;Mada.1097</t>
  </si>
  <si>
    <t>&gt;Mada.3246</t>
  </si>
  <si>
    <t>&gt;Mada.3254</t>
  </si>
  <si>
    <t>&gt;Mada.3255</t>
  </si>
  <si>
    <t>&gt;Mada.3200</t>
  </si>
  <si>
    <t>&gt;Mada.3218</t>
  </si>
  <si>
    <t>&gt;Mada.3247</t>
  </si>
  <si>
    <t>&gt;Mada.3223</t>
  </si>
  <si>
    <t>&gt;Mada.3224</t>
  </si>
  <si>
    <t>&gt;Mada.3260</t>
  </si>
  <si>
    <t>&gt;Mada.3251</t>
  </si>
  <si>
    <t>&gt;Mada.3259</t>
  </si>
  <si>
    <t>&gt;Mada.3250</t>
  </si>
  <si>
    <t>&gt;Mada.419</t>
  </si>
  <si>
    <t>&gt;Mada.475</t>
  </si>
  <si>
    <t>&gt;Mada.2753</t>
  </si>
  <si>
    <t>&gt;Mada.2856</t>
  </si>
  <si>
    <t>&gt;Mada.1115</t>
  </si>
  <si>
    <t>&gt;Mada.1137</t>
  </si>
  <si>
    <t>&gt;Mada.1138</t>
  </si>
  <si>
    <t>&gt;Mada.3185</t>
  </si>
  <si>
    <t>&gt;Mada.3257</t>
  </si>
  <si>
    <t>&gt;Mada.3773</t>
  </si>
  <si>
    <t>&gt;Mada.1076</t>
  </si>
  <si>
    <t>&gt;Mada.1083</t>
  </si>
  <si>
    <t>&gt;Mada.1654</t>
  </si>
  <si>
    <t>&gt;Mada.3180</t>
  </si>
  <si>
    <t>&gt;Mada.3859</t>
  </si>
  <si>
    <t>&gt;Mada.2403</t>
  </si>
  <si>
    <t>&gt;Mada.3198</t>
  </si>
  <si>
    <t>&gt;Mada.3475</t>
  </si>
  <si>
    <t>&gt;Mada.1067</t>
  </si>
  <si>
    <t>&gt;Mada.3238</t>
  </si>
  <si>
    <t>&gt;Mada.3215</t>
  </si>
  <si>
    <t>&gt;Mada.1500</t>
  </si>
  <si>
    <t>&gt;Mada.3209</t>
  </si>
  <si>
    <t>&gt;Mada.3686</t>
  </si>
  <si>
    <t>&gt;Mada.372</t>
  </si>
  <si>
    <t>&gt;Mada.3274</t>
  </si>
  <si>
    <t>&gt;Mada.3285</t>
  </si>
  <si>
    <t>&gt;Mada.3165</t>
  </si>
  <si>
    <t>&gt;Mada.3168</t>
  </si>
  <si>
    <t>&gt;Mada.3179</t>
  </si>
  <si>
    <t>&gt;Mada.3280</t>
  </si>
  <si>
    <t>&gt;Mada.3269</t>
  </si>
  <si>
    <t>&gt;Mada.3170</t>
  </si>
  <si>
    <t>&gt;Mada.3256</t>
  </si>
  <si>
    <t>&gt;Mada.271</t>
  </si>
  <si>
    <t>&gt;Mada.1078</t>
  </si>
  <si>
    <t>&gt;Mada.3213</t>
  </si>
  <si>
    <t>&gt;Mada.3184</t>
  </si>
  <si>
    <t>&gt;Mada.3232</t>
  </si>
  <si>
    <t>&gt;Mada.3233</t>
  </si>
  <si>
    <t>&gt;Mada.3178</t>
  </si>
  <si>
    <t>&gt;Mada.3228</t>
  </si>
  <si>
    <t>&gt;Mada.3278</t>
  </si>
  <si>
    <t>&gt;Mada.470</t>
  </si>
  <si>
    <t>&gt;Mada.2861</t>
  </si>
  <si>
    <t>&gt;Mada.3281</t>
  </si>
  <si>
    <t>&gt;Mada.3286</t>
  </si>
  <si>
    <t>&gt;Mada.3682</t>
  </si>
  <si>
    <t>&gt;Mada.3746</t>
  </si>
  <si>
    <t>&gt;Mada.395</t>
  </si>
  <si>
    <t>&gt;Mada.435</t>
  </si>
  <si>
    <t>&gt;Mada.1226</t>
  </si>
  <si>
    <t>&gt;Mada.1269</t>
  </si>
  <si>
    <t>&gt;Mada.1272</t>
  </si>
  <si>
    <t>&gt;Mada.1307</t>
  </si>
  <si>
    <t>&gt;Mada.1338</t>
  </si>
  <si>
    <t>&gt;Mada.1396</t>
  </si>
  <si>
    <t>&gt;Mada.1894</t>
  </si>
  <si>
    <t>&gt;Mada.1898</t>
  </si>
  <si>
    <t>&gt;Mada.2168</t>
  </si>
  <si>
    <t>&gt;Mada.1330</t>
  </si>
  <si>
    <t>&gt;Mada.2879</t>
  </si>
  <si>
    <t>&gt;Mada.3201</t>
  </si>
  <si>
    <t>&gt;Mada.213</t>
  </si>
  <si>
    <t>&gt;Mada.3497</t>
  </si>
  <si>
    <t>&gt;Mada.537</t>
  </si>
  <si>
    <t>&gt;Mada.445</t>
  </si>
  <si>
    <t>&gt;Mada.3288</t>
  </si>
  <si>
    <t>&gt;Mada.3070</t>
  </si>
  <si>
    <t>&gt;Mada.2973</t>
  </si>
  <si>
    <t>&gt;Mada.446</t>
  </si>
  <si>
    <t>&gt;Mada.1088</t>
  </si>
  <si>
    <t>&gt;Mada.1139</t>
  </si>
  <si>
    <t>&gt;Mada.3603</t>
  </si>
  <si>
    <t>&gt;Mada.3779</t>
  </si>
  <si>
    <t>&gt;Mada.1324</t>
  </si>
  <si>
    <t>&gt;Mada.1348</t>
  </si>
  <si>
    <t>&gt;Mada.368</t>
  </si>
  <si>
    <t>&gt;Mada.1375</t>
  </si>
  <si>
    <t>&gt;Mada.2872</t>
  </si>
  <si>
    <t>&gt;Mada.3253</t>
  </si>
  <si>
    <t>&gt;Mada.3290</t>
  </si>
  <si>
    <t>&gt;Mada.3292</t>
  </si>
  <si>
    <t>&gt;Mada.464</t>
  </si>
  <si>
    <t>&gt;Mada.1055</t>
  </si>
  <si>
    <t>&gt;Mada.1056</t>
  </si>
  <si>
    <t>&gt;Mada.1057</t>
  </si>
  <si>
    <t>&gt;Mada.1062</t>
  </si>
  <si>
    <t>&gt;Mada.1131</t>
  </si>
  <si>
    <t>&gt;Mada.1525</t>
  </si>
  <si>
    <t>&gt;Mada.1529</t>
  </si>
  <si>
    <t>&gt;Mada.1540</t>
  </si>
  <si>
    <t>&gt;Mada.1558</t>
  </si>
  <si>
    <t>&gt;Mada.1815</t>
  </si>
  <si>
    <t>&gt;Mada.1880</t>
  </si>
  <si>
    <t>&gt;Mada.1967</t>
  </si>
  <si>
    <t>&gt;Mada.2259</t>
  </si>
  <si>
    <t>&gt;Mada.2945</t>
  </si>
  <si>
    <t>&gt;Mada.3176</t>
  </si>
  <si>
    <t>&gt;Mada.3182</t>
  </si>
  <si>
    <t>&gt;Mada.3207</t>
  </si>
  <si>
    <t>&gt;Mada.3211</t>
  </si>
  <si>
    <t>&gt;Mada.3212</t>
  </si>
  <si>
    <t>&gt;Mada.3214</t>
  </si>
  <si>
    <t>&gt;Mada.3225</t>
  </si>
  <si>
    <t>&gt;Mada.3265</t>
  </si>
  <si>
    <t>&gt;Mada.3268</t>
  </si>
  <si>
    <t>&gt;Mada.3291</t>
  </si>
  <si>
    <t>&gt;Mada.3294</t>
  </si>
  <si>
    <t>&gt;Mada.3299</t>
  </si>
  <si>
    <t>&gt;Mada.3441</t>
  </si>
  <si>
    <t>&gt;Mada.3573</t>
  </si>
  <si>
    <t>&gt;Mada.3667</t>
  </si>
  <si>
    <t>&gt;Mada.3757</t>
  </si>
  <si>
    <t>&gt;Mada.1053</t>
  </si>
  <si>
    <t>&gt;Mada.1800</t>
  </si>
  <si>
    <t>&gt;Mada.2462</t>
  </si>
  <si>
    <t>&gt;Mada.3289</t>
  </si>
  <si>
    <t>&gt;Mada.1050</t>
  </si>
  <si>
    <t>&gt;Mada.1054</t>
  </si>
  <si>
    <t>&gt;Mada.1074</t>
  </si>
  <si>
    <t>&gt;Mada.1190</t>
  </si>
  <si>
    <t>&gt;Mada.1625</t>
  </si>
  <si>
    <t>&gt;Mada.3244</t>
  </si>
  <si>
    <t>&gt;Mada.3266</t>
  </si>
  <si>
    <t>&gt;Mada.3301</t>
  </si>
  <si>
    <t>&gt;Mada.3648</t>
  </si>
  <si>
    <t>&gt;Mada.3797</t>
  </si>
  <si>
    <t>&gt;Mada.305</t>
  </si>
  <si>
    <t>&gt;Mada.2082</t>
  </si>
  <si>
    <t>&gt;Mada.3227</t>
  </si>
  <si>
    <t>&gt;Mada.3219</t>
  </si>
  <si>
    <t>&gt;Mada.3183</t>
  </si>
  <si>
    <t>&gt;Mada.1205</t>
  </si>
  <si>
    <t>&gt;Mada.3803</t>
  </si>
  <si>
    <t>&gt;Mada.466</t>
  </si>
  <si>
    <t>&gt;Mada.3222</t>
  </si>
  <si>
    <t>&gt;Mada.240</t>
  </si>
  <si>
    <t>&gt;Mada.731</t>
  </si>
  <si>
    <t>&gt;Mada.302</t>
  </si>
  <si>
    <t>&gt;Mada.996</t>
  </si>
  <si>
    <t>&gt;Mada.298</t>
  </si>
  <si>
    <t>&gt;Mada.318</t>
  </si>
  <si>
    <t>&gt;Mada.329</t>
  </si>
  <si>
    <t>&gt;Mada.323</t>
  </si>
  <si>
    <t>&gt;Mada.1640</t>
  </si>
  <si>
    <t>&gt;Mada.1675</t>
  </si>
  <si>
    <t>&gt;Mada.1615</t>
  </si>
  <si>
    <t>&gt;Mada.1602</t>
  </si>
  <si>
    <t>&gt;Mada.1628</t>
  </si>
  <si>
    <t>&gt;Mada.220</t>
  </si>
  <si>
    <t>&gt;Mada.248</t>
  </si>
  <si>
    <t>&gt;Mada.516</t>
  </si>
  <si>
    <t>&gt;Mada.353</t>
  </si>
  <si>
    <t>&gt;Mada.531</t>
  </si>
  <si>
    <t>&gt;Mada.358</t>
  </si>
  <si>
    <t>&gt;Mada.363</t>
  </si>
  <si>
    <t>&gt;Mada.364</t>
  </si>
  <si>
    <t>&gt;Mada.365</t>
  </si>
  <si>
    <t>&gt;Mada.366</t>
  </si>
  <si>
    <t>&gt;Mada.388</t>
  </si>
  <si>
    <t>&gt;Mada.568</t>
  </si>
  <si>
    <t>&gt;Mada.587</t>
  </si>
  <si>
    <t>&gt;Mada.617</t>
  </si>
  <si>
    <t>&gt;Mada.618</t>
  </si>
  <si>
    <t>&gt;Mada.619</t>
  </si>
  <si>
    <t>&gt;Mada.624</t>
  </si>
  <si>
    <t>&gt;Mada.629</t>
  </si>
  <si>
    <t>&gt;Mada.632</t>
  </si>
  <si>
    <t>&gt;Mada.1021</t>
  </si>
  <si>
    <t>&gt;Mada.540</t>
  </si>
  <si>
    <t>&gt;Mada.373</t>
  </si>
  <si>
    <t>&gt;Mada.593</t>
  </si>
  <si>
    <t>&gt;Mada.3599</t>
  </si>
  <si>
    <t>&gt;Mada.1065</t>
  </si>
  <si>
    <t>&gt;Mada.1281</t>
  </si>
  <si>
    <t>&gt;Mada.2483</t>
  </si>
  <si>
    <t>&gt;Mada.2775</t>
  </si>
  <si>
    <t>&gt;Mada.2917</t>
  </si>
  <si>
    <t>&gt;Mada.369</t>
  </si>
  <si>
    <t>&gt;Mada.574</t>
  </si>
  <si>
    <t>&gt;Mada.381</t>
  </si>
  <si>
    <t>&gt;Mada.1111</t>
  </si>
  <si>
    <t>&gt;Mada.403</t>
  </si>
  <si>
    <t>&gt;Mada.2729</t>
  </si>
  <si>
    <t>&gt;Mada.3202</t>
  </si>
  <si>
    <t>&gt;Mada.3845</t>
  </si>
  <si>
    <t>&gt;Mada.577</t>
  </si>
  <si>
    <t>&gt;Mada.357</t>
  </si>
  <si>
    <t>&gt;Mada.1130</t>
  </si>
  <si>
    <t>&gt;Mada.1845</t>
  </si>
  <si>
    <t>&gt;Mada.3273</t>
  </si>
  <si>
    <t>&gt;Mada.2942</t>
  </si>
  <si>
    <t>&gt;Mada.2399</t>
  </si>
  <si>
    <t>&gt;Mada.297</t>
  </si>
  <si>
    <t>&gt;Mada.391</t>
  </si>
  <si>
    <t>&gt;Mada.633</t>
  </si>
  <si>
    <t>&gt;Mada.1490</t>
  </si>
  <si>
    <t>&gt;Mada.1876</t>
  </si>
  <si>
    <t>&gt;Mada.1811</t>
  </si>
  <si>
    <t>&gt;Mada.590</t>
  </si>
  <si>
    <t>&gt;Mada.3668</t>
  </si>
  <si>
    <t>&gt;Mada.634</t>
  </si>
  <si>
    <t>&gt;Mada.394</t>
  </si>
  <si>
    <t>&gt;Mada.1006</t>
  </si>
  <si>
    <t>&gt;Mada.362</t>
  </si>
  <si>
    <t>&gt;Mada.359</t>
  </si>
  <si>
    <t>&gt;Mada.360</t>
  </si>
  <si>
    <t>&gt;Mada.536</t>
  </si>
  <si>
    <t>&gt;Mada.1023</t>
  </si>
  <si>
    <t>&gt;Mada.311</t>
  </si>
  <si>
    <t>&gt;Mada.477</t>
  </si>
  <si>
    <t>&gt;Mada.553</t>
  </si>
  <si>
    <t>&gt;Mada.631</t>
  </si>
  <si>
    <t>&gt;Mada.405</t>
  </si>
  <si>
    <t>&gt;Mada.406</t>
  </si>
  <si>
    <t>&gt;Mada.384</t>
  </si>
  <si>
    <t>&gt;Mada.385</t>
  </si>
  <si>
    <t>&gt;Mada.386</t>
  </si>
  <si>
    <t>&gt;Mada.375</t>
  </si>
  <si>
    <t>&gt;Mada.598</t>
  </si>
  <si>
    <t>&gt;Mada.380</t>
  </si>
  <si>
    <t>&gt;Mada.387</t>
  </si>
  <si>
    <t>&gt;Mada.1068</t>
  </si>
  <si>
    <t>&gt;Mada.2433</t>
  </si>
  <si>
    <t>&gt;Mada.374</t>
  </si>
  <si>
    <t>&gt;Mada.377</t>
  </si>
  <si>
    <t>&gt;Mada.379</t>
  </si>
  <si>
    <t>&gt;Mada.382</t>
  </si>
  <si>
    <t>&gt;Mada.389</t>
  </si>
  <si>
    <t>&gt;Mada.390</t>
  </si>
  <si>
    <t>&gt;Mada.517</t>
  </si>
  <si>
    <t>&gt;Mada.534</t>
  </si>
  <si>
    <t>&gt;Mada.563</t>
  </si>
  <si>
    <t>&gt;Mada.401</t>
  </si>
  <si>
    <t>&gt;Mada.354</t>
  </si>
  <si>
    <t>&gt;Mada.570</t>
  </si>
  <si>
    <t>&gt;Mada.1003</t>
  </si>
  <si>
    <t>&gt;Mada.370</t>
  </si>
  <si>
    <t>&gt;Mada.408</t>
  </si>
  <si>
    <t>&gt;Mada.524</t>
  </si>
  <si>
    <t>&gt;Mada.378</t>
  </si>
  <si>
    <t>&gt;Mada.569</t>
  </si>
  <si>
    <t>&gt;Mada.576</t>
  </si>
  <si>
    <t>&gt;Mada.547</t>
  </si>
  <si>
    <t>&gt;Mada.392</t>
  </si>
  <si>
    <t>&gt;Mada.602</t>
  </si>
  <si>
    <t>&gt;Mada.409</t>
  </si>
  <si>
    <t>&gt;Mada.1568</t>
  </si>
  <si>
    <t>&gt;Mada.455</t>
  </si>
  <si>
    <t>&gt;Mada.4332</t>
  </si>
  <si>
    <t>&gt;Mada.2097</t>
  </si>
  <si>
    <t>&gt;Mada.1622</t>
  </si>
  <si>
    <t>&gt;Mada.1663</t>
  </si>
  <si>
    <t>&gt;Mada.1659</t>
  </si>
  <si>
    <t>&gt;Mada.4134</t>
  </si>
  <si>
    <t>&gt;Mada.1611</t>
  </si>
  <si>
    <t>&gt;Mada.1679</t>
  </si>
  <si>
    <t>&gt;Mada.2061</t>
  </si>
  <si>
    <t>&gt;Mada.1651</t>
  </si>
  <si>
    <t>&gt;Mada.1653</t>
  </si>
  <si>
    <t>&gt;Mada.1624</t>
  </si>
  <si>
    <t>&gt;Mada.2848</t>
  </si>
  <si>
    <t>&gt;Mada.3604</t>
  </si>
  <si>
    <t>&gt;Mada.2358</t>
  </si>
  <si>
    <t>&gt;Mada.4184</t>
  </si>
  <si>
    <t>&gt;Mada.3913</t>
  </si>
  <si>
    <t>&gt;Mada.1666</t>
  </si>
  <si>
    <t>&gt;Mada.175</t>
  </si>
  <si>
    <t>&gt;Mada.225</t>
  </si>
  <si>
    <t>&gt;Mada.3693</t>
  </si>
  <si>
    <t>&gt;Mada.3774</t>
  </si>
  <si>
    <t>&gt;Mada.3804</t>
  </si>
  <si>
    <t>&gt;Mada.79</t>
  </si>
  <si>
    <t>&gt;Mada.3685</t>
  </si>
  <si>
    <t>&gt;Mada.3750</t>
  </si>
  <si>
    <t>&gt;Mada.3695</t>
  </si>
  <si>
    <t>&gt;Mada.3789</t>
  </si>
  <si>
    <t>&gt;Mada.3768</t>
  </si>
  <si>
    <t>&gt;Mada.3397</t>
  </si>
  <si>
    <t>&gt;Mada.3792</t>
  </si>
  <si>
    <t>&gt;Mada.3795</t>
  </si>
  <si>
    <t>&gt;Mada.2004</t>
  </si>
  <si>
    <t>&gt;Mada.2007</t>
  </si>
  <si>
    <t>&gt;Mada.2013</t>
  </si>
  <si>
    <t>&gt;Mada.1618</t>
  </si>
  <si>
    <t>&gt;Mada.1621</t>
  </si>
  <si>
    <t>&gt;Mada.556</t>
  </si>
  <si>
    <t>&gt;Mada.1467</t>
  </si>
  <si>
    <t>&gt;Mada.1664</t>
  </si>
  <si>
    <t>&gt;Mada.1354</t>
  </si>
  <si>
    <t>&gt;Mada.4104</t>
  </si>
  <si>
    <t>&gt;Mada.17</t>
  </si>
  <si>
    <t>&gt;Mada.24</t>
  </si>
  <si>
    <t>&gt;Mada.3762</t>
  </si>
  <si>
    <t>&gt;Mada.3724</t>
  </si>
  <si>
    <t>&gt;Mada.3805</t>
  </si>
  <si>
    <t>&gt;Mada.3798</t>
  </si>
  <si>
    <t>&gt;Mada.4334</t>
  </si>
  <si>
    <t>&gt;Mada.3765</t>
  </si>
  <si>
    <t>&gt;Mada.3718</t>
  </si>
  <si>
    <t>&gt;Mada.3725</t>
  </si>
  <si>
    <t>&gt;Mada.3715</t>
  </si>
  <si>
    <t>&gt;Mada.3716</t>
  </si>
  <si>
    <t>&gt;Mada.3772</t>
  </si>
  <si>
    <t>&gt;Mada.3776</t>
  </si>
  <si>
    <t>&gt;Mada.3777</t>
  </si>
  <si>
    <t>&gt;Mada.3782</t>
  </si>
  <si>
    <t>&gt;Mada.3787</t>
  </si>
  <si>
    <t>&gt;Mada.3764</t>
  </si>
  <si>
    <t>&gt;Mada.3688</t>
  </si>
  <si>
    <t>&gt;Mada.3820</t>
  </si>
  <si>
    <t>&gt;Mada.1980</t>
  </si>
  <si>
    <t>&gt;Mada.1987</t>
  </si>
  <si>
    <t>&gt;Mada.2031</t>
  </si>
  <si>
    <t>&gt;Mada.1147</t>
  </si>
  <si>
    <t>&gt;Mada.1144</t>
  </si>
  <si>
    <t>&gt;Mada.1982</t>
  </si>
  <si>
    <t>&gt;Mada.1194</t>
  </si>
  <si>
    <t>&gt;Mada.1033</t>
  </si>
  <si>
    <t>&gt;Mada.1114</t>
  </si>
  <si>
    <t>&gt;Mada.1235</t>
  </si>
  <si>
    <t>&gt;Mada.1239</t>
  </si>
  <si>
    <t>&gt;Mada.2069</t>
  </si>
  <si>
    <t>&gt;Mada.1187</t>
  </si>
  <si>
    <t>&gt;Mada.1204</t>
  </si>
  <si>
    <t>&gt;Mada.1188</t>
  </si>
  <si>
    <t>&gt;Mada.1206</t>
  </si>
  <si>
    <t>&gt;Mada.2056</t>
  </si>
  <si>
    <t>&gt;Mada.2064</t>
  </si>
  <si>
    <t>&gt;Mada.1195</t>
  </si>
  <si>
    <t>&gt;Mada.1185</t>
  </si>
  <si>
    <t>&gt;Mada.1238</t>
  </si>
  <si>
    <t>&gt;Mada.1241</t>
  </si>
  <si>
    <t>&gt;Mada.2059</t>
  </si>
  <si>
    <t>&gt;Mada.2043</t>
  </si>
  <si>
    <t>&gt;Mada.1143</t>
  </si>
  <si>
    <t>&gt;Mada.2055</t>
  </si>
  <si>
    <t>&gt;Mada.2058</t>
  </si>
  <si>
    <t>&gt;Mada.1167</t>
  </si>
  <si>
    <t>&gt;Mada.1180</t>
  </si>
  <si>
    <t>&gt;Mada.1974</t>
  </si>
  <si>
    <t>&gt;Mada.1986</t>
  </si>
  <si>
    <t>&gt;Mada.2046</t>
  </si>
  <si>
    <t>&gt;Mada.1210</t>
  </si>
  <si>
    <t>&gt;Mada.1203</t>
  </si>
  <si>
    <t>&gt;Mada.1209</t>
  </si>
  <si>
    <t>&gt;Mada.2001</t>
  </si>
  <si>
    <t>&gt;Mada.1236</t>
  </si>
  <si>
    <t>&gt;Mada.1379</t>
  </si>
  <si>
    <t>&gt;Mada.1034</t>
  </si>
  <si>
    <t>&gt;Mada.1196</t>
  </si>
  <si>
    <t>&gt;Mada.1240</t>
  </si>
  <si>
    <t>&gt;Mada.1121</t>
  </si>
  <si>
    <t>&gt;Mada.1199</t>
  </si>
  <si>
    <t>&gt;Mada.2016</t>
  </si>
  <si>
    <t>&gt;Mada.1152</t>
  </si>
  <si>
    <t>&gt;Mada.1992</t>
  </si>
  <si>
    <t>&gt;Mada.1027</t>
  </si>
  <si>
    <t>&gt;Mada.2021</t>
  </si>
  <si>
    <t>&gt;Mada.2008</t>
  </si>
  <si>
    <t>&gt;Mada.1237</t>
  </si>
  <si>
    <t>&gt;Mada.1244</t>
  </si>
  <si>
    <t>&gt;Mada.1124</t>
  </si>
  <si>
    <t>&gt;Mada.1192</t>
  </si>
  <si>
    <t>&gt;Mada.1215</t>
  </si>
  <si>
    <t>&gt;Mada.1197</t>
  </si>
  <si>
    <t>&gt;Mada.2032</t>
  </si>
  <si>
    <t>&gt;Mada.1218</t>
  </si>
  <si>
    <t>&gt;Mada.1026</t>
  </si>
  <si>
    <t>&gt;Mada.1142</t>
  </si>
  <si>
    <t>&gt;Mada.1145</t>
  </si>
  <si>
    <t>&gt;Mada.1179</t>
  </si>
  <si>
    <t>&gt;Mada.1200</t>
  </si>
  <si>
    <t>&gt;Mada.1217</t>
  </si>
  <si>
    <t>&gt;Mada.1220</t>
  </si>
  <si>
    <t>&gt;Mada.1975</t>
  </si>
  <si>
    <t>&gt;Mada.1976</t>
  </si>
  <si>
    <t>&gt;Mada.1978</t>
  </si>
  <si>
    <t>&gt;Mada.1979</t>
  </si>
  <si>
    <t>&gt;Mada.1981</t>
  </si>
  <si>
    <t>&gt;Mada.1983</t>
  </si>
  <si>
    <t>&gt;Mada.1985</t>
  </si>
  <si>
    <t>&gt;Mada.2009</t>
  </si>
  <si>
    <t>&gt;Mada.2012</t>
  </si>
  <si>
    <t>&gt;Mada.2014</t>
  </si>
  <si>
    <t>&gt;Mada.2015</t>
  </si>
  <si>
    <t>&gt;Mada.2022</t>
  </si>
  <si>
    <t>&gt;Mada.2038</t>
  </si>
  <si>
    <t>&gt;Mada.2044</t>
  </si>
  <si>
    <t>&gt;Mada.2054</t>
  </si>
  <si>
    <t>&gt;Mada.2070</t>
  </si>
  <si>
    <t>&gt;Mada.1222</t>
  </si>
  <si>
    <t>&gt;Mada.1224</t>
  </si>
  <si>
    <t>&gt;Mada.1225</t>
  </si>
  <si>
    <t>&gt;Mada.2067</t>
  </si>
  <si>
    <t>&gt;Mada.196</t>
  </si>
  <si>
    <t>&gt;Mada.1183</t>
  </si>
  <si>
    <t>&gt;Mada.1232</t>
  </si>
  <si>
    <t>&gt;Mada.1248</t>
  </si>
  <si>
    <t>&gt;Mada.1177</t>
  </si>
  <si>
    <t>&gt;Mada.1184</t>
  </si>
  <si>
    <t>&gt;Mada.1198</t>
  </si>
  <si>
    <t>&gt;Mada.1186</t>
  </si>
  <si>
    <t>&gt;Mada.2036</t>
  </si>
  <si>
    <t>&gt;Mada.1116</t>
  </si>
  <si>
    <t>&gt;Mada.1123</t>
  </si>
  <si>
    <t>&gt;Mada.1149</t>
  </si>
  <si>
    <t>&gt;Mada.3617</t>
  </si>
  <si>
    <t>&gt;Mada.2025</t>
  </si>
  <si>
    <t>&gt;Mada.1213</t>
  </si>
  <si>
    <t>&gt;Mada.1161</t>
  </si>
  <si>
    <t>&gt;Mada.1219</t>
  </si>
  <si>
    <t>&gt;Mada.1227</t>
  </si>
  <si>
    <t>&gt;Mada.2019</t>
  </si>
  <si>
    <t>&gt;Mada.1172</t>
  </si>
  <si>
    <t>&gt;Mada.1221</t>
  </si>
  <si>
    <t>&gt;Mada.2041</t>
  </si>
  <si>
    <t>&gt;Mada.4248</t>
  </si>
  <si>
    <t>&gt;Mada.940</t>
  </si>
  <si>
    <t>&gt;Mada.4154</t>
  </si>
  <si>
    <t>&gt;Mada.2170</t>
  </si>
  <si>
    <t>&gt;Mada.460</t>
  </si>
  <si>
    <t>&gt;Mada.4110</t>
  </si>
  <si>
    <t>&gt;Mada.2244</t>
  </si>
  <si>
    <t>&gt;Mada.454</t>
  </si>
  <si>
    <t>&gt;Mada.118</t>
  </si>
  <si>
    <t>&gt;Mada.128</t>
  </si>
  <si>
    <t>&gt;Mada.167</t>
  </si>
  <si>
    <t>&gt;Mada.1598</t>
  </si>
  <si>
    <t>&gt;Mada.172</t>
  </si>
  <si>
    <t>&gt;Mada.155</t>
  </si>
  <si>
    <t>&gt;Mada.160</t>
  </si>
  <si>
    <t>&gt;Mada.163</t>
  </si>
  <si>
    <t>&gt;Mada.169</t>
  </si>
  <si>
    <t>&gt;Mada.47</t>
  </si>
  <si>
    <t>&gt;Mada.48</t>
  </si>
  <si>
    <t>&gt;Mada.70</t>
  </si>
  <si>
    <t>&gt;Mada.143</t>
  </si>
  <si>
    <t>&gt;Mada.68</t>
  </si>
  <si>
    <t>&gt;Mada.157</t>
  </si>
  <si>
    <t>&gt;Mada.158</t>
  </si>
  <si>
    <t>&gt;Mada.159</t>
  </si>
  <si>
    <t>&gt;Mada.457</t>
  </si>
  <si>
    <t>&gt;Mada.1498</t>
  </si>
  <si>
    <t>&gt;Mada.436</t>
  </si>
  <si>
    <t>&gt;Mada.126</t>
  </si>
  <si>
    <t>&gt;Mada.190</t>
  </si>
  <si>
    <t>&gt;Mada.1554</t>
  </si>
  <si>
    <t>&gt;Mada.1173</t>
  </si>
  <si>
    <t>&gt;Mada.256</t>
  </si>
  <si>
    <t>&gt;Mada.3272</t>
  </si>
  <si>
    <t>&gt;Mada.2778</t>
  </si>
  <si>
    <t>&gt;Mada.3129</t>
  </si>
  <si>
    <t>&gt;Mada.1089</t>
  </si>
  <si>
    <t>&gt;Mada.3473</t>
  </si>
  <si>
    <t>&gt;Mada.1154</t>
  </si>
  <si>
    <t>&gt;Mada.1714</t>
  </si>
  <si>
    <t>&gt;Mada.1775</t>
  </si>
  <si>
    <t>&gt;Mada.1843</t>
  </si>
  <si>
    <t>&gt;Mada.170</t>
  </si>
  <si>
    <t>&gt;Mada.182</t>
  </si>
  <si>
    <t>&gt;Mada.1079</t>
  </si>
  <si>
    <t>&gt;Mada.3166</t>
  </si>
  <si>
    <t>&gt;Mada.3167</t>
  </si>
  <si>
    <t>&gt;Mada.1250</t>
  </si>
  <si>
    <t>&gt;Mada.1366</t>
  </si>
  <si>
    <t>&gt;Mada.1355</t>
  </si>
  <si>
    <t>&gt;Mada.1312</t>
  </si>
  <si>
    <t>&gt;Mada.3760</t>
  </si>
  <si>
    <t>&gt;Mada.3933</t>
  </si>
  <si>
    <t>&gt;Mada.31</t>
  </si>
  <si>
    <t>&gt;Mada.839</t>
  </si>
  <si>
    <t>&gt;Mada.854</t>
  </si>
  <si>
    <t>&gt;Mada.921</t>
  </si>
  <si>
    <t>&gt;Mada.1031</t>
  </si>
  <si>
    <t>&gt;Mada.3904</t>
  </si>
  <si>
    <t>&gt;Mada.3799</t>
  </si>
  <si>
    <t>&gt;Mada.1681</t>
  </si>
  <si>
    <t>&gt;Mada.1637</t>
  </si>
  <si>
    <t>&gt;Mada.3309</t>
  </si>
  <si>
    <t>&gt;Mada.871</t>
  </si>
  <si>
    <t>&gt;Mada.3737</t>
  </si>
  <si>
    <t>&gt;Mada.3555</t>
  </si>
  <si>
    <t>&gt;Mada.3733</t>
  </si>
  <si>
    <t>&gt;Mada.3729</t>
  </si>
  <si>
    <t>&gt;Mada.3753</t>
  </si>
  <si>
    <t>&gt;Mada.3793</t>
  </si>
  <si>
    <t>&gt;Mada.3736</t>
  </si>
  <si>
    <t>&gt;Mada.3726</t>
  </si>
  <si>
    <t>&gt;Mada.3791</t>
  </si>
  <si>
    <t>&gt;Mada.3806</t>
  </si>
  <si>
    <t>&gt;Mada.3771</t>
  </si>
  <si>
    <t>&gt;Mada.3751</t>
  </si>
  <si>
    <t>&gt;Mada.3738</t>
  </si>
  <si>
    <t>&gt;Mada.3850</t>
  </si>
  <si>
    <t>&gt;Mada.3742</t>
  </si>
  <si>
    <t>&gt;Mada.3752</t>
  </si>
  <si>
    <t>&gt;Mada.3694</t>
  </si>
  <si>
    <t>&gt;Mada.3712</t>
  </si>
  <si>
    <t>&gt;Mada.3808</t>
  </si>
  <si>
    <t>&gt;Mada.3809</t>
  </si>
  <si>
    <t>&gt;Mada.3714</t>
  </si>
  <si>
    <t>&gt;Mada.3770</t>
  </si>
  <si>
    <t>&gt;Mada.3783</t>
  </si>
  <si>
    <t>&gt;Mada.3735</t>
  </si>
  <si>
    <t>&gt;Mada.3687</t>
  </si>
  <si>
    <t>&gt;Mada.3691</t>
  </si>
  <si>
    <t>&gt;Mada.3734</t>
  </si>
  <si>
    <t>&gt;Mada.3739</t>
  </si>
  <si>
    <t>&gt;Mada.3740</t>
  </si>
  <si>
    <t>&gt;Mada.3741</t>
  </si>
  <si>
    <t>&gt;Mada.3745</t>
  </si>
  <si>
    <t>&gt;Mada.3754</t>
  </si>
  <si>
    <t>&gt;Mada.3756</t>
  </si>
  <si>
    <t>&gt;Mada.3758</t>
  </si>
  <si>
    <t>&gt;Mada.3761</t>
  </si>
  <si>
    <t>&gt;Mada.3790</t>
  </si>
  <si>
    <t>&gt;Mada.3794</t>
  </si>
  <si>
    <t>&gt;Mada.3800</t>
  </si>
  <si>
    <t>&gt;Mada.3811</t>
  </si>
  <si>
    <t>&gt;Mada.3812</t>
  </si>
  <si>
    <t>&gt;Mada.3816</t>
  </si>
  <si>
    <t>&gt;Mada.3817</t>
  </si>
  <si>
    <t>&gt;Mada.3692</t>
  </si>
  <si>
    <t>&gt;Mada.3775</t>
  </si>
  <si>
    <t>&gt;Mada.3781</t>
  </si>
  <si>
    <t>&gt;Mada.3786</t>
  </si>
  <si>
    <t>&gt;Mada.3759</t>
  </si>
  <si>
    <t>&gt;Mada.3778</t>
  </si>
  <si>
    <t>&gt;Mada.3780</t>
  </si>
  <si>
    <t>&gt;Mada.3801</t>
  </si>
  <si>
    <t>&gt;Mada.3819</t>
  </si>
  <si>
    <t>&gt;Mada.3815</t>
  </si>
  <si>
    <t>&gt;Mada.3696</t>
  </si>
  <si>
    <t>&gt;Mada.1462</t>
  </si>
  <si>
    <t>&gt;Mada.1395</t>
  </si>
  <si>
    <t>&gt;Mada.1125</t>
  </si>
  <si>
    <t>&gt;Mada.279</t>
  </si>
  <si>
    <t>&gt;Mada.328</t>
  </si>
  <si>
    <t>&gt;Mada.3907</t>
  </si>
  <si>
    <t>&gt;Mada.2867</t>
  </si>
  <si>
    <t>&gt;Mada.2877</t>
  </si>
  <si>
    <t>&gt;Mada.4015</t>
  </si>
  <si>
    <t>&gt;Mada.848</t>
  </si>
  <si>
    <t>&gt;Mada.2695</t>
  </si>
  <si>
    <t>&gt;Mada.2134</t>
  </si>
  <si>
    <t>&gt;Mada.1677</t>
  </si>
  <si>
    <t>&gt;Mada.3900</t>
  </si>
  <si>
    <t>&gt;Mada.40</t>
  </si>
  <si>
    <t>&gt;Mada.1729</t>
  </si>
  <si>
    <t>&gt;Mada.4142</t>
  </si>
  <si>
    <t>&gt;Mada.1761</t>
  </si>
  <si>
    <t>&gt;Mada.1552</t>
  </si>
  <si>
    <t>&gt;Mada.1763</t>
  </si>
  <si>
    <t>&gt;Mada.324</t>
  </si>
  <si>
    <t>&gt;Mada.306</t>
  </si>
  <si>
    <t>&gt;Mada.58</t>
  </si>
  <si>
    <t>&gt;Mada.186</t>
  </si>
  <si>
    <t>&gt;Mada.187</t>
  </si>
  <si>
    <t>&gt;Mada.263</t>
  </si>
  <si>
    <t>&gt;Mada.282</t>
  </si>
  <si>
    <t>&gt;Mada.291</t>
  </si>
  <si>
    <t>&gt;Mada.489</t>
  </si>
  <si>
    <t>&gt;Mada.984</t>
  </si>
  <si>
    <t>&gt;Mada.1168</t>
  </si>
  <si>
    <t>&gt;Mada.1551</t>
  </si>
  <si>
    <t>&gt;Mada.1721</t>
  </si>
  <si>
    <t>&gt;Mada.1724</t>
  </si>
  <si>
    <t>&gt;Mada.1725</t>
  </si>
  <si>
    <t>&gt;Mada.1760</t>
  </si>
  <si>
    <t>&gt;Mada.1790</t>
  </si>
  <si>
    <t>&gt;Mada.1805</t>
  </si>
  <si>
    <t>&gt;Mada.1812</t>
  </si>
  <si>
    <t>&gt;Mada.1820</t>
  </si>
  <si>
    <t>&gt;Mada.1911</t>
  </si>
  <si>
    <t>&gt;Mada.2159</t>
  </si>
  <si>
    <t>&gt;Mada.3204</t>
  </si>
  <si>
    <t>&gt;Mada.3846</t>
  </si>
  <si>
    <t>&gt;Mada.3437</t>
  </si>
  <si>
    <t>&gt;Mada.1668</t>
  </si>
  <si>
    <t>&gt;Mada.2265</t>
  </si>
  <si>
    <t>&gt;Mada.3174</t>
  </si>
  <si>
    <t>&gt;Mada.310</t>
  </si>
  <si>
    <t>&gt;Mada.308</t>
  </si>
  <si>
    <t>&gt;Mada.4164</t>
  </si>
  <si>
    <t>&gt;Mada.2689</t>
  </si>
  <si>
    <t>&gt;Mada.4255</t>
  </si>
  <si>
    <t>&gt;Mada.3840</t>
  </si>
  <si>
    <t>&gt;Mada.4207</t>
  </si>
  <si>
    <t>&gt;Mada.4132</t>
  </si>
  <si>
    <t>&gt;Mada.2187</t>
  </si>
  <si>
    <t>&gt;Mada.801</t>
  </si>
  <si>
    <t>&gt;Mada.38</t>
  </si>
  <si>
    <t>&gt;Mada.430</t>
  </si>
  <si>
    <t>&gt;Mada.746</t>
  </si>
  <si>
    <t>&gt;Mada.841</t>
  </si>
  <si>
    <t>&gt;Mada.849</t>
  </si>
  <si>
    <t>&gt;Mada.920</t>
  </si>
  <si>
    <t>&gt;Mada.961</t>
  </si>
  <si>
    <t>&gt;Mada.1585</t>
  </si>
  <si>
    <t>&gt;Mada.2238</t>
  </si>
  <si>
    <t>&gt;Mada.3972</t>
  </si>
  <si>
    <t>&gt;Mada.4105</t>
  </si>
  <si>
    <t>&gt;Mada.645</t>
  </si>
  <si>
    <t>&gt;Mada.820</t>
  </si>
  <si>
    <t>&gt;Mada.597</t>
  </si>
  <si>
    <t>&gt;Mada.4126</t>
  </si>
  <si>
    <t>&gt;Mada.4180</t>
  </si>
  <si>
    <t>&gt;Mada.742</t>
  </si>
  <si>
    <t>&gt;Mada.3376</t>
  </si>
  <si>
    <t>&gt;Mada.739</t>
  </si>
  <si>
    <t>&gt;Mada.681</t>
  </si>
  <si>
    <t>&gt;Mada.4235</t>
  </si>
  <si>
    <t>&gt;Mada.4194</t>
  </si>
  <si>
    <t>&gt;Mada.1412</t>
  </si>
  <si>
    <t>&gt;Mada.73</t>
  </si>
  <si>
    <t>&gt;Mada.716</t>
  </si>
  <si>
    <t>&gt;Mada.625</t>
  </si>
  <si>
    <t>&gt;Mada.10</t>
  </si>
  <si>
    <t>&gt;Mada.3404</t>
  </si>
  <si>
    <t>&gt;Mada.3098</t>
  </si>
  <si>
    <t>&gt;Mada.3100</t>
  </si>
  <si>
    <t>&gt;Mada.3112</t>
  </si>
  <si>
    <t>&gt;Mada.3133</t>
  </si>
  <si>
    <t>&gt;Mada.3107</t>
  </si>
  <si>
    <t>&gt;Mada.2611</t>
  </si>
  <si>
    <t>&gt;Mada.309</t>
  </si>
  <si>
    <t>&gt;Mada.101</t>
  </si>
  <si>
    <t>&gt;Mada.25</t>
  </si>
  <si>
    <t>&gt;Mada.3127</t>
  </si>
  <si>
    <t>&gt;Mada.3126</t>
  </si>
  <si>
    <t>&gt;Mada.565</t>
  </si>
  <si>
    <t>&gt;Mada.3125</t>
  </si>
  <si>
    <t>&gt;Mada.412</t>
  </si>
  <si>
    <t>&gt;Mada.3056</t>
  </si>
  <si>
    <t>&gt;Mada.3081</t>
  </si>
  <si>
    <t>&gt;Mada.415</t>
  </si>
  <si>
    <t>&gt;Mada.413</t>
  </si>
  <si>
    <t>&gt;Mada.3128</t>
  </si>
  <si>
    <t>&gt;Mada.3079</t>
  </si>
  <si>
    <t>&gt;Mada.3075</t>
  </si>
  <si>
    <t>&gt;Mada.3087</t>
  </si>
  <si>
    <t>&gt;Mada.702</t>
  </si>
  <si>
    <t>&gt;Mada.3117</t>
  </si>
  <si>
    <t>&gt;Mada.3085</t>
  </si>
  <si>
    <t>&gt;Mada.3086</t>
  </si>
  <si>
    <t>&gt;Mada.3090</t>
  </si>
  <si>
    <t>&gt;Mada.4150</t>
  </si>
  <si>
    <t>&gt;Mada.4187</t>
  </si>
  <si>
    <t>&gt;Mada.434</t>
  </si>
  <si>
    <t>&gt;Mada.2673</t>
  </si>
  <si>
    <t>&gt;Mada.2677</t>
  </si>
  <si>
    <t>&gt;Mada.3122</t>
  </si>
  <si>
    <t>&gt;Mada.3190</t>
  </si>
  <si>
    <t>&gt;Mada.557</t>
  </si>
  <si>
    <t>&gt;Mada.3905</t>
  </si>
  <si>
    <t>&gt;Mada.2803</t>
  </si>
  <si>
    <t>&gt;Mada.2899</t>
  </si>
  <si>
    <t>&gt;Mada.2903</t>
  </si>
  <si>
    <t>&gt;Mada.2944</t>
  </si>
  <si>
    <t>&gt;Mada.2957</t>
  </si>
  <si>
    <t>&gt;Mada.2987</t>
  </si>
  <si>
    <t>&gt;Mada.3069</t>
  </si>
  <si>
    <t>&gt;Mada.421</t>
  </si>
  <si>
    <t>&gt;Mada.3429</t>
  </si>
  <si>
    <t>&gt;Mada.2969</t>
  </si>
  <si>
    <t>&gt;Mada.3068</t>
  </si>
  <si>
    <t>&gt;Mada.2935</t>
  </si>
  <si>
    <t>&gt;Mada.2986</t>
  </si>
  <si>
    <t>&gt;Mada.3434</t>
  </si>
  <si>
    <t>&gt;Mada.2876</t>
  </si>
  <si>
    <t>&gt;Mada.3518</t>
  </si>
  <si>
    <t>&gt;Mada.3550</t>
  </si>
  <si>
    <t>&gt;Mada.4211</t>
  </si>
  <si>
    <t>&gt;Mada.2797</t>
  </si>
  <si>
    <t>&gt;Mada.2853</t>
  </si>
  <si>
    <t>&gt;Mada.2870</t>
  </si>
  <si>
    <t>&gt;Mada.2892</t>
  </si>
  <si>
    <t>&gt;Mada.2901</t>
  </si>
  <si>
    <t>&gt;Mada.2936</t>
  </si>
  <si>
    <t>&gt;Mada.2937</t>
  </si>
  <si>
    <t>&gt;Mada.2939</t>
  </si>
  <si>
    <t>&gt;Mada.2952</t>
  </si>
  <si>
    <t>&gt;Mada.2964</t>
  </si>
  <si>
    <t>&gt;Mada.2966</t>
  </si>
  <si>
    <t>&gt;Mada.2968</t>
  </si>
  <si>
    <t>&gt;Mada.2972</t>
  </si>
  <si>
    <t>&gt;Mada.2979</t>
  </si>
  <si>
    <t>&gt;Mada.3007</t>
  </si>
  <si>
    <t>&gt;Mada.3012</t>
  </si>
  <si>
    <t>&gt;Mada.3027</t>
  </si>
  <si>
    <t>&gt;Mada.3037</t>
  </si>
  <si>
    <t>&gt;Mada.3432</t>
  </si>
  <si>
    <t>&gt;Mada.3440</t>
  </si>
  <si>
    <t>&gt;Mada.3442</t>
  </si>
  <si>
    <t>&gt;Mada.3448</t>
  </si>
  <si>
    <t>&gt;Mada.3455</t>
  </si>
  <si>
    <t>&gt;Mada.3459</t>
  </si>
  <si>
    <t>&gt;Mada.3481</t>
  </si>
  <si>
    <t>&gt;Mada.3505</t>
  </si>
  <si>
    <t>&gt;Mada.3509</t>
  </si>
  <si>
    <t>&gt;Mada.3515</t>
  </si>
  <si>
    <t>&gt;Mada.3517</t>
  </si>
  <si>
    <t>&gt;Mada.2873</t>
  </si>
  <si>
    <t>&gt;Mada.2884</t>
  </si>
  <si>
    <t>&gt;Mada.2895</t>
  </si>
  <si>
    <t>&gt;Mada.4190</t>
  </si>
  <si>
    <t>&gt;Mada.2846</t>
  </si>
  <si>
    <t>&gt;Mada.2860</t>
  </si>
  <si>
    <t>&gt;Mada.2900</t>
  </si>
  <si>
    <t>&gt;Mada.2941</t>
  </si>
  <si>
    <t>&gt;Mada.2967</t>
  </si>
  <si>
    <t>&gt;Mada.3019</t>
  </si>
  <si>
    <t>&gt;Mada.3466</t>
  </si>
  <si>
    <t>&gt;Mada.3521</t>
  </si>
  <si>
    <t>&gt;Mada.3535</t>
  </si>
  <si>
    <t>&gt;Mada.3540</t>
  </si>
  <si>
    <t>&gt;Mada.3064</t>
  </si>
  <si>
    <t>&gt;Mada.3023</t>
  </si>
  <si>
    <t>&gt;Mada.2838</t>
  </si>
  <si>
    <t>&gt;Mada.2840</t>
  </si>
  <si>
    <t>&gt;Mada.3553</t>
  </si>
  <si>
    <t>&gt;Mada.3558</t>
  </si>
  <si>
    <t>&gt;Mada.3559</t>
  </si>
  <si>
    <t>&gt;Mada.3472</t>
  </si>
  <si>
    <t>&gt;Mada.3476</t>
  </si>
  <si>
    <t>&gt;Mada.3526</t>
  </si>
  <si>
    <t>&gt;Mada.3344</t>
  </si>
  <si>
    <t>&gt;Mada.136</t>
  </si>
  <si>
    <t>&gt;Mada.212</t>
  </si>
  <si>
    <t>&gt;Mada.92</t>
  </si>
  <si>
    <t>&gt;Mada.4107</t>
  </si>
  <si>
    <t>&gt;Mada.4127</t>
  </si>
  <si>
    <t>&gt;Mada.723</t>
  </si>
  <si>
    <t>&gt;Mada.724</t>
  </si>
  <si>
    <t>&gt;Mada.840</t>
  </si>
  <si>
    <t>&gt;Mada.620</t>
  </si>
  <si>
    <t>&gt;Mada.628</t>
  </si>
  <si>
    <t>&gt;Mada.4106</t>
  </si>
  <si>
    <t>&gt;Mada.54</t>
  </si>
  <si>
    <t>&gt;Mada.2586</t>
  </si>
  <si>
    <t>&gt;Mada.27</t>
  </si>
  <si>
    <t>&gt;Mada.18</t>
  </si>
  <si>
    <t>&gt;Mada.348</t>
  </si>
  <si>
    <t>&gt;Mada.203</t>
  </si>
  <si>
    <t>&gt;Mada.4023</t>
  </si>
  <si>
    <t>&gt;Mada.242</t>
  </si>
  <si>
    <t>&gt;Mada.246</t>
  </si>
  <si>
    <t>&gt;Mada.292</t>
  </si>
  <si>
    <t>&gt;Mada.1403</t>
  </si>
  <si>
    <t>&gt;Mada.1528</t>
  </si>
  <si>
    <t>&gt;Mada.1560</t>
  </si>
  <si>
    <t>&gt;Mada.622</t>
  </si>
  <si>
    <t>&gt;Mada.4320</t>
  </si>
  <si>
    <t>&gt;Mada.4241</t>
  </si>
  <si>
    <t>&gt;Mada.4236</t>
  </si>
  <si>
    <t>&gt;Mada.1688</t>
  </si>
  <si>
    <t>&gt;Mada.1601</t>
  </si>
  <si>
    <t>&gt;Mada.1605</t>
  </si>
  <si>
    <t>&gt;Mada.1691</t>
  </si>
  <si>
    <t>&gt;Mada.4242</t>
  </si>
  <si>
    <t>&gt;Mada.1619</t>
  </si>
  <si>
    <t>&gt;Mada.1620</t>
  </si>
  <si>
    <t>&gt;Mada.1630</t>
  </si>
  <si>
    <t>&gt;Mada.1634</t>
  </si>
  <si>
    <t>&gt;Mada.1644</t>
  </si>
  <si>
    <t>&gt;Mada.1646</t>
  </si>
  <si>
    <t>&gt;Mada.1694</t>
  </si>
  <si>
    <t>&gt;Mada.3525</t>
  </si>
  <si>
    <t>&gt;Mada.2938</t>
  </si>
  <si>
    <t>&gt;Mada.3018</t>
  </si>
  <si>
    <t>&gt;Mada.3435</t>
  </si>
  <si>
    <t>&gt;Mada.2927</t>
  </si>
  <si>
    <t>&gt;Mada.2948</t>
  </si>
  <si>
    <t>&gt;Mada.2924</t>
  </si>
  <si>
    <t>&gt;Mada.2805</t>
  </si>
  <si>
    <t>&gt;Mada.2886</t>
  </si>
  <si>
    <t>&gt;Mada.2914</t>
  </si>
  <si>
    <t>&gt;Mada.3538</t>
  </si>
  <si>
    <t>&gt;Mada.3499</t>
  </si>
  <si>
    <t>&gt;Mada.2910</t>
  </si>
  <si>
    <t>&gt;Mada.808</t>
  </si>
  <si>
    <t>&gt;Mada.3541</t>
  </si>
  <si>
    <t>&gt;Mada.2833</t>
  </si>
  <si>
    <t>&gt;Mada.3051</t>
  </si>
  <si>
    <t>&gt;Mada.3486</t>
  </si>
  <si>
    <t>&gt;Mada.3049</t>
  </si>
  <si>
    <t>&gt;Mada.4239</t>
  </si>
  <si>
    <t>&gt;Mada.2913</t>
  </si>
  <si>
    <t>&gt;Mada.3520</t>
  </si>
  <si>
    <t>&gt;Mada.2871</t>
  </si>
  <si>
    <t>&gt;Mada.2894</t>
  </si>
  <si>
    <t>&gt;Mada.3478</t>
  </si>
  <si>
    <t>&gt;Mada.3067</t>
  </si>
  <si>
    <t>&gt;Mada.2801</t>
  </si>
  <si>
    <t>&gt;Mada.2852</t>
  </si>
  <si>
    <t>&gt;Mada.3480</t>
  </si>
  <si>
    <t>&gt;Mada.2991</t>
  </si>
  <si>
    <t>&gt;Mada.2992</t>
  </si>
  <si>
    <t>&gt;Mada.3021</t>
  </si>
  <si>
    <t>&gt;Mada.3035</t>
  </si>
  <si>
    <t>&gt;Mada.3046</t>
  </si>
  <si>
    <t>&gt;Mada.3047</t>
  </si>
  <si>
    <t>&gt;Mada.3446</t>
  </si>
  <si>
    <t>&gt;Mada.3452</t>
  </si>
  <si>
    <t>&gt;Mada.3456</t>
  </si>
  <si>
    <t>&gt;Mada.3029</t>
  </si>
  <si>
    <t>&gt;Mada.2845</t>
  </si>
  <si>
    <t>&gt;Mada.2955</t>
  </si>
  <si>
    <t>&gt;Mada.3000</t>
  </si>
  <si>
    <t>&gt;Mada.3014</t>
  </si>
  <si>
    <t>&gt;Mada.3022</t>
  </si>
  <si>
    <t>&gt;Mada.3041</t>
  </si>
  <si>
    <t>&gt;Mada.3454</t>
  </si>
  <si>
    <t>&gt;Mada.3467</t>
  </si>
  <si>
    <t>&gt;Mada.3529</t>
  </si>
  <si>
    <t>&gt;Mada.2989</t>
  </si>
  <si>
    <t>&gt;Mada.3005</t>
  </si>
  <si>
    <t>&gt;Mada.3040</t>
  </si>
  <si>
    <t>&gt;Mada.3516</t>
  </si>
  <si>
    <t>&gt;Mada.3528</t>
  </si>
  <si>
    <t>&gt;Mada.2911</t>
  </si>
  <si>
    <t>&gt;Mada.2832</t>
  </si>
  <si>
    <t>&gt;Mada.3445</t>
  </si>
  <si>
    <t>&gt;Mada.2985</t>
  </si>
  <si>
    <t>&gt;Mada.3487</t>
  </si>
  <si>
    <t>&gt;Mada.2905</t>
  </si>
  <si>
    <t>&gt;Mada.2908</t>
  </si>
  <si>
    <t>&gt;Mada.2891</t>
  </si>
  <si>
    <t>&gt;Mada.2897</t>
  </si>
  <si>
    <t>&gt;Mada.3033</t>
  </si>
  <si>
    <t>&gt;Mada.2844</t>
  </si>
  <si>
    <t>&gt;Mada.3020</t>
  </si>
  <si>
    <t>&gt;Mada.2990</t>
  </si>
  <si>
    <t>&gt;Mada.2996</t>
  </si>
  <si>
    <t>&gt;Mada.3015</t>
  </si>
  <si>
    <t>&gt;Mada.3017</t>
  </si>
  <si>
    <t>&gt;Mada.3036</t>
  </si>
  <si>
    <t>&gt;Mada.2869</t>
  </si>
  <si>
    <t>&gt;Mada.2949</t>
  </si>
  <si>
    <t>&gt;Mada.2981</t>
  </si>
  <si>
    <t>&gt;Mada.2963</t>
  </si>
  <si>
    <t>&gt;Mada.3551</t>
  </si>
  <si>
    <t>&gt;Mada.2960</t>
  </si>
  <si>
    <t>&gt;Mada.2868</t>
  </si>
  <si>
    <t>&gt;Mada.3512</t>
  </si>
  <si>
    <t>&gt;Mada.3503</t>
  </si>
  <si>
    <t>&gt;Mada.3532</t>
  </si>
  <si>
    <t>&gt;Mada.2830</t>
  </si>
  <si>
    <t>&gt;Mada.2829</t>
  </si>
  <si>
    <t>&gt;Mada.2925</t>
  </si>
  <si>
    <t>&gt;Mada.3050</t>
  </si>
  <si>
    <t>&gt;Mada.3053</t>
  </si>
  <si>
    <t>&gt;Mada.3488</t>
  </si>
  <si>
    <t>&gt;Mada.3501</t>
  </si>
  <si>
    <t>&gt;Mada.3504</t>
  </si>
  <si>
    <t>&gt;Mada.3513</t>
  </si>
  <si>
    <t>&gt;Mada.3510</t>
  </si>
  <si>
    <t>&gt;Mada.2827</t>
  </si>
  <si>
    <t>&gt;Mada.2906</t>
  </si>
  <si>
    <t>&gt;Mada.2919</t>
  </si>
  <si>
    <t>&gt;Mada.2849</t>
  </si>
  <si>
    <t>&gt;Mada.3495</t>
  </si>
  <si>
    <t>&gt;Mada.2926</t>
  </si>
  <si>
    <t>&gt;Mada.3498</t>
  </si>
  <si>
    <t>&gt;Mada.4221</t>
  </si>
  <si>
    <t>&gt;Mada.2747</t>
  </si>
  <si>
    <t>&gt;Mada.1499</t>
  </si>
  <si>
    <t>&gt;Mada.2828</t>
  </si>
  <si>
    <t>&gt;Mada.2435</t>
  </si>
  <si>
    <t>&gt;Mada.1772</t>
  </si>
  <si>
    <t>&gt;Mada.1616</t>
  </si>
  <si>
    <t>&gt;Mada.3511</t>
  </si>
  <si>
    <t>&gt;Mada.3496</t>
  </si>
  <si>
    <t>&gt;Mada.3519</t>
  </si>
  <si>
    <t>&gt;Mada.2835</t>
  </si>
  <si>
    <t>&gt;Mada.2836</t>
  </si>
  <si>
    <t>&gt;Mada.2850</t>
  </si>
  <si>
    <t>&gt;Mada.2984</t>
  </si>
  <si>
    <t>&gt;Mada.3034</t>
  </si>
  <si>
    <t>&gt;Mada.3065</t>
  </si>
  <si>
    <t>&gt;Mada.3356</t>
  </si>
  <si>
    <t>&gt;Mada.2864</t>
  </si>
  <si>
    <t>&gt;Mada.3052</t>
  </si>
  <si>
    <t>&gt;Mada.3508</t>
  </si>
  <si>
    <t>&gt;Mada.3554</t>
  </si>
  <si>
    <t>&gt;Mada.2863</t>
  </si>
  <si>
    <t>&gt;Mada.2920</t>
  </si>
  <si>
    <t>&gt;Mada.2933</t>
  </si>
  <si>
    <t>&gt;Mada.3502</t>
  </si>
  <si>
    <t>&gt;Mada.2466</t>
  </si>
  <si>
    <t>&gt;Mada.2548</t>
  </si>
  <si>
    <t>&gt;Mada.2555</t>
  </si>
  <si>
    <t>&gt;Mada.1650</t>
  </si>
  <si>
    <t>&gt;Mada.1661</t>
  </si>
  <si>
    <t>&gt;Mada.1150</t>
  </si>
  <si>
    <t>&gt;Mada.1160</t>
  </si>
  <si>
    <t>&gt;Mada.2904</t>
  </si>
  <si>
    <t>&gt;Mada.3045</t>
  </si>
  <si>
    <t>&gt;Mada.418</t>
  </si>
  <si>
    <t>&gt;Mada.3004</t>
  </si>
  <si>
    <t>&gt;Mada.2834</t>
  </si>
  <si>
    <t>&gt;Mada.2915</t>
  </si>
  <si>
    <t>&gt;Mada.2799</t>
  </si>
  <si>
    <t>&gt;Mada.3003</t>
  </si>
  <si>
    <t>&gt;Mada.2950</t>
  </si>
  <si>
    <t>&gt;Mada.3527</t>
  </si>
  <si>
    <t>&gt;Mada.3436</t>
  </si>
  <si>
    <t>&gt;Mada.3450</t>
  </si>
  <si>
    <t>&gt;Mada.433</t>
  </si>
  <si>
    <t>&gt;Mada.985</t>
  </si>
  <si>
    <t>&gt;Mada.3009</t>
  </si>
  <si>
    <t>&gt;Mada.2999</t>
  </si>
  <si>
    <t>&gt;Mada.3031</t>
  </si>
  <si>
    <t>&gt;Mada.3906</t>
  </si>
  <si>
    <t>&gt;Mada.3948</t>
  </si>
  <si>
    <t>&gt;Mada.3917</t>
  </si>
  <si>
    <t>&gt;Mada.3536</t>
  </si>
  <si>
    <t>&gt;Mada.3011</t>
  </si>
  <si>
    <t>&gt;Mada.3024</t>
  </si>
  <si>
    <t>&gt;Mada.3468</t>
  </si>
  <si>
    <t>&gt;Mada.2940</t>
  </si>
  <si>
    <t>&gt;Mada.2997</t>
  </si>
  <si>
    <t>&gt;Mada.2882</t>
  </si>
  <si>
    <t>&gt;Mada.2823</t>
  </si>
  <si>
    <t>&gt;Mada.2896</t>
  </si>
  <si>
    <t>&gt;Mada.2947</t>
  </si>
  <si>
    <t>&gt;Mada.2956</t>
  </si>
  <si>
    <t>&gt;Mada.2959</t>
  </si>
  <si>
    <t>&gt;Mada.3490</t>
  </si>
  <si>
    <t>&gt;Mada.2851</t>
  </si>
  <si>
    <t>&gt;Mada.2858</t>
  </si>
  <si>
    <t>&gt;Mada.2951</t>
  </si>
  <si>
    <t>&gt;Mada.3514</t>
  </si>
  <si>
    <t>&gt;Mada.2965</t>
  </si>
  <si>
    <t>&gt;Mada.3470</t>
  </si>
  <si>
    <t>&gt;Mada.2843</t>
  </si>
  <si>
    <t>&gt;Mada.2994</t>
  </si>
  <si>
    <t>&gt;Mada.2974</t>
  </si>
  <si>
    <t>&gt;Mada.2824</t>
  </si>
  <si>
    <t>&gt;Mada.2878</t>
  </si>
  <si>
    <t>&gt;Mada.3465</t>
  </si>
  <si>
    <t>&gt;Mada.2982</t>
  </si>
  <si>
    <t>&gt;Mada.3531</t>
  </si>
  <si>
    <t>&gt;Mada.3002</t>
  </si>
  <si>
    <t>&gt;Mada.3414</t>
  </si>
  <si>
    <t>&gt;Mada.3314</t>
  </si>
  <si>
    <t>&gt;Mada.3350</t>
  </si>
  <si>
    <t>&gt;Mada.3408</t>
  </si>
  <si>
    <t>&gt;Mada.3391</t>
  </si>
  <si>
    <t>&gt;Mada.194</t>
  </si>
  <si>
    <t>&gt;Mada.200</t>
  </si>
  <si>
    <t>&gt;Mada.3406</t>
  </si>
  <si>
    <t>&gt;Mada.122</t>
  </si>
  <si>
    <t>&gt;Mada.162</t>
  </si>
  <si>
    <t>&gt;Mada.185</t>
  </si>
  <si>
    <t>&gt;Mada.935</t>
  </si>
  <si>
    <t>&gt;Mada.3341</t>
  </si>
  <si>
    <t>&gt;Mada.3347</t>
  </si>
  <si>
    <t>&gt;Mada.3348</t>
  </si>
  <si>
    <t>&gt;Mada.3353</t>
  </si>
  <si>
    <t>&gt;Mada.3317</t>
  </si>
  <si>
    <t>&gt;Mada.2733</t>
  </si>
  <si>
    <t>&gt;Mada.2300</t>
  </si>
  <si>
    <t>&gt;Mada.1345</t>
  </si>
  <si>
    <t>&gt;Mada.2612</t>
  </si>
  <si>
    <t>&gt;Mada.2665</t>
  </si>
  <si>
    <t>&gt;Mada.2653</t>
  </si>
  <si>
    <t>&gt;Mada.4309</t>
  </si>
  <si>
    <t>&gt;Mada.2521</t>
  </si>
  <si>
    <t>&gt;Mada.2650</t>
  </si>
  <si>
    <t>&gt;Mada.2599</t>
  </si>
  <si>
    <t>&gt;Mada.2573</t>
  </si>
  <si>
    <t>&gt;Mada.275</t>
  </si>
  <si>
    <t>&gt;Mada.2607</t>
  </si>
  <si>
    <t>&gt;Mada.671</t>
  </si>
  <si>
    <t>&gt;Mada.2602</t>
  </si>
  <si>
    <t>&gt;Mada.2609</t>
  </si>
  <si>
    <t>&gt;Mada.2642</t>
  </si>
  <si>
    <t>&gt;Mada.1835</t>
  </si>
  <si>
    <t>&gt;Mada.2562</t>
  </si>
  <si>
    <t>&gt;Mada.2633</t>
  </si>
  <si>
    <t>&gt;Mada.2644</t>
  </si>
  <si>
    <t>&gt;Mada.2654</t>
  </si>
  <si>
    <t>&gt;Mada.2661</t>
  </si>
  <si>
    <t>&gt;Mada.4325</t>
  </si>
  <si>
    <t>&gt;Mada.2572</t>
  </si>
  <si>
    <t>&gt;Mada.2666</t>
  </si>
  <si>
    <t>&gt;Mada.1988</t>
  </si>
  <si>
    <t>&gt;Mada.2017</t>
  </si>
  <si>
    <t>&gt;Mada.2049</t>
  </si>
  <si>
    <t>&gt;Mada.1376</t>
  </si>
  <si>
    <t>&gt;Mada.2652</t>
  </si>
  <si>
    <t>&gt;Mada.2656</t>
  </si>
  <si>
    <t>&gt;Mada.2662</t>
  </si>
  <si>
    <t>&gt;Mada.2675</t>
  </si>
  <si>
    <t>&gt;Mada.2610</t>
  </si>
  <si>
    <t>&gt;Mada.2600</t>
  </si>
  <si>
    <t>&gt;Mada.2606</t>
  </si>
  <si>
    <t>&gt;Mada.1989</t>
  </si>
  <si>
    <t>&gt;Mada.3479</t>
  </si>
  <si>
    <t>&gt;Mada.3427</t>
  </si>
  <si>
    <t>&gt;Mada.2166</t>
  </si>
  <si>
    <t>&gt;Mada.2114</t>
  </si>
  <si>
    <t>&gt;Mada.2167</t>
  </si>
  <si>
    <t>&gt;Mada.1431</t>
  </si>
  <si>
    <t>&gt;Mada.846</t>
  </si>
  <si>
    <t>&gt;Mada.1030</t>
  </si>
  <si>
    <t>&gt;Mada.1387</t>
  </si>
  <si>
    <t>&gt;Mada.3310</t>
  </si>
  <si>
    <t>&gt;Mada.3319</t>
  </si>
  <si>
    <t>&gt;Mada.3333</t>
  </si>
  <si>
    <t>&gt;Mada.3335</t>
  </si>
  <si>
    <t>&gt;Mada.3340</t>
  </si>
  <si>
    <t>&gt;Mada.3424</t>
  </si>
  <si>
    <t>&gt;Mada.3425</t>
  </si>
  <si>
    <t>&gt;Mada.3920</t>
  </si>
  <si>
    <t>&gt;Mada.1407</t>
  </si>
  <si>
    <t>&gt;Mada.3399</t>
  </si>
  <si>
    <t>&gt;Mada.3071</t>
  </si>
  <si>
    <t>&gt;Mada.3073</t>
  </si>
  <si>
    <t>&gt;Mada.797</t>
  </si>
  <si>
    <t>&gt;Mada.2566</t>
  </si>
  <si>
    <t>&gt;Mada.424</t>
  </si>
  <si>
    <t>&gt;Mada.3123</t>
  </si>
  <si>
    <t>&gt;Mada.3096</t>
  </si>
  <si>
    <t>&gt;Mada.743</t>
  </si>
  <si>
    <t>&gt;Mada.2578</t>
  </si>
  <si>
    <t>&gt;Mada.2583</t>
  </si>
  <si>
    <t>&gt;Mada.2601</t>
  </si>
  <si>
    <t>&gt;Mada.2645</t>
  </si>
  <si>
    <t>&gt;Mada.2647</t>
  </si>
  <si>
    <t>&gt;Mada.2649</t>
  </si>
  <si>
    <t>&gt;Mada.2674</t>
  </si>
  <si>
    <t>&gt;Mada.2676</t>
  </si>
  <si>
    <t>&gt;Mada.2680</t>
  </si>
  <si>
    <t>&gt;Mada.2683</t>
  </si>
  <si>
    <t>&gt;Mada.3061</t>
  </si>
  <si>
    <t>&gt;Mada.3084</t>
  </si>
  <si>
    <t>&gt;Mada.3093</t>
  </si>
  <si>
    <t>&gt;Mada.3097</t>
  </si>
  <si>
    <t>&gt;Mada.3120</t>
  </si>
  <si>
    <t>&gt;Mada.3195</t>
  </si>
  <si>
    <t>&gt;Mada.3196</t>
  </si>
  <si>
    <t>&gt;Mada.2684</t>
  </si>
  <si>
    <t>&gt;Mada.416</t>
  </si>
  <si>
    <t>&gt;Mada.2565</t>
  </si>
  <si>
    <t>&gt;Mada.2569</t>
  </si>
  <si>
    <t>&gt;Mada.2657</t>
  </si>
  <si>
    <t>&gt;Mada.3059</t>
  </si>
  <si>
    <t>&gt;Mada.2568</t>
  </si>
  <si>
    <t>&gt;Mada.2584</t>
  </si>
  <si>
    <t>&gt;Mada.3145</t>
  </si>
  <si>
    <t>&gt;Mada.3146</t>
  </si>
  <si>
    <t>&gt;Mada.3082</t>
  </si>
  <si>
    <t>&gt;Mada.2648</t>
  </si>
  <si>
    <t>&gt;Mada.2603</t>
  </si>
  <si>
    <t>&gt;Mada.3164</t>
  </si>
  <si>
    <t>&gt;Mada.3144</t>
  </si>
  <si>
    <t>&gt;Mada.4256</t>
  </si>
  <si>
    <t>&gt;Mada.2663</t>
  </si>
  <si>
    <t>&gt;Mada.2664</t>
  </si>
  <si>
    <t>&gt;Mada.2671</t>
  </si>
  <si>
    <t>&gt;Mada.3074</t>
  </si>
  <si>
    <t>&gt;Mada.3114</t>
  </si>
  <si>
    <t>&gt;Mada.3132</t>
  </si>
  <si>
    <t>&gt;Mada.3141</t>
  </si>
  <si>
    <t>&gt;Mada.2571</t>
  </si>
  <si>
    <t>&gt;Mada.2577</t>
  </si>
  <si>
    <t>&gt;Mada.2581</t>
  </si>
  <si>
    <t>&gt;Mada.2585</t>
  </si>
  <si>
    <t>&gt;Mada.2632</t>
  </si>
  <si>
    <t>&gt;Mada.2643</t>
  </si>
  <si>
    <t>&gt;Mada.2660</t>
  </si>
  <si>
    <t>&gt;Mada.2682</t>
  </si>
  <si>
    <t>&gt;Mada.3118</t>
  </si>
  <si>
    <t>&gt;Mada.2685</t>
  </si>
  <si>
    <t>&gt;Mada.2567</t>
  </si>
  <si>
    <t>&gt;Mada.2679</t>
  </si>
  <si>
    <t>&gt;Mada.3094</t>
  </si>
  <si>
    <t>&gt;Mada.3105</t>
  </si>
  <si>
    <t>&gt;Mada.3106</t>
  </si>
  <si>
    <t>&gt;Mada.3088</t>
  </si>
  <si>
    <t>&gt;Mada.3089</t>
  </si>
  <si>
    <t>&gt;Mada.3143</t>
  </si>
  <si>
    <t>&gt;Mada.2563</t>
  </si>
  <si>
    <t>&gt;Mada.3104</t>
  </si>
  <si>
    <t>&gt;Mada.3148</t>
  </si>
  <si>
    <t>&gt;Mada.3091</t>
  </si>
  <si>
    <t>&gt;Mada.3099</t>
  </si>
  <si>
    <t>&gt;Mada.3109</t>
  </si>
  <si>
    <t>&gt;Mada.2579</t>
  </si>
  <si>
    <t>&gt;Mada.3189</t>
  </si>
  <si>
    <t>&gt;Mada.2570</t>
  </si>
  <si>
    <t>&gt;Mada.3431</t>
  </si>
  <si>
    <t>&gt;Mada.3443</t>
  </si>
  <si>
    <t>&gt;Mada.3444</t>
  </si>
  <si>
    <t>&gt;Mada.3449</t>
  </si>
  <si>
    <t>&gt;Mada.3453</t>
  </si>
  <si>
    <t>&gt;Mada.3463</t>
  </si>
  <si>
    <t>&gt;Mada.4330</t>
  </si>
  <si>
    <t>&gt;Mada.1470</t>
  </si>
  <si>
    <t>&gt;Mada.4141</t>
  </si>
  <si>
    <t>&gt;Mada.4311</t>
  </si>
  <si>
    <t>&gt;Mada.1840</t>
  </si>
  <si>
    <t>&gt;Mada.1113</t>
  </si>
  <si>
    <t>&gt;Mada.1208</t>
  </si>
  <si>
    <t>&gt;Mada.1523</t>
  </si>
  <si>
    <t>&gt;Mada.1519</t>
  </si>
  <si>
    <t>&gt;Mada.1559</t>
  </si>
  <si>
    <t>&gt;Mada.1575</t>
  </si>
  <si>
    <t>&gt;Mada.1561</t>
  </si>
  <si>
    <t>&gt;Mada.285</t>
  </si>
  <si>
    <t>&gt;Mada.2620</t>
  </si>
  <si>
    <t>&gt;Mada.4220</t>
  </si>
  <si>
    <t>&gt;Mada.4228</t>
  </si>
  <si>
    <t>&gt;Mada.1176</t>
  </si>
  <si>
    <t>&gt;Mada.1972</t>
  </si>
  <si>
    <t>&gt;Mada.1247</t>
  </si>
  <si>
    <t>&gt;Mada.604</t>
  </si>
  <si>
    <t>&gt;Mada.749</t>
  </si>
  <si>
    <t>&gt;Mada.786</t>
  </si>
  <si>
    <t>&gt;Mada.829</t>
  </si>
  <si>
    <t>&gt;Mada.834</t>
  </si>
  <si>
    <t>&gt;Mada.1789</t>
  </si>
  <si>
    <t>&gt;Mada.2626</t>
  </si>
  <si>
    <t>&gt;Mada.1596</t>
  </si>
  <si>
    <t>&gt;Mada.1766</t>
  </si>
  <si>
    <t>&gt;Mada.1727</t>
  </si>
  <si>
    <t>&gt;Mada.1733</t>
  </si>
  <si>
    <t>&gt;Mada.1737</t>
  </si>
  <si>
    <t>&gt;Mada.1750</t>
  </si>
  <si>
    <t>&gt;Mada.1768</t>
  </si>
  <si>
    <t>&gt;Mada.1787</t>
  </si>
  <si>
    <t>&gt;Mada.635</t>
  </si>
  <si>
    <t>&gt;Mada.1580</t>
  </si>
  <si>
    <t>&gt;Mada.1834</t>
  </si>
  <si>
    <t>&gt;Mada.1779</t>
  </si>
  <si>
    <t>&gt;Mada.1841</t>
  </si>
  <si>
    <t>&gt;Mada.644</t>
  </si>
  <si>
    <t>&gt;Mada.1524</t>
  </si>
  <si>
    <t>&gt;Mada.1530</t>
  </si>
  <si>
    <t>&gt;Mada.1536</t>
  </si>
  <si>
    <t>&gt;Mada.1545</t>
  </si>
  <si>
    <t>&gt;Mada.1566</t>
  </si>
  <si>
    <t>&gt;Mada.1567</t>
  </si>
  <si>
    <t>&gt;Mada.1572</t>
  </si>
  <si>
    <t>&gt;Mada.1573</t>
  </si>
  <si>
    <t>&gt;Mada.1587</t>
  </si>
  <si>
    <t>&gt;Mada.1589</t>
  </si>
  <si>
    <t>&gt;Mada.1593</t>
  </si>
  <si>
    <t>&gt;Mada.1594</t>
  </si>
  <si>
    <t>&gt;Mada.1599</t>
  </si>
  <si>
    <t>&gt;Mada.1723</t>
  </si>
  <si>
    <t>&gt;Mada.1731</t>
  </si>
  <si>
    <t>&gt;Mada.1732</t>
  </si>
  <si>
    <t>&gt;Mada.1734</t>
  </si>
  <si>
    <t>&gt;Mada.1736</t>
  </si>
  <si>
    <t>&gt;Mada.1748</t>
  </si>
  <si>
    <t>&gt;Mada.1752</t>
  </si>
  <si>
    <t>&gt;Mada.1767</t>
  </si>
  <si>
    <t>&gt;Mada.1795</t>
  </si>
  <si>
    <t>&gt;Mada.1796</t>
  </si>
  <si>
    <t>&gt;Mada.1816</t>
  </si>
  <si>
    <t>&gt;Mada.1825</t>
  </si>
  <si>
    <t>&gt;Mada.1830</t>
  </si>
  <si>
    <t>&gt;Mada.1832</t>
  </si>
  <si>
    <t>&gt;Mada.1837</t>
  </si>
  <si>
    <t>&gt;Mada.2629</t>
  </si>
  <si>
    <t>&gt;Mada.2631</t>
  </si>
  <si>
    <t>&gt;Mada.4191</t>
  </si>
  <si>
    <t>&gt;Mada.1712</t>
  </si>
  <si>
    <t>&gt;Mada.667</t>
  </si>
  <si>
    <t>&gt;Mada.1518</t>
  </si>
  <si>
    <t>&gt;Mada.1582</t>
  </si>
  <si>
    <t>&gt;Mada.1831</t>
  </si>
  <si>
    <t>&gt;Mada.2621</t>
  </si>
  <si>
    <t>&gt;Mada.2623</t>
  </si>
  <si>
    <t>&gt;Mada.1786</t>
  </si>
  <si>
    <t>&gt;Mada.1583</t>
  </si>
  <si>
    <t>&gt;Mada.1808</t>
  </si>
  <si>
    <t>&gt;Mada.1592</t>
  </si>
  <si>
    <t>&gt;Mada.1512</t>
  </si>
  <si>
    <t>&gt;Mada.1755</t>
  </si>
  <si>
    <t>&gt;Mada.1783</t>
  </si>
  <si>
    <t>&gt;Mada.1784</t>
  </si>
  <si>
    <t>&gt;Mada.1541</t>
  </si>
  <si>
    <t>&gt;Mada.1542</t>
  </si>
  <si>
    <t>&gt;Mada.1574</t>
  </si>
  <si>
    <t>&gt;Mada.1584</t>
  </si>
  <si>
    <t>&gt;Mada.1780</t>
  </si>
  <si>
    <t>&gt;Mada.1791</t>
  </si>
  <si>
    <t>&gt;Mada.1847</t>
  </si>
  <si>
    <t>&gt;Mada.1507</t>
  </si>
  <si>
    <t>&gt;Mada.1826</t>
  </si>
  <si>
    <t>&gt;Mada.1849</t>
  </si>
  <si>
    <t>&gt;Mada.1508</t>
  </si>
  <si>
    <t>&gt;Mada.1509</t>
  </si>
  <si>
    <t>&gt;Mada.1526</t>
  </si>
  <si>
    <t>&gt;Mada.758</t>
  </si>
  <si>
    <t>&gt;Mada.759</t>
  </si>
  <si>
    <t>&gt;Mada.1514</t>
  </si>
  <si>
    <t>&gt;Mada.1710</t>
  </si>
  <si>
    <t>&gt;Mada.1759</t>
  </si>
  <si>
    <t>&gt;Mada.1511</t>
  </si>
  <si>
    <t>&gt;Mada.1821</t>
  </si>
  <si>
    <t>&gt;Mada.1839</t>
  </si>
  <si>
    <t>&gt;Mada.1850</t>
  </si>
  <si>
    <t>&gt;Mada.2618</t>
  </si>
  <si>
    <t>&gt;Mada.2624</t>
  </si>
  <si>
    <t>&gt;Mada.1513</t>
  </si>
  <si>
    <t>&gt;Mada.1571</t>
  </si>
  <si>
    <t>&gt;Mada.1597</t>
  </si>
  <si>
    <t>&gt;Mada.1600</t>
  </si>
  <si>
    <t>&gt;Mada.1726</t>
  </si>
  <si>
    <t>&gt;Mada.1782</t>
  </si>
  <si>
    <t>&gt;Mada.1848</t>
  </si>
  <si>
    <t>&gt;Mada.2625</t>
  </si>
  <si>
    <t>&gt;Mada.1711</t>
  </si>
  <si>
    <t>&gt;Mada.4231</t>
  </si>
  <si>
    <t>&gt;Mada.4189</t>
  </si>
  <si>
    <t>&gt;Mada.4204</t>
  </si>
  <si>
    <t>&gt;Mada.567</t>
  </si>
  <si>
    <t>&gt;Mada.3556</t>
  </si>
  <si>
    <t>&gt;Mada.4253</t>
  </si>
  <si>
    <t>&gt;Mada.1852</t>
  </si>
  <si>
    <t>&gt;Mada.740</t>
  </si>
  <si>
    <t>&gt;Mada.1819</t>
  </si>
  <si>
    <t>&gt;Mada.1822</t>
  </si>
  <si>
    <t>&gt;Mada.1838</t>
  </si>
  <si>
    <t>&gt;Mada.1764</t>
  </si>
  <si>
    <t>&gt;Mada.1842</t>
  </si>
  <si>
    <t>&gt;Mada.2628</t>
  </si>
  <si>
    <t>&gt;Mada.4006</t>
  </si>
  <si>
    <t>&gt;Mada.1148</t>
  </si>
  <si>
    <t>&gt;Mada.1166</t>
  </si>
  <si>
    <t>&gt;Mada.1175</t>
  </si>
  <si>
    <t>&gt;Mada.1178</t>
  </si>
  <si>
    <t>&gt;Mada.1214</t>
  </si>
  <si>
    <t>&gt;Mada.1234</t>
  </si>
  <si>
    <t>&gt;Mada.1193</t>
  </si>
  <si>
    <t>&gt;Mada.286</t>
  </si>
  <si>
    <t>&gt;Mada.1163</t>
  </si>
  <si>
    <t>&gt;Mada.1532</t>
  </si>
  <si>
    <t>&gt;Mada.1538</t>
  </si>
  <si>
    <t>&gt;Mada.1977</t>
  </si>
  <si>
    <t>&gt;Mada.2010</t>
  </si>
  <si>
    <t>&gt;Mada.2011</t>
  </si>
  <si>
    <t>&gt;Mada.2018</t>
  </si>
  <si>
    <t>&gt;Mada.2027</t>
  </si>
  <si>
    <t>&gt;Mada.2051</t>
  </si>
  <si>
    <t>&gt;Mada.2052</t>
  </si>
  <si>
    <t>&gt;Mada.2062</t>
  </si>
  <si>
    <t>&gt;Mada.2063</t>
  </si>
  <si>
    <t>&gt;Mada.2065</t>
  </si>
  <si>
    <t>&gt;Mada.1569</t>
  </si>
  <si>
    <t>&gt;Mada.1520</t>
  </si>
  <si>
    <t>&gt;Mada.1647</t>
  </si>
  <si>
    <t>&gt;Mada.1652</t>
  </si>
  <si>
    <t>&gt;Mada.1381</t>
  </si>
  <si>
    <t>&gt;Mada.111</t>
  </si>
  <si>
    <t>&gt;Mada.636</t>
  </si>
  <si>
    <t>&gt;Mada.1537</t>
  </si>
  <si>
    <t>&gt;Mada.527</t>
  </si>
  <si>
    <t>&gt;Mada.887</t>
  </si>
  <si>
    <t>&gt;Mada.1140</t>
  </si>
  <si>
    <t>&gt;Mada.1995</t>
  </si>
  <si>
    <t>&gt;Mada.2066</t>
  </si>
  <si>
    <t>&gt;Mada.1242</t>
  </si>
  <si>
    <t>&gt;Mada.860</t>
  </si>
  <si>
    <t>&gt;Mada.755</t>
  </si>
  <si>
    <t>&gt;Mada.1570</t>
  </si>
  <si>
    <t>&gt;Mada.1579</t>
  </si>
  <si>
    <t>&gt;Mada.1590</t>
  </si>
  <si>
    <t>&gt;Mada.3439</t>
  </si>
  <si>
    <t>&gt;Mada.3457</t>
  </si>
  <si>
    <t>&gt;Mada.3460</t>
  </si>
  <si>
    <t>&gt;Mada.3530</t>
  </si>
  <si>
    <t>&gt;Mada.3533</t>
  </si>
  <si>
    <t>&gt;Mada.3484</t>
  </si>
  <si>
    <t>&gt;Mada.3534</t>
  </si>
  <si>
    <t>&gt;Mada.3447</t>
  </si>
  <si>
    <t>&gt;Mada.3458</t>
  </si>
  <si>
    <t>&gt;Mada.272</t>
  </si>
  <si>
    <t>&gt;Mada.228</t>
  </si>
  <si>
    <t>&gt;Mada.229</t>
  </si>
  <si>
    <t>&gt;Mada.117</t>
  </si>
  <si>
    <t>&gt;Mada.347</t>
  </si>
  <si>
    <t>&gt;Mada.4240</t>
  </si>
  <si>
    <t>&gt;Mada.322</t>
  </si>
  <si>
    <t>&gt;Mada.2310</t>
  </si>
  <si>
    <t>&gt;Mada.280</t>
  </si>
  <si>
    <t>&gt;Mada.3413</t>
  </si>
  <si>
    <t>&gt;Mada.1521</t>
  </si>
  <si>
    <t>&gt;Mada.2615</t>
  </si>
  <si>
    <t>&gt;Mada.682</t>
  </si>
  <si>
    <t>&gt;Mada.698</t>
  </si>
  <si>
    <t>&gt;Mada.1504</t>
  </si>
  <si>
    <t>&gt;Mada.1527</t>
  </si>
  <si>
    <t>&gt;Mada.1741</t>
  </si>
  <si>
    <t>&gt;Mada.3315</t>
  </si>
  <si>
    <t>&gt;Mada.3328</t>
  </si>
  <si>
    <t>&gt;Mada.3334</t>
  </si>
  <si>
    <t>&gt;Mada.3415</t>
  </si>
  <si>
    <t>&gt;Mada.4304</t>
  </si>
  <si>
    <t>&gt;Mada.3383</t>
  </si>
  <si>
    <t>&gt;Mada.3326</t>
  </si>
  <si>
    <t>&gt;Mada.3423</t>
  </si>
  <si>
    <t>&gt;Mada.4108</t>
  </si>
  <si>
    <t>&gt;Mada.4039</t>
  </si>
  <si>
    <t>&gt;Mada.804</t>
  </si>
  <si>
    <t>&gt;Mada.3438</t>
  </si>
  <si>
    <t>&gt;Mada.2971</t>
  </si>
  <si>
    <t>&gt;Mada.945</t>
  </si>
  <si>
    <t>&gt;Mada.3838</t>
  </si>
  <si>
    <t>&gt;Mada.149</t>
  </si>
  <si>
    <t>&gt;Mada.2866</t>
  </si>
  <si>
    <t>&gt;Mada.1267</t>
  </si>
  <si>
    <t>&gt;Mada.1297</t>
  </si>
  <si>
    <t>&gt;Mada.1302</t>
  </si>
  <si>
    <t>&gt;Mada.1309</t>
  </si>
  <si>
    <t>&gt;Mada.1346</t>
  </si>
  <si>
    <t>&gt;Mada.1563</t>
  </si>
  <si>
    <t>&gt;Mada.2335</t>
  </si>
  <si>
    <t>&gt;Mada.2348</t>
  </si>
  <si>
    <t>&gt;Mada.2441</t>
  </si>
  <si>
    <t>&gt;Mada.1547</t>
  </si>
  <si>
    <t>&gt;Mada.728</t>
  </si>
  <si>
    <t>&gt;Mada.1290</t>
  </si>
  <si>
    <t>&gt;Mada.208</t>
  </si>
  <si>
    <t>&gt;Mada.281</t>
  </si>
  <si>
    <t>&gt;Mada.1488</t>
  </si>
  <si>
    <t>&gt;Mada.3058</t>
  </si>
  <si>
    <t>&gt;Mada.3076</t>
  </si>
  <si>
    <t>&gt;Mada.3130</t>
  </si>
  <si>
    <t>&gt;Mada.3136</t>
  </si>
  <si>
    <t>&gt;Mada.3078</t>
  </si>
  <si>
    <t>&gt;Mada.690</t>
  </si>
  <si>
    <t>&gt;Mada.3116</t>
  </si>
  <si>
    <t>&gt;Mada.1276</t>
  </si>
  <si>
    <t>&gt;Mada.1359</t>
  </si>
  <si>
    <t>&gt;Mada.1255</t>
  </si>
  <si>
    <t>&gt;Mada.1279</t>
  </si>
  <si>
    <t>&gt;Mada.1289</t>
  </si>
  <si>
    <t>&gt;Mada.2595</t>
  </si>
  <si>
    <t>&gt;Mada.1317</t>
  </si>
  <si>
    <t>&gt;Mada.1300</t>
  </si>
  <si>
    <t>&gt;Mada.1313</t>
  </si>
  <si>
    <t>&gt;Mada.1337</t>
  </si>
  <si>
    <t>&gt;Mada.1321</t>
  </si>
  <si>
    <t>&gt;Mada.1342</t>
  </si>
  <si>
    <t>&gt;Mada.1293</t>
  </si>
  <si>
    <t>&gt;Mada.1316</t>
  </si>
  <si>
    <t>&gt;Mada.1335</t>
  </si>
  <si>
    <t>&gt;Mada.3914</t>
  </si>
  <si>
    <t>&gt;Mada.1257</t>
  </si>
  <si>
    <t>&gt;Mada.411</t>
  </si>
  <si>
    <t>&gt;Mada.425</t>
  </si>
  <si>
    <t>&gt;Mada.4310</t>
  </si>
  <si>
    <t>&gt;Mada.417</t>
  </si>
  <si>
    <t>&gt;Mada.1341</t>
  </si>
  <si>
    <t>&gt;Mada.1933</t>
  </si>
  <si>
    <t>&gt;Mada.872</t>
  </si>
  <si>
    <t>&gt;Mada.648</t>
  </si>
  <si>
    <t>&gt;Mada.4146</t>
  </si>
  <si>
    <t>&gt;Mada.814</t>
  </si>
  <si>
    <t>&gt;Mada.933</t>
  </si>
  <si>
    <t>&gt;Mada.988</t>
  </si>
  <si>
    <t>&gt;Mada.990</t>
  </si>
  <si>
    <t>&gt;Mada.3847</t>
  </si>
  <si>
    <t>&gt;Mada.3828</t>
  </si>
  <si>
    <t>&gt;Mada.3854</t>
  </si>
  <si>
    <t>&gt;Mada.3860</t>
  </si>
  <si>
    <t>&gt;Mada.3835</t>
  </si>
  <si>
    <t>&gt;Mada.3830</t>
  </si>
  <si>
    <t>&gt;Mada.821</t>
  </si>
  <si>
    <t>&gt;Mada.3843</t>
  </si>
  <si>
    <t>&gt;Mada.1699</t>
  </si>
  <si>
    <t>&gt;Mada.1700</t>
  </si>
  <si>
    <t>&gt;Mada.230</t>
  </si>
  <si>
    <t>&gt;Mada.1954</t>
  </si>
  <si>
    <t>&gt;Mada.1400</t>
  </si>
  <si>
    <t>&gt;Mada.2740</t>
  </si>
  <si>
    <t>&gt;Mada.1990</t>
  </si>
  <si>
    <t>&gt;Mada.4335</t>
  </si>
  <si>
    <t>&gt;Mada.4289</t>
  </si>
  <si>
    <t>&gt;Mada.2488</t>
  </si>
  <si>
    <t>&gt;Mada.1264</t>
  </si>
  <si>
    <t>&gt;Mada.1955</t>
  </si>
  <si>
    <t>&gt;Mada.1888</t>
  </si>
  <si>
    <t>&gt;Mada.1934</t>
  </si>
  <si>
    <t>&gt;Mada.1874</t>
  </si>
  <si>
    <t>&gt;Mada.3822</t>
  </si>
  <si>
    <t>&gt;Mada.3826</t>
  </si>
  <si>
    <t>&gt;Mada.3873</t>
  </si>
  <si>
    <t>&gt;Mada.3381</t>
  </si>
  <si>
    <t>&gt;Mada.850</t>
  </si>
  <si>
    <t>&gt;Mada.3411</t>
  </si>
  <si>
    <t>&gt;Mada.3658</t>
  </si>
  <si>
    <t>&gt;Mada.3638</t>
  </si>
  <si>
    <t>&gt;Mada.2135</t>
  </si>
  <si>
    <t>&gt;Mada.3398</t>
  </si>
  <si>
    <t>&gt;Mada.3361</t>
  </si>
  <si>
    <t>&gt;Mada.3390</t>
  </si>
  <si>
    <t>&gt;Mada.3707</t>
  </si>
  <si>
    <t>&gt;Mada.3708</t>
  </si>
  <si>
    <t>&gt;Mada.3162</t>
  </si>
  <si>
    <t>&gt;Mada.1360</t>
  </si>
  <si>
    <t>&gt;Mada.3592</t>
  </si>
  <si>
    <t>&gt;Mada.1447</t>
  </si>
  <si>
    <t>&gt;Mada.3666</t>
  </si>
  <si>
    <t>&gt;Mada.2237</t>
  </si>
  <si>
    <t>&gt;Mada.2191</t>
  </si>
  <si>
    <t>&gt;Mada.2501</t>
  </si>
  <si>
    <t>&gt;Mada.2322</t>
  </si>
  <si>
    <t>&gt;Mada.1678</t>
  </si>
  <si>
    <t>&gt;Mada.1643</t>
  </si>
  <si>
    <t>&gt;Mada.1633</t>
  </si>
  <si>
    <t>&gt;Mada.1610</t>
  </si>
  <si>
    <t>&gt;Mada.1706</t>
  </si>
  <si>
    <t>&gt;Mada.237</t>
  </si>
  <si>
    <t>&gt;Mada.294</t>
  </si>
  <si>
    <t>&gt;Mada.300</t>
  </si>
  <si>
    <t>&gt;Mada.301</t>
  </si>
  <si>
    <t>&gt;Mada.312</t>
  </si>
  <si>
    <t>&gt;Mada.492</t>
  </si>
  <si>
    <t>&gt;Mada.4205</t>
  </si>
  <si>
    <t>&gt;Mada.1716</t>
  </si>
  <si>
    <t>&gt;Mada.330</t>
  </si>
  <si>
    <t>&gt;Mada.304</t>
  </si>
  <si>
    <t>&gt;Mada.321</t>
  </si>
  <si>
    <t>&gt;Mada.336</t>
  </si>
  <si>
    <t>&gt;Mada.965</t>
  </si>
  <si>
    <t>&gt;Mada.1603</t>
  </si>
  <si>
    <t>&gt;Mada.1608</t>
  </si>
  <si>
    <t>&gt;Mada.1609</t>
  </si>
  <si>
    <t>&gt;Mada.1612</t>
  </si>
  <si>
    <t>&gt;Mada.1614</t>
  </si>
  <si>
    <t>&gt;Mada.1617</t>
  </si>
  <si>
    <t>&gt;Mada.1623</t>
  </si>
  <si>
    <t>&gt;Mada.1641</t>
  </si>
  <si>
    <t>&gt;Mada.1657</t>
  </si>
  <si>
    <t>&gt;Mada.1662</t>
  </si>
  <si>
    <t>&gt;Mada.1696</t>
  </si>
  <si>
    <t>&gt;Mada.1692</t>
  </si>
  <si>
    <t>&gt;Mada.1656</t>
  </si>
  <si>
    <t>&gt;Mada.1671</t>
  </si>
  <si>
    <t>&gt;Mada.1693</t>
  </si>
  <si>
    <t>&gt;Mada.1638</t>
  </si>
  <si>
    <t>&gt;Mada.1613</t>
  </si>
  <si>
    <t>&gt;Mada.1686</t>
  </si>
  <si>
    <t>&gt;Mada.1674</t>
  </si>
  <si>
    <t>&gt;Mada.1683</t>
  </si>
  <si>
    <t>&gt;Mada.1606</t>
  </si>
  <si>
    <t>&gt;Mada.1665</t>
  </si>
  <si>
    <t>&gt;Mada.1667</t>
  </si>
  <si>
    <t>&gt;Mada.1682</t>
  </si>
  <si>
    <t>&gt;Mada.1627</t>
  </si>
  <si>
    <t>&gt;Mada.1685</t>
  </si>
  <si>
    <t>&gt;Mada.1771</t>
  </si>
  <si>
    <t>&gt;Mada.1703</t>
  </si>
  <si>
    <t>&gt;Mada.1701</t>
  </si>
  <si>
    <t>&gt;Mada.1672</t>
  </si>
  <si>
    <t>&gt;Mada.1631</t>
  </si>
  <si>
    <t>&gt;Mada.1645</t>
  </si>
  <si>
    <t>&gt;Mada.1689</t>
  </si>
  <si>
    <t>&gt;Mada.1695</t>
  </si>
  <si>
    <t>&gt;Mada.1704</t>
  </si>
  <si>
    <t>&gt;Mada.1626</t>
  </si>
  <si>
    <t>&gt;Mada.7</t>
  </si>
  <si>
    <t>&gt;Mada.21</t>
  </si>
  <si>
    <t>&gt;Mada.45</t>
  </si>
  <si>
    <t>&gt;Mada.63</t>
  </si>
  <si>
    <t>&gt;Mada.39</t>
  </si>
  <si>
    <t>&gt;Mada.1684</t>
  </si>
  <si>
    <t>&gt;Mada.1769</t>
  </si>
  <si>
    <t>&gt;Mada.1690</t>
  </si>
  <si>
    <t>&gt;Mada.1261</t>
  </si>
  <si>
    <t>&gt;Mada.1273</t>
  </si>
  <si>
    <t>&gt;Mada.1295</t>
  </si>
  <si>
    <t>&gt;Mada.1283</t>
  </si>
  <si>
    <t>&gt;Mada.1347</t>
  </si>
  <si>
    <t>&gt;Mada.3576</t>
  </si>
  <si>
    <t>&gt;Mada.3590</t>
  </si>
  <si>
    <t>&gt;Mada.3622</t>
  </si>
  <si>
    <t>&gt;Mada.3543</t>
  </si>
  <si>
    <t>&gt;Mada.3652</t>
  </si>
  <si>
    <t>&gt;Mada.3561</t>
  </si>
  <si>
    <t>&gt;Mada.3564</t>
  </si>
  <si>
    <t>&gt;Mada.3654</t>
  </si>
  <si>
    <t>&gt;Mada.3664</t>
  </si>
  <si>
    <t>&gt;Mada.2514</t>
  </si>
  <si>
    <t>&gt;Mada.3705</t>
  </si>
  <si>
    <t>&gt;Mada.3580</t>
  </si>
  <si>
    <t>&gt;Mada.3646</t>
  </si>
  <si>
    <t>&gt;Mada.3568</t>
  </si>
  <si>
    <t>&gt;Mada.1284</t>
  </si>
  <si>
    <t>&gt;Mada.1280</t>
  </si>
  <si>
    <t>&gt;Mada.1350</t>
  </si>
  <si>
    <t>&gt;Mada.1371</t>
  </si>
  <si>
    <t>&gt;Mada.3612</t>
  </si>
  <si>
    <t>&gt;Mada.3601</t>
  </si>
  <si>
    <t>&gt;Mada.3623</t>
  </si>
  <si>
    <t>&gt;Mada.3631</t>
  </si>
  <si>
    <t>&gt;Mada.3567</t>
  </si>
  <si>
    <t>&gt;Mada.3676</t>
  </si>
  <si>
    <t>&gt;Mada.3678</t>
  </si>
  <si>
    <t>&gt;Mada.3602</t>
  </si>
  <si>
    <t>&gt;Mada.3632</t>
  </si>
  <si>
    <t>&gt;Mada.3637</t>
  </si>
  <si>
    <t>&gt;Mada.3645</t>
  </si>
  <si>
    <t>&gt;Mada.3545</t>
  </si>
  <si>
    <t>&gt;Mada.3566</t>
  </si>
  <si>
    <t>&gt;Mada.3571</t>
  </si>
  <si>
    <t>&gt;Mada.3627</t>
  </si>
  <si>
    <t>&gt;Mada.3677</t>
  </si>
  <si>
    <t>&gt;Mada.3669</t>
  </si>
  <si>
    <t>&gt;Mada.3562</t>
  </si>
  <si>
    <t>&gt;Mada.3635</t>
  </si>
  <si>
    <t>&gt;Mada.3642</t>
  </si>
  <si>
    <t>&gt;Mada.3665</t>
  </si>
  <si>
    <t>&gt;Mada.3681</t>
  </si>
  <si>
    <t>&gt;Mada.3547</t>
  </si>
  <si>
    <t>&gt;Mada.3607</t>
  </si>
  <si>
    <t>&gt;Mada.3628</t>
  </si>
  <si>
    <t>&gt;Mada.3679</t>
  </si>
  <si>
    <t>&gt;Mada.3704</t>
  </si>
  <si>
    <t>&gt;Mada.3611</t>
  </si>
  <si>
    <t>&gt;Mada.3608</t>
  </si>
  <si>
    <t>&gt;Mada.3680</t>
  </si>
  <si>
    <t>&gt;Mada.3563</t>
  </si>
  <si>
    <t>&gt;Mada.3583</t>
  </si>
  <si>
    <t>&gt;Mada.3587</t>
  </si>
  <si>
    <t>&gt;Mada.3674</t>
  </si>
  <si>
    <t>&gt;Mada.3657</t>
  </si>
  <si>
    <t>&gt;Mada.3584</t>
  </si>
  <si>
    <t>&gt;Mada.3549</t>
  </si>
  <si>
    <t>&gt;Mada.2839</t>
  </si>
  <si>
    <t>&gt;Mada.4328</t>
  </si>
  <si>
    <t>&gt;Mada.3013</t>
  </si>
  <si>
    <t>&gt;Mada.2909</t>
  </si>
  <si>
    <t>&gt;Mada.831</t>
  </si>
  <si>
    <t>&gt;Mada.2977</t>
  </si>
  <si>
    <t>&gt;Mada.2962</t>
  </si>
  <si>
    <t>&gt;Mada.2988</t>
  </si>
  <si>
    <t>&gt;Mada.3464</t>
  </si>
  <si>
    <t>&gt;Mada.2912</t>
  </si>
  <si>
    <t>&gt;Mada.2831</t>
  </si>
  <si>
    <t>&gt;Mada.61</t>
  </si>
  <si>
    <t>&gt;Mada.81</t>
  </si>
  <si>
    <t>&gt;Mada.82</t>
  </si>
  <si>
    <t>&gt;Mada.87</t>
  </si>
  <si>
    <t>&gt;Mada.35</t>
  </si>
  <si>
    <t>&gt;Mada.62</t>
  </si>
  <si>
    <t>&gt;Mada.3626</t>
  </si>
  <si>
    <t>&gt;Mada.3649</t>
  </si>
  <si>
    <t>&gt;Mada.3655</t>
  </si>
  <si>
    <t>&gt;Mada.3673</t>
  </si>
  <si>
    <t>&gt;Mada.3570</t>
  </si>
  <si>
    <t>&gt;Mada.3548</t>
  </si>
  <si>
    <t>&gt;Mada.3572</t>
  </si>
  <si>
    <t>&gt;Mada.3579</t>
  </si>
  <si>
    <t>&gt;Mada.3586</t>
  </si>
  <si>
    <t>&gt;Mada.3589</t>
  </si>
  <si>
    <t>&gt;Mada.3621</t>
  </si>
  <si>
    <t>&gt;Mada.3633</t>
  </si>
  <si>
    <t>&gt;Mada.3643</t>
  </si>
  <si>
    <t>&gt;Mada.3659</t>
  </si>
  <si>
    <t>&gt;Mada.3660</t>
  </si>
  <si>
    <t>&gt;Mada.3661</t>
  </si>
  <si>
    <t>&gt;Mada.3671</t>
  </si>
  <si>
    <t>&gt;Mada.3702</t>
  </si>
  <si>
    <t>&gt;Mada.3710</t>
  </si>
  <si>
    <t>&gt;Mada.3711</t>
  </si>
  <si>
    <t>&gt;Mada.3670</t>
  </si>
  <si>
    <t>&gt;Mada.3569</t>
  </si>
  <si>
    <t>&gt;Mada.3615</t>
  </si>
  <si>
    <t>&gt;Mada.3650</t>
  </si>
  <si>
    <t>&gt;Mada.3653</t>
  </si>
  <si>
    <t>&gt;Mada.3613</t>
  </si>
  <si>
    <t>&gt;Mada.3625</t>
  </si>
  <si>
    <t>&gt;Mada.3575</t>
  </si>
  <si>
    <t>&gt;Mada.80</t>
  </si>
  <si>
    <t>&gt;Mada.3600</t>
  </si>
  <si>
    <t>&gt;Mada.916</t>
  </si>
  <si>
    <t>&gt;Mada.992</t>
  </si>
  <si>
    <t>&gt;Mada.3156</t>
  </si>
  <si>
    <t>&gt;Mada.3852</t>
  </si>
  <si>
    <t>&gt;Mada.3864</t>
  </si>
  <si>
    <t>&gt;Mada.1263</t>
  </si>
  <si>
    <t>&gt;Mada.1288</t>
  </si>
  <si>
    <t>&gt;Mada.1292</t>
  </si>
  <si>
    <t>&gt;Mada.1314</t>
  </si>
  <si>
    <t>&gt;Mada.1322</t>
  </si>
  <si>
    <t>&gt;Mada.1323</t>
  </si>
  <si>
    <t>&gt;Mada.1325</t>
  </si>
  <si>
    <t>&gt;Mada.1349</t>
  </si>
  <si>
    <t>&gt;Mada.1351</t>
  </si>
  <si>
    <t>&gt;Mada.1277</t>
  </si>
  <si>
    <t>&gt;Mada.1296</t>
  </si>
  <si>
    <t>&gt;Mada.1301</t>
  </si>
  <si>
    <t>&gt;Mada.1344</t>
  </si>
  <si>
    <t>&gt;Mada.1298</t>
  </si>
  <si>
    <t>&gt;Mada.1304</t>
  </si>
  <si>
    <t>&gt;Mada.1361</t>
  </si>
  <si>
    <t>&gt;Mada.1363</t>
  </si>
  <si>
    <t>&gt;Mada.1266</t>
  </si>
  <si>
    <t>&gt;Mada.1299</t>
  </si>
  <si>
    <t>&gt;Mada.1310</t>
  </si>
  <si>
    <t>&gt;Mada.1352</t>
  </si>
  <si>
    <t>&gt;Mada.1353</t>
  </si>
  <si>
    <t>&gt;Mada.1358</t>
  </si>
  <si>
    <t>&gt;Mada.316</t>
  </si>
  <si>
    <t>&gt;Mada.325</t>
  </si>
  <si>
    <t>&gt;Mada.326</t>
  </si>
  <si>
    <t>&gt;Mada.327</t>
  </si>
  <si>
    <t>&gt;Mada.331</t>
  </si>
  <si>
    <t>&gt;Mada.289</t>
  </si>
  <si>
    <t>&gt;Mada.295</t>
  </si>
  <si>
    <t>&gt;Mada.346</t>
  </si>
  <si>
    <t>&gt;Mada.352</t>
  </si>
  <si>
    <t>&gt;Mada.244</t>
  </si>
  <si>
    <t>&gt;Mada.236</t>
  </si>
  <si>
    <t>&gt;Mada.241</t>
  </si>
  <si>
    <t>&gt;Mada.265</t>
  </si>
  <si>
    <t>&gt;Mada.221</t>
  </si>
  <si>
    <t>&gt;Mada.247</t>
  </si>
  <si>
    <t>&gt;Mada.376</t>
  </si>
  <si>
    <t>&gt;Mada.216</t>
  </si>
  <si>
    <t>&gt;Mada.313</t>
  </si>
  <si>
    <t>&gt;Mada.350</t>
  </si>
  <si>
    <t>&gt;Mada.239</t>
  </si>
  <si>
    <t>&gt;Mada.251</t>
  </si>
  <si>
    <t>&gt;Mada.856</t>
  </si>
  <si>
    <t>&gt;Mada.2181</t>
  </si>
  <si>
    <t>&gt;Mada.3849</t>
  </si>
  <si>
    <t>&gt;Mada.3978</t>
  </si>
  <si>
    <t>&gt;Mada.4167</t>
  </si>
  <si>
    <t>&gt;Mada.349</t>
  </si>
  <si>
    <t>&gt;Mada.238</t>
  </si>
  <si>
    <t>&gt;Mada.235</t>
  </si>
  <si>
    <t>&gt;Mada.930</t>
  </si>
  <si>
    <t>&gt;Mada.231</t>
  </si>
  <si>
    <t>&gt;Mada.4032</t>
  </si>
  <si>
    <t>&gt;Mada.4067</t>
  </si>
  <si>
    <t>&gt;Mada.1419</t>
  </si>
  <si>
    <t>&gt;Mada.4223</t>
  </si>
  <si>
    <t>&gt;Mada.2531</t>
  </si>
  <si>
    <t>&gt;Mada.2214</t>
  </si>
  <si>
    <t>&gt;Mada.2235</t>
  </si>
  <si>
    <t>&gt;Mada.2242</t>
  </si>
  <si>
    <t>&gt;Mada.3618</t>
  </si>
  <si>
    <t>&gt;Mada.3605</t>
  </si>
  <si>
    <t>&gt;Mada.1944</t>
  </si>
  <si>
    <t>&gt;Mada.2236</t>
  </si>
  <si>
    <t>&gt;Mada.2264</t>
  </si>
  <si>
    <t>&gt;Mada.2250</t>
  </si>
  <si>
    <t>&gt;Mada.2303</t>
  </si>
  <si>
    <t>&gt;Mada.2246</t>
  </si>
  <si>
    <t>&gt;Mada.2308</t>
  </si>
  <si>
    <t>&gt;Mada.2295</t>
  </si>
  <si>
    <t>&gt;Mada.2198</t>
  </si>
  <si>
    <t>&gt;Mada.2316</t>
  </si>
  <si>
    <t>&gt;Mada.2357</t>
  </si>
  <si>
    <t>&gt;Mada.2186</t>
  </si>
  <si>
    <t>&gt;Mada.2210</t>
  </si>
  <si>
    <t>&gt;Mada.2247</t>
  </si>
  <si>
    <t>&gt;Mada.3616</t>
  </si>
  <si>
    <t>&gt;Mada.3063</t>
  </si>
  <si>
    <t>&gt;Mada.2200</t>
  </si>
  <si>
    <t>&gt;Mada.2124</t>
  </si>
  <si>
    <t>&gt;Mada.1639</t>
  </si>
  <si>
    <t>&gt;Mada.2126</t>
  </si>
  <si>
    <t>&gt;Mada.2128</t>
  </si>
  <si>
    <t>&gt;Mada.2604</t>
  </si>
  <si>
    <t>&gt;Mada.2596</t>
  </si>
  <si>
    <t>&gt;Mada.2635</t>
  </si>
  <si>
    <t>&gt;Mada.2640</t>
  </si>
  <si>
    <t>&gt;Mada.715</t>
  </si>
  <si>
    <t>&gt;Mada.2655</t>
  </si>
  <si>
    <t>&gt;Mada.2658</t>
  </si>
  <si>
    <t>&gt;Mada.2605</t>
  </si>
  <si>
    <t>&gt;Mada.2637</t>
  </si>
  <si>
    <t>&gt;Mada.2587</t>
  </si>
  <si>
    <t>&gt;Mada.2592</t>
  </si>
  <si>
    <t>&gt;Mada.2598</t>
  </si>
  <si>
    <t>&gt;Mada.2613</t>
  </si>
  <si>
    <t>&gt;Mada.2641</t>
  </si>
  <si>
    <t>&gt;Mada.2591</t>
  </si>
  <si>
    <t>&gt;Mada.2608</t>
  </si>
  <si>
    <t>&gt;Mada.2002</t>
  </si>
  <si>
    <t>&gt;Mada.1670</t>
  </si>
  <si>
    <t>&gt;Mada.2125</t>
  </si>
  <si>
    <t>&gt;Mada.2127</t>
  </si>
  <si>
    <t>&gt;Mada.1770</t>
  </si>
  <si>
    <t>&gt;Mada.2104</t>
  </si>
  <si>
    <t>&gt;Mada.2091</t>
  </si>
  <si>
    <t>&gt;Mada.2564</t>
  </si>
  <si>
    <t>&gt;Mada.2670</t>
  </si>
  <si>
    <t>&gt;Mada.3111</t>
  </si>
  <si>
    <t>&gt;Mada.3140</t>
  </si>
  <si>
    <t>&gt;Mada.3322</t>
  </si>
  <si>
    <t>&gt;Mada.440</t>
  </si>
  <si>
    <t>&gt;Mada.428</t>
  </si>
  <si>
    <t>&gt;Mada.2667</t>
  </si>
  <si>
    <t>&gt;Mada.2681</t>
  </si>
  <si>
    <t>&gt;Mada.3095</t>
  </si>
  <si>
    <t>&gt;Mada.3102</t>
  </si>
  <si>
    <t>&gt;Mada.3321</t>
  </si>
  <si>
    <t>&gt;Mada.1229</t>
  </si>
  <si>
    <t>&gt;Mada.3916</t>
  </si>
  <si>
    <t>&gt;Mada.4145</t>
  </si>
  <si>
    <t>&gt;Mada.290</t>
  </si>
  <si>
    <t>&gt;Mada.262</t>
  </si>
  <si>
    <t>&gt;Mada.284</t>
  </si>
  <si>
    <t>&gt;Mada.293</t>
  </si>
  <si>
    <t>&gt;Mada.4009</t>
  </si>
  <si>
    <t>&gt;Mada.4143</t>
  </si>
  <si>
    <t>&gt;Mada.95</t>
  </si>
  <si>
    <t>&gt;Mada.34</t>
  </si>
  <si>
    <t>&gt;Mada.65</t>
  </si>
  <si>
    <t>&gt;Mada.3908</t>
  </si>
  <si>
    <t>&gt;Mada.2798</t>
  </si>
  <si>
    <t>&gt;Mada.449</t>
  </si>
  <si>
    <t>&gt;Mada.2275</t>
  </si>
  <si>
    <t>&gt;Mada.544</t>
  </si>
  <si>
    <t>&gt;Mada.1101</t>
  </si>
  <si>
    <t>&gt;Mada.404</t>
  </si>
  <si>
    <t>&gt;Mada.3727</t>
  </si>
  <si>
    <t>&gt;Mada.1189</t>
  </si>
  <si>
    <t>&gt;Mada.1164</t>
  </si>
  <si>
    <t>&gt;Mada.1502</t>
  </si>
  <si>
    <t>&gt;Mada.233</t>
  </si>
  <si>
    <t>&gt;Mada.3387</t>
  </si>
  <si>
    <t>&gt;Mada.1445</t>
  </si>
  <si>
    <t>&gt;Mada.2024</t>
  </si>
  <si>
    <t>&gt;Mada.1072</t>
  </si>
  <si>
    <t>&gt;Mada.1084</t>
  </si>
  <si>
    <t>&gt;Mada.1201</t>
  </si>
  <si>
    <t>&gt;Mada.1216</t>
  </si>
  <si>
    <t>&gt;Mada.1228</t>
  </si>
  <si>
    <t>&gt;Mada.76</t>
  </si>
  <si>
    <t>&gt;Mada.55</t>
  </si>
  <si>
    <t>&gt;Mada.2339</t>
  </si>
  <si>
    <t>&gt;Mada.3343</t>
  </si>
  <si>
    <t>&gt;Mada.936</t>
  </si>
  <si>
    <t>&gt;Mada.3149</t>
  </si>
  <si>
    <t>&gt;Mada.130</t>
  </si>
  <si>
    <t>&gt;Mada.3949</t>
  </si>
  <si>
    <t>&gt;Mada.1539</t>
  </si>
  <si>
    <t>&gt;Mada.2003</t>
  </si>
  <si>
    <t>&gt;Mada.1517</t>
  </si>
  <si>
    <t>&gt;Mada.2026</t>
  </si>
  <si>
    <t>&gt;Mada.1588</t>
  </si>
  <si>
    <t>&gt;Mada.2050</t>
  </si>
  <si>
    <t>&gt;Mada.1515</t>
  </si>
  <si>
    <t>&gt;Mada.2619</t>
  </si>
  <si>
    <t>&gt;Mada.2627</t>
  </si>
  <si>
    <t>&gt;Mada.1531</t>
  </si>
  <si>
    <t>&gt;Mada.1534</t>
  </si>
  <si>
    <t>&gt;Mada.1535</t>
  </si>
  <si>
    <t>&gt;Mada.3418</t>
  </si>
  <si>
    <t>&gt;Mada.41</t>
  </si>
  <si>
    <t>&gt;Mada.4024</t>
  </si>
  <si>
    <t>&gt;Mada.969</t>
  </si>
  <si>
    <t>&gt;Mada.2477</t>
  </si>
  <si>
    <t>&gt;Mada.726</t>
  </si>
  <si>
    <t>&gt;Mada.4137</t>
  </si>
  <si>
    <t>&gt;Mada.4166</t>
  </si>
  <si>
    <t>&gt;Mada.4165</t>
  </si>
  <si>
    <t>&gt;Mada.1424</t>
  </si>
  <si>
    <t>&gt;Mada.1468</t>
  </si>
  <si>
    <t>&gt;Mada.1275</t>
  </si>
  <si>
    <t>&gt;Mada.3</t>
  </si>
  <si>
    <t>&gt;Mada.96</t>
  </si>
  <si>
    <t>&gt;Mada.2155</t>
  </si>
  <si>
    <t>&gt;Mada.4199</t>
  </si>
  <si>
    <t>&gt;Mada.1436</t>
  </si>
  <si>
    <t>&gt;Mada.1453</t>
  </si>
  <si>
    <t>&gt;Mada.1459</t>
  </si>
  <si>
    <t>&gt;Mada.1461</t>
  </si>
  <si>
    <t>&gt;Mada.4090</t>
  </si>
  <si>
    <t>&gt;Mada.4218</t>
  </si>
  <si>
    <t>&gt;Mada.4076</t>
  </si>
  <si>
    <t>&gt;Mada.116</t>
  </si>
  <si>
    <t>&gt;Mada.1454</t>
  </si>
  <si>
    <t>&gt;Mada.1372</t>
  </si>
  <si>
    <t>&gt;Mada.2145</t>
  </si>
  <si>
    <t>&gt;Mada.1413</t>
  </si>
  <si>
    <t>&gt;Mada.448</t>
  </si>
  <si>
    <t>&gt;Mada.1425</t>
  </si>
  <si>
    <t>&gt;Mada.1399</t>
  </si>
  <si>
    <t>&gt;Mada.4162</t>
  </si>
  <si>
    <t>&gt;Mada.1473</t>
  </si>
  <si>
    <t>&gt;Mada.1416</t>
  </si>
  <si>
    <t>&gt;Mada.1442</t>
  </si>
  <si>
    <t>&gt;Mada.1472</t>
  </si>
  <si>
    <t>&gt;Mada.1996</t>
  </si>
  <si>
    <t>&gt;Mada.1373</t>
  </si>
  <si>
    <t>&gt;Mada.1429</t>
  </si>
  <si>
    <t>&gt;Mada.678</t>
  </si>
  <si>
    <t>&gt;Mada.1409</t>
  </si>
  <si>
    <t>&gt;Mada.1450</t>
  </si>
  <si>
    <t>&gt;Mada.1458</t>
  </si>
  <si>
    <t>&gt;Mada.1460</t>
  </si>
  <si>
    <t>&gt;Mada.2918</t>
  </si>
  <si>
    <t>&gt;Mada.4033</t>
  </si>
  <si>
    <t>&gt;Mada.1401</t>
  </si>
  <si>
    <t>&gt;Mada.1382</t>
  </si>
  <si>
    <t>&gt;Mada.1384</t>
  </si>
  <si>
    <t>&gt;Mada.1385</t>
  </si>
  <si>
    <t>&gt;Mada.1386</t>
  </si>
  <si>
    <t>&gt;Mada.1432</t>
  </si>
  <si>
    <t>&gt;Mada.1457</t>
  </si>
  <si>
    <t>&gt;Mada.962</t>
  </si>
  <si>
    <t>&gt;Mada.1464</t>
  </si>
  <si>
    <t>&gt;Mada.1392</t>
  </si>
  <si>
    <t>&gt;Mada.730</t>
  </si>
  <si>
    <t>&gt;Mada.843</t>
  </si>
  <si>
    <t>&gt;Mada.1417</t>
  </si>
  <si>
    <t>&gt;Mada.1427</t>
  </si>
  <si>
    <t>&gt;Mada.1428</t>
  </si>
  <si>
    <t>&gt;Mada.1430</t>
  </si>
  <si>
    <t>&gt;Mada.1437</t>
  </si>
  <si>
    <t>&gt;Mada.1441</t>
  </si>
  <si>
    <t>&gt;Mada.1446</t>
  </si>
  <si>
    <t>&gt;Mada.3539</t>
  </si>
  <si>
    <t>&gt;Mada.4036</t>
  </si>
  <si>
    <t>&gt;Mada.4116</t>
  </si>
  <si>
    <t>&gt;Mada.1408</t>
  </si>
  <si>
    <t>&gt;Mada.1465</t>
  </si>
  <si>
    <t>&gt;Mada.1434</t>
  </si>
  <si>
    <t>&gt;Mada.954</t>
  </si>
  <si>
    <t>&gt;Mada.1127</t>
  </si>
  <si>
    <t>&gt;Mada.1451</t>
  </si>
  <si>
    <t>&gt;Mada.607</t>
  </si>
  <si>
    <t>&gt;Mada.1410</t>
  </si>
  <si>
    <t>&gt;Mada.1411</t>
  </si>
  <si>
    <t>&gt;Mada.97</t>
  </si>
  <si>
    <t>&gt;Mada.4171</t>
  </si>
  <si>
    <t>&gt;Mada.1418</t>
  </si>
  <si>
    <t>&gt;Mada.1422</t>
  </si>
  <si>
    <t>&gt;Mada.1439</t>
  </si>
  <si>
    <t>&gt;Mada.1440</t>
  </si>
  <si>
    <t>&gt;Mada.1494</t>
  </si>
  <si>
    <t>&gt;Mada.4238</t>
  </si>
  <si>
    <t>&gt;Mada.795</t>
  </si>
  <si>
    <t>&gt;Mada.3901</t>
  </si>
  <si>
    <t>&gt;Mada.621</t>
  </si>
  <si>
    <t>&gt;Mada.255</t>
  </si>
  <si>
    <t>&gt;Mada.4244</t>
  </si>
  <si>
    <t>&gt;Mada.600</t>
  </si>
  <si>
    <t>&gt;Mada.4246</t>
  </si>
  <si>
    <t>&gt;Mada.711</t>
  </si>
  <si>
    <t>&gt;Mada.4337</t>
  </si>
  <si>
    <t>&gt;Mada.2847</t>
  </si>
  <si>
    <t>&gt;Mada.4217</t>
  </si>
  <si>
    <t>&gt;Mada.4233</t>
  </si>
  <si>
    <t>&gt;Mada.2324</t>
  </si>
  <si>
    <t>&gt;Mada.1390</t>
  </si>
  <si>
    <t>&gt;Mada.1452</t>
  </si>
  <si>
    <t>&gt;Mada.1383</t>
  </si>
  <si>
    <t>&gt;Mada.1374</t>
  </si>
  <si>
    <t>&gt;Mada.407</t>
  </si>
  <si>
    <t>&gt;Mada.2646</t>
  </si>
  <si>
    <t>&gt;Mada.2215</t>
  </si>
  <si>
    <t>&gt;Mada.114</t>
  </si>
  <si>
    <t>&gt;Mada.1483</t>
  </si>
  <si>
    <t>&gt;Mada.1391</t>
  </si>
  <si>
    <t>&gt;Mada.1397</t>
  </si>
  <si>
    <t>&gt;Mada.1398</t>
  </si>
  <si>
    <t>&gt;Mada.1478</t>
  </si>
  <si>
    <t>&gt;Mada.1448</t>
  </si>
  <si>
    <t>&gt;Mada.1449</t>
  </si>
  <si>
    <t>&gt;Mada.1456</t>
  </si>
  <si>
    <t>&gt;Mada.1480</t>
  </si>
  <si>
    <t>&gt;Mada.2112</t>
  </si>
  <si>
    <t>&gt;Mada.1829</t>
  </si>
  <si>
    <t>&gt;Mada.1793</t>
  </si>
  <si>
    <t>&gt;Mada.1522</t>
  </si>
  <si>
    <t>&gt;Mada.2616</t>
  </si>
  <si>
    <t>&gt;Mada.2617</t>
  </si>
  <si>
    <t>&gt;Mada.1516</t>
  </si>
  <si>
    <t>&gt;Mada.1739</t>
  </si>
  <si>
    <t>&gt;Mada.1817</t>
  </si>
  <si>
    <t>&gt;Mada.1818</t>
  </si>
  <si>
    <t>&gt;Mada.1823</t>
  </si>
  <si>
    <t>&gt;Mada.1814</t>
  </si>
  <si>
    <t>&gt;Mada.4144</t>
  </si>
  <si>
    <t>&gt;Mada.1162</t>
  </si>
  <si>
    <t>&gt;Mada.1159</t>
  </si>
  <si>
    <t>&gt;Mada.2400</t>
  </si>
  <si>
    <t>&gt;Mada.1495</t>
  </si>
  <si>
    <t>&gt;Mada.4185</t>
  </si>
  <si>
    <t>&gt;Mada.4247</t>
  </si>
  <si>
    <t>&gt;Mada.3656</t>
  </si>
  <si>
    <t>&gt;Mada.3629</t>
  </si>
  <si>
    <t>&gt;Mada.2325</t>
  </si>
  <si>
    <t>&gt;Mada.2306</t>
  </si>
  <si>
    <t>&gt;Mada.2225</t>
  </si>
  <si>
    <t>&gt;Mada.2223</t>
  </si>
  <si>
    <t>&gt;Mada.2227</t>
  </si>
  <si>
    <t>&gt;Mada.2233</t>
  </si>
  <si>
    <t>&gt;Mada.2251</t>
  </si>
  <si>
    <t>&gt;Mada.2206</t>
  </si>
  <si>
    <t>&gt;Mada.2203</t>
  </si>
  <si>
    <t>&gt;Mada.2262</t>
  </si>
  <si>
    <t>&gt;Mada.2294</t>
  </si>
  <si>
    <t>&gt;Mada.2287</t>
  </si>
  <si>
    <t>&gt;Mada.2248</t>
  </si>
  <si>
    <t>&gt;Mada.2185</t>
  </si>
  <si>
    <t>&gt;Mada.2224</t>
  </si>
  <si>
    <t>&gt;Mada.2217</t>
  </si>
  <si>
    <t>&gt;Mada.2220</t>
  </si>
  <si>
    <t>&gt;Mada.2258</t>
  </si>
  <si>
    <t>&gt;Mada.2271</t>
  </si>
  <si>
    <t>&gt;Mada.2272</t>
  </si>
  <si>
    <t>&gt;Mada.2286</t>
  </si>
  <si>
    <t>&gt;Mada.2560</t>
  </si>
  <si>
    <t>&gt;Mada.2490</t>
  </si>
  <si>
    <t>&gt;Mada.2443</t>
  </si>
  <si>
    <t>&gt;Mada.2470</t>
  </si>
  <si>
    <t>&gt;Mada.2475</t>
  </si>
  <si>
    <t>&gt;Mada.2183</t>
  </si>
  <si>
    <t>&gt;Mada.2184</t>
  </si>
  <si>
    <t>&gt;Mada.2277</t>
  </si>
  <si>
    <t>&gt;Mada.2354</t>
  </si>
  <si>
    <t>&gt;Mada.3597</t>
  </si>
  <si>
    <t>&gt;Mada.2192</t>
  </si>
  <si>
    <t>&gt;Mada.2293</t>
  </si>
  <si>
    <t>&gt;Mada.2381</t>
  </si>
  <si>
    <t>&gt;Mada.2194</t>
  </si>
  <si>
    <t>&gt;Mada.2561</t>
  </si>
  <si>
    <t>&gt;Mada.2678</t>
  </si>
  <si>
    <t>&gt;Mada.2523</t>
  </si>
  <si>
    <t>&gt;Mada.2473</t>
  </si>
  <si>
    <t>&gt;Mada.2529</t>
  </si>
  <si>
    <t>&gt;Mada.2551</t>
  </si>
  <si>
    <t>&gt;Mada.2552</t>
  </si>
  <si>
    <t>&gt;Mada.2556</t>
  </si>
  <si>
    <t>&gt;Mada.2260</t>
  </si>
  <si>
    <t>&gt;Mada.2245</t>
  </si>
  <si>
    <t>&gt;Mada.2290</t>
  </si>
  <si>
    <t>&gt;Mada.1956</t>
  </si>
  <si>
    <t>&gt;Mada.2212</t>
  </si>
  <si>
    <t>&gt;Mada.2296</t>
  </si>
  <si>
    <t>&gt;Mada.2204</t>
  </si>
  <si>
    <t>&gt;Mada.2211</t>
  </si>
  <si>
    <t>&gt;Mada.2189</t>
  </si>
  <si>
    <t>&gt;Mada.2252</t>
  </si>
  <si>
    <t>&gt;Mada.2208</t>
  </si>
  <si>
    <t>&gt;Mada.2253</t>
  </si>
  <si>
    <t>&gt;Mada.2634</t>
  </si>
  <si>
    <t>&gt;Mada.2669</t>
  </si>
  <si>
    <t>&gt;Mada.2240</t>
  </si>
  <si>
    <t>&gt;Mada.2307</t>
  </si>
  <si>
    <t>&gt;Mada.2202</t>
  </si>
  <si>
    <t>&gt;Mada.2221</t>
  </si>
  <si>
    <t>&gt;Mada.2228</t>
  </si>
  <si>
    <t>&gt;Mada.2231</t>
  </si>
  <si>
    <t>&gt;Mada.2269</t>
  </si>
  <si>
    <t>&gt;Mada.2270</t>
  </si>
  <si>
    <t>&gt;Mada.2320</t>
  </si>
  <si>
    <t>&gt;Mada.2313</t>
  </si>
  <si>
    <t>&gt;Mada.2472</t>
  </si>
  <si>
    <t>&gt;Mada.2492</t>
  </si>
  <si>
    <t>&gt;Mada.2502</t>
  </si>
  <si>
    <t>&gt;Mada.2506</t>
  </si>
  <si>
    <t>&gt;Mada.2557</t>
  </si>
  <si>
    <t>&gt;Mada.2533</t>
  </si>
  <si>
    <t>&gt;Mada.2540</t>
  </si>
  <si>
    <t>&gt;Mada.2312</t>
  </si>
  <si>
    <t>&gt;Mada.254</t>
  </si>
  <si>
    <t>&gt;Mada.2142</t>
  </si>
  <si>
    <t>&gt;Mada.2113</t>
  </si>
  <si>
    <t>&gt;Mada.266</t>
  </si>
  <si>
    <t>&gt;Mada.2076</t>
  </si>
  <si>
    <t>&gt;Mada.2089</t>
  </si>
  <si>
    <t>&gt;Mada.2162</t>
  </si>
  <si>
    <t>&gt;Mada.2177</t>
  </si>
  <si>
    <t>&gt;Mada.2075</t>
  </si>
  <si>
    <t>&gt;Mada.2078</t>
  </si>
  <si>
    <t>&gt;Mada.2085</t>
  </si>
  <si>
    <t>&gt;Mada.2121</t>
  </si>
  <si>
    <t>&gt;Mada.2122</t>
  </si>
  <si>
    <t>&gt;Mada.2178</t>
  </si>
  <si>
    <t>&gt;Mada.2176</t>
  </si>
  <si>
    <t>&gt;Mada.2137</t>
  </si>
  <si>
    <t>&gt;Mada.2173</t>
  </si>
  <si>
    <t>&gt;Mada.2071</t>
  </si>
  <si>
    <t>&gt;Mada.2092</t>
  </si>
  <si>
    <t>&gt;Mada.2157</t>
  </si>
  <si>
    <t>&gt;Mada.2149</t>
  </si>
  <si>
    <t>&gt;Mada.259</t>
  </si>
  <si>
    <t>&gt;Mada.2088</t>
  </si>
  <si>
    <t>&gt;Mada.2154</t>
  </si>
  <si>
    <t>&gt;Mada.2175</t>
  </si>
  <si>
    <t>&gt;Mada.2111</t>
  </si>
  <si>
    <t>&gt;Mada.2110</t>
  </si>
  <si>
    <t>&gt;Mada.2073</t>
  </si>
  <si>
    <t>&gt;Mada.2083</t>
  </si>
  <si>
    <t>&gt;Mada.2103</t>
  </si>
  <si>
    <t>&gt;Mada.2156</t>
  </si>
  <si>
    <t>&gt;Mada.2118</t>
  </si>
  <si>
    <t>&gt;Mada.2119</t>
  </si>
  <si>
    <t>&gt;Mada.2130</t>
  </si>
  <si>
    <t>&gt;Mada.2093</t>
  </si>
  <si>
    <t>&gt;Mada.260</t>
  </si>
  <si>
    <t>&gt;Mada.2101</t>
  </si>
  <si>
    <t>&gt;Mada.2117</t>
  </si>
  <si>
    <t>&gt;Mada.2074</t>
  </si>
  <si>
    <t>&gt;Mada.2138</t>
  </si>
  <si>
    <t>&gt;Mada.2158</t>
  </si>
  <si>
    <t>&gt;Mada.2146</t>
  </si>
  <si>
    <t>&gt;Mada.270</t>
  </si>
  <si>
    <t>&gt;Mada.2108</t>
  </si>
  <si>
    <t>&gt;Mada.2115</t>
  </si>
  <si>
    <t>&gt;Mada.2172</t>
  </si>
  <si>
    <t>&gt;Mada.2179</t>
  </si>
  <si>
    <t>&gt;Mada.2152</t>
  </si>
  <si>
    <t>&gt;Mada.2072</t>
  </si>
  <si>
    <t>&gt;Mada.2086</t>
  </si>
  <si>
    <t>&gt;Mada.2098</t>
  </si>
  <si>
    <t>&gt;Mada.2109</t>
  </si>
  <si>
    <t>&gt;Mada.2161</t>
  </si>
  <si>
    <t>&gt;Mada.2163</t>
  </si>
  <si>
    <t>&gt;Mada.2171</t>
  </si>
  <si>
    <t>&gt;Mada.2180</t>
  </si>
  <si>
    <t>&gt;Mada.2105</t>
  </si>
  <si>
    <t>&gt;Mada.2174</t>
  </si>
  <si>
    <t>&gt;Mada.2081</t>
  </si>
  <si>
    <t>&gt;Mada.2107</t>
  </si>
  <si>
    <t>&gt;Mada.2096</t>
  </si>
  <si>
    <t>&gt;Mada.274</t>
  </si>
  <si>
    <t>&gt;Mada.2080</t>
  </si>
  <si>
    <t>&gt;Mada.2087</t>
  </si>
  <si>
    <t>&gt;Mada.2150</t>
  </si>
  <si>
    <t>&gt;Mada.2136</t>
  </si>
  <si>
    <t>&gt;Mada.2329</t>
  </si>
  <si>
    <t>&gt;Mada.2338</t>
  </si>
  <si>
    <t>&gt;Mada.2360</t>
  </si>
  <si>
    <t>&gt;Mada.2362</t>
  </si>
  <si>
    <t>&gt;Mada.2396</t>
  </si>
  <si>
    <t>&gt;Mada.2428</t>
  </si>
  <si>
    <t>&gt;Mada.3155</t>
  </si>
  <si>
    <t>&gt;Mada.2151</t>
  </si>
  <si>
    <t>&gt;Mada.2120</t>
  </si>
  <si>
    <t>&gt;Mada.268</t>
  </si>
  <si>
    <t>&gt;Mada.2102</t>
  </si>
  <si>
    <t>&gt;Mada.2141</t>
  </si>
  <si>
    <t>&gt;Mada.2131</t>
  </si>
  <si>
    <t>&gt;Mada.4215</t>
  </si>
  <si>
    <t>&gt;Mada.4257</t>
  </si>
  <si>
    <t>&gt;Mada.4069</t>
  </si>
  <si>
    <t>&gt;Mada.4073</t>
  </si>
  <si>
    <t>&gt;Mada.4136</t>
  </si>
  <si>
    <t>&gt;Mada.495</t>
  </si>
  <si>
    <t>&gt;Mada.494</t>
  </si>
  <si>
    <t>&gt;Mada.3307</t>
  </si>
  <si>
    <t>&gt;Mada.3400</t>
  </si>
  <si>
    <t>&gt;Mada.3380</t>
  </si>
  <si>
    <t>&gt;Mada.1119</t>
  </si>
  <si>
    <t>&gt;Mada.4088</t>
  </si>
  <si>
    <t>&gt;Mada.3420</t>
  </si>
  <si>
    <t>&gt;Mada.1550</t>
  </si>
  <si>
    <t>&gt;Mada.729</t>
  </si>
  <si>
    <t>&gt;Mada.2405</t>
  </si>
  <si>
    <t>&gt;Mada.2373</t>
  </si>
  <si>
    <t>&gt;Mada.3351</t>
  </si>
  <si>
    <t>&gt;Mada.3403</t>
  </si>
  <si>
    <t>&gt;Mada.3373</t>
  </si>
  <si>
    <t>&gt;Mada.3352</t>
  </si>
  <si>
    <t>&gt;Mada.3362</t>
  </si>
  <si>
    <t>&gt;Mada.3382</t>
  </si>
  <si>
    <t>&gt;Mada.817</t>
  </si>
  <si>
    <t>&gt;Mada.3329</t>
  </si>
  <si>
    <t>&gt;Mada.3377</t>
  </si>
  <si>
    <t>&gt;Mada.3367</t>
  </si>
  <si>
    <t>&gt;Mada.3338</t>
  </si>
  <si>
    <t>&gt;Mada.3346</t>
  </si>
  <si>
    <t>&gt;Mada.3419</t>
  </si>
  <si>
    <t>&gt;Mada.3360</t>
  </si>
  <si>
    <t>&gt;Mada.3407</t>
  </si>
  <si>
    <t>&gt;Mada.3378</t>
  </si>
  <si>
    <t>&gt;Mada.4252</t>
  </si>
  <si>
    <t>&gt;Mada.4169</t>
  </si>
  <si>
    <t>&gt;Mada.3422</t>
  </si>
  <si>
    <t>&gt;Mada.986</t>
  </si>
  <si>
    <t>&gt;Mada.918</t>
  </si>
  <si>
    <t>&gt;Mada.3308</t>
  </si>
  <si>
    <t>&gt;Mada.3316</t>
  </si>
  <si>
    <t>&gt;Mada.3337</t>
  </si>
  <si>
    <t>&gt;Mada.3345</t>
  </si>
  <si>
    <t>&gt;Mada.3386</t>
  </si>
  <si>
    <t>&gt;Mada.3393</t>
  </si>
  <si>
    <t>&gt;Mada.3410</t>
  </si>
  <si>
    <t>&gt;Mada.3412</t>
  </si>
  <si>
    <t>&gt;Mada.3426</t>
  </si>
  <si>
    <t>&gt;Mada.3394</t>
  </si>
  <si>
    <t>&gt;Mada.3401</t>
  </si>
  <si>
    <t>&gt;Mada.3368</t>
  </si>
  <si>
    <t>&gt;Mada.3365</t>
  </si>
  <si>
    <t>&gt;Mada.3417</t>
  </si>
  <si>
    <t>&gt;Mada.3462</t>
  </si>
  <si>
    <t>&gt;Mada.3388</t>
  </si>
  <si>
    <t>&gt;Mada.3402</t>
  </si>
  <si>
    <t>&gt;Mada.3359</t>
  </si>
  <si>
    <t>&gt;Mada.3358</t>
  </si>
  <si>
    <t>&gt;Mada.3305</t>
  </si>
  <si>
    <t>&gt;Mada.3339</t>
  </si>
  <si>
    <t>&gt;Mada.3342</t>
  </si>
  <si>
    <t>&gt;Mada.3313</t>
  </si>
  <si>
    <t>&gt;Mada.3958</t>
  </si>
  <si>
    <t>&gt;Mada.3372</t>
  </si>
  <si>
    <t>&gt;Mada.3395</t>
  </si>
  <si>
    <t>&gt;Mada.779</t>
  </si>
  <si>
    <t>&gt;Mada.798</t>
  </si>
  <si>
    <t>&gt;Mada.3054</t>
  </si>
  <si>
    <t>&gt;Mada.3124</t>
  </si>
  <si>
    <t>&gt;Mada.3194</t>
  </si>
  <si>
    <t>&gt;Mada.1</t>
  </si>
  <si>
    <t>&gt;Mada.442</t>
  </si>
  <si>
    <t>&gt;Mada.1629</t>
  </si>
  <si>
    <t>&gt;Mada.1680</t>
  </si>
  <si>
    <t>&gt;Mada.2759</t>
  </si>
  <si>
    <t>&gt;Mada.3814</t>
  </si>
  <si>
    <t>&gt;Mada.2042</t>
  </si>
  <si>
    <t>&gt;Mada.3858</t>
  </si>
  <si>
    <t>&gt;Mada.3990</t>
  </si>
  <si>
    <t>&gt;Mada.3728</t>
  </si>
  <si>
    <t>&gt;Mada.32</t>
  </si>
  <si>
    <t>&gt;Mada.4122</t>
  </si>
  <si>
    <t>&gt;Mada.422</t>
  </si>
  <si>
    <t>&gt;Mada.3930</t>
  </si>
  <si>
    <t>&gt;Mada.4135</t>
  </si>
  <si>
    <t>&gt;Mada.1165</t>
  </si>
  <si>
    <t>&gt;Mada.1245</t>
  </si>
  <si>
    <t>&gt;Mada.4314</t>
  </si>
  <si>
    <t>&gt;Mada.2366</t>
  </si>
  <si>
    <t>&gt;Mada.3593</t>
  </si>
  <si>
    <t>&gt;Mada.2520</t>
  </si>
  <si>
    <t>&gt;Mada.594</t>
  </si>
  <si>
    <t>&gt;Mada.735</t>
  </si>
  <si>
    <t>&gt;Mada.924</t>
  </si>
  <si>
    <t>&gt;Mada.427</t>
  </si>
  <si>
    <t>&gt;Mada.1415</t>
  </si>
  <si>
    <t>&gt;Mada.4035</t>
  </si>
  <si>
    <t>&gt;Mada.1278</t>
  </si>
  <si>
    <t>&gt;Mada.929</t>
  </si>
  <si>
    <t>&gt;Mada.4130</t>
  </si>
  <si>
    <t>&gt;Mada.4225</t>
  </si>
  <si>
    <t>&gt;Mada.4138</t>
  </si>
  <si>
    <t>&gt;Mada.775</t>
  </si>
  <si>
    <t>&gt;Mada.923</t>
  </si>
  <si>
    <t>&gt;Mada.4139</t>
  </si>
  <si>
    <t>&gt;Mada.4326</t>
  </si>
  <si>
    <t>&gt;Mada.3699</t>
  </si>
  <si>
    <t>&gt;Mada.1883</t>
  </si>
  <si>
    <t>&gt;Mada.267</t>
  </si>
  <si>
    <t>&gt;Mada.345</t>
  </si>
  <si>
    <t>&gt;Mada.217</t>
  </si>
  <si>
    <t>&gt;Mada.3910</t>
  </si>
  <si>
    <t>&gt;Mada.4131</t>
  </si>
  <si>
    <t>&gt;Mada.13</t>
  </si>
  <si>
    <t>&gt;Mada.15</t>
  </si>
  <si>
    <t>&gt;Mada.56</t>
  </si>
  <si>
    <t>&gt;Mada.22</t>
  </si>
  <si>
    <t>&gt;Mada.59</t>
  </si>
  <si>
    <t>&gt;Mada.46</t>
  </si>
  <si>
    <t>&gt;Mada.49</t>
  </si>
  <si>
    <t>&gt;Mada.4128</t>
  </si>
  <si>
    <t>&gt;Mada.861</t>
  </si>
  <si>
    <t>&gt;Mada.4149</t>
  </si>
  <si>
    <t>&gt;Mada.1246</t>
  </si>
  <si>
    <t>&gt;Mada.822</t>
  </si>
  <si>
    <t>&gt;Mada.937</t>
  </si>
  <si>
    <t>&gt;Mada.4121</t>
  </si>
  <si>
    <t>&gt;Mada.4020</t>
  </si>
  <si>
    <t>&gt;Mada.4209</t>
  </si>
  <si>
    <t>&gt;Mada.2401</t>
  </si>
  <si>
    <t>&gt;Mada.2429</t>
  </si>
  <si>
    <t>&gt;Mada.2394</t>
  </si>
  <si>
    <t>&gt;Mada.2415</t>
  </si>
  <si>
    <t>&gt;Mada.288</t>
  </si>
  <si>
    <t>&gt;Mada.2391</t>
  </si>
  <si>
    <t>&gt;Mada.2418</t>
  </si>
  <si>
    <t>&gt;Mada.2437</t>
  </si>
  <si>
    <t>&gt;Mada.2367</t>
  </si>
  <si>
    <t>&gt;Mada.2387</t>
  </si>
  <si>
    <t>&gt;Mada.2416</t>
  </si>
  <si>
    <t>&gt;Mada.2426</t>
  </si>
  <si>
    <t>&gt;Mada.2337</t>
  </si>
  <si>
    <t>&gt;Mada.2505</t>
  </si>
  <si>
    <t>&gt;Mada.2467</t>
  </si>
  <si>
    <t>&gt;Mada.2542</t>
  </si>
  <si>
    <t>&gt;Mada.2526</t>
  </si>
  <si>
    <t>&gt;Mada.2549</t>
  </si>
  <si>
    <t>&gt;Mada.2519</t>
  </si>
  <si>
    <t>&gt;Mada.3596</t>
  </si>
  <si>
    <t>&gt;Mada.2468</t>
  </si>
  <si>
    <t>&gt;Mada.2509</t>
  </si>
  <si>
    <t>&gt;Mada.2023</t>
  </si>
  <si>
    <t>&gt;Mada.669</t>
  </si>
  <si>
    <t>&gt;Mada.2028</t>
  </si>
  <si>
    <t>&gt;Mada.3911</t>
  </si>
  <si>
    <t>&gt;Mada.4237</t>
  </si>
  <si>
    <t>&gt;Mada.3349</t>
  </si>
  <si>
    <t>&gt;Mada.3428</t>
  </si>
  <si>
    <t>&gt;Mada.426</t>
  </si>
  <si>
    <t>&gt;Mada.3055</t>
  </si>
  <si>
    <t>&gt;Mada.3062</t>
  </si>
  <si>
    <t>&gt;Mada.423</t>
  </si>
  <si>
    <t>&gt;Mada.444</t>
  </si>
  <si>
    <t>&gt;Mada.1865</t>
  </si>
  <si>
    <t>&gt;Mada.223</t>
  </si>
  <si>
    <t>&gt;Mada.278</t>
  </si>
  <si>
    <t>&gt;Mada.1343</t>
  </si>
  <si>
    <t>&gt;Mada.3010</t>
  </si>
  <si>
    <t>&gt;Mada.2736</t>
  </si>
  <si>
    <t>&gt;Mada.2268</t>
  </si>
  <si>
    <t>&gt;Mada.2826</t>
  </si>
  <si>
    <t>&gt;Mada.2857</t>
  </si>
  <si>
    <t>&gt;Mada.1705</t>
  </si>
  <si>
    <t>&gt;Mada.1702</t>
  </si>
  <si>
    <t>&gt;Mada.3159</t>
  </si>
  <si>
    <t>&gt;Mada.11</t>
  </si>
  <si>
    <t>&gt;Mada.4336</t>
  </si>
  <si>
    <t>&gt;Mada.211</t>
  </si>
  <si>
    <t>&gt;Mada.3416</t>
  </si>
  <si>
    <t>&gt;Mada.195</t>
  </si>
  <si>
    <t>&gt;Mada.1367</t>
  </si>
  <si>
    <t>&gt;Mada.1929</t>
  </si>
  <si>
    <t>&gt;Mada.4318</t>
  </si>
  <si>
    <t>&gt;Mada.102</t>
  </si>
  <si>
    <t>&gt;Mada.1557</t>
  </si>
  <si>
    <t>&gt;Mada.53</t>
  </si>
  <si>
    <t>&gt;Mada.626</t>
  </si>
  <si>
    <t>&gt;Mada.3389</t>
  </si>
  <si>
    <t>&gt;Mada.2169</t>
  </si>
  <si>
    <t>&gt;Mada.858</t>
  </si>
  <si>
    <t>&gt;Mada.579</t>
  </si>
  <si>
    <t>&gt;Mada.3493</t>
  </si>
  <si>
    <t>&gt;Mada.371</t>
  </si>
  <si>
    <t>&gt;Mada.1813</t>
  </si>
  <si>
    <t>&gt;Mada.1544</t>
  </si>
  <si>
    <t>&gt;Mada.1846</t>
  </si>
  <si>
    <t>&gt;Mada.482</t>
  </si>
  <si>
    <t>&gt;Mada.4227</t>
  </si>
  <si>
    <t>&gt;Mada.4177</t>
  </si>
  <si>
    <t>&gt;Mada.4245</t>
  </si>
  <si>
    <t>&gt;Mada.772</t>
  </si>
  <si>
    <t>&gt;Mada.3747</t>
  </si>
  <si>
    <t>&gt;Mada.4050</t>
  </si>
  <si>
    <t>&gt;Mada.451</t>
  </si>
  <si>
    <t>&gt;Mada.3030</t>
  </si>
  <si>
    <t>&gt;Mada.852</t>
  </si>
  <si>
    <t>&gt;Mada.3955</t>
  </si>
  <si>
    <t>&gt;Mada.3959</t>
  </si>
  <si>
    <t>&gt;Mada.4201</t>
  </si>
  <si>
    <t>&gt;Mada.4005</t>
  </si>
  <si>
    <t>&gt;Mada.3944</t>
  </si>
  <si>
    <t>&gt;Mada.4027</t>
  </si>
  <si>
    <t>&gt;Mada.3947</t>
  </si>
  <si>
    <t>&gt;Mada.3950</t>
  </si>
  <si>
    <t>&gt;Mada.3988</t>
  </si>
  <si>
    <t>&gt;Mada.3989</t>
  </si>
  <si>
    <t>&gt;Mada.3977</t>
  </si>
  <si>
    <t>&gt;Mada.3979</t>
  </si>
  <si>
    <t>&gt;Mada.3943</t>
  </si>
  <si>
    <t>&gt;Mada.4022</t>
  </si>
  <si>
    <t>&gt;Mada.4054</t>
  </si>
  <si>
    <t>&gt;Mada.4080</t>
  </si>
  <si>
    <t>&gt;Mada.3996</t>
  </si>
  <si>
    <t>&gt;Mada.4021</t>
  </si>
  <si>
    <t>&gt;Mada.3970</t>
  </si>
  <si>
    <t>&gt;Mada.3985</t>
  </si>
  <si>
    <t>&gt;Mada.3986</t>
  </si>
  <si>
    <t>&gt;Mada.4001</t>
  </si>
  <si>
    <t>&gt;Mada.4157</t>
  </si>
  <si>
    <t>&gt;Mada.3941</t>
  </si>
  <si>
    <t>&gt;Mada.4103</t>
  </si>
  <si>
    <t>&gt;Mada.2576</t>
  </si>
  <si>
    <t>&gt;Mada.4163</t>
  </si>
  <si>
    <t>&gt;Mada.4011</t>
  </si>
  <si>
    <t>&gt;Mada.4085</t>
  </si>
  <si>
    <t>&gt;Mada.3969</t>
  </si>
  <si>
    <t>&gt;Mada.4004</t>
  </si>
  <si>
    <t>&gt;Mada.4093</t>
  </si>
  <si>
    <t>&gt;Mada.3966</t>
  </si>
  <si>
    <t>&gt;Mada.4010</t>
  </si>
  <si>
    <t>&gt;Mada.4038</t>
  </si>
  <si>
    <t>&gt;Mada.4097</t>
  </si>
  <si>
    <t>&gt;Mada.4140</t>
  </si>
  <si>
    <t>&gt;Mada.3971</t>
  </si>
  <si>
    <t>&gt;Mada.4071</t>
  </si>
  <si>
    <t>&gt;Mada.4060</t>
  </si>
  <si>
    <t>&gt;Mada.4061</t>
  </si>
  <si>
    <t>&gt;Mada.4063</t>
  </si>
  <si>
    <t>&gt;Mada.4064</t>
  </si>
  <si>
    <t>&gt;Mada.4070</t>
  </si>
  <si>
    <t>&gt;Mada.4075</t>
  </si>
  <si>
    <t>&gt;Mada.4115</t>
  </si>
  <si>
    <t>&gt;Mada.4192</t>
  </si>
  <si>
    <t>&gt;Mada.4196</t>
  </si>
  <si>
    <t>&gt;Mada.4198</t>
  </si>
  <si>
    <t>&gt;Mada.4000</t>
  </si>
  <si>
    <t>&gt;Mada.4008</t>
  </si>
  <si>
    <t>&gt;Mada.4182</t>
  </si>
  <si>
    <t>&gt;Mada.4077</t>
  </si>
  <si>
    <t>&gt;Mada.315</t>
  </si>
  <si>
    <t>&gt;Mada.276</t>
  </si>
  <si>
    <t>&gt;Mada.1742</t>
  </si>
  <si>
    <t>&gt;Mada.1824</t>
  </si>
  <si>
    <t>&gt;Mada.2614</t>
  </si>
  <si>
    <t>&gt;Mada.197</t>
  </si>
  <si>
    <t>&gt;Mada.3374</t>
  </si>
  <si>
    <t>&gt;Mada.1836</t>
  </si>
  <si>
    <t>&gt;Mada.3325</t>
  </si>
  <si>
    <t>&gt;Mada.4082</t>
  </si>
  <si>
    <t>&gt;Mada.184</t>
  </si>
  <si>
    <t>&gt;Mada.4339</t>
  </si>
  <si>
    <t>&gt;Mada.1497</t>
  </si>
  <si>
    <t>&gt;Mada.4203</t>
  </si>
  <si>
    <t>&gt;Mada.4158</t>
  </si>
  <si>
    <t>&gt;Mada.2342</t>
  </si>
  <si>
    <t>&gt;Mada.2372</t>
  </si>
  <si>
    <t>&gt;Mada.2363</t>
  </si>
  <si>
    <t>&gt;Mada.2390</t>
  </si>
  <si>
    <t>&gt;Mada.42</t>
  </si>
  <si>
    <t>&gt;Mada.44</t>
  </si>
  <si>
    <t>&gt;Mada.132</t>
  </si>
  <si>
    <t>&gt;Mada.1923</t>
  </si>
  <si>
    <t>&gt;Mada.83</t>
  </si>
  <si>
    <t>&gt;Mada.84</t>
  </si>
  <si>
    <t>&gt;Mada.85</t>
  </si>
  <si>
    <t>&gt;Mada.86</t>
  </si>
  <si>
    <t>&gt;Mada.106</t>
  </si>
  <si>
    <t>&gt;Mada.57</t>
  </si>
  <si>
    <t>&gt;Mada.69</t>
  </si>
  <si>
    <t>&gt;Mada.64</t>
  </si>
  <si>
    <t>&gt;Mada.5</t>
  </si>
  <si>
    <t>&gt;Mada.2</t>
  </si>
  <si>
    <t>&gt;Mada.4</t>
  </si>
  <si>
    <t>&gt;Mada.611</t>
  </si>
  <si>
    <t>&gt;Mada.105</t>
  </si>
  <si>
    <t>&gt;Mada.108</t>
  </si>
  <si>
    <t>&gt;Mada.28</t>
  </si>
  <si>
    <t>&gt;Mada.77</t>
  </si>
  <si>
    <t>&gt;Mada.3193</t>
  </si>
  <si>
    <t>&gt;Mada.121</t>
  </si>
  <si>
    <t>&gt;Mada.90</t>
  </si>
  <si>
    <t>&gt;Mada.125</t>
  </si>
  <si>
    <t>&gt;Mada.4333</t>
  </si>
  <si>
    <t>&gt;Mada.8</t>
  </si>
  <si>
    <t>&gt;Mada.890</t>
  </si>
  <si>
    <t>&gt;Mada.983</t>
  </si>
  <si>
    <t>&gt;Mada.1853</t>
  </si>
  <si>
    <t>&gt;Mada.3160</t>
  </si>
  <si>
    <t>&gt;Mada.3161</t>
  </si>
  <si>
    <t>&gt;Mada.3163</t>
  </si>
  <si>
    <t>&gt;Mada.2688</t>
  </si>
  <si>
    <t>&gt;Mada.2741</t>
  </si>
  <si>
    <t>&gt;Mada.2278</t>
  </si>
  <si>
    <t>&gt;Mada.2279</t>
  </si>
  <si>
    <t>&gt;Mada.2787</t>
  </si>
  <si>
    <t>&gt;Mada.2737</t>
  </si>
  <si>
    <t>&gt;Mada.1948</t>
  </si>
  <si>
    <t>&gt;Mada.2281</t>
  </si>
  <si>
    <t>&gt;Mada.2687</t>
  </si>
  <si>
    <t>&gt;Mada.2758</t>
  </si>
  <si>
    <t>&gt;Mada.4178</t>
  </si>
  <si>
    <t>&gt;Mada.1869</t>
  </si>
  <si>
    <t>&gt;Mada.1870</t>
  </si>
  <si>
    <t>&gt;Mada.1885</t>
  </si>
  <si>
    <t>&gt;Mada.2445</t>
  </si>
  <si>
    <t>&gt;Mada.2480</t>
  </si>
  <si>
    <t>&gt;Mada.2546</t>
  </si>
  <si>
    <t>&gt;Mada.2482</t>
  </si>
  <si>
    <t>&gt;Mada.2491</t>
  </si>
  <si>
    <t>&gt;Mada.2465</t>
  </si>
  <si>
    <t>&gt;Mada.2524</t>
  </si>
  <si>
    <t>&gt;Mada.1882</t>
  </si>
  <si>
    <t>&gt;Mada.2484</t>
  </si>
  <si>
    <t>&gt;Mada.2493</t>
  </si>
  <si>
    <t>&gt;Mada.2528</t>
  </si>
  <si>
    <t>&gt;Mada.3832</t>
  </si>
  <si>
    <t>&gt;Mada.824</t>
  </si>
  <si>
    <t>&gt;Mada.2420</t>
  </si>
  <si>
    <t>&gt;Mada.3827</t>
  </si>
  <si>
    <t>&gt;Mada.2547</t>
  </si>
  <si>
    <t>&gt;Mada.1962</t>
  </si>
  <si>
    <t>&gt;Mada.1937</t>
  </si>
  <si>
    <t>&gt;Mada.2421</t>
  </si>
  <si>
    <t>&gt;Mada.2365</t>
  </si>
  <si>
    <t>&gt;Mada.2385</t>
  </si>
  <si>
    <t>&gt;Mada.3824</t>
  </si>
  <si>
    <t>&gt;Mada.1555</t>
  </si>
  <si>
    <t>&gt;Mada.1896</t>
  </si>
  <si>
    <t>&gt;Mada.1916</t>
  </si>
  <si>
    <t>&gt;Mada.2424</t>
  </si>
  <si>
    <t>&gt;Mada.2351</t>
  </si>
  <si>
    <t>&gt;Mada.913</t>
  </si>
  <si>
    <t>&gt;Mada.2489</t>
  </si>
  <si>
    <t>&gt;Mada.2507</t>
  </si>
  <si>
    <t>&gt;Mada.2510</t>
  </si>
  <si>
    <t>&gt;Mada.3878</t>
  </si>
  <si>
    <t>&gt;Mada.1913</t>
  </si>
  <si>
    <t>&gt;Mada.1866</t>
  </si>
  <si>
    <t>&gt;Mada.2474</t>
  </si>
  <si>
    <t>&gt;Mada.3836</t>
  </si>
  <si>
    <t>&gt;Mada.3842</t>
  </si>
  <si>
    <t>&gt;Mada.1855</t>
  </si>
  <si>
    <t>&gt;Mada.1861</t>
  </si>
  <si>
    <t>&gt;Mada.1958</t>
  </si>
  <si>
    <t>&gt;Mada.2442</t>
  </si>
  <si>
    <t>&gt;Mada.3151</t>
  </si>
  <si>
    <t>&gt;Mada.3158</t>
  </si>
  <si>
    <t>&gt;Mada.2330</t>
  </si>
  <si>
    <t>&gt;Mada.2498</t>
  </si>
  <si>
    <t>&gt;Mada.2916</t>
  </si>
  <si>
    <t>&gt;Mada.3862</t>
  </si>
  <si>
    <t>&gt;Mada.2496</t>
  </si>
  <si>
    <t>&gt;Mada.1897</t>
  </si>
  <si>
    <t>&gt;Mada.811</t>
  </si>
  <si>
    <t>&gt;Mada.3153</t>
  </si>
  <si>
    <t>&gt;Mada.1968</t>
  </si>
  <si>
    <t>&gt;Mada.2554</t>
  </si>
  <si>
    <t>&gt;Mada.2411</t>
  </si>
  <si>
    <t>&gt;Mada.2463</t>
  </si>
  <si>
    <t>&gt;Mada.1857</t>
  </si>
  <si>
    <t>&gt;Mada.1879</t>
  </si>
  <si>
    <t>&gt;Mada.1902</t>
  </si>
  <si>
    <t>&gt;Mada.1912</t>
  </si>
  <si>
    <t>&gt;Mada.2349</t>
  </si>
  <si>
    <t>&gt;Mada.3157</t>
  </si>
  <si>
    <t>&gt;Mada.1905</t>
  </si>
  <si>
    <t>&gt;Mada.1906</t>
  </si>
  <si>
    <t>&gt;Mada.1971</t>
  </si>
  <si>
    <t>&gt;Mada.1887</t>
  </si>
  <si>
    <t>&gt;Mada.1864</t>
  </si>
  <si>
    <t>&gt;Mada.1868</t>
  </si>
  <si>
    <t>&gt;Mada.3837</t>
  </si>
  <si>
    <t>&gt;Mada.2034</t>
  </si>
  <si>
    <t>&gt;Mada.1965</t>
  </si>
  <si>
    <t>&gt;Mada.1936</t>
  </si>
  <si>
    <t>&gt;Mada.1953</t>
  </si>
  <si>
    <t>&gt;Mada.2353</t>
  </si>
  <si>
    <t>&gt;Mada.2422</t>
  </si>
  <si>
    <t>&gt;Mada.1901</t>
  </si>
  <si>
    <t>&gt;Mada.963</t>
  </si>
  <si>
    <t>&gt;Mada.2346</t>
  </si>
  <si>
    <t>&gt;Mada.2413</t>
  </si>
  <si>
    <t>&gt;Mada.2469</t>
  </si>
  <si>
    <t>&gt;Mada.2402</t>
  </si>
  <si>
    <t>&gt;Mada.2410</t>
  </si>
  <si>
    <t>&gt;Mada.1952</t>
  </si>
  <si>
    <t>&gt;Mada.2364</t>
  </si>
  <si>
    <t>&gt;Mada.2516</t>
  </si>
  <si>
    <t>&gt;Mada.2384</t>
  </si>
  <si>
    <t>&gt;Mada.2527</t>
  </si>
  <si>
    <t>&gt;Mada.1951</t>
  </si>
  <si>
    <t>&gt;Mada.1931</t>
  </si>
  <si>
    <t>&gt;Mada.2500</t>
  </si>
  <si>
    <t>&gt;Mada.2299</t>
  </si>
  <si>
    <t>&gt;Mada.1858</t>
  </si>
  <si>
    <t>&gt;Mada.3848</t>
  </si>
  <si>
    <t>&gt;Mada.807</t>
  </si>
  <si>
    <t>&gt;Mada.1881</t>
  </si>
  <si>
    <t>&gt;Mada.1910</t>
  </si>
  <si>
    <t>&gt;Mada.2393</t>
  </si>
  <si>
    <t>&gt;Mada.2417</t>
  </si>
  <si>
    <t>&gt;Mada.3866</t>
  </si>
  <si>
    <t>&gt;Mada.747</t>
  </si>
  <si>
    <t>&gt;Mada.2512</t>
  </si>
  <si>
    <t>&gt;Mada.3869</t>
  </si>
  <si>
    <t>&gt;Mada.1907</t>
  </si>
  <si>
    <t>&gt;Mada.2436</t>
  </si>
  <si>
    <t>&gt;Mada.2532</t>
  </si>
  <si>
    <t>&gt;Mada.1899</t>
  </si>
  <si>
    <t>&gt;Mada.2434</t>
  </si>
  <si>
    <t>&gt;Mada.2515</t>
  </si>
  <si>
    <t>&gt;Mada.2535</t>
  </si>
  <si>
    <t>&gt;Mada.2543</t>
  </si>
  <si>
    <t>&gt;Mada.2545</t>
  </si>
  <si>
    <t>&gt;Mada.2559</t>
  </si>
  <si>
    <t>&gt;Mada.3844</t>
  </si>
  <si>
    <t>&gt;Mada.3865</t>
  </si>
  <si>
    <t>&gt;Mada.1249</t>
  </si>
  <si>
    <t>&gt;Mada.2461</t>
  </si>
  <si>
    <t>&gt;Mada.2398</t>
  </si>
  <si>
    <t>&gt;Mada.2536</t>
  </si>
  <si>
    <t>&gt;Mada.2412</t>
  </si>
  <si>
    <t>&gt;Mada.3175</t>
  </si>
  <si>
    <t>&gt;Mada.2427</t>
  </si>
  <si>
    <t>&gt;Mada.2431</t>
  </si>
  <si>
    <t>&gt;Mada.1370</t>
  </si>
  <si>
    <t>&gt;Mada.2383</t>
  </si>
  <si>
    <t>&gt;Mada.2408</t>
  </si>
  <si>
    <t>&gt;Mada.3855</t>
  </si>
  <si>
    <t>&gt;Mada.2471</t>
  </si>
  <si>
    <t>&gt;Mada.2425</t>
  </si>
  <si>
    <t>&gt;Mada.3872</t>
  </si>
  <si>
    <t>&gt;Mada.2352</t>
  </si>
  <si>
    <t>&gt;Mada.2375</t>
  </si>
  <si>
    <t>&gt;Mada.2376</t>
  </si>
  <si>
    <t>&gt;Mada.2525</t>
  </si>
  <si>
    <t>&gt;Mada.922</t>
  </si>
  <si>
    <t>&gt;Mada.1564</t>
  </si>
  <si>
    <t>&gt;Mada.1867</t>
  </si>
  <si>
    <t>&gt;Mada.1871</t>
  </si>
  <si>
    <t>&gt;Mada.1872</t>
  </si>
  <si>
    <t>&gt;Mada.1914</t>
  </si>
  <si>
    <t>&gt;Mada.1915</t>
  </si>
  <si>
    <t>&gt;Mada.1917</t>
  </si>
  <si>
    <t>&gt;Mada.1926</t>
  </si>
  <si>
    <t>&gt;Mada.1932</t>
  </si>
  <si>
    <t>&gt;Mada.1935</t>
  </si>
  <si>
    <t>&gt;Mada.1939</t>
  </si>
  <si>
    <t>&gt;Mada.1941</t>
  </si>
  <si>
    <t>&gt;Mada.1942</t>
  </si>
  <si>
    <t>&gt;Mada.1961</t>
  </si>
  <si>
    <t>&gt;Mada.1969</t>
  </si>
  <si>
    <t>&gt;Mada.2350</t>
  </si>
  <si>
    <t>&gt;Mada.2361</t>
  </si>
  <si>
    <t>&gt;Mada.2369</t>
  </si>
  <si>
    <t>&gt;Mada.2371</t>
  </si>
  <si>
    <t>&gt;Mada.2439</t>
  </si>
  <si>
    <t>&gt;Mada.2444</t>
  </si>
  <si>
    <t>&gt;Mada.2446</t>
  </si>
  <si>
    <t>&gt;Mada.2479</t>
  </si>
  <si>
    <t>&gt;Mada.3823</t>
  </si>
  <si>
    <t>&gt;Mada.3825</t>
  </si>
  <si>
    <t>&gt;Mada.3853</t>
  </si>
  <si>
    <t>&gt;Mada.3856</t>
  </si>
  <si>
    <t>&gt;Mada.3861</t>
  </si>
  <si>
    <t>&gt;Mada.3868</t>
  </si>
  <si>
    <t>&gt;Mada.1946</t>
  </si>
  <si>
    <t>&gt;Mada.1928</t>
  </si>
  <si>
    <t>&gt;Mada.1918</t>
  </si>
  <si>
    <t>&gt;Mada.2476</t>
  </si>
  <si>
    <t>&gt;Mada.3871</t>
  </si>
  <si>
    <t>&gt;Mada.2336</t>
  </si>
  <si>
    <t>&gt;Mada.2497</t>
  </si>
  <si>
    <t>&gt;Mada.3833</t>
  </si>
  <si>
    <t>&gt;Mada.917</t>
  </si>
  <si>
    <t>&gt;Mada.3829</t>
  </si>
  <si>
    <t>&gt;Mada.1891</t>
  </si>
  <si>
    <t>&gt;Mada.1957</t>
  </si>
  <si>
    <t>&gt;Mada.2432</t>
  </si>
  <si>
    <t>&gt;Mada.2539</t>
  </si>
  <si>
    <t>&gt;Mada.2558</t>
  </si>
  <si>
    <t>&gt;Mada.1878</t>
  </si>
  <si>
    <t>&gt;Mada.1930</t>
  </si>
  <si>
    <t>&gt;Mada.1940</t>
  </si>
  <si>
    <t>&gt;Mada.2340</t>
  </si>
  <si>
    <t>&gt;Mada.2370</t>
  </si>
  <si>
    <t>&gt;Mada.2481</t>
  </si>
  <si>
    <t>&gt;Mada.2503</t>
  </si>
  <si>
    <t>&gt;Mada.2513</t>
  </si>
  <si>
    <t>&gt;Mada.2534</t>
  </si>
  <si>
    <t>&gt;Mada.2541</t>
  </si>
  <si>
    <t>&gt;Mada.2550</t>
  </si>
  <si>
    <t>&gt;Mada.3821</t>
  </si>
  <si>
    <t>&gt;Mada.1921</t>
  </si>
  <si>
    <t>&gt;Mada.1945</t>
  </si>
  <si>
    <t>&gt;Mada.1947</t>
  </si>
  <si>
    <t>&gt;Mada.2378</t>
  </si>
  <si>
    <t>&gt;Mada.2377</t>
  </si>
  <si>
    <t>&gt;Mada.2487</t>
  </si>
  <si>
    <t>&gt;Mada.2464</t>
  </si>
  <si>
    <t>&gt;Mada.1893</t>
  </si>
  <si>
    <t>&gt;Mada.2423</t>
  </si>
  <si>
    <t>&gt;Mada.2511</t>
  </si>
  <si>
    <t>&gt;Mada.2397</t>
  </si>
  <si>
    <t>&gt;Mada.2060</t>
  </si>
  <si>
    <t>&gt;Mada.2057</t>
  </si>
  <si>
    <t>&gt;Mada.437</t>
  </si>
  <si>
    <t>&gt;Mada.3935</t>
  </si>
  <si>
    <t>&gt;Mada.4156</t>
  </si>
  <si>
    <t>&gt;Mada.4159</t>
  </si>
  <si>
    <t>&gt;Mada.873</t>
  </si>
  <si>
    <t>&gt;Mada.4176</t>
  </si>
  <si>
    <t>&gt;Mada.4012</t>
  </si>
  <si>
    <t>&gt;Mada.876</t>
  </si>
  <si>
    <t>&gt;Mada.1781</t>
  </si>
  <si>
    <t>&gt;Mada.107</t>
  </si>
  <si>
    <t>&gt;Mada.6</t>
  </si>
  <si>
    <t>&gt;Mada.51</t>
  </si>
  <si>
    <t>&gt;Mada.52</t>
  </si>
  <si>
    <t>&gt;Mada.72</t>
  </si>
  <si>
    <t>&gt;Mada.109</t>
  </si>
  <si>
    <t>&gt;Mada.656</t>
  </si>
  <si>
    <t>&gt;Mada.865</t>
  </si>
  <si>
    <t>&gt;Mada.4066</t>
  </si>
  <si>
    <t>&gt;Mada.173</t>
  </si>
  <si>
    <t>&gt;Mada.4098</t>
  </si>
  <si>
    <t>&gt;Mada.4214</t>
  </si>
  <si>
    <t>&gt;Mada.98</t>
  </si>
  <si>
    <t>&gt;Mada.3851</t>
  </si>
  <si>
    <t>&gt;Mada.1892</t>
  </si>
  <si>
    <t>&gt;Mada.2946</t>
  </si>
  <si>
    <t>&gt;Mada.4065</t>
  </si>
  <si>
    <t>&gt;Mada.4321</t>
  </si>
  <si>
    <t>&gt;Mada.4034</t>
  </si>
  <si>
    <t>&gt;Mada.3582</t>
  </si>
  <si>
    <t>&gt;Mada.2216</t>
  </si>
  <si>
    <t>&gt;Mada.2328</t>
  </si>
  <si>
    <t>&gt;Mada.2382</t>
  </si>
  <si>
    <t>&gt;Mada.93</t>
  </si>
  <si>
    <t>&gt;Mada.1141</t>
  </si>
  <si>
    <t>&gt;Mada.2314</t>
  </si>
  <si>
    <t>&gt;Mada.2317</t>
  </si>
  <si>
    <t>&gt;Mada.1356</t>
  </si>
  <si>
    <t>&gt;Mada.2226</t>
  </si>
  <si>
    <t>&gt;Mada.2182</t>
  </si>
  <si>
    <t>&gt;Mada.2311</t>
  </si>
  <si>
    <t>&gt;Mada.2327</t>
  </si>
  <si>
    <t>&gt;Mada.2254</t>
  </si>
  <si>
    <t>&gt;Mada.2301</t>
  </si>
  <si>
    <t>&gt;Mada.2213</t>
  </si>
  <si>
    <t>&gt;Mada.1960</t>
  </si>
  <si>
    <t>&gt;Mada.1943</t>
  </si>
  <si>
    <t>&gt;Mada.1919</t>
  </si>
  <si>
    <t>&gt;Mada.1938</t>
  </si>
  <si>
    <t>&gt;Mada.2288</t>
  </si>
  <si>
    <t>&gt;Mada.2243</t>
  </si>
  <si>
    <t>&gt;Mada.1963</t>
  </si>
  <si>
    <t>&gt;Mada.1970</t>
  </si>
  <si>
    <t>&gt;Mada.2218</t>
  </si>
  <si>
    <t>&gt;Mada.1873</t>
  </si>
  <si>
    <t>&gt;Mada.1890</t>
  </si>
  <si>
    <t>&gt;Mada.1856</t>
  </si>
  <si>
    <t>&gt;Mada.2207</t>
  </si>
  <si>
    <t>&gt;Mada.2355</t>
  </si>
  <si>
    <t>&gt;Mada.2302</t>
  </si>
  <si>
    <t>&gt;Mada.2292</t>
  </si>
  <si>
    <t>&gt;Mada.1925</t>
  </si>
  <si>
    <t>&gt;Mada.66</t>
  </si>
  <si>
    <t>&gt;Mada.2414</t>
  </si>
  <si>
    <t>&gt;Mada.2267</t>
  </si>
  <si>
    <t>&gt;Mada.2188</t>
  </si>
  <si>
    <t>&gt;Mada.2739</t>
  </si>
  <si>
    <t>&gt;Mada.2749</t>
  </si>
  <si>
    <t>&gt;Mada.2095</t>
  </si>
  <si>
    <t>&gt;Mada.3135</t>
  </si>
  <si>
    <t>&gt;Mada.2734</t>
  </si>
  <si>
    <t>&gt;Mada.2190</t>
  </si>
  <si>
    <t>&gt;Mada.1844</t>
  </si>
  <si>
    <t>&gt;Mada.2748</t>
  </si>
  <si>
    <t>&gt;Mada.1649</t>
  </si>
  <si>
    <t>&gt;Mada.2331</t>
  </si>
  <si>
    <t>&gt;Mada.14</t>
  </si>
  <si>
    <t>&gt;Mada.16</t>
  </si>
  <si>
    <t>&gt;Mada.20</t>
  </si>
  <si>
    <t>&gt;Mada.104</t>
  </si>
  <si>
    <t>&gt;Mada.12</t>
  </si>
  <si>
    <t>&gt;Mada.3924</t>
  </si>
  <si>
    <t>&gt;Mada.3927</t>
  </si>
  <si>
    <t>&gt;Mada.3952</t>
  </si>
  <si>
    <t>&gt;Mada.3981</t>
  </si>
  <si>
    <t>&gt;Mada.4057</t>
  </si>
  <si>
    <t>&gt;Mada.4078</t>
  </si>
  <si>
    <t>&gt;Mada.4119</t>
  </si>
  <si>
    <t>&gt;Mada.1851</t>
  </si>
  <si>
    <t>&gt;Mada.1660</t>
  </si>
  <si>
    <t>&gt;Mada.1994</t>
  </si>
  <si>
    <t>&gt;Mada.3975</t>
  </si>
  <si>
    <t>&gt;Mada.3928</t>
  </si>
  <si>
    <t>&gt;Mada.4095</t>
  </si>
  <si>
    <t>&gt;Mada.3940</t>
  </si>
  <si>
    <t>&gt;Mada.3942</t>
  </si>
  <si>
    <t>&gt;Mada.4096</t>
  </si>
  <si>
    <t>&gt;Mada.112</t>
  </si>
  <si>
    <t>&gt;Mada.3909</t>
  </si>
  <si>
    <t>&gt;Mada.3934</t>
  </si>
  <si>
    <t>&gt;Mada.4003</t>
  </si>
  <si>
    <t>&gt;Mada.4042</t>
  </si>
  <si>
    <t>&gt;Mada.4043</t>
  </si>
  <si>
    <t>&gt;Mada.4046</t>
  </si>
  <si>
    <t>&gt;Mada.4072</t>
  </si>
  <si>
    <t>&gt;Mada.4083</t>
  </si>
  <si>
    <t>&gt;Mada.3936</t>
  </si>
  <si>
    <t>&gt;Mada.3937</t>
  </si>
  <si>
    <t>&gt;Mada.3938</t>
  </si>
  <si>
    <t>&gt;Mada.3957</t>
  </si>
  <si>
    <t>&gt;Mada.4016</t>
  </si>
  <si>
    <t>&gt;Mada.4118</t>
  </si>
  <si>
    <t>&gt;Mada.4100</t>
  </si>
  <si>
    <t>&gt;Mada.50</t>
  </si>
  <si>
    <t>&gt;Mada.4028</t>
  </si>
  <si>
    <t>&gt;Mada.637</t>
  </si>
  <si>
    <t>&gt;Mada.870</t>
  </si>
  <si>
    <t>&gt;Mada.3976</t>
  </si>
  <si>
    <t>&gt;Mada.3953</t>
  </si>
  <si>
    <t>&gt;Mada.4094</t>
  </si>
  <si>
    <t>&gt;Mada.3939</t>
  </si>
  <si>
    <t>&gt;Mada.3951</t>
  </si>
  <si>
    <t>&gt;Mada.3961</t>
  </si>
  <si>
    <t>&gt;Mada.3965</t>
  </si>
  <si>
    <t>&gt;Mada.3974</t>
  </si>
  <si>
    <t>&gt;Mada.4029</t>
  </si>
  <si>
    <t>&gt;Mada.4030</t>
  </si>
  <si>
    <t>&gt;Mada.4059</t>
  </si>
  <si>
    <t>&gt;Mada.4114</t>
  </si>
  <si>
    <t>&gt;Mada.4183</t>
  </si>
  <si>
    <t>&gt;Mada.3991</t>
  </si>
  <si>
    <t>&gt;Mada.4079</t>
  </si>
  <si>
    <t>&gt;Mada.3983</t>
  </si>
  <si>
    <t>&gt;Mada.3997</t>
  </si>
  <si>
    <t>&gt;Mada.4002</t>
  </si>
  <si>
    <t>&gt;Mada.4117</t>
  </si>
  <si>
    <t>&gt;Mada.4153</t>
  </si>
  <si>
    <t>&gt;Mada.3987</t>
  </si>
  <si>
    <t>&gt;Mada.3992</t>
  </si>
  <si>
    <t>&gt;Mada.3912</t>
  </si>
  <si>
    <t>&gt;Mada.3964</t>
  </si>
  <si>
    <t>&gt;Mada.3968</t>
  </si>
  <si>
    <t>&gt;Mada.3973</t>
  </si>
  <si>
    <t>&gt;Mada.3993</t>
  </si>
  <si>
    <t>&gt;Mada.3932</t>
  </si>
  <si>
    <t>&gt;Mada.4089</t>
  </si>
  <si>
    <t>&gt;Mada.3926</t>
  </si>
  <si>
    <t>&gt;Mada.4040</t>
  </si>
  <si>
    <t>&gt;Mada.3925</t>
  </si>
  <si>
    <t>&gt;Mada.4200</t>
  </si>
  <si>
    <t>&gt;Mada.1859</t>
  </si>
  <si>
    <t>&gt;Mada.2721</t>
  </si>
  <si>
    <t>&gt;Mada.2133</t>
  </si>
  <si>
    <t>&gt;Mada.2686</t>
  </si>
  <si>
    <t>&gt;Mada.2796</t>
  </si>
  <si>
    <t>&gt;Mada.2808</t>
  </si>
  <si>
    <t>&gt;Mada.2815</t>
  </si>
  <si>
    <t>&gt;Mada.2820</t>
  </si>
  <si>
    <t>&gt;Mada.2698</t>
  </si>
  <si>
    <t>&gt;Mada.2776</t>
  </si>
  <si>
    <t>&gt;Mada.2727</t>
  </si>
  <si>
    <t>&gt;Mada.2697</t>
  </si>
  <si>
    <t>&gt;Mada.2723</t>
  </si>
  <si>
    <t>&gt;Mada.2789</t>
  </si>
  <si>
    <t>&gt;Mada.2757</t>
  </si>
  <si>
    <t>&gt;Mada.2704</t>
  </si>
  <si>
    <t>&gt;Mada.2691</t>
  </si>
  <si>
    <t>&gt;Mada.2810</t>
  </si>
  <si>
    <t>&gt;Mada.2716</t>
  </si>
  <si>
    <t>&gt;Mada.4186</t>
  </si>
  <si>
    <t>&gt;Mada.2718</t>
  </si>
  <si>
    <t>&gt;Mada.2814</t>
  </si>
  <si>
    <t>&gt;Mada.2995</t>
  </si>
  <si>
    <t>&gt;Mada.2764</t>
  </si>
  <si>
    <t>&gt;Mada.2791</t>
  </si>
  <si>
    <t>&gt;Mada.2123</t>
  </si>
  <si>
    <t>&gt;Mada.2762</t>
  </si>
  <si>
    <t>&gt;Mada.2720</t>
  </si>
  <si>
    <t>&gt;Mada.2813</t>
  </si>
  <si>
    <t>&gt;Mada.2816</t>
  </si>
  <si>
    <t>&gt;Mada.2768</t>
  </si>
  <si>
    <t>&gt;Mada.2728</t>
  </si>
  <si>
    <t>&gt;Mada.2771</t>
  </si>
  <si>
    <t>&gt;Mada.2702</t>
  </si>
  <si>
    <t>&gt;Mada.2709</t>
  </si>
  <si>
    <t>&gt;Mada.2711</t>
  </si>
  <si>
    <t>&gt;Mada.2763</t>
  </si>
  <si>
    <t>&gt;Mada.2744</t>
  </si>
  <si>
    <t>&gt;Mada.2756</t>
  </si>
  <si>
    <t>&gt;Mada.2696</t>
  </si>
  <si>
    <t>&gt;Mada.2800</t>
  </si>
  <si>
    <t>&gt;Mada.2693</t>
  </si>
  <si>
    <t>&gt;Mada.2699</t>
  </si>
  <si>
    <t>&gt;Mada.2794</t>
  </si>
  <si>
    <t>&gt;Mada.2822</t>
  </si>
  <si>
    <t>&gt;Mada.2765</t>
  </si>
  <si>
    <t>&gt;Mada.2726</t>
  </si>
  <si>
    <t>&gt;Mada.2788</t>
  </si>
  <si>
    <t>&gt;Mada.2717</t>
  </si>
  <si>
    <t>&gt;Mada.2752</t>
  </si>
  <si>
    <t>&gt;Mada.2710</t>
  </si>
  <si>
    <t>&gt;Mada.2751</t>
  </si>
  <si>
    <t>&gt;Mada.2792</t>
  </si>
  <si>
    <t>&gt;Mada.2793</t>
  </si>
  <si>
    <t>&gt;Mada.2725</t>
  </si>
  <si>
    <t>&gt;Mada.2731</t>
  </si>
  <si>
    <t>&gt;Mada.2719</t>
  </si>
  <si>
    <t>&gt;Mada.2742</t>
  </si>
  <si>
    <t>&gt;Mada.2770</t>
  </si>
  <si>
    <t>&gt;Mada.2781</t>
  </si>
  <si>
    <t>&gt;Mada.2783</t>
  </si>
  <si>
    <t>&gt;Mada.2784</t>
  </si>
  <si>
    <t>&gt;Mada.2713</t>
  </si>
  <si>
    <t>&gt;Mada.2722</t>
  </si>
  <si>
    <t>&gt;Mada.2754</t>
  </si>
  <si>
    <t>&gt;Mada.2779</t>
  </si>
  <si>
    <t>&gt;Mada.2807</t>
  </si>
  <si>
    <t>&gt;Mada.2817</t>
  </si>
  <si>
    <t>&gt;Mada.2818</t>
  </si>
  <si>
    <t>&gt;Mada.2819</t>
  </si>
  <si>
    <t>&gt;Mada.2821</t>
  </si>
  <si>
    <t>&gt;Mada.2760</t>
  </si>
  <si>
    <t>&gt;Mada.2785</t>
  </si>
  <si>
    <t>&gt;Mada.2786</t>
  </si>
  <si>
    <t>&gt;Mada.2809</t>
  </si>
  <si>
    <t>&gt;Mada.2812</t>
  </si>
  <si>
    <t>&gt;Mada.2715</t>
  </si>
  <si>
    <t>&gt;Mada.2795</t>
  </si>
  <si>
    <t>&gt;Mada.2811</t>
  </si>
  <si>
    <t>&gt;Mada.2780</t>
  </si>
  <si>
    <t>&gt;Mada.2230</t>
  </si>
  <si>
    <t>&gt;Mada.3684</t>
  </si>
  <si>
    <t>&gt;Mada.3721</t>
  </si>
  <si>
    <t>&gt;Mada.3690</t>
  </si>
  <si>
    <t>&gt;Mada.1471</t>
  </si>
  <si>
    <t>&gt;Mada.1489</t>
  </si>
  <si>
    <t>&gt;Mada.343</t>
  </si>
  <si>
    <t>&gt;Mada.4025</t>
  </si>
  <si>
    <t>&gt;Mada.3954</t>
  </si>
  <si>
    <t>&gt;Mada.3995</t>
  </si>
  <si>
    <t>&gt;Mada.4087</t>
  </si>
  <si>
    <t>&gt;Mada.4086</t>
  </si>
  <si>
    <t>&gt;Mada.4101</t>
  </si>
  <si>
    <t>&gt;Mada.3962</t>
  </si>
  <si>
    <t>&gt;Mada.3984</t>
  </si>
  <si>
    <t>&gt;Mada.4026</t>
  </si>
  <si>
    <t>&gt;Mada.3956</t>
  </si>
  <si>
    <t>&gt;Mada.4047</t>
  </si>
  <si>
    <t>&gt;Mada.3918</t>
  </si>
  <si>
    <t>&gt;Mada.3919</t>
  </si>
  <si>
    <t>&gt;Mada.4053</t>
  </si>
  <si>
    <t>&gt;Mada.4055</t>
  </si>
  <si>
    <t>&gt;Mada.4147</t>
  </si>
  <si>
    <t>&gt;Mada.4148</t>
  </si>
  <si>
    <t>&gt;Mada.3931</t>
  </si>
  <si>
    <t>&gt;Mada.4084</t>
  </si>
  <si>
    <t>&gt;Mada.3923</t>
  </si>
  <si>
    <t>&gt;Mada.3945</t>
  </si>
  <si>
    <t>&gt;Mada.4056</t>
  </si>
  <si>
    <t>&gt;Mada.4197</t>
  </si>
  <si>
    <t>&gt;Mada.4202</t>
  </si>
  <si>
    <t>&gt;Mada.4019</t>
  </si>
  <si>
    <t>&gt;Mada.4179</t>
  </si>
  <si>
    <t>&gt;Mada.4181</t>
  </si>
  <si>
    <t>&gt;Mada.4014</t>
  </si>
  <si>
    <t>&gt;Mada.4226</t>
  </si>
  <si>
    <t>&gt;Mada.4017</t>
  </si>
  <si>
    <t>&gt;Mada.4013</t>
  </si>
  <si>
    <t>&gt;Mada.9</t>
  </si>
  <si>
    <t>&gt;Mada.19</t>
  </si>
  <si>
    <t>&gt;Mada.26</t>
  </si>
  <si>
    <t>&gt;Mada.29</t>
  </si>
  <si>
    <t>&gt;Mada.33</t>
  </si>
  <si>
    <t>&gt;Mada.36</t>
  </si>
  <si>
    <t>&gt;Mada.37</t>
  </si>
  <si>
    <t>&gt;Mada.60</t>
  </si>
  <si>
    <t>&gt;Mada.67</t>
  </si>
  <si>
    <t>&gt;Mada.74</t>
  </si>
  <si>
    <t>&gt;Mada.75</t>
  </si>
  <si>
    <t>&gt;Mada.78</t>
  </si>
  <si>
    <t>&gt;Mada.88</t>
  </si>
  <si>
    <t>&gt;Mada.89</t>
  </si>
  <si>
    <t>&gt;Mada.99</t>
  </si>
  <si>
    <t>&gt;Mada.103</t>
  </si>
  <si>
    <t>&gt;Mada.110</t>
  </si>
  <si>
    <t>&gt;Mada.113</t>
  </si>
  <si>
    <t>&gt;Mada.115</t>
  </si>
  <si>
    <t>&gt;Mada.120</t>
  </si>
  <si>
    <t>&gt;Mada.131</t>
  </si>
  <si>
    <t>&gt;Mada.133</t>
  </si>
  <si>
    <t>&gt;Mada.135</t>
  </si>
  <si>
    <t>&gt;Mada.137</t>
  </si>
  <si>
    <t>&gt;Mada.138</t>
  </si>
  <si>
    <t>&gt;Mada.147</t>
  </si>
  <si>
    <t>&gt;Mada.150</t>
  </si>
  <si>
    <t>&gt;Mada.151</t>
  </si>
  <si>
    <t>&gt;Mada.152</t>
  </si>
  <si>
    <t>&gt;Mada.153</t>
  </si>
  <si>
    <t>&gt;Mada.154</t>
  </si>
  <si>
    <t>&gt;Mada.174</t>
  </si>
  <si>
    <t>&gt;Mada.183</t>
  </si>
  <si>
    <t>&gt;Mada.188</t>
  </si>
  <si>
    <t>&gt;Mada.189</t>
  </si>
  <si>
    <t>&gt;Mada.192</t>
  </si>
  <si>
    <t>&gt;Mada.198</t>
  </si>
  <si>
    <t>&gt;Mada.207</t>
  </si>
  <si>
    <t>&gt;Mada.224</t>
  </si>
  <si>
    <t>&gt;Mada.227</t>
  </si>
  <si>
    <t>&gt;Mada.232</t>
  </si>
  <si>
    <t>&gt;Mada.249</t>
  </si>
  <si>
    <t>&gt;Mada.257</t>
  </si>
  <si>
    <t>&gt;Mada.261</t>
  </si>
  <si>
    <t>&gt;Mada.264</t>
  </si>
  <si>
    <t>&gt;Mada.273</t>
  </si>
  <si>
    <t>&gt;Mada.277</t>
  </si>
  <si>
    <t>&gt;Mada.287</t>
  </si>
  <si>
    <t>&gt;Mada.299</t>
  </si>
  <si>
    <t>&gt;Mada.307</t>
  </si>
  <si>
    <t>&gt;Mada.314</t>
  </si>
  <si>
    <t>&gt;Mada.317</t>
  </si>
  <si>
    <t>&gt;Mada.320</t>
  </si>
  <si>
    <t>&gt;Mada.332</t>
  </si>
  <si>
    <t>&gt;Mada.333</t>
  </si>
  <si>
    <t>&gt;Mada.334</t>
  </si>
  <si>
    <t>&gt;Mada.335</t>
  </si>
  <si>
    <t>&gt;Mada.337</t>
  </si>
  <si>
    <t>&gt;Mada.338</t>
  </si>
  <si>
    <t>&gt;Mada.339</t>
  </si>
  <si>
    <t>&gt;Mada.340</t>
  </si>
  <si>
    <t>&gt;Mada.341</t>
  </si>
  <si>
    <t>&gt;Mada.342</t>
  </si>
  <si>
    <t>&gt;Mada.344</t>
  </si>
  <si>
    <t>&gt;Mada.355</t>
  </si>
  <si>
    <t>&gt;Mada.356</t>
  </si>
  <si>
    <t>&gt;Mada.361</t>
  </si>
  <si>
    <t>&gt;Mada.367</t>
  </si>
  <si>
    <t>&gt;Mada.383</t>
  </si>
  <si>
    <t>&gt;Mada.393</t>
  </si>
  <si>
    <t>&gt;Mada.399</t>
  </si>
  <si>
    <t>&gt;Mada.410</t>
  </si>
  <si>
    <t>&gt;Mada.420</t>
  </si>
  <si>
    <t>&gt;Mada.429</t>
  </si>
  <si>
    <t>&gt;Mada.438</t>
  </si>
  <si>
    <t>&gt;Mada.439</t>
  </si>
  <si>
    <t>&gt;Mada.441</t>
  </si>
  <si>
    <t>&gt;Mada.443</t>
  </si>
  <si>
    <t>&gt;Mada.447</t>
  </si>
  <si>
    <t>&gt;Mada.450</t>
  </si>
  <si>
    <t>&gt;Mada.453</t>
  </si>
  <si>
    <t>&gt;Mada.459</t>
  </si>
  <si>
    <t>&gt;Mada.461</t>
  </si>
  <si>
    <t>&gt;Mada.467</t>
  </si>
  <si>
    <t>&gt;Mada.469</t>
  </si>
  <si>
    <t>&gt;Mada.478</t>
  </si>
  <si>
    <t>&gt;Mada.499</t>
  </si>
  <si>
    <t>&gt;Mada.500</t>
  </si>
  <si>
    <t>&gt;Mada.502</t>
  </si>
  <si>
    <t>&gt;Mada.503</t>
  </si>
  <si>
    <t>&gt;Mada.504</t>
  </si>
  <si>
    <t>&gt;Mada.505</t>
  </si>
  <si>
    <t>&gt;Mada.521</t>
  </si>
  <si>
    <t>&gt;Mada.535</t>
  </si>
  <si>
    <t>&gt;Mada.539</t>
  </si>
  <si>
    <t>&gt;Mada.541</t>
  </si>
  <si>
    <t>&gt;Mada.543</t>
  </si>
  <si>
    <t>&gt;Mada.545</t>
  </si>
  <si>
    <t>&gt;Mada.548</t>
  </si>
  <si>
    <t>&gt;Mada.549</t>
  </si>
  <si>
    <t>&gt;Mada.550</t>
  </si>
  <si>
    <t>&gt;Mada.551</t>
  </si>
  <si>
    <t>&gt;Mada.552</t>
  </si>
  <si>
    <t>&gt;Mada.554</t>
  </si>
  <si>
    <t>&gt;Mada.555</t>
  </si>
  <si>
    <t>&gt;Mada.558</t>
  </si>
  <si>
    <t>&gt;Mada.559</t>
  </si>
  <si>
    <t>&gt;Mada.560</t>
  </si>
  <si>
    <t>&gt;Mada.562</t>
  </si>
  <si>
    <t>&gt;Mada.573</t>
  </si>
  <si>
    <t>&gt;Mada.580</t>
  </si>
  <si>
    <t>&gt;Mada.583</t>
  </si>
  <si>
    <t>&gt;Mada.584</t>
  </si>
  <si>
    <t>&gt;Mada.591</t>
  </si>
  <si>
    <t>&gt;Mada.609</t>
  </si>
  <si>
    <t>&gt;Mada.610</t>
  </si>
  <si>
    <t>&gt;Mada.613</t>
  </si>
  <si>
    <t>&gt;Mada.627</t>
  </si>
  <si>
    <t>&gt;Mada.639</t>
  </si>
  <si>
    <t>&gt;Mada.640</t>
  </si>
  <si>
    <t>&gt;Mada.641</t>
  </si>
  <si>
    <t>&gt;Mada.642</t>
  </si>
  <si>
    <t>&gt;Mada.646</t>
  </si>
  <si>
    <t>&gt;Mada.647</t>
  </si>
  <si>
    <t>&gt;Mada.653</t>
  </si>
  <si>
    <t>&gt;Mada.657</t>
  </si>
  <si>
    <t>&gt;Mada.662</t>
  </si>
  <si>
    <t>&gt;Mada.663</t>
  </si>
  <si>
    <t>&gt;Mada.664</t>
  </si>
  <si>
    <t>&gt;Mada.666</t>
  </si>
  <si>
    <t>&gt;Mada.672</t>
  </si>
  <si>
    <t>&gt;Mada.673</t>
  </si>
  <si>
    <t>&gt;Mada.676</t>
  </si>
  <si>
    <t>&gt;Mada.700</t>
  </si>
  <si>
    <t>&gt;Mada.727</t>
  </si>
  <si>
    <t>&gt;Mada.732</t>
  </si>
  <si>
    <t>&gt;Mada.733</t>
  </si>
  <si>
    <t>&gt;Mada.737</t>
  </si>
  <si>
    <t>&gt;Mada.741</t>
  </si>
  <si>
    <t>&gt;Mada.745</t>
  </si>
  <si>
    <t>&gt;Mada.750</t>
  </si>
  <si>
    <t>&gt;Mada.754</t>
  </si>
  <si>
    <t>&gt;Mada.760</t>
  </si>
  <si>
    <t>&gt;Mada.762</t>
  </si>
  <si>
    <t>&gt;Mada.763</t>
  </si>
  <si>
    <t>&gt;Mada.764</t>
  </si>
  <si>
    <t>&gt;Mada.767</t>
  </si>
  <si>
    <t>&gt;Mada.781</t>
  </si>
  <si>
    <t>&gt;Mada.789</t>
  </si>
  <si>
    <t>&gt;Mada.791</t>
  </si>
  <si>
    <t>&gt;Mada.792</t>
  </si>
  <si>
    <t>&gt;Mada.793</t>
  </si>
  <si>
    <t>&gt;Mada.796</t>
  </si>
  <si>
    <t>&gt;Mada.799</t>
  </si>
  <si>
    <t>&gt;Mada.803</t>
  </si>
  <si>
    <t>&gt;Mada.805</t>
  </si>
  <si>
    <t>&gt;Mada.806</t>
  </si>
  <si>
    <t>&gt;Mada.816</t>
  </si>
  <si>
    <t>&gt;Mada.823</t>
  </si>
  <si>
    <t>&gt;Mada.825</t>
  </si>
  <si>
    <t>&gt;Mada.826</t>
  </si>
  <si>
    <t>&gt;Mada.833</t>
  </si>
  <si>
    <t>&gt;Mada.836</t>
  </si>
  <si>
    <t>&gt;Mada.838</t>
  </si>
  <si>
    <t>&gt;Mada.844</t>
  </si>
  <si>
    <t>&gt;Mada.845</t>
  </si>
  <si>
    <t>&gt;Mada.847</t>
  </si>
  <si>
    <t>&gt;Mada.868</t>
  </si>
  <si>
    <t>&gt;Mada.874</t>
  </si>
  <si>
    <t>&gt;Mada.875</t>
  </si>
  <si>
    <t>&gt;Mada.880</t>
  </si>
  <si>
    <t>&gt;Mada.891</t>
  </si>
  <si>
    <t>&gt;Mada.905</t>
  </si>
  <si>
    <t>&gt;Mada.926</t>
  </si>
  <si>
    <t>&gt;Mada.927</t>
  </si>
  <si>
    <t>&gt;Mada.928</t>
  </si>
  <si>
    <t>&gt;Mada.931</t>
  </si>
  <si>
    <t>&gt;Mada.951</t>
  </si>
  <si>
    <t>&gt;Mada.952</t>
  </si>
  <si>
    <t>&gt;Mada.966</t>
  </si>
  <si>
    <t>&gt;Mada.972</t>
  </si>
  <si>
    <t>&gt;Mada.977</t>
  </si>
  <si>
    <t>&gt;Mada.979</t>
  </si>
  <si>
    <t>&gt;Mada.1000</t>
  </si>
  <si>
    <t>&gt;Mada.1008</t>
  </si>
  <si>
    <t>&gt;Mada.1013</t>
  </si>
  <si>
    <t>&gt;Mada.1016</t>
  </si>
  <si>
    <t>&gt;Mada.1018</t>
  </si>
  <si>
    <t>&gt;Mada.1022</t>
  </si>
  <si>
    <t>&gt;Mada.1025</t>
  </si>
  <si>
    <t>&gt;Mada.1032</t>
  </si>
  <si>
    <t>&gt;Mada.1036</t>
  </si>
  <si>
    <t>&gt;Mada.1040</t>
  </si>
  <si>
    <t>&gt;Mada.1044</t>
  </si>
  <si>
    <t>&gt;Mada.1045</t>
  </si>
  <si>
    <t>&gt;Mada.1046</t>
  </si>
  <si>
    <t>&gt;Mada.1047</t>
  </si>
  <si>
    <t>&gt;Mada.1049</t>
  </si>
  <si>
    <t>&gt;Mada.1052</t>
  </si>
  <si>
    <t>&gt;Mada.1058</t>
  </si>
  <si>
    <t>&gt;Mada.1059</t>
  </si>
  <si>
    <t>&gt;Mada.1060</t>
  </si>
  <si>
    <t>&gt;Mada.1061</t>
  </si>
  <si>
    <t>&gt;Mada.1063</t>
  </si>
  <si>
    <t>&gt;Mada.1064</t>
  </si>
  <si>
    <t>&gt;Mada.1066</t>
  </si>
  <si>
    <t>&gt;Mada.1069</t>
  </si>
  <si>
    <t>&gt;Mada.1070</t>
  </si>
  <si>
    <t>&gt;Mada.1071</t>
  </si>
  <si>
    <t>&gt;Mada.1073</t>
  </si>
  <si>
    <t>&gt;Mada.1075</t>
  </si>
  <si>
    <t>&gt;Mada.1077</t>
  </si>
  <si>
    <t>&gt;Mada.1080</t>
  </si>
  <si>
    <t>&gt;Mada.1081</t>
  </si>
  <si>
    <t>&gt;Mada.1082</t>
  </si>
  <si>
    <t>&gt;Mada.1085</t>
  </si>
  <si>
    <t>&gt;Mada.1087</t>
  </si>
  <si>
    <t>&gt;Mada.1090</t>
  </si>
  <si>
    <t>&gt;Mada.1091</t>
  </si>
  <si>
    <t>&gt;Mada.1092</t>
  </si>
  <si>
    <t>&gt;Mada.1093</t>
  </si>
  <si>
    <t>&gt;Mada.1094</t>
  </si>
  <si>
    <t>&gt;Mada.1095</t>
  </si>
  <si>
    <t>&gt;Mada.1096</t>
  </si>
  <si>
    <t>&gt;Mada.1098</t>
  </si>
  <si>
    <t>&gt;Mada.1099</t>
  </si>
  <si>
    <t>&gt;Mada.1100</t>
  </si>
  <si>
    <t>&gt;Mada.1102</t>
  </si>
  <si>
    <t>&gt;Mada.1103</t>
  </si>
  <si>
    <t>&gt;Mada.1104</t>
  </si>
  <si>
    <t>&gt;Mada.1105</t>
  </si>
  <si>
    <t>&gt;Mada.1106</t>
  </si>
  <si>
    <t>&gt;Mada.1107</t>
  </si>
  <si>
    <t>&gt;Mada.1110</t>
  </si>
  <si>
    <t>&gt;Mada.1117</t>
  </si>
  <si>
    <t>&gt;Mada.1118</t>
  </si>
  <si>
    <t>&gt;Mada.1120</t>
  </si>
  <si>
    <t>&gt;Mada.1126</t>
  </si>
  <si>
    <t>&gt;Mada.1133</t>
  </si>
  <si>
    <t>&gt;Mada.1134</t>
  </si>
  <si>
    <t>&gt;Mada.1136</t>
  </si>
  <si>
    <t>&gt;Mada.1146</t>
  </si>
  <si>
    <t>&gt;Mada.1151</t>
  </si>
  <si>
    <t>&gt;Mada.1153</t>
  </si>
  <si>
    <t>&gt;Mada.1157</t>
  </si>
  <si>
    <t>&gt;Mada.1158</t>
  </si>
  <si>
    <t>&gt;Mada.1169</t>
  </si>
  <si>
    <t>&gt;Mada.1170</t>
  </si>
  <si>
    <t>&gt;Mada.1171</t>
  </si>
  <si>
    <t>&gt;Mada.1174</t>
  </si>
  <si>
    <t>&gt;Mada.1182</t>
  </si>
  <si>
    <t>&gt;Mada.1191</t>
  </si>
  <si>
    <t>&gt;Mada.1202</t>
  </si>
  <si>
    <t>&gt;Mada.1207</t>
  </si>
  <si>
    <t>&gt;Mada.1223</t>
  </si>
  <si>
    <t>&gt;Mada.1230</t>
  </si>
  <si>
    <t>&gt;Mada.1231</t>
  </si>
  <si>
    <t>&gt;Mada.1243</t>
  </si>
  <si>
    <t>&gt;Mada.1252</t>
  </si>
  <si>
    <t>&gt;Mada.1253</t>
  </si>
  <si>
    <t>&gt;Mada.1258</t>
  </si>
  <si>
    <t>&gt;Mada.1259</t>
  </si>
  <si>
    <t>&gt;Mada.1260</t>
  </si>
  <si>
    <t>&gt;Mada.1262</t>
  </si>
  <si>
    <t>&gt;Mada.1265</t>
  </si>
  <si>
    <t>&gt;Mada.1268</t>
  </si>
  <si>
    <t>&gt;Mada.1271</t>
  </si>
  <si>
    <t>&gt;Mada.1274</t>
  </si>
  <si>
    <t>&gt;Mada.1285</t>
  </si>
  <si>
    <t>&gt;Mada.1286</t>
  </si>
  <si>
    <t>&gt;Mada.1287</t>
  </si>
  <si>
    <t>&gt;Mada.1291</t>
  </si>
  <si>
    <t>&gt;Mada.1294</t>
  </si>
  <si>
    <t>&gt;Mada.1303</t>
  </si>
  <si>
    <t>&gt;Mada.1306</t>
  </si>
  <si>
    <t>&gt;Mada.1311</t>
  </si>
  <si>
    <t>&gt;Mada.1315</t>
  </si>
  <si>
    <t>&gt;Mada.1318</t>
  </si>
  <si>
    <t>&gt;Mada.1319</t>
  </si>
  <si>
    <t>&gt;Mada.1320</t>
  </si>
  <si>
    <t>&gt;Mada.1326</t>
  </si>
  <si>
    <t>&gt;Mada.1329</t>
  </si>
  <si>
    <t>&gt;Mada.1334</t>
  </si>
  <si>
    <t>&gt;Mada.1336</t>
  </si>
  <si>
    <t>&gt;Mada.1339</t>
  </si>
  <si>
    <t>&gt;Mada.1340</t>
  </si>
  <si>
    <t>&gt;Mada.1357</t>
  </si>
  <si>
    <t>&gt;Mada.1362</t>
  </si>
  <si>
    <t>&gt;Mada.1368</t>
  </si>
  <si>
    <t>&gt;Mada.1377</t>
  </si>
  <si>
    <t>&gt;Mada.1378</t>
  </si>
  <si>
    <t>&gt;Mada.1380</t>
  </si>
  <si>
    <t>&gt;Mada.1388</t>
  </si>
  <si>
    <t>&gt;Mada.1389</t>
  </si>
  <si>
    <t>&gt;Mada.1394</t>
  </si>
  <si>
    <t>&gt;Mada.1402</t>
  </si>
  <si>
    <t>&gt;Mada.1404</t>
  </si>
  <si>
    <t>&gt;Mada.1405</t>
  </si>
  <si>
    <t>&gt;Mada.1406</t>
  </si>
  <si>
    <t>&gt;Mada.1414</t>
  </si>
  <si>
    <t>&gt;Mada.1420</t>
  </si>
  <si>
    <t>&gt;Mada.1423</t>
  </si>
  <si>
    <t>&gt;Mada.1426</t>
  </si>
  <si>
    <t>&gt;Mada.1444</t>
  </si>
  <si>
    <t>&gt;Mada.1455</t>
  </si>
  <si>
    <t>&gt;Mada.1463</t>
  </si>
  <si>
    <t>&gt;Mada.1466</t>
  </si>
  <si>
    <t>&gt;Mada.1469</t>
  </si>
  <si>
    <t>&gt;Mada.1474</t>
  </si>
  <si>
    <t>&gt;Mada.1481</t>
  </si>
  <si>
    <t>&gt;Mada.1487</t>
  </si>
  <si>
    <t>&gt;Mada.1492</t>
  </si>
  <si>
    <t>&gt;Mada.1496</t>
  </si>
  <si>
    <t>&gt;Mada.1501</t>
  </si>
  <si>
    <t>&gt;Mada.1503</t>
  </si>
  <si>
    <t>&gt;Mada.1505</t>
  </si>
  <si>
    <t>&gt;Mada.1506</t>
  </si>
  <si>
    <t>&gt;Mada.1510</t>
  </si>
  <si>
    <t>&gt;Mada.1533</t>
  </si>
  <si>
    <t>&gt;Mada.1543</t>
  </si>
  <si>
    <t>&gt;Mada.1546</t>
  </si>
  <si>
    <t>&gt;Mada.1548</t>
  </si>
  <si>
    <t>&gt;Mada.1556</t>
  </si>
  <si>
    <t>&gt;Mada.1562</t>
  </si>
  <si>
    <t>&gt;Mada.1565</t>
  </si>
  <si>
    <t>&gt;Mada.1577</t>
  </si>
  <si>
    <t>&gt;Mada.1578</t>
  </si>
  <si>
    <t>&gt;Mada.1581</t>
  </si>
  <si>
    <t>&gt;Mada.1586</t>
  </si>
  <si>
    <t>&gt;Mada.1595</t>
  </si>
  <si>
    <t>&gt;Mada.1604</t>
  </si>
  <si>
    <t>&gt;Mada.1607</t>
  </si>
  <si>
    <t>&gt;Mada.1632</t>
  </si>
  <si>
    <t>&gt;Mada.1635</t>
  </si>
  <si>
    <t>&gt;Mada.1648</t>
  </si>
  <si>
    <t>&gt;Mada.1655</t>
  </si>
  <si>
    <t>&gt;Mada.1658</t>
  </si>
  <si>
    <t>&gt;Mada.1669</t>
  </si>
  <si>
    <t>&gt;Mada.1673</t>
  </si>
  <si>
    <t>&gt;Mada.1676</t>
  </si>
  <si>
    <t>&gt;Mada.1687</t>
  </si>
  <si>
    <t>&gt;Mada.1697</t>
  </si>
  <si>
    <t>&gt;Mada.1698</t>
  </si>
  <si>
    <t>&gt;Mada.1707</t>
  </si>
  <si>
    <t>&gt;Mada.1708</t>
  </si>
  <si>
    <t>&gt;Mada.1709</t>
  </si>
  <si>
    <t>&gt;Mada.1713</t>
  </si>
  <si>
    <t>&gt;Mada.1715</t>
  </si>
  <si>
    <t>&gt;Mada.1718</t>
  </si>
  <si>
    <t>&gt;Mada.1722</t>
  </si>
  <si>
    <t>&gt;Mada.1728</t>
  </si>
  <si>
    <t>&gt;Mada.1730</t>
  </si>
  <si>
    <t>&gt;Mada.1735</t>
  </si>
  <si>
    <t>&gt;Mada.1738</t>
  </si>
  <si>
    <t>&gt;Mada.1740</t>
  </si>
  <si>
    <t>&gt;Mada.1743</t>
  </si>
  <si>
    <t>&gt;Mada.1744</t>
  </si>
  <si>
    <t>&gt;Mada.1746</t>
  </si>
  <si>
    <t>&gt;Mada.1747</t>
  </si>
  <si>
    <t>&gt;Mada.1749</t>
  </si>
  <si>
    <t>&gt;Mada.1751</t>
  </si>
  <si>
    <t>&gt;Mada.1753</t>
  </si>
  <si>
    <t>&gt;Mada.1754</t>
  </si>
  <si>
    <t>&gt;Mada.1756</t>
  </si>
  <si>
    <t>&gt;Mada.1762</t>
  </si>
  <si>
    <t>&gt;Mada.1773</t>
  </si>
  <si>
    <t>&gt;Mada.1774</t>
  </si>
  <si>
    <t>&gt;Mada.1776</t>
  </si>
  <si>
    <t>&gt;Mada.1777</t>
  </si>
  <si>
    <t>&gt;Mada.1778</t>
  </si>
  <si>
    <t>&gt;Mada.1785</t>
  </si>
  <si>
    <t>&gt;Mada.1788</t>
  </si>
  <si>
    <t>&gt;Mada.1794</t>
  </si>
  <si>
    <t>&gt;Mada.1797</t>
  </si>
  <si>
    <t>&gt;Mada.1799</t>
  </si>
  <si>
    <t>&gt;Mada.1801</t>
  </si>
  <si>
    <t>&gt;Mada.1802</t>
  </si>
  <si>
    <t>&gt;Mada.1803</t>
  </si>
  <si>
    <t>&gt;Mada.1804</t>
  </si>
  <si>
    <t>&gt;Mada.1806</t>
  </si>
  <si>
    <t>&gt;Mada.1807</t>
  </si>
  <si>
    <t>&gt;Mada.1809</t>
  </si>
  <si>
    <t>&gt;Mada.1827</t>
  </si>
  <si>
    <t>&gt;Mada.1828</t>
  </si>
  <si>
    <t>&gt;Mada.1854</t>
  </si>
  <si>
    <t>&gt;Mada.1860</t>
  </si>
  <si>
    <t>&gt;Mada.1862</t>
  </si>
  <si>
    <t>&gt;Mada.1863</t>
  </si>
  <si>
    <t>&gt;Mada.1875</t>
  </si>
  <si>
    <t>&gt;Mada.1877</t>
  </si>
  <si>
    <t>&gt;Mada.1884</t>
  </si>
  <si>
    <t>&gt;Mada.1886</t>
  </si>
  <si>
    <t>&gt;Mada.1889</t>
  </si>
  <si>
    <t>&gt;Mada.1895</t>
  </si>
  <si>
    <t>&gt;Mada.1900</t>
  </si>
  <si>
    <t>&gt;Mada.1903</t>
  </si>
  <si>
    <t>&gt;Mada.1904</t>
  </si>
  <si>
    <t>&gt;Mada.1908</t>
  </si>
  <si>
    <t>&gt;Mada.1909</t>
  </si>
  <si>
    <t>&gt;Mada.1920</t>
  </si>
  <si>
    <t>&gt;Mada.1922</t>
  </si>
  <si>
    <t>&gt;Mada.1924</t>
  </si>
  <si>
    <t>&gt;Mada.1927</t>
  </si>
  <si>
    <t>&gt;Mada.1949</t>
  </si>
  <si>
    <t>&gt;Mada.1950</t>
  </si>
  <si>
    <t>&gt;Mada.1959</t>
  </si>
  <si>
    <t>&gt;Mada.1964</t>
  </si>
  <si>
    <t>&gt;Mada.1966</t>
  </si>
  <si>
    <t>&gt;Mada.1973</t>
  </si>
  <si>
    <t>&gt;Mada.1984</t>
  </si>
  <si>
    <t>&gt;Mada.1991</t>
  </si>
  <si>
    <t>&gt;Mada.1993</t>
  </si>
  <si>
    <t>&gt;Mada.1997</t>
  </si>
  <si>
    <t>&gt;Mada.1998</t>
  </si>
  <si>
    <t>&gt;Mada.1999</t>
  </si>
  <si>
    <t>&gt;Mada.2000</t>
  </si>
  <si>
    <t>&gt;Mada.2005</t>
  </si>
  <si>
    <t>&gt;Mada.2006</t>
  </si>
  <si>
    <t>&gt;Mada.2020</t>
  </si>
  <si>
    <t>&gt;Mada.2029</t>
  </si>
  <si>
    <t>&gt;Mada.2030</t>
  </si>
  <si>
    <t>&gt;Mada.2033</t>
  </si>
  <si>
    <t>&gt;Mada.2035</t>
  </si>
  <si>
    <t>&gt;Mada.2037</t>
  </si>
  <si>
    <t>&gt;Mada.2039</t>
  </si>
  <si>
    <t>&gt;Mada.2040</t>
  </si>
  <si>
    <t>&gt;Mada.2045</t>
  </si>
  <si>
    <t>&gt;Mada.2047</t>
  </si>
  <si>
    <t>&gt;Mada.2053</t>
  </si>
  <si>
    <t>&gt;Mada.2077</t>
  </si>
  <si>
    <t>&gt;Mada.2079</t>
  </si>
  <si>
    <t>&gt;Mada.2084</t>
  </si>
  <si>
    <t>&gt;Mada.2090</t>
  </si>
  <si>
    <t>&gt;Mada.2094</t>
  </si>
  <si>
    <t>&gt;Mada.2099</t>
  </si>
  <si>
    <t>&gt;Mada.2100</t>
  </si>
  <si>
    <t>&gt;Mada.2106</t>
  </si>
  <si>
    <t>&gt;Mada.2116</t>
  </si>
  <si>
    <t>&gt;Mada.2129</t>
  </si>
  <si>
    <t>&gt;Mada.2132</t>
  </si>
  <si>
    <t>&gt;Mada.2139</t>
  </si>
  <si>
    <t>&gt;Mada.2140</t>
  </si>
  <si>
    <t>&gt;Mada.2143</t>
  </si>
  <si>
    <t>&gt;Mada.2144</t>
  </si>
  <si>
    <t>&gt;Mada.2147</t>
  </si>
  <si>
    <t>&gt;Mada.2148</t>
  </si>
  <si>
    <t>&gt;Mada.2153</t>
  </si>
  <si>
    <t>&gt;Mada.2160</t>
  </si>
  <si>
    <t>&gt;Mada.2164</t>
  </si>
  <si>
    <t>&gt;Mada.2165</t>
  </si>
  <si>
    <t>&gt;Mada.2193</t>
  </si>
  <si>
    <t>&gt;Mada.2195</t>
  </si>
  <si>
    <t>&gt;Mada.2196</t>
  </si>
  <si>
    <t>&gt;Mada.2197</t>
  </si>
  <si>
    <t>&gt;Mada.2199</t>
  </si>
  <si>
    <t>&gt;Mada.2201</t>
  </si>
  <si>
    <t>&gt;Mada.2205</t>
  </si>
  <si>
    <t>&gt;Mada.2209</t>
  </si>
  <si>
    <t>&gt;Mada.2219</t>
  </si>
  <si>
    <t>&gt;Mada.2222</t>
  </si>
  <si>
    <t>&gt;Mada.2229</t>
  </si>
  <si>
    <t>&gt;Mada.2232</t>
  </si>
  <si>
    <t>&gt;Mada.2239</t>
  </si>
  <si>
    <t>&gt;Mada.2241</t>
  </si>
  <si>
    <t>&gt;Mada.2249</t>
  </si>
  <si>
    <t>&gt;Mada.2255</t>
  </si>
  <si>
    <t>&gt;Mada.2256</t>
  </si>
  <si>
    <t>&gt;Mada.2257</t>
  </si>
  <si>
    <t>&gt;Mada.2261</t>
  </si>
  <si>
    <t>&gt;Mada.2263</t>
  </si>
  <si>
    <t>&gt;Mada.2266</t>
  </si>
  <si>
    <t>&gt;Mada.2273</t>
  </si>
  <si>
    <t>&gt;Mada.2274</t>
  </si>
  <si>
    <t>&gt;Mada.2276</t>
  </si>
  <si>
    <t>&gt;Mada.2280</t>
  </si>
  <si>
    <t>&gt;Mada.2282</t>
  </si>
  <si>
    <t>&gt;Mada.2283</t>
  </si>
  <si>
    <t>&gt;Mada.2284</t>
  </si>
  <si>
    <t>&gt;Mada.2285</t>
  </si>
  <si>
    <t>&gt;Mada.2289</t>
  </si>
  <si>
    <t>&gt;Mada.2291</t>
  </si>
  <si>
    <t>&gt;Mada.2298</t>
  </si>
  <si>
    <t>&gt;Mada.2309</t>
  </si>
  <si>
    <t>&gt;Mada.2315</t>
  </si>
  <si>
    <t>&gt;Mada.2318</t>
  </si>
  <si>
    <t>&gt;Mada.2319</t>
  </si>
  <si>
    <t>&gt;Mada.2321</t>
  </si>
  <si>
    <t>&gt;Mada.2323</t>
  </si>
  <si>
    <t>&gt;Mada.2326</t>
  </si>
  <si>
    <t>&gt;Mada.2332</t>
  </si>
  <si>
    <t>&gt;Mada.2333</t>
  </si>
  <si>
    <t>&gt;Mada.2334</t>
  </si>
  <si>
    <t>&gt;Mada.2344</t>
  </si>
  <si>
    <t>&gt;Mada.2345</t>
  </si>
  <si>
    <t>&gt;Mada.2347</t>
  </si>
  <si>
    <t>&gt;Mada.2356</t>
  </si>
  <si>
    <t>&gt;Mada.2359</t>
  </si>
  <si>
    <t>&gt;Mada.2368</t>
  </si>
  <si>
    <t>&gt;Mada.2374</t>
  </si>
  <si>
    <t>&gt;Mada.2379</t>
  </si>
  <si>
    <t>&gt;Mada.2380</t>
  </si>
  <si>
    <t>&gt;Mada.2386</t>
  </si>
  <si>
    <t>&gt;Mada.2388</t>
  </si>
  <si>
    <t>&gt;Mada.2389</t>
  </si>
  <si>
    <t>&gt;Mada.2392</t>
  </si>
  <si>
    <t>&gt;Mada.2404</t>
  </si>
  <si>
    <t>&gt;Mada.2406</t>
  </si>
  <si>
    <t>&gt;Mada.2407</t>
  </si>
  <si>
    <t>&gt;Mada.2409</t>
  </si>
  <si>
    <t>&gt;Mada.2419</t>
  </si>
  <si>
    <t>&gt;Mada.2430</t>
  </si>
  <si>
    <t>&gt;Mada.2438</t>
  </si>
  <si>
    <t>&gt;Mada.2440</t>
  </si>
  <si>
    <t>&gt;Mada.2447</t>
  </si>
  <si>
    <t>&gt;Mada.2448</t>
  </si>
  <si>
    <t>&gt;Mada.2449</t>
  </si>
  <si>
    <t>&gt;Mada.2450</t>
  </si>
  <si>
    <t>&gt;Mada.2451</t>
  </si>
  <si>
    <t>&gt;Mada.2452</t>
  </si>
  <si>
    <t>&gt;Mada.2453</t>
  </si>
  <si>
    <t>&gt;Mada.2454</t>
  </si>
  <si>
    <t>&gt;Mada.2455</t>
  </si>
  <si>
    <t>&gt;Mada.2456</t>
  </si>
  <si>
    <t>&gt;Mada.2457</t>
  </si>
  <si>
    <t>&gt;Mada.2458</t>
  </si>
  <si>
    <t>&gt;Mada.2459</t>
  </si>
  <si>
    <t>&gt;Mada.2460</t>
  </si>
  <si>
    <t>&gt;Mada.2478</t>
  </si>
  <si>
    <t>&gt;Mada.2485</t>
  </si>
  <si>
    <t>&gt;Mada.2486</t>
  </si>
  <si>
    <t>&gt;Mada.2494</t>
  </si>
  <si>
    <t>&gt;Mada.2495</t>
  </si>
  <si>
    <t>&gt;Mada.2499</t>
  </si>
  <si>
    <t>&gt;Mada.2504</t>
  </si>
  <si>
    <t>&gt;Mada.2517</t>
  </si>
  <si>
    <t>&gt;Mada.2518</t>
  </si>
  <si>
    <t>&gt;Mada.2522</t>
  </si>
  <si>
    <t>&gt;Mada.2530</t>
  </si>
  <si>
    <t>&gt;Mada.2537</t>
  </si>
  <si>
    <t>&gt;Mada.2538</t>
  </si>
  <si>
    <t>&gt;Mada.2544</t>
  </si>
  <si>
    <t>&gt;Mada.2553</t>
  </si>
  <si>
    <t>&gt;Mada.2574</t>
  </si>
  <si>
    <t>&gt;Mada.2575</t>
  </si>
  <si>
    <t>&gt;Mada.2580</t>
  </si>
  <si>
    <t>&gt;Mada.2590</t>
  </si>
  <si>
    <t>&gt;Mada.2593</t>
  </si>
  <si>
    <t>&gt;Mada.2594</t>
  </si>
  <si>
    <t>&gt;Mada.2597</t>
  </si>
  <si>
    <t>&gt;Mada.2622</t>
  </si>
  <si>
    <t>&gt;Mada.2630</t>
  </si>
  <si>
    <t>&gt;Mada.2636</t>
  </si>
  <si>
    <t>&gt;Mada.2638</t>
  </si>
  <si>
    <t>&gt;Mada.2639</t>
  </si>
  <si>
    <t>&gt;Mada.2651</t>
  </si>
  <si>
    <t>&gt;Mada.2659</t>
  </si>
  <si>
    <t>&gt;Mada.2668</t>
  </si>
  <si>
    <t>&gt;Mada.2672</t>
  </si>
  <si>
    <t>&gt;Mada.2690</t>
  </si>
  <si>
    <t>&gt;Mada.2692</t>
  </si>
  <si>
    <t>&gt;Mada.2694</t>
  </si>
  <si>
    <t>&gt;Mada.2700</t>
  </si>
  <si>
    <t>&gt;Mada.2701</t>
  </si>
  <si>
    <t>&gt;Mada.2703</t>
  </si>
  <si>
    <t>&gt;Mada.2705</t>
  </si>
  <si>
    <t>&gt;Mada.2706</t>
  </si>
  <si>
    <t>&gt;Mada.2707</t>
  </si>
  <si>
    <t>&gt;Mada.2708</t>
  </si>
  <si>
    <t>&gt;Mada.2712</t>
  </si>
  <si>
    <t>&gt;Mada.2714</t>
  </si>
  <si>
    <t>&gt;Mada.2724</t>
  </si>
  <si>
    <t>&gt;Mada.2730</t>
  </si>
  <si>
    <t>&gt;Mada.2732</t>
  </si>
  <si>
    <t>&gt;Mada.2735</t>
  </si>
  <si>
    <t>&gt;Mada.2738</t>
  </si>
  <si>
    <t>&gt;Mada.2743</t>
  </si>
  <si>
    <t>&gt;Mada.2745</t>
  </si>
  <si>
    <t>&gt;Mada.2746</t>
  </si>
  <si>
    <t>&gt;Mada.2750</t>
  </si>
  <si>
    <t>&gt;Mada.2755</t>
  </si>
  <si>
    <t>&gt;Mada.2761</t>
  </si>
  <si>
    <t>&gt;Mada.2766</t>
  </si>
  <si>
    <t>&gt;Mada.2767</t>
  </si>
  <si>
    <t>&gt;Mada.2769</t>
  </si>
  <si>
    <t>&gt;Mada.2772</t>
  </si>
  <si>
    <t>&gt;Mada.2773</t>
  </si>
  <si>
    <t>&gt;Mada.2774</t>
  </si>
  <si>
    <t>&gt;Mada.2777</t>
  </si>
  <si>
    <t>&gt;Mada.2782</t>
  </si>
  <si>
    <t>&gt;Mada.2790</t>
  </si>
  <si>
    <t>&gt;Mada.2802</t>
  </si>
  <si>
    <t>&gt;Mada.2804</t>
  </si>
  <si>
    <t>&gt;Mada.2806</t>
  </si>
  <si>
    <t>&gt;Mada.2825</t>
  </si>
  <si>
    <t>&gt;Mada.2837</t>
  </si>
  <si>
    <t>&gt;Mada.2841</t>
  </si>
  <si>
    <t>&gt;Mada.2855</t>
  </si>
  <si>
    <t>&gt;Mada.2859</t>
  </si>
  <si>
    <t>&gt;Mada.2862</t>
  </si>
  <si>
    <t>&gt;Mada.2865</t>
  </si>
  <si>
    <t>&gt;Mada.2874</t>
  </si>
  <si>
    <t>&gt;Mada.2875</t>
  </si>
  <si>
    <t>&gt;Mada.2880</t>
  </si>
  <si>
    <t>&gt;Mada.2881</t>
  </si>
  <si>
    <t>&gt;Mada.2883</t>
  </si>
  <si>
    <t>&gt;Mada.2887</t>
  </si>
  <si>
    <t>&gt;Mada.2888</t>
  </si>
  <si>
    <t>&gt;Mada.2889</t>
  </si>
  <si>
    <t>&gt;Mada.2890</t>
  </si>
  <si>
    <t>&gt;Mada.2898</t>
  </si>
  <si>
    <t>&gt;Mada.2907</t>
  </si>
  <si>
    <t>&gt;Mada.2921</t>
  </si>
  <si>
    <t>&gt;Mada.2922</t>
  </si>
  <si>
    <t>&gt;Mada.2923</t>
  </si>
  <si>
    <t>&gt;Mada.2928</t>
  </si>
  <si>
    <t>&gt;Mada.2929</t>
  </si>
  <si>
    <t>&gt;Mada.2930</t>
  </si>
  <si>
    <t>&gt;Mada.2931</t>
  </si>
  <si>
    <t>&gt;Mada.2932</t>
  </si>
  <si>
    <t>&gt;Mada.2934</t>
  </si>
  <si>
    <t>&gt;Mada.2943</t>
  </si>
  <si>
    <t>&gt;Mada.2954</t>
  </si>
  <si>
    <t>&gt;Mada.2958</t>
  </si>
  <si>
    <t>&gt;Mada.2961</t>
  </si>
  <si>
    <t>&gt;Mada.2970</t>
  </si>
  <si>
    <t>&gt;Mada.2975</t>
  </si>
  <si>
    <t>&gt;Mada.2976</t>
  </si>
  <si>
    <t>&gt;Mada.2978</t>
  </si>
  <si>
    <t>&gt;Mada.2980</t>
  </si>
  <si>
    <t>&gt;Mada.2993</t>
  </si>
  <si>
    <t>&gt;Mada.3016</t>
  </si>
  <si>
    <t>&gt;Mada.3025</t>
  </si>
  <si>
    <t>&gt;Mada.3026</t>
  </si>
  <si>
    <t>&gt;Mada.3032</t>
  </si>
  <si>
    <t>&gt;Mada.3038</t>
  </si>
  <si>
    <t>&gt;Mada.3039</t>
  </si>
  <si>
    <t>&gt;Mada.3042</t>
  </si>
  <si>
    <t>&gt;Mada.3043</t>
  </si>
  <si>
    <t>&gt;Mada.3044</t>
  </si>
  <si>
    <t>&gt;Mada.3048</t>
  </si>
  <si>
    <t>&gt;Mada.3057</t>
  </si>
  <si>
    <t>&gt;Mada.3060</t>
  </si>
  <si>
    <t>&gt;Mada.3066</t>
  </si>
  <si>
    <t>&gt;Mada.3072</t>
  </si>
  <si>
    <t>&gt;Mada.3077</t>
  </si>
  <si>
    <t>&gt;Mada.3080</t>
  </si>
  <si>
    <t>&gt;Mada.3083</t>
  </si>
  <si>
    <t>&gt;Mada.3092</t>
  </si>
  <si>
    <t>&gt;Mada.3101</t>
  </si>
  <si>
    <t>&gt;Mada.3103</t>
  </si>
  <si>
    <t>&gt;Mada.3108</t>
  </si>
  <si>
    <t>&gt;Mada.3110</t>
  </si>
  <si>
    <t>&gt;Mada.3113</t>
  </si>
  <si>
    <t>&gt;Mada.3115</t>
  </si>
  <si>
    <t>&gt;Mada.3119</t>
  </si>
  <si>
    <t>&gt;Mada.3131</t>
  </si>
  <si>
    <t>&gt;Mada.3134</t>
  </si>
  <si>
    <t>&gt;Mada.3137</t>
  </si>
  <si>
    <t>&gt;Mada.3138</t>
  </si>
  <si>
    <t>&gt;Mada.3139</t>
  </si>
  <si>
    <t>&gt;Mada.3142</t>
  </si>
  <si>
    <t>&gt;Mada.3147</t>
  </si>
  <si>
    <t>&gt;Mada.3150</t>
  </si>
  <si>
    <t>&gt;Mada.3152</t>
  </si>
  <si>
    <t>&gt;Mada.3154</t>
  </si>
  <si>
    <t>&gt;Mada.3171</t>
  </si>
  <si>
    <t>&gt;Mada.3172</t>
  </si>
  <si>
    <t>&gt;Mada.3173</t>
  </si>
  <si>
    <t>&gt;Mada.3186</t>
  </si>
  <si>
    <t>&gt;Mada.3187</t>
  </si>
  <si>
    <t>&gt;Mada.3188</t>
  </si>
  <si>
    <t>&gt;Mada.3192</t>
  </si>
  <si>
    <t>&gt;Mada.3197</t>
  </si>
  <si>
    <t>&gt;Mada.3199</t>
  </si>
  <si>
    <t>&gt;Mada.3203</t>
  </si>
  <si>
    <t>&gt;Mada.3208</t>
  </si>
  <si>
    <t>&gt;Mada.3216</t>
  </si>
  <si>
    <t>&gt;Mada.3221</t>
  </si>
  <si>
    <t>&gt;Mada.3226</t>
  </si>
  <si>
    <t>&gt;Mada.3229</t>
  </si>
  <si>
    <t>&gt;Mada.3235</t>
  </si>
  <si>
    <t>&gt;Mada.3236</t>
  </si>
  <si>
    <t>&gt;Mada.3239</t>
  </si>
  <si>
    <t>&gt;Mada.3241</t>
  </si>
  <si>
    <t>&gt;Mada.3242</t>
  </si>
  <si>
    <t>&gt;Mada.3245</t>
  </si>
  <si>
    <t>&gt;Mada.3248</t>
  </si>
  <si>
    <t>&gt;Mada.3249</t>
  </si>
  <si>
    <t>&gt;Mada.3252</t>
  </si>
  <si>
    <t>&gt;Mada.3261</t>
  </si>
  <si>
    <t>&gt;Mada.3264</t>
  </si>
  <si>
    <t>&gt;Mada.3267</t>
  </si>
  <si>
    <t>&gt;Mada.3270</t>
  </si>
  <si>
    <t>&gt;Mada.3275</t>
  </si>
  <si>
    <t>&gt;Mada.3277</t>
  </si>
  <si>
    <t>&gt;Mada.3282</t>
  </si>
  <si>
    <t>&gt;Mada.3284</t>
  </si>
  <si>
    <t>&gt;Mada.3295</t>
  </si>
  <si>
    <t>&gt;Mada.3296</t>
  </si>
  <si>
    <t>&gt;Mada.3297</t>
  </si>
  <si>
    <t>&gt;Mada.3298</t>
  </si>
  <si>
    <t>&gt;Mada.3300</t>
  </si>
  <si>
    <t>&gt;Mada.3303</t>
  </si>
  <si>
    <t>&gt;Mada.3304</t>
  </si>
  <si>
    <t>&gt;Mada.3306</t>
  </si>
  <si>
    <t>&gt;Mada.3311</t>
  </si>
  <si>
    <t>&gt;Mada.3312</t>
  </si>
  <si>
    <t>&gt;Mada.3318</t>
  </si>
  <si>
    <t>&gt;Mada.3320</t>
  </si>
  <si>
    <t>&gt;Mada.3324</t>
  </si>
  <si>
    <t>&gt;Mada.3327</t>
  </si>
  <si>
    <t>&gt;Mada.3330</t>
  </si>
  <si>
    <t>&gt;Mada.3331</t>
  </si>
  <si>
    <t>&gt;Mada.3332</t>
  </si>
  <si>
    <t>&gt;Mada.3355</t>
  </si>
  <si>
    <t>&gt;Mada.3357</t>
  </si>
  <si>
    <t>&gt;Mada.3363</t>
  </si>
  <si>
    <t>&gt;Mada.3364</t>
  </si>
  <si>
    <t>&gt;Mada.3366</t>
  </si>
  <si>
    <t>&gt;Mada.3370</t>
  </si>
  <si>
    <t>&gt;Mada.3371</t>
  </si>
  <si>
    <t>&gt;Mada.3375</t>
  </si>
  <si>
    <t>&gt;Mada.3379</t>
  </si>
  <si>
    <t>&gt;Mada.3384</t>
  </si>
  <si>
    <t>&gt;Mada.3385</t>
  </si>
  <si>
    <t>&gt;Mada.3392</t>
  </si>
  <si>
    <t>&gt;Mada.3396</t>
  </si>
  <si>
    <t>&gt;Mada.3405</t>
  </si>
  <si>
    <t>&gt;Mada.3409</t>
  </si>
  <si>
    <t>&gt;Mada.3421</t>
  </si>
  <si>
    <t>&gt;Mada.3433</t>
  </si>
  <si>
    <t>&gt;Mada.3451</t>
  </si>
  <si>
    <t>&gt;Mada.3461</t>
  </si>
  <si>
    <t>&gt;Mada.3469</t>
  </si>
  <si>
    <t>&gt;Mada.3471</t>
  </si>
  <si>
    <t>&gt;Mada.3474</t>
  </si>
  <si>
    <t>&gt;Mada.3477</t>
  </si>
  <si>
    <t>&gt;Mada.3482</t>
  </si>
  <si>
    <t>&gt;Mada.3483</t>
  </si>
  <si>
    <t>&gt;Mada.3489</t>
  </si>
  <si>
    <t>&gt;Mada.3491</t>
  </si>
  <si>
    <t>&gt;Mada.3492</t>
  </si>
  <si>
    <t>&gt;Mada.3494</t>
  </si>
  <si>
    <t>&gt;Mada.3500</t>
  </si>
  <si>
    <t>&gt;Mada.3507</t>
  </si>
  <si>
    <t>&gt;Mada.3522</t>
  </si>
  <si>
    <t>&gt;Mada.3523</t>
  </si>
  <si>
    <t>&gt;Mada.3524</t>
  </si>
  <si>
    <t>&gt;Mada.3542</t>
  </si>
  <si>
    <t>&gt;Mada.3544</t>
  </si>
  <si>
    <t>&gt;Mada.3546</t>
  </si>
  <si>
    <t>&gt;Mada.3552</t>
  </si>
  <si>
    <t>&gt;Mada.3557</t>
  </si>
  <si>
    <t>&gt;Mada.3560</t>
  </si>
  <si>
    <t>&gt;Mada.3565</t>
  </si>
  <si>
    <t>&gt;Mada.3574</t>
  </si>
  <si>
    <t>&gt;Mada.3577</t>
  </si>
  <si>
    <t>&gt;Mada.3578</t>
  </si>
  <si>
    <t>&gt;Mada.3581</t>
  </si>
  <si>
    <t>&gt;Mada.3585</t>
  </si>
  <si>
    <t>&gt;Mada.3588</t>
  </si>
  <si>
    <t>&gt;Mada.3591</t>
  </si>
  <si>
    <t>&gt;Mada.3595</t>
  </si>
  <si>
    <t>&gt;Mada.3598</t>
  </si>
  <si>
    <t>&gt;Mada.3606</t>
  </si>
  <si>
    <t>&gt;Mada.3609</t>
  </si>
  <si>
    <t>&gt;Mada.3610</t>
  </si>
  <si>
    <t>&gt;Mada.3614</t>
  </si>
  <si>
    <t>&gt;Mada.3619</t>
  </si>
  <si>
    <t>&gt;Mada.3620</t>
  </si>
  <si>
    <t>&gt;Mada.3624</t>
  </si>
  <si>
    <t>&gt;Mada.3630</t>
  </si>
  <si>
    <t>&gt;Mada.3634</t>
  </si>
  <si>
    <t>&gt;Mada.3639</t>
  </si>
  <si>
    <t>&gt;Mada.3640</t>
  </si>
  <si>
    <t>&gt;Mada.3641</t>
  </si>
  <si>
    <t>&gt;Mada.3644</t>
  </si>
  <si>
    <t>&gt;Mada.3647</t>
  </si>
  <si>
    <t>&gt;Mada.3651</t>
  </si>
  <si>
    <t>&gt;Mada.3662</t>
  </si>
  <si>
    <t>&gt;Mada.3663</t>
  </si>
  <si>
    <t>&gt;Mada.3672</t>
  </si>
  <si>
    <t>&gt;Mada.3675</t>
  </si>
  <si>
    <t>&gt;Mada.3683</t>
  </si>
  <si>
    <t>&gt;Mada.3689</t>
  </si>
  <si>
    <t>&gt;Mada.3697</t>
  </si>
  <si>
    <t>&gt;Mada.3698</t>
  </si>
  <si>
    <t>&gt;Mada.3700</t>
  </si>
  <si>
    <t>&gt;Mada.3701</t>
  </si>
  <si>
    <t>&gt;Mada.3706</t>
  </si>
  <si>
    <t>&gt;Mada.3713</t>
  </si>
  <si>
    <t>&gt;Mada.3717</t>
  </si>
  <si>
    <t>&gt;Mada.3719</t>
  </si>
  <si>
    <t>&gt;Mada.3720</t>
  </si>
  <si>
    <t>&gt;Mada.3722</t>
  </si>
  <si>
    <t>&gt;Mada.3723</t>
  </si>
  <si>
    <t>&gt;Mada.3730</t>
  </si>
  <si>
    <t>&gt;Mada.3731</t>
  </si>
  <si>
    <t>&gt;Mada.3743</t>
  </si>
  <si>
    <t>&gt;Mada.3748</t>
  </si>
  <si>
    <t>&gt;Mada.3749</t>
  </si>
  <si>
    <t>&gt;Mada.3763</t>
  </si>
  <si>
    <t>&gt;Mada.3766</t>
  </si>
  <si>
    <t>&gt;Mada.3767</t>
  </si>
  <si>
    <t>&gt;Mada.3784</t>
  </si>
  <si>
    <t>&gt;Mada.3785</t>
  </si>
  <si>
    <t>&gt;Mada.3802</t>
  </si>
  <si>
    <t>&gt;Mada.3807</t>
  </si>
  <si>
    <t>&gt;Mada.3810</t>
  </si>
  <si>
    <t>&gt;Mada.3813</t>
  </si>
  <si>
    <t>&gt;Mada.3818</t>
  </si>
  <si>
    <t>&gt;Mada.3831</t>
  </si>
  <si>
    <t>&gt;Mada.3834</t>
  </si>
  <si>
    <t>&gt;Mada.3839</t>
  </si>
  <si>
    <t>&gt;Mada.3841</t>
  </si>
  <si>
    <t>&gt;Mada.3857</t>
  </si>
  <si>
    <t>&gt;Mada.3863</t>
  </si>
  <si>
    <t>&gt;Mada.3867</t>
  </si>
  <si>
    <t>&gt;Mada.3870</t>
  </si>
  <si>
    <t>&gt;Mada.3921</t>
  </si>
  <si>
    <t>&gt;Mada.3922</t>
  </si>
  <si>
    <t>&gt;Mada.3929</t>
  </si>
  <si>
    <t>&gt;Mada.3960</t>
  </si>
  <si>
    <t>&gt;Mada.3963</t>
  </si>
  <si>
    <t>&gt;Mada.3967</t>
  </si>
  <si>
    <t>&gt;Mada.3980</t>
  </si>
  <si>
    <t>&gt;Mada.3982</t>
  </si>
  <si>
    <t>&gt;Mada.3994</t>
  </si>
  <si>
    <t>&gt;Mada.3998</t>
  </si>
  <si>
    <t>&gt;Mada.4018</t>
  </si>
  <si>
    <t>&gt;Mada.4031</t>
  </si>
  <si>
    <t>&gt;Mada.4037</t>
  </si>
  <si>
    <t>&gt;Mada.4041</t>
  </si>
  <si>
    <t>&gt;Mada.4044</t>
  </si>
  <si>
    <t>&gt;Mada.4045</t>
  </si>
  <si>
    <t>&gt;Mada.4048</t>
  </si>
  <si>
    <t>&gt;Mada.4049</t>
  </si>
  <si>
    <t>&gt;Mada.4051</t>
  </si>
  <si>
    <t>&gt;Mada.4052</t>
  </si>
  <si>
    <t>&gt;Mada.4058</t>
  </si>
  <si>
    <t>&gt;Mada.4062</t>
  </si>
  <si>
    <t>&gt;Mada.4074</t>
  </si>
  <si>
    <t>&gt;Mada.4081</t>
  </si>
  <si>
    <t>&gt;Mada.4092</t>
  </si>
  <si>
    <t>&gt;Mada.4111</t>
  </si>
  <si>
    <t>&gt;Mada.4112</t>
  </si>
  <si>
    <t>&gt;Mada.4133</t>
  </si>
  <si>
    <t>&gt;Mada.4151</t>
  </si>
  <si>
    <t>&gt;Mada.4172</t>
  </si>
  <si>
    <t>&gt;Mada.4173</t>
  </si>
  <si>
    <t>&gt;Mada.4175</t>
  </si>
  <si>
    <t>&gt;Mada.4208</t>
  </si>
  <si>
    <t>&gt;Mada.4213</t>
  </si>
  <si>
    <t>&gt;Mada.4230</t>
  </si>
  <si>
    <t>&gt;Mada.4243</t>
  </si>
  <si>
    <t>&gt;Mada.4250</t>
  </si>
  <si>
    <t>&gt;Mada.4258</t>
  </si>
  <si>
    <t>&gt;Mada.4259</t>
  </si>
  <si>
    <t>&gt;Mada.4260</t>
  </si>
  <si>
    <t>&gt;Mada.4261</t>
  </si>
  <si>
    <t>&gt;Mada.4262</t>
  </si>
  <si>
    <t>&gt;Mada.4263</t>
  </si>
  <si>
    <t>&gt;Mada.4264</t>
  </si>
  <si>
    <t>&gt;Mada.4265</t>
  </si>
  <si>
    <t>&gt;Mada.4266</t>
  </si>
  <si>
    <t>&gt;Mada.4267</t>
  </si>
  <si>
    <t>&gt;Mada.4268</t>
  </si>
  <si>
    <t>&gt;Mada.4269</t>
  </si>
  <si>
    <t>&gt;Mada.4270</t>
  </si>
  <si>
    <t>&gt;Mada.4271</t>
  </si>
  <si>
    <t>&gt;Mada.4273</t>
  </si>
  <si>
    <t>&gt;Mada.4274</t>
  </si>
  <si>
    <t>&gt;Mada.4275</t>
  </si>
  <si>
    <t>&gt;Mada.4276</t>
  </si>
  <si>
    <t>&gt;Mada.4277</t>
  </si>
  <si>
    <t>&gt;Mada.4278</t>
  </si>
  <si>
    <t>&gt;Mada.4279</t>
  </si>
  <si>
    <t>&gt;Mada.4280</t>
  </si>
  <si>
    <t>&gt;Mada.4281</t>
  </si>
  <si>
    <t>&gt;Mada.4282</t>
  </si>
  <si>
    <t>&gt;Mada.4283</t>
  </si>
  <si>
    <t>&gt;Mada.4284</t>
  </si>
  <si>
    <t>&gt;Mada.4285</t>
  </si>
  <si>
    <t>&gt;Mada.4286</t>
  </si>
  <si>
    <t>&gt;Mada.4287</t>
  </si>
  <si>
    <t>&gt;Mada.4288</t>
  </si>
  <si>
    <t>&gt;Mada.4290</t>
  </si>
  <si>
    <t>&gt;Mada.4291</t>
  </si>
  <si>
    <t>&gt;Mada.4292</t>
  </si>
  <si>
    <t>&gt;Mada.4293</t>
  </si>
  <si>
    <t>&gt;Mada.4294</t>
  </si>
  <si>
    <t>&gt;Mada.4295</t>
  </si>
  <si>
    <t>&gt;Mada.4296</t>
  </si>
  <si>
    <t>&gt;Mada.4297</t>
  </si>
  <si>
    <t>&gt;Mada.4298</t>
  </si>
  <si>
    <t>&gt;Mada.4299</t>
  </si>
  <si>
    <t>&gt;Mada.4302</t>
  </si>
  <si>
    <t>&gt;Mada.4303</t>
  </si>
  <si>
    <t>&gt;Mada.4305</t>
  </si>
  <si>
    <t>&gt;Mada.4307</t>
  </si>
  <si>
    <t>&gt;Mada.4315</t>
  </si>
  <si>
    <t>&gt;Mada.4317</t>
  </si>
  <si>
    <t>&gt;Mada.4319</t>
  </si>
  <si>
    <t>&gt;Mada.4322</t>
  </si>
  <si>
    <t>&gt;Mada.4324</t>
  </si>
  <si>
    <t>&gt;Mada.4327</t>
  </si>
  <si>
    <t>&gt;Mada.4338</t>
  </si>
  <si>
    <t>&gt;Mada.4340</t>
  </si>
  <si>
    <t>&gt;Mada.4341</t>
  </si>
  <si>
    <t>&gt;Mada.4342</t>
  </si>
  <si>
    <t>#1759 has pink contaminant (RC - 5/27/25)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</si>
</sst>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2"/>
      <color theme="1"/>
      <name val="Aptos Narrow"/>
      <family val="2"/>
      <scheme val="minor"/>
    </font>
    <font>
      <sz val="11"/>
      <color theme="5"/>
      <name val="Aptos Narrow"/>
      <family val="2"/>
      <scheme val="minor"/>
    </font>
  </fonts>
  <fills count="7">
    <fill>
      <patternFill patternType="none"/>
    </fill>
    <fill>
      <patternFill patternType="gray125"/>
    </fill>
    <fill>
      <patternFill patternType="solid">
        <fgColor theme="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vertical="center"/>
    </xf>
    <xf numFmtId="0" fontId="0" fillId="2" borderId="0" xfId="0" applyFill="1"/>
    <xf numFmtId="0" fontId="0" fillId="3" borderId="0" xfId="0" applyFill="1"/>
    <xf numFmtId="0" fontId="1" fillId="3" borderId="0" xfId="0" applyFont="1" applyFill="1" applyAlignment="1">
      <alignment vertical="center"/>
    </xf>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4" borderId="0" xfId="0" applyFill="1" applyAlignment="1">
      <alignment horizontal="left"/>
    </xf>
    <xf numFmtId="0" fontId="0" fillId="4" borderId="0" xfId="0" applyFill="1"/>
    <xf numFmtId="0" fontId="0" fillId="5" borderId="0" xfId="0" applyFill="1" applyAlignment="1">
      <alignment horizontal="left"/>
    </xf>
    <xf numFmtId="0" fontId="0" fillId="5" borderId="0" xfId="0" applyFill="1"/>
    <xf numFmtId="0" fontId="0" fillId="6" borderId="0" xfId="0" applyFill="1" applyAlignment="1">
      <alignment horizontal="left"/>
    </xf>
    <xf numFmtId="0" fontId="0" fillId="6" borderId="0" xfId="0" applyFill="1"/>
    <xf numFmtId="0" fontId="2" fillId="0" borderId="0" xfId="0" applyFont="1"/>
  </cellXfs>
  <cellStyles count="1">
    <cellStyle name="Normal" xfId="0" builtinId="0"/>
  </cellStyles>
  <dxfs count="32">
    <dxf>
      <font>
        <color rgb="FF9C0006"/>
      </font>
      <fill>
        <patternFill>
          <bgColor rgb="FFFFC7CE"/>
        </patternFill>
      </fill>
    </dxf>
    <dxf>
      <font>
        <color rgb="FF9C0006"/>
      </font>
      <fill>
        <patternFill>
          <bgColor rgb="FFFFC7CE"/>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5" tint="0.79998168889431442"/>
        </patternFill>
      </fill>
    </dxf>
    <dxf>
      <fill>
        <patternFill patternType="solid">
          <bgColor theme="8" tint="0.59999389629810485"/>
        </patternFill>
      </fill>
    </dxf>
    <dxf>
      <fill>
        <patternFill patternType="solid">
          <bgColor theme="8" tint="0.5999938962981048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lly Bletz" refreshedDate="45762.820234953702" createdVersion="8" refreshedVersion="8" minRefreshableVersion="3" recordCount="667" xr:uid="{696D4915-F9D5-6D4C-AB2D-A701ADF8206C}">
  <cacheSource type="worksheet">
    <worksheetSource ref="A1:BM669" sheet="MadaCultureDB"/>
  </cacheSource>
  <cacheFields count="65">
    <cacheField name="Isolate.ID" numFmtId="0">
      <sharedItems count="325">
        <s v="Mada.1002"/>
        <s v="Mada.1003"/>
        <s v="Mada.1006"/>
        <s v="Mada.1007"/>
        <s v="Mada.1020"/>
        <s v="Mada.1021"/>
        <s v="Mada.1024"/>
        <s v="Mada.1025"/>
        <s v="Mada.1026"/>
        <s v="Mada.1030"/>
        <s v="Mada.1031"/>
        <s v="Mada.1033"/>
        <s v="Mada.1084"/>
        <s v="Mada.1109"/>
        <s v="Mada.1139"/>
        <s v="Mada.1164"/>
        <s v="Mada.1168"/>
        <s v="Mada.1173"/>
        <s v="Mada.1190"/>
        <s v="Mada.1205"/>
        <s v="Mada.1210"/>
        <s v="Mada.1226"/>
        <s v="Mada.1248"/>
        <s v="Mada.125"/>
        <s v="Mada.1251"/>
        <s v="Mada.1261"/>
        <s v="Mada.1263"/>
        <s v="Mada.1269"/>
        <s v="Mada.1272"/>
        <s v="Mada.1275"/>
        <s v="Mada.1281"/>
        <s v="Mada.1307"/>
        <s v="Mada.1324"/>
        <s v="Mada.1330"/>
        <s v="Mada.1338"/>
        <s v="Mada.1348"/>
        <s v="Mada.1375"/>
        <s v="Mada.139"/>
        <s v="Mada.1396"/>
        <s v="Mada.1400"/>
        <s v="Mada.1403"/>
        <s v="Mada.1414"/>
        <s v="Mada.1419"/>
        <s v="Mada.143"/>
        <s v="Mada.144"/>
        <s v="Mada.1447"/>
        <s v="Mada.148"/>
        <s v="Mada.1493"/>
        <s v="Mada.1502"/>
        <s v="Mada.1540"/>
        <s v="Mada.1549"/>
        <s v="Mada.1551"/>
        <s v="Mada.1585"/>
        <s v="Mada.1591"/>
        <s v="Mada.1625"/>
        <s v="Mada.1654"/>
        <s v="Mada.1668"/>
        <s v="Mada.170"/>
        <s v="Mada.1800"/>
        <s v="Mada.1815"/>
        <s v="Mada.184"/>
        <s v="Mada.1843"/>
        <s v="Mada.1845"/>
        <s v="Mada.1851"/>
        <s v="Mada.1876"/>
        <s v="Mada.1880"/>
        <s v="Mada.1883"/>
        <s v="Mada.1898"/>
        <s v="Mada.1911"/>
        <s v="Mada.1923"/>
        <s v="Mada.1926"/>
        <s v="Mada.1929"/>
        <s v="Mada.197"/>
        <s v="Mada.2023"/>
        <s v="Mada.2033"/>
        <s v="Mada.2048"/>
        <s v="Mada.2082"/>
        <s v="Mada.2101"/>
        <s v="Mada.2107"/>
        <s v="Mada.213"/>
        <s v="Mada.2132"/>
        <s v="Mada.2134"/>
        <s v="Mada.2135"/>
        <s v="Mada.2139"/>
        <s v="Mada.2155"/>
        <s v="Mada.2159"/>
        <s v="Mada.2168"/>
        <s v="Mada.2169"/>
        <s v="Mada.2181"/>
        <s v="Mada.2187"/>
        <s v="Mada.2211"/>
        <s v="Mada.2238"/>
        <s v="Mada.2259"/>
        <s v="Mada.2269"/>
        <s v="Mada.2272"/>
        <s v="Mada.2297"/>
        <s v="Mada.2303"/>
        <s v="Mada.2310"/>
        <s v="Mada.2324"/>
        <s v="Mada.234"/>
        <s v="Mada.2395"/>
        <s v="Mada.2399"/>
        <s v="Mada.2403"/>
        <s v="Mada.2435"/>
        <s v="Mada.2436"/>
        <s v="Mada.2443"/>
        <s v="Mada.2477"/>
        <s v="Mada.2492"/>
        <s v="Mada.2508"/>
        <s v="Mada.254"/>
        <s v="Mada.2582"/>
        <s v="Mada.265"/>
        <s v="Mada.2687"/>
        <s v="Mada.2688"/>
        <s v="Mada.2689"/>
        <s v="Mada.2693"/>
        <s v="Mada.2695"/>
        <s v="Mada.2733"/>
        <s v="Mada.2734"/>
        <s v="Mada.2736"/>
        <s v="Mada.2737"/>
        <s v="Mada.2740"/>
        <s v="Mada.2741"/>
        <s v="Mada.2744"/>
        <s v="Mada.2747"/>
        <s v="Mada.2748"/>
        <s v="Mada.2749"/>
        <s v="Mada.275"/>
        <s v="Mada.2753"/>
        <s v="Mada.2759"/>
        <s v="Mada.2770"/>
        <s v="Mada.2775"/>
        <s v="Mada.2787"/>
        <s v="Mada.2827"/>
        <s v="Mada.2829"/>
        <s v="Mada.2843"/>
        <s v="Mada.2844"/>
        <s v="Mada.2845"/>
        <s v="Mada.2854"/>
        <s v="Mada.2856"/>
        <s v="Mada.2861"/>
        <s v="Mada.2873"/>
        <s v="Mada.2879"/>
        <s v="Mada.2893"/>
        <s v="Mada.2942"/>
        <s v="Mada.2945"/>
        <s v="Mada.2953"/>
        <s v="Mada.2956"/>
        <s v="Mada.2973"/>
        <s v="Mada.300"/>
        <s v="Mada.3006"/>
        <s v="Mada.3028"/>
        <s v="Mada.3063"/>
        <s v="Mada.3070"/>
        <s v="Mada.3073"/>
        <s v="Mada.310"/>
        <s v="Mada.311"/>
        <s v="Mada.3121"/>
        <s v="Mada.3129"/>
        <s v="Mada.319"/>
        <s v="Mada.3194"/>
        <s v="Mada.3250"/>
        <s v="Mada.3253"/>
        <s v="Mada.3273"/>
        <s v="Mada.3288"/>
        <s v="Mada.3356"/>
        <s v="Mada.3369"/>
        <s v="Mada.3376"/>
        <s v="Mada.3387"/>
        <s v="Mada.34"/>
        <s v="Mada.3408"/>
        <s v="Mada.3430"/>
        <s v="Mada.3497"/>
        <s v="Mada.3498"/>
        <s v="Mada.3573"/>
        <s v="Mada.3603"/>
        <s v="Mada.3638"/>
        <s v="Mada.3648"/>
        <s v="Mada.3668"/>
        <s v="Mada.368"/>
        <s v="Mada.3703"/>
        <s v="Mada.3709"/>
        <s v="Mada.372"/>
        <s v="Mada.3726"/>
        <s v="Mada.3757"/>
        <s v="Mada.38"/>
        <s v="Mada.3803"/>
        <s v="Mada.3845"/>
        <s v="Mada.3859"/>
        <s v="Mada.3900"/>
        <s v="Mada.3901"/>
        <s v="Mada.3902"/>
        <s v="Mada.3903"/>
        <s v="Mada.3904"/>
        <s v="Mada.3905"/>
        <s v="Mada.3906"/>
        <s v="Mada.3907"/>
        <s v="Mada.3908"/>
        <s v="Mada.3910"/>
        <s v="Mada.3911"/>
        <s v="Mada.3913"/>
        <s v="Mada.3914"/>
        <s v="Mada.3915"/>
        <s v="Mada.3916"/>
        <s v="Mada.3930"/>
        <s v="Mada.3978"/>
        <s v="Mada.3999"/>
        <s v="Mada.4000"/>
        <s v="Mada.4006"/>
        <s v="Mada.4007"/>
        <s v="Mada.4012"/>
        <s v="Mada.4015"/>
        <s v="Mada.4028"/>
        <s v="Mada.4033"/>
        <s v="Mada.4050"/>
        <s v="Mada.4067"/>
        <s v="Mada.4076"/>
        <s v="Mada.4090"/>
        <s v="Mada.4113"/>
        <s v="Mada.414"/>
        <s v="Mada.4180"/>
        <s v="Mada.4184"/>
        <s v="Mada.4185"/>
        <s v="Mada.4188"/>
        <s v="Mada.4190"/>
        <s v="Mada.4210"/>
        <s v="Mada.4217"/>
        <s v="Mada.4220"/>
        <s v="Mada.4221"/>
        <s v="Mada.4239"/>
        <s v="Mada.4248"/>
        <s v="Mada.427"/>
        <s v="Mada.431"/>
        <s v="Mada.432"/>
        <s v="Mada.433"/>
        <s v="Mada.434"/>
        <s v="Mada.452"/>
        <s v="Mada.454"/>
        <s v="Mada.455"/>
        <s v="Mada.456"/>
        <s v="Mada.460"/>
        <s v="Mada.462"/>
        <s v="Mada.464"/>
        <s v="Mada.466"/>
        <s v="Mada.475"/>
        <s v="Mada.476"/>
        <s v="Mada.481"/>
        <s v="Mada.483"/>
        <s v="Mada.512"/>
        <s v="Mada.516"/>
        <s v="Mada.517"/>
        <s v="Mada.524"/>
        <s v="Mada.526"/>
        <s v="Mada.531"/>
        <s v="Mada.556"/>
        <s v="Mada.563"/>
        <s v="Mada.564"/>
        <s v="Mada.565"/>
        <s v="Mada.568"/>
        <s v="Mada.569"/>
        <s v="Mada.570"/>
        <s v="Mada.574"/>
        <s v="Mada.576"/>
        <s v="Mada.577"/>
        <s v="Mada.585"/>
        <s v="Mada.587"/>
        <s v="Mada.588"/>
        <s v="Mada.593"/>
        <s v="Mada.594"/>
        <s v="Mada.597"/>
        <s v="Mada.598"/>
        <s v="Mada.601"/>
        <s v="Mada.602"/>
        <s v="Mada.604"/>
        <s v="Mada.616"/>
        <s v="Mada.617"/>
        <s v="Mada.618"/>
        <s v="Mada.619"/>
        <s v="Mada.620"/>
        <s v="Mada.621"/>
        <s v="Mada.624"/>
        <s v="Mada.628"/>
        <s v="Mada.629"/>
        <s v="Mada.632"/>
        <s v="Mada.634"/>
        <s v="Mada.652"/>
        <s v="Mada.679"/>
        <s v="Mada.68"/>
        <s v="Mada.726"/>
        <s v="Mada.811"/>
        <s v="Mada.813"/>
        <s v="Mada.814"/>
        <s v="Mada.819"/>
        <s v="Mada.821"/>
        <s v="Mada.822"/>
        <s v="Mada.839"/>
        <s v="Mada.887"/>
        <s v="Mada.916"/>
        <s v="Mada.917"/>
        <s v="Mada.919"/>
        <s v="Mada.920"/>
        <s v="Mada.921"/>
        <s v="Mada.922"/>
        <s v="Mada.923"/>
        <s v="Mada.924"/>
        <s v="Mada.925"/>
        <s v="Mada.929"/>
        <s v="Mada.932"/>
        <s v="Mada.933"/>
        <s v="Mada.936"/>
        <s v="Mada.937"/>
        <s v="Mada.939"/>
        <s v="Mada.940"/>
        <s v="Mada.945"/>
        <s v="Mada.954"/>
        <s v="Mada.961"/>
        <s v="Mada.962"/>
        <s v="Mada.965"/>
        <s v="Mada.969"/>
        <s v="Mada.984"/>
        <s v="Mada.985"/>
        <s v="Mada.989"/>
        <s v="Mada.990"/>
        <s v="Mada.992"/>
        <s v="Mada.996"/>
      </sharedItems>
    </cacheField>
    <cacheField name="BacterialIsolates_to_Host and Site_ID" numFmtId="0">
      <sharedItems containsSemiMixedTypes="0" containsString="0" containsNumber="1" containsInteger="1" minValue="34" maxValue="4248"/>
    </cacheField>
    <cacheField name="sample_ID" numFmtId="0">
      <sharedItems containsBlank="1"/>
    </cacheField>
    <cacheField name="purity.check" numFmtId="0">
      <sharedItems containsBlank="1"/>
    </cacheField>
    <cacheField name="Culture.Media" numFmtId="0">
      <sharedItems/>
    </cacheField>
    <cacheField name="morphological description" numFmtId="0">
      <sharedItems containsBlank="1"/>
    </cacheField>
    <cacheField name="NOTES" numFmtId="0">
      <sharedItems containsBlank="1"/>
    </cacheField>
    <cacheField name="type.of.cryoprotectant" numFmtId="0">
      <sharedItems containsNonDate="0" containsString="0" containsBlank="1"/>
    </cacheField>
    <cacheField name="year.sampled" numFmtId="0">
      <sharedItems containsString="0" containsBlank="1" containsNumber="1" containsInteger="1" minValue="2013" maxValue="2013"/>
    </cacheField>
    <cacheField name="Genus" numFmtId="0">
      <sharedItems containsBlank="1"/>
    </cacheField>
    <cacheField name="Host.ID" numFmtId="0">
      <sharedItems containsBlank="1"/>
    </cacheField>
    <cacheField name="Species" numFmtId="0">
      <sharedItems containsBlank="1"/>
    </cacheField>
    <cacheField name="Frog.ID" numFmtId="0">
      <sharedItems containsBlank="1"/>
    </cacheField>
    <cacheField name="Mada.Frog.Host.information_site name" numFmtId="0">
      <sharedItems containsBlank="1"/>
    </cacheField>
    <cacheField name="Mada.site.name.general" numFmtId="0">
      <sharedItems containsBlank="1"/>
    </cacheField>
    <cacheField name="Region" numFmtId="0">
      <sharedItems containsBlank="1"/>
    </cacheField>
    <cacheField name="SEX" numFmtId="0">
      <sharedItems containsBlank="1"/>
    </cacheField>
    <cacheField name="SWAB.TYPE" numFmtId="0">
      <sharedItems containsBlank="1"/>
    </cacheField>
    <cacheField name="ChallengeAssayLinkedData_ID" numFmtId="0">
      <sharedItems containsSemiMixedTypes="0" containsString="0" containsNumber="1" containsInteger="1" minValue="34" maxValue="4248"/>
    </cacheField>
    <cacheField name="Linked Label" numFmtId="0">
      <sharedItems containsSemiMixedTypes="0" containsString="0" containsNumber="1" containsInteger="1" minValue="0" maxValue="3859"/>
    </cacheField>
    <cacheField name="Challenge_Completed" numFmtId="0">
      <sharedItems/>
    </cacheField>
    <cacheField name="proportion growth 1" numFmtId="0">
      <sharedItems containsSemiMixedTypes="0" containsString="0" containsNumber="1" minValue="-8.1845945028842904E-2" maxValue="9.7662976629766298"/>
    </cacheField>
    <cacheField name="proportion inhibition 1" numFmtId="0">
      <sharedItems containsString="0" containsBlank="1" containsNumber="1" minValue="-8.7662976629766298" maxValue="1.08184594502884"/>
    </cacheField>
    <cacheField name="anti-Bd Class (80%)" numFmtId="0">
      <sharedItems containsBlank="1"/>
    </cacheField>
    <cacheField name="anti-Bd Class (90%)" numFmtId="0">
      <sharedItems containsBlank="1"/>
    </cacheField>
    <cacheField name="CH_ASSAY 1" numFmtId="0">
      <sharedItems/>
    </cacheField>
    <cacheField name="proportion growth 2" numFmtId="0">
      <sharedItems containsSemiMixedTypes="0" containsString="0" containsNumber="1" minValue="-1.0193850267379701E-2" maxValue="0.95246624844232997"/>
    </cacheField>
    <cacheField name="proportion inhibition 2" numFmtId="0">
      <sharedItems containsSemiMixedTypes="0" containsString="0" containsNumber="1" minValue="0" maxValue="1.01019385026738"/>
    </cacheField>
    <cacheField name="CH_ASSAY 2" numFmtId="0">
      <sharedItems containsBlank="1"/>
    </cacheField>
    <cacheField name="Label" numFmtId="0">
      <sharedItems containsNonDate="0" containsString="0" containsBlank="1"/>
    </cacheField>
    <cacheField name="proportion growth" numFmtId="0">
      <sharedItems containsNonDate="0" containsString="0" containsBlank="1"/>
    </cacheField>
    <cacheField name="proportion inhibition" numFmtId="0">
      <sharedItems containsNonDate="0" containsString="0" containsBlank="1"/>
    </cacheField>
    <cacheField name="CH_ASSAY" numFmtId="0">
      <sharedItems containsNonDate="0" containsString="0" containsBlank="1"/>
    </cacheField>
    <cacheField name="242pro_por_growth" numFmtId="0">
      <sharedItems containsNonDate="0" containsString="0" containsBlank="1"/>
    </cacheField>
    <cacheField name="242pro_por_inhibition" numFmtId="0">
      <sharedItems containsNonDate="0" containsString="0" containsBlank="1"/>
    </cacheField>
    <cacheField name="813pro_por_growth" numFmtId="0">
      <sharedItems containsNonDate="0" containsString="0" containsBlank="1"/>
    </cacheField>
    <cacheField name="813pro_por_inhibition" numFmtId="0">
      <sharedItems containsNonDate="0" containsString="0" containsBlank="1"/>
    </cacheField>
    <cacheField name="AUSpro_por_growth" numFmtId="0">
      <sharedItems containsNonDate="0" containsString="0" containsBlank="1"/>
    </cacheField>
    <cacheField name="AUSpro_por_inhibition" numFmtId="0">
      <sharedItems containsNonDate="0" containsString="0" containsBlank="1"/>
    </cacheField>
    <cacheField name="Brazpro_por_growth" numFmtId="0">
      <sharedItems containsNonDate="0" containsString="0" containsBlank="1"/>
    </cacheField>
    <cacheField name="Brazpro_por_inhibition" numFmtId="0">
      <sharedItems containsNonDate="0" containsString="0" containsBlank="1"/>
    </cacheField>
    <cacheField name="KR232pro_por_growth" numFmtId="0">
      <sharedItems containsNonDate="0" containsString="0" containsBlank="1"/>
    </cacheField>
    <cacheField name="KR232pro_por_inhibition" numFmtId="0">
      <sharedItems containsNonDate="0" containsString="0" containsBlank="1"/>
    </cacheField>
    <cacheField name="Swisspro_por_growth" numFmtId="0">
      <sharedItems containsNonDate="0" containsString="0" containsBlank="1"/>
    </cacheField>
    <cacheField name="Swisspro_por_inhibition" numFmtId="0">
      <sharedItems containsNonDate="0" containsString="0" containsBlank="1"/>
    </cacheField>
    <cacheField name="Fasta_ID" numFmtId="0">
      <sharedItems/>
    </cacheField>
    <cacheField name="SEQYear" numFmtId="0">
      <sharedItems/>
    </cacheField>
    <cacheField name="Seq_PLATE_ID" numFmtId="0">
      <sharedItems containsBlank="1"/>
    </cacheField>
    <cacheField name="Taxonomy_Query_ID" numFmtId="0">
      <sharedItems containsSemiMixedTypes="0" containsString="0" containsNumber="1" containsInteger="1" minValue="34" maxValue="4248"/>
    </cacheField>
    <cacheField name="Direct_rdp_taxonomy" numFmtId="0">
      <sharedItems containsBlank="1" count="111">
        <s v="k__Bacteria;p__Actinobacteria;c__Actinobacteria;o__Actinomycetales;f__Micrococcaceae;g__;s__"/>
        <s v="k__Bacteria;p__Proteobacteria;c__Alphaproteobacteria;o__Sphingomonadales;f__Sphingomonadaceae;g__Sphingobium;s__"/>
        <s v="k__Bacteria;p__Actinobacteria;c__Actinobacteria;o__Actinomycetales;f__Microbacteriaceae;g__Cryocola;s__"/>
        <s v="k__Bacteria;p__Bacteroidetes;c__Flavobacteriia;o__Flavobacteriales;f__[Weeksellaceae];g__Chryseobacterium;s__"/>
        <s v="k__Bacteria;p__Proteobacteria;c__Gammaproteobacteria;o__Pseudomonadales;f__Moraxellaceae;g__Acinetobacter;s__"/>
        <s v="k__Bacteria;p__Actinobacteria;c__Actinobacteria;o__Actinomycetales;f__Microbacteriaceae;g__Microbacterium;s__chocolatum"/>
        <s v="k__Bacteria;p__Proteobacteria;c__Gammaproteobacteria;o__Pseudomonadales;f__Moraxellaceae;g__Acinetobacter;s__rhizosphaerae"/>
        <m/>
        <s v="k__Bacteria;p__Proteobacteria;c__Alphaproteobacteria;o__Sphingomonadales;f__Sphingomonadaceae;g__Sphingomonas;s__"/>
        <s v="k__Bacteria;p__Actinobacteria;c__Actinobacteria;o__Actinomycetales;f__Dermabacteraceae;g__;s__"/>
        <s v="k__Bacteria;p__Bacteroidetes;c__Sphingobacteriia;o__Sphingobacteriales;f__Sphingobacteriaceae;g__Pedobacter;s__"/>
        <s v="k__Bacteria;p__Actinobacteria;c__Actinobacteria;o__Actinomycetales;f__Microbacteriaceae;g__;s__"/>
        <s v="k__Bacteria;p__Actinobacteria;c__Actinobacteria;o__Actinomycetales;f__Microbacteriaceae;g__Curtobacterium;s__"/>
        <s v="k__Bacteria;p__Actinobacteria;c__Actinobacteria;o__Actinomycetales;f__Microbacteriaceae;g__Mycetocola;s__"/>
        <s v="k__Bacteria;p__Proteobacteria;c__Alphaproteobacteria;o__Caulobacterales;f__Caulobacteraceae;g__;s__"/>
        <s v="k__Bacteria;p__Proteobacteria;c__Betaproteobacteria;o__Burkholderiales;f__Comamonadaceae;g__Comamonas;s__"/>
        <s v="k__Bacteria;p__Actinobacteria;c__Actinobacteria;o__Actinomycetales;f__Microbacteriaceae;g__Microbacterium;s__"/>
        <s v="k__Bacteria;p__Firmicutes;c__Bacilli;o__Bacillales;f__Bacillaceae;g__Bacillus;s__"/>
        <s v="k__Bacteria;p__Firmicutes;c__Bacilli;o__Bacillales;f__Bacillaceae;g__Bacillus;s__muralis"/>
        <s v="k__Bacteria;p__Proteobacteria;c__Gammaproteobacteria;o__Xanthomonadales;f__Xanthomonadaceae;g__Stenotrophomonas;s__"/>
        <s v="k__Bacteria;p__Actinobacteria;c__Actinobacteria;o__Actinomycetales;f__Streptomycetaceae;g__Streptomyces;s__"/>
        <s v="k__Bacteria;p__Firmicutes;c__Bacilli;o__Bacillales;f__Paenibacillaceae;g__Paenibacillus;s__"/>
        <s v="k__Bacteria;p__Actinobacteria;c__Actinobacteria;o__Actinomycetales;f__Nocardiaceae;g__Rhodococcus;s__"/>
        <s v="k__Bacteria;p__Firmicutes;c__Bacilli;o__Bacillales;f__Bacillaceae;g__Bacillus;s__cereus"/>
        <s v="k__Bacteria;p__Actinobacteria;c__Actinobacteria;o__Actinomycetales;f__Dermacoccaceae;g__Dermacoccus;s__"/>
        <s v="k__Bacteria;p__Proteobacteria;c__Alphaproteobacteria;o__Caulobacterales;f__Caulobacteraceae;g__Mycoplana;s__"/>
        <s v="k__Bacteria;p__Actinobacteria;c__Actinobacteria;o__Actinomycetales"/>
        <s v="k__Bacteria;p__Proteobacteria;c__Betaproteobacteria;o__Burkholderiales;f__Burkholderiaceae;g__Burkholderia;s__"/>
        <s v="k__Bacteria;p__Actinobacteria;c__Actinobacteria;o__Actinomycetales;f__Micrococcaceae;g__Micrococcus;s__luteus"/>
        <s v="k__Bacteria;p__Actinobacteria;c__Actinobacteria;o__Actinomycetales;f__Micrococcaceae;g__Micrococcus;s__"/>
        <s v="k__Bacteria;p__Actinobacteria;c__Actinobacteria;o__Actinomycetales;f__Microbacteriaceae;g__Agromyces;s__"/>
        <s v="k__Bacteria;p__Proteobacteria;c__Gammaproteobacteria;o__Xanthomonadales;f__Xanthomonadaceae;g__Stenotrophomonas;s__maltophilia"/>
        <s v="k__Bacteria;p__Firmicutes;c__Bacilli;o__Bacillales;f__Paenibacillaceae;g__Paenibacillus;s__amylolyticus"/>
        <s v="k__Bacteria;p__Proteobacteria;c__Gammaproteobacteria;o__Xanthomonadales;f__Xanthomonadaceae;g__Luteimonas;s__"/>
        <s v="k__Bacteria;p__Actinobacteria;c__Actinobacteria;o__Actinomycetales;f__Brevibacteriaceae;g__Brevibacterium;s__aureum"/>
        <s v="k__Bacteria;p__Actinobacteria;c__Actinobacteria;o__Actinomycetales;f__Streptomycetaceae;g__;s__"/>
        <s v="k__Bacteria;p__Proteobacteria;c__Gammaproteobacteria;o__Xanthomonadales;f__Xanthomonadaceae;g__Luteibacter;s__rhizovicinus"/>
        <s v="k__Bacteria;p__Firmicutes;c__Bacilli;o__Bacillales;f__Planococcaceae;g__Solibacillus;s__"/>
        <s v="k__Bacteria;p__Proteobacteria;c__Gammaproteobacteria;o__Enterobacteriales;f__Enterobacteriaceae;g__Providencia;s__"/>
        <s v="k__Bacteria;p__Bacteroidetes;c__Flavobacteriia;o__Flavobacteriales;f__Flavobacteriaceae;g__Myroides;s__"/>
        <s v="k__Bacteria;p__Firmicutes;c__Bacilli;o__Bacillales;f__Bacillaceae;g__Bacillus"/>
        <s v="k__Bacteria;p__Proteobacteria;c__Gammaproteobacteria;o__Enterobacteriales;f__Enterobacteriaceae"/>
        <s v="k__Bacteria;p__Actinobacteria;c__Actinobacteria;o__Actinomycetales;f__Microbacteriaceae;g__Schumannella;s__luteola"/>
        <s v="k__Bacteria;p__Proteobacteria;c__Alphaproteobacteria;o__Rhodospirillales;f__Acetobacteraceae;g__Roseomonas;s__mucosa"/>
        <s v="k__Bacteria;p__Actinobacteria;c__Actinobacteria;o__Actinomycetales;f__Dermabacteraceae;g__Brachybacterium;s__"/>
        <s v="k__Bacteria;p__Actinobacteria;c__Actinobacteria;o__Actinomycetales;f__Micrococcaceae;g__Arthrobacter;s__psychrolactophilus"/>
        <s v="k__Bacteria;p__Actinobacteria;c__Actinobacteria;o__Actinomycetales;f__Streptomycetaceae"/>
        <s v="k__Bacteria;p__Actinobacteria;c__Actinobacteria;o__Actinomycetales;f__Nocardiaceae;g__Rhodococcus;s__equi"/>
        <s v="k__Bacteria;p__Firmicutes;c__Bacilli;o__Bacillales;f__Staphylococcaceae;g__Macrococcus;s__caseolyticus"/>
        <s v="k__Bacteria;p__Proteobacteria;c__Gammaproteobacteria;o__Enterobacteriales;f__Enterobacteriaceae;g__Serratia;s__marcescens"/>
        <s v="k__Bacteria;p__Actinobacteria;c__Actinobacteria;o__Actinomycetales;f__Nocardioidaceae;g__Aeromicrobium;s__"/>
        <s v="k__Bacteria;p__Proteobacteria;c__Alphaproteobacteria;o__Rhizobiales;f__Methylobacteriaceae;g__;s__"/>
        <s v="k__Bacteria;p__Actinobacteria;c__Actinobacteria;o__Actinomycetales;f__Gordoniaceae;g__Gordonia;s__"/>
        <s v="k__Bacteria;p__Actinobacteria;c__Actinobacteria;o__Actinomycetales;f__Promicromonosporaceae;g__Cellulosimicrobium;s__"/>
        <s v="k__Bacteria;p__Firmicutes;c__Bacilli;o__Bacillales;f__Staphylococcaceae;g__Staphylococcus;s__"/>
        <s v="k__Bacteria;p__Actinobacteria;c__Actinobacteria;o__Actinomycetales;f__Microbacteriaceae;g__Microbacterium;s__maritypicum"/>
        <s v="k__Bacteria;p__Actinobacteria;c__Actinobacteria;o__Actinomycetales;f__Micrococcaceae;g__Microbispora;s__rosea"/>
        <s v="k__Bacteria;p__Actinobacteria;c__Actinobacteria;o__Actinomycetales;f__Streptomycetaceae;g__Streptomyces;s__aureofaciens"/>
        <s v="k__Bacteria;p__Actinobacteria;c__Actinobacteria;o__Actinomycetales;f__Streptomycetaceae;g__Streptomyces;s__mirabilis"/>
        <s v="k__Bacteria;p__Actinobacteria;c__Actinobacteria;o__Actinomycetales;f__Microbacteriaceae;g__Agrococcus;s__"/>
        <s v="k__Bacteria;p__Actinobacteria;c__Actinobacteria;o__Actinomycetales;f__Brevibacteriaceae;g__Brevibacterium"/>
        <s v="k__Bacteria;p__Actinobacteria;c__Actinobacteria;o__Actinomycetales;f__Brevibacteriaceae;g__Brevibacterium;s__casei"/>
        <s v="k__Bacteria;p__Actinobacteria;c__Actinobacteria;o__Actinomycetales;f__Micrococcaceae;g__Kocuria;s__"/>
        <s v="k__Bacteria;p__Actinobacteria;c__Actinobacteria;o__Actinomycetales;f__Micrococcaceae;g__Kocuria;s__palustris"/>
        <s v="k__Bacteria;p__Firmicutes;c__Bacilli;o__Bacillales;f__Paenibacillaceae;g__Paenibacillus;s__lautus"/>
        <s v="k__Bacteria;p__Proteobacteria;c__Alphaproteobacteria;o__Rhizobiales"/>
        <s v="k__Bacteria;p__Proteobacteria;c__Betaproteobacteria;o__Burkholderiales;f__Comamonadaceae;g__Variovorax;s__"/>
        <s v="k__Bacteria;p__Proteobacteria;c__Alphaproteobacteria;o__Rhizobiales;f__Beijerinckiaceae;g__;s__"/>
        <s v="k__Bacteria;p__Proteobacteria;c__Gammaproteobacteria;o__Enterobacteriales;f__Enterobacteriaceae;g__Erwinia;s__"/>
        <s v="k__Bacteria;p__Firmicutes;c__Bacilli;o__Bacillales;f__Paenibacillaceae;g__Brevibacillus;s__laterosporus"/>
        <s v="k__Bacteria;p__[Thermi];c__Deinococci;o__Deinococcales;f__Deinococcaceae;g__Deinococcus;s__"/>
        <s v="k__Bacteria;p__Bacteroidetes;c__Sphingobacteriia;o__Sphingobacteriales;f__Sphingobacteriaceae;g__;s__"/>
        <s v="k__Bacteria;p__Firmicutes;c__Bacilli;o__Bacillales;f__Staphylococcaceae;g__Staphylococcus;s__sciuri"/>
        <s v="k__Bacteria;p__Bacteroidetes;c__Flavobacteriia;o__Flavobacteriales;f__[Weeksellaceae];g__;s__"/>
        <s v="k__Bacteria;p__Proteobacteria;c__Gammaproteobacteria;o__Enterobacteriales;f__Enterobacteriaceae;g__Trabulsiella;s__"/>
        <s v="k__Bacteria;p__Proteobacteria;c__Gammaproteobacteria;o__Enterobacteriales;f__Enterobacteriaceae;g__Trabulsiella"/>
        <s v="k__Bacteria;p__Actinobacteria;c__Actinobacteria;o__Actinomycetales;f__Brevibacteriaceae;g__Brevibacterium;s__"/>
        <s v="k__Bacteria;p__Proteobacteria;c__Gammaproteobacteria;o__Pseudomonadales;f__Pseudomonadaceae;g__Pseudomonas;s__"/>
        <s v="k__Bacteria;p__Proteobacteria;c__Gammaproteobacteria;o__Enterobacteriales;f__Enterobacteriaceae;g__Enterobacter;s__"/>
        <s v="k__Bacteria;p__Proteobacteria;c__Gammaproteobacteria;o__Enterobacteriales;f__Enterobacteriaceae;g__Enterobacter"/>
        <s v="k__Bacteria;p__Proteobacteria;c__Gammaproteobacteria;o__Pseudomonadales;f__Pseudomonadaceae"/>
        <s v="k__Bacteria;p__Firmicutes;c__Bacilli;o__Lactobacillales;f__Enterococcaceae;g__Enterococcus;s__"/>
        <s v="k__Bacteria;p__Firmicutes;c__Bacilli;o__Lactobacillales;f__Enterococcaceae;g__Vagococcus;s__"/>
        <s v="k__Bacteria;p__Firmicutes;c__Bacilli;o__Lactobacillales;f__Enterococcaceae;g__Enterococcus;s__casseliflavus"/>
        <s v="k__Bacteria;p__Proteobacteria;c__Gammaproteobacteria;o__Xanthomonadales;f__Xanthomonadaceae;g__Stenotrophomonas"/>
        <s v="k__Bacteria;p__Proteobacteria;c__Alphaproteobacteria;o__Rhizobiales;f__Brucellaceae;g__Pseudochrobactrum;s__"/>
        <s v="k__Bacteria;p__Actinobacteria;c__Actinobacteria;o__Actinomycetales;f__Microbacteriaceae;g__Salinibacterium;s__"/>
        <s v="k__Bacteria;p__Proteobacteria;c__Alphaproteobacteria;o__Sphingomonadales;f__Sphingomonadaceae;g__Sphingomonas;s__echinoides"/>
        <s v="k__Bacteria;p__Actinobacteria;c__Actinobacteria;o__Actinomycetales;f__Williamsiaceae;g__Williamsia;s__"/>
        <s v="k__Bacteria;p__Proteobacteria;c__Alphaproteobacteria;o__Rhizobiales;f__Rhizobiaceae;g__Agrobacterium;s__"/>
        <s v="k__Bacteria;p__Actinobacteria;c__Actinobacteria;o__Actinomycetales;f__Nocardioidaceae;g__;s__"/>
        <s v="k__Bacteria;p__Proteobacteria;c__Alphaproteobacteria;o__Rhizobiales;f__Methylobacteriaceae;g__Methylobacterium;s__organophilum"/>
        <s v="k__Bacteria;p__Proteobacteria;c__Alphaproteobacteria;o__Rhizobiales;f__Bradyrhizobiaceae;g__Bosea;s__genosp."/>
        <s v="k__Bacteria;p__Proteobacteria;c__Alphaproteobacteria;o__Rhizobiales;f__Methylobacteriaceae;g__Methylobacterium;s__"/>
        <s v="k__Bacteria;p__Actinobacteria;c__Actinobacteria;o__Actinomycetales;f__Mycobacteriaceae;g__Mycobacterium;s__"/>
        <s v="k__Bacteria;p__Proteobacteria;c__Gammaproteobacteria;o__Pseudomonadales;f__Moraxellaceae;g__Acinetobacter;s__johnsonii"/>
        <s v="k__Bacteria;p__Actinobacteria;c__Actinobacteria;o__Actinomycetales;f__Microbacteriaceae;g__Rathayibacter;s__caricis"/>
        <s v="k__Bacteria;p__Proteobacteria;c__Alphaproteobacteria;o__Rhizobiales;f__Brucellaceae;g__Ochrobactrum;s__"/>
        <s v="k__Bacteria;p__Proteobacteria;c__Alphaproteobacteria;o__Rhodospirillales;f__Acetobacteraceae;g__;s__"/>
        <s v="k__Bacteria;p__Proteobacteria;c__Betaproteobacteria;o__Burkholderiales;f__Comamonadaceae;g__Acidovorax;s__"/>
        <s v="k__Bacteria;p__Actinobacteria;c__Actinobacteria;o__Actinomycetales;f__Cellulomonadaceae;g__Cellulomonas;s__"/>
        <s v="k__Bacteria;p__Firmicutes;c__Bacilli;o__Bacillales;f__Paenibacillaceae;g__Paenibacillus"/>
        <s v="k__Bacteria;p__Firmicutes;c__Bacilli;o__Bacillales;f__Paenibacillaceae;g__Paenibacillus;s__chondroitinus"/>
        <s v="k__Bacteria;p__Actinobacteria;c__Actinobacteria;o__Actinomycetales;f__Promicromonosporaceae;g__Promicromonospora;s__"/>
        <s v="k__Bacteria;p__Proteobacteria;c__Betaproteobacteria;o__Burkholderiales;f__Burkholderiaceae;g__Burkholderia;s__bryophila"/>
        <s v="k__Bacteria;p__Proteobacteria;c__Gammaproteobacteria;o__Enterobacteriales;f__Enterobacteriaceae;g__Klebsiella;s__"/>
        <s v="k__Bacteria;p__Proteobacteria;c__Gammaproteobacteria;o__Enterobacteriales;f__Enterobacteriaceae;g__Enterobacter;s__cloacae"/>
        <s v="k__Bacteria;p__Proteobacteria;c__Betaproteobacteria;o__Burkholderiales;f__Comamonadaceae;g__Delftia;s__"/>
        <s v="k__Bacteria;p__Proteobacteria;c__Gammaproteobacteria;o__Xanthomonadales;f__Xanthomonadaceae;g__Rhodanobacter;s__"/>
        <s v="k__Bacteria;p__Actinobacteria;c__Actinobacteria;o__Actinomycetales;f__Micrococcaceae;g__Arthrobacter;s__"/>
        <s v="k__Bacteria;p__Actinobacteria;c__Actinobacteria;o__Actinomycetales;f__Tsukamurellaceae;g__Tsukamurella;s__"/>
      </sharedItems>
    </cacheField>
    <cacheField name="Direct_rdp_confidence" numFmtId="0">
      <sharedItems containsString="0" containsBlank="1" containsNumber="1" minValue="0.5" maxValue="1"/>
    </cacheField>
    <cacheField name="GG_138OTU_ID_openrefOTUs" numFmtId="0">
      <sharedItems containsBlank="1"/>
    </cacheField>
    <cacheField name="GG_138_OTU_ID" numFmtId="0">
      <sharedItems containsBlank="1"/>
    </cacheField>
    <cacheField name="Taxnonomy" numFmtId="0">
      <sharedItems containsBlank="1" count="85">
        <s v="k__Bacteria;p__Actinobacteria;c__Actinobacteria;o__Actinomycetales;f__Micrococcaceae;g__;s__"/>
        <s v="k__Bacteria;p__Proteobacteria;c__Alphaproteobacteria;o__Sphingomonadales;f__Sphingomonadaceae;g__Sphingobium;s__"/>
        <m/>
        <s v="k__Bacteria;p__Actinobacteria;c__Actinobacteria;o__Actinomycetales;f__Microbacteriaceae;g__Cryocola;s__"/>
        <s v="k__Bacteria;p__Bacteroidetes;c__Flavobacteriia;o__Flavobacteriales;f__[Weeksellaceae];g__Chryseobacterium;s__"/>
        <s v="k__Bacteria;p__Proteobacteria;c__Gammaproteobacteria;o__Pseudomonadales;f__Moraxellaceae;g__Acinetobacter;s__"/>
        <s v="k__Bacteria;p__Actinobacteria;c__Actinobacteria;o__Actinomycetales;f__Microbacteriaceae;g__Microbacterium;s__chocolatum"/>
        <s v="k__Bacteria;p__Proteobacteria;c__Gammaproteobacteria;o__Pseudomonadales;f__Moraxellaceae;g__Acinetobacter;s__rhizosphaerae"/>
        <s v="k__Bacteria;p__Proteobacteria;c__Alphaproteobacteria;o__Sphingomonadales;f__Sphingomonadaceae;g__Sphingomonas;s__"/>
        <s v="k__Bacteria;p__Actinobacteria;c__Actinobacteria;o__Actinomycetales;f__Dermabacteraceae;g__;s__"/>
        <s v="k__Bacteria;p__Bacteroidetes;c__Sphingobacteriia;o__Sphingobacteriales;f__Sphingobacteriaceae;g__Pedobacter;s__"/>
        <s v="k__Bacteria;p__Actinobacteria;c__Actinobacteria;o__Actinomycetales;f__Microbacteriaceae;g__;s__"/>
        <s v="k__Bacteria;p__Actinobacteria;c__Actinobacteria;o__Actinomycetales;f__Microbacteriaceae;g__Curtobacterium;s__"/>
        <s v="k__Bacteria;p__Actinobacteria;c__Actinobacteria;o__Actinomycetales;f__Microbacteriaceae;g__Mycetocola;s__"/>
        <s v="k__Bacteria;p__Proteobacteria;c__Alphaproteobacteria;o__Caulobacterales;f__Caulobacteraceae;g__;s__"/>
        <s v="k__Bacteria;p__Actinobacteria;c__Actinobacteria;o__Actinomycetales;f__Microbacteriaceae;g__Microbacterium"/>
        <s v="k__Bacteria;p__Actinobacteria;c__Actinobacteria;o__Actinomycetales;f__Microbacteriaceae;g__Microbacterium;s__"/>
        <s v="k__Bacteria;p__Firmicutes;c__Bacilli;o__Bacillales;f__Bacillaceae;g__Bacillus;s__muralis"/>
        <s v="k__Bacteria;p__Proteobacteria;c__Gammaproteobacteria;o__Xanthomonadales;f__Xanthomonadaceae;g__Stenotrophomonas"/>
        <s v="k__Bacteria;p__Actinobacteria;c__Actinobacteria;o__Actinomycetales;f__Streptomycetaceae;g__;s__"/>
        <s v="k__Bacteria;p__Actinobacteria;c__Actinobacteria;o__Actinomycetales;f__Streptomycetaceae;g__Streptomyces;s__"/>
        <s v="k__Bacteria;p__Actinobacteria;c__Actinobacteria;o__Actinomycetales;f__Nocardiaceae;g__Rhodococcus;s__"/>
        <s v="k__Bacteria;p__Firmicutes;c__Bacilli;o__Bacillales;f__Bacillaceae;g__Bacillus;s__cereus"/>
        <s v="k__Bacteria;p__Actinobacteria;c__Actinobacteria;o__Actinomycetales;f__Dermacoccaceae;g__Dermacoccus;s__"/>
        <s v="k__Bacteria;p__Proteobacteria;c__Alphaproteobacteria;o__Caulobacterales;f__Caulobacteraceae;g__Mycoplana;s__"/>
        <s v="k__Bacteria;p__Proteobacteria;c__Gammaproteobacteria;o__Xanthomonadales;f__Xanthomonadaceae;g__Stenotrophomonas;s__"/>
        <s v="k__Bacteria;p__Proteobacteria;c__Betaproteobacteria;o__Burkholderiales;f__Burkholderiaceae;g__Burkholderia;s__"/>
        <s v="k__Bacteria;p__Actinobacteria;c__Actinobacteria;o__Actinomycetales;f__Micrococcaceae;g__Micrococcus"/>
        <s v="k__Bacteria;p__Actinobacteria;c__Actinobacteria;o__Actinomycetales;f__Micrococcaceae;g__Micrococcus;s__"/>
        <s v="k__Bacteria;p__Actinobacteria;c__Actinobacteria;o__Actinomycetales;f__Microbacteriaceae;g__Agromyces;s__"/>
        <s v="k__Bacteria;p__Firmicutes;c__Bacilli;o__Bacillales;f__Paenibacillaceae;g__Paenibacillus;s__"/>
        <s v="k__Bacteria;p__Proteobacteria;c__Gammaproteobacteria;o__Xanthomonadales;f__Xanthomonadaceae;g__Xanthomonas;s__axonopodis"/>
        <s v="k__Bacteria;p__Actinobacteria;c__Actinobacteria;o__Actinomycetales;f__Brevibacteriaceae;g__Brevibacterium;s__aureum"/>
        <s v="k__Bacteria;p__Proteobacteria;c__Gammaproteobacteria;o__Xanthomonadales;f__Xanthomonadaceae;g__Luteibacter;s__rhizovicinus"/>
        <s v="k__Bacteria;p__Proteobacteria;c__Gammaproteobacteria;o__Enterobacteriales;f__Enterobacteriaceae;g__Providencia;s__"/>
        <s v="k__Bacteria;p__Bacteroidetes;c__Flavobacteriia;o__Flavobacteriales;f__Flavobacteriaceae;g__Myroides;s__"/>
        <s v="k__Bacteria;p__Proteobacteria;c__Gammaproteobacteria;o__Enterobacteriales;f__Enterobacteriaceae"/>
        <s v="k__Bacteria;p__Actinobacteria;c__Actinobacteria;o__Actinomycetales;f__Microbacteriaceae;g__Schumannella;s__luteola"/>
        <s v="k__Bacteria;p__Proteobacteria;c__Alphaproteobacteria;o__Rhodospirillales;f__Acetobacteraceae;g__Roseomonas;s__mucosa"/>
        <s v="k__Bacteria;p__Actinobacteria;c__Actinobacteria;o__Actinomycetales;f__Dermabacteraceae;g__Brachybacterium"/>
        <s v="k__Bacteria;p__Proteobacteria;c__Gammaproteobacteria;o__Xanthomonadales;f__Xanthomonadaceae;g__Luteimonas;s__"/>
        <s v="k__Bacteria;p__Actinobacteria;c__Actinobacteria;o__Actinomycetales;f__Microbacteriaceae"/>
        <s v="k__Bacteria;p__Actinobacteria;c__Actinobacteria;o__Actinomycetales;f__Streptomycetaceae;g__Streptomyces;s__mirabilis"/>
        <s v="k__Bacteria;p__Actinobacteria;c__Actinobacteria;o__Actinomycetales;f__Nocardiaceae;g__Rhodococcus;s__equi"/>
        <s v="k__Bacteria;p__Firmicutes;c__Bacilli;o__Bacillales;f__Bacillaceae;g__Bacillus;s__"/>
        <s v="k__Bacteria;p__Proteobacteria;c__Alphaproteobacteria;o__Caulobacterales;f__Caulobacteraceae"/>
        <s v="k__Bacteria;p__Proteobacteria;c__Gammaproteobacteria;o__Enterobacteriales;f__Enterobacteriaceae;g__Serratia;s__marcescens"/>
        <s v="k__Bacteria;p__Actinobacteria;c__Actinobacteria;o__Actinomycetales;f__Micrococcaceae;g__Micrococcus;s__luteus"/>
        <s v="k__Bacteria;p__Actinobacteria;c__Actinobacteria;o__Actinomycetales;f__Nocardioidaceae;g__Aeromicrobium;s__"/>
        <s v="k__Bacteria;p__Proteobacteria;c__Alphaproteobacteria;o__Rhizobiales;f__Methylobacteriaceae;g__;s__"/>
        <s v="k__Bacteria;p__Actinobacteria;c__Actinobacteria;o__Actinomycetales;f__Promicromonosporaceae;g__Cellulosimicrobium;s__"/>
        <s v="k__Bacteria;p__Firmicutes;c__Bacilli;o__Bacillales"/>
        <s v="k__Bacteria;p__Firmicutes;c__Bacilli;o__Bacillales;f__Staphylococcaceae;g__Staphylococcus;s__"/>
        <s v="k__Bacteria;p__Actinobacteria;c__Actinobacteria;o__Actinomycetales;f__Micrococcaceae;g__Microbispora;s__rosea"/>
        <s v="k__Bacteria;p__Firmicutes;c__Bacilli;o__Bacillales;f__Planococcaceae;g__Solibacillus;s__"/>
        <s v="k__Bacteria;p__Actinobacteria;c__Actinobacteria;o__Actinomycetales;f__Brevibacteriaceae;g__Brevibacterium"/>
        <s v="k__Bacteria;p__Actinobacteria;c__Actinobacteria;o__Actinomycetales;f__Micrococcaceae;g__Kocuria;s__"/>
        <s v="k__Bacteria;p__Actinobacteria;c__Actinobacteria;o__Actinomycetales;f__Micrococcaceae;g__Kocuria;s__palustris"/>
        <s v="k__Bacteria;p__Proteobacteria;c__Alphaproteobacteria;o__Rhizobiales"/>
        <s v="k__Bacteria;p__Actinobacteria;c__Actinobacteria;o__Actinomycetales;f__Gordoniaceae;g__Gordonia;s__"/>
        <s v="k__Bacteria;p__Proteobacteria;c__Betaproteobacteria;o__Burkholderiales;f__Comamonadaceae"/>
        <s v="k__Bacteria;p__[Thermi];c__Deinococci;o__Deinococcales;f__Deinococcaceae;g__Deinococcus;s__"/>
        <s v="k__Bacteria;p__Bacteroidetes;c__Sphingobacteriia;o__Sphingobacteriales;f__Sphingobacteriaceae;g__;s__"/>
        <s v="k__Bacteria;p__Actinobacteria;c__Actinobacteria;o__Actinomycetales"/>
        <s v="k__Bacteria;p__Bacteroidetes;c__Flavobacteriia;o__Flavobacteriales;f__[Weeksellaceae];g__;s__"/>
        <s v="k__Bacteria;p__Proteobacteria;c__Gammaproteobacteria;o__Enterobacteriales;f__Enterobacteriaceae;g__Citrobacter;s__"/>
        <s v="k__Bacteria;p__Proteobacteria;c__Gammaproteobacteria;o__Enterobacteriales;f__Enterobacteriaceae;g__Klebsiella;s__"/>
        <s v="k__Bacteria;p__Proteobacteria;c__Gammaproteobacteria;o__Enterobacteriales;f__Enterobacteriaceae;g__Erwinia;s__"/>
        <s v="k__Bacteria;p__Firmicutes;c__Bacilli;o__Bacillales;f__Staphylococcaceae;g__Staphylococcus;s__sciuri"/>
        <s v="k__Bacteria;p__Proteobacteria;c__Gammaproteobacteria;o__Enterobacteriales;f__Enterobacteriaceae;g__Enterobacter;s__cloacae"/>
        <s v="k__Bacteria;p__Firmicutes;c__Bacilli;o__Lactobacillales;f__Enterococcaceae;g__Enterococcus;s__"/>
        <s v="k__Bacteria;p__Actinobacteria;c__Actinobacteria;o__Actinomycetales;f__Dermabacteraceae;g__Brachybacterium;s__"/>
        <s v="k__Bacteria;p__Actinobacteria;c__Actinobacteria;o__Actinomycetales;f__Williamsiaceae;g__Williamsia;s__"/>
        <s v="k__Bacteria;p__Proteobacteria;c__Alphaproteobacteria;o__Rhizobiales;f__Rhizobiaceae;g__Agrobacterium;s__"/>
        <s v="k__Bacteria;p__Actinobacteria;c__Actinobacteria;o__Actinomycetales;f__Nocardioidaceae;g__;s__"/>
        <s v="k__Bacteria;p__Proteobacteria;c__Alphaproteobacteria;o__Rhizobiales;f__Methylobacteriaceae;g__Methylobacterium;s__"/>
        <s v="k__Bacteria;p__Proteobacteria;c__Gammaproteobacteria;o__Pseudomonadales;f__Moraxellaceae;g__Acinetobacter;s__johnsonii"/>
        <s v="k__Bacteria;p__Proteobacteria;c__Alphaproteobacteria;o__Rhizobiales;f__Brucellaceae;g__Ochrobactrum;s__"/>
        <s v="k__Bacteria;p__Proteobacteria;c__Alphaproteobacteria;o__Rhodospirillales;f__Acetobacteraceae;g__;s__"/>
        <s v="k__Bacteria;p__Proteobacteria;c__Betaproteobacteria;o__Burkholderiales;f__Comamonadaceae;g__Acidovorax;s__"/>
        <s v="k__Bacteria;p__Actinobacteria;c__Actinobacteria;o__Actinomycetales;f__Cellulomonadaceae;g__Cellulomonas;s__"/>
        <s v="k__Bacteria;p__Firmicutes;c__Bacilli;o__Bacillales;f__Paenibacillaceae;g__Paenibacillus"/>
        <s v="k__Bacteria;p__Actinobacteria;c__Actinobacteria;o__Actinomycetales;f__Micrococcaceae;g__Arthrobacter;s__"/>
        <s v="k__Bacteria;p__Actinobacteria;c__Actinobacteria;o__Actinomycetales;f__Tsukamurellaceae;g__Tsukamurella;s__"/>
        <s v="k__Bacteria;p__Actinobacteria;c__Actinobacteria;o__Actinomycetales;f__Streptomycetaceae"/>
      </sharedItems>
    </cacheField>
    <cacheField name="Confidence" numFmtId="0">
      <sharedItems containsString="0" containsBlank="1" containsNumber="1" minValue="0.8" maxValue="1"/>
    </cacheField>
    <cacheField name="Sequence" numFmtId="0">
      <sharedItems containsBlank="1" longText="1"/>
    </cacheField>
    <cacheField name="Sequence2" numFmtId="0">
      <sharedItems containsNonDate="0" containsString="0" containsBlank="1"/>
    </cacheField>
    <cacheField name="Sequence3" numFmtId="0">
      <sharedItems containsNonDate="0" containsString="0" containsBlank="1"/>
    </cacheField>
    <cacheField name="DirTax_Kingdom" numFmtId="0">
      <sharedItems containsBlank="1"/>
    </cacheField>
    <cacheField name="DirTax_Phylum" numFmtId="0">
      <sharedItems containsBlank="1"/>
    </cacheField>
    <cacheField name="DirTax_Class" numFmtId="0">
      <sharedItems containsBlank="1"/>
    </cacheField>
    <cacheField name="DirTax_Order" numFmtId="0">
      <sharedItems containsBlank="1"/>
    </cacheField>
    <cacheField name="DirTax_Family" numFmtId="0">
      <sharedItems containsBlank="1"/>
    </cacheField>
    <cacheField name="DirTax_Genus" numFmtId="0">
      <sharedItems containsBlank="1"/>
    </cacheField>
    <cacheField name="DirTax_Speci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7">
  <r>
    <x v="0"/>
    <n v="1002"/>
    <s v="A9-009-D"/>
    <s v="refeeze 1"/>
    <s v="1% Tryptone"/>
    <s v="off white, opaque"/>
    <m/>
    <m/>
    <m/>
    <s v="Heterixalus"/>
    <s v="A9-009"/>
    <s v="punctatus"/>
    <s v="Heterixalus punctatus"/>
    <s v="ANDRANOFOTSY"/>
    <s v="FARAKARAINA"/>
    <s v="FARAKARAINA"/>
    <s v="J"/>
    <s v="BAC/MET"/>
    <n v="1002"/>
    <n v="1002"/>
    <s v="Completed"/>
    <n v="0.194014657980456"/>
    <n v="0.80598534201954397"/>
    <s v="Inhibitory"/>
    <s v="NonInhibitory"/>
    <s v="16"/>
    <n v="0.135510098728786"/>
    <n v="0.86448990127121395"/>
    <s v="20"/>
    <m/>
    <m/>
    <m/>
    <m/>
    <m/>
    <m/>
    <m/>
    <m/>
    <m/>
    <m/>
    <m/>
    <m/>
    <m/>
    <m/>
    <m/>
    <m/>
    <s v="MGIsolates_MCB_MADAISO_A08011_1002.16S_907R"/>
    <s v="2014/15"/>
    <s v="MADAISO_A08011_1002.16S_907R"/>
    <n v="1002"/>
    <x v="0"/>
    <n v="0.98"/>
    <s v="4415684"/>
    <s v="4415684"/>
    <x v="0"/>
    <n v="0.99"/>
    <s v="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CCGTTCGCCACTCATCCACCAGGTGCAAGCAC"/>
    <m/>
    <m/>
    <s v="Bacteria"/>
    <s v="Actinobacteria"/>
    <s v="Actinobacteria"/>
    <s v="Actinomycetales"/>
    <s v="Micrococcaceae"/>
    <m/>
    <m/>
  </r>
  <r>
    <x v="0"/>
    <n v="1002"/>
    <s v="A9-009-D"/>
    <s v="refeeze 1"/>
    <s v="1% Tryptone"/>
    <s v="off white, opaque"/>
    <m/>
    <m/>
    <m/>
    <s v="Heterixalus"/>
    <s v="A9-009"/>
    <s v="punctatus"/>
    <s v="Heterixalus punctatus"/>
    <s v="ANDRANOFOTSY"/>
    <s v="FARAKARAINA"/>
    <s v="FARAKARAINA"/>
    <s v="J"/>
    <s v="BAC/MET"/>
    <n v="1002"/>
    <n v="1002"/>
    <s v="Completed"/>
    <n v="0.194014657980456"/>
    <n v="0.80598534201954397"/>
    <s v="Inhibitory"/>
    <s v="NonInhibitory"/>
    <s v="16"/>
    <n v="0.135510098728786"/>
    <n v="0.86448990127121395"/>
    <s v="20"/>
    <m/>
    <m/>
    <m/>
    <m/>
    <m/>
    <m/>
    <m/>
    <m/>
    <m/>
    <m/>
    <m/>
    <m/>
    <m/>
    <m/>
    <m/>
    <m/>
    <s v="MGIsolates_MCB_BacIso_Plate3H12.16S_907R"/>
    <s v="2014/15"/>
    <s v="BacIso_Plate3H12.16S_907R"/>
    <n v="1002"/>
    <x v="0"/>
    <n v="0.99"/>
    <s v="4415684"/>
    <s v="4415684"/>
    <x v="0"/>
    <n v="0.99"/>
    <s v="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CCGT"/>
    <m/>
    <m/>
    <s v="Bacteria"/>
    <s v="Actinobacteria"/>
    <s v="Actinobacteria"/>
    <s v="Actinomycetales"/>
    <s v="Micrococcaceae"/>
    <m/>
    <m/>
  </r>
  <r>
    <x v="0"/>
    <n v="1002"/>
    <s v="A9-009-D"/>
    <s v="refeeze 1"/>
    <s v="1% Tryptone"/>
    <s v="off white, opaque"/>
    <m/>
    <m/>
    <m/>
    <s v="Heterixalus"/>
    <s v="A9-009"/>
    <s v="punctatus"/>
    <s v="Heterixalus punctatus"/>
    <s v="ANDRANOFOTSY"/>
    <s v="FARAKARAINA"/>
    <s v="FARAKARAINA"/>
    <s v="J"/>
    <s v="BAC/MET"/>
    <n v="1002"/>
    <n v="1002"/>
    <s v="Completed"/>
    <n v="0.194014657980456"/>
    <n v="0.80598534201954397"/>
    <s v="Inhibitory"/>
    <s v="NonInhibitory"/>
    <s v="16"/>
    <n v="0.135510098728786"/>
    <n v="0.86448990127121395"/>
    <s v="20"/>
    <m/>
    <m/>
    <m/>
    <m/>
    <m/>
    <m/>
    <m/>
    <m/>
    <m/>
    <m/>
    <m/>
    <m/>
    <m/>
    <m/>
    <m/>
    <m/>
    <s v="MGIsolates_MCB_BacIso_Plate26B11.16S_907R"/>
    <s v="2014/15"/>
    <s v="BacIso_Plate26B11.16S_907R"/>
    <n v="1002"/>
    <x v="0"/>
    <n v="0.97"/>
    <s v="4415684"/>
    <s v="4415684"/>
    <x v="0"/>
    <n v="0.99"/>
    <s v="TGCGTTAGCTACGGCGCGGAAAACGTGGAATGTCCCCCACACCTAGTGCCCAACGTTTACGGCATGGACTACCAGGGTATCTAATCCTGTTCGCTCCCCATGCTTTCGCTCCTCAGCGTCAGTAACAGCCCAGAGACCTGCCTTCGCCATCGGTGTTCCTCCTGATATCTGCGCATTTCACCGCTACACCAGGAATTCCAGTCTCCCCTACTGCACTCCAGCCTGCCCGTACCCACTGCACACCCGGGGTTGAGCCCCGGGCTTTCACAGCAGACGCGACAAACCGCCTACGAGCTCTTTACGCCCAATAATTCCGGACAACGCTTGCGCCCTACGTATTACCGCGGCTGCTGGCACGTAGTTAGCCGGCGCTTCTTCTGCAGGTACCGTCACTTTCGCTTCTTCCCTGCTGAAAGAGGTTTACAACCCGAAGGCCGTCATCCCCCACGCGGCGTCGCTGCATCAGGCTTGCGCCCATTGTGCAATATTCCCCACTGCTGCCTCCCGTAGGAGTCTGGGCCGTGTCTCAGTCCCAGTGTGGCCGGTCACCCTCTCAGGCCGGCTACCCGTCGTCGCCTTGGTAAGCCATTACCTCACCAACAAGCTGATAGGACGTGAGCCCATCAAGAACCAGTACAAACCCTTTCCACCAGCACCCCATGCGAGGACTGGTCGTATCCGGTATTAGACCCAGTTTCCCGGGCTTATCCCAGAGTCCAAGGAAGGTCACTCACGTATTACTCAC"/>
    <m/>
    <m/>
    <s v="Bacteria"/>
    <s v="Actinobacteria"/>
    <s v="Actinobacteria"/>
    <s v="Actinomycetales"/>
    <s v="Micrococcaceae"/>
    <m/>
    <m/>
  </r>
  <r>
    <x v="1"/>
    <n v="1003"/>
    <s v="A9-10-C"/>
    <s v="refeeze 1"/>
    <s v="1% Tryptone"/>
    <s v="pale yellow"/>
    <m/>
    <m/>
    <m/>
    <s v="Heterixalus"/>
    <s v="A9-010"/>
    <s v="punctatus"/>
    <s v="Heterixalus punctatus"/>
    <s v="ANDRANOFOTSY"/>
    <s v="FARAKARAINA"/>
    <s v="FARAKARAINA"/>
    <s v="U"/>
    <s v="BAC/MET"/>
    <n v="1003"/>
    <n v="1003"/>
    <s v="Completed"/>
    <n v="0.18403908794788301"/>
    <n v="0.81596091205211696"/>
    <s v="Inhibitory"/>
    <s v="NonInhibitory"/>
    <s v="16"/>
    <n v="0"/>
    <n v="0"/>
    <s v="0"/>
    <m/>
    <m/>
    <m/>
    <m/>
    <m/>
    <m/>
    <m/>
    <m/>
    <m/>
    <m/>
    <m/>
    <m/>
    <m/>
    <m/>
    <m/>
    <m/>
    <s v="MGIsolates_MCB_MADAISO_A08009_1003.16S_907R"/>
    <s v="2014/15"/>
    <s v="MADAISO_A08009_1003.16S_907R"/>
    <n v="1003"/>
    <x v="1"/>
    <n v="1"/>
    <s v="330723"/>
    <s v="330723"/>
    <x v="1"/>
    <n v="1"/>
    <s v="TGTGCCCCGGCAGCTAGTTATCATCGTTTACGGCGTGGACTACCAGGGTATCTAATCCTGTTTGCTCCCCACGCTTTCGCACCTCAGCGTCAATACCTGTCCAGTGAGCCGCCTTCGCCACTGGTGTTCTTCCGAATATCTACGAATTTCACCTCTACACTCGGAATTCCACTCACCTCTCCAGGATTCAAGCAATCCAGTCTCAAAGGCAGTTCCGGGGTTGAGCCCCGGGCTTTCACCTCTGACTTAAATCGCCGCCTACGTGCGCTTTACGCCCAGTAATTCCGAACAACGCTAGCTCCCTCCGTATTACCGCGGCTGCTGGCACGGAGTTAGCCGGAGCTTATTCTCCCGATACTGTCATTATCATCTCGGGTAAAAGAGCTTTACAACCCTAAGGCCTTCATCACTCACGCGGCATTGCTGGATCAGGGTTGCCCCCATTGTCCAATATTCCCTACTGCTGCCTCCCGTAGGAGTCTGGGCCGTGTCTCAGTCCCAGTGTGGCTGATCATCCTCTCAGACCAGCTAAGGATCGTAGCCTTGGTGAGCCTTTACCTCACCAACTAGCTAATCCTACGCGGGCTCATCCCTGGGCGATAAATCTTTGGACTTTCGTCATCATCCGGTATTAGCGTCAGTTTCCCGACGTTATTCCGAACCCAAGGGCAGATTCCCACGCGTTACGCACCCGTGCGCCACTAGACCCGAAGATCTCGTTCGACTTGCATGTATTAGGCATGCCGCCA"/>
    <m/>
    <m/>
    <s v="Bacteria"/>
    <s v="Proteobacteria"/>
    <s v="Alphaproteobacteria"/>
    <s v="Sphingomonadales"/>
    <s v="Sphingomonadaceae"/>
    <s v="Sphingobium"/>
    <m/>
  </r>
  <r>
    <x v="1"/>
    <n v="1003"/>
    <s v="A9-10-C"/>
    <s v="refeeze 1"/>
    <s v="1% Tryptone"/>
    <s v="pale yellow"/>
    <m/>
    <m/>
    <m/>
    <s v="Heterixalus"/>
    <s v="A9-010"/>
    <s v="punctatus"/>
    <s v="Heterixalus punctatus"/>
    <s v="ANDRANOFOTSY"/>
    <s v="FARAKARAINA"/>
    <s v="FARAKARAINA"/>
    <s v="U"/>
    <s v="BAC/MET"/>
    <n v="1003"/>
    <n v="1003"/>
    <s v="Completed"/>
    <n v="0.18403908794788301"/>
    <n v="0.81596091205211696"/>
    <s v="Inhibitory"/>
    <s v="NonInhibitory"/>
    <s v="16"/>
    <n v="0.135510098728786"/>
    <n v="0.86448990127121395"/>
    <s v="0"/>
    <m/>
    <m/>
    <m/>
    <m/>
    <m/>
    <m/>
    <m/>
    <m/>
    <m/>
    <m/>
    <m/>
    <m/>
    <m/>
    <m/>
    <m/>
    <m/>
    <s v="MGIsolates_MCB_BacIso_Plate3G12.16S_907R"/>
    <s v="2014/15"/>
    <s v="BacIso_Plate3G12.16S_907R"/>
    <n v="1003"/>
    <x v="1"/>
    <n v="1"/>
    <s v="329731"/>
    <m/>
    <x v="2"/>
    <m/>
    <s v="ACTACCAGGGTATCTAATCCTGTTTGCTCCCCACGCTTTCGCACCTCAGCGTCAATACCTGTCCAGTGAGCCGCCTTCGCCACTGGTGTTCTTCCGAATATCTACGAATTTCACCTCTACACTCGGAATTCCACTCACCTCTCCAGGATTCAAGCAATCCAGTCTCAAAGGCAGTTCCGGGGTTGAGCCCCGGGCTTTCACCTCTGACTTAAATCGCCGCCTACGTGCGCTTTACGCCCAGTAATTCCGAACAACGCTAGCTCCCTCCGTATTACCGCGGCTGCTGGCACGGAGTTAGCCGGAGCTTATTCTCCCGATACTGTCATTATCATCTCGGGTAAAAGAGCTTTACAACCCTAAGGCCTTCATCACTCACGCGGCATTGCTGGATCAGGGTTGCCCCCATTGTCCAATATTCCCTACTGCTGCCTCCCGTAGGAGTCTGGGCCGTGTCTCAGTCCCAGTGTGGCTGATCATCCTCTCAGACCAGCTAAGGATCGTAGCCTTGGTGAGCCTTTACCTCACCAACTAGCTAATCCTACGCGGGCTCATCCCTGGGCGATAAATCTTTGGACTTTCGTCATCATCCGGTATTAGCGTCAGTTTCCCGACGTTATTCCGAACCCAAGGGCAGATTCCCACGCGTTACGCACCCGTG"/>
    <m/>
    <m/>
    <s v="Bacteria"/>
    <s v="Proteobacteria"/>
    <s v="Alphaproteobacteria"/>
    <s v="Sphingomonadales"/>
    <s v="Sphingomonadaceae"/>
    <s v="Sphingobium"/>
    <m/>
  </r>
  <r>
    <x v="2"/>
    <n v="1006"/>
    <s v="J7-21-E"/>
    <s v="refeeze 2"/>
    <s v="1% Tryptone"/>
    <s v="yellowish white"/>
    <m/>
    <m/>
    <m/>
    <s v="Boophis"/>
    <s v="J6-021"/>
    <s v="madagascariensis"/>
    <s v="Boophis  madagascariensis"/>
    <s v="AMBOHINTANTELY-Zone2"/>
    <s v="AMBOHINTANTELY"/>
    <s v="AMBOHINTANTELY"/>
    <s v="m"/>
    <s v="MET"/>
    <n v="1006"/>
    <n v="1006"/>
    <s v="Completed"/>
    <n v="0.27934438923662602"/>
    <n v="0.72065561076337403"/>
    <s v="NonInhibitory"/>
    <s v="NonInhibitory"/>
    <s v="20"/>
    <n v="0"/>
    <n v="0"/>
    <s v="0"/>
    <m/>
    <m/>
    <m/>
    <m/>
    <m/>
    <m/>
    <m/>
    <m/>
    <m/>
    <m/>
    <m/>
    <m/>
    <m/>
    <m/>
    <m/>
    <m/>
    <s v="MGIsolates_MCB_BacIso_Plate3F12.16S_907R"/>
    <s v="2014/15"/>
    <s v="BacIso_Plate3F12.16S_907R"/>
    <n v="1006"/>
    <x v="2"/>
    <n v="1"/>
    <s v="1146125"/>
    <s v="1146125"/>
    <x v="3"/>
    <n v="1"/>
    <s v="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
    <m/>
    <m/>
    <s v="Bacteria"/>
    <s v="Actinobacteria"/>
    <s v="Actinobacteria"/>
    <s v="Actinomycetales"/>
    <s v="Microbacteriaceae"/>
    <s v="Cryocola"/>
    <m/>
  </r>
  <r>
    <x v="2"/>
    <n v="1006"/>
    <s v="J7-21-E"/>
    <s v="refeeze 2"/>
    <s v="1% Tryptone"/>
    <s v="yellowish white"/>
    <m/>
    <m/>
    <m/>
    <s v="Boophis"/>
    <s v="J6-021"/>
    <s v="madagascariensis"/>
    <s v="Boophis  madagascariensis"/>
    <s v="AMBOHINTANTELY-Zone2"/>
    <s v="AMBOHINTANTELY"/>
    <s v="AMBOHINTANTELY"/>
    <s v="m"/>
    <s v="MET"/>
    <n v="1006"/>
    <n v="1006"/>
    <s v="Completed"/>
    <n v="0.27934438923662602"/>
    <n v="0.72065561076337403"/>
    <s v="NonInhibitory"/>
    <s v="NonInhibitory"/>
    <s v="20"/>
    <n v="0"/>
    <n v="0"/>
    <s v="0"/>
    <m/>
    <m/>
    <m/>
    <m/>
    <m/>
    <m/>
    <m/>
    <m/>
    <m/>
    <m/>
    <m/>
    <m/>
    <m/>
    <m/>
    <m/>
    <m/>
    <s v="MGIsolates_MCB_MADAISO_A08009_1006.16S_907R"/>
    <s v="2014/15"/>
    <s v="MADAISO_A08009_1006.16S_907R"/>
    <n v="1006"/>
    <x v="2"/>
    <n v="1"/>
    <s v="1146125"/>
    <s v="1146125"/>
    <x v="3"/>
    <n v="1"/>
    <s v="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CCGTTCGCCACTAATCCCCAAGAGCAAGCTC"/>
    <m/>
    <m/>
    <s v="Bacteria"/>
    <s v="Actinobacteria"/>
    <s v="Actinobacteria"/>
    <s v="Actinomycetales"/>
    <s v="Microbacteriaceae"/>
    <s v="Cryocola"/>
    <m/>
  </r>
  <r>
    <x v="2"/>
    <n v="1006"/>
    <s v="J7-21-E"/>
    <s v="refeeze 2"/>
    <s v="1% Tryptone"/>
    <s v="yellowish white"/>
    <m/>
    <m/>
    <m/>
    <s v="Boophis"/>
    <s v="J6-021"/>
    <s v="madagascariensis"/>
    <s v="Boophis  madagascariensis"/>
    <s v="AMBOHINTANTELY-Zone2"/>
    <s v="AMBOHINTANTELY"/>
    <s v="AMBOHINTANTELY"/>
    <s v="m"/>
    <s v="MET"/>
    <n v="1006"/>
    <n v="1006"/>
    <s v="Completed"/>
    <n v="0.27934438923662602"/>
    <n v="0.72065561076337403"/>
    <s v="NonInhibitory"/>
    <s v="NonInhibitory"/>
    <s v="20"/>
    <n v="0"/>
    <n v="0"/>
    <s v="0"/>
    <m/>
    <m/>
    <m/>
    <m/>
    <m/>
    <m/>
    <m/>
    <m/>
    <m/>
    <m/>
    <m/>
    <m/>
    <m/>
    <m/>
    <m/>
    <m/>
    <s v="MGIsolates_MCB_BacIso_Plate26A11.16S_907R"/>
    <s v="2014/15"/>
    <s v="BacIso_Plate26A11.16S_907R"/>
    <n v="1006"/>
    <x v="2"/>
    <n v="1"/>
    <s v="1146125"/>
    <s v="1146125"/>
    <x v="3"/>
    <n v="1"/>
    <s v="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GGCCGTTACCTCACCAACTACCTGATAGGCCGCGAGTCCATCCTTGACCGAAGTTCTTTCCAACTGCTGAAGATGCCTTCGCAGTTCGTATCCGGTATTAGCTTCCGTTTCCGGAGGTTATCCCAGAGTCAAGGGCAGGTTACTCACGTGTTACTCAC"/>
    <m/>
    <m/>
    <s v="Bacteria"/>
    <s v="Actinobacteria"/>
    <s v="Actinobacteria"/>
    <s v="Actinomycetales"/>
    <s v="Microbacteriaceae"/>
    <s v="Cryocola"/>
    <m/>
  </r>
  <r>
    <x v="3"/>
    <n v="1007"/>
    <s v="A5-005-A"/>
    <s v="refeeze 1"/>
    <s v="1% Tryptone"/>
    <s v="yellow-tanish"/>
    <m/>
    <m/>
    <m/>
    <s v="Heterixalus"/>
    <s v="A5-005"/>
    <s v="betsileo"/>
    <s v="Heterixalus betsileo"/>
    <s v="AMBATOLAMPY"/>
    <s v="AMBATOLAMPY"/>
    <s v="Ankaratra"/>
    <s v="J"/>
    <s v="BAC/DNA"/>
    <n v="1007"/>
    <n v="1007"/>
    <s v="Completed"/>
    <n v="4.0309446254071603E-2"/>
    <n v="0.95969055374592804"/>
    <s v="Inhibitory"/>
    <s v="Inhibitory"/>
    <s v="16"/>
    <n v="0"/>
    <n v="0"/>
    <s v="0"/>
    <m/>
    <m/>
    <m/>
    <m/>
    <m/>
    <m/>
    <m/>
    <m/>
    <m/>
    <m/>
    <m/>
    <m/>
    <m/>
    <m/>
    <m/>
    <m/>
    <s v="MGIsolates_MCB_MADAISO_A08009_1007.16S_907R"/>
    <s v="2014/15"/>
    <s v="MADAISO_A08009_1007.16S_907R"/>
    <n v="1007"/>
    <x v="3"/>
    <n v="1"/>
    <s v="New.CleanUp.ReferenceOTU172"/>
    <s v="New.CleanUp.ReferenceOTU172"/>
    <x v="4"/>
    <n v="1"/>
    <s v="AAAAT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TCC"/>
    <m/>
    <m/>
    <s v="Bacteria"/>
    <s v="Bacteroidetes"/>
    <s v="Flavobacteriia"/>
    <s v="Flavobacteriales"/>
    <s v="[Weeksellaceae]"/>
    <s v="Chryseobacterium"/>
    <m/>
  </r>
  <r>
    <x v="3"/>
    <n v="1007"/>
    <s v="A5-005-A"/>
    <s v="refeeze 1"/>
    <s v="1% Tryptone"/>
    <s v="yellow-tanish"/>
    <m/>
    <m/>
    <m/>
    <s v="Heterixalus"/>
    <s v="A5-005"/>
    <s v="betsileo"/>
    <s v="Heterixalus betsileo"/>
    <s v="AMBATOLAMPY"/>
    <s v="AMBATOLAMPY"/>
    <s v="Ankaratra"/>
    <s v="J"/>
    <s v="BAC/DNA"/>
    <n v="1007"/>
    <n v="1007"/>
    <s v="Completed"/>
    <n v="4.0309446254071603E-2"/>
    <n v="0.95969055374592804"/>
    <s v="Inhibitory"/>
    <s v="Inhibitory"/>
    <s v="16"/>
    <n v="0"/>
    <n v="0"/>
    <s v="0"/>
    <m/>
    <m/>
    <m/>
    <m/>
    <m/>
    <m/>
    <m/>
    <m/>
    <m/>
    <m/>
    <m/>
    <m/>
    <m/>
    <m/>
    <m/>
    <m/>
    <s v="MGIsolates_MCB_BacIso_Plate3E12.16S_907R"/>
    <s v="2014/15"/>
    <s v="BacIso_Plate3E12.16S_907R"/>
    <n v="1007"/>
    <x v="3"/>
    <n v="1"/>
    <s v="251488"/>
    <s v="251488"/>
    <x v="4"/>
    <n v="1"/>
    <s v="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CAAAATATTATGGGGTATTAATCTTCCTTTCG"/>
    <m/>
    <m/>
    <s v="Bacteria"/>
    <s v="Bacteroidetes"/>
    <s v="Flavobacteriia"/>
    <s v="Flavobacteriales"/>
    <s v="[Weeksellaceae]"/>
    <s v="Chryseobacterium"/>
    <m/>
  </r>
  <r>
    <x v="4"/>
    <n v="1020"/>
    <s v="J9-11-B"/>
    <s v="refeeze 1"/>
    <s v="1% Tryptone"/>
    <s v="white, round, wet"/>
    <m/>
    <m/>
    <m/>
    <s v="Blommersia"/>
    <s v="J9-011"/>
    <s v="blommersae"/>
    <s v="Blommersiablommersae"/>
    <s v="ANDASIBE-MMA"/>
    <s v="ANDASIBE"/>
    <s v="Andasibe2"/>
    <s v="m"/>
    <s v="MET"/>
    <n v="1020"/>
    <n v="1020"/>
    <s v="Completed"/>
    <n v="7.4307817589576497E-2"/>
    <n v="0.92569218241042395"/>
    <s v="Inhibitory"/>
    <s v="Inhibitory"/>
    <s v="16"/>
    <n v="0"/>
    <n v="0"/>
    <s v="0"/>
    <m/>
    <m/>
    <m/>
    <m/>
    <m/>
    <m/>
    <m/>
    <m/>
    <m/>
    <m/>
    <m/>
    <m/>
    <m/>
    <m/>
    <m/>
    <m/>
    <s v="MGIsolates_MCB_MADAISO_A08009_1020.16S_907R"/>
    <s v="2014/15"/>
    <s v="MADAISO_A08009_1020.16S_907R"/>
    <n v="1020"/>
    <x v="4"/>
    <n v="0.99"/>
    <s v="543942"/>
    <s v="543942"/>
    <x v="5"/>
    <n v="0.99"/>
    <s v="AAAGGCCCCAACGGCTAGTAGACATCGTTTACGGCATGGACTACCAGGGTATCTAATCCTGTTTGCTCCCCATGCTTTCGTACC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ATCTTAGGTATTAACTAAGAGAGCCTCCTCCTCGCTTAAAGTGCTTTACAACCAAAAGGCCTTCTTCACACACGCGGCATGGCTGGATCAGGCTTGCGCCCATTGTCCAATATTCCCCACTGCTGCCTCCCGTAGGAGTCTGGGCCGTGTCTCAGTCCCAGTGTGGCGGATCATCCTCTCAGACCCGCTACAGATCGTCGCCTTGGTAGGCCTTTACCCCACCAACTAGCTAATCCGACTTAGGCTCATCATTTAGCGCAAGGTCCGAAGATCCCCTGCTTTCTCCCGTAGGACGTATGCGGTATTAGCATTCCTTTCGGAATGTTGTCCCCCACTAAATGGCAGATTCCTAAGCATTACTCACCCGTCCGCCGCTAGGTC"/>
    <m/>
    <m/>
    <s v="Bacteria"/>
    <s v="Proteobacteria"/>
    <s v="Gammaproteobacteria"/>
    <s v="Pseudomonadales"/>
    <s v="Moraxellaceae"/>
    <s v="Acinetobacter"/>
    <m/>
  </r>
  <r>
    <x v="4"/>
    <n v="1020"/>
    <s v="J9-11-B"/>
    <s v="refeeze 1"/>
    <s v="1% Tryptone"/>
    <s v="white, round, wet"/>
    <m/>
    <m/>
    <m/>
    <s v="Blommersia"/>
    <s v="J9-011"/>
    <s v="blommersae"/>
    <s v="Blommersiablommersae"/>
    <s v="ANDASIBE-MMA"/>
    <s v="ANDASIBE"/>
    <s v="Andasibe2"/>
    <s v="m"/>
    <s v="MET"/>
    <n v="1020"/>
    <n v="1020"/>
    <s v="Completed"/>
    <n v="7.4307817589576497E-2"/>
    <n v="0.92569218241042395"/>
    <s v="Inhibitory"/>
    <s v="Inhibitory"/>
    <s v="16"/>
    <n v="0"/>
    <n v="0"/>
    <s v="0"/>
    <m/>
    <m/>
    <m/>
    <m/>
    <m/>
    <m/>
    <m/>
    <m/>
    <m/>
    <m/>
    <m/>
    <m/>
    <m/>
    <m/>
    <m/>
    <m/>
    <s v="MGIsolates_MCB_BacIso_Plate3D12.16S_907R"/>
    <s v="2014/15"/>
    <s v="BacIso_Plate3D12.16S_907R"/>
    <n v="1020"/>
    <x v="4"/>
    <n v="1"/>
    <s v="543942"/>
    <s v="543942"/>
    <x v="5"/>
    <n v="0.99"/>
    <s v="TCAGCGTCAGTATTAGGCCAGATGGCTGCCTTCGCCATCGGTATTCCTCCAGATCTCTACGCATTTCACCGCTACACCTGGAATTCTACCATCCTCTCCCATACTCTAGCTTCCCAGTATCGAATGCAATTCCCAAGTTAAGCTCGGGGATTTCACATCCGACTTAAAAAGCCGCCTACGCACGCTTTACGCCCAGTAAATCCGATTAACGCTCGCACCCTCTGTATTACCGCGGCTGCTGGCACAGAGTTAGCCGGTGCTTATTCTGCGAGTAACGTCCACTCATCTTAGGTATTAACTAAGAGAGCCTCCTCCTCGCTTAAAGTGCTTTACAACCAAAAGGCCTTCTTCACACACGCGGCATGGCTGGATCAGGCTTGCGCCCATTGTCCAATATTCCCCACTGCTGCCTCCCGTAGGAGTCTGGGCCGTGTCTCAGTCCCAGTGTGGCGGATCATCCTCTCAGACCCGCTACAGATCGTCGCCTTGGTAGGCCTTTACCCCACCAACTAGCTAATCCGACTTAGGCTCATCATTTAGCGCAAGGTCCGAAGATCCCCTGCTTTCTCCCGTAGGACGTATGCGGTATTAGCATTCCTTTCGGAATGTTGTCCCCCACTAAATGGCAGATTCCTAAGCATTACTCACCCGTC"/>
    <m/>
    <m/>
    <s v="Bacteria"/>
    <s v="Proteobacteria"/>
    <s v="Gammaproteobacteria"/>
    <s v="Pseudomonadales"/>
    <s v="Moraxellaceae"/>
    <s v="Acinetobacter"/>
    <m/>
  </r>
  <r>
    <x v="5"/>
    <n v="1021"/>
    <s v="J9-11-C"/>
    <s v="refeeze 1"/>
    <s v="1% Tryptone"/>
    <s v="pale yellow, round wet"/>
    <m/>
    <m/>
    <m/>
    <s v="Blommersia"/>
    <s v="J9-011"/>
    <s v="blommersae"/>
    <s v="Blommersiablommersae"/>
    <s v="ANDASIBE-MMA"/>
    <s v="ANDASIBE"/>
    <s v="Andasibe2"/>
    <s v="m"/>
    <s v="MET"/>
    <n v="1021"/>
    <n v="1021"/>
    <s v="Completed"/>
    <n v="0.350162866449511"/>
    <n v="0.649837133550489"/>
    <s v="NonInhibitory"/>
    <s v="NonInhibitory"/>
    <s v="16"/>
    <n v="0"/>
    <n v="0"/>
    <s v="0"/>
    <m/>
    <m/>
    <m/>
    <m/>
    <m/>
    <m/>
    <m/>
    <m/>
    <m/>
    <m/>
    <m/>
    <m/>
    <m/>
    <m/>
    <m/>
    <m/>
    <s v="MGIsolates_MCB_BacIso_Plate3C12.16S_907R"/>
    <s v="2014/15"/>
    <s v="BacIso_Plate3C12.16S_907R"/>
    <n v="1021"/>
    <x v="5"/>
    <n v="1"/>
    <s v="2297613"/>
    <s v="2297613"/>
    <x v="6"/>
    <n v="1"/>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
    <m/>
    <m/>
    <s v="Bacteria"/>
    <s v="Actinobacteria"/>
    <s v="Actinobacteria"/>
    <s v="Actinomycetales"/>
    <s v="Microbacteriaceae"/>
    <s v="Microbacterium"/>
    <s v="chocolatum"/>
  </r>
  <r>
    <x v="5"/>
    <n v="1021"/>
    <s v="J9-11-C"/>
    <s v="refeeze 1"/>
    <s v="1% Tryptone"/>
    <s v="pale yellow, round wet"/>
    <m/>
    <m/>
    <m/>
    <s v="Blommersia"/>
    <s v="J9-011"/>
    <s v="blommersae"/>
    <s v="Blommersiablommersae"/>
    <s v="ANDASIBE-MMA"/>
    <s v="ANDASIBE"/>
    <s v="Andasibe2"/>
    <s v="m"/>
    <s v="MET"/>
    <n v="1021"/>
    <n v="1021"/>
    <s v="Completed"/>
    <n v="0.350162866449511"/>
    <n v="0.649837133550489"/>
    <s v="NonInhibitory"/>
    <s v="NonInhibitory"/>
    <s v="16"/>
    <n v="0"/>
    <n v="0"/>
    <s v="0"/>
    <m/>
    <m/>
    <m/>
    <m/>
    <m/>
    <m/>
    <m/>
    <m/>
    <m/>
    <m/>
    <m/>
    <m/>
    <m/>
    <m/>
    <m/>
    <m/>
    <s v="MGIsolates_MCB_MADAISO_A08009_1021.16S_907R"/>
    <s v="2014/15"/>
    <s v="MADAISO_A08009_1021.16S_907R"/>
    <n v="1021"/>
    <x v="5"/>
    <n v="0.98"/>
    <s v="New.CleanUp.ReferenceOTU196"/>
    <s v="New.CleanUp.ReferenceOTU196"/>
    <x v="6"/>
    <n v="1"/>
    <s v="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
    <m/>
    <m/>
    <s v="Bacteria"/>
    <s v="Actinobacteria"/>
    <s v="Actinobacteria"/>
    <s v="Actinomycetales"/>
    <s v="Microbacteriaceae"/>
    <s v="Microbacterium"/>
    <s v="chocolatum"/>
  </r>
  <r>
    <x v="6"/>
    <n v="1024"/>
    <s v="A1-68-C"/>
    <s v="refeeze 1"/>
    <s v="1% Tryptone"/>
    <s v="white- off white round, wet"/>
    <m/>
    <m/>
    <m/>
    <s v="Boophis"/>
    <s v="A1-068"/>
    <s v="idea"/>
    <s v="Boophis  idea"/>
    <s v="ANDASIBE-MMA"/>
    <s v="ANDASIBE"/>
    <s v="Andasibe2"/>
    <s v="m"/>
    <s v="BAC/MET"/>
    <n v="1024"/>
    <n v="1024"/>
    <s v="Completed"/>
    <n v="0.23900651465798101"/>
    <n v="0.76099348534201905"/>
    <s v="NonInhibitory"/>
    <s v="NonInhibitory"/>
    <s v="16"/>
    <n v="0"/>
    <n v="0"/>
    <s v="0"/>
    <m/>
    <m/>
    <m/>
    <m/>
    <m/>
    <m/>
    <m/>
    <m/>
    <m/>
    <m/>
    <m/>
    <m/>
    <m/>
    <m/>
    <m/>
    <m/>
    <s v="MGIsolates_MCB_MADAISO_A08009_1024.16S_907R"/>
    <s v="2014/15"/>
    <s v="MADAISO_A08009_1024.16S_907R"/>
    <n v="1024"/>
    <x v="6"/>
    <n v="1"/>
    <s v="584176"/>
    <s v="584176"/>
    <x v="7"/>
    <n v="1"/>
    <s v="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CCCTTTCGAGATGTTGTCCCCCACTAATAGGCAGATTCCTAAGCATTACTCACCCGTCCGCCGCTAGGTC"/>
    <m/>
    <m/>
    <s v="Bacteria"/>
    <s v="Proteobacteria"/>
    <s v="Gammaproteobacteria"/>
    <s v="Pseudomonadales"/>
    <s v="Moraxellaceae"/>
    <s v="Acinetobacter"/>
    <s v="rhizosphaerae"/>
  </r>
  <r>
    <x v="6"/>
    <n v="1024"/>
    <s v="A1-68-C"/>
    <s v="refeeze 1"/>
    <s v="1% Tryptone"/>
    <s v="white- off white round, wet"/>
    <m/>
    <m/>
    <m/>
    <s v="Boophis"/>
    <s v="A1-068"/>
    <s v="idea"/>
    <s v="Boophis  idea"/>
    <s v="ANDASIBE-MMA"/>
    <s v="ANDASIBE"/>
    <s v="Andasibe2"/>
    <s v="m"/>
    <s v="BAC/MET"/>
    <n v="1024"/>
    <n v="1024"/>
    <s v="Completed"/>
    <n v="0.23900651465798101"/>
    <n v="0.76099348534201905"/>
    <s v="NonInhibitory"/>
    <s v="NonInhibitory"/>
    <s v="16"/>
    <n v="0"/>
    <n v="0"/>
    <s v="0"/>
    <m/>
    <m/>
    <m/>
    <m/>
    <m/>
    <m/>
    <m/>
    <m/>
    <m/>
    <m/>
    <m/>
    <m/>
    <m/>
    <m/>
    <m/>
    <m/>
    <s v="MGIsolates_MCB_BacIso_Plate3A12.16S_907R"/>
    <s v="2014/15"/>
    <s v="BacIso_Plate3A12.16S_907R"/>
    <n v="1024"/>
    <x v="5"/>
    <n v="1"/>
    <s v="844122"/>
    <m/>
    <x v="2"/>
    <m/>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AGACCGAAAAATCTTTCCAAACACGACCATGCGATCACGTCTCATATCCAGTATTAGACACCGTTTCCAGCGCTTATCCCAGAGTCCAGGGCAGGTTGCTCACGTGTTACTCACCCGT"/>
    <m/>
    <m/>
    <s v="Bacteria"/>
    <s v="Actinobacteria"/>
    <s v="Actinobacteria"/>
    <s v="Actinomycetales"/>
    <s v="Microbacteriaceae"/>
    <s v="Microbacterium"/>
    <s v="chocolatum"/>
  </r>
  <r>
    <x v="7"/>
    <n v="1025"/>
    <s v="J9-10-A"/>
    <s v="refeeze 1"/>
    <s v="1% Tryptone"/>
    <s v="white, round,wet"/>
    <m/>
    <m/>
    <m/>
    <s v="Blommersia"/>
    <s v="J9-010"/>
    <s v="blommersae"/>
    <s v="Blommersiablommersae"/>
    <s v="ANDASIBE-MMA"/>
    <s v="ANDASIBE"/>
    <s v="Andasibe2"/>
    <s v="F"/>
    <s v="MET"/>
    <n v="1025"/>
    <n v="1025"/>
    <s v="Completed"/>
    <n v="0.48822352713428402"/>
    <n v="0.51177647286571604"/>
    <s v="NonInhibitory"/>
    <s v="NonInhibitory"/>
    <s v="20"/>
    <n v="0"/>
    <n v="0"/>
    <s v="0"/>
    <m/>
    <m/>
    <m/>
    <m/>
    <m/>
    <m/>
    <m/>
    <m/>
    <m/>
    <m/>
    <m/>
    <m/>
    <m/>
    <m/>
    <m/>
    <m/>
    <s v="MGIsolates_MCB_BacIso_Plate27E01.16S_907R"/>
    <s v="2014/15"/>
    <s v="BacIso_Plate27E01.16S_907R"/>
    <n v="1025"/>
    <x v="7"/>
    <m/>
    <m/>
    <m/>
    <x v="2"/>
    <m/>
    <m/>
    <m/>
    <m/>
    <m/>
    <m/>
    <m/>
    <m/>
    <m/>
    <m/>
    <m/>
  </r>
  <r>
    <x v="7"/>
    <n v="1025"/>
    <s v="J9-10-A"/>
    <s v="refeeze 1"/>
    <s v="1% Tryptone"/>
    <s v="white, round,wet"/>
    <m/>
    <m/>
    <m/>
    <s v="Blommersia"/>
    <s v="J9-010"/>
    <s v="blommersae"/>
    <s v="Blommersiablommersae"/>
    <s v="ANDASIBE-MMA"/>
    <s v="ANDASIBE"/>
    <s v="Andasibe2"/>
    <s v="F"/>
    <s v="MET"/>
    <n v="1025"/>
    <n v="1025"/>
    <s v="Completed"/>
    <n v="0.48822352713428402"/>
    <n v="0.51177647286571604"/>
    <s v="NonInhibitory"/>
    <s v="NonInhibitory"/>
    <s v="20"/>
    <n v="0"/>
    <n v="0"/>
    <s v="0"/>
    <m/>
    <m/>
    <m/>
    <m/>
    <m/>
    <m/>
    <m/>
    <m/>
    <m/>
    <m/>
    <m/>
    <m/>
    <m/>
    <m/>
    <m/>
    <m/>
    <s v="MGIsolates_MCB_MADAISO_A08011_1025.16S_907R"/>
    <s v="2014/15"/>
    <s v="MADAISO_A08011_1025.16S_907R"/>
    <n v="1025"/>
    <x v="7"/>
    <m/>
    <m/>
    <m/>
    <x v="2"/>
    <m/>
    <m/>
    <m/>
    <m/>
    <m/>
    <m/>
    <m/>
    <m/>
    <m/>
    <m/>
    <m/>
  </r>
  <r>
    <x v="7"/>
    <n v="1025"/>
    <s v="J9-10-A"/>
    <s v="refeeze 1"/>
    <s v="1% Tryptone"/>
    <s v="white, round,wet"/>
    <m/>
    <m/>
    <m/>
    <s v="Blommersia"/>
    <s v="J9-010"/>
    <s v="blommersae"/>
    <s v="Blommersiablommersae"/>
    <s v="ANDASIBE-MMA"/>
    <s v="ANDASIBE"/>
    <s v="Andasibe2"/>
    <s v="F"/>
    <s v="MET"/>
    <n v="1025"/>
    <n v="1025"/>
    <s v="Completed"/>
    <n v="0.48822352713428402"/>
    <n v="0.51177647286571604"/>
    <s v="NonInhibitory"/>
    <s v="NonInhibitory"/>
    <s v="20"/>
    <n v="0"/>
    <n v="0"/>
    <s v="0"/>
    <m/>
    <m/>
    <m/>
    <m/>
    <m/>
    <m/>
    <m/>
    <m/>
    <m/>
    <m/>
    <m/>
    <m/>
    <m/>
    <m/>
    <m/>
    <m/>
    <s v="MGIsolates_MCB_BacIso_Plate4H01.16S_907R"/>
    <s v="2014/15"/>
    <s v="BacIso_Plate4H01.16S_907R"/>
    <n v="1025"/>
    <x v="7"/>
    <m/>
    <m/>
    <m/>
    <x v="2"/>
    <m/>
    <m/>
    <m/>
    <m/>
    <m/>
    <m/>
    <m/>
    <m/>
    <m/>
    <m/>
    <m/>
  </r>
  <r>
    <x v="8"/>
    <n v="1026"/>
    <s v="J9-10-B"/>
    <s v="refeeze 1"/>
    <s v="1% Tryptone"/>
    <s v="yellow, round wet"/>
    <m/>
    <m/>
    <m/>
    <s v="Blommersia"/>
    <s v="J9-010"/>
    <s v="blommersae"/>
    <s v="Blommersiablommersae"/>
    <s v="ANDASIBE-MMA"/>
    <s v="ANDASIBE"/>
    <s v="Andasibe2"/>
    <s v="F"/>
    <s v="MET"/>
    <n v="1026"/>
    <n v="1026"/>
    <s v="Completed"/>
    <n v="0.25977198697068399"/>
    <n v="0.74022801302931596"/>
    <s v="NonInhibitory"/>
    <s v="NonInhibitory"/>
    <s v="16"/>
    <n v="0"/>
    <n v="0"/>
    <s v="0"/>
    <m/>
    <m/>
    <m/>
    <m/>
    <m/>
    <m/>
    <m/>
    <m/>
    <m/>
    <m/>
    <m/>
    <m/>
    <m/>
    <m/>
    <m/>
    <m/>
    <s v="MGIsolates_MCB_BacIso_Plate4G01.16S_907R"/>
    <s v="2014/15"/>
    <s v="BacIso_Plate4G01.16S_907R"/>
    <n v="1026"/>
    <x v="5"/>
    <n v="0.87"/>
    <s v="131902"/>
    <s v="131902"/>
    <x v="6"/>
    <n v="1"/>
    <s v="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
    <m/>
    <m/>
    <s v="Bacteria"/>
    <s v="Actinobacteria"/>
    <s v="Actinobacteria"/>
    <s v="Actinomycetales"/>
    <s v="Microbacteriaceae"/>
    <s v="Microbacterium"/>
    <s v="chocolatum"/>
  </r>
  <r>
    <x v="8"/>
    <n v="1026"/>
    <s v="J9-10-B"/>
    <s v="refeeze 1"/>
    <s v="1% Tryptone"/>
    <s v="yellow, round wet"/>
    <m/>
    <m/>
    <m/>
    <s v="Blommersia"/>
    <s v="J9-010"/>
    <s v="blommersae"/>
    <s v="Blommersiablommersae"/>
    <s v="ANDASIBE-MMA"/>
    <s v="ANDASIBE"/>
    <s v="Andasibe2"/>
    <s v="F"/>
    <s v="MET"/>
    <n v="1026"/>
    <n v="1026"/>
    <s v="Completed"/>
    <n v="0.25977198697068399"/>
    <n v="0.74022801302931596"/>
    <s v="NonInhibitory"/>
    <s v="NonInhibitory"/>
    <s v="16"/>
    <n v="0"/>
    <n v="0"/>
    <s v="0"/>
    <m/>
    <m/>
    <m/>
    <m/>
    <m/>
    <m/>
    <m/>
    <m/>
    <m/>
    <m/>
    <m/>
    <m/>
    <m/>
    <m/>
    <m/>
    <m/>
    <s v="MGIsolates_MCB_MADAISO_A08009_1026.16S_907R"/>
    <s v="2014/15"/>
    <s v="MADAISO_A08009_1026.16S_907R"/>
    <n v="1026"/>
    <x v="5"/>
    <n v="1"/>
    <s v="New.CleanUp.ReferenceOTU196"/>
    <s v="New.CleanUp.ReferenceOTU196"/>
    <x v="6"/>
    <n v="1"/>
    <s v="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
    <m/>
    <m/>
    <s v="Bacteria"/>
    <s v="Actinobacteria"/>
    <s v="Actinobacteria"/>
    <s v="Actinomycetales"/>
    <s v="Microbacteriaceae"/>
    <s v="Microbacterium"/>
    <s v="chocolatum"/>
  </r>
  <r>
    <x v="9"/>
    <n v="1030"/>
    <s v="J9-10-D"/>
    <s v="refeeze 1"/>
    <s v="1% Tryptone"/>
    <s v="bright yellow, round, wet"/>
    <m/>
    <m/>
    <m/>
    <s v="Blommersia"/>
    <s v="J9-010"/>
    <s v="blommersae"/>
    <s v="Blommersiablommersae"/>
    <s v="ANDASIBE-MMA"/>
    <s v="ANDASIBE"/>
    <s v="Andasibe2"/>
    <s v="F"/>
    <s v="MET"/>
    <n v="1030"/>
    <n v="1030"/>
    <s v="Completed"/>
    <n v="0.40594462540716603"/>
    <n v="0.59405537459283397"/>
    <s v="NonInhibitory"/>
    <s v="NonInhibitory"/>
    <s v="16"/>
    <n v="0"/>
    <n v="0"/>
    <s v="0"/>
    <m/>
    <m/>
    <m/>
    <m/>
    <m/>
    <m/>
    <m/>
    <m/>
    <m/>
    <m/>
    <m/>
    <m/>
    <m/>
    <m/>
    <m/>
    <m/>
    <s v="MGIsolates_MCB_MADAISO_A08009_1030.16S_907R"/>
    <s v="2014/15"/>
    <s v="MADAISO_A08009_1030.16S_907R"/>
    <n v="1030"/>
    <x v="8"/>
    <n v="1"/>
    <s v="186518"/>
    <s v="186518"/>
    <x v="8"/>
    <n v="1"/>
    <s v="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
    <m/>
    <m/>
    <s v="Bacteria"/>
    <s v="Proteobacteria"/>
    <s v="Alphaproteobacteria"/>
    <s v="Sphingomonadales"/>
    <s v="Sphingomonadaceae"/>
    <s v="Sphingomonas"/>
    <m/>
  </r>
  <r>
    <x v="9"/>
    <n v="1030"/>
    <s v="J9-10-D"/>
    <s v="refeeze 1"/>
    <s v="1% Tryptone"/>
    <s v="bright yellow, round, wet"/>
    <m/>
    <m/>
    <m/>
    <s v="Blommersia"/>
    <s v="J9-010"/>
    <s v="blommersae"/>
    <s v="Blommersiablommersae"/>
    <s v="ANDASIBE-MMA"/>
    <s v="ANDASIBE"/>
    <s v="Andasibe2"/>
    <s v="F"/>
    <s v="MET"/>
    <n v="1030"/>
    <n v="1030"/>
    <s v="Completed"/>
    <n v="0.40594462540716603"/>
    <n v="0.59405537459283397"/>
    <s v="NonInhibitory"/>
    <s v="NonInhibitory"/>
    <s v="16"/>
    <n v="0"/>
    <n v="0"/>
    <s v="0"/>
    <m/>
    <m/>
    <m/>
    <m/>
    <m/>
    <m/>
    <m/>
    <m/>
    <m/>
    <m/>
    <m/>
    <m/>
    <m/>
    <m/>
    <m/>
    <m/>
    <s v="MGIsolates_MCB_BacIso_Plate4E01.16S_907R"/>
    <s v="2014/15"/>
    <s v="BacIso_Plate4E01.16S_907R"/>
    <n v="1030"/>
    <x v="8"/>
    <n v="1"/>
    <s v="585850"/>
    <s v="585850"/>
    <x v="8"/>
    <n v="1"/>
    <s v="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
    <m/>
    <m/>
    <s v="Bacteria"/>
    <s v="Proteobacteria"/>
    <s v="Alphaproteobacteria"/>
    <s v="Sphingomonadales"/>
    <s v="Sphingomonadaceae"/>
    <s v="Sphingomonas"/>
    <m/>
  </r>
  <r>
    <x v="10"/>
    <n v="1031"/>
    <s v="J9-11-D"/>
    <s v="refeeze 1"/>
    <s v="1% Tryptone"/>
    <s v="bright yellow, round, wet"/>
    <m/>
    <m/>
    <m/>
    <s v="Blommersia"/>
    <s v="J9-011"/>
    <s v="blommersae"/>
    <s v="Blommersiablommersae"/>
    <s v="ANDASIBE-MMA"/>
    <s v="ANDASIBE"/>
    <s v="Andasibe2"/>
    <s v="m"/>
    <s v="MET"/>
    <n v="1031"/>
    <n v="1031"/>
    <s v="Completed"/>
    <n v="0.19828990228012999"/>
    <n v="0.80171009771987001"/>
    <s v="Inhibitory"/>
    <s v="NonInhibitory"/>
    <s v="16"/>
    <n v="0"/>
    <n v="0"/>
    <s v="0"/>
    <m/>
    <m/>
    <m/>
    <m/>
    <m/>
    <m/>
    <m/>
    <m/>
    <m/>
    <m/>
    <m/>
    <m/>
    <m/>
    <m/>
    <m/>
    <m/>
    <s v="MGIsolates_MCB_MADAISO_A08009_1031.16S_907R"/>
    <s v="2014/15"/>
    <s v="MADAISO_A08009_1031.16S_907R"/>
    <n v="1031"/>
    <x v="8"/>
    <n v="1"/>
    <s v="965129"/>
    <s v="965129"/>
    <x v="8"/>
    <n v="1"/>
    <s v="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
    <m/>
    <m/>
    <s v="Bacteria"/>
    <s v="Proteobacteria"/>
    <s v="Alphaproteobacteria"/>
    <s v="Sphingomonadales"/>
    <s v="Sphingomonadaceae"/>
    <s v="Sphingomonas"/>
    <m/>
  </r>
  <r>
    <x v="10"/>
    <n v="1031"/>
    <s v="J9-11-D"/>
    <s v="refeeze 1"/>
    <s v="1% Tryptone"/>
    <s v="bright yellow, round, wet"/>
    <m/>
    <m/>
    <m/>
    <s v="Blommersia"/>
    <s v="J9-011"/>
    <s v="blommersae"/>
    <s v="Blommersiablommersae"/>
    <s v="ANDASIBE-MMA"/>
    <s v="ANDASIBE"/>
    <s v="Andasibe2"/>
    <s v="m"/>
    <s v="MET"/>
    <n v="1031"/>
    <n v="1031"/>
    <s v="Completed"/>
    <n v="0.19828990228012999"/>
    <n v="0.80171009771987001"/>
    <s v="Inhibitory"/>
    <s v="NonInhibitory"/>
    <s v="16"/>
    <n v="0"/>
    <n v="0"/>
    <s v="0"/>
    <m/>
    <m/>
    <m/>
    <m/>
    <m/>
    <m/>
    <m/>
    <m/>
    <m/>
    <m/>
    <m/>
    <m/>
    <m/>
    <m/>
    <m/>
    <m/>
    <s v="MGIsolates_MCB_BacIso_Plate4D01.16S_907R"/>
    <s v="2014/15"/>
    <s v="BacIso_Plate4D01.16S_907R"/>
    <n v="1031"/>
    <x v="8"/>
    <n v="1"/>
    <s v="585850"/>
    <s v="585850"/>
    <x v="8"/>
    <n v="1"/>
    <s v="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
    <m/>
    <m/>
    <s v="Bacteria"/>
    <s v="Proteobacteria"/>
    <s v="Alphaproteobacteria"/>
    <s v="Sphingomonadales"/>
    <s v="Sphingomonadaceae"/>
    <s v="Sphingomonas"/>
    <m/>
  </r>
  <r>
    <x v="11"/>
    <n v="1033"/>
    <s v="J9-11-F"/>
    <s v="refeeze 1"/>
    <s v="1% Tryptone"/>
    <s v="light yellow-white , wet, round"/>
    <m/>
    <m/>
    <m/>
    <s v="Blommersia"/>
    <s v="J9-011"/>
    <s v="blommersae"/>
    <s v="Blommersiablommersae"/>
    <s v="ANDASIBE-MMA"/>
    <s v="ANDASIBE"/>
    <s v="Andasibe2"/>
    <s v="m"/>
    <s v="MET"/>
    <n v="1033"/>
    <n v="1033"/>
    <s v="Completed"/>
    <n v="0.243485342019544"/>
    <n v="0.75651465798045603"/>
    <s v="NonInhibitory"/>
    <s v="NonInhibitory"/>
    <s v="16"/>
    <n v="0"/>
    <n v="0"/>
    <s v="0"/>
    <m/>
    <m/>
    <m/>
    <m/>
    <m/>
    <m/>
    <m/>
    <m/>
    <m/>
    <m/>
    <m/>
    <m/>
    <m/>
    <m/>
    <m/>
    <m/>
    <s v="MGIsolates_MCB_MADAISO_A08009_1033.16S_907R"/>
    <s v="2014/15"/>
    <s v="MADAISO_A08009_1033.16S_907R"/>
    <n v="1033"/>
    <x v="9"/>
    <n v="0.99"/>
    <s v="4457504"/>
    <s v="4457504"/>
    <x v="9"/>
    <n v="1"/>
    <s v="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GACAGGAGCTCATATCCGGTATTAGCCCCGATTTCCCGAGGTTATCCCAGAGTGAAGGGCAGGTTGCTCACGTGTTACTCACCCGTTCGCCACTAATCAGACCGAGCAAGCTCGGTCGTCA"/>
    <m/>
    <m/>
    <s v="Bacteria"/>
    <s v="Actinobacteria"/>
    <s v="Actinobacteria"/>
    <s v="Actinomycetales"/>
    <s v="Dermabacteraceae"/>
    <m/>
    <m/>
  </r>
  <r>
    <x v="11"/>
    <n v="1033"/>
    <s v="J9-11-F"/>
    <s v="refeeze 1"/>
    <s v="1% Tryptone"/>
    <s v="light yellow-white , wet, round"/>
    <m/>
    <m/>
    <m/>
    <s v="Blommersia"/>
    <s v="J9-011"/>
    <s v="blommersae"/>
    <s v="Blommersiablommersae"/>
    <s v="ANDASIBE-MMA"/>
    <s v="ANDASIBE"/>
    <s v="Andasibe2"/>
    <s v="m"/>
    <s v="MET"/>
    <n v="1033"/>
    <n v="1033"/>
    <s v="Completed"/>
    <n v="0.243485342019544"/>
    <n v="0.75651465798045603"/>
    <s v="NonInhibitory"/>
    <s v="NonInhibitory"/>
    <s v="16"/>
    <n v="0"/>
    <n v="0"/>
    <s v="0"/>
    <m/>
    <m/>
    <m/>
    <m/>
    <m/>
    <m/>
    <m/>
    <m/>
    <m/>
    <m/>
    <m/>
    <m/>
    <m/>
    <m/>
    <m/>
    <m/>
    <s v="MGIsolates_MCB_BacIso_Plate4C01.16S_907R"/>
    <s v="2014/15"/>
    <s v="BacIso_Plate4C01.16S_907R"/>
    <n v="1033"/>
    <x v="9"/>
    <n v="0.82"/>
    <s v="113648"/>
    <m/>
    <x v="2"/>
    <m/>
    <s v="AGCTACGACGCGGAAAACGTGGAATGTTCCCCACATCTAGTGCCCAACGTTT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GCTGAAAGAGGTTTACAACCCGAAGGCCGTCATCCCTCACGCGGCGTCGCTGCATCAGGCTTTCGCCCATTGTGCAATATTCCCCACTGCTGCCTCCCGTAGGAGTCTGGGCCGTGTCTCAGTCCCAGTGTGGCCGGTCGCCCTCTCAGGCCGGCTACCCGTCATCGCCTTGGTGAGCCACTACCTCACCAACAAACTGATAGGCCGCGAGCCCATCCTTCACCGAAAAACTTTCCAACACCCGCCATGC"/>
    <m/>
    <m/>
    <s v="Bacteria"/>
    <s v="Actinobacteria"/>
    <s v="Actinobacteria"/>
    <s v="Actinomycetales"/>
    <s v="Dermabacteraceae"/>
    <m/>
    <m/>
  </r>
  <r>
    <x v="12"/>
    <n v="1084"/>
    <s v="A2-48-A"/>
    <m/>
    <s v="1% Tryptone"/>
    <s v="CLEAR, STRIATED PATTERN, SPEADER"/>
    <m/>
    <m/>
    <m/>
    <s v="Guibemantis"/>
    <s v="A2-048"/>
    <s v="tornieri"/>
    <s v="Guibemantis tornieri"/>
    <s v="ANDASIBE-NP"/>
    <s v="ANDASIBE"/>
    <s v="Andasibe2"/>
    <s v="U"/>
    <s v="BAC/MET"/>
    <n v="1084"/>
    <n v="1084"/>
    <s v="Completed"/>
    <n v="0.17950127086625001"/>
    <n v="0.82049872913374999"/>
    <s v="Inhibitory"/>
    <s v="NonInhibitory"/>
    <s v="18"/>
    <n v="0"/>
    <n v="0"/>
    <s v="0"/>
    <m/>
    <m/>
    <m/>
    <m/>
    <m/>
    <m/>
    <m/>
    <m/>
    <m/>
    <m/>
    <m/>
    <m/>
    <m/>
    <m/>
    <m/>
    <m/>
    <s v="MGIsolates_MCB_MADAISO_A08009_1084.16S_907R"/>
    <s v="2014/15"/>
    <s v="MADAISO_A08009_1084.16S_907R"/>
    <n v="1084"/>
    <x v="2"/>
    <n v="1"/>
    <s v="1146125"/>
    <s v="1146125"/>
    <x v="3"/>
    <n v="1"/>
    <s v="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GCTAAAAGAGGTTTACAACCCGAAGGCCGTCGTCCCTCACGCGGCGTTGCTGCATCAGGCTTG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TCCCTAGAGCAAGCTCCAGG"/>
    <m/>
    <m/>
    <s v="Bacteria"/>
    <s v="Actinobacteria"/>
    <s v="Actinobacteria"/>
    <s v="Actinomycetales"/>
    <s v="Microbacteriaceae"/>
    <s v="Cryocola"/>
    <m/>
  </r>
  <r>
    <x v="12"/>
    <n v="1084"/>
    <s v="A2-48-A"/>
    <m/>
    <s v="1% Tryptone"/>
    <s v="CLEAR, STRIATED PATTERN, SPEADER"/>
    <m/>
    <m/>
    <m/>
    <s v="Guibemantis"/>
    <s v="A2-048"/>
    <s v="tornieri"/>
    <s v="Guibemantis tornieri"/>
    <s v="ANDASIBE-NP"/>
    <s v="ANDASIBE"/>
    <s v="Andasibe2"/>
    <s v="U"/>
    <s v="BAC/MET"/>
    <n v="1084"/>
    <n v="1084"/>
    <s v="Completed"/>
    <n v="0.17950127086625001"/>
    <n v="0.82049872913374999"/>
    <s v="Inhibitory"/>
    <s v="NonInhibitory"/>
    <s v="18"/>
    <n v="0"/>
    <n v="0"/>
    <s v="0"/>
    <m/>
    <m/>
    <m/>
    <m/>
    <m/>
    <m/>
    <m/>
    <m/>
    <m/>
    <m/>
    <m/>
    <m/>
    <m/>
    <m/>
    <m/>
    <m/>
    <s v="MGIsolates_MCB_1084.16S_BAC_907R"/>
    <s v="2014/15"/>
    <s v="1084.16S_BAC_907R"/>
    <n v="1084"/>
    <x v="10"/>
    <n v="1"/>
    <s v="1068470"/>
    <s v="1068470"/>
    <x v="10"/>
    <n v="1"/>
    <s v="CTGACTGTGTATCGCCAACAGCGAGTGTTCATCGTTTAGGGCGTGGACTACCAGGGTATCTAATCCTGTTTGATCCCCACGCTTTCGTGCCTCAGCGTCAATAAGACCATAGTAAGCTGCCTTCGCAATCGGTGTTCTGAGACATATCTATGCATTTCACCGCTACTTGTCTCATTCCGCCTACCTCTAGTCCATTCAAGCCCATCAGTATCAAGGGCACTGCGATAGTTGAGCTACCGTCTTTCACCCCTGACTTAACAGGCCGCCTACGCACCCTTTAAACCCAATAAATCCGGATAACGCTTGGATCCTCCGTATTACCGCGGCTGCTGGCACGGAGTTAGCCGATCCTTATTCTTCCGGTACATTCAGCTACTTACACGTAAGTAGGTTTATTCCCGGATAAAAGCAGTTTACAACCCATAGGGCAGTCTTCCTGCACGCGGCATGGCTGGTTCAGAGTTCCCTCCATTGACCAATATTCCTTACTGCTGCCTCCCGTAGGAGTCTGGTCCGTGTCTCAGTACCAGTGTGGGGGGCCATCCTCTCAGATCCCCTAGTCATCGTCGCCTTGGTGGGCCGTTACCCCGCCAACTAGCTAATGACACGCATGCCCATCTTTATCCTATAAATATTTGATCATTGGATAATGCTATCCTGTGATTTTATGCGGTGTTAATCCGGATTTCTCCGGGCTATCCCCCTGATAAAGGTAGGTTGCATACGC"/>
    <m/>
    <m/>
    <s v="Bacteria"/>
    <s v="Bacteroidetes"/>
    <s v="Sphingobacteriia"/>
    <s v="Sphingobacteriales"/>
    <s v="Sphingobacteriaceae"/>
    <s v="Pedobacter"/>
    <m/>
  </r>
  <r>
    <x v="13"/>
    <n v="1109"/>
    <s v="A2-14-C"/>
    <m/>
    <s v="1% Tryptone"/>
    <m/>
    <m/>
    <m/>
    <m/>
    <s v="Mantidactylus"/>
    <s v="A2-014"/>
    <s v="melanopleura"/>
    <s v="Mantidactylus  melanopleura"/>
    <s v="ANDASIBE-NP"/>
    <s v="ANDASIBE"/>
    <s v="Andasibe2"/>
    <s v="J"/>
    <s v="BAC/MET"/>
    <n v="1109"/>
    <n v="1109"/>
    <s v="Completed"/>
    <n v="0.150443085800646"/>
    <n v="0.84955691419935397"/>
    <s v="Inhibitory"/>
    <s v="NonInhibitory"/>
    <s v="18"/>
    <n v="0"/>
    <n v="0"/>
    <s v="0"/>
    <m/>
    <m/>
    <m/>
    <m/>
    <m/>
    <m/>
    <m/>
    <m/>
    <m/>
    <m/>
    <m/>
    <m/>
    <m/>
    <m/>
    <m/>
    <m/>
    <s v="MGIsolates_MCB_1109.16S_BAC_907R"/>
    <s v="2014/15"/>
    <s v="1109.16S_BAC_907R"/>
    <n v="1109"/>
    <x v="11"/>
    <n v="0.8"/>
    <s v="790384"/>
    <s v="790384"/>
    <x v="11"/>
    <n v="0.95"/>
    <s v="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
    <m/>
    <m/>
    <s v="Bacteria"/>
    <s v="Actinobacteria"/>
    <s v="Actinobacteria"/>
    <s v="Actinomycetales"/>
    <s v="Microbacteriaceae"/>
    <m/>
    <m/>
  </r>
  <r>
    <x v="13"/>
    <n v="1109"/>
    <s v="A2-14-C"/>
    <m/>
    <s v="1% Tryptone"/>
    <m/>
    <m/>
    <m/>
    <m/>
    <s v="Mantidactylus"/>
    <s v="A2-014"/>
    <s v="melanopleura"/>
    <s v="Mantidactylus  melanopleura"/>
    <s v="ANDASIBE-NP"/>
    <s v="ANDASIBE"/>
    <s v="Andasibe2"/>
    <s v="J"/>
    <s v="BAC/MET"/>
    <n v="1109"/>
    <n v="1109"/>
    <s v="Completed"/>
    <n v="0.150443085800646"/>
    <n v="0.84955691419935397"/>
    <s v="Inhibitory"/>
    <s v="NonInhibitory"/>
    <s v="18"/>
    <n v="0"/>
    <n v="0"/>
    <s v="0"/>
    <m/>
    <m/>
    <m/>
    <m/>
    <m/>
    <m/>
    <m/>
    <m/>
    <m/>
    <m/>
    <m/>
    <m/>
    <m/>
    <m/>
    <m/>
    <m/>
    <s v="MGIsolates_MCB_MADAISO_A08009_1109.16S_907R"/>
    <s v="2014/15"/>
    <s v="MADAISO_A08009_1109.16S_907R"/>
    <n v="1109"/>
    <x v="12"/>
    <n v="1"/>
    <s v="173906"/>
    <s v="173906"/>
    <x v="12"/>
    <n v="1"/>
    <s v="GAAAGGTCCCTACATCTAGCGCCCAACGTTTACGGCATGGACTACCAGGGTATCTAATCCTGTTCGCTCCCCAT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AGTGATCATATCCAGTATTAGACGTCGTTTCCAACGCTTATCCCAGAGTCAGGGGCAGGTTACTCACGTGTTACTCACCCGTTCGCCACTAATCCACCCAGCAAGCTGGGCA"/>
    <m/>
    <m/>
    <s v="Bacteria"/>
    <s v="Actinobacteria"/>
    <s v="Actinobacteria"/>
    <s v="Actinomycetales"/>
    <s v="Microbacteriaceae"/>
    <s v="Curtobacterium"/>
    <m/>
  </r>
  <r>
    <x v="14"/>
    <n v="1139"/>
    <s v="A1-95-B"/>
    <m/>
    <s v="1% Tryptone"/>
    <s v="off white round wet"/>
    <m/>
    <m/>
    <m/>
    <s v="Mantidactylus"/>
    <s v="A1-095"/>
    <s v="femoralis"/>
    <s v="Mantidactylus  femoralis"/>
    <s v="ANDASIBE-NP"/>
    <s v="ANDASIBE"/>
    <s v="Andasibe2"/>
    <s v="m"/>
    <s v="BAC/MET"/>
    <n v="1139"/>
    <n v="1139"/>
    <s v="Completed"/>
    <n v="9.0471937899292407E-2"/>
    <n v="0.90952806210070802"/>
    <s v="Inhibitory"/>
    <s v="Inhibitory"/>
    <s v="18"/>
    <n v="0"/>
    <n v="0"/>
    <s v="0"/>
    <m/>
    <m/>
    <m/>
    <m/>
    <m/>
    <m/>
    <m/>
    <m/>
    <m/>
    <m/>
    <m/>
    <m/>
    <m/>
    <m/>
    <m/>
    <m/>
    <s v="MGIsolates_MCB_1139.16S_BAC_907R"/>
    <s v="2014/15"/>
    <s v="1139.16S_BAC_907R"/>
    <n v="1139"/>
    <x v="13"/>
    <n v="0.99"/>
    <s v="959160"/>
    <s v="959160"/>
    <x v="3"/>
    <n v="1"/>
    <s v="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
    <m/>
    <m/>
    <s v="Bacteria"/>
    <s v="Actinobacteria"/>
    <s v="Actinobacteria"/>
    <s v="Actinomycetales"/>
    <s v="Microbacteriaceae"/>
    <s v="Mycetocola"/>
    <m/>
  </r>
  <r>
    <x v="14"/>
    <n v="1139"/>
    <s v="A1-95-B"/>
    <m/>
    <s v="1% Tryptone"/>
    <s v="off white round wet"/>
    <m/>
    <m/>
    <m/>
    <s v="Mantidactylus"/>
    <s v="A1-095"/>
    <s v="femoralis"/>
    <s v="Mantidactylus  femoralis"/>
    <s v="ANDASIBE-NP"/>
    <s v="ANDASIBE"/>
    <s v="Andasibe2"/>
    <s v="m"/>
    <s v="BAC/MET"/>
    <n v="1139"/>
    <n v="1139"/>
    <s v="Completed"/>
    <n v="9.0471937899292407E-2"/>
    <n v="0.90952806210070802"/>
    <s v="Inhibitory"/>
    <s v="Inhibitory"/>
    <s v="18"/>
    <n v="0"/>
    <n v="0"/>
    <s v="0"/>
    <m/>
    <m/>
    <m/>
    <m/>
    <m/>
    <m/>
    <m/>
    <m/>
    <m/>
    <m/>
    <m/>
    <m/>
    <m/>
    <m/>
    <m/>
    <m/>
    <s v="MGIsolates_MCB_BacIso_Plate4A02.16S_907R"/>
    <s v="2014/15"/>
    <s v="BacIso_Plate4A02.16S_907R"/>
    <n v="1139"/>
    <x v="13"/>
    <n v="0.99"/>
    <s v="646129"/>
    <s v="646129"/>
    <x v="13"/>
    <n v="0.97"/>
    <s v="AGCTACGACACGGAAACCGTG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ATAGGCCGCGAGTCCATCCTTGACCAAAATTCTTTCCAGCAACTCACCATGC"/>
    <m/>
    <m/>
    <s v="Bacteria"/>
    <s v="Actinobacteria"/>
    <s v="Actinobacteria"/>
    <s v="Actinomycetales"/>
    <s v="Microbacteriaceae"/>
    <s v="Mycetocola"/>
    <m/>
  </r>
  <r>
    <x v="15"/>
    <n v="1164"/>
    <s v="J2-037-A"/>
    <m/>
    <s v="1% Tryptone"/>
    <s v="yellow, round wet"/>
    <m/>
    <m/>
    <m/>
    <s v="Stumffia"/>
    <s v="J2-037"/>
    <s v="kibomena"/>
    <s v="Stumffia kibomena"/>
    <s v="ANDASIBE-Road"/>
    <s v="ANDASIBE"/>
    <s v="Andasibe"/>
    <m/>
    <s v="DNA"/>
    <n v="1164"/>
    <n v="1164"/>
    <s v="Completed"/>
    <n v="-2.3906024592979299E-2"/>
    <n v="1.0239060245929801"/>
    <s v="Inhibitory"/>
    <s v="Inhibitory"/>
    <s v="18"/>
    <n v="0"/>
    <n v="0"/>
    <s v="0"/>
    <m/>
    <m/>
    <m/>
    <m/>
    <m/>
    <m/>
    <m/>
    <m/>
    <m/>
    <m/>
    <m/>
    <m/>
    <m/>
    <m/>
    <m/>
    <m/>
    <s v="MGIsolates_MCB_1164.16S_BAC_907R"/>
    <s v="2014/15"/>
    <s v="1164.16S_BAC_907R"/>
    <n v="1164"/>
    <x v="3"/>
    <n v="1"/>
    <s v="New.CleanUp.ReferenceOTU46"/>
    <m/>
    <x v="2"/>
    <m/>
    <s v="CTGAATCCGAAAACCCAAAAACGAGTTAGCATCGTTTACGGCGTGGACTACCAGGGTATCTAATCCTGTTCGCTCCCCACGCTTTCGTCCATCAGCGTCAGTTAAGACATGGTAACCTGCCTTCGCAATTGGTGTTCTAAGTAATATCTATGCATTTCACCGCTACACTACTTATTCCAGCTACCTCTACCTTACTCAAGACCCGCAGTATCAATGGCAGTTTCATAGTTAAGCTATGAGATTTCACCACTGACTTACGAGTCCGCCTACGGACCCTTTAAACCCAATAAATCCGGATAACGCTTGCACCCTCCGTATTACCGCGGCTGCTGGCACGGAGTTAGCCGGTGCTTATTCGTATAGTACCTTCAGCTTTCCACACGTGGAAAGGTTTATCCCTATACAAAAGAAGTTTACAACCCATAGGGCCGTCATCCTTCACGCGGGATGGCTGGATCAGGCTCTCACCCATTGTCCAATATTCCTCACTGCTGCCTCCCGTAGGAGTCTGGTCCGTGTCTCAGTACCAGTGTGGGGGATCACCCTCTCAGGCCCCCTAAAGATCATTGACTTGGTGAGCCGTTACCTCACCAACTATCTAATCTTGCGCGTGCCCATCTCTATCCACCGGAGTTTTCAATATCAAATGATGCCATTCAATATATTATGGGGTATTAATCTTCCTTTCGAAAGGCTATCCCCCTGATAAAGGTAAGTTGCACACGT"/>
    <m/>
    <m/>
    <s v="Bacteria"/>
    <s v="Bacteroidetes"/>
    <s v="Flavobacteriia"/>
    <s v="Flavobacteriales"/>
    <s v="[Weeksellaceae]"/>
    <s v="Chryseobacterium"/>
    <m/>
  </r>
  <r>
    <x v="15"/>
    <n v="1164"/>
    <s v="J2-037-A"/>
    <m/>
    <s v="1% Tryptone"/>
    <s v="yellow, round wet"/>
    <m/>
    <m/>
    <m/>
    <s v="Stumffia"/>
    <s v="J2-037"/>
    <s v="kibomena"/>
    <s v="Stumffia kibomena"/>
    <s v="ANDASIBE-Road"/>
    <s v="ANDASIBE"/>
    <s v="Andasibe"/>
    <m/>
    <s v="DNA"/>
    <n v="1164"/>
    <n v="1164"/>
    <s v="Completed"/>
    <n v="-2.3906024592979299E-2"/>
    <n v="1.0239060245929801"/>
    <s v="Inhibitory"/>
    <s v="Inhibitory"/>
    <s v="18"/>
    <n v="0"/>
    <n v="0"/>
    <s v="0"/>
    <m/>
    <m/>
    <m/>
    <m/>
    <m/>
    <m/>
    <m/>
    <m/>
    <m/>
    <m/>
    <m/>
    <m/>
    <m/>
    <m/>
    <m/>
    <m/>
    <s v="MGIsolates_MCB_BacIso_Plate7C12.16S_907R"/>
    <s v="2014/15"/>
    <s v="BacIso_Plate7C12.16S_907R"/>
    <n v="1164"/>
    <x v="7"/>
    <m/>
    <m/>
    <m/>
    <x v="2"/>
    <m/>
    <m/>
    <m/>
    <m/>
    <m/>
    <m/>
    <m/>
    <m/>
    <m/>
    <m/>
    <m/>
  </r>
  <r>
    <x v="16"/>
    <n v="1168"/>
    <s v="J2-037-E"/>
    <m/>
    <s v="1% Tryptone"/>
    <s v="white, round wet small"/>
    <m/>
    <m/>
    <m/>
    <s v="Stumffia"/>
    <s v="J2-037"/>
    <s v="kibomena"/>
    <s v="Stumffia kibomena"/>
    <s v="ANDASIBE-Road"/>
    <s v="ANDASIBE"/>
    <s v="Andasibe"/>
    <m/>
    <s v="DNA"/>
    <n v="1168"/>
    <n v="1168"/>
    <s v="Completed"/>
    <n v="1.4632135742254601E-2"/>
    <n v="0.98536786425774503"/>
    <s v="Inhibitory"/>
    <s v="Inhibitory"/>
    <s v="18"/>
    <n v="0"/>
    <n v="0"/>
    <s v="0"/>
    <m/>
    <m/>
    <m/>
    <m/>
    <m/>
    <m/>
    <m/>
    <m/>
    <m/>
    <m/>
    <m/>
    <m/>
    <m/>
    <m/>
    <m/>
    <m/>
    <s v="MGIsolates_MCB_1168.16S_BAC_907R"/>
    <s v="2014/15"/>
    <s v="1168.16S_BAC_907R"/>
    <n v="1168"/>
    <x v="14"/>
    <n v="0.99"/>
    <s v="285497"/>
    <s v="285497"/>
    <x v="14"/>
    <n v="0.99"/>
    <s v="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
    <m/>
    <m/>
    <s v="Bacteria"/>
    <s v="Proteobacteria"/>
    <s v="Alphaproteobacteria"/>
    <s v="Caulobacterales"/>
    <s v="Caulobacteraceae"/>
    <m/>
    <m/>
  </r>
  <r>
    <x v="16"/>
    <n v="1168"/>
    <s v="J2-037-E"/>
    <m/>
    <s v="1% Tryptone"/>
    <s v="white, round wet small"/>
    <m/>
    <m/>
    <m/>
    <s v="Stumffia"/>
    <s v="J2-037"/>
    <s v="kibomena"/>
    <s v="Stumffia kibomena"/>
    <s v="ANDASIBE-Road"/>
    <s v="ANDASIBE"/>
    <s v="Andasibe"/>
    <m/>
    <s v="DNA"/>
    <n v="1168"/>
    <n v="1168"/>
    <s v="Completed"/>
    <n v="1.4632135742254601E-2"/>
    <n v="0.98536786425774503"/>
    <s v="Inhibitory"/>
    <s v="Inhibitory"/>
    <s v="18"/>
    <n v="0"/>
    <n v="0"/>
    <s v="0"/>
    <m/>
    <m/>
    <m/>
    <m/>
    <m/>
    <m/>
    <m/>
    <m/>
    <m/>
    <m/>
    <m/>
    <m/>
    <m/>
    <m/>
    <m/>
    <m/>
    <s v="MGIsolates_MCB_BacIso_Plate4E04.16S_907R"/>
    <s v="2014/15"/>
    <s v="BacIso_Plate4E04.16S_907R"/>
    <n v="1168"/>
    <x v="7"/>
    <m/>
    <m/>
    <m/>
    <x v="2"/>
    <m/>
    <m/>
    <m/>
    <m/>
    <m/>
    <m/>
    <m/>
    <m/>
    <m/>
    <m/>
    <m/>
  </r>
  <r>
    <x v="17"/>
    <n v="1173"/>
    <s v="J2-038-E"/>
    <m/>
    <s v="1% Tryptone"/>
    <s v="off white, spreader, wet"/>
    <m/>
    <m/>
    <m/>
    <s v="Stumffia"/>
    <s v="J2-038"/>
    <s v="kibomena"/>
    <s v="Stumffia kibomena"/>
    <s v="ANDASIBE-Road"/>
    <s v="ANDASIBE"/>
    <s v="Andasibe"/>
    <m/>
    <s v="DNA"/>
    <n v="1173"/>
    <n v="1173"/>
    <s v="Completed"/>
    <n v="0.51933777564058503"/>
    <n v="0.48066222435941502"/>
    <s v="NonInhibitory"/>
    <s v="NonInhibitory"/>
    <s v="18"/>
    <n v="0"/>
    <n v="0"/>
    <s v="0"/>
    <m/>
    <m/>
    <m/>
    <m/>
    <m/>
    <m/>
    <m/>
    <m/>
    <m/>
    <m/>
    <m/>
    <m/>
    <m/>
    <m/>
    <m/>
    <m/>
    <s v="MGIsolates_MCB_1173.16S_BAC_907R"/>
    <s v="2014/15"/>
    <s v="1173.16S_BAC_907R"/>
    <n v="1173"/>
    <x v="15"/>
    <n v="0.63"/>
    <s v="New.CleanUp.ReferenceOTU169"/>
    <m/>
    <x v="2"/>
    <m/>
    <s v="AGGGCGTGGACTACCAGGGTATCTAATCCTGTTTGCTCCCCACGCTTTCGTGCATGAGCGTCAGTACAGGTCCAGGGGATTGCCTTCGCCATCGGTGTTCCTCCGCATATCTACGCATTTCACTGCTACACGCGGAATTCCATCCCCCTCTACCGTACTCTAGCTATGCAGTCACAAAGGCCGTTCCCAGGTTGAGCCCGGGGATTTCACCTCTGTCTTACATAACCGCCTGCGCACGCTTTACGCCCAGTAATTCCGATTAACGCTTGCACCCTACGTATTACCGCGGCTGCTGGCACGTAGTTAGCCGGTGCTTATTCTTACGGTACCGTCATGGACCCTCTTTATTCGAGAGAGTCTTTTCGTTCCGTACAAAAGCAGTTTACAACCCGAGGGCCTTCATCCTGCACGCGGCATTGCTGGATCAGGCTTTCGCCCATTGTCCAAAATTCCCCACTGCTGCCTCCCGTAGGAGTCTGGGCCGTGTCTCAGTCCCAGTGTGGCTGGTCGTCCTCTCAGACCAGCT"/>
    <m/>
    <m/>
    <s v="Bacteria"/>
    <s v="Proteobacteria"/>
    <s v="Betaproteobacteria"/>
    <s v="Burkholderiales"/>
    <s v="Comamonadaceae"/>
    <s v="Comamonas"/>
    <m/>
  </r>
  <r>
    <x v="17"/>
    <n v="1173"/>
    <s v="J2-038-E"/>
    <m/>
    <s v="1% Tryptone"/>
    <s v="off white, spreader, wet"/>
    <m/>
    <m/>
    <m/>
    <s v="Stumffia"/>
    <s v="J2-038"/>
    <s v="kibomena"/>
    <s v="Stumffia kibomena"/>
    <s v="ANDASIBE-Road"/>
    <s v="ANDASIBE"/>
    <s v="Andasibe"/>
    <m/>
    <s v="DNA"/>
    <n v="1173"/>
    <n v="1173"/>
    <s v="Completed"/>
    <n v="0.51933777564058503"/>
    <n v="0.48066222435941502"/>
    <s v="NonInhibitory"/>
    <s v="NonInhibitory"/>
    <s v="18"/>
    <n v="0"/>
    <n v="0"/>
    <s v="0"/>
    <m/>
    <m/>
    <m/>
    <m/>
    <m/>
    <m/>
    <m/>
    <m/>
    <m/>
    <m/>
    <m/>
    <m/>
    <m/>
    <m/>
    <m/>
    <m/>
    <s v="MGIsolates_MCB_BacIso_Plate4A04.16S_907R"/>
    <s v="2014/15"/>
    <s v="BacIso_Plate4A04.16S_907R"/>
    <n v="1173"/>
    <x v="7"/>
    <m/>
    <m/>
    <m/>
    <x v="2"/>
    <m/>
    <m/>
    <m/>
    <m/>
    <m/>
    <m/>
    <m/>
    <m/>
    <m/>
    <m/>
    <m/>
  </r>
  <r>
    <x v="18"/>
    <n v="1190"/>
    <s v="A2-14-H"/>
    <m/>
    <s v="1% Tryptone"/>
    <s v="off white- yellow, round, wet"/>
    <m/>
    <m/>
    <m/>
    <s v="Mantidactylus"/>
    <s v="A2-014"/>
    <s v="melanopleura"/>
    <s v="Mantidactylus  melanopleura"/>
    <s v="ANDASIBE-NP"/>
    <s v="ANDASIBE"/>
    <s v="Andasibe2"/>
    <s v="J"/>
    <s v="BAC/MET"/>
    <n v="1190"/>
    <n v="1190"/>
    <s v="Completed"/>
    <n v="0.212269011472144"/>
    <n v="0.78773098852785595"/>
    <s v="NonInhibitory"/>
    <s v="NonInhibitory"/>
    <s v="18"/>
    <n v="0"/>
    <n v="0"/>
    <s v="0"/>
    <m/>
    <m/>
    <m/>
    <m/>
    <m/>
    <m/>
    <m/>
    <m/>
    <m/>
    <m/>
    <m/>
    <m/>
    <m/>
    <m/>
    <m/>
    <m/>
    <s v="MGIsolates_MCB_1190.16S_BAC_907R"/>
    <s v="2014/15"/>
    <s v="1190.16S_BAC_907R"/>
    <n v="1190"/>
    <x v="16"/>
    <n v="0.93"/>
    <s v="1108350"/>
    <s v="1108350"/>
    <x v="15"/>
    <n v="1"/>
    <s v="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18"/>
    <n v="1190"/>
    <s v="A2-14-H"/>
    <m/>
    <s v="1% Tryptone"/>
    <s v="off white- yellow, round, wet"/>
    <m/>
    <m/>
    <m/>
    <s v="Mantidactylus"/>
    <s v="A2-014"/>
    <s v="melanopleura"/>
    <s v="Mantidactylus  melanopleura"/>
    <s v="ANDASIBE-NP"/>
    <s v="ANDASIBE"/>
    <s v="Andasibe2"/>
    <s v="J"/>
    <s v="BAC/MET"/>
    <n v="1190"/>
    <n v="1190"/>
    <s v="Completed"/>
    <n v="0.212269011472144"/>
    <n v="0.78773098852785595"/>
    <s v="NonInhibitory"/>
    <s v="NonInhibitory"/>
    <s v="18"/>
    <n v="0"/>
    <n v="0"/>
    <s v="0"/>
    <m/>
    <m/>
    <m/>
    <m/>
    <m/>
    <m/>
    <m/>
    <m/>
    <m/>
    <m/>
    <m/>
    <m/>
    <m/>
    <m/>
    <m/>
    <m/>
    <s v="MGIsolates_MCB_BacIso_Plate4A06.16S_907R"/>
    <s v="2014/15"/>
    <s v="BacIso_Plate4A06.16S_907R"/>
    <n v="1190"/>
    <x v="7"/>
    <m/>
    <m/>
    <m/>
    <x v="2"/>
    <m/>
    <m/>
    <m/>
    <m/>
    <m/>
    <m/>
    <m/>
    <m/>
    <m/>
    <m/>
    <m/>
  </r>
  <r>
    <x v="19"/>
    <n v="1205"/>
    <s v="A1-55-I"/>
    <m/>
    <s v="1% Tryptone"/>
    <s v="golden yellow, round, wet"/>
    <m/>
    <m/>
    <m/>
    <s v="Guibemantis"/>
    <s v="A1-055"/>
    <s v="alboliniatus"/>
    <s v="Guibemantis alboliniatus"/>
    <s v="ANDASIBE-MMA"/>
    <s v="ANDASIBE"/>
    <s v="Andasibe2"/>
    <s v="Met"/>
    <s v="BAC/MET"/>
    <n v="1205"/>
    <n v="1205"/>
    <s v="Completed"/>
    <n v="0.36971903551555901"/>
    <n v="0.63028096448444004"/>
    <s v="NonInhibitory"/>
    <s v="NonInhibitory"/>
    <s v="18"/>
    <n v="0"/>
    <n v="0"/>
    <s v="0"/>
    <m/>
    <m/>
    <m/>
    <m/>
    <m/>
    <m/>
    <m/>
    <m/>
    <m/>
    <m/>
    <m/>
    <m/>
    <m/>
    <m/>
    <m/>
    <m/>
    <s v="MGIsolates_MCB_1205.16S_BAC_907R"/>
    <s v="2014/15"/>
    <s v="1205.16S_BAC_907R"/>
    <n v="1205"/>
    <x v="16"/>
    <n v="0.86"/>
    <s v="1108350"/>
    <s v="1108350"/>
    <x v="15"/>
    <n v="1"/>
    <s v="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AGTACCGTCACTTTCGCTTCTTCCTTGCTAAAAGAGGTTTACAACCCGAAGGCCGTCGTCCCTCACGCGGCGTTGCTGCATCAGGCTTGCGCCCATTGTGCAATATTCCCCACTGCTGCCTCCCGTAGGAGTCTGGGCCGTGTCTCAGTCCCAGTGTGGCCGGTCACCCTCTCAGGCCGGCTACCCGTCGACGCCTTGGTGAGCCATTACCTCACCAACTAGCTG"/>
    <m/>
    <m/>
    <s v="Bacteria"/>
    <s v="Actinobacteria"/>
    <s v="Actinobacteria"/>
    <s v="Actinomycetales"/>
    <s v="Microbacteriaceae"/>
    <s v="Microbacterium"/>
    <m/>
  </r>
  <r>
    <x v="19"/>
    <n v="1205"/>
    <s v="A1-55-I"/>
    <m/>
    <s v="1% Tryptone"/>
    <s v="golden yellow, round, wet"/>
    <m/>
    <m/>
    <m/>
    <s v="Guibemantis"/>
    <s v="A1-055"/>
    <s v="alboliniatus"/>
    <s v="Guibemantis alboliniatus"/>
    <s v="ANDASIBE-MMA"/>
    <s v="ANDASIBE"/>
    <s v="Andasibe2"/>
    <s v="Met"/>
    <s v="BAC/MET"/>
    <n v="1205"/>
    <n v="1205"/>
    <s v="Completed"/>
    <n v="0.36971903551555901"/>
    <n v="0.63028096448444004"/>
    <s v="NonInhibitory"/>
    <s v="NonInhibitory"/>
    <s v="18"/>
    <n v="0"/>
    <n v="0"/>
    <s v="0"/>
    <m/>
    <m/>
    <m/>
    <m/>
    <m/>
    <m/>
    <m/>
    <m/>
    <m/>
    <m/>
    <m/>
    <m/>
    <m/>
    <m/>
    <m/>
    <m/>
    <s v="MGIsolates_MCB_BacIso_Plate4C08.16S_907R"/>
    <s v="2014/15"/>
    <s v="BacIso_Plate4C08.16S_907R"/>
    <n v="1205"/>
    <x v="7"/>
    <m/>
    <m/>
    <m/>
    <x v="2"/>
    <m/>
    <m/>
    <m/>
    <m/>
    <m/>
    <m/>
    <m/>
    <m/>
    <m/>
    <m/>
    <m/>
  </r>
  <r>
    <x v="20"/>
    <n v="1210"/>
    <s v="A1-73-G"/>
    <m/>
    <s v="1% Tryptone"/>
    <s v="light yellow, wet, round"/>
    <m/>
    <m/>
    <m/>
    <s v="Boophis"/>
    <s v="A1-073"/>
    <s v="TASYMENA"/>
    <s v="Boophis  TASYMENA"/>
    <s v="ANDASIBE-Road"/>
    <s v="ANDASIBE"/>
    <s v="Andasibe"/>
    <s v="m"/>
    <s v="BAC/DNA"/>
    <n v="1210"/>
    <n v="1210"/>
    <s v="Completed"/>
    <n v="9.9745826750017197E-2"/>
    <n v="0.90025417324998303"/>
    <s v="Inhibitory"/>
    <s v="Inhibitory"/>
    <s v="18"/>
    <n v="0"/>
    <n v="0"/>
    <s v="0"/>
    <m/>
    <m/>
    <m/>
    <m/>
    <m/>
    <m/>
    <m/>
    <m/>
    <m/>
    <m/>
    <m/>
    <m/>
    <m/>
    <m/>
    <m/>
    <m/>
    <s v="MGIsolates_MCB_MADAISO_A08009_1210.16S_907R"/>
    <s v="2014/15"/>
    <s v="MADAISO_A08009_1210.16S_907R"/>
    <n v="1210"/>
    <x v="16"/>
    <n v="0.81"/>
    <s v="695452"/>
    <s v="695452"/>
    <x v="16"/>
    <n v="0.86"/>
    <s v="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C"/>
    <m/>
    <m/>
    <s v="Bacteria"/>
    <s v="Actinobacteria"/>
    <s v="Actinobacteria"/>
    <s v="Actinomycetales"/>
    <s v="Microbacteriaceae"/>
    <s v="Microbacterium"/>
    <m/>
  </r>
  <r>
    <x v="20"/>
    <n v="1210"/>
    <s v="A1-73-G"/>
    <m/>
    <s v="1% Tryptone"/>
    <s v="light yellow, wet, round"/>
    <m/>
    <m/>
    <m/>
    <s v="Boophis"/>
    <s v="A1-073"/>
    <s v="TASYMENA"/>
    <s v="Boophis  TASYMENA"/>
    <s v="ANDASIBE-Road"/>
    <s v="ANDASIBE"/>
    <s v="Andasibe"/>
    <s v="m"/>
    <s v="BAC/DNA"/>
    <n v="1210"/>
    <n v="1210"/>
    <s v="Completed"/>
    <n v="9.9745826750017197E-2"/>
    <n v="0.90025417324998303"/>
    <s v="Inhibitory"/>
    <s v="Inhibitory"/>
    <s v="18"/>
    <n v="0"/>
    <n v="0"/>
    <s v="0"/>
    <m/>
    <m/>
    <m/>
    <m/>
    <m/>
    <m/>
    <m/>
    <m/>
    <m/>
    <m/>
    <m/>
    <m/>
    <m/>
    <m/>
    <m/>
    <m/>
    <s v="MGIsolates_MCB_BacIso_Plate4F09.16S_907R"/>
    <s v="2014/15"/>
    <s v="BacIso_Plate4F09.16S_907R"/>
    <n v="1210"/>
    <x v="17"/>
    <n v="1"/>
    <s v="574051"/>
    <m/>
    <x v="2"/>
    <m/>
    <s v="AGCTGCAGCACTAAGGGGCGGAAACCCCCTAACACTTAGCACTCATCGTTTACGGCGTGGACTACCAGGGTATCTAATCCTGTTCGCTCCCCACGCTTTCGCTCCTCAGCGTCAGTTACAGACCAGAGAGTCGCCTTCGCCACTGGTGTTCCTCCACATCTCTACGCATTTCACCGCTACACGTGGAATTCCACTCTCCTCTTCTGCACTCAAGTTCCCCAGTTTCCAATGACCCTCCCCGGTTGAGCCGGGGGCTTTCACATCAGACTTAAGAAACCGCCTGCGAGCCCTTTACGCCCAATAATTCCGGACAACGCTTGCCACCTACGTATTACCGCGGCTGCTGGCACGTAGTTAGCCGTGGCTTTCTGGTTAGGTACCGTCAAGGTACCGCCCTATTCGAACGGTACTTGTTCTTCCCTAACAACAGAGCTTTACGATCCGAAAACCTTCATCACTCACGCGGCGTTGCTCCGTCAGACTTTCGTCCATTGCGGAAGATTCCCTACTGCTGCCTCCCGTAGGAGTCTGGGCCGTGTCTCAGTCCCAGTGTGGCCGATCACCCTCTCAGGTCGGCTACGCATCGTTGCCTTGGTGAGCCGTTACCTCACCAACTAGCTAATGCGCCGCGGGTCCATCTGTAAGTGGTAGCCGAAGCCACCTTTTATGTTTGAACCATGC"/>
    <m/>
    <m/>
    <s v="Bacteria"/>
    <s v="Firmicutes"/>
    <s v="Bacilli"/>
    <s v="Bacillales"/>
    <s v="Bacillaceae"/>
    <s v="Bacillus"/>
    <m/>
  </r>
  <r>
    <x v="21"/>
    <n v="1226"/>
    <s v="A9-15-F"/>
    <m/>
    <s v="1% Tryptone"/>
    <s v="whitish translucent, round wet"/>
    <m/>
    <m/>
    <m/>
    <s v="Ptychadena"/>
    <s v="A9-015"/>
    <s v="mascareniensis"/>
    <s v="Ptychadena mascareniensis"/>
    <s v="ANDRANOFOTSY"/>
    <s v="FARAKARAINA"/>
    <s v="FARAKARAINA"/>
    <s v="U"/>
    <s v="BAC/MET"/>
    <n v="1226"/>
    <n v="1226"/>
    <s v="Completed"/>
    <n v="0.29679144385026701"/>
    <n v="0.70320855614973299"/>
    <s v="NonInhibitory"/>
    <s v="NonInhibitory"/>
    <s v="22"/>
    <n v="0.32685306038332101"/>
    <n v="0.67314693961667904"/>
    <s v="18"/>
    <m/>
    <m/>
    <m/>
    <m/>
    <m/>
    <m/>
    <m/>
    <m/>
    <m/>
    <m/>
    <m/>
    <m/>
    <m/>
    <m/>
    <m/>
    <m/>
    <s v="MGIsolates_MCB_1226.16S_BAC_907R"/>
    <s v="2014/15"/>
    <s v="1226.16S_BAC_907R"/>
    <n v="1226"/>
    <x v="18"/>
    <n v="1"/>
    <s v="578257"/>
    <s v="578257"/>
    <x v="17"/>
    <n v="1"/>
    <s v="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
    <m/>
    <m/>
    <s v="Bacteria"/>
    <s v="Firmicutes"/>
    <s v="Bacilli"/>
    <s v="Bacillales"/>
    <s v="Bacillaceae"/>
    <s v="Bacillus"/>
    <s v="muralis"/>
  </r>
  <r>
    <x v="21"/>
    <n v="1226"/>
    <s v="A9-15-F"/>
    <m/>
    <s v="1% Tryptone"/>
    <s v="whitish translucent, round wet"/>
    <m/>
    <m/>
    <m/>
    <s v="Ptychadena"/>
    <s v="A9-015"/>
    <s v="mascareniensis"/>
    <s v="Ptychadena mascareniensis"/>
    <s v="ANDRANOFOTSY"/>
    <s v="FARAKARAINA"/>
    <s v="FARAKARAINA"/>
    <s v="U"/>
    <s v="BAC/MET"/>
    <n v="1226"/>
    <n v="1226"/>
    <s v="Completed"/>
    <n v="0.29679144385026701"/>
    <n v="0.70320855614973299"/>
    <s v="NonInhibitory"/>
    <s v="NonInhibitory"/>
    <s v="22"/>
    <n v="0.32685306038332101"/>
    <n v="0.67314693961667904"/>
    <s v="18"/>
    <m/>
    <m/>
    <m/>
    <m/>
    <m/>
    <m/>
    <m/>
    <m/>
    <m/>
    <m/>
    <m/>
    <m/>
    <m/>
    <m/>
    <m/>
    <m/>
    <s v="MGIsolates_MCB_BacIso_Plate4G11.16S_907R"/>
    <s v="2014/15"/>
    <s v="BacIso_Plate4G11.16S_907R"/>
    <n v="1226"/>
    <x v="7"/>
    <m/>
    <m/>
    <m/>
    <x v="2"/>
    <m/>
    <m/>
    <m/>
    <m/>
    <m/>
    <m/>
    <m/>
    <m/>
    <m/>
    <m/>
    <m/>
  </r>
  <r>
    <x v="22"/>
    <n v="1248"/>
    <s v="A9-15-H"/>
    <m/>
    <s v="1% Tryptone"/>
    <s v="pinkish orange wet"/>
    <m/>
    <m/>
    <m/>
    <s v="Ptychadena"/>
    <s v="A9-015"/>
    <s v="mascareniensis"/>
    <s v="Ptychadena mascareniensis"/>
    <s v="ANDRANOFOTSY"/>
    <s v="FARAKARAINA"/>
    <s v="FARAKARAINA"/>
    <s v="U"/>
    <s v="BAC/MET"/>
    <n v="1248"/>
    <n v="1248"/>
    <s v="Completed"/>
    <n v="0.54939665741756505"/>
    <n v="0.45060334258243501"/>
    <s v="NonInhibitory"/>
    <s v="NonInhibitory"/>
    <s v="20"/>
    <n v="0"/>
    <n v="0"/>
    <s v="0"/>
    <m/>
    <m/>
    <m/>
    <m/>
    <m/>
    <m/>
    <m/>
    <m/>
    <m/>
    <m/>
    <m/>
    <m/>
    <m/>
    <m/>
    <m/>
    <m/>
    <s v="MGIsolates_MCB_BacIso_Plate4H12.16S_907R"/>
    <s v="2014/15"/>
    <s v="BacIso_Plate4H12.16S_907R"/>
    <n v="1248"/>
    <x v="16"/>
    <n v="1"/>
    <s v="695452"/>
    <s v="695452"/>
    <x v="16"/>
    <n v="0.86"/>
    <s v="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
    <m/>
    <m/>
    <s v="Bacteria"/>
    <s v="Actinobacteria"/>
    <s v="Actinobacteria"/>
    <s v="Actinomycetales"/>
    <s v="Microbacteriaceae"/>
    <s v="Microbacterium"/>
    <m/>
  </r>
  <r>
    <x v="22"/>
    <n v="1248"/>
    <s v="A9-15-H"/>
    <m/>
    <s v="1% Tryptone"/>
    <s v="pinkish orange wet"/>
    <m/>
    <m/>
    <m/>
    <s v="Ptychadena"/>
    <s v="A9-015"/>
    <s v="mascareniensis"/>
    <s v="Ptychadena mascareniensis"/>
    <s v="ANDRANOFOTSY"/>
    <s v="FARAKARAINA"/>
    <s v="FARAKARAINA"/>
    <s v="U"/>
    <s v="BAC/MET"/>
    <n v="1248"/>
    <n v="1248"/>
    <s v="Completed"/>
    <n v="0.54939665741756505"/>
    <n v="0.45060334258243501"/>
    <s v="NonInhibitory"/>
    <s v="NonInhibitory"/>
    <s v="20"/>
    <n v="0"/>
    <n v="0"/>
    <s v="0"/>
    <m/>
    <m/>
    <m/>
    <m/>
    <m/>
    <m/>
    <m/>
    <m/>
    <m/>
    <m/>
    <m/>
    <m/>
    <m/>
    <m/>
    <m/>
    <m/>
    <s v="MGIsolates_MCB_BacIso_Plate26C09.16S_907R"/>
    <s v="2014/15"/>
    <s v="BacIso_Plate26C09.16S_907R"/>
    <n v="1248"/>
    <x v="16"/>
    <n v="1"/>
    <s v="2711951"/>
    <m/>
    <x v="2"/>
    <m/>
    <s v="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TCGCAGCTCGTATCCGGTATTAGACGCCGTTTCCAGCGCTTATCCCAGAGTCAGGGGCAGATTGCTCACGTGTTACTCAC"/>
    <m/>
    <m/>
    <s v="Bacteria"/>
    <s v="Actinobacteria"/>
    <s v="Actinobacteria"/>
    <s v="Actinomycetales"/>
    <s v="Microbacteriaceae"/>
    <s v="Microbacterium"/>
    <m/>
  </r>
  <r>
    <x v="23"/>
    <n v="125"/>
    <s v="A1-019-B1"/>
    <m/>
    <s v="1% Tryptone"/>
    <m/>
    <m/>
    <m/>
    <n v="2013"/>
    <s v="Mantidactylus"/>
    <s v="A1-019"/>
    <s v="grandidieri"/>
    <s v="Mantidactylus  grandidieri"/>
    <s v="ANDASIBE-Mitsinjo forest"/>
    <s v="ANDASIBE"/>
    <s v="Andasibe"/>
    <s v="F"/>
    <s v="BAC/MET"/>
    <n v="125"/>
    <n v="125"/>
    <s v="Completed"/>
    <n v="0.12525625256252601"/>
    <n v="0.87474374743747396"/>
    <s v="Inhibitory"/>
    <s v="NonInhibitory"/>
    <s v="1"/>
    <n v="0"/>
    <n v="0"/>
    <s v="0"/>
    <m/>
    <m/>
    <m/>
    <m/>
    <m/>
    <m/>
    <m/>
    <m/>
    <m/>
    <m/>
    <m/>
    <m/>
    <m/>
    <m/>
    <m/>
    <m/>
    <s v="MGIsolates_MCB_MADAISO_A06656_125.16S_907R"/>
    <s v="2014/15"/>
    <s v="MADAISO_A06656_125.16S_907R"/>
    <n v="125"/>
    <x v="19"/>
    <n v="0.53"/>
    <s v="544847"/>
    <s v="544847"/>
    <x v="18"/>
    <n v="0.98"/>
    <s v="TGCACCCAACATCCAGTTCGCATCGTTTAGGGCGTGGACTACCAGGGTATCTAATCCTGTTTGCTCCCCACGCTTTCGTGCCTCAGTGTCAGTGTTGGTCCAGGTAGCTGCCTTCGCCATGGATGTTCCTCCTGATCTCTACGCATTTCACTGCTACACCAGGAATTCCACTACCCTCTACCACACTCTAGTCGCCCAGTATCCACTGCAATTCCCAGGTTGAGCCCAGGGCTTTCACAACAGACTTAAACAACCACCTACGCACGCTTTACGCCCAGTAATTCCGAGTAACGCTTGCACCCTTCGTATTACCGCGGCTGCTGGCACGAAGTTAGCCGGTGCTTATTCTTTGGGTACCGTCAGAACAACCAGGTATTAACTGG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
    <m/>
    <m/>
    <s v="Bacteria"/>
    <s v="Proteobacteria"/>
    <s v="Gammaproteobacteria"/>
    <s v="Xanthomonadales"/>
    <s v="Xanthomonadaceae"/>
    <s v="Stenotrophomonas"/>
    <m/>
  </r>
  <r>
    <x v="23"/>
    <n v="125"/>
    <s v="A1-019-B1"/>
    <m/>
    <s v="1% Tryptone"/>
    <m/>
    <m/>
    <m/>
    <n v="2013"/>
    <s v="Mantidactylus"/>
    <s v="A1-019"/>
    <s v="grandidieri"/>
    <s v="Mantidactylus  grandidieri"/>
    <s v="ANDASIBE-Mitsinjo forest"/>
    <s v="ANDASIBE"/>
    <s v="Andasibe"/>
    <s v="F"/>
    <s v="BAC/MET"/>
    <n v="125"/>
    <n v="125"/>
    <s v="Completed"/>
    <n v="0.12525625256252601"/>
    <n v="0.87474374743747396"/>
    <s v="Inhibitory"/>
    <s v="NonInhibitory"/>
    <s v="1"/>
    <n v="0"/>
    <n v="0"/>
    <s v="0"/>
    <m/>
    <m/>
    <m/>
    <m/>
    <m/>
    <m/>
    <m/>
    <m/>
    <m/>
    <m/>
    <m/>
    <m/>
    <m/>
    <m/>
    <m/>
    <m/>
    <s v="MGIsolates_MCB_MADAISO_A06657_125.16S_907R"/>
    <s v="2014/15"/>
    <s v="MADAISO_A06657_125.16S_907R"/>
    <n v="125"/>
    <x v="7"/>
    <m/>
    <m/>
    <m/>
    <x v="2"/>
    <m/>
    <m/>
    <m/>
    <m/>
    <m/>
    <m/>
    <m/>
    <m/>
    <m/>
    <m/>
    <m/>
  </r>
  <r>
    <x v="24"/>
    <n v="1251"/>
    <s v="J1-20-C"/>
    <m/>
    <s v="1% Tryptone"/>
    <s v="white, translucent, wet"/>
    <m/>
    <m/>
    <m/>
    <s v="Mantidactylus"/>
    <s v="J1-020"/>
    <s v="curtus 1"/>
    <s v="Mantidactylus curtus 1"/>
    <s v="ANTOETRA-Ankaramasina"/>
    <s v="ANTOETRA"/>
    <s v="ANTOETRA"/>
    <s v="m"/>
    <s v="MET"/>
    <n v="1251"/>
    <n v="1251"/>
    <s v="Completed"/>
    <n v="1.1790167693851199"/>
    <n v="-0.17901676938512201"/>
    <s v="NonInhibitory"/>
    <s v="NonInhibitory"/>
    <s v="21"/>
    <n v="0"/>
    <n v="0"/>
    <s v="0"/>
    <m/>
    <m/>
    <m/>
    <m/>
    <m/>
    <m/>
    <m/>
    <m/>
    <m/>
    <m/>
    <m/>
    <m/>
    <m/>
    <m/>
    <m/>
    <m/>
    <s v="MGIsolates_MCB_BacIso_Plate5F01.16S_907R"/>
    <s v="2014/15"/>
    <s v="BacIso_Plate5F01.16S_907R"/>
    <n v="1251"/>
    <x v="17"/>
    <n v="0.83"/>
    <s v="105173"/>
    <m/>
    <x v="2"/>
    <m/>
    <s v="AAGGGCGGAAACCC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
    <m/>
    <m/>
    <s v="Bacteria"/>
    <s v="Firmicutes"/>
    <s v="Bacilli"/>
    <s v="Bacillales"/>
    <s v="Bacillaceae"/>
    <s v="Bacillus"/>
    <m/>
  </r>
  <r>
    <x v="24"/>
    <n v="1251"/>
    <s v="J1-20-C"/>
    <m/>
    <s v="1% Tryptone"/>
    <s v="white, translucent, wet"/>
    <m/>
    <m/>
    <m/>
    <s v="Mantidactylus"/>
    <s v="J1-020"/>
    <s v="curtus 1"/>
    <s v="Mantidactylus curtus 1"/>
    <s v="ANTOETRA-Ankaramasina"/>
    <s v="ANTOETRA"/>
    <s v="ANTOETRA"/>
    <s v="m"/>
    <s v="MET"/>
    <n v="1251"/>
    <n v="1251"/>
    <s v="Completed"/>
    <n v="1.1790167693851199"/>
    <n v="-0.17901676938512201"/>
    <s v="NonInhibitory"/>
    <s v="NonInhibitory"/>
    <s v="21"/>
    <n v="0"/>
    <n v="0"/>
    <s v="0"/>
    <m/>
    <m/>
    <m/>
    <m/>
    <m/>
    <m/>
    <m/>
    <m/>
    <m/>
    <m/>
    <m/>
    <m/>
    <m/>
    <m/>
    <m/>
    <m/>
    <s v="MGIsolates_MCB_MADAISO_A08009_1251.16S_907R"/>
    <s v="2014/15"/>
    <s v="MADAISO_A08009_1251.16S_907R"/>
    <n v="1251"/>
    <x v="17"/>
    <n v="0.86"/>
    <s v="4421858"/>
    <m/>
    <x v="2"/>
    <m/>
    <s v="GCGGAAACCCTCTAACACTTAGCACTCATCGTTTACGGCGTGGACTACCAGGGTATCTAATCCTGTTCGCTCCCCACGCTTTCGCGCCTCAGTGTCAGTTACAGACCAGAAAGTCGCCTTCGCCACTGGTGTTCCTCCAAATCTCTACGCATTTCACCGCTACACTTGGAATTCCACTTTCCTCTTCTGCACTCAAGTCCCCCAGTTTCCAATGACCCTCCACGGTTGAGCCGTGGGCTTTCACATCAGACTTAAGGAACCACCTGCGCGCGCTTTACGCCCAATAATTCCGGACAACGCTTGCCACCTACGTATTACCGCGGCTGCTGGCACGTAGTTAGCCGTGGCTTTCTGGTTAGGTACCGTCAAGGTGCCAGCAGTTACTCTGGCACTTGTTCTTCCCTAACAACAGAGCTTTACGACCCGAAGGCCTTCTTCGCTCACGCGGCGTTGCTCCGTCAGACTTTCGTCCATTGCGGAAGATTCCCTACTGCTGCCTCCCGTAGGAGTCTGGGCCGTGTCTCAGTCCCAGTGTGGCCGATCACCCTCTCAGGTCGGCTACGCATCGTGGCCTTGGTGAGCCATTACCTCACCAACTAGCTAATGCGCCGCGGGCCCATCTGTAAGTGACAGCCGAAACCGTCTTTCCATCTTTCCTCATGCGAGGAAAGAACGTATCCGGTATTAGCTCCGGTTTCCCGAAGTTATCCCAGTCTTACAGGCAGGTTGCCCACGTGTTACTCACCCGT"/>
    <m/>
    <m/>
    <s v="Bacteria"/>
    <s v="Firmicutes"/>
    <s v="Bacilli"/>
    <s v="Bacillales"/>
    <s v="Bacillaceae"/>
    <s v="Bacillus"/>
    <m/>
  </r>
  <r>
    <x v="25"/>
    <n v="1261"/>
    <s v="A7-65-D"/>
    <m/>
    <s v="1% Tryptone"/>
    <m/>
    <m/>
    <m/>
    <m/>
    <s v="Gephryomantis"/>
    <s v="A7-065"/>
    <s v="leucomaculatus"/>
    <s v="Gephryomantis leucomaculatus"/>
    <s v="FARAKARAINA"/>
    <s v="FARAKARAINA"/>
    <s v="FARAKARAINA"/>
    <s v="m"/>
    <m/>
    <n v="1261"/>
    <n v="1261"/>
    <s v="Completed"/>
    <n v="7.1626766470929901E-2"/>
    <n v="0.92837323352906997"/>
    <s v="Inhibitory"/>
    <s v="Inhibitory"/>
    <s v="20"/>
    <n v="0"/>
    <n v="0"/>
    <s v="0"/>
    <m/>
    <m/>
    <m/>
    <m/>
    <m/>
    <m/>
    <m/>
    <m/>
    <m/>
    <m/>
    <m/>
    <m/>
    <m/>
    <m/>
    <m/>
    <m/>
    <s v="MGIsolates_MCB_BacIso_Plate5B01.16S_907R"/>
    <s v="2014/15"/>
    <s v="BacIso_Plate5B01.16S_907R"/>
    <n v="1261"/>
    <x v="20"/>
    <n v="0.96"/>
    <s v="1106130"/>
    <s v="1106130"/>
    <x v="19"/>
    <n v="0.99"/>
    <s v="CGGCACCGACGACGTGGAATGTCGCCAACACCTAGTTCCCAC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CTACCTCACCAACAAGCTGATAGGCCGCGGGCTCATCCTGCACCGCCGGAGCTTTCAACCCCCTCCCATGCGAGAGGGGGTGTTATCCGGTATTAGACCCCGTTTCCAGGGCTTGTCCCAGAGTGCAGGGCAGATTGCCCACGTGTTACTCACC"/>
    <m/>
    <m/>
    <s v="Bacteria"/>
    <s v="Actinobacteria"/>
    <s v="Actinobacteria"/>
    <s v="Actinomycetales"/>
    <s v="Streptomycetaceae"/>
    <s v="Streptomyces"/>
    <m/>
  </r>
  <r>
    <x v="25"/>
    <n v="1261"/>
    <s v="A7-65-D"/>
    <m/>
    <s v="1% Tryptone"/>
    <m/>
    <m/>
    <m/>
    <m/>
    <s v="Gephryomantis"/>
    <s v="A7-065"/>
    <s v="leucomaculatus"/>
    <s v="Gephryomantis leucomaculatus"/>
    <s v="FARAKARAINA"/>
    <s v="FARAKARAINA"/>
    <s v="FARAKARAINA"/>
    <s v="m"/>
    <m/>
    <n v="1261"/>
    <n v="1261"/>
    <s v="Completed"/>
    <n v="7.1626766470929901E-2"/>
    <n v="0.92837323352906997"/>
    <s v="Inhibitory"/>
    <s v="Inhibitory"/>
    <s v="20"/>
    <n v="0"/>
    <n v="0"/>
    <s v="0"/>
    <m/>
    <m/>
    <m/>
    <m/>
    <m/>
    <m/>
    <m/>
    <m/>
    <m/>
    <m/>
    <m/>
    <m/>
    <m/>
    <m/>
    <m/>
    <m/>
    <s v="MGIsolates_MCB_BacIso_Plate27B01.16S_907R"/>
    <s v="2014/15"/>
    <s v="BacIso_Plate27B01.16S_907R"/>
    <n v="1261"/>
    <x v="20"/>
    <n v="0.96"/>
    <s v="1138397"/>
    <s v="1138397"/>
    <x v="20"/>
    <n v="0.98"/>
    <s v="TTCCCACCGTTTACGGCGTGGACTACCAGGGTATCTAATCCTGTTCGCTCCCCACGCTTTCGCTCCTCAGCGTCAGTAATGGCCCAGAGATCCGCCTTCGCCACCGGTGTTCCTCCTGATATCTGCGCATTTCACCGCTACACCAGGAATTCCGATCTCCCCTACCACACTCTAGCCTGCCCGTATCGACTGCAGACCCGGGGTTAAGCCCCGGGCTTTCACAA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TTCTACCTCACCAACAAGCTGATAGGCCGCGGGCTCATCCTGCACCGCCGGAGCTTTCAACCCCCACCCATGCGAGAGGGGGTGTTATCCGGTATTAGACCCCGTTTCCAGGGCTTGTCCCAGAGTGCAGGGCAGATTGCCCACGTGTTACTCACCCGTTCGCCACTAATCCACCCCGAAGGGCTTCATCGTTCGACTTGCATGTGTTAAGCACGCCGCCAGCGTTCGTCCTG"/>
    <m/>
    <m/>
    <s v="Bacteria"/>
    <s v="Actinobacteria"/>
    <s v="Actinobacteria"/>
    <s v="Actinomycetales"/>
    <s v="Streptomycetaceae"/>
    <s v="Streptomyces"/>
    <m/>
  </r>
  <r>
    <x v="26"/>
    <n v="1263"/>
    <s v="A1-28-E"/>
    <m/>
    <s v="1% Tryptone"/>
    <s v="golden yellow, wet, round"/>
    <m/>
    <m/>
    <m/>
    <s v="Ptychadena"/>
    <s v="A1-028"/>
    <s v="mascareniensis"/>
    <s v="Ptychadena mascareniensis"/>
    <s v="ANDASIBE-Road"/>
    <s v="ANDASIBE"/>
    <s v="Andasibe"/>
    <s v="m"/>
    <s v="BAC/MET"/>
    <n v="1263"/>
    <n v="1263"/>
    <s v="Completed"/>
    <n v="0.35968251919726402"/>
    <n v="0.64031748080273598"/>
    <s v="NonInhibitory"/>
    <s v="NonInhibitory"/>
    <s v="20"/>
    <n v="0"/>
    <n v="0"/>
    <s v="0"/>
    <m/>
    <m/>
    <m/>
    <m/>
    <m/>
    <m/>
    <m/>
    <m/>
    <m/>
    <m/>
    <m/>
    <m/>
    <m/>
    <m/>
    <m/>
    <m/>
    <s v="MGIsolates_MCB_BacIso_Plate5A01.16S_907R"/>
    <s v="2014/15"/>
    <s v="BacIso_Plate5A01.16S_907R"/>
    <n v="1263"/>
    <x v="5"/>
    <n v="0.99"/>
    <s v="103628"/>
    <s v="103628"/>
    <x v="6"/>
    <n v="0.99"/>
    <s v="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GTATTAGACGCCGTTTCCAGCGCTTATCCCAGAGTCCAGGGCAGGTTGCTCACGTGTTACTCACC"/>
    <m/>
    <m/>
    <s v="Bacteria"/>
    <s v="Actinobacteria"/>
    <s v="Actinobacteria"/>
    <s v="Actinomycetales"/>
    <s v="Microbacteriaceae"/>
    <s v="Microbacterium"/>
    <s v="chocolatum"/>
  </r>
  <r>
    <x v="26"/>
    <n v="1263"/>
    <s v="A1-28-E"/>
    <m/>
    <s v="1% Tryptone"/>
    <s v="golden yellow, wet, round"/>
    <m/>
    <m/>
    <m/>
    <s v="Ptychadena"/>
    <s v="A1-028"/>
    <s v="mascareniensis"/>
    <s v="Ptychadena mascareniensis"/>
    <s v="ANDASIBE-Road"/>
    <s v="ANDASIBE"/>
    <s v="Andasibe"/>
    <s v="m"/>
    <s v="BAC/MET"/>
    <n v="1263"/>
    <n v="1263"/>
    <s v="Completed"/>
    <n v="0.35968251919726402"/>
    <n v="0.64031748080273598"/>
    <s v="NonInhibitory"/>
    <s v="NonInhibitory"/>
    <s v="20"/>
    <n v="0"/>
    <n v="0"/>
    <s v="0"/>
    <m/>
    <m/>
    <m/>
    <m/>
    <m/>
    <m/>
    <m/>
    <m/>
    <m/>
    <m/>
    <m/>
    <m/>
    <m/>
    <m/>
    <m/>
    <m/>
    <s v="MGIsolates_MCB_BacIso_Plate27C01.16S_907R"/>
    <s v="2014/15"/>
    <s v="BacIso_Plate27C01.16S_907R"/>
    <n v="1263"/>
    <x v="5"/>
    <n v="0.88"/>
    <s v="814239"/>
    <s v="814239"/>
    <x v="6"/>
    <n v="0.83"/>
    <s v="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GAAGGAGCTCATATCCA"/>
    <m/>
    <m/>
    <s v="Bacteria"/>
    <s v="Actinobacteria"/>
    <s v="Actinobacteria"/>
    <s v="Actinomycetales"/>
    <s v="Microbacteriaceae"/>
    <s v="Microbacterium"/>
    <s v="chocolatum"/>
  </r>
  <r>
    <x v="27"/>
    <n v="1269"/>
    <s v="J1-30-A"/>
    <m/>
    <s v="1% Tryptone"/>
    <s v="white wet round"/>
    <m/>
    <m/>
    <m/>
    <s v="Mantella"/>
    <s v="J1-030"/>
    <s v="hybrid"/>
    <s v="Mantella hybrid"/>
    <s v="ANTOETRA-Faramizava"/>
    <s v="ANTOETRA"/>
    <s v="ANTOETRA"/>
    <s v="m"/>
    <s v="DNA"/>
    <n v="1269"/>
    <n v="1269"/>
    <s v="Completed"/>
    <n v="0.38561993395376798"/>
    <n v="0.61438006604623197"/>
    <s v="NonInhibitory"/>
    <s v="NonInhibitory"/>
    <s v="7"/>
    <n v="0"/>
    <n v="0"/>
    <s v="0"/>
    <m/>
    <m/>
    <m/>
    <m/>
    <m/>
    <m/>
    <m/>
    <m/>
    <m/>
    <m/>
    <m/>
    <m/>
    <m/>
    <m/>
    <m/>
    <m/>
    <s v="MGIsolates_MCB_1269.16S_BAC_907R"/>
    <s v="2014/15"/>
    <s v="1269.16S_BAC_907R"/>
    <n v="1269"/>
    <x v="18"/>
    <n v="1"/>
    <s v="578257"/>
    <s v="578257"/>
    <x v="17"/>
    <n v="1"/>
    <s v="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
    <m/>
    <m/>
    <s v="Bacteria"/>
    <s v="Firmicutes"/>
    <s v="Bacilli"/>
    <s v="Bacillales"/>
    <s v="Bacillaceae"/>
    <s v="Bacillus"/>
    <s v="muralis"/>
  </r>
  <r>
    <x v="27"/>
    <n v="1269"/>
    <s v="J1-30-A"/>
    <m/>
    <s v="1% Tryptone"/>
    <s v="white wet round"/>
    <m/>
    <m/>
    <m/>
    <s v="Mantella"/>
    <s v="J1-030"/>
    <s v="hybrid"/>
    <s v="Mantella hybrid"/>
    <s v="ANTOETRA-Faramizava"/>
    <s v="ANTOETRA"/>
    <s v="ANTOETRA"/>
    <s v="m"/>
    <s v="DNA"/>
    <n v="1269"/>
    <n v="1269"/>
    <s v="Completed"/>
    <n v="0.38561993395376798"/>
    <n v="0.61438006604623197"/>
    <s v="NonInhibitory"/>
    <s v="NonInhibitory"/>
    <s v="7"/>
    <n v="0"/>
    <n v="0"/>
    <s v="0"/>
    <m/>
    <m/>
    <m/>
    <m/>
    <m/>
    <m/>
    <m/>
    <m/>
    <m/>
    <m/>
    <m/>
    <m/>
    <m/>
    <m/>
    <m/>
    <m/>
    <s v="MGIsolates_MCB_BacIso_Plate5E02.16S_907R"/>
    <s v="2014/15"/>
    <s v="BacIso_Plate5E02.16S_907R"/>
    <n v="1269"/>
    <x v="7"/>
    <m/>
    <m/>
    <m/>
    <x v="2"/>
    <m/>
    <m/>
    <m/>
    <m/>
    <m/>
    <m/>
    <m/>
    <m/>
    <m/>
    <m/>
    <m/>
  </r>
  <r>
    <x v="28"/>
    <n v="1272"/>
    <s v="MC7-A"/>
    <m/>
    <s v="1% Tryptone"/>
    <s v="off white wet round"/>
    <m/>
    <m/>
    <m/>
    <s v="Mantella"/>
    <s v="MC7"/>
    <s v="cowani"/>
    <s v="Mantella cowani"/>
    <s v="ANTOETRA-soamazaka"/>
    <s v="ANTOETRA"/>
    <s v="ANTOETRA"/>
    <m/>
    <s v="DNA"/>
    <n v="1272"/>
    <n v="1272"/>
    <s v="Completed"/>
    <n v="0.31792254578204698"/>
    <n v="0.68207745421795296"/>
    <s v="NonInhibitory"/>
    <s v="NonInhibitory"/>
    <s v="7"/>
    <n v="0"/>
    <n v="0"/>
    <s v="0"/>
    <m/>
    <m/>
    <m/>
    <m/>
    <m/>
    <m/>
    <m/>
    <m/>
    <m/>
    <m/>
    <m/>
    <m/>
    <m/>
    <m/>
    <m/>
    <m/>
    <s v="MGIsolates_MCB_1272.16S_BAC_907R"/>
    <s v="2014/15"/>
    <s v="1272.16S_BAC_907R"/>
    <n v="1272"/>
    <x v="18"/>
    <n v="1"/>
    <s v="578257"/>
    <s v="578257"/>
    <x v="17"/>
    <n v="1"/>
    <s v="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
    <m/>
    <m/>
    <s v="Bacteria"/>
    <s v="Firmicutes"/>
    <s v="Bacilli"/>
    <s v="Bacillales"/>
    <s v="Bacillaceae"/>
    <s v="Bacillus"/>
    <s v="muralis"/>
  </r>
  <r>
    <x v="28"/>
    <n v="1272"/>
    <s v="MC7-A"/>
    <m/>
    <s v="1% Tryptone"/>
    <s v="off white wet round"/>
    <m/>
    <m/>
    <m/>
    <s v="Mantella"/>
    <s v="MC7"/>
    <s v="cowani"/>
    <s v="Mantella cowani"/>
    <s v="ANTOETRA-soamazaka"/>
    <s v="ANTOETRA"/>
    <s v="ANTOETRA"/>
    <m/>
    <s v="DNA"/>
    <n v="1272"/>
    <n v="1272"/>
    <s v="Completed"/>
    <n v="0.31792254578204698"/>
    <n v="0.68207745421795296"/>
    <s v="NonInhibitory"/>
    <s v="NonInhibitory"/>
    <s v="7"/>
    <n v="0"/>
    <n v="0"/>
    <s v="0"/>
    <m/>
    <m/>
    <m/>
    <m/>
    <m/>
    <m/>
    <m/>
    <m/>
    <m/>
    <m/>
    <m/>
    <m/>
    <m/>
    <m/>
    <m/>
    <m/>
    <s v="MGIsolates_MCB_BacIso_Plate5G03.16S_907R"/>
    <s v="2014/15"/>
    <s v="BacIso_Plate5G03.16S_907R"/>
    <n v="1272"/>
    <x v="7"/>
    <m/>
    <m/>
    <m/>
    <x v="2"/>
    <m/>
    <m/>
    <m/>
    <m/>
    <m/>
    <m/>
    <m/>
    <m/>
    <m/>
    <m/>
    <m/>
  </r>
  <r>
    <x v="29"/>
    <n v="1275"/>
    <s v="J1-20-E"/>
    <m/>
    <s v="1% Tryptone"/>
    <s v="white, round dry embeds"/>
    <m/>
    <m/>
    <m/>
    <s v="Mantidactylus"/>
    <s v="J1-020"/>
    <s v="curtus 1"/>
    <s v="Mantidactylus curtus 1"/>
    <s v="ANTOETRA-Ankaramasina"/>
    <s v="ANTOETRA"/>
    <s v="ANTOETRA"/>
    <s v="m"/>
    <s v="MET"/>
    <n v="1275"/>
    <n v="1275"/>
    <s v="Completed"/>
    <n v="0.255628940258181"/>
    <n v="0.74437105974181905"/>
    <s v="NonInhibitory"/>
    <s v="NonInhibitory"/>
    <s v="7"/>
    <n v="0"/>
    <n v="0"/>
    <s v="0"/>
    <m/>
    <m/>
    <m/>
    <m/>
    <m/>
    <m/>
    <m/>
    <m/>
    <m/>
    <m/>
    <m/>
    <m/>
    <m/>
    <m/>
    <m/>
    <m/>
    <s v="MGIsolates_MCB_MADAISO_A08009_1275.16S_907R"/>
    <s v="2014/15"/>
    <s v="MADAISO_A08009_1275.16S_907R"/>
    <n v="1275"/>
    <x v="21"/>
    <n v="1"/>
    <s v="276959"/>
    <m/>
    <x v="2"/>
    <m/>
    <s v="GAAACCCCTAACACCTAGCATTCATCGTTTACGGCGTGGACTACCAGGGTATCTAATCCTGTTTGCTCCCCACGCTTTCGCGCCTCAGCGTCAGTTACAGCCCAGAAAGTCGCCTTCGCCACTGGTGTTCCTCCACATCTCTACGCATTTCACCGCTACACGTGGAATTCCACTTTCCTCTTCTGTACTCAAGCTTTGCAGTTTCCATTGCGACTCGGGGTTGAGCCCCGAGTTTAAACAACAGACTTACAAGGCCGCCTGCGCGCGCTTTACGCCCAATAATTCCGGACAACGCTTGCCCCCTACGTATTACCGCGGCTGCTGGCACGTAGTTAGCCGGGGCTTTCTTCTCAGGTACCGTCACCTTAGGAGCAGTTACTATCCTAAGCGTTCTTCCCTGGCAACAGAGCTTTACGATCCGAAAACCTTCATCACTCACGCGGCGTTGCTCCGTCAGACTTTCGTCCATTGCGGAAGATTCCCTACTGCTGCCTCCCGTAGGAGTCTGGGCCGTGTCTCAGTCCCAGTGTGGCCGATCACCCTCTCAGGTCGGCTACGCATCGTCGCCTTGGTGAGCCGTTACCTCACCAACTAGCTAATGCGCCGCGGGTCCATCTCTAAGTGATAGATTGCTCCATCTTTCCCGATTCGATCATGCGACCAAATCGTGTATCCGGTATTAGCATTCGTTTCCGAATGTTATCCCAGTCTTAAAGGCAGGTTACCCACGTGTTACTCACCCGTCCGCC"/>
    <m/>
    <m/>
    <s v="Bacteria"/>
    <s v="Firmicutes"/>
    <s v="Bacilli"/>
    <s v="Bacillales"/>
    <s v="Paenibacillaceae"/>
    <s v="Paenibacillus"/>
    <m/>
  </r>
  <r>
    <x v="29"/>
    <n v="1275"/>
    <s v="J1-20-E"/>
    <m/>
    <s v="1% Tryptone"/>
    <s v="white, round dry embeds"/>
    <m/>
    <m/>
    <m/>
    <s v="Mantidactylus"/>
    <s v="J1-020"/>
    <s v="curtus 1"/>
    <s v="Mantidactylus curtus 1"/>
    <s v="ANTOETRA-Ankaramasina"/>
    <s v="ANTOETRA"/>
    <s v="ANTOETRA"/>
    <s v="m"/>
    <s v="MET"/>
    <n v="1275"/>
    <n v="1275"/>
    <s v="Completed"/>
    <n v="0.255628940258181"/>
    <n v="0.74437105974181905"/>
    <s v="NonInhibitory"/>
    <s v="NonInhibitory"/>
    <s v="7"/>
    <n v="0"/>
    <n v="0"/>
    <s v="0"/>
    <m/>
    <m/>
    <m/>
    <m/>
    <m/>
    <m/>
    <m/>
    <m/>
    <m/>
    <m/>
    <m/>
    <m/>
    <m/>
    <m/>
    <m/>
    <m/>
    <s v="MGIsolates_MCB_BacIso_Plate5E03.16S_907R"/>
    <s v="2014/15"/>
    <s v="BacIso_Plate5E03.16S_907R"/>
    <n v="1275"/>
    <x v="7"/>
    <m/>
    <m/>
    <m/>
    <x v="2"/>
    <m/>
    <m/>
    <m/>
    <m/>
    <m/>
    <m/>
    <m/>
    <m/>
    <m/>
    <m/>
    <m/>
  </r>
  <r>
    <x v="30"/>
    <n v="1281"/>
    <s v="J5-18-A"/>
    <m/>
    <s v="1% Tryptone"/>
    <s v="off white, wet, goopy"/>
    <m/>
    <m/>
    <m/>
    <s v="Boophis"/>
    <s v="J5-018"/>
    <s v="ankaratra"/>
    <s v="Boophis  ankaratra"/>
    <s v="AMBOHINTANTELY-Stream"/>
    <s v="AMBOHINTANTELY"/>
    <s v="AMBOHINTANTELY"/>
    <s v="m"/>
    <s v="DNA"/>
    <n v="1281"/>
    <n v="1281"/>
    <s v="Completed"/>
    <n v="0.35319723806664699"/>
    <n v="0.64680276193335295"/>
    <s v="NonInhibitory"/>
    <s v="NonInhibitory"/>
    <s v="7"/>
    <n v="0"/>
    <n v="0"/>
    <s v="0"/>
    <m/>
    <m/>
    <m/>
    <m/>
    <m/>
    <m/>
    <m/>
    <m/>
    <m/>
    <m/>
    <m/>
    <m/>
    <m/>
    <m/>
    <m/>
    <m/>
    <s v="MGIsolates_MCB_1281.16S_BAC_907R"/>
    <s v="2014/15"/>
    <s v="1281.16S_BAC_907R"/>
    <n v="1281"/>
    <x v="22"/>
    <n v="1"/>
    <s v="343242"/>
    <s v="343242"/>
    <x v="21"/>
    <n v="1"/>
    <s v="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
    <m/>
    <m/>
    <s v="Bacteria"/>
    <s v="Actinobacteria"/>
    <s v="Actinobacteria"/>
    <s v="Actinomycetales"/>
    <s v="Nocardiaceae"/>
    <s v="Rhodococcus"/>
    <m/>
  </r>
  <r>
    <x v="30"/>
    <n v="1281"/>
    <s v="J5-18-A"/>
    <m/>
    <s v="1% Tryptone"/>
    <s v="off white, wet, goopy"/>
    <m/>
    <m/>
    <m/>
    <s v="Boophis"/>
    <s v="J5-018"/>
    <s v="ankaratra"/>
    <s v="Boophis  ankaratra"/>
    <s v="AMBOHINTANTELY-Stream"/>
    <s v="AMBOHINTANTELY"/>
    <s v="AMBOHINTANTELY"/>
    <s v="m"/>
    <s v="DNA"/>
    <n v="1281"/>
    <n v="1281"/>
    <s v="Completed"/>
    <n v="0.35319723806664699"/>
    <n v="0.64680276193335295"/>
    <s v="NonInhibitory"/>
    <s v="NonInhibitory"/>
    <s v="7"/>
    <n v="0"/>
    <n v="0"/>
    <s v="0"/>
    <m/>
    <m/>
    <m/>
    <m/>
    <m/>
    <m/>
    <m/>
    <m/>
    <m/>
    <m/>
    <m/>
    <m/>
    <m/>
    <m/>
    <m/>
    <m/>
    <s v="MGIsolates_MCB_BacIso_Plate5H04.16S_907R"/>
    <s v="2014/15"/>
    <s v="BacIso_Plate5H04.16S_907R"/>
    <n v="1281"/>
    <x v="7"/>
    <m/>
    <m/>
    <m/>
    <x v="2"/>
    <m/>
    <m/>
    <m/>
    <m/>
    <m/>
    <m/>
    <m/>
    <m/>
    <m/>
    <m/>
    <m/>
  </r>
  <r>
    <x v="31"/>
    <n v="1307"/>
    <s v="A7-9-A"/>
    <m/>
    <s v="1% Tryptone"/>
    <s v="off white, round wet, rings"/>
    <m/>
    <m/>
    <m/>
    <s v="Mantidactylus"/>
    <s v="A7-009"/>
    <s v="aff betsileanus"/>
    <s v="Mantidactylus  aff betsileanus"/>
    <s v="FARAKARAINA"/>
    <s v="FARAKARAINA"/>
    <s v="FARAKARAINA"/>
    <s v="F"/>
    <m/>
    <n v="1307"/>
    <n v="1307"/>
    <s v="Completed"/>
    <n v="0.51065746022215597"/>
    <n v="0.48934253977784398"/>
    <s v="NonInhibitory"/>
    <s v="NonInhibitory"/>
    <s v="7"/>
    <n v="0"/>
    <n v="0"/>
    <s v="0"/>
    <m/>
    <m/>
    <m/>
    <m/>
    <m/>
    <m/>
    <m/>
    <m/>
    <m/>
    <m/>
    <m/>
    <m/>
    <m/>
    <m/>
    <m/>
    <m/>
    <s v="MGIsolates_MCB_1307.16S_BAC_907R"/>
    <s v="2014/15"/>
    <s v="1307.16S_BAC_907R"/>
    <n v="1307"/>
    <x v="18"/>
    <n v="1"/>
    <s v="578257"/>
    <s v="578257"/>
    <x v="17"/>
    <n v="1"/>
    <s v="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
    <m/>
    <m/>
    <s v="Bacteria"/>
    <s v="Firmicutes"/>
    <s v="Bacilli"/>
    <s v="Bacillales"/>
    <s v="Bacillaceae"/>
    <s v="Bacillus"/>
    <s v="muralis"/>
  </r>
  <r>
    <x v="31"/>
    <n v="1307"/>
    <s v="A7-9-A"/>
    <m/>
    <s v="1% Tryptone"/>
    <s v="off white, round wet, rings"/>
    <m/>
    <m/>
    <m/>
    <s v="Mantidactylus"/>
    <s v="A7-009"/>
    <s v="aff betsileanus"/>
    <s v="Mantidactylus  aff betsileanus"/>
    <s v="FARAKARAINA"/>
    <s v="FARAKARAINA"/>
    <s v="FARAKARAINA"/>
    <s v="F"/>
    <m/>
    <n v="1307"/>
    <n v="1307"/>
    <s v="Completed"/>
    <n v="0.51065746022215597"/>
    <n v="0.48934253977784398"/>
    <s v="NonInhibitory"/>
    <s v="NonInhibitory"/>
    <s v="7"/>
    <n v="0"/>
    <n v="0"/>
    <s v="0"/>
    <m/>
    <m/>
    <m/>
    <m/>
    <m/>
    <m/>
    <m/>
    <m/>
    <m/>
    <m/>
    <m/>
    <m/>
    <m/>
    <m/>
    <m/>
    <m/>
    <s v="MGIsolates_MCB_BacIso_Plate5C06.16S_907R"/>
    <s v="2014/15"/>
    <s v="BacIso_Plate5C06.16S_907R"/>
    <n v="1307"/>
    <x v="7"/>
    <m/>
    <m/>
    <m/>
    <x v="2"/>
    <m/>
    <m/>
    <m/>
    <m/>
    <m/>
    <m/>
    <m/>
    <m/>
    <m/>
    <m/>
    <m/>
  </r>
  <r>
    <x v="32"/>
    <n v="1324"/>
    <s v="A7-23-D"/>
    <m/>
    <s v="1% Tryptone"/>
    <s v="whitish, off white, wet, round"/>
    <m/>
    <m/>
    <m/>
    <s v="Mantidactylus"/>
    <s v="A7-023"/>
    <s v="guttalatus"/>
    <s v="Mantidactylus  guttalatus"/>
    <s v="FARAKARAINA"/>
    <s v="FARAKARAINA"/>
    <s v="FARAKARAINA"/>
    <s v="m"/>
    <m/>
    <n v="1324"/>
    <n v="1324"/>
    <s v="Completed"/>
    <n v="0.152573529411765"/>
    <n v="0.84742647058823495"/>
    <s v="Inhibitory"/>
    <s v="NonInhibitory"/>
    <s v="22"/>
    <n v="0"/>
    <n v="0"/>
    <s v="0"/>
    <m/>
    <m/>
    <m/>
    <m/>
    <m/>
    <m/>
    <m/>
    <m/>
    <m/>
    <m/>
    <m/>
    <m/>
    <m/>
    <m/>
    <m/>
    <m/>
    <s v="MGIsolates_MCB_1324a.16S_BAC_907R"/>
    <s v="2014/15"/>
    <s v="1324a.16S_BAC_907R"/>
    <n v="1324"/>
    <x v="16"/>
    <n v="0.79"/>
    <s v="1108350"/>
    <s v="1108350"/>
    <x v="15"/>
    <n v="1"/>
    <s v="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
    <m/>
    <m/>
    <s v="Bacteria"/>
    <s v="Actinobacteria"/>
    <s v="Actinobacteria"/>
    <s v="Actinomycetales"/>
    <s v="Microbacteriaceae"/>
    <s v="Microbacterium"/>
    <m/>
  </r>
  <r>
    <x v="32"/>
    <n v="1324"/>
    <s v="A7-23-D"/>
    <m/>
    <s v="1% Tryptone"/>
    <s v="whitish, off white, wet, round"/>
    <m/>
    <m/>
    <m/>
    <s v="Mantidactylus"/>
    <s v="A7-023"/>
    <s v="guttalatus"/>
    <s v="Mantidactylus  guttalatus"/>
    <s v="FARAKARAINA"/>
    <s v="FARAKARAINA"/>
    <s v="FARAKARAINA"/>
    <s v="m"/>
    <m/>
    <n v="1324"/>
    <n v="1324"/>
    <s v="Completed"/>
    <n v="0.152573529411765"/>
    <n v="0.84742647058823495"/>
    <s v="Inhibitory"/>
    <s v="NonInhibitory"/>
    <s v="22"/>
    <n v="0"/>
    <n v="0"/>
    <s v="0"/>
    <m/>
    <m/>
    <m/>
    <m/>
    <m/>
    <m/>
    <m/>
    <m/>
    <m/>
    <m/>
    <m/>
    <m/>
    <m/>
    <m/>
    <m/>
    <m/>
    <s v="MGIsolates_MCB_1324b.16S_BAC_907R"/>
    <s v="2014/15"/>
    <s v="1324b.16S_BAC_907R"/>
    <n v="1324"/>
    <x v="16"/>
    <n v="0.93"/>
    <s v="1108350"/>
    <s v="1108350"/>
    <x v="15"/>
    <n v="1"/>
    <s v="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32"/>
    <n v="1324"/>
    <s v="A7-23-D"/>
    <m/>
    <s v="1% Tryptone"/>
    <s v="whitish, off white, wet, round"/>
    <m/>
    <m/>
    <m/>
    <s v="Mantidactylus"/>
    <s v="A7-023"/>
    <s v="guttalatus"/>
    <s v="Mantidactylus  guttalatus"/>
    <s v="FARAKARAINA"/>
    <s v="FARAKARAINA"/>
    <s v="FARAKARAINA"/>
    <s v="m"/>
    <m/>
    <n v="1324"/>
    <n v="1324"/>
    <s v="Completed"/>
    <n v="0.152573529411765"/>
    <n v="0.84742647058823495"/>
    <s v="Inhibitory"/>
    <s v="NonInhibitory"/>
    <s v="22"/>
    <n v="0"/>
    <n v="0"/>
    <s v="0"/>
    <m/>
    <m/>
    <m/>
    <m/>
    <m/>
    <m/>
    <m/>
    <m/>
    <m/>
    <m/>
    <m/>
    <m/>
    <m/>
    <m/>
    <m/>
    <m/>
    <s v="MGIsolates_MCB_BacIso_Plate5B08.16S_907R"/>
    <s v="2014/15"/>
    <s v="BacIso_Plate5B08.16S_907R"/>
    <n v="1324"/>
    <x v="16"/>
    <n v="1"/>
    <s v="238002"/>
    <s v="238002"/>
    <x v="6"/>
    <n v="1"/>
    <s v="CGTCACGGAATCCGTGGAATGGAC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AAAAAATCTTTCCAACCGTTGAAGATGCCTCCACGGTTCGTATCCAGTATTAGACGCCGTTTCCAGCGCTTATCCCAGAGTCAGGGGCAGATTGCTCACGTGTTACTCACC"/>
    <m/>
    <m/>
    <s v="Bacteria"/>
    <s v="Actinobacteria"/>
    <s v="Actinobacteria"/>
    <s v="Actinomycetales"/>
    <s v="Microbacteriaceae"/>
    <s v="Microbacterium"/>
    <m/>
  </r>
  <r>
    <x v="33"/>
    <n v="1330"/>
    <s v="J7-3-A"/>
    <m/>
    <s v="1% Tryptone"/>
    <s v="white, irreg edge, dry"/>
    <m/>
    <m/>
    <m/>
    <s v="Boophis"/>
    <s v="J7-003"/>
    <s v="rappiodes"/>
    <s v="Boophis  rappiodes"/>
    <s v="FIERENANA"/>
    <s v="FIERENANA"/>
    <s v="FIERENANA"/>
    <s v="m"/>
    <s v="DNA"/>
    <n v="1330"/>
    <n v="1330"/>
    <s v="Completed"/>
    <n v="0.25502851996397502"/>
    <n v="0.74497148003602498"/>
    <s v="NonInhibitory"/>
    <s v="NonInhibitory"/>
    <s v="7"/>
    <n v="0"/>
    <n v="0"/>
    <s v="0"/>
    <m/>
    <m/>
    <m/>
    <m/>
    <m/>
    <m/>
    <m/>
    <m/>
    <m/>
    <m/>
    <m/>
    <m/>
    <m/>
    <m/>
    <m/>
    <m/>
    <s v="MGIsolates_MCB_1330.16S_BAC_907R"/>
    <s v="2014/15"/>
    <s v="1330.16S_BAC_907R"/>
    <n v="1330"/>
    <x v="23"/>
    <n v="1"/>
    <s v="746246"/>
    <s v="746246"/>
    <x v="22"/>
    <n v="1"/>
    <s v="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
    <m/>
    <m/>
    <s v="Bacteria"/>
    <s v="Firmicutes"/>
    <s v="Bacilli"/>
    <s v="Bacillales"/>
    <s v="Bacillaceae"/>
    <s v="Bacillus"/>
    <s v="cereus"/>
  </r>
  <r>
    <x v="33"/>
    <n v="1330"/>
    <s v="J7-3-A"/>
    <m/>
    <s v="1% Tryptone"/>
    <s v="white, irreg edge, dry"/>
    <m/>
    <m/>
    <m/>
    <s v="Boophis"/>
    <s v="J7-003"/>
    <s v="rappiodes"/>
    <s v="Boophis  rappiodes"/>
    <s v="FIERENANA"/>
    <s v="FIERENANA"/>
    <s v="FIERENANA"/>
    <s v="m"/>
    <s v="DNA"/>
    <n v="1330"/>
    <n v="1330"/>
    <s v="Completed"/>
    <n v="0.25502851996397502"/>
    <n v="0.74497148003602498"/>
    <s v="NonInhibitory"/>
    <s v="NonInhibitory"/>
    <s v="7"/>
    <n v="0"/>
    <n v="0"/>
    <s v="0"/>
    <m/>
    <m/>
    <m/>
    <m/>
    <m/>
    <m/>
    <m/>
    <m/>
    <m/>
    <m/>
    <m/>
    <m/>
    <m/>
    <m/>
    <m/>
    <m/>
    <s v="MGIsolates_MCB_BacIso_Plate5D09.16S_907R"/>
    <s v="2014/15"/>
    <s v="BacIso_Plate5D09.16S_907R"/>
    <n v="1330"/>
    <x v="7"/>
    <m/>
    <m/>
    <m/>
    <x v="2"/>
    <m/>
    <m/>
    <m/>
    <m/>
    <m/>
    <m/>
    <m/>
    <m/>
    <m/>
    <m/>
    <m/>
  </r>
  <r>
    <x v="34"/>
    <n v="1338"/>
    <s v="J7-3-E"/>
    <m/>
    <s v="1% Tryptone"/>
    <s v="creamy white, round, wet"/>
    <m/>
    <m/>
    <m/>
    <s v="Boophis"/>
    <s v="J7-003"/>
    <s v="rappiodes"/>
    <s v="Boophis  rappiodes"/>
    <s v="FIERENANA"/>
    <s v="FIERENANA"/>
    <s v="FIERENANA"/>
    <s v="m"/>
    <s v="DNA"/>
    <n v="1338"/>
    <n v="1338"/>
    <s v="Completed"/>
    <n v="0.36065044847389799"/>
    <n v="0.63934955152610196"/>
    <s v="NonInhibitory"/>
    <s v="NonInhibitory"/>
    <s v="20"/>
    <n v="0"/>
    <n v="0"/>
    <s v="0"/>
    <m/>
    <m/>
    <m/>
    <m/>
    <m/>
    <m/>
    <m/>
    <m/>
    <m/>
    <m/>
    <m/>
    <m/>
    <m/>
    <m/>
    <m/>
    <m/>
    <s v="MGIsolates_MCB_1338.16S_BAC_907R"/>
    <s v="2014/15"/>
    <s v="1338.16S_BAC_907R"/>
    <n v="1338"/>
    <x v="18"/>
    <n v="1"/>
    <s v="578257"/>
    <s v="578257"/>
    <x v="17"/>
    <n v="1"/>
    <s v="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
    <m/>
    <m/>
    <s v="Bacteria"/>
    <s v="Firmicutes"/>
    <s v="Bacilli"/>
    <s v="Bacillales"/>
    <s v="Bacillaceae"/>
    <s v="Bacillus"/>
    <s v="muralis"/>
  </r>
  <r>
    <x v="34"/>
    <n v="1338"/>
    <s v="J7-3-E"/>
    <m/>
    <s v="1% Tryptone"/>
    <s v="creamy white, round, wet"/>
    <m/>
    <m/>
    <m/>
    <s v="Boophis"/>
    <s v="J7-003"/>
    <s v="rappiodes"/>
    <s v="Boophis  rappiodes"/>
    <s v="FIERENANA"/>
    <s v="FIERENANA"/>
    <s v="FIERENANA"/>
    <s v="m"/>
    <s v="DNA"/>
    <n v="1338"/>
    <n v="1338"/>
    <s v="Completed"/>
    <n v="0.36065044847389799"/>
    <n v="0.63934955152610196"/>
    <s v="NonInhibitory"/>
    <s v="NonInhibitory"/>
    <s v="20"/>
    <n v="0"/>
    <n v="0"/>
    <s v="0"/>
    <m/>
    <m/>
    <m/>
    <m/>
    <m/>
    <m/>
    <m/>
    <m/>
    <m/>
    <m/>
    <m/>
    <m/>
    <m/>
    <m/>
    <m/>
    <m/>
    <s v="MGIsolates_MCB_BacIso_Plate5D10.16S_907R"/>
    <s v="2014/15"/>
    <s v="BacIso_Plate5D10.16S_907R"/>
    <n v="1338"/>
    <x v="7"/>
    <m/>
    <m/>
    <m/>
    <x v="2"/>
    <m/>
    <m/>
    <m/>
    <m/>
    <m/>
    <m/>
    <m/>
    <m/>
    <m/>
    <m/>
    <m/>
  </r>
  <r>
    <x v="35"/>
    <n v="1348"/>
    <s v="a7-23-f"/>
    <m/>
    <s v="1% Tryptone"/>
    <s v="off white- pale yellow, round, drier"/>
    <m/>
    <m/>
    <m/>
    <s v="Mantidactylus"/>
    <s v="A7-023"/>
    <s v="guttalatus"/>
    <s v="Mantidactylus  guttalatus"/>
    <s v="FARAKARAINA"/>
    <s v="FARAKARAINA"/>
    <s v="FARAKARAINA"/>
    <s v="m"/>
    <m/>
    <n v="1348"/>
    <n v="1348"/>
    <s v="Completed"/>
    <n v="0.15625938156709701"/>
    <n v="0.84374061843290304"/>
    <s v="Inhibitory"/>
    <s v="NonInhibitory"/>
    <s v="7"/>
    <n v="0"/>
    <n v="0"/>
    <s v="0"/>
    <m/>
    <m/>
    <m/>
    <m/>
    <m/>
    <m/>
    <m/>
    <m/>
    <m/>
    <m/>
    <m/>
    <m/>
    <m/>
    <m/>
    <m/>
    <m/>
    <s v="MGIsolates_MCB_1348.16S_BAC_907R"/>
    <s v="2014/15"/>
    <s v="1348.16S_BAC_907R"/>
    <n v="1348"/>
    <x v="16"/>
    <n v="0.97"/>
    <s v="1108350"/>
    <s v="1108350"/>
    <x v="15"/>
    <n v="1"/>
    <s v="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35"/>
    <n v="1348"/>
    <s v="a7-23-f"/>
    <m/>
    <s v="1% Tryptone"/>
    <s v="off white- pale yellow, round, drier"/>
    <m/>
    <m/>
    <m/>
    <s v="Mantidactylus"/>
    <s v="A7-023"/>
    <s v="guttalatus"/>
    <s v="Mantidactylus  guttalatus"/>
    <s v="FARAKARAINA"/>
    <s v="FARAKARAINA"/>
    <s v="FARAKARAINA"/>
    <s v="m"/>
    <m/>
    <n v="1348"/>
    <n v="1348"/>
    <s v="Completed"/>
    <n v="0.15625938156709701"/>
    <n v="0.84374061843290304"/>
    <s v="Inhibitory"/>
    <s v="NonInhibitory"/>
    <s v="7"/>
    <n v="0"/>
    <n v="0"/>
    <s v="0"/>
    <m/>
    <m/>
    <m/>
    <m/>
    <m/>
    <m/>
    <m/>
    <m/>
    <m/>
    <m/>
    <m/>
    <m/>
    <m/>
    <m/>
    <m/>
    <m/>
    <s v="MGIsolates_MCB_BacIso_Plate5D11.16S_907R"/>
    <s v="2014/15"/>
    <s v="BacIso_Plate5D11.16S_907R"/>
    <n v="1348"/>
    <x v="7"/>
    <m/>
    <m/>
    <m/>
    <x v="2"/>
    <m/>
    <m/>
    <m/>
    <m/>
    <m/>
    <m/>
    <m/>
    <m/>
    <m/>
    <m/>
    <m/>
  </r>
  <r>
    <x v="36"/>
    <n v="1375"/>
    <s v="A7-008-H"/>
    <m/>
    <s v="1% Tryptone"/>
    <s v="dull yellow, round, wet"/>
    <m/>
    <m/>
    <m/>
    <s v="Guibemantis"/>
    <s v="A7-008"/>
    <s v="timidis"/>
    <s v="Guibemantis timidis"/>
    <s v="FARAKARAINA"/>
    <s v="FARAKARAINA"/>
    <s v="FARAKARAINA"/>
    <s v="U"/>
    <m/>
    <n v="1375"/>
    <n v="1375"/>
    <s v="Completed"/>
    <n v="0.12700534759358301"/>
    <n v="0.87299465240641705"/>
    <s v="Inhibitory"/>
    <s v="NonInhibitory"/>
    <s v="22"/>
    <n v="0"/>
    <n v="0"/>
    <s v="0"/>
    <m/>
    <m/>
    <m/>
    <m/>
    <m/>
    <m/>
    <m/>
    <m/>
    <m/>
    <m/>
    <m/>
    <m/>
    <m/>
    <m/>
    <m/>
    <m/>
    <s v="MGIsolates_MCB_1375.16S_BAC_907R"/>
    <s v="2014/15"/>
    <s v="1375.16S_BAC_907R"/>
    <n v="1375"/>
    <x v="16"/>
    <n v="0.98"/>
    <s v="1108350"/>
    <s v="1108350"/>
    <x v="15"/>
    <n v="1"/>
    <s v="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G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36"/>
    <n v="1375"/>
    <s v="A7-008-H"/>
    <m/>
    <s v="1% Tryptone"/>
    <s v="dull yellow, round, wet"/>
    <m/>
    <m/>
    <m/>
    <s v="Guibemantis"/>
    <s v="A7-008"/>
    <s v="timidis"/>
    <s v="Guibemantis timidis"/>
    <s v="FARAKARAINA"/>
    <s v="FARAKARAINA"/>
    <s v="FARAKARAINA"/>
    <s v="U"/>
    <m/>
    <n v="1375"/>
    <n v="1375"/>
    <s v="Completed"/>
    <n v="0.12700534759358301"/>
    <n v="0.87299465240641705"/>
    <s v="Inhibitory"/>
    <s v="NonInhibitory"/>
    <s v="22"/>
    <n v="0"/>
    <n v="0"/>
    <s v="0"/>
    <m/>
    <m/>
    <m/>
    <m/>
    <m/>
    <m/>
    <m/>
    <m/>
    <m/>
    <m/>
    <m/>
    <m/>
    <m/>
    <m/>
    <m/>
    <m/>
    <s v="MGIsolates_MCB_BacIso_Plate6D01.16S_907R"/>
    <s v="2014/15"/>
    <s v="BacIso_Plate6D01.16S_907R"/>
    <n v="1375"/>
    <x v="16"/>
    <n v="1"/>
    <s v="851567"/>
    <s v="851567"/>
    <x v="15"/>
    <n v="1"/>
    <s v="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GTCCCTCACGCGGCGTTGCTGCATCAGGCTTGCGCCCATTGTGCAATATTCCCCACTGCTGCCTCCCGTAGGAGTCTGGGCCGTGTCTCAGTCCCAGTGTGGCCGGTCACCCTCTCAGGCCGGCTACCCGTCGACGCCTTGGTGAGCCATTACCTCACCAACAAGCTGATAGGCCGCGAGCCC"/>
    <m/>
    <m/>
    <s v="Bacteria"/>
    <s v="Actinobacteria"/>
    <s v="Actinobacteria"/>
    <s v="Actinomycetales"/>
    <s v="Microbacteriaceae"/>
    <s v="Microbacterium"/>
    <m/>
  </r>
  <r>
    <x v="37"/>
    <n v="139"/>
    <s v="A1-020-B"/>
    <m/>
    <s v="1% Tryptone"/>
    <m/>
    <m/>
    <m/>
    <m/>
    <s v="Mantidactylus"/>
    <s v="A1-020"/>
    <s v="grandidieri"/>
    <s v="Mantidactylus  grandidieri"/>
    <s v="ANDASIBE-Mitsinjo forest"/>
    <s v="ANDASIBE"/>
    <s v="Andasibe"/>
    <s v="m"/>
    <s v="BAC/MET"/>
    <n v="139"/>
    <n v="139"/>
    <s v="Completed"/>
    <n v="4.7798277982779798"/>
    <n v="-3.7798277982779802"/>
    <s v="Contam"/>
    <s v="Contam"/>
    <s v="1"/>
    <n v="4.7292780748663103E-2"/>
    <n v="0.95270721925133695"/>
    <s v="22"/>
    <m/>
    <m/>
    <m/>
    <m/>
    <m/>
    <m/>
    <m/>
    <m/>
    <m/>
    <m/>
    <m/>
    <m/>
    <m/>
    <m/>
    <m/>
    <m/>
    <s v="MGIsolates_MCB_BacIso_Plate1H03.16S_907R"/>
    <s v="2014/15"/>
    <s v="BacIso_Plate1H03.16S_907R"/>
    <n v="139"/>
    <x v="20"/>
    <n v="0.99"/>
    <s v="203618"/>
    <s v="203618"/>
    <x v="20"/>
    <n v="0.99"/>
    <s v="AATGTCGC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
    <m/>
    <m/>
    <s v="Bacteria"/>
    <s v="Actinobacteria"/>
    <s v="Actinobacteria"/>
    <s v="Actinomycetales"/>
    <s v="Streptomycetaceae"/>
    <s v="Streptomyces"/>
    <m/>
  </r>
  <r>
    <x v="37"/>
    <n v="139"/>
    <s v="A1-020-B"/>
    <m/>
    <s v="1% Tryptone"/>
    <m/>
    <m/>
    <m/>
    <m/>
    <s v="Mantidactylus"/>
    <s v="A1-020"/>
    <s v="grandidieri"/>
    <s v="Mantidactylus  grandidieri"/>
    <s v="ANDASIBE-Mitsinjo forest"/>
    <s v="ANDASIBE"/>
    <s v="Andasibe"/>
    <s v="m"/>
    <s v="BAC/MET"/>
    <n v="139"/>
    <n v="139"/>
    <s v="Completed"/>
    <n v="4.7798277982779798"/>
    <n v="-3.7798277982779802"/>
    <s v="Contam"/>
    <s v="Contam"/>
    <s v="1"/>
    <n v="4.7292780748663103E-2"/>
    <n v="0.95270721925133695"/>
    <s v="22"/>
    <m/>
    <m/>
    <m/>
    <m/>
    <m/>
    <m/>
    <m/>
    <m/>
    <m/>
    <m/>
    <m/>
    <m/>
    <m/>
    <m/>
    <m/>
    <m/>
    <s v="MGIsolates_MCB_BacIso_Plate1F02.16S_907R"/>
    <s v="2014/15"/>
    <s v="BacIso_Plate1F02.16S_907R"/>
    <n v="139"/>
    <x v="20"/>
    <n v="0.97"/>
    <s v="203618"/>
    <s v="203618"/>
    <x v="20"/>
    <n v="0.99"/>
    <s v="AATGTCGCCAACACCTAGTTCCCACCGTTTACGGCGTGG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CTACCTCACCAACAAGCTGATAGGCCGCGGGCTCATCCTTCACCGCCGGAGCTTTTAACCCCCACCCATGCAGGCAGGAGTGTTATCCGGTATTAGACCCCGTTTCCAGGGCTTGTCCCAGAGTGAAGGGCAGATTGCCCACGTGTTACTCACCC"/>
    <m/>
    <m/>
    <s v="Bacteria"/>
    <s v="Actinobacteria"/>
    <s v="Actinobacteria"/>
    <s v="Actinomycetales"/>
    <s v="Streptomycetaceae"/>
    <s v="Streptomyces"/>
    <m/>
  </r>
  <r>
    <x v="38"/>
    <n v="1396"/>
    <s v="A7-055-B"/>
    <m/>
    <s v="1% Tryptone"/>
    <s v="light pink, round, dryer"/>
    <m/>
    <m/>
    <m/>
    <s v="Mantidactylus"/>
    <s v="A7-055"/>
    <s v="guttalatus"/>
    <s v="Mantidactylus  guttalatus"/>
    <s v="FARAKARAINA"/>
    <s v="FARAKARAINA"/>
    <s v="FARAKARAINA"/>
    <s v="m"/>
    <m/>
    <n v="1396"/>
    <n v="1396"/>
    <s v="Completed"/>
    <n v="0.367006904833383"/>
    <n v="0.63299309516661695"/>
    <s v="NonInhibitory"/>
    <s v="NonInhibitory"/>
    <s v="7"/>
    <n v="0"/>
    <n v="0"/>
    <s v="0"/>
    <m/>
    <m/>
    <m/>
    <m/>
    <m/>
    <m/>
    <m/>
    <m/>
    <m/>
    <m/>
    <m/>
    <m/>
    <m/>
    <m/>
    <m/>
    <m/>
    <s v="MGIsolates_MCB_1396.16S_BAC_907R"/>
    <s v="2014/15"/>
    <s v="1396.16S_BAC_907R"/>
    <n v="1396"/>
    <x v="18"/>
    <n v="1"/>
    <s v="578257"/>
    <s v="578257"/>
    <x v="17"/>
    <n v="1"/>
    <s v="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
    <m/>
    <m/>
    <s v="Bacteria"/>
    <s v="Firmicutes"/>
    <s v="Bacilli"/>
    <s v="Bacillales"/>
    <s v="Bacillaceae"/>
    <s v="Bacillus"/>
    <s v="muralis"/>
  </r>
  <r>
    <x v="38"/>
    <n v="1396"/>
    <s v="A7-055-B"/>
    <m/>
    <s v="1% Tryptone"/>
    <s v="light pink, round, dryer"/>
    <m/>
    <m/>
    <m/>
    <s v="Mantidactylus"/>
    <s v="A7-055"/>
    <s v="guttalatus"/>
    <s v="Mantidactylus  guttalatus"/>
    <s v="FARAKARAINA"/>
    <s v="FARAKARAINA"/>
    <s v="FARAKARAINA"/>
    <s v="m"/>
    <m/>
    <n v="1396"/>
    <n v="1396"/>
    <s v="Completed"/>
    <n v="0.367006904833383"/>
    <n v="0.63299309516661695"/>
    <s v="NonInhibitory"/>
    <s v="NonInhibitory"/>
    <s v="7"/>
    <n v="0"/>
    <n v="0"/>
    <s v="0"/>
    <m/>
    <m/>
    <m/>
    <m/>
    <m/>
    <m/>
    <m/>
    <m/>
    <m/>
    <m/>
    <m/>
    <m/>
    <m/>
    <m/>
    <m/>
    <m/>
    <s v="MGIsolates_MCB_BacIso_Plate6E03.16S_907R"/>
    <s v="2014/15"/>
    <s v="BacIso_Plate6E03.16S_907R"/>
    <n v="1396"/>
    <x v="7"/>
    <m/>
    <m/>
    <m/>
    <x v="2"/>
    <m/>
    <m/>
    <m/>
    <m/>
    <m/>
    <m/>
    <m/>
    <m/>
    <m/>
    <m/>
    <m/>
  </r>
  <r>
    <x v="39"/>
    <n v="1400"/>
    <s v="A7-050-D"/>
    <m/>
    <s v="1% Tryptone"/>
    <s v="yellowish round drier"/>
    <m/>
    <m/>
    <m/>
    <s v="Mantidactylus"/>
    <s v="A7-050"/>
    <s v="charlottae"/>
    <s v="Mantidactylus charlottae"/>
    <s v="FARAKARAINA"/>
    <s v="FARAKARAINA"/>
    <s v="FARAKARAINA"/>
    <s v="m"/>
    <m/>
    <n v="1400"/>
    <n v="1400"/>
    <s v="Completed"/>
    <n v="0.15951474478931399"/>
    <n v="0.84048525521068596"/>
    <s v="Inhibitory"/>
    <s v="NonInhibitory"/>
    <s v="20"/>
    <n v="0"/>
    <n v="0"/>
    <s v="0"/>
    <m/>
    <m/>
    <m/>
    <m/>
    <m/>
    <m/>
    <m/>
    <m/>
    <m/>
    <m/>
    <m/>
    <m/>
    <m/>
    <m/>
    <m/>
    <m/>
    <s v="MGIsolates_MCB_BacIso_Plate27H02.16S_907R"/>
    <s v="2014/15"/>
    <s v="BacIso_Plate27H02.16S_907R"/>
    <n v="1400"/>
    <x v="24"/>
    <n v="1"/>
    <s v="4458619"/>
    <s v="4458619"/>
    <x v="23"/>
    <n v="1"/>
    <s v="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AAAAATCTTTCCACCAACACACCATGCAGTGATTGGTCATATC"/>
    <m/>
    <m/>
    <s v="Bacteria"/>
    <s v="Actinobacteria"/>
    <s v="Actinobacteria"/>
    <s v="Actinomycetales"/>
    <s v="Dermacoccaceae"/>
    <s v="Dermacoccus"/>
    <m/>
  </r>
  <r>
    <x v="39"/>
    <n v="1400"/>
    <s v="A7-050-D"/>
    <m/>
    <s v="1% Tryptone"/>
    <s v="yellowish round drier"/>
    <m/>
    <m/>
    <m/>
    <s v="Mantidactylus"/>
    <s v="A7-050"/>
    <s v="charlottae"/>
    <s v="Mantidactylus charlottae"/>
    <s v="FARAKARAINA"/>
    <s v="FARAKARAINA"/>
    <s v="FARAKARAINA"/>
    <s v="m"/>
    <m/>
    <n v="1400"/>
    <n v="1400"/>
    <s v="Completed"/>
    <n v="0.15951474478931399"/>
    <n v="0.84048525521068596"/>
    <s v="Inhibitory"/>
    <s v="NonInhibitory"/>
    <s v="20"/>
    <n v="0"/>
    <n v="0"/>
    <s v="0"/>
    <m/>
    <m/>
    <m/>
    <m/>
    <m/>
    <m/>
    <m/>
    <m/>
    <m/>
    <m/>
    <m/>
    <m/>
    <m/>
    <m/>
    <m/>
    <m/>
    <s v="MGIsolates_MCB_BacIso_Plate6A03.16S_907R"/>
    <s v="2014/15"/>
    <s v="BacIso_Plate6A03.16S_907R"/>
    <n v="1400"/>
    <x v="24"/>
    <n v="0.97"/>
    <s v="4458619"/>
    <s v="4458619"/>
    <x v="23"/>
    <n v="1"/>
    <s v="GAATGAGCCCCACACCTAGCGCCCAACGTTT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
    <m/>
    <m/>
    <s v="Bacteria"/>
    <s v="Actinobacteria"/>
    <s v="Actinobacteria"/>
    <s v="Actinomycetales"/>
    <s v="Dermacoccaceae"/>
    <s v="Dermacoccus"/>
    <m/>
  </r>
  <r>
    <x v="40"/>
    <n v="1403"/>
    <s v="A7-041-B"/>
    <m/>
    <s v="1% Tryptone"/>
    <s v="white, round, wet"/>
    <m/>
    <m/>
    <m/>
    <s v="Mantidactylus"/>
    <s v="A7-041"/>
    <s v="aff biporus"/>
    <s v="Mantidactylus  aff biporus"/>
    <s v="FARAKARAINA"/>
    <s v="FARAKARAINA"/>
    <s v="FARAKARAINA"/>
    <s v="m"/>
    <m/>
    <n v="1403"/>
    <n v="1403"/>
    <s v="Completed"/>
    <n v="5.0738139601547903E-2"/>
    <n v="0.94926186039845195"/>
    <s v="Inhibitory"/>
    <s v="Inhibitory"/>
    <s v="21"/>
    <n v="7.7047170420081301E-2"/>
    <n v="0.92295282957991898"/>
    <s v="20"/>
    <m/>
    <m/>
    <m/>
    <m/>
    <m/>
    <m/>
    <m/>
    <m/>
    <m/>
    <m/>
    <m/>
    <m/>
    <m/>
    <m/>
    <m/>
    <m/>
    <s v="MGIsolates_MCB_BacIso_Plate6F04.16S_907R"/>
    <s v="2014/15"/>
    <s v="BacIso_Plate6F04.16S_907R"/>
    <n v="1403"/>
    <x v="25"/>
    <n v="1"/>
    <s v="350938"/>
    <s v="350938"/>
    <x v="24"/>
    <n v="0.89"/>
    <s v="GCAAGCTTCCCGACAACTAGCAATCATCGTTTACGGCGTGGACTACCAGGGTATCTAATCCTGTTTGCTCCCCACGCTTTCGAGCCTCAGCGTCAGTAATGAGCCAGTATGTCGCCTTCGCCACTGGTGTTCTTCCGAATATCTACGAATTTCACCTCTACACTCGGAGTTCCACATACCTCTCTCACACTCAAGACATCCAGTATCAAAGGCAGTTCCAGAGTTGAGCTCTGGGATTTCACCCCTGACTTAAATGTCCGCCTACGCTCCCTTTACGCCCAGTAATTCCGAGCAACGCTAGCCCCCTTCGTATTACCGCGGCTGCTGGCACGAAGTTAGCCGGGGCTTCTTCTCCGGCTACAGTCATTATCTTCACCGGTGAAAGGATTTTACAATCCTAAGACCTTCATCATCCACGCGGCATGGCTGCGTCAGGCTTTCGCCCATTGCGCAAGATTCCCCACTGCTGCCTCCCGTAGGAGTTTGGGCCGTGTCTCAGTCCCAATGTGGCTGGTCATCCTCTCAGACCAGCTACTGATCGTAGCCTTGGTGAGCCATTACCTCACCAACTAGCTAATCAGACGCGGGCCG"/>
    <m/>
    <m/>
    <s v="Bacteria"/>
    <s v="Proteobacteria"/>
    <s v="Alphaproteobacteria"/>
    <s v="Caulobacterales"/>
    <s v="Caulobacteraceae"/>
    <s v="Mycoplana"/>
    <m/>
  </r>
  <r>
    <x v="40"/>
    <n v="1403"/>
    <s v="A7-041-B"/>
    <m/>
    <s v="1% Tryptone"/>
    <s v="white, round, wet"/>
    <m/>
    <m/>
    <m/>
    <s v="Mantidactylus"/>
    <s v="A7-041"/>
    <s v="aff biporus"/>
    <s v="Mantidactylus  aff biporus"/>
    <s v="FARAKARAINA"/>
    <s v="FARAKARAINA"/>
    <s v="FARAKARAINA"/>
    <s v="m"/>
    <m/>
    <n v="1403"/>
    <n v="1403"/>
    <s v="Completed"/>
    <n v="5.0738139601547903E-2"/>
    <n v="0.94926186039845195"/>
    <s v="Inhibitory"/>
    <s v="Inhibitory"/>
    <s v="21"/>
    <n v="7.7047170420081301E-2"/>
    <n v="0.92295282957991898"/>
    <s v="20"/>
    <m/>
    <m/>
    <m/>
    <m/>
    <m/>
    <m/>
    <m/>
    <m/>
    <m/>
    <m/>
    <m/>
    <m/>
    <m/>
    <m/>
    <m/>
    <m/>
    <s v="MGIsolates_MCB_BacIso_Plate27G02.16S_907R"/>
    <s v="2014/15"/>
    <s v="BacIso_Plate27G02.16S_907R"/>
    <n v="1403"/>
    <x v="25"/>
    <n v="1"/>
    <s v="4457554"/>
    <m/>
    <x v="2"/>
    <m/>
    <s v="CAATCATCGTTTACGGCGTGGACTACCAGGGTATCTAATCCTGTTTGCTCCCCACGCTTTCGAGCCTCAGCGTCAGTAATGAGCCAGTATGTCGCCTTCGCCACTGGTGTTCTTCCGAATATCTACGAATTTCACCTCTACACTCGGAGTTCCACATACCTCTCTCACACTCAAGACATCCAGTATCAAAGGCAGTTCCAGAGTTGAGCTCTGGGATTTCACCCCTGACTTAAATGTCCGCCTACGCTCCCTTTACGCCCAGTAATTCCGAGCAACGCTAGCCCCCTTCGTATTACCGCGGCTGCTGGCACGAAGTTAGCCGGGGCTTCTTCTCCGGCTACAGTCATTATCTTCACCGGTGAAAGGATTTTACAATCCTAAGACCTTCATCATCCACGCGGCATGGCTGCGTCAGGCTTTCGCCCATTGCGCAAGATTCCCCACTGCTGCCTCCCGTAGGAGTTTGGGCCGTGTCTCAGTCCCAATGTGGCTGGTCATCCTCTCAGACCAGCTACTGATCGTAGCCTTGGTGAGCCATTACCTCACCAACTAGCTAATCAGACGCGGGCCGCTCTAAAGGCGATAAATCTTTCCCCCGAAGGGCACATTCGGCATTACCACCCGTTTCCAGGAGCTATTCCGAACCTAAAGGCACGTTCCCACGTGTTACTCACCCGTCCGCCACTAACCCCGAAGGGTCCGTTCGACTTGCATGTGTTAGGCCTGCCGCCAGCGTTCGCTCTG"/>
    <m/>
    <m/>
    <s v="Bacteria"/>
    <s v="Proteobacteria"/>
    <s v="Alphaproteobacteria"/>
    <s v="Caulobacterales"/>
    <s v="Caulobacteraceae"/>
    <s v="Mycoplana"/>
    <m/>
  </r>
  <r>
    <x v="41"/>
    <n v="1414"/>
    <s v="J9-027-G"/>
    <m/>
    <s v="1% Tryptone"/>
    <s v="yellow, round, wet"/>
    <m/>
    <m/>
    <m/>
    <s v="Aglyptodactylus"/>
    <s v="J9-027"/>
    <s v="madagascariensis"/>
    <s v="Aglyptodactylus madagascariensis"/>
    <s v="ANDASIBE-MMA"/>
    <s v="ANDASIBE"/>
    <s v="Andasibe2"/>
    <s v="m"/>
    <s v="MET"/>
    <n v="1414"/>
    <n v="1414"/>
    <s v="Completed"/>
    <n v="0.120989304812834"/>
    <n v="0.87901069518716601"/>
    <s v="Inhibitory"/>
    <s v="NonInhibitory"/>
    <s v="22"/>
    <n v="0"/>
    <n v="0"/>
    <s v="0"/>
    <m/>
    <m/>
    <m/>
    <m/>
    <m/>
    <m/>
    <m/>
    <m/>
    <m/>
    <m/>
    <m/>
    <m/>
    <m/>
    <m/>
    <m/>
    <m/>
    <s v="MGIsolates_MCB_MADAISO_A06657_1414.16S_907R"/>
    <s v="2014/15"/>
    <s v="MADAISO_A06657_1414.16S_907R"/>
    <n v="1414"/>
    <x v="7"/>
    <m/>
    <m/>
    <m/>
    <x v="2"/>
    <m/>
    <m/>
    <m/>
    <m/>
    <m/>
    <m/>
    <m/>
    <m/>
    <m/>
    <m/>
    <m/>
  </r>
  <r>
    <x v="41"/>
    <n v="1414"/>
    <s v="J9-027-G"/>
    <m/>
    <s v="1% Tryptone"/>
    <s v="yellow, round, wet"/>
    <m/>
    <m/>
    <m/>
    <s v="Aglyptodactylus"/>
    <s v="J9-027"/>
    <s v="madagascariensis"/>
    <s v="Aglyptodactylus madagascariensis"/>
    <s v="ANDASIBE-MMA"/>
    <s v="ANDASIBE"/>
    <s v="Andasibe2"/>
    <s v="m"/>
    <s v="MET"/>
    <n v="1414"/>
    <n v="1414"/>
    <s v="Completed"/>
    <n v="0.120989304812834"/>
    <n v="0.87901069518716601"/>
    <s v="Inhibitory"/>
    <s v="NonInhibitory"/>
    <s v="22"/>
    <n v="0"/>
    <n v="0"/>
    <s v="0"/>
    <m/>
    <m/>
    <m/>
    <m/>
    <m/>
    <m/>
    <m/>
    <m/>
    <m/>
    <m/>
    <m/>
    <m/>
    <m/>
    <m/>
    <m/>
    <m/>
    <s v="MGIsolates_MCB_BacIso_Plate6F05.16S_907R"/>
    <s v="2014/15"/>
    <s v="BacIso_Plate6F05.16S_907R"/>
    <n v="1414"/>
    <x v="7"/>
    <m/>
    <m/>
    <m/>
    <x v="2"/>
    <m/>
    <m/>
    <m/>
    <m/>
    <m/>
    <m/>
    <m/>
    <m/>
    <m/>
    <m/>
    <m/>
  </r>
  <r>
    <x v="42"/>
    <n v="1419"/>
    <s v="J9-027-L"/>
    <m/>
    <s v="1% Tryptone"/>
    <s v="white, round, wet"/>
    <m/>
    <m/>
    <m/>
    <s v="Aglyptodactylus"/>
    <s v="J9-027"/>
    <s v="madagascariensis"/>
    <s v="Aglyptodactylus madagascariensis"/>
    <s v="ANDASIBE-MMA"/>
    <s v="ANDASIBE"/>
    <s v="Andasibe2"/>
    <s v="m"/>
    <s v="MET"/>
    <n v="1419"/>
    <n v="1419"/>
    <s v="Completed"/>
    <n v="8.8561993395376806E-2"/>
    <n v="0.91143800660462304"/>
    <s v="Inhibitory"/>
    <s v="Inhibitory"/>
    <s v="7"/>
    <n v="0"/>
    <n v="0"/>
    <s v="0"/>
    <m/>
    <m/>
    <m/>
    <m/>
    <m/>
    <m/>
    <m/>
    <m/>
    <m/>
    <m/>
    <m/>
    <m/>
    <m/>
    <m/>
    <m/>
    <m/>
    <s v="MGIsolates_MCB_MADAISO_A06657_1419.16S_907R"/>
    <s v="2014/15"/>
    <s v="MADAISO_A06657_1419.16S_907R"/>
    <n v="1419"/>
    <x v="26"/>
    <n v="1"/>
    <s v="New.CleanUp.ReferenceOTU72"/>
    <m/>
    <x v="2"/>
    <m/>
    <s v="CGTGGAATGTTCCCCACACCTAGTGCCCAACGTTT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ATAGGCCGCGAGCCCATCCCTCACCGAAAAAACTTTCCACCACACACCATGCGATGCGCAGAGAATATCCGGTATTAGCAGCCGTTTCCAACTGTTATCCCAAAGTAAGGGGCAGGTTACTCACGTGTTACTCACCCGTTCGCCACTAATCCACACCGAAGTGCT"/>
    <m/>
    <m/>
    <s v="Bacteria"/>
    <s v="Actinobacteria"/>
    <s v="Actinobacteria"/>
    <s v="Actinomycetales"/>
    <m/>
    <m/>
    <m/>
  </r>
  <r>
    <x v="42"/>
    <n v="1419"/>
    <s v="J9-027-L"/>
    <m/>
    <s v="1% Tryptone"/>
    <s v="white, round, wet"/>
    <m/>
    <m/>
    <m/>
    <s v="Aglyptodactylus"/>
    <s v="J9-027"/>
    <s v="madagascariensis"/>
    <s v="Aglyptodactylus madagascariensis"/>
    <s v="ANDASIBE-MMA"/>
    <s v="ANDASIBE"/>
    <s v="Andasibe2"/>
    <s v="m"/>
    <s v="MET"/>
    <n v="1419"/>
    <n v="1419"/>
    <s v="Completed"/>
    <n v="8.8561993395376806E-2"/>
    <n v="0.91143800660462304"/>
    <s v="Inhibitory"/>
    <s v="Inhibitory"/>
    <s v="7"/>
    <n v="0"/>
    <n v="0"/>
    <s v="0"/>
    <m/>
    <m/>
    <m/>
    <m/>
    <m/>
    <m/>
    <m/>
    <m/>
    <m/>
    <m/>
    <m/>
    <m/>
    <m/>
    <m/>
    <m/>
    <m/>
    <s v="MGIsolates_MCB_BacIso_Plate6A05.16S_907R"/>
    <s v="2014/15"/>
    <s v="BacIso_Plate6A05.16S_907R"/>
    <n v="1419"/>
    <x v="7"/>
    <m/>
    <m/>
    <m/>
    <x v="2"/>
    <m/>
    <m/>
    <m/>
    <m/>
    <m/>
    <m/>
    <m/>
    <m/>
    <m/>
    <m/>
    <m/>
  </r>
  <r>
    <x v="43"/>
    <n v="143"/>
    <s v="A1-002-D3*"/>
    <m/>
    <s v="1% Tryptone"/>
    <m/>
    <m/>
    <m/>
    <m/>
    <s v="Mantidactylus"/>
    <s v="A1-002"/>
    <s v="betsileanus"/>
    <s v="Mantidactylus  betsileanus"/>
    <s v="ANDASIBE-Mitsinjo forest"/>
    <s v="ANDASIBE"/>
    <s v="Andasibe"/>
    <s v="F"/>
    <s v="BAC/MET"/>
    <n v="143"/>
    <n v="143"/>
    <s v="Completed"/>
    <n v="9.7662976629766298"/>
    <n v="-8.7662976629766298"/>
    <s v="Contam"/>
    <s v="Contam"/>
    <s v="1"/>
    <n v="2.42312834224599E-2"/>
    <n v="0.97576871657754005"/>
    <s v="22"/>
    <m/>
    <m/>
    <m/>
    <m/>
    <m/>
    <m/>
    <m/>
    <m/>
    <m/>
    <m/>
    <m/>
    <m/>
    <m/>
    <m/>
    <m/>
    <m/>
    <s v="MGIsolates_MCB_1-002-D3_BAC-27F_BY1698_16"/>
    <s v="2014/15"/>
    <s v="1-002-D3_BAC-27F_BY1698_16"/>
    <n v="143"/>
    <x v="19"/>
    <n v="1"/>
    <s v="516809"/>
    <s v="516809"/>
    <x v="25"/>
    <n v="1"/>
    <s v="AGGGAAACTTACGCTAATACCGCATACGACCTACGGGTGAAAGCAGGGGATCTTCGGACCTTGCGCGATTGAATGAGCCGATGTCGGATTAGCTAGTTGGCGGGGTAAAGGCCCACCAAGGCGACGATCCGTAGCTGGTCTGAGAGGATGATCAGCCACACTGGAACTGAGACACGGTCCAGACTCCTACGGGAGGCAGCAGTGGGGAATATTGGACAATGGGCGCAAGCCTGATCCAGCCATACCGCGTGGGTGAAGAAGGCCTTCGGGTTGTAAAGCCCTTTTGTTGGGAAAGAAATCCAGCCGGCTAATACCTGGTTGGGATGACGGTACCCAAAGAATAAGCACCGGCTAACTTCGTGCCAGCAGCCGCGGTAATACGAAGGGTGCAAGCGTTACTCGGAATTACTGGGCGTAAAGCGTGCGTAGGTGGTCGTTTAAGTCTGTTGTGAAAGCCCTGGGCTCAACCTGGGAACTGCAGTGGAAACTGGACGACTAGAGTGTGGTAGAGGGTAGCGGAATTCCTGGTGTAGCAGTGAAATGCGTAGAGATCAGGAGGAACATCCATGGCGAA"/>
    <m/>
    <m/>
    <s v="Bacteria"/>
    <s v="Proteobacteria"/>
    <s v="Gammaproteobacteria"/>
    <s v="Xanthomonadales"/>
    <s v="Xanthomonadaceae"/>
    <s v="Stenotrophomonas"/>
    <m/>
  </r>
  <r>
    <x v="43"/>
    <n v="143"/>
    <s v="A1-002-D3*"/>
    <m/>
    <s v="1% Tryptone"/>
    <m/>
    <m/>
    <m/>
    <m/>
    <s v="Mantidactylus"/>
    <s v="A1-002"/>
    <s v="betsileanus"/>
    <s v="Mantidactylus  betsileanus"/>
    <s v="ANDASIBE-Mitsinjo forest"/>
    <s v="ANDASIBE"/>
    <s v="Andasibe"/>
    <s v="F"/>
    <s v="BAC/MET"/>
    <n v="143"/>
    <n v="143"/>
    <s v="Completed"/>
    <n v="9.7662976629766298"/>
    <n v="-8.7662976629766298"/>
    <s v="Contam"/>
    <s v="Contam"/>
    <s v="1"/>
    <n v="2.42312834224599E-2"/>
    <n v="0.97576871657754005"/>
    <s v="22"/>
    <m/>
    <m/>
    <m/>
    <m/>
    <m/>
    <m/>
    <m/>
    <m/>
    <m/>
    <m/>
    <m/>
    <m/>
    <m/>
    <m/>
    <m/>
    <m/>
    <s v="MGIsolates_MCB_BacIso_Plate1D03.16S_907R"/>
    <s v="2014/15"/>
    <s v="BacIso_Plate1D03.16S_907R"/>
    <n v="143"/>
    <x v="19"/>
    <n v="1"/>
    <s v="967275"/>
    <s v="967275"/>
    <x v="25"/>
    <n v="1"/>
    <s v="TGCACCCAACATCCAGTTCGCATCGTTTAGGGCGTGGACTACCAGGGTATCTAATCCTGTTTGCTCCCCACGCTTTCGTGCCTCAGTGTCAGTGTTGGTCCAGGTAGCTGCCTTCGCCATGGATGTTCCTCCTGATCTCTACGCATTTCACTGCTACACCAGGAATTCCGCTACCCTCTACCACACTCTAGTCGTCCAGTTTCCACTGCAGTTCCCAGGTTGAGCCCAGGGCTTTCACAACAGACTTAAACGACCACCTACGCACGCTTTACGCCCAGTAATTCCGAGTAACGCTTGCACCCTTCGTATTACCGCGGCTGCTGGCACGAAGTTAGCCGGTGCTTATTCTTTGGGTACCGTCATCCCAACCAGGTATTAGCCGGCTGGATTTCTTTCCCAACAAAAGGGCTTTACAACCCGAAGGCCTTCTTCACCCACGCGGTATGGCTGGATCAGGCTTGCGCCCATTGTCCAATATTCCCCACTGCTGCCTCCCGTAGGAGTCTGGACCGTGTCTCAGTTCCAGTGTGGCTGATCATCCTCTCAGACCAGCTACGGATCGTCGCCTTGGTGGGCCTTTACCCCGCCAACTAGCTAATCCGACATCGGCTCATTCAATCGCGCAAGGTCCGAAGATCCCCTGCTTTCACCCGTAGGTCGTATGCGGTATTAGCGTAAGTTTCCCTACGTTATCCCCCACGAAAAAGTAGATTCCGATGTATTCCTCACCC"/>
    <m/>
    <m/>
    <s v="Bacteria"/>
    <s v="Proteobacteria"/>
    <s v="Gammaproteobacteria"/>
    <s v="Xanthomonadales"/>
    <s v="Xanthomonadaceae"/>
    <s v="Stenotrophomonas"/>
    <m/>
  </r>
  <r>
    <x v="44"/>
    <n v="144"/>
    <s v="A1-002-D4*"/>
    <m/>
    <s v="1% Tryptone"/>
    <m/>
    <m/>
    <m/>
    <m/>
    <s v="Mantidactylus"/>
    <s v="A1-002"/>
    <s v="betsileanus"/>
    <s v="Mantidactylus  betsileanus"/>
    <s v="ANDASIBE-Mitsinjo forest"/>
    <s v="ANDASIBE"/>
    <s v="Andasibe"/>
    <s v="F"/>
    <s v="BAC/MET"/>
    <n v="144"/>
    <n v="144"/>
    <s v="Completed"/>
    <n v="0.166051660516605"/>
    <n v="0.83394833948339497"/>
    <s v="Inhibitory"/>
    <s v="NonInhibitory"/>
    <s v="1"/>
    <n v="0"/>
    <n v="0"/>
    <s v="0"/>
    <m/>
    <m/>
    <m/>
    <m/>
    <m/>
    <m/>
    <m/>
    <m/>
    <m/>
    <m/>
    <m/>
    <m/>
    <m/>
    <m/>
    <m/>
    <m/>
    <s v="MGIsolates_MCB_1-002-D4_BAC-27F_BY1699_17"/>
    <s v="2014/15"/>
    <s v="1-002-D4_BAC-27F_BY1699_17"/>
    <n v="144"/>
    <x v="16"/>
    <n v="0.53"/>
    <s v="739867"/>
    <s v="739867"/>
    <x v="11"/>
    <n v="0.83"/>
    <s v="TGAGCAACCTGCCCCTGACTCTGGGATAAGCGCTGGAAACGGCGTCTAATACTGGATATGTGACGTGACCGCATGGTCTGCGTCTGGAAAGAATTTCGGTTGGGGATGGGCTCGCGGCCTATCAGCTTGTTGGTGAGGTAATGGCTCACCAAGGCGTCGACGGGTAGCCGGCCTGAGAGGGTGACCGGCCACACTGGGACTGAGACACGGCCCAGACTCCTACGGGAGGCAGCAGTGGGGAATATTGCACAATGGGCGGAAGCCTGATGCAGCAACGCCGCGTGAGGGATGACGGCCTTCGGGTTGTAAACCTCTTTTAGCAGGGAAGAAGCGAAAGTGACGGTACCTGCAGAAAAAGCGCCGGCTAACTACGTGCCAGCAGCCGCGGTAATACGTAGGGCGCAAGCGTTATCCGGAATTATTGGGCGTAAAGAGCTCGTAGGCGGTTTGTCGCGTCTGCTGTGAAATCCGGAGGCTCAACCTCCGGCCTGCAGTGGGTACGGGCAGACTAGAGTGCGGTAGGGGAGATTGGAATTCCTGGTGTAGCGGTGGAATGCGCAGATATCAGGAGGAACACCGATGGCGAA"/>
    <m/>
    <m/>
    <s v="Bacteria"/>
    <s v="Actinobacteria"/>
    <s v="Actinobacteria"/>
    <s v="Actinomycetales"/>
    <s v="Microbacteriaceae"/>
    <s v="Microbacterium"/>
    <m/>
  </r>
  <r>
    <x v="44"/>
    <n v="144"/>
    <s v="A1-002-D4*"/>
    <m/>
    <s v="1% Tryptone"/>
    <m/>
    <m/>
    <m/>
    <m/>
    <s v="Mantidactylus"/>
    <s v="A1-002"/>
    <s v="betsileanus"/>
    <s v="Mantidactylus  betsileanus"/>
    <s v="ANDASIBE-Mitsinjo forest"/>
    <s v="ANDASIBE"/>
    <s v="Andasibe"/>
    <s v="F"/>
    <s v="BAC/MET"/>
    <n v="144"/>
    <n v="144"/>
    <s v="Completed"/>
    <n v="0.166051660516605"/>
    <n v="0.83394833948339497"/>
    <s v="Inhibitory"/>
    <s v="NonInhibitory"/>
    <s v="1"/>
    <n v="0"/>
    <n v="0"/>
    <s v="0"/>
    <m/>
    <m/>
    <m/>
    <m/>
    <m/>
    <m/>
    <m/>
    <m/>
    <m/>
    <m/>
    <m/>
    <m/>
    <m/>
    <m/>
    <m/>
    <m/>
    <s v="MGIsolates_MCB_BacIso_Plate1C03.16S_907R"/>
    <s v="2014/15"/>
    <s v="BacIso_Plate1C03.16S_907R"/>
    <n v="144"/>
    <x v="16"/>
    <n v="0.77"/>
    <s v="249375"/>
    <s v="249375"/>
    <x v="15"/>
    <n v="1"/>
    <s v="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ATAGGCCGCGAGCCCATCCCCAACCGAAATTCTTTCCAGACGCAGACCATGCGGTCACGTCACATATCCAGTATTAGACGCCGTTTCCAGCGCTTATCCCAGAGTCAGGGGCAGGTTGCTCACGTGTTACTCACCC"/>
    <m/>
    <m/>
    <s v="Bacteria"/>
    <s v="Actinobacteria"/>
    <s v="Actinobacteria"/>
    <s v="Actinomycetales"/>
    <s v="Microbacteriaceae"/>
    <s v="Microbacterium"/>
    <m/>
  </r>
  <r>
    <x v="45"/>
    <n v="1447"/>
    <s v="J9-022-C"/>
    <m/>
    <s v="1% Tryptone"/>
    <s v="brownish orange, round, wet"/>
    <m/>
    <m/>
    <m/>
    <s v="Boophis"/>
    <s v="J9-022"/>
    <s v="pyrrhus"/>
    <s v="Boophis  pyrrhus"/>
    <s v="ANDASIBE-MMA"/>
    <s v="ANDASIBE"/>
    <s v="Andasibe2"/>
    <s v="m"/>
    <s v="DNA"/>
    <n v="1447"/>
    <n v="1447"/>
    <s v="Completed"/>
    <n v="0.22165580434922899"/>
    <n v="0.77834419565077095"/>
    <s v="NonInhibitory"/>
    <s v="NonInhibitory"/>
    <s v="20"/>
    <n v="0"/>
    <n v="0"/>
    <s v="0"/>
    <m/>
    <m/>
    <m/>
    <m/>
    <m/>
    <m/>
    <m/>
    <m/>
    <m/>
    <m/>
    <m/>
    <m/>
    <m/>
    <m/>
    <m/>
    <m/>
    <s v="MGIsolates_MCB_BacIso_Plate27F02.16S_907R"/>
    <s v="2014/15"/>
    <s v="BacIso_Plate27F02.16S_907R"/>
    <n v="1447"/>
    <x v="3"/>
    <n v="1"/>
    <s v="123752"/>
    <s v="123752"/>
    <x v="4"/>
    <n v="1"/>
    <s v="CGCTTGGTCTCTGAATCCGAAAATCCAAAAACGAGTTAGCATCGTTTACGGCGTGGACTACCAGGGTATCTAATCCTGTTCGCTACCCACGCTTTCGTCCATCAGCGTCAGTTAAATCTTAGTGACCTGCCTTCGCAATTGGTGTTCTAAGTAATATCTATGCATTTCACCGCTACACTACTTATTCCAGCCACTTCAAATTTACTCAAGACCCGCAGTATCAATGGCAGTTTCATAGTTAAGCTATGAGATTTCACCACTGACTTACGGGC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TTGACTTGGTGAGCCGTTACCTCACCAACTATCTAATCTTGCGCGTGCCCATCTTTATCCACCGGAGTTTTCAATATCAAATGATGCCATCTAATATATTATGGGGTGTTAATCTTCCTTTCGAAAGGCTATCCCCCAGATAAAGGTAGGTTGCACACGTGTTACGCACCCGTGCGCCGCTCTCTCTCTTCCGAAGAAGAAATACCGCTCGGCTTGCATGTGTTAGGCCTCCCGCTAGCGTTCATCCTGAG"/>
    <m/>
    <m/>
    <s v="Bacteria"/>
    <s v="Bacteroidetes"/>
    <s v="Flavobacteriia"/>
    <s v="Flavobacteriales"/>
    <s v="[Weeksellaceae]"/>
    <s v="Chryseobacterium"/>
    <m/>
  </r>
  <r>
    <x v="45"/>
    <n v="1447"/>
    <s v="J9-022-C"/>
    <m/>
    <s v="1% Tryptone"/>
    <s v="brownish orange, round, wet"/>
    <m/>
    <m/>
    <m/>
    <s v="Boophis"/>
    <s v="J9-022"/>
    <s v="pyrrhus"/>
    <s v="Boophis  pyrrhus"/>
    <s v="ANDASIBE-MMA"/>
    <s v="ANDASIBE"/>
    <s v="Andasibe2"/>
    <s v="m"/>
    <s v="DNA"/>
    <n v="1447"/>
    <n v="1447"/>
    <s v="Completed"/>
    <n v="0.22165580434922899"/>
    <n v="0.77834419565077095"/>
    <s v="NonInhibitory"/>
    <s v="NonInhibitory"/>
    <s v="20"/>
    <n v="0"/>
    <n v="0"/>
    <s v="0"/>
    <m/>
    <m/>
    <m/>
    <m/>
    <m/>
    <m/>
    <m/>
    <m/>
    <m/>
    <m/>
    <m/>
    <m/>
    <m/>
    <m/>
    <m/>
    <m/>
    <s v="MGIsolates_MCB_BacIso_Plate6E08.16S_907R"/>
    <s v="2014/15"/>
    <s v="BacIso_Plate6E08.16S_907R"/>
    <n v="1447"/>
    <x v="3"/>
    <n v="1"/>
    <s v="123752"/>
    <s v="123752"/>
    <x v="4"/>
    <n v="1"/>
    <s v="TTTCGCTTGGTCTCTGAATCCGAAAATCCAAAAACGAGTTAGCATCGTTTACGGCGTGGACTACCAGGGTATCTAATCCTGTTCGCTACCCACGCTTTCGTCCATCAGCGTCAGTTAAATCTTAGTGACCTGCCTTCGCAATTGGTGTTCTAAGTAATATCTATGCATTTCACCGCTACACTACTTATTCCAGCCACTTCAAATTTACTCAAGACCCGCAGTATCAATGGCAGTTTCATAGTTAAGCTATGAGATTTCACCACTGACTTACGGGCCCGCCTACGGACCCTTTAAACCCAATAAATCCGGATAACGCTTGCACCCTCCGTATTACCGCGGCTGCTGGCACGGAGTTAGCCGGTGCTTATTCGTACAGTACCTTCAGCTACCCTCACGAGAGTAGGTTTATCCCTGTACAAAAGAAGTTTACAATCCATAGGACCGTCATCCTTCACGCGGGATGGCTGGATCAGGCTTTCACCCATTGTCCAATATTCCTCACTGCTGCCTCCCGTAGGAGTCTGGTCCGTGTCTCAGTACCAGTGTGGGGGATCTCCCTCTCAGGACCCCTAAAGATCATTGACTTGGTGAGCCGTTACCTCACCAACTATCTAATCTTGCGCGTGCCCATCTTTATCCACCGGAGTTTTCAATATCAAATGATGCCATCTAATATATTATGGGGTGTTAATCTTCCTTTCGAAAGGCTATCCCCCAGATAAAGGTAGGTTGCACACGTGTTACGCACCCGTGCGCCGCTCTCTCTCTTCCGAAGAA"/>
    <m/>
    <m/>
    <s v="Bacteria"/>
    <s v="Bacteroidetes"/>
    <s v="Flavobacteriia"/>
    <s v="Flavobacteriales"/>
    <s v="[Weeksellaceae]"/>
    <s v="Chryseobacterium"/>
    <m/>
  </r>
  <r>
    <x v="46"/>
    <n v="148"/>
    <s v="A2-041-B"/>
    <m/>
    <s v="1% Tryptone"/>
    <m/>
    <s v="LOST"/>
    <m/>
    <m/>
    <s v="Boophis"/>
    <s v="A2-041"/>
    <s v="madagascariensis"/>
    <s v="Boophis  madagascariensis"/>
    <s v="ANDASIBE-NP"/>
    <s v="ANDASIBE"/>
    <s v="Andasibe2"/>
    <s v="m"/>
    <s v="BAC/MET"/>
    <n v="148"/>
    <n v="148"/>
    <s v="Completed"/>
    <n v="0.16450216450216401"/>
    <n v="0.83549783549783596"/>
    <s v="Inhibitory"/>
    <s v="NonInhibitory"/>
    <s v="Orig_CA"/>
    <n v="0.52991452991453003"/>
    <n v="0.47008547008547003"/>
    <s v="Orig_CA"/>
    <m/>
    <m/>
    <m/>
    <m/>
    <m/>
    <m/>
    <m/>
    <m/>
    <m/>
    <m/>
    <m/>
    <m/>
    <m/>
    <m/>
    <m/>
    <m/>
    <s v="MGIsolates_MCB_2-041-B_BAC-27F_BY1713_31"/>
    <s v="2014/15"/>
    <s v="2-041-B_BAC-27F_BY1713_31"/>
    <n v="148"/>
    <x v="12"/>
    <n v="0.99"/>
    <s v="New.CleanUp.ReferenceOTU104"/>
    <s v="New.CleanUp.ReferenceOTU104"/>
    <x v="12"/>
    <n v="1"/>
    <s v="TGAGTAACCTGCCCCTGACTCTGGGATAAGCGTTGGAAACGACGTCTAATACTGGATATGACTGCCGGCCGCATGGTCTGGTGGTGGAAAGATTTTTTGGTTGGGGATGGACTCGCGGCCTATCAGCTTGTTGGTGAGGTAATGGCTCACCAAGGCGACGACGGGTAGCCGGCCTGAGAGGGTGACCGGCCACACTGGGACTGAGACACGGCCCAGACTCCTACGGGAGGCAGCAGTGGGGAATATTGCACAATGGGCGAAAGCCTGATGCAGCAACGCCGCGTGAGGGATGACGGCCTTCGGGTTGTAAACCTCTTTTAGTAGGGAAGAAGCGAAAGTGACGGTACCTGCAGAAAAAGCACCGGCTAACTACGTGCCAGCAGCCGCGGTAATACGTAGGGTGCAAGCGTTGTCCGGAATTATTGGGCGTAAAGAGCTCGTAGGCGGTTTGTCGCGTCTGCTGTGAAATCCCGAGGCTCAACCTCGGGCTTGCAGTGGGTACGGGCAGACTAGAGTGCGGTAGGGGAGATTGGAATTCCTGGTGTAGCGGTGGAATGCGCAGATATCAGGAGGAACACCGATGGCGAA"/>
    <m/>
    <m/>
    <s v="Bacteria"/>
    <s v="Actinobacteria"/>
    <s v="Actinobacteria"/>
    <s v="Actinomycetales"/>
    <s v="Microbacteriaceae"/>
    <s v="Curtobacterium"/>
    <m/>
  </r>
  <r>
    <x v="46"/>
    <n v="148"/>
    <s v="A2-041-B"/>
    <m/>
    <s v="1% Tryptone"/>
    <m/>
    <s v="LOST"/>
    <m/>
    <m/>
    <s v="Boophis"/>
    <s v="A2-041"/>
    <s v="madagascariensis"/>
    <s v="Boophis  madagascariensis"/>
    <s v="ANDASIBE-NP"/>
    <s v="ANDASIBE"/>
    <s v="Andasibe2"/>
    <s v="m"/>
    <s v="BAC/MET"/>
    <n v="148"/>
    <n v="148"/>
    <s v="Completed"/>
    <n v="0.16450216450216401"/>
    <n v="0.83549783549783596"/>
    <s v="Inhibitory"/>
    <s v="NonInhibitory"/>
    <s v="Orig_CA"/>
    <n v="0.52991452991453003"/>
    <n v="0.47008547008547003"/>
    <s v="Orig_CA"/>
    <m/>
    <m/>
    <m/>
    <m/>
    <m/>
    <m/>
    <m/>
    <m/>
    <m/>
    <m/>
    <m/>
    <m/>
    <m/>
    <m/>
    <m/>
    <m/>
    <s v="MGIsolates_MCB_BacIso_Plate1B02.16S_907R"/>
    <s v="2014/15"/>
    <s v="BacIso_Plate1B02.16S_907R"/>
    <n v="148"/>
    <x v="27"/>
    <n v="1"/>
    <s v="New.CleanUp.ReferenceOTU66"/>
    <s v="New.CleanUp.ReferenceOTU66"/>
    <x v="26"/>
    <n v="1"/>
    <s v="AAGACCCG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TGCACCCTACGTATTACCGCGGCTGCTGGCACGTAGTTAGCCGGTGCTTATTCTTCCGGTACCGTCATCCCCCCATCGTATTAGGACGGAG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
    <m/>
    <m/>
    <s v="Bacteria"/>
    <s v="Proteobacteria"/>
    <s v="Betaproteobacteria"/>
    <s v="Burkholderiales"/>
    <s v="Burkholderiaceae"/>
    <s v="Burkholderia"/>
    <m/>
  </r>
  <r>
    <x v="47"/>
    <n v="1493"/>
    <s v="J2-040-A"/>
    <m/>
    <s v="1% Tryptone"/>
    <s v="white, round, wet"/>
    <m/>
    <m/>
    <m/>
    <s v="Mantella"/>
    <s v="J2-040"/>
    <s v="aurantiaca"/>
    <s v="Mantella aurantiaca"/>
    <s v="TOROTORO-Mine"/>
    <s v="TOROTORO-Mine"/>
    <s v="Torotorofotsy"/>
    <s v="m"/>
    <s v="DNA"/>
    <n v="1493"/>
    <n v="1493"/>
    <s v="Completed"/>
    <n v="0.21757452786015299"/>
    <n v="0.78242547213984703"/>
    <s v="NonInhibitory"/>
    <s v="NonInhibitory"/>
    <s v="8"/>
    <n v="0"/>
    <n v="0"/>
    <s v="0"/>
    <m/>
    <m/>
    <m/>
    <m/>
    <m/>
    <m/>
    <m/>
    <m/>
    <m/>
    <m/>
    <m/>
    <m/>
    <m/>
    <m/>
    <m/>
    <m/>
    <s v="MGIsolates_MCB_1493.16S_BAC_907R"/>
    <s v="2014/15"/>
    <s v="1493.16S_BAC_907R"/>
    <n v="1493"/>
    <x v="6"/>
    <n v="0.99"/>
    <s v="512485"/>
    <s v="512485"/>
    <x v="7"/>
    <n v="1"/>
    <s v="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CCTAGGTATTAACTAGAGTAGCCTCCTCCTCGCTTAAAGTGCTTTACAACCATAAGGCCTTCTTCACACACGCGGCATGGCTGGATCAGGGTTCCCCCCATTGTCCAATATTCCCCACTGCTGCCTCCCGTAGGAGTCTGGGCCGTGTCTCAGTCCCAGTGTGGCGGATCATCCTCTCAGACCCGCT"/>
    <m/>
    <m/>
    <s v="Bacteria"/>
    <s v="Proteobacteria"/>
    <s v="Gammaproteobacteria"/>
    <s v="Pseudomonadales"/>
    <s v="Moraxellaceae"/>
    <s v="Acinetobacter"/>
    <s v="rhizosphaerae"/>
  </r>
  <r>
    <x v="47"/>
    <n v="1493"/>
    <s v="J2-040-A"/>
    <m/>
    <s v="1% Tryptone"/>
    <s v="white, round, wet"/>
    <m/>
    <m/>
    <m/>
    <s v="Mantella"/>
    <s v="J2-040"/>
    <s v="aurantiaca"/>
    <s v="Mantella aurantiaca"/>
    <s v="TOROTORO-Mine"/>
    <s v="TOROTORO-Mine"/>
    <s v="Torotorofotsy"/>
    <s v="m"/>
    <s v="DNA"/>
    <n v="1493"/>
    <n v="1493"/>
    <s v="Completed"/>
    <n v="0.21757452786015299"/>
    <n v="0.78242547213984703"/>
    <s v="NonInhibitory"/>
    <s v="NonInhibitory"/>
    <s v="8"/>
    <n v="0"/>
    <n v="0"/>
    <s v="0"/>
    <m/>
    <m/>
    <m/>
    <m/>
    <m/>
    <m/>
    <m/>
    <m/>
    <m/>
    <m/>
    <m/>
    <m/>
    <m/>
    <m/>
    <m/>
    <m/>
    <s v="MGIsolates_MCB_BacIso_Plate6A12.16S_907R"/>
    <s v="2014/15"/>
    <s v="BacIso_Plate6A12.16S_907R"/>
    <n v="1493"/>
    <x v="7"/>
    <m/>
    <m/>
    <m/>
    <x v="2"/>
    <m/>
    <m/>
    <m/>
    <m/>
    <m/>
    <m/>
    <m/>
    <m/>
    <m/>
    <m/>
    <m/>
  </r>
  <r>
    <x v="48"/>
    <n v="1502"/>
    <s v="J9-064-B"/>
    <m/>
    <s v="1% Tryptone"/>
    <s v="darkish yellow, round, wet"/>
    <m/>
    <m/>
    <m/>
    <s v="Mantidactylus"/>
    <s v="J9-064"/>
    <s v="femoralis"/>
    <s v="Mantidactylus   femoralis"/>
    <s v="VOHIMANA"/>
    <s v="VOHIMANA"/>
    <s v="VOHIMANA"/>
    <s v="U"/>
    <s v="DNA"/>
    <n v="1502"/>
    <n v="1502"/>
    <s v="Completed"/>
    <n v="8.7399732620320802E-2"/>
    <n v="0.91260026737967903"/>
    <s v="Inhibitory"/>
    <s v="Inhibitory"/>
    <s v="22"/>
    <n v="0"/>
    <n v="0"/>
    <s v="0"/>
    <m/>
    <m/>
    <m/>
    <m/>
    <m/>
    <m/>
    <m/>
    <m/>
    <m/>
    <m/>
    <m/>
    <m/>
    <m/>
    <m/>
    <m/>
    <m/>
    <s v="MGIsolates_MCB_1502.16S_BAC_907R"/>
    <s v="2014/15"/>
    <s v="1502.16S_BAC_907R"/>
    <n v="1502"/>
    <x v="3"/>
    <n v="1"/>
    <s v="219549"/>
    <s v="219549"/>
    <x v="4"/>
    <n v="1"/>
    <s v="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TCGAATGATGCCATTCAACATATTATGGGGTATTAATCTTCCTTTCGAAAGGCTATCCCCCAGATAAAGGCAGGTTGCACACGT"/>
    <m/>
    <m/>
    <s v="Bacteria"/>
    <s v="Bacteroidetes"/>
    <s v="Flavobacteriia"/>
    <s v="Flavobacteriales"/>
    <s v="[Weeksellaceae]"/>
    <s v="Chryseobacterium"/>
    <m/>
  </r>
  <r>
    <x v="48"/>
    <n v="1502"/>
    <s v="J9-064-B"/>
    <m/>
    <s v="1% Tryptone"/>
    <s v="darkish yellow, round, wet"/>
    <m/>
    <m/>
    <m/>
    <s v="Mantidactylus"/>
    <s v="J9-064"/>
    <s v="femoralis"/>
    <s v="Mantidactylus   femoralis"/>
    <s v="VOHIMANA"/>
    <s v="VOHIMANA"/>
    <s v="VOHIMANA"/>
    <s v="U"/>
    <s v="DNA"/>
    <n v="1502"/>
    <n v="1502"/>
    <s v="Completed"/>
    <n v="8.7399732620320802E-2"/>
    <n v="0.91260026737967903"/>
    <s v="Inhibitory"/>
    <s v="Inhibitory"/>
    <s v="22"/>
    <n v="0"/>
    <n v="0"/>
    <s v="0"/>
    <m/>
    <m/>
    <m/>
    <m/>
    <m/>
    <m/>
    <m/>
    <m/>
    <m/>
    <m/>
    <m/>
    <m/>
    <m/>
    <m/>
    <m/>
    <m/>
    <s v="MGIsolates_MCB_BacIso_Plate15H01.16S_907R"/>
    <s v="2014/15"/>
    <s v="BacIso_Plate15H01.16S_907R"/>
    <n v="1502"/>
    <x v="7"/>
    <m/>
    <m/>
    <m/>
    <x v="2"/>
    <m/>
    <m/>
    <m/>
    <m/>
    <m/>
    <m/>
    <m/>
    <m/>
    <m/>
    <m/>
    <m/>
  </r>
  <r>
    <x v="49"/>
    <n v="1540"/>
    <s v="J9-089-E"/>
    <m/>
    <s v="1% Tryptone"/>
    <s v="bright yellow, round, wet"/>
    <m/>
    <m/>
    <m/>
    <s v="Guibemantis"/>
    <s v="J9-089"/>
    <s v="timidis"/>
    <s v="Guibemantis timidis"/>
    <s v="VOHIMANA"/>
    <s v="VOHIMANA"/>
    <s v="VOHIMANA"/>
    <s v="U"/>
    <s v="DNA"/>
    <n v="1540"/>
    <n v="1540"/>
    <s v="Completed"/>
    <n v="0.12751677852349"/>
    <n v="0.87248322147651003"/>
    <s v="Inhibitory"/>
    <s v="NonInhibitory"/>
    <s v="8"/>
    <n v="0"/>
    <n v="0"/>
    <s v="0"/>
    <m/>
    <m/>
    <m/>
    <m/>
    <m/>
    <m/>
    <m/>
    <m/>
    <m/>
    <m/>
    <m/>
    <m/>
    <m/>
    <m/>
    <m/>
    <m/>
    <s v="MGIsolates_MCB_1540.16S_BAC_907R"/>
    <s v="2014/15"/>
    <s v="1540.16S_BAC_907R"/>
    <n v="1540"/>
    <x v="16"/>
    <n v="0.93"/>
    <s v="1108350"/>
    <s v="1108350"/>
    <x v="15"/>
    <n v="1"/>
    <s v="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49"/>
    <n v="1540"/>
    <s v="J9-089-E"/>
    <m/>
    <s v="1% Tryptone"/>
    <s v="bright yellow, round, wet"/>
    <m/>
    <m/>
    <m/>
    <s v="Guibemantis"/>
    <s v="J9-089"/>
    <s v="timidis"/>
    <s v="Guibemantis timidis"/>
    <s v="VOHIMANA"/>
    <s v="VOHIMANA"/>
    <s v="VOHIMANA"/>
    <s v="U"/>
    <s v="DNA"/>
    <n v="1540"/>
    <n v="1540"/>
    <s v="Completed"/>
    <n v="0.12751677852349"/>
    <n v="0.87248322147651003"/>
    <s v="Inhibitory"/>
    <s v="NonInhibitory"/>
    <s v="8"/>
    <n v="0"/>
    <n v="0"/>
    <s v="0"/>
    <m/>
    <m/>
    <m/>
    <m/>
    <m/>
    <m/>
    <m/>
    <m/>
    <m/>
    <m/>
    <m/>
    <m/>
    <m/>
    <m/>
    <m/>
    <m/>
    <s v="MGIsolates_MCB_BacIso_Plate15F06.16S_907R"/>
    <s v="2014/15"/>
    <s v="BacIso_Plate15F06.16S_907R"/>
    <n v="1540"/>
    <x v="7"/>
    <m/>
    <m/>
    <m/>
    <x v="2"/>
    <m/>
    <m/>
    <m/>
    <m/>
    <m/>
    <m/>
    <m/>
    <m/>
    <m/>
    <m/>
    <m/>
  </r>
  <r>
    <x v="50"/>
    <n v="1549"/>
    <s v="J2-043-F"/>
    <m/>
    <s v="1% Tryptone"/>
    <s v="bright yellow, round, wet"/>
    <m/>
    <m/>
    <m/>
    <s v="Mantella"/>
    <s v="J2-043"/>
    <s v="aurantiaca"/>
    <s v="Mantella aurantiaca"/>
    <s v="TOROTORO-Mine"/>
    <s v="TOROTORO-Mine"/>
    <s v="Torotorofotsy"/>
    <s v="m"/>
    <s v="DNA"/>
    <n v="1549"/>
    <n v="1549"/>
    <s v="Completed"/>
    <n v="0.32839082253784901"/>
    <n v="0.67160917746215099"/>
    <s v="NonInhibitory"/>
    <s v="NonInhibitory"/>
    <s v="8"/>
    <n v="0"/>
    <n v="0"/>
    <s v="0"/>
    <m/>
    <m/>
    <m/>
    <m/>
    <m/>
    <m/>
    <m/>
    <m/>
    <m/>
    <m/>
    <m/>
    <m/>
    <m/>
    <m/>
    <m/>
    <m/>
    <s v="MGIsolates_MCB_1549.16S_BAC_907R"/>
    <s v="2014/15"/>
    <s v="1549.16S_BAC_907R"/>
    <n v="1549"/>
    <x v="8"/>
    <n v="1"/>
    <s v="102915"/>
    <s v="102915"/>
    <x v="8"/>
    <n v="1"/>
    <s v="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
    <m/>
    <m/>
    <s v="Bacteria"/>
    <s v="Proteobacteria"/>
    <s v="Alphaproteobacteria"/>
    <s v="Sphingomonadales"/>
    <s v="Sphingomonadaceae"/>
    <s v="Sphingomonas"/>
    <m/>
  </r>
  <r>
    <x v="50"/>
    <n v="1549"/>
    <s v="J2-043-F"/>
    <m/>
    <s v="1% Tryptone"/>
    <s v="bright yellow, round, wet"/>
    <m/>
    <m/>
    <m/>
    <s v="Mantella"/>
    <s v="J2-043"/>
    <s v="aurantiaca"/>
    <s v="Mantella aurantiaca"/>
    <s v="TOROTORO-Mine"/>
    <s v="TOROTORO-Mine"/>
    <s v="Torotorofotsy"/>
    <s v="m"/>
    <s v="DNA"/>
    <n v="1549"/>
    <n v="1549"/>
    <s v="Completed"/>
    <n v="0.32839082253784901"/>
    <n v="0.67160917746215099"/>
    <s v="NonInhibitory"/>
    <s v="NonInhibitory"/>
    <s v="8"/>
    <n v="0"/>
    <n v="0"/>
    <s v="0"/>
    <m/>
    <m/>
    <m/>
    <m/>
    <m/>
    <m/>
    <m/>
    <m/>
    <m/>
    <m/>
    <m/>
    <m/>
    <m/>
    <m/>
    <m/>
    <m/>
    <s v="MGIsolates_MCB_BacIso_Plate13B03.16S_907R"/>
    <s v="2014/15"/>
    <s v="BacIso_Plate13B03.16S_907R"/>
    <n v="1549"/>
    <x v="8"/>
    <n v="1"/>
    <s v="New.CleanUp.ReferenceOTU158"/>
    <m/>
    <x v="2"/>
    <m/>
    <s v="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TCTGA"/>
    <m/>
    <m/>
    <s v="Bacteria"/>
    <s v="Proteobacteria"/>
    <s v="Alphaproteobacteria"/>
    <s v="Sphingomonadales"/>
    <s v="Sphingomonadaceae"/>
    <s v="Sphingomonas"/>
    <m/>
  </r>
  <r>
    <x v="51"/>
    <n v="1551"/>
    <s v="J2-043-H"/>
    <m/>
    <s v="1% Tryptone"/>
    <s v="white, round, distinct edge, wet"/>
    <m/>
    <m/>
    <m/>
    <s v="Mantella"/>
    <s v="J2-043"/>
    <s v="aurantiaca"/>
    <s v="Mantella aurantiaca"/>
    <s v="TOROTORO-Mine"/>
    <s v="TOROTORO-Mine"/>
    <s v="Torotorofotsy"/>
    <s v="m"/>
    <s v="DNA"/>
    <n v="1551"/>
    <n v="1551"/>
    <s v="Completed"/>
    <n v="0.15654752614328099"/>
    <n v="0.84345247385671895"/>
    <s v="Inhibitory"/>
    <s v="NonInhibitory"/>
    <s v="8"/>
    <n v="0"/>
    <n v="0"/>
    <s v="0"/>
    <m/>
    <m/>
    <m/>
    <m/>
    <m/>
    <m/>
    <m/>
    <m/>
    <m/>
    <m/>
    <m/>
    <m/>
    <m/>
    <m/>
    <m/>
    <m/>
    <s v="MGIsolates_MCB_1551.16S_BAC_907R"/>
    <s v="2014/15"/>
    <s v="1551.16S_BAC_907R"/>
    <n v="1551"/>
    <x v="14"/>
    <n v="0.95"/>
    <s v="285497"/>
    <s v="285497"/>
    <x v="14"/>
    <n v="0.99"/>
    <s v="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
    <m/>
    <m/>
    <s v="Bacteria"/>
    <s v="Proteobacteria"/>
    <s v="Alphaproteobacteria"/>
    <s v="Caulobacterales"/>
    <s v="Caulobacteraceae"/>
    <m/>
    <m/>
  </r>
  <r>
    <x v="51"/>
    <n v="1551"/>
    <s v="J2-043-H"/>
    <m/>
    <s v="1% Tryptone"/>
    <s v="white, round, distinct edge, wet"/>
    <m/>
    <m/>
    <m/>
    <s v="Mantella"/>
    <s v="J2-043"/>
    <s v="aurantiaca"/>
    <s v="Mantella aurantiaca"/>
    <s v="TOROTORO-Mine"/>
    <s v="TOROTORO-Mine"/>
    <s v="Torotorofotsy"/>
    <s v="m"/>
    <s v="DNA"/>
    <n v="1551"/>
    <n v="1551"/>
    <s v="Completed"/>
    <n v="0.15654752614328099"/>
    <n v="0.84345247385671895"/>
    <s v="Inhibitory"/>
    <s v="NonInhibitory"/>
    <s v="8"/>
    <n v="0"/>
    <n v="0"/>
    <s v="0"/>
    <m/>
    <m/>
    <m/>
    <m/>
    <m/>
    <m/>
    <m/>
    <m/>
    <m/>
    <m/>
    <m/>
    <m/>
    <m/>
    <m/>
    <m/>
    <m/>
    <s v="MGIsolates_MCB_MADAISO_1551_R.BAC_907R.ab1"/>
    <s v="2016"/>
    <m/>
    <n v="1551"/>
    <x v="14"/>
    <n v="0.98"/>
    <s v="288283"/>
    <s v="288283"/>
    <x v="14"/>
    <n v="1"/>
    <s v="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
    <m/>
    <m/>
    <s v="Bacteria"/>
    <s v="Proteobacteria"/>
    <s v="Alphaproteobacteria"/>
    <s v="Caulobacterales"/>
    <s v="Caulobacteraceae"/>
    <m/>
    <m/>
  </r>
  <r>
    <x v="51"/>
    <n v="1551"/>
    <s v="J2-043-H"/>
    <m/>
    <s v="1% Tryptone"/>
    <s v="white, round, distinct edge, wet"/>
    <m/>
    <m/>
    <m/>
    <s v="Mantella"/>
    <s v="J2-043"/>
    <s v="aurantiaca"/>
    <s v="Mantella aurantiaca"/>
    <s v="TOROTORO-Mine"/>
    <s v="TOROTORO-Mine"/>
    <s v="Torotorofotsy"/>
    <s v="m"/>
    <s v="DNA"/>
    <n v="1551"/>
    <n v="1551"/>
    <s v="Completed"/>
    <n v="0.15654752614328099"/>
    <n v="0.84345247385671895"/>
    <s v="Inhibitory"/>
    <s v="NonInhibitory"/>
    <s v="8"/>
    <n v="0"/>
    <n v="0"/>
    <s v="0"/>
    <m/>
    <m/>
    <m/>
    <m/>
    <m/>
    <m/>
    <m/>
    <m/>
    <m/>
    <m/>
    <m/>
    <m/>
    <m/>
    <m/>
    <m/>
    <m/>
    <s v="MGIsolates_MCB_BacIso_Plate13A03.16S_907R"/>
    <s v="2014/15"/>
    <s v="BacIso_Plate13A03.16S_907R"/>
    <n v="1551"/>
    <x v="7"/>
    <m/>
    <m/>
    <m/>
    <x v="2"/>
    <m/>
    <m/>
    <m/>
    <m/>
    <m/>
    <m/>
    <m/>
    <m/>
    <m/>
    <m/>
    <m/>
  </r>
  <r>
    <x v="52"/>
    <n v="1585"/>
    <s v="J9-063-E"/>
    <m/>
    <s v="1% Tryptone"/>
    <s v="white, round, dry"/>
    <m/>
    <m/>
    <m/>
    <s v="Mantidactylus"/>
    <s v="J9-063"/>
    <s v="femoralis"/>
    <s v="Mantidactylus   femoralis"/>
    <s v="VOHIMANA"/>
    <s v="VOHIMANA"/>
    <s v="VOHIMANA"/>
    <s v="U"/>
    <s v="DNA"/>
    <n v="1585"/>
    <n v="1585"/>
    <s v="Completed"/>
    <n v="0.36054315592320901"/>
    <n v="0.63945684407679104"/>
    <s v="NonInhibitory"/>
    <s v="NonInhibitory"/>
    <s v="8"/>
    <n v="0"/>
    <n v="0"/>
    <s v="0"/>
    <m/>
    <m/>
    <m/>
    <m/>
    <m/>
    <m/>
    <m/>
    <m/>
    <m/>
    <m/>
    <m/>
    <m/>
    <m/>
    <m/>
    <m/>
    <m/>
    <s v="MGIsolates_MCB_MADAISO_A06657_1585.16S_907R"/>
    <s v="2014/15"/>
    <s v="MADAISO_A06657_1585.16S_907R"/>
    <n v="1585"/>
    <x v="5"/>
    <n v="1"/>
    <s v="103628"/>
    <s v="103628"/>
    <x v="6"/>
    <n v="0.99"/>
    <s v="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
    <m/>
    <m/>
    <s v="Bacteria"/>
    <s v="Actinobacteria"/>
    <s v="Actinobacteria"/>
    <s v="Actinomycetales"/>
    <s v="Microbacteriaceae"/>
    <s v="Microbacterium"/>
    <s v="chocolatum"/>
  </r>
  <r>
    <x v="52"/>
    <n v="1585"/>
    <s v="J9-063-E"/>
    <m/>
    <s v="1% Tryptone"/>
    <s v="white, round, dry"/>
    <m/>
    <m/>
    <m/>
    <s v="Mantidactylus"/>
    <s v="J9-063"/>
    <s v="femoralis"/>
    <s v="Mantidactylus   femoralis"/>
    <s v="VOHIMANA"/>
    <s v="VOHIMANA"/>
    <s v="VOHIMANA"/>
    <s v="U"/>
    <s v="DNA"/>
    <n v="1585"/>
    <n v="1585"/>
    <s v="Completed"/>
    <n v="0.36054315592320901"/>
    <n v="0.63945684407679104"/>
    <s v="NonInhibitory"/>
    <s v="NonInhibitory"/>
    <s v="8"/>
    <n v="0"/>
    <n v="0"/>
    <s v="0"/>
    <m/>
    <m/>
    <m/>
    <m/>
    <m/>
    <m/>
    <m/>
    <m/>
    <m/>
    <m/>
    <m/>
    <m/>
    <m/>
    <m/>
    <m/>
    <m/>
    <s v="MGIsolates_MCB_BacIso_Plate15E09.16S_907R"/>
    <s v="2014/15"/>
    <s v="BacIso_Plate15E09.16S_907R"/>
    <n v="1585"/>
    <x v="7"/>
    <m/>
    <m/>
    <m/>
    <x v="2"/>
    <m/>
    <m/>
    <m/>
    <m/>
    <m/>
    <m/>
    <m/>
    <m/>
    <m/>
    <m/>
    <m/>
  </r>
  <r>
    <x v="53"/>
    <n v="1591"/>
    <s v="J9-087-D"/>
    <m/>
    <s v="1% Tryptone"/>
    <s v="light yellow, round, wet"/>
    <m/>
    <m/>
    <m/>
    <s v="Boophis"/>
    <s v="J9-087"/>
    <s v="marojezensis"/>
    <s v="Boophis  marojezensis"/>
    <s v="VOHIMANA"/>
    <s v="VOHIMANA"/>
    <s v="VOHIMANA"/>
    <s v="A"/>
    <s v="DNA"/>
    <n v="1591"/>
    <n v="1591"/>
    <s v="Completed"/>
    <n v="0.49024504448259698"/>
    <n v="0.50975495551740302"/>
    <s v="NonInhibitory"/>
    <s v="NonInhibitory"/>
    <s v="8"/>
    <n v="0"/>
    <n v="0"/>
    <s v="0"/>
    <m/>
    <m/>
    <m/>
    <m/>
    <m/>
    <m/>
    <m/>
    <m/>
    <m/>
    <m/>
    <m/>
    <m/>
    <m/>
    <m/>
    <m/>
    <m/>
    <s v="MGIsolates_MCB_BacIso_Plate15H10.16S_907R"/>
    <s v="2014/15"/>
    <s v="BacIso_Plate15H10.16S_907R"/>
    <n v="1591"/>
    <x v="28"/>
    <n v="0.68"/>
    <s v="945455"/>
    <s v="945455"/>
    <x v="27"/>
    <n v="1"/>
    <s v="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
    <m/>
    <m/>
    <s v="Bacteria"/>
    <s v="Actinobacteria"/>
    <s v="Actinobacteria"/>
    <s v="Actinomycetales"/>
    <s v="Micrococcaceae"/>
    <s v="Micrococcus"/>
    <s v="luteus"/>
  </r>
  <r>
    <x v="53"/>
    <n v="1591"/>
    <s v="J9-087-D"/>
    <m/>
    <s v="1% Tryptone"/>
    <s v="light yellow, round, wet"/>
    <m/>
    <m/>
    <m/>
    <s v="Boophis"/>
    <s v="J9-087"/>
    <s v="marojezensis"/>
    <s v="Boophis  marojezensis"/>
    <s v="VOHIMANA"/>
    <s v="VOHIMANA"/>
    <s v="VOHIMANA"/>
    <s v="A"/>
    <s v="DNA"/>
    <n v="1591"/>
    <n v="1591"/>
    <s v="Completed"/>
    <n v="0.49024504448259698"/>
    <n v="0.50975495551740302"/>
    <s v="NonInhibitory"/>
    <s v="NonInhibitory"/>
    <s v="8"/>
    <n v="0"/>
    <n v="0"/>
    <s v="0"/>
    <m/>
    <m/>
    <m/>
    <m/>
    <m/>
    <m/>
    <m/>
    <m/>
    <m/>
    <m/>
    <m/>
    <m/>
    <m/>
    <m/>
    <m/>
    <m/>
    <s v="MGIsolates_MCB_1591.16S_BAC_907R"/>
    <s v="2014/15"/>
    <s v="1591.16S_BAC_907R"/>
    <n v="1591"/>
    <x v="29"/>
    <n v="1"/>
    <s v="581662"/>
    <s v="581662"/>
    <x v="28"/>
    <n v="1"/>
    <s v="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
    <m/>
    <m/>
    <s v="Bacteria"/>
    <s v="Actinobacteria"/>
    <s v="Actinobacteria"/>
    <s v="Actinomycetales"/>
    <s v="Micrococcaceae"/>
    <s v="Micrococcus"/>
    <m/>
  </r>
  <r>
    <x v="54"/>
    <n v="1625"/>
    <s v="J8-006-D"/>
    <m/>
    <s v="1% Tryptone"/>
    <s v="white wet round"/>
    <m/>
    <m/>
    <m/>
    <s v="Boophis"/>
    <s v="J8-006"/>
    <s v="goudoti"/>
    <s v="Boophis  goudoti"/>
    <s v="TOROTORO-Camp"/>
    <s v="TOROTORO-Camp"/>
    <s v="Torotorofotsy"/>
    <s v="m"/>
    <s v="MET"/>
    <n v="1625"/>
    <n v="1625"/>
    <s v="Completed"/>
    <n v="6.8128609333541396E-2"/>
    <n v="0.93187139066645897"/>
    <s v="Inhibitory"/>
    <s v="Inhibitory"/>
    <s v="8"/>
    <n v="0"/>
    <n v="0"/>
    <s v="0"/>
    <m/>
    <m/>
    <m/>
    <m/>
    <m/>
    <m/>
    <m/>
    <m/>
    <m/>
    <m/>
    <m/>
    <m/>
    <m/>
    <m/>
    <m/>
    <m/>
    <s v="MGIsolates_MCB_1625.16S_BAC_907R"/>
    <s v="2014/15"/>
    <s v="1625.16S_BAC_907R"/>
    <n v="1625"/>
    <x v="16"/>
    <n v="0.99"/>
    <s v="1108350"/>
    <s v="1108350"/>
    <x v="15"/>
    <n v="1"/>
    <s v="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54"/>
    <n v="1625"/>
    <s v="J8-006-D"/>
    <m/>
    <s v="1% Tryptone"/>
    <s v="white wet round"/>
    <m/>
    <m/>
    <m/>
    <s v="Boophis"/>
    <s v="J8-006"/>
    <s v="goudoti"/>
    <s v="Boophis  goudoti"/>
    <s v="TOROTORO-Camp"/>
    <s v="TOROTORO-Camp"/>
    <s v="Torotorofotsy"/>
    <s v="m"/>
    <s v="MET"/>
    <n v="1625"/>
    <n v="1625"/>
    <s v="Completed"/>
    <n v="6.8128609333541396E-2"/>
    <n v="0.93187139066645897"/>
    <s v="Inhibitory"/>
    <s v="Inhibitory"/>
    <s v="8"/>
    <n v="0"/>
    <n v="0"/>
    <s v="0"/>
    <m/>
    <m/>
    <m/>
    <m/>
    <m/>
    <m/>
    <m/>
    <m/>
    <m/>
    <m/>
    <m/>
    <m/>
    <m/>
    <m/>
    <m/>
    <m/>
    <s v="MGIsolates_MCB_BacIso_Plate8A03.16S_907R"/>
    <s v="2014/15"/>
    <s v="BacIso_Plate8A03.16S_907R"/>
    <n v="1625"/>
    <x v="7"/>
    <m/>
    <m/>
    <m/>
    <x v="2"/>
    <m/>
    <m/>
    <m/>
    <m/>
    <m/>
    <m/>
    <m/>
    <m/>
    <m/>
    <m/>
    <m/>
  </r>
  <r>
    <x v="55"/>
    <n v="1654"/>
    <s v="J4-010-D"/>
    <m/>
    <s v="1% Tryptone"/>
    <s v="off white irregular edge wet"/>
    <m/>
    <m/>
    <m/>
    <s v="Blommersia"/>
    <s v="J4-010"/>
    <s v="blommersae"/>
    <s v="Blommersiablommersae"/>
    <s v="RANOMAFANA-Vohiparara"/>
    <s v="RANOMAFANA-Vohiparara"/>
    <s v="Ranomafana-Vohi"/>
    <s v="F"/>
    <s v="DNA"/>
    <n v="1654"/>
    <n v="1654"/>
    <s v="Completed"/>
    <n v="0.109879818948026"/>
    <n v="0.89012018105197399"/>
    <s v="Inhibitory"/>
    <s v="NonInhibitory"/>
    <s v="8"/>
    <n v="1.39006611290049E-2"/>
    <n v="0.98609933887099499"/>
    <s v="KS1&amp;3"/>
    <m/>
    <m/>
    <m/>
    <m/>
    <m/>
    <m/>
    <m/>
    <m/>
    <m/>
    <m/>
    <m/>
    <m/>
    <m/>
    <m/>
    <m/>
    <m/>
    <s v="MGIsolates_MCB_1654.16S_BAC_907R"/>
    <s v="2014/15"/>
    <s v="1654.16S_BAC_907R"/>
    <n v="1654"/>
    <x v="30"/>
    <n v="1"/>
    <s v="570552"/>
    <s v="570552"/>
    <x v="29"/>
    <n v="1"/>
    <s v="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
    <m/>
    <m/>
    <s v="Bacteria"/>
    <s v="Actinobacteria"/>
    <s v="Actinobacteria"/>
    <s v="Actinomycetales"/>
    <s v="Microbacteriaceae"/>
    <s v="Agromyces"/>
    <m/>
  </r>
  <r>
    <x v="55"/>
    <n v="1654"/>
    <s v="J4-010-D"/>
    <m/>
    <s v="1% Tryptone"/>
    <s v="off white irregular edge wet"/>
    <m/>
    <m/>
    <m/>
    <s v="Blommersia"/>
    <s v="J4-010"/>
    <s v="blommersae"/>
    <s v="Blommersiablommersae"/>
    <s v="RANOMAFANA-Vohiparara"/>
    <s v="RANOMAFANA-Vohiparara"/>
    <s v="Ranomafana-Vohi"/>
    <s v="F"/>
    <s v="DNA"/>
    <n v="1654"/>
    <n v="1654"/>
    <s v="Completed"/>
    <n v="0.109879818948026"/>
    <n v="0.89012018105197399"/>
    <s v="Inhibitory"/>
    <s v="NonInhibitory"/>
    <s v="8"/>
    <n v="1.39006611290049E-2"/>
    <n v="0.98609933887099499"/>
    <s v="KS1&amp;3"/>
    <m/>
    <m/>
    <m/>
    <m/>
    <m/>
    <m/>
    <m/>
    <m/>
    <m/>
    <m/>
    <m/>
    <m/>
    <m/>
    <m/>
    <m/>
    <m/>
    <s v="MGIsolates_MCB_1654_907R_ZJ5668_4"/>
    <s v="2014/15"/>
    <s v="1654_907R_ZJ5668_4"/>
    <n v="1654"/>
    <x v="30"/>
    <n v="1"/>
    <s v="New.CleanUp.ReferenceOTU13"/>
    <s v="New.CleanUp.ReferenceOTU13"/>
    <x v="29"/>
    <n v="1"/>
    <s v="GCGTTAGCTACGACACGGAAACCGTGGAAA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
    <m/>
    <m/>
    <s v="Bacteria"/>
    <s v="Actinobacteria"/>
    <s v="Actinobacteria"/>
    <s v="Actinomycetales"/>
    <s v="Microbacteriaceae"/>
    <s v="Agromyces"/>
    <m/>
  </r>
  <r>
    <x v="55"/>
    <n v="1654"/>
    <s v="J4-010-D"/>
    <m/>
    <s v="1% Tryptone"/>
    <s v="off white irregular edge wet"/>
    <m/>
    <m/>
    <m/>
    <s v="Blommersia"/>
    <s v="J4-010"/>
    <s v="blommersae"/>
    <s v="Blommersiablommersae"/>
    <s v="RANOMAFANA-Vohiparara"/>
    <s v="RANOMAFANA-Vohiparara"/>
    <s v="Ranomafana-Vohi"/>
    <s v="F"/>
    <s v="DNA"/>
    <n v="1654"/>
    <n v="1654"/>
    <s v="Completed"/>
    <n v="0.109879818948026"/>
    <n v="0.89012018105197399"/>
    <s v="Inhibitory"/>
    <s v="NonInhibitory"/>
    <s v="8"/>
    <n v="1.39006611290049E-2"/>
    <n v="0.98609933887099499"/>
    <s v="KS1&amp;3"/>
    <m/>
    <m/>
    <m/>
    <m/>
    <m/>
    <m/>
    <m/>
    <m/>
    <m/>
    <m/>
    <m/>
    <m/>
    <m/>
    <m/>
    <m/>
    <m/>
    <s v="MGIsolates_MCB_BacIso_Plate8F07.16S_907R"/>
    <s v="2014/15"/>
    <s v="BacIso_Plate8F07.16S_907R"/>
    <n v="1654"/>
    <x v="7"/>
    <m/>
    <m/>
    <m/>
    <x v="2"/>
    <m/>
    <m/>
    <m/>
    <m/>
    <m/>
    <m/>
    <m/>
    <m/>
    <m/>
    <m/>
    <m/>
  </r>
  <r>
    <x v="56"/>
    <n v="1668"/>
    <s v="J4-021-G"/>
    <m/>
    <s v="1% Tryptone"/>
    <s v="white round wet"/>
    <m/>
    <m/>
    <m/>
    <s v="Boophis"/>
    <s v="J4-021"/>
    <s v="guibei"/>
    <s v="Boophis  guibei"/>
    <s v="RANOMAFANA-Vohiparara"/>
    <s v="RANOMAFANA-Vohiparara"/>
    <s v="Ranomafana-Vohi"/>
    <s v="A"/>
    <s v="DNA"/>
    <n v="1668"/>
    <n v="1668"/>
    <s v="Completed"/>
    <n v="0.53992202068147099"/>
    <n v="0.46007797931852901"/>
    <s v="NonInhibitory"/>
    <s v="NonInhibitory"/>
    <s v="KS1&amp;3"/>
    <n v="0"/>
    <n v="0"/>
    <s v="0"/>
    <m/>
    <m/>
    <m/>
    <m/>
    <m/>
    <m/>
    <m/>
    <m/>
    <m/>
    <m/>
    <m/>
    <m/>
    <m/>
    <m/>
    <m/>
    <m/>
    <s v="MGIsolates_MCB_BacIso_Plate8A08.16S_907R"/>
    <s v="2014/15"/>
    <s v="BacIso_Plate8A08.16S_907R"/>
    <n v="1668"/>
    <x v="16"/>
    <n v="0.75"/>
    <s v="814239"/>
    <s v="814239"/>
    <x v="6"/>
    <n v="0.83"/>
    <s v="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
    <m/>
    <m/>
    <s v="Bacteria"/>
    <s v="Actinobacteria"/>
    <s v="Actinobacteria"/>
    <s v="Actinomycetales"/>
    <s v="Microbacteriaceae"/>
    <s v="Microbacterium"/>
    <m/>
  </r>
  <r>
    <x v="56"/>
    <n v="1668"/>
    <s v="J4-021-G"/>
    <m/>
    <s v="1% Tryptone"/>
    <s v="white round wet"/>
    <m/>
    <m/>
    <m/>
    <s v="Boophis"/>
    <s v="J4-021"/>
    <s v="guibei"/>
    <s v="Boophis  guibei"/>
    <s v="RANOMAFANA-Vohiparara"/>
    <s v="RANOMAFANA-Vohiparara"/>
    <s v="Ranomafana-Vohi"/>
    <s v="A"/>
    <s v="DNA"/>
    <n v="1668"/>
    <n v="1668"/>
    <s v="Completed"/>
    <n v="0.53992202068147099"/>
    <n v="0.46007797931852901"/>
    <s v="NonInhibitory"/>
    <s v="NonInhibitory"/>
    <s v="KS1&amp;3"/>
    <n v="0"/>
    <n v="0"/>
    <s v="0"/>
    <m/>
    <m/>
    <m/>
    <m/>
    <m/>
    <m/>
    <m/>
    <m/>
    <m/>
    <m/>
    <m/>
    <m/>
    <m/>
    <m/>
    <m/>
    <m/>
    <s v="MGIsolates_MCB_1668_907R_ZJ5666_6"/>
    <s v="2014/15"/>
    <s v="1668_907R_ZJ5666_6"/>
    <n v="1668"/>
    <x v="0"/>
    <n v="0.5"/>
    <s v="543491"/>
    <m/>
    <x v="2"/>
    <m/>
    <s v="ATGCGTTAGCTACGGCGCGGAAAACGTGGAATGTTCCCCACACCTAGTGCCCAACGTTTACGGCATGGACTACCAGGGTATCTAATCCTGTTCGCTCCCCATGCTTTCGCTTCTCAGCGTCAGTTACAGCCCAGAGACCTGCCTTCGCCATTGGTGTTCCTCCTGATATCTGCGCATTTCACCGCTACACCAGGAATTCCAGTCTCCCCTACTGCACTCTAGTCTGCCCGTACCCACTGCAAACCCGGGGTTAAGCCCCGGGCTTTCACAGCAGACGCGACAAACCGCCTACAAGCTCTTTACGCCCAATAATTCCGGACAACGCTCGCGCCCTACGTATTACCGCGGCTGCTGGCACGTAGTTAGCCGGCGCTTCTTCTGCAGGTACCGTCACTTTCGCTTCTCCCCTGCTGAAAGAGGTTTACAACCCGAAGGCCGTCATCCCTCACGCGGCGTCGCTGCATCAGGCTTGCGCCCATTGTGCAATATTCCCCACTGCTGCCTCCCGTAGGAGTCTGGGCCGTGTCTCAGTCCCAGTGTGGCCGGTCACCCTCTCAGGCCGGCTACCCGTCGTCGCCTTGGTGAGCCGTTACCTCACCAACAAGCTGATAGGCCGTGAGCCCATC"/>
    <m/>
    <m/>
    <s v="Bacteria"/>
    <s v="Actinobacteria"/>
    <s v="Actinobacteria"/>
    <s v="Actinomycetales"/>
    <s v="Micrococcaceae"/>
    <m/>
    <m/>
  </r>
  <r>
    <x v="57"/>
    <n v="170"/>
    <s v="A4-24-B"/>
    <m/>
    <s v="1% Tryptone"/>
    <m/>
    <m/>
    <m/>
    <m/>
    <s v="Boophis"/>
    <s v="A4-024"/>
    <s v="williamsi"/>
    <s v="Boophis  williamsi"/>
    <s v="ANKARATRA-Tavolatara Camp"/>
    <s v="Ankaratra"/>
    <s v="Ankaratra"/>
    <m/>
    <s v="BAC/MET"/>
    <n v="170"/>
    <n v="170"/>
    <s v="Completed"/>
    <n v="1.4760147601476E-2"/>
    <n v="0.98523985239852396"/>
    <s v="Inhibitory"/>
    <s v="Inhibitory"/>
    <s v="1"/>
    <n v="0"/>
    <n v="0"/>
    <s v="0"/>
    <m/>
    <m/>
    <m/>
    <m/>
    <m/>
    <m/>
    <m/>
    <m/>
    <m/>
    <m/>
    <m/>
    <m/>
    <m/>
    <m/>
    <m/>
    <m/>
    <s v="MGIsolates_MCB_170.16S_BAC_907R"/>
    <s v="2014/15"/>
    <s v="170.16S_BAC_907R"/>
    <n v="170"/>
    <x v="31"/>
    <n v="0.52"/>
    <s v="391286"/>
    <s v="391286"/>
    <x v="18"/>
    <n v="0.87"/>
    <s v="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
    <m/>
    <m/>
    <s v="Bacteria"/>
    <s v="Proteobacteria"/>
    <s v="Gammaproteobacteria"/>
    <s v="Xanthomonadales"/>
    <s v="Xanthomonadaceae"/>
    <s v="Stenotrophomonas"/>
    <s v="maltophilia"/>
  </r>
  <r>
    <x v="57"/>
    <n v="170"/>
    <s v="A4-24-B"/>
    <m/>
    <s v="1% Tryptone"/>
    <m/>
    <m/>
    <m/>
    <m/>
    <s v="Boophis"/>
    <s v="A4-024"/>
    <s v="williamsi"/>
    <s v="Boophis  williamsi"/>
    <s v="ANKARATRA-Tavolatara Camp"/>
    <s v="Ankaratra"/>
    <s v="Ankaratra"/>
    <m/>
    <s v="BAC/MET"/>
    <n v="170"/>
    <n v="170"/>
    <s v="Completed"/>
    <n v="1.4760147601476E-2"/>
    <n v="0.98523985239852396"/>
    <s v="Inhibitory"/>
    <s v="Inhibitory"/>
    <s v="1"/>
    <n v="0"/>
    <n v="0"/>
    <s v="0"/>
    <m/>
    <m/>
    <m/>
    <m/>
    <m/>
    <m/>
    <m/>
    <m/>
    <m/>
    <m/>
    <m/>
    <m/>
    <m/>
    <m/>
    <m/>
    <m/>
    <s v="MGIsolates_MCB_BacIso_Plate1C06.16S_907R"/>
    <s v="2014/15"/>
    <s v="BacIso_Plate1C06.16S_907R"/>
    <n v="170"/>
    <x v="7"/>
    <m/>
    <m/>
    <m/>
    <x v="2"/>
    <m/>
    <m/>
    <m/>
    <m/>
    <m/>
    <m/>
    <m/>
    <m/>
    <m/>
    <m/>
    <m/>
  </r>
  <r>
    <x v="58"/>
    <n v="1800"/>
    <s v="A8-051-A"/>
    <m/>
    <s v="1% Tryptone"/>
    <s v="pink round wet"/>
    <s v="contaminated site"/>
    <m/>
    <m/>
    <s v="Stumffia"/>
    <s v="A8-051"/>
    <s v="tetradactyla"/>
    <s v="Stumffia tetradactyla"/>
    <s v="NOSY MANGEBE"/>
    <s v="NOSY MANGEBE"/>
    <s v="NOSY MANGEBE"/>
    <s v="U"/>
    <m/>
    <n v="1800"/>
    <n v="1800"/>
    <s v="Completed"/>
    <n v="0.45094911469133803"/>
    <n v="0.54905088530866197"/>
    <s v="NonInhibitory"/>
    <s v="NonInhibitory"/>
    <s v="10"/>
    <n v="0"/>
    <n v="0"/>
    <s v="0"/>
    <m/>
    <m/>
    <m/>
    <m/>
    <m/>
    <m/>
    <m/>
    <m/>
    <m/>
    <m/>
    <m/>
    <m/>
    <m/>
    <m/>
    <m/>
    <m/>
    <s v="MGIsolates_MCB_1800.16S_BAC_907R"/>
    <s v="2014/15"/>
    <s v="1800.16S_BAC_907R"/>
    <n v="1800"/>
    <x v="16"/>
    <n v="1"/>
    <s v="1108350"/>
    <s v="1108350"/>
    <x v="15"/>
    <n v="1"/>
    <s v="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58"/>
    <n v="1800"/>
    <s v="A8-051-A"/>
    <m/>
    <s v="1% Tryptone"/>
    <s v="pink round wet"/>
    <s v="contaminated site"/>
    <m/>
    <m/>
    <s v="Stumffia"/>
    <s v="A8-051"/>
    <s v="tetradactyla"/>
    <s v="Stumffia tetradactyla"/>
    <s v="NOSY MANGEBE"/>
    <s v="NOSY MANGEBE"/>
    <s v="NOSY MANGEBE"/>
    <s v="U"/>
    <m/>
    <n v="1800"/>
    <n v="1800"/>
    <s v="Completed"/>
    <n v="0.45094911469133803"/>
    <n v="0.54905088530866197"/>
    <s v="NonInhibitory"/>
    <s v="NonInhibitory"/>
    <s v="10"/>
    <n v="0"/>
    <n v="0"/>
    <s v="0"/>
    <m/>
    <m/>
    <m/>
    <m/>
    <m/>
    <m/>
    <m/>
    <m/>
    <m/>
    <m/>
    <m/>
    <m/>
    <m/>
    <m/>
    <m/>
    <m/>
    <s v="MGIsolates_MCB_BacIso_Plate9A07.16S_907R"/>
    <s v="2014/15"/>
    <s v="BacIso_Plate9A07.16S_907R"/>
    <n v="1800"/>
    <x v="7"/>
    <m/>
    <m/>
    <m/>
    <x v="2"/>
    <m/>
    <m/>
    <m/>
    <m/>
    <m/>
    <m/>
    <m/>
    <m/>
    <m/>
    <m/>
    <m/>
  </r>
  <r>
    <x v="59"/>
    <n v="1815"/>
    <s v="A1-043-E"/>
    <m/>
    <s v="1% Tryptone"/>
    <s v="off white round drier embeds"/>
    <m/>
    <m/>
    <m/>
    <s v="Ptychadena"/>
    <s v="A1-043"/>
    <s v="mascareniensis"/>
    <s v="Ptychadena mascareniensis"/>
    <s v="ANDASIBE-Village"/>
    <s v="ANDASIBE"/>
    <s v="Andasibe"/>
    <s v="F"/>
    <s v="BAC/MET"/>
    <n v="1815"/>
    <n v="1815"/>
    <s v="Completed"/>
    <n v="0.33801244217578602"/>
    <n v="0.66198755782421403"/>
    <s v="NonInhibitory"/>
    <s v="NonInhibitory"/>
    <s v="10"/>
    <n v="0"/>
    <n v="0"/>
    <s v="0"/>
    <m/>
    <m/>
    <m/>
    <m/>
    <m/>
    <m/>
    <m/>
    <m/>
    <m/>
    <m/>
    <m/>
    <m/>
    <m/>
    <m/>
    <m/>
    <m/>
    <s v="MGIsolates_MCB_1815.16S_BAC_907R"/>
    <s v="2014/15"/>
    <s v="1815.16S_BAC_907R"/>
    <n v="1815"/>
    <x v="16"/>
    <n v="0.96"/>
    <s v="1108350"/>
    <s v="1108350"/>
    <x v="15"/>
    <n v="1"/>
    <s v="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
    <m/>
    <m/>
    <s v="Bacteria"/>
    <s v="Actinobacteria"/>
    <s v="Actinobacteria"/>
    <s v="Actinomycetales"/>
    <s v="Microbacteriaceae"/>
    <s v="Microbacterium"/>
    <m/>
  </r>
  <r>
    <x v="59"/>
    <n v="1815"/>
    <s v="A1-043-E"/>
    <m/>
    <s v="1% Tryptone"/>
    <s v="off white round drier embeds"/>
    <m/>
    <m/>
    <m/>
    <s v="Ptychadena"/>
    <s v="A1-043"/>
    <s v="mascareniensis"/>
    <s v="Ptychadena mascareniensis"/>
    <s v="ANDASIBE-Village"/>
    <s v="ANDASIBE"/>
    <s v="Andasibe"/>
    <s v="F"/>
    <s v="BAC/MET"/>
    <n v="1815"/>
    <n v="1815"/>
    <s v="Completed"/>
    <n v="0.33801244217578602"/>
    <n v="0.66198755782421403"/>
    <s v="NonInhibitory"/>
    <s v="NonInhibitory"/>
    <s v="10"/>
    <n v="0"/>
    <n v="0"/>
    <s v="0"/>
    <m/>
    <m/>
    <m/>
    <m/>
    <m/>
    <m/>
    <m/>
    <m/>
    <m/>
    <m/>
    <m/>
    <m/>
    <m/>
    <m/>
    <m/>
    <m/>
    <s v="MGIsolates_MCB_BacIso_Plate9C08.16S_907R"/>
    <s v="2014/15"/>
    <s v="BacIso_Plate9C08.16S_907R"/>
    <n v="1815"/>
    <x v="7"/>
    <m/>
    <m/>
    <m/>
    <x v="2"/>
    <m/>
    <m/>
    <m/>
    <m/>
    <m/>
    <m/>
    <m/>
    <m/>
    <m/>
    <m/>
    <m/>
  </r>
  <r>
    <x v="60"/>
    <n v="184"/>
    <s v="A4-002-A"/>
    <m/>
    <s v="1% Tryptone"/>
    <m/>
    <m/>
    <m/>
    <m/>
    <s v="Mantidactylus"/>
    <s v="A4-002"/>
    <s v="pauliani"/>
    <s v="Mantidactylus  pauliani"/>
    <s v="ANKARATRA-Tavolatara Camp"/>
    <s v="Ankaratra"/>
    <s v="Ankaratra"/>
    <s v="F"/>
    <s v="BAC/MET"/>
    <n v="184"/>
    <n v="0"/>
    <s v="Completed"/>
    <n v="0"/>
    <n v="1"/>
    <s v="Inhibitory"/>
    <s v="Inhibitory"/>
    <s v="Orig_CA"/>
    <n v="0"/>
    <n v="0"/>
    <s v="0"/>
    <m/>
    <m/>
    <m/>
    <m/>
    <m/>
    <m/>
    <m/>
    <m/>
    <m/>
    <m/>
    <m/>
    <m/>
    <m/>
    <m/>
    <m/>
    <m/>
    <s v="MGIsolates_MCB_MADAISO__A08008_184.16S_907R"/>
    <s v="2014/15"/>
    <s v="MADAISO__A08008_184.16S_907R"/>
    <n v="184"/>
    <x v="32"/>
    <n v="1"/>
    <s v="1081222"/>
    <s v="1081222"/>
    <x v="30"/>
    <n v="0.99"/>
    <s v="TCTAATCCTGTTTGCTCCCCACGCTTTCGCGCCTCAGCGTCAGTTACAGCCCAGAGAGTCGCCTTCGCCACTGGTGTTCCTCCACATATCTACGCATTTCACCGCTACACGTGGAATTCCACTCTCCTCTTCTGCACTCAAGTCACCCAGTTTCCAGTGCGATCCGGGGTTGAGCCCCGGGATTAAACACCAGACTTAAATGACCGCCTGCGCGCGCTTTACGCCCAATAATTCCGGACAACGCTTGCCCCCTACGTATTACCGCGGCTGCTGGCACGTAGTTAGCCGGGGCTTTCTTCTCAGGTACCGTCACCTTGAGAGCAGTTACTCTCCCAAGCGTTCTTCCCTGGCAACAGAGCTTTACGATCCGAAAACCTTCATCACTCACGCGGCATTGCTCCGTCAGGCTTTCGCCCATTGCGGAAGATTCCCTACTGCTGCCTCCCGTAGGAGTCTGGGCCGTGTCTCAGTCCCAGTGTGGCCGATCACCCTCTCAGGTCGGCTACGCATCGTCGCCTTGGTGAGCCGTTACCCCACCAACTAGCTAATGCGCCGCAGGCCCATCCCCAAGTGACAGATTGCTCCGTCTTTCCAGTTTCCTTCAGGCGAAGAAAACAACTATTCGGTATTAGCTACCGTTTCCGGTAGTTGTCCCAAACTTGAGGGCAGGTTGCCTACGTGTTACTCACCCGTCCGCCGCTAAGTATCAAAGAAGCAAGCTTCCTATCAACTCCGCTCGACTTGCATGT"/>
    <m/>
    <m/>
    <s v="Bacteria"/>
    <s v="Firmicutes"/>
    <s v="Bacilli"/>
    <s v="Bacillales"/>
    <s v="Paenibacillaceae"/>
    <s v="Paenibacillus"/>
    <s v="amylolyticus"/>
  </r>
  <r>
    <x v="60"/>
    <n v="184"/>
    <s v="A4-002-A"/>
    <m/>
    <s v="1% Tryptone"/>
    <m/>
    <m/>
    <m/>
    <m/>
    <s v="Mantidactylus"/>
    <s v="A4-002"/>
    <s v="pauliani"/>
    <s v="Mantidactylus  pauliani"/>
    <s v="ANKARATRA-Tavolatara Camp"/>
    <s v="Ankaratra"/>
    <s v="Ankaratra"/>
    <s v="F"/>
    <s v="BAC/MET"/>
    <n v="184"/>
    <n v="0"/>
    <s v="Completed"/>
    <n v="0"/>
    <n v="1"/>
    <s v="Inhibitory"/>
    <s v="Inhibitory"/>
    <s v="Orig_CA"/>
    <n v="0"/>
    <n v="0"/>
    <s v="0"/>
    <m/>
    <m/>
    <m/>
    <m/>
    <m/>
    <m/>
    <m/>
    <m/>
    <m/>
    <m/>
    <m/>
    <m/>
    <m/>
    <m/>
    <m/>
    <m/>
    <s v="MGIsolates_MCB_BacIso_Plate1F04.16S_907R"/>
    <s v="2014/15"/>
    <s v="BacIso_Plate1F04.16S_907R"/>
    <n v="184"/>
    <x v="7"/>
    <m/>
    <m/>
    <m/>
    <x v="2"/>
    <m/>
    <m/>
    <m/>
    <m/>
    <m/>
    <m/>
    <m/>
    <m/>
    <m/>
    <m/>
    <m/>
  </r>
  <r>
    <x v="61"/>
    <n v="1843"/>
    <s v="J4-032-F"/>
    <m/>
    <s v="1% Tryptone"/>
    <s v="white blobby wet"/>
    <m/>
    <m/>
    <m/>
    <s v="Guibemantis"/>
    <s v="J4-032"/>
    <s v="liber"/>
    <s v="Guibemantisliber"/>
    <s v="RANOMAFANA-Vohiparara"/>
    <s v="RANOMAFANA-Vohiparara"/>
    <s v="Ranomafana-Vohi"/>
    <m/>
    <s v="DNA"/>
    <n v="1843"/>
    <n v="1843"/>
    <s v="Completed"/>
    <n v="2.3395826184608701E-2"/>
    <n v="0.976604173815391"/>
    <s v="Inhibitory"/>
    <s v="Inhibitory"/>
    <s v="9"/>
    <n v="0"/>
    <n v="0"/>
    <s v="0"/>
    <m/>
    <m/>
    <m/>
    <m/>
    <m/>
    <m/>
    <m/>
    <m/>
    <m/>
    <m/>
    <m/>
    <m/>
    <m/>
    <m/>
    <m/>
    <m/>
    <s v="MGIsolates_MCB_1843.16S_BAC_907R"/>
    <s v="2014/15"/>
    <s v="1843.16S_BAC_907R"/>
    <n v="1843"/>
    <x v="33"/>
    <n v="1"/>
    <s v="New.CleanUp.ReferenceOTU106"/>
    <s v="New.CleanUp.ReferenceOTU106"/>
    <x v="31"/>
    <n v="0.86"/>
    <s v="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
    <m/>
    <m/>
    <s v="Bacteria"/>
    <s v="Proteobacteria"/>
    <s v="Gammaproteobacteria"/>
    <s v="Xanthomonadales"/>
    <s v="Xanthomonadaceae"/>
    <s v="Luteimonas"/>
    <m/>
  </r>
  <r>
    <x v="61"/>
    <n v="1843"/>
    <s v="J4-032-F"/>
    <m/>
    <s v="1% Tryptone"/>
    <s v="white blobby wet"/>
    <m/>
    <m/>
    <m/>
    <s v="Guibemantis"/>
    <s v="J4-032"/>
    <s v="liber"/>
    <s v="Guibemantisliber"/>
    <s v="RANOMAFANA-Vohiparara"/>
    <s v="RANOMAFANA-Vohiparara"/>
    <s v="Ranomafana-Vohi"/>
    <m/>
    <s v="DNA"/>
    <n v="1843"/>
    <n v="1843"/>
    <s v="Completed"/>
    <n v="2.3395826184608701E-2"/>
    <n v="0.976604173815391"/>
    <s v="Inhibitory"/>
    <s v="Inhibitory"/>
    <s v="9"/>
    <n v="0"/>
    <n v="0"/>
    <s v="0"/>
    <m/>
    <m/>
    <m/>
    <m/>
    <m/>
    <m/>
    <m/>
    <m/>
    <m/>
    <m/>
    <m/>
    <m/>
    <m/>
    <m/>
    <m/>
    <m/>
    <s v="MGIsolates_MCB_BacIso_Plate9A11.16S_907R"/>
    <s v="2014/15"/>
    <s v="BacIso_Plate9A11.16S_907R"/>
    <n v="1843"/>
    <x v="7"/>
    <m/>
    <m/>
    <m/>
    <x v="2"/>
    <m/>
    <m/>
    <m/>
    <m/>
    <m/>
    <m/>
    <m/>
    <m/>
    <m/>
    <m/>
    <m/>
  </r>
  <r>
    <x v="62"/>
    <n v="1845"/>
    <s v="J4-031-B"/>
    <m/>
    <s v="1% Tryptone"/>
    <s v="off white round wet"/>
    <m/>
    <m/>
    <m/>
    <s v="Guibemantis"/>
    <s v="J4-031"/>
    <s v="liber"/>
    <s v="Guibemantisliber"/>
    <s v="RANOMAFANA-Vohiparara"/>
    <s v="RANOMAFANA-Vohiparara"/>
    <s v="Ranomafana-Vohi"/>
    <m/>
    <s v="DNA"/>
    <n v="1845"/>
    <n v="1845"/>
    <s v="Completed"/>
    <n v="8.7968306454128502E-3"/>
    <n v="0.99120316935458697"/>
    <s v="Inhibitory"/>
    <s v="Inhibitory"/>
    <s v="9"/>
    <n v="0"/>
    <n v="0"/>
    <s v="0"/>
    <m/>
    <m/>
    <m/>
    <m/>
    <m/>
    <m/>
    <m/>
    <m/>
    <m/>
    <m/>
    <m/>
    <m/>
    <m/>
    <m/>
    <m/>
    <m/>
    <s v="MGIsolates_MCB_1845_907R_ZJ5664_8"/>
    <s v="2014/15"/>
    <s v="1845_907R_ZJ5664_8"/>
    <n v="1845"/>
    <x v="34"/>
    <n v="0.94"/>
    <s v="914235"/>
    <s v="914235"/>
    <x v="32"/>
    <n v="0.98"/>
    <s v="ACTTAAT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
    <m/>
    <m/>
    <s v="Bacteria"/>
    <s v="Actinobacteria"/>
    <s v="Actinobacteria"/>
    <s v="Actinomycetales"/>
    <s v="Brevibacteriaceae"/>
    <s v="Brevibacterium"/>
    <s v="aureum"/>
  </r>
  <r>
    <x v="62"/>
    <n v="1845"/>
    <s v="J4-031-B"/>
    <m/>
    <s v="1% Tryptone"/>
    <s v="off white round wet"/>
    <m/>
    <m/>
    <m/>
    <s v="Guibemantis"/>
    <s v="J4-031"/>
    <s v="liber"/>
    <s v="Guibemantisliber"/>
    <s v="RANOMAFANA-Vohiparara"/>
    <s v="RANOMAFANA-Vohiparara"/>
    <s v="Ranomafana-Vohi"/>
    <m/>
    <s v="DNA"/>
    <n v="1845"/>
    <n v="1845"/>
    <s v="Completed"/>
    <n v="8.7968306454128502E-3"/>
    <n v="0.99120316935458697"/>
    <s v="Inhibitory"/>
    <s v="Inhibitory"/>
    <s v="9"/>
    <n v="0"/>
    <n v="0"/>
    <s v="0"/>
    <m/>
    <m/>
    <m/>
    <m/>
    <m/>
    <m/>
    <m/>
    <m/>
    <m/>
    <m/>
    <m/>
    <m/>
    <m/>
    <m/>
    <m/>
    <m/>
    <s v="MGIsolates_MCB_1845.16S_BAC_907R"/>
    <s v="2014/15"/>
    <s v="1845.16S_BAC_907R"/>
    <n v="1845"/>
    <x v="35"/>
    <n v="0.97"/>
    <s v="1087325"/>
    <s v="1087325"/>
    <x v="19"/>
    <n v="0.92"/>
    <s v="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
    <m/>
    <m/>
    <s v="Bacteria"/>
    <s v="Actinobacteria"/>
    <s v="Actinobacteria"/>
    <s v="Actinomycetales"/>
    <s v="Streptomycetaceae"/>
    <m/>
    <m/>
  </r>
  <r>
    <x v="62"/>
    <n v="1845"/>
    <s v="J4-031-B"/>
    <m/>
    <s v="1% Tryptone"/>
    <s v="off white round wet"/>
    <m/>
    <m/>
    <m/>
    <s v="Guibemantis"/>
    <s v="J4-031"/>
    <s v="liber"/>
    <s v="Guibemantisliber"/>
    <s v="RANOMAFANA-Vohiparara"/>
    <s v="RANOMAFANA-Vohiparara"/>
    <s v="Ranomafana-Vohi"/>
    <m/>
    <s v="DNA"/>
    <n v="1845"/>
    <n v="1845"/>
    <s v="Completed"/>
    <n v="8.7968306454128502E-3"/>
    <n v="0.99120316935458697"/>
    <s v="Inhibitory"/>
    <s v="Inhibitory"/>
    <s v="9"/>
    <n v="0"/>
    <n v="0"/>
    <s v="0"/>
    <m/>
    <m/>
    <m/>
    <m/>
    <m/>
    <m/>
    <m/>
    <m/>
    <m/>
    <m/>
    <m/>
    <m/>
    <m/>
    <m/>
    <m/>
    <m/>
    <s v="MGIsolates_MCB_BacIso_Plate9H12.16S_907R"/>
    <s v="2014/15"/>
    <s v="BacIso_Plate9H12.16S_907R"/>
    <n v="1845"/>
    <x v="7"/>
    <m/>
    <m/>
    <m/>
    <x v="2"/>
    <m/>
    <m/>
    <m/>
    <m/>
    <m/>
    <m/>
    <m/>
    <m/>
    <m/>
    <m/>
    <m/>
  </r>
  <r>
    <x v="63"/>
    <n v="1851"/>
    <s v="J4-031-H"/>
    <m/>
    <s v="1% Tryptone"/>
    <s v="yellow round wet"/>
    <m/>
    <m/>
    <m/>
    <s v="Guibemantis"/>
    <s v="J4-031"/>
    <s v="liber"/>
    <s v="Guibemantisliber"/>
    <s v="RANOMAFANA-Vohiparara"/>
    <s v="RANOMAFANA-Vohiparara"/>
    <s v="Ranomafana-Vohi"/>
    <m/>
    <s v="DNA"/>
    <n v="1851"/>
    <n v="1851"/>
    <s v="Completed"/>
    <n v="3.8181988333281298E-2"/>
    <n v="0.96181801166671899"/>
    <s v="Inhibitory"/>
    <s v="Inhibitory"/>
    <s v="9"/>
    <n v="0"/>
    <n v="0"/>
    <s v="0"/>
    <m/>
    <m/>
    <m/>
    <m/>
    <m/>
    <m/>
    <m/>
    <m/>
    <m/>
    <m/>
    <m/>
    <m/>
    <m/>
    <m/>
    <m/>
    <m/>
    <s v="MGIsolates_MCB_BacIso_Plate27C03.16S_907R"/>
    <s v="2014/15"/>
    <s v="BacIso_Plate27C03.16S_907R"/>
    <n v="1851"/>
    <x v="36"/>
    <n v="1"/>
    <s v="533999"/>
    <s v="533999"/>
    <x v="33"/>
    <n v="1"/>
    <s v="TTCGCATCGTTTAGGGCGTGGACTACCAGGGTATCTAATCCTGTTTGCTCCCCACGCTTTCGTGCCTCAGCGTCAGTGTTGTCCCAGATGGCCGCCTTCGCCACTGATGTTCCTCCCGATCTCTACGCATTTCACCGCTACACCGGGAATTCCACCATCCTCTGACACACTCTAGCTCGCCAGTATCCACTGCCATTCCCAGGTTGAGCCCGGGGCTTTCACAGCAGACTTAACGAACCGCCTACGCACGCTTTACGCCCAGTAATTCCGATTAACGCTTGCACCCTCCGTATTACCGCGGCTGCTGGCACGGAGTTAGCCGGTGCTTATTCCTCAGGTACCGTCAGACTACAAAGGTATTAACCTTGCAGATTTCGCTCCTGATAAAAGTGCTTTACAACCCGAGGGCCTTCTTCACACACGCGGCATTGCTGGATCAGGCTTGCGCCCATTGTCCAATATTCCCCACTGCTGCCTCCCGTAGGAGTCTGGGCCGTGTCTCAGTCCCAGTGTGGCTGATCATCCTCTCAGACCAGCTAGCGATCGTCGCCTTGGTGAGCCGTTACCTCACCAACTAGCTAATCGCACATCGGTCCATCCAACCGCGCGAGGTCTTGCGATCCCCCGCTTTCTCCCATAGGACGTATGCGGTATTAGCGTAAGTTTCCCTACGTTATCCCCCACGTCTGGGTAGGTCCCGATGCATTACTCACCCGTCCGCCACTCGCCACCC"/>
    <m/>
    <m/>
    <s v="Bacteria"/>
    <s v="Proteobacteria"/>
    <s v="Gammaproteobacteria"/>
    <s v="Xanthomonadales"/>
    <s v="Xanthomonadaceae"/>
    <s v="Luteibacter"/>
    <s v="rhizovicinus"/>
  </r>
  <r>
    <x v="63"/>
    <n v="1851"/>
    <s v="J4-031-H"/>
    <m/>
    <s v="1% Tryptone"/>
    <s v="yellow round wet"/>
    <m/>
    <m/>
    <m/>
    <s v="Guibemantis"/>
    <s v="J4-031"/>
    <s v="liber"/>
    <s v="Guibemantisliber"/>
    <s v="RANOMAFANA-Vohiparara"/>
    <s v="RANOMAFANA-Vohiparara"/>
    <s v="Ranomafana-Vohi"/>
    <m/>
    <s v="DNA"/>
    <n v="1851"/>
    <n v="1851"/>
    <s v="Completed"/>
    <n v="3.8181988333281298E-2"/>
    <n v="0.96181801166671899"/>
    <s v="Inhibitory"/>
    <s v="Inhibitory"/>
    <s v="9"/>
    <n v="0"/>
    <n v="0"/>
    <s v="0"/>
    <m/>
    <m/>
    <m/>
    <m/>
    <m/>
    <m/>
    <m/>
    <m/>
    <m/>
    <m/>
    <m/>
    <m/>
    <m/>
    <m/>
    <m/>
    <m/>
    <s v="MGIsolates_MCB_BacIso_Plate9B12.16S_907R"/>
    <s v="2014/15"/>
    <s v="BacIso_Plate9B12.16S_907R"/>
    <n v="1851"/>
    <x v="7"/>
    <m/>
    <m/>
    <m/>
    <x v="2"/>
    <m/>
    <m/>
    <m/>
    <m/>
    <m/>
    <m/>
    <m/>
    <m/>
    <m/>
    <m/>
    <m/>
  </r>
  <r>
    <x v="64"/>
    <n v="1876"/>
    <s v="A2-002-A"/>
    <m/>
    <s v="1% Tryptone"/>
    <s v="yellowish, round, embeds, dry"/>
    <m/>
    <m/>
    <m/>
    <s v="Boophis"/>
    <s v="A2-002"/>
    <s v="viridis"/>
    <s v="Boophis  viridis"/>
    <s v="TOROTORO-Camp"/>
    <s v="TOROTORO-Camp"/>
    <s v="Torotorofotsy"/>
    <s v="m"/>
    <s v="BAC/DNA"/>
    <n v="1876"/>
    <n v="1876"/>
    <s v="Completed"/>
    <n v="0.34884171129896102"/>
    <n v="0.65115828870103898"/>
    <s v="NonInhibitory"/>
    <s v="NonInhibitory"/>
    <s v="20"/>
    <n v="0"/>
    <n v="0"/>
    <s v="0"/>
    <m/>
    <m/>
    <m/>
    <m/>
    <m/>
    <m/>
    <m/>
    <m/>
    <m/>
    <m/>
    <m/>
    <m/>
    <m/>
    <m/>
    <m/>
    <m/>
    <s v="MGIsolates_MCB_1876.16S_BAC_907R"/>
    <s v="2014/15"/>
    <s v="1876.16S_BAC_907R"/>
    <n v="1876"/>
    <x v="35"/>
    <n v="0.86"/>
    <s v="1087325"/>
    <s v="1087325"/>
    <x v="19"/>
    <n v="0.92"/>
    <s v="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
    <m/>
    <m/>
    <s v="Bacteria"/>
    <s v="Actinobacteria"/>
    <s v="Actinobacteria"/>
    <s v="Actinomycetales"/>
    <s v="Streptomycetaceae"/>
    <m/>
    <m/>
  </r>
  <r>
    <x v="64"/>
    <n v="1876"/>
    <s v="A2-002-A"/>
    <m/>
    <s v="1% Tryptone"/>
    <s v="yellowish, round, embeds, dry"/>
    <m/>
    <m/>
    <m/>
    <s v="Boophis"/>
    <s v="A2-002"/>
    <s v="viridis"/>
    <s v="Boophis  viridis"/>
    <s v="TOROTORO-Camp"/>
    <s v="TOROTORO-Camp"/>
    <s v="Torotorofotsy"/>
    <s v="m"/>
    <s v="BAC/DNA"/>
    <n v="1876"/>
    <n v="1876"/>
    <s v="Completed"/>
    <n v="0.34884171129896102"/>
    <n v="0.65115828870103898"/>
    <s v="NonInhibitory"/>
    <s v="NonInhibitory"/>
    <s v="20"/>
    <n v="0"/>
    <n v="0"/>
    <s v="0"/>
    <m/>
    <m/>
    <m/>
    <m/>
    <m/>
    <m/>
    <m/>
    <m/>
    <m/>
    <m/>
    <m/>
    <m/>
    <m/>
    <m/>
    <m/>
    <m/>
    <s v="MGIsolates_MCB_BacIso_Plate10D03.16S_907R"/>
    <s v="2014/15"/>
    <s v="BacIso_Plate10D03.16S_907R"/>
    <n v="1876"/>
    <x v="35"/>
    <n v="1"/>
    <s v="1106130"/>
    <s v="1106130"/>
    <x v="19"/>
    <n v="0.99"/>
    <s v="TGCGTTAGCTGCGGCACCGACG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TACCCCACCAACAAGCTGATAGGCCGCGGG"/>
    <m/>
    <m/>
    <s v="Bacteria"/>
    <s v="Actinobacteria"/>
    <s v="Actinobacteria"/>
    <s v="Actinomycetales"/>
    <s v="Streptomycetaceae"/>
    <m/>
    <m/>
  </r>
  <r>
    <x v="65"/>
    <n v="1880"/>
    <s v="A2-017-A"/>
    <m/>
    <s v="1% Tryptone"/>
    <s v="yellow, round, wet"/>
    <m/>
    <m/>
    <m/>
    <s v="Mantidactylus"/>
    <s v="A2-017"/>
    <s v="betsileanus"/>
    <s v="Mantidactylus  betsileanus"/>
    <s v="ANDASIBE-NP"/>
    <s v="ANDASIBE"/>
    <s v="Andasibe2"/>
    <s v="F"/>
    <s v="BAC/MET"/>
    <n v="1880"/>
    <n v="1880"/>
    <s v="Completed"/>
    <n v="6.9389057265911602E-2"/>
    <n v="0.93061094273408795"/>
    <s v="Inhibitory"/>
    <s v="Inhibitory"/>
    <s v="10"/>
    <n v="0"/>
    <n v="0"/>
    <s v="0"/>
    <m/>
    <m/>
    <m/>
    <m/>
    <m/>
    <m/>
    <m/>
    <m/>
    <m/>
    <m/>
    <m/>
    <m/>
    <m/>
    <m/>
    <m/>
    <m/>
    <s v="MGIsolates_MCB_1880.16S_BAC_907R"/>
    <s v="2014/15"/>
    <s v="1880.16S_BAC_907R"/>
    <n v="1880"/>
    <x v="16"/>
    <n v="0.95"/>
    <s v="1108350"/>
    <s v="1108350"/>
    <x v="15"/>
    <n v="1"/>
    <s v="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65"/>
    <n v="1880"/>
    <s v="A2-017-A"/>
    <m/>
    <s v="1% Tryptone"/>
    <s v="yellow, round, wet"/>
    <m/>
    <m/>
    <m/>
    <s v="Mantidactylus"/>
    <s v="A2-017"/>
    <s v="betsileanus"/>
    <s v="Mantidactylus  betsileanus"/>
    <s v="ANDASIBE-NP"/>
    <s v="ANDASIBE"/>
    <s v="Andasibe2"/>
    <s v="F"/>
    <s v="BAC/MET"/>
    <n v="1880"/>
    <n v="1880"/>
    <s v="Completed"/>
    <n v="6.9389057265911602E-2"/>
    <n v="0.93061094273408795"/>
    <s v="Inhibitory"/>
    <s v="Inhibitory"/>
    <s v="10"/>
    <n v="0"/>
    <n v="0"/>
    <s v="0"/>
    <m/>
    <m/>
    <m/>
    <m/>
    <m/>
    <m/>
    <m/>
    <m/>
    <m/>
    <m/>
    <m/>
    <m/>
    <m/>
    <m/>
    <m/>
    <m/>
    <s v="MGIsolates_MCB_BacIso_Plate10A03.16S_907R"/>
    <s v="2014/15"/>
    <s v="BacIso_Plate10A03.16S_907R"/>
    <n v="1880"/>
    <x v="7"/>
    <m/>
    <m/>
    <m/>
    <x v="2"/>
    <m/>
    <m/>
    <m/>
    <m/>
    <m/>
    <m/>
    <m/>
    <m/>
    <m/>
    <m/>
    <m/>
  </r>
  <r>
    <x v="66"/>
    <n v="1883"/>
    <s v="A2-017-D"/>
    <m/>
    <s v="1% Tryptone"/>
    <s v="white, round, dry, embeds"/>
    <m/>
    <m/>
    <m/>
    <s v="Mantidactylus"/>
    <s v="A2-017"/>
    <s v="betsileanus"/>
    <s v="Mantidactylus  betsileanus"/>
    <s v="ANDASIBE-NP"/>
    <s v="ANDASIBE"/>
    <s v="Andasibe2"/>
    <s v="F"/>
    <s v="BAC/MET"/>
    <n v="1883"/>
    <n v="1883"/>
    <s v="Completed"/>
    <n v="0.32317754027755602"/>
    <n v="0.67682245972244404"/>
    <s v="NonInhibitory"/>
    <s v="NonInhibitory"/>
    <s v="10"/>
    <n v="0"/>
    <n v="0"/>
    <s v="0"/>
    <m/>
    <m/>
    <m/>
    <m/>
    <m/>
    <m/>
    <m/>
    <m/>
    <m/>
    <m/>
    <m/>
    <m/>
    <m/>
    <m/>
    <m/>
    <m/>
    <s v="MGIsolates_MCB_MADAISO_A06657_1883.16S_907R"/>
    <s v="2014/15"/>
    <s v="MADAISO_A06657_1883.16S_907R"/>
    <n v="1883"/>
    <x v="35"/>
    <n v="0.77"/>
    <s v="1087325"/>
    <s v="1087325"/>
    <x v="19"/>
    <n v="0.92"/>
    <s v="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GACAGAGTGTTATCCGGTATTAGACCCCGTTTCCAGGGCTTGTCCCAGAGTGAAGGGCAGATTGCCCACGTGTTACTCACCCGTTCGCCACTAATCCACCACCGAAGCGGCTTCATCGT"/>
    <m/>
    <m/>
    <s v="Bacteria"/>
    <s v="Actinobacteria"/>
    <s v="Actinobacteria"/>
    <s v="Actinomycetales"/>
    <s v="Streptomycetaceae"/>
    <m/>
    <m/>
  </r>
  <r>
    <x v="66"/>
    <n v="1883"/>
    <s v="A2-017-D"/>
    <m/>
    <s v="1% Tryptone"/>
    <s v="white, round, dry, embeds"/>
    <m/>
    <m/>
    <m/>
    <s v="Mantidactylus"/>
    <s v="A2-017"/>
    <s v="betsileanus"/>
    <s v="Mantidactylus  betsileanus"/>
    <s v="ANDASIBE-NP"/>
    <s v="ANDASIBE"/>
    <s v="Andasibe2"/>
    <s v="F"/>
    <s v="BAC/MET"/>
    <n v="1883"/>
    <n v="1883"/>
    <s v="Completed"/>
    <n v="0.32317754027755602"/>
    <n v="0.67682245972244404"/>
    <s v="NonInhibitory"/>
    <s v="NonInhibitory"/>
    <s v="10"/>
    <n v="0"/>
    <n v="0"/>
    <s v="0"/>
    <m/>
    <m/>
    <m/>
    <m/>
    <m/>
    <m/>
    <m/>
    <m/>
    <m/>
    <m/>
    <m/>
    <m/>
    <m/>
    <m/>
    <m/>
    <m/>
    <s v="MGIsolates_MCB_BacIso_Plate10F04.16S_907R"/>
    <s v="2014/15"/>
    <s v="BacIso_Plate10F04.16S_907R"/>
    <n v="1883"/>
    <x v="7"/>
    <m/>
    <m/>
    <m/>
    <x v="2"/>
    <m/>
    <m/>
    <m/>
    <m/>
    <m/>
    <m/>
    <m/>
    <m/>
    <m/>
    <m/>
    <m/>
  </r>
  <r>
    <x v="67"/>
    <n v="1898"/>
    <s v="A7-056-C"/>
    <m/>
    <s v="1% Tryptone"/>
    <s v="off white round wet rings"/>
    <m/>
    <m/>
    <m/>
    <s v="Mantidactylus"/>
    <s v="A7-056"/>
    <s v="guttalatus"/>
    <s v="Mantidactylus  guttalatus"/>
    <s v="FARAKARAINA"/>
    <s v="FARAKARAINA"/>
    <s v="FARAKARAINA"/>
    <s v="m"/>
    <m/>
    <n v="1898"/>
    <n v="1898"/>
    <s v="Completed"/>
    <n v="0.37071303238156"/>
    <n v="0.62928696761844005"/>
    <s v="NonInhibitory"/>
    <s v="NonInhibitory"/>
    <s v="10"/>
    <n v="0"/>
    <n v="0"/>
    <s v="0"/>
    <m/>
    <m/>
    <m/>
    <m/>
    <m/>
    <m/>
    <m/>
    <m/>
    <m/>
    <m/>
    <m/>
    <m/>
    <m/>
    <m/>
    <m/>
    <m/>
    <s v="MGIsolates_MCB_1898.16S_BAC_907R"/>
    <s v="2014/15"/>
    <s v="1898.16S_BAC_907R"/>
    <n v="1898"/>
    <x v="18"/>
    <n v="1"/>
    <s v="578257"/>
    <s v="578257"/>
    <x v="17"/>
    <n v="1"/>
    <s v="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
    <m/>
    <m/>
    <s v="Bacteria"/>
    <s v="Firmicutes"/>
    <s v="Bacilli"/>
    <s v="Bacillales"/>
    <s v="Bacillaceae"/>
    <s v="Bacillus"/>
    <s v="muralis"/>
  </r>
  <r>
    <x v="67"/>
    <n v="1898"/>
    <s v="A7-056-C"/>
    <m/>
    <s v="1% Tryptone"/>
    <s v="off white round wet rings"/>
    <m/>
    <m/>
    <m/>
    <s v="Mantidactylus"/>
    <s v="A7-056"/>
    <s v="guttalatus"/>
    <s v="Mantidactylus  guttalatus"/>
    <s v="FARAKARAINA"/>
    <s v="FARAKARAINA"/>
    <s v="FARAKARAINA"/>
    <s v="m"/>
    <m/>
    <n v="1898"/>
    <n v="1898"/>
    <s v="Completed"/>
    <n v="0.37071303238156"/>
    <n v="0.62928696761844005"/>
    <s v="NonInhibitory"/>
    <s v="NonInhibitory"/>
    <s v="10"/>
    <n v="0"/>
    <n v="0"/>
    <s v="0"/>
    <m/>
    <m/>
    <m/>
    <m/>
    <m/>
    <m/>
    <m/>
    <m/>
    <m/>
    <m/>
    <m/>
    <m/>
    <m/>
    <m/>
    <m/>
    <m/>
    <s v="MGIsolates_MCB_BacIso_Plate10A05.16S_907R"/>
    <s v="2014/15"/>
    <s v="BacIso_Plate10A05.16S_907R"/>
    <n v="1898"/>
    <x v="7"/>
    <m/>
    <m/>
    <m/>
    <x v="2"/>
    <m/>
    <m/>
    <m/>
    <m/>
    <m/>
    <m/>
    <m/>
    <m/>
    <m/>
    <m/>
    <m/>
  </r>
  <r>
    <x v="68"/>
    <n v="1911"/>
    <s v="A6-006-H"/>
    <m/>
    <s v="1% Tryptone"/>
    <s v="orangeish round wet"/>
    <m/>
    <m/>
    <m/>
    <s v="Dyscophus"/>
    <s v="A6-006"/>
    <s v="antongilii"/>
    <s v="Dyscophus antongilii"/>
    <s v="MAROANTSETRA"/>
    <s v="MAROANTSETRA"/>
    <s v="MAROANTSETRA"/>
    <s v="U"/>
    <s v="BAC/DNA"/>
    <n v="1911"/>
    <n v="1911"/>
    <s v="Completed"/>
    <n v="6.1203481298936303E-2"/>
    <n v="0.93879651870106395"/>
    <s v="Inhibitory"/>
    <s v="Inhibitory"/>
    <s v="9"/>
    <n v="0"/>
    <n v="0"/>
    <s v="0"/>
    <m/>
    <m/>
    <m/>
    <m/>
    <m/>
    <m/>
    <m/>
    <m/>
    <m/>
    <m/>
    <m/>
    <m/>
    <m/>
    <m/>
    <m/>
    <m/>
    <s v="MGIsolates_MCB_1911.16S_BAC_907R"/>
    <s v="2014/15"/>
    <s v="1911.16S_BAC_907R"/>
    <n v="1911"/>
    <x v="14"/>
    <n v="0.98"/>
    <s v="285497"/>
    <s v="285497"/>
    <x v="14"/>
    <n v="0.99"/>
    <s v="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
    <m/>
    <m/>
    <s v="Bacteria"/>
    <s v="Proteobacteria"/>
    <s v="Alphaproteobacteria"/>
    <s v="Caulobacterales"/>
    <s v="Caulobacteraceae"/>
    <m/>
    <m/>
  </r>
  <r>
    <x v="68"/>
    <n v="1911"/>
    <s v="A6-006-H"/>
    <m/>
    <s v="1% Tryptone"/>
    <s v="orangeish round wet"/>
    <m/>
    <m/>
    <m/>
    <s v="Dyscophus"/>
    <s v="A6-006"/>
    <s v="antongilii"/>
    <s v="Dyscophus antongilii"/>
    <s v="MAROANTSETRA"/>
    <s v="MAROANTSETRA"/>
    <s v="MAROANTSETRA"/>
    <s v="U"/>
    <s v="BAC/DNA"/>
    <n v="1911"/>
    <n v="1911"/>
    <s v="Completed"/>
    <n v="6.1203481298936303E-2"/>
    <n v="0.93879651870106395"/>
    <s v="Inhibitory"/>
    <s v="Inhibitory"/>
    <s v="9"/>
    <n v="0"/>
    <n v="0"/>
    <s v="0"/>
    <m/>
    <m/>
    <m/>
    <m/>
    <m/>
    <m/>
    <m/>
    <m/>
    <m/>
    <m/>
    <m/>
    <m/>
    <m/>
    <m/>
    <m/>
    <m/>
    <s v="MGIsolates_MCB_BacIso_Plate10H07.16S_907R"/>
    <s v="2014/15"/>
    <s v="BacIso_Plate10H07.16S_907R"/>
    <n v="1911"/>
    <x v="7"/>
    <m/>
    <m/>
    <m/>
    <x v="2"/>
    <m/>
    <m/>
    <m/>
    <m/>
    <m/>
    <m/>
    <m/>
    <m/>
    <m/>
    <m/>
    <m/>
  </r>
  <r>
    <x v="69"/>
    <n v="1923"/>
    <s v="J9-030-I"/>
    <m/>
    <s v="1% Tryptone"/>
    <s v="white round wet"/>
    <m/>
    <m/>
    <m/>
    <s v="Paradoxohyla"/>
    <s v="J9-030"/>
    <s v="palmata"/>
    <s v="Paradoxohyla palmata"/>
    <s v="ANDASIBE-MMA"/>
    <s v="ANDASIBE"/>
    <s v="Andasibe2"/>
    <s v="U"/>
    <s v="DNA"/>
    <n v="1923"/>
    <n v="1923"/>
    <s v="Completed"/>
    <n v="0.18136444458308601"/>
    <n v="0.81863555541691402"/>
    <s v="Inhibitory"/>
    <s v="NonInhibitory"/>
    <s v="9"/>
    <n v="0"/>
    <n v="0"/>
    <s v="0"/>
    <m/>
    <m/>
    <m/>
    <m/>
    <m/>
    <m/>
    <m/>
    <m/>
    <m/>
    <m/>
    <m/>
    <m/>
    <m/>
    <m/>
    <m/>
    <m/>
    <s v="MGIsolates_MCB_BacIso_Plate10F08.16S_907R"/>
    <s v="2014/15"/>
    <s v="BacIso_Plate10F08.16S_907R"/>
    <n v="1923"/>
    <x v="16"/>
    <n v="0.97"/>
    <s v="851567"/>
    <s v="851567"/>
    <x v="15"/>
    <n v="1"/>
    <s v="TGCGTTAGCTGCGTCACGGAATCCGTGGAAAGGA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ATAGGCCGCGAG"/>
    <m/>
    <m/>
    <s v="Bacteria"/>
    <s v="Actinobacteria"/>
    <s v="Actinobacteria"/>
    <s v="Actinomycetales"/>
    <s v="Microbacteriaceae"/>
    <s v="Microbacterium"/>
    <m/>
  </r>
  <r>
    <x v="69"/>
    <n v="1923"/>
    <s v="J9-030-I"/>
    <m/>
    <s v="1% Tryptone"/>
    <s v="white round wet"/>
    <m/>
    <m/>
    <m/>
    <s v="Paradoxohyla"/>
    <s v="J9-030"/>
    <s v="palmata"/>
    <s v="Paradoxohyla palmata"/>
    <s v="ANDASIBE-MMA"/>
    <s v="ANDASIBE"/>
    <s v="Andasibe2"/>
    <s v="U"/>
    <s v="DNA"/>
    <n v="1923"/>
    <n v="1923"/>
    <s v="Completed"/>
    <n v="0.18136444458308601"/>
    <n v="0.81863555541691402"/>
    <s v="Inhibitory"/>
    <s v="NonInhibitory"/>
    <s v="9"/>
    <n v="0"/>
    <n v="0"/>
    <s v="0"/>
    <m/>
    <m/>
    <m/>
    <m/>
    <m/>
    <m/>
    <m/>
    <m/>
    <m/>
    <m/>
    <m/>
    <m/>
    <m/>
    <m/>
    <m/>
    <m/>
    <s v="MGIsolates_MCB_BacIso_Plate1F09.16S_907R"/>
    <s v="2014/15"/>
    <s v="BacIso_Plate1F09.16S_907R"/>
    <n v="1923"/>
    <x v="36"/>
    <n v="1"/>
    <s v="533999"/>
    <s v="533999"/>
    <x v="33"/>
    <n v="1"/>
    <s v="TGAGACCAACATCCAGTTCGCATCGTTTAGGGCGTGGACTACCAGGGTATCTAATCCTGTTTGCTCCCCACGCTTTCGTGCCTCAGCGTCAGTGTTGATCCAGATGGCCGCCTTCGCCACTGATGTTCCTCCCGATCTCTACGCATTTCACCGCTACACCGGGAATTCCACCATCCTCTATCACACTCTAGCTCGCCAGTATCCATTGCCATTCCCAGGTTGAGCCCGGGGCTTTCACAACAGACTTAACGAACCGCCTACGCACGCTTTACGCCCAGTAATTCCGATTAACGCTTGCACCCTCCGTATTACCGCGGCTGCTGGCACGGAGTTAGCCGGTGCTTATTCCTCAGGTACCGTCAGACTACAGAGGTATTAGCTCTGCAGATTTCGCTCCTGATAAAAGTGCTTTACAACCCGAGGGCCTTCTTCACACACGCGGCATTGCTGGATCAGGCTTGCGCCCATTGTCCAATATTCCCCACTGCTGCCTCCCGTAGGAGTCTGGGCCGTGTCTCAGTCCCAGTGTGGCTGATCATCCTCTCAGACCAGCTAGCGATCGTCGCCTTGGTAAGCCGTTACCTTACCAACAAGCTAATCGCACATCGGTCCATCCAACCGCGCGAGGTCTTGCGATCCCCCGCTTTCTCCCGTAGGACGTATGCGGTATTAGCGTAAGTTTCCCTACGTTATCCCCCACGTCTGGGTAGGTCCCGATGCATTACTCACCC"/>
    <m/>
    <m/>
    <s v="Bacteria"/>
    <s v="Proteobacteria"/>
    <s v="Gammaproteobacteria"/>
    <s v="Xanthomonadales"/>
    <s v="Xanthomonadaceae"/>
    <s v="Luteibacter"/>
    <s v="rhizovicinus"/>
  </r>
  <r>
    <x v="70"/>
    <n v="1926"/>
    <s v="J4-021-K"/>
    <m/>
    <s v="1% Tryptone"/>
    <s v="yellow round wet"/>
    <m/>
    <m/>
    <m/>
    <s v="Boophis"/>
    <s v="J4-021"/>
    <s v="guibei"/>
    <s v="Boophis  guibei"/>
    <s v="RANOMAFANA-Vohiparara"/>
    <s v="RANOMAFANA-Vohiparara"/>
    <s v="Ranomafana-Vohi"/>
    <s v="A"/>
    <s v="DNA"/>
    <n v="1926"/>
    <n v="1926"/>
    <s v="Completed"/>
    <n v="0.16358361668278401"/>
    <n v="0.83641638331721602"/>
    <s v="Inhibitory"/>
    <s v="NonInhibitory"/>
    <s v="9"/>
    <n v="0"/>
    <n v="0"/>
    <s v="0"/>
    <m/>
    <m/>
    <m/>
    <m/>
    <m/>
    <m/>
    <m/>
    <m/>
    <m/>
    <m/>
    <m/>
    <m/>
    <m/>
    <m/>
    <m/>
    <m/>
    <s v="MGIsolates_MCB_BacIso_Plate10E08.16S_907R"/>
    <s v="2014/15"/>
    <s v="BacIso_Plate10E08.16S_907R"/>
    <n v="1926"/>
    <x v="16"/>
    <n v="0.5"/>
    <s v="404209"/>
    <s v="404209"/>
    <x v="15"/>
    <n v="1"/>
    <s v="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
    <m/>
    <m/>
    <s v="Bacteria"/>
    <s v="Actinobacteria"/>
    <s v="Actinobacteria"/>
    <s v="Actinomycetales"/>
    <s v="Microbacteriaceae"/>
    <s v="Microbacterium"/>
    <m/>
  </r>
  <r>
    <x v="70"/>
    <n v="1926"/>
    <s v="J4-021-K"/>
    <m/>
    <s v="1% Tryptone"/>
    <s v="yellow round wet"/>
    <m/>
    <m/>
    <m/>
    <s v="Boophis"/>
    <s v="J4-021"/>
    <s v="guibei"/>
    <s v="Boophis  guibei"/>
    <s v="RANOMAFANA-Vohiparara"/>
    <s v="RANOMAFANA-Vohiparara"/>
    <s v="Ranomafana-Vohi"/>
    <s v="A"/>
    <s v="DNA"/>
    <n v="1926"/>
    <n v="1926"/>
    <s v="Completed"/>
    <n v="0.16358361668278401"/>
    <n v="0.83641638331721602"/>
    <s v="Inhibitory"/>
    <s v="NonInhibitory"/>
    <s v="9"/>
    <n v="0"/>
    <n v="0"/>
    <s v="0"/>
    <m/>
    <m/>
    <m/>
    <m/>
    <m/>
    <m/>
    <m/>
    <m/>
    <m/>
    <m/>
    <m/>
    <m/>
    <m/>
    <m/>
    <m/>
    <m/>
    <s v="MGIsolates_MCB_BacIso_Plate27E04.16S_907R"/>
    <s v="2014/15"/>
    <s v="BacIso_Plate27E04.16S_907R"/>
    <n v="1926"/>
    <x v="5"/>
    <n v="1"/>
    <s v="851567"/>
    <s v="851567"/>
    <x v="15"/>
    <n v="1"/>
    <s v="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GAAAAATCTTTCCAAACACGACCATGCGATCACGTCTCATATCCAGTATTAGACGCCGTTTCCAGCGCTTATCCCAGAGTCCAGGGCAGGTTGCTCACGTGTTACTCACCCGTTCGCCACTGATCCACCAAGCAAGCTTGGCTTCACCGTTCGACTTGCATGTGTTAAGCACGCCGCCAGCGTTCATCCTG"/>
    <m/>
    <m/>
    <s v="Bacteria"/>
    <s v="Actinobacteria"/>
    <s v="Actinobacteria"/>
    <s v="Actinomycetales"/>
    <s v="Microbacteriaceae"/>
    <s v="Microbacterium"/>
    <s v="chocolatum"/>
  </r>
  <r>
    <x v="71"/>
    <n v="1929"/>
    <s v="J4-021-N"/>
    <m/>
    <s v="1% Tryptone"/>
    <s v="brown round wet"/>
    <m/>
    <m/>
    <m/>
    <s v="Boophis"/>
    <s v="J4-021"/>
    <s v="guibei"/>
    <s v="Boophis  guibei"/>
    <s v="RANOMAFANA-Vohiparara"/>
    <s v="RANOMAFANA-Vohiparara"/>
    <s v="Ranomafana-Vohi"/>
    <s v="A"/>
    <s v="DNA"/>
    <n v="1929"/>
    <n v="1929"/>
    <s v="Completed"/>
    <n v="0.30579039719253498"/>
    <n v="0.69420960280746502"/>
    <s v="NonInhibitory"/>
    <s v="NonInhibitory"/>
    <s v="10"/>
    <n v="0"/>
    <n v="0"/>
    <s v="0"/>
    <m/>
    <m/>
    <m/>
    <m/>
    <m/>
    <m/>
    <m/>
    <m/>
    <m/>
    <m/>
    <m/>
    <m/>
    <m/>
    <m/>
    <m/>
    <m/>
    <s v="MGIsolates_MCB_BacIso_Plate10C08.16S_907R"/>
    <s v="2014/15"/>
    <s v="BacIso_Plate10C08.16S_907R"/>
    <n v="1929"/>
    <x v="3"/>
    <n v="1"/>
    <s v="219189"/>
    <m/>
    <x v="2"/>
    <m/>
    <s v="TATCACTTTCGCTTAGTCTCTGAATCCGAAAACCCAAAAACGAGTTAGCATCGTTTACGGCGTGGACTACCAGGGTATCTAATCCTGTTCGCTCCCCACGCTTTCGTCCATCAGCGTCAGTTAAAACATAGTGACCTGCCTTCGCAATTGGTGTTCTAAGTAATATCTATGCATTTCACCGCTACACTACTTATTCCAGCCACTTCTACTTTACTCAAGACCCGCAGTATCAATGGCAGTTTCATAGTTAAGCTATGAGATTTCACCACTGACTTACGAGTCCGCCTACGGACCCTTTAAACCCAATAAATCCGGATAACGCTTGCACCCTCCGTATTACCGCGGCTGCTGGCACGGAGTTAGCCGGTGCTTATTCATACTGTACCTTCAGCTACTTACACGTAAGTAGGTTTATCCCAGTATAAAAGAAGTTTACAACCCATAGGGCCGTCGTCCTTCACGCGGGATGGCTGGATCAGGCTCTCACCCATTGTCCAATATTCCTCACTGCTGCCTCCCGTAGGAGTCTGGTCCGTGTCTCAGTACCAGTGTGGGGGATCACCCTCTCAGGCCCCCTAAAGATCATTGACTTGGTGAGCCGTTACCTCACCAACTATCTAATCTTGCGCGTG"/>
    <m/>
    <m/>
    <s v="Bacteria"/>
    <s v="Bacteroidetes"/>
    <s v="Flavobacteriia"/>
    <s v="Flavobacteriales"/>
    <s v="[Weeksellaceae]"/>
    <s v="Chryseobacterium"/>
    <m/>
  </r>
  <r>
    <x v="71"/>
    <n v="1929"/>
    <s v="J4-021-N"/>
    <m/>
    <s v="1% Tryptone"/>
    <s v="brown round wet"/>
    <m/>
    <m/>
    <m/>
    <s v="Boophis"/>
    <s v="J4-021"/>
    <s v="guibei"/>
    <s v="Boophis  guibei"/>
    <s v="RANOMAFANA-Vohiparara"/>
    <s v="RANOMAFANA-Vohiparara"/>
    <s v="Ranomafana-Vohi"/>
    <s v="A"/>
    <s v="DNA"/>
    <n v="1929"/>
    <n v="1929"/>
    <s v="Completed"/>
    <n v="0.30579039719253498"/>
    <n v="0.69420960280746502"/>
    <s v="NonInhibitory"/>
    <s v="NonInhibitory"/>
    <s v="10"/>
    <n v="0"/>
    <n v="0"/>
    <s v="0"/>
    <m/>
    <m/>
    <m/>
    <m/>
    <m/>
    <m/>
    <m/>
    <m/>
    <m/>
    <m/>
    <m/>
    <m/>
    <m/>
    <m/>
    <m/>
    <m/>
    <s v="MGIsolates_MCB_BacIso_Plate27E03.16S_907R"/>
    <s v="2014/15"/>
    <s v="BacIso_Plate27E03.16S_907R"/>
    <n v="1929"/>
    <x v="7"/>
    <m/>
    <m/>
    <m/>
    <x v="2"/>
    <m/>
    <m/>
    <m/>
    <m/>
    <m/>
    <m/>
    <m/>
    <m/>
    <m/>
    <m/>
    <m/>
  </r>
  <r>
    <x v="72"/>
    <n v="197"/>
    <s v="A4-005-D"/>
    <m/>
    <s v="1% Tryptone"/>
    <m/>
    <m/>
    <m/>
    <m/>
    <s v="Mantidactylus"/>
    <s v="A4-005"/>
    <s v="pauliani"/>
    <s v="Mantidactylus  pauliani"/>
    <s v="ANKARATRA-Tavolatara Camp"/>
    <s v="Ankaratra"/>
    <s v="Ankaratra"/>
    <m/>
    <s v="BAC/MET"/>
    <n v="197"/>
    <n v="197"/>
    <s v="Completed"/>
    <n v="0.40938909389093903"/>
    <n v="0.59061090610906097"/>
    <s v="NonInhibitory"/>
    <s v="NonInhibitory"/>
    <s v="1"/>
    <n v="0"/>
    <n v="0"/>
    <s v="0"/>
    <m/>
    <m/>
    <m/>
    <m/>
    <m/>
    <m/>
    <m/>
    <m/>
    <m/>
    <m/>
    <m/>
    <m/>
    <m/>
    <m/>
    <m/>
    <m/>
    <s v="MGIsolates_MCB_MADAISO__A08008_197.16S_907R"/>
    <s v="2014/15"/>
    <s v="MADAISO__A08008_197.16S_907R"/>
    <n v="197"/>
    <x v="18"/>
    <n v="1"/>
    <s v="578257"/>
    <s v="578257"/>
    <x v="17"/>
    <n v="1"/>
    <s v="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
    <m/>
    <m/>
    <s v="Bacteria"/>
    <s v="Firmicutes"/>
    <s v="Bacilli"/>
    <s v="Bacillales"/>
    <s v="Bacillaceae"/>
    <s v="Bacillus"/>
    <s v="muralis"/>
  </r>
  <r>
    <x v="72"/>
    <n v="197"/>
    <s v="A4-005-D"/>
    <m/>
    <s v="1% Tryptone"/>
    <m/>
    <m/>
    <m/>
    <m/>
    <s v="Mantidactylus"/>
    <s v="A4-005"/>
    <s v="pauliani"/>
    <s v="Mantidactylus  pauliani"/>
    <s v="ANKARATRA-Tavolatara Camp"/>
    <s v="Ankaratra"/>
    <s v="Ankaratra"/>
    <m/>
    <s v="BAC/MET"/>
    <n v="197"/>
    <n v="197"/>
    <s v="Completed"/>
    <n v="0.40938909389093903"/>
    <n v="0.59061090610906097"/>
    <s v="NonInhibitory"/>
    <s v="NonInhibitory"/>
    <s v="1"/>
    <n v="0"/>
    <n v="0"/>
    <s v="0"/>
    <m/>
    <m/>
    <m/>
    <m/>
    <m/>
    <m/>
    <m/>
    <m/>
    <m/>
    <m/>
    <m/>
    <m/>
    <m/>
    <m/>
    <m/>
    <m/>
    <s v="MGIsolates_MCB_BacIso_Plate1C08.16S_907R"/>
    <s v="2014/15"/>
    <s v="BacIso_Plate1C08.16S_907R"/>
    <n v="197"/>
    <x v="7"/>
    <m/>
    <m/>
    <m/>
    <x v="2"/>
    <m/>
    <m/>
    <m/>
    <m/>
    <m/>
    <m/>
    <m/>
    <m/>
    <m/>
    <m/>
    <m/>
  </r>
  <r>
    <x v="73"/>
    <n v="2023"/>
    <s v="J1-015-A"/>
    <m/>
    <s v="1% Tryptone"/>
    <s v="yellow round wet"/>
    <m/>
    <m/>
    <m/>
    <s v="Boophis"/>
    <s v="J1-015"/>
    <s v="rhodoscelis"/>
    <s v="Boophis  rhodoscelis"/>
    <s v="ANTOETRA-Ankaramasina"/>
    <s v="ANTOETRA"/>
    <s v="ANTOETRA"/>
    <s v="m"/>
    <s v="DNA"/>
    <n v="2023"/>
    <n v="2023"/>
    <s v="Completed"/>
    <n v="9.3844352904283904E-2"/>
    <n v="0.90615564709571605"/>
    <s v="Inhibitory"/>
    <s v="Inhibitory"/>
    <s v="9"/>
    <n v="0"/>
    <n v="0"/>
    <s v="0"/>
    <m/>
    <m/>
    <m/>
    <m/>
    <m/>
    <m/>
    <m/>
    <m/>
    <m/>
    <m/>
    <m/>
    <m/>
    <m/>
    <m/>
    <m/>
    <m/>
    <s v="MGIsolates_MCB_MADAISO_A06657_2023.16S_907R"/>
    <s v="2014/15"/>
    <s v="MADAISO_A06657_2023.16S_907R"/>
    <n v="2023"/>
    <x v="36"/>
    <n v="1"/>
    <s v="250626"/>
    <s v="250626"/>
    <x v="33"/>
    <n v="1"/>
    <s v="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AAGCCGTTACCTTACCAACTAGCTAATCGCACATCGGTCCATCCAACCGCGCGAGGTCTTGCGATCCCCCGCTTTCTCCCGTAGGACGTATGCGGTATTAGCGTAAGTTTCCCTACGTTATCCCCCACGTCTGGGTAGGTCCCGATGCATTACTCACCCGTCCGCCACTCGCCAC"/>
    <m/>
    <m/>
    <s v="Bacteria"/>
    <s v="Proteobacteria"/>
    <s v="Gammaproteobacteria"/>
    <s v="Xanthomonadales"/>
    <s v="Xanthomonadaceae"/>
    <s v="Luteibacter"/>
    <s v="rhizovicinus"/>
  </r>
  <r>
    <x v="73"/>
    <n v="2023"/>
    <s v="J1-015-A"/>
    <m/>
    <s v="1% Tryptone"/>
    <s v="yellow round wet"/>
    <m/>
    <m/>
    <m/>
    <s v="Boophis"/>
    <s v="J1-015"/>
    <s v="rhodoscelis"/>
    <s v="Boophis  rhodoscelis"/>
    <s v="ANTOETRA-Ankaramasina"/>
    <s v="ANTOETRA"/>
    <s v="ANTOETRA"/>
    <s v="m"/>
    <s v="DNA"/>
    <n v="2023"/>
    <n v="2023"/>
    <s v="Completed"/>
    <n v="9.3844352904283904E-2"/>
    <n v="0.90615564709571605"/>
    <s v="Inhibitory"/>
    <s v="Inhibitory"/>
    <s v="9"/>
    <n v="0"/>
    <n v="0"/>
    <s v="0"/>
    <m/>
    <m/>
    <m/>
    <m/>
    <m/>
    <m/>
    <m/>
    <m/>
    <m/>
    <m/>
    <m/>
    <m/>
    <m/>
    <m/>
    <m/>
    <m/>
    <s v="MGIsolates_MCB_BacIso_Plate7H06.16S_907R"/>
    <s v="2014/15"/>
    <s v="BacIso_Plate7H06.16S_907R"/>
    <n v="2023"/>
    <x v="7"/>
    <m/>
    <m/>
    <m/>
    <x v="2"/>
    <m/>
    <m/>
    <m/>
    <m/>
    <m/>
    <m/>
    <m/>
    <m/>
    <m/>
    <m/>
    <m/>
  </r>
  <r>
    <x v="74"/>
    <n v="2033"/>
    <s v="J1-015-K"/>
    <m/>
    <s v="1% Tryptone"/>
    <s v="light yellow round wet"/>
    <m/>
    <m/>
    <m/>
    <s v="Boophis"/>
    <s v="J1-015"/>
    <s v="rhodoscelis"/>
    <s v="Boophis  rhodoscelis"/>
    <s v="ANTOETRA-Ankaramasina"/>
    <s v="ANTOETRA"/>
    <s v="ANTOETRA"/>
    <s v="m"/>
    <s v="DNA"/>
    <n v="2033"/>
    <n v="2033"/>
    <s v="Completed"/>
    <n v="5.2473262032085501E-2"/>
    <n v="0.94752673796791398"/>
    <s v="Inhibitory"/>
    <s v="Inhibitory"/>
    <s v="22"/>
    <n v="0.95246624844232997"/>
    <n v="4.7533751557669701E-2"/>
    <s v="9"/>
    <m/>
    <m/>
    <m/>
    <m/>
    <m/>
    <m/>
    <m/>
    <m/>
    <m/>
    <m/>
    <m/>
    <m/>
    <m/>
    <m/>
    <m/>
    <m/>
    <s v="MGIsolates_MCB_BacIso_Plate10A01.16S_907R"/>
    <s v="2014/15"/>
    <s v="BacIso_Plate10A01.16S_907R"/>
    <n v="2033"/>
    <x v="7"/>
    <m/>
    <m/>
    <m/>
    <x v="2"/>
    <m/>
    <m/>
    <m/>
    <m/>
    <m/>
    <m/>
    <m/>
    <m/>
    <m/>
    <m/>
    <m/>
  </r>
  <r>
    <x v="74"/>
    <n v="2033"/>
    <s v="J1-015-K"/>
    <m/>
    <s v="1% Tryptone"/>
    <s v="light yellow round wet"/>
    <m/>
    <m/>
    <m/>
    <s v="Boophis"/>
    <s v="J1-015"/>
    <s v="rhodoscelis"/>
    <s v="Boophis  rhodoscelis"/>
    <s v="ANTOETRA-Ankaramasina"/>
    <s v="ANTOETRA"/>
    <s v="ANTOETRA"/>
    <s v="m"/>
    <s v="DNA"/>
    <n v="2033"/>
    <n v="2033"/>
    <s v="Completed"/>
    <n v="5.2473262032085501E-2"/>
    <n v="0.94752673796791398"/>
    <s v="Inhibitory"/>
    <s v="Inhibitory"/>
    <s v="22"/>
    <n v="0.95246624844232997"/>
    <n v="4.7533751557669701E-2"/>
    <s v="9"/>
    <m/>
    <m/>
    <m/>
    <m/>
    <m/>
    <m/>
    <m/>
    <m/>
    <m/>
    <m/>
    <m/>
    <m/>
    <m/>
    <m/>
    <m/>
    <m/>
    <s v="MGIsolates_MCB_BacIso_Plate7H07.16S_907R"/>
    <s v="2014/15"/>
    <s v="BacIso_Plate7H07.16S_907R"/>
    <n v="2033"/>
    <x v="7"/>
    <m/>
    <m/>
    <m/>
    <x v="2"/>
    <m/>
    <m/>
    <m/>
    <m/>
    <m/>
    <m/>
    <m/>
    <m/>
    <m/>
    <m/>
    <m/>
  </r>
  <r>
    <x v="75"/>
    <n v="2048"/>
    <s v="J9-023-A"/>
    <m/>
    <s v="1% Tryptone"/>
    <s v="yellow round wet"/>
    <m/>
    <m/>
    <m/>
    <s v="Boophis"/>
    <s v="J9-023"/>
    <s v="pyrrhus"/>
    <s v="Boophis  pyrrhus"/>
    <s v="ANDASIBE-MMA"/>
    <s v="ANDASIBE"/>
    <s v="Andasibe2"/>
    <s v="m"/>
    <s v="DNA"/>
    <n v="2048"/>
    <n v="2048"/>
    <s v="Completed"/>
    <n v="0.56548093794863596"/>
    <n v="0.43451906205136398"/>
    <s v="NonInhibitory"/>
    <s v="NonInhibitory"/>
    <s v="10"/>
    <n v="0"/>
    <n v="0"/>
    <s v="0"/>
    <m/>
    <m/>
    <m/>
    <m/>
    <m/>
    <m/>
    <m/>
    <m/>
    <m/>
    <m/>
    <m/>
    <m/>
    <m/>
    <m/>
    <m/>
    <m/>
    <s v="MGIsolates_MCB_2048.16S_BAC_907R"/>
    <s v="2014/15"/>
    <s v="2048.16S_BAC_907R"/>
    <n v="2048"/>
    <x v="8"/>
    <n v="1"/>
    <s v="102915"/>
    <s v="102915"/>
    <x v="8"/>
    <n v="1"/>
    <s v="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
    <m/>
    <m/>
    <s v="Bacteria"/>
    <s v="Proteobacteria"/>
    <s v="Alphaproteobacteria"/>
    <s v="Sphingomonadales"/>
    <s v="Sphingomonadaceae"/>
    <s v="Sphingomonas"/>
    <m/>
  </r>
  <r>
    <x v="75"/>
    <n v="2048"/>
    <s v="J9-023-A"/>
    <m/>
    <s v="1% Tryptone"/>
    <s v="yellow round wet"/>
    <m/>
    <m/>
    <m/>
    <s v="Boophis"/>
    <s v="J9-023"/>
    <s v="pyrrhus"/>
    <s v="Boophis  pyrrhus"/>
    <s v="ANDASIBE-MMA"/>
    <s v="ANDASIBE"/>
    <s v="Andasibe2"/>
    <s v="m"/>
    <s v="DNA"/>
    <n v="2048"/>
    <n v="2048"/>
    <s v="Completed"/>
    <n v="0.56548093794863596"/>
    <n v="0.43451906205136398"/>
    <s v="NonInhibitory"/>
    <s v="NonInhibitory"/>
    <s v="10"/>
    <n v="0"/>
    <n v="0"/>
    <s v="0"/>
    <m/>
    <m/>
    <m/>
    <m/>
    <m/>
    <m/>
    <m/>
    <m/>
    <m/>
    <m/>
    <m/>
    <m/>
    <m/>
    <m/>
    <m/>
    <m/>
    <s v="MGIsolates_MCB_BacIso_Plate7F08.16S_907R"/>
    <s v="2014/15"/>
    <s v="BacIso_Plate7F08.16S_907R"/>
    <n v="2048"/>
    <x v="7"/>
    <m/>
    <m/>
    <m/>
    <x v="2"/>
    <m/>
    <m/>
    <m/>
    <m/>
    <m/>
    <m/>
    <m/>
    <m/>
    <m/>
    <m/>
    <m/>
  </r>
  <r>
    <x v="76"/>
    <n v="2082"/>
    <s v="A4-016-D"/>
    <m/>
    <s v="1% Tryptone"/>
    <s v="light orange round wet"/>
    <m/>
    <m/>
    <m/>
    <s v="Mantidactylus"/>
    <s v="A4-016"/>
    <s v="pauliani"/>
    <s v="Mantidactylus  pauliani"/>
    <s v="ANKARATRA-Tavolatara Camp"/>
    <s v="Ankaratra"/>
    <s v="Ankaratra"/>
    <m/>
    <s v="BAC/DNA"/>
    <n v="2082"/>
    <n v="2082"/>
    <s v="Completed"/>
    <n v="7.7683841122986097E-2"/>
    <n v="0.92231615887701401"/>
    <s v="Inhibitory"/>
    <s v="Inhibitory"/>
    <s v="10"/>
    <n v="0"/>
    <n v="0"/>
    <s v="0"/>
    <m/>
    <m/>
    <m/>
    <m/>
    <m/>
    <m/>
    <m/>
    <m/>
    <m/>
    <m/>
    <m/>
    <m/>
    <m/>
    <m/>
    <m/>
    <m/>
    <s v="MGIsolates_MCB_2082.16S_BAC_907R"/>
    <s v="2014/15"/>
    <s v="2082.16S_BAC_907R"/>
    <n v="2082"/>
    <x v="16"/>
    <n v="1"/>
    <s v="1108350"/>
    <s v="1108350"/>
    <x v="15"/>
    <n v="1"/>
    <s v="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76"/>
    <n v="2082"/>
    <s v="A4-016-D"/>
    <m/>
    <s v="1% Tryptone"/>
    <s v="light orange round wet"/>
    <m/>
    <m/>
    <m/>
    <s v="Mantidactylus"/>
    <s v="A4-016"/>
    <s v="pauliani"/>
    <s v="Mantidactylus  pauliani"/>
    <s v="ANKARATRA-Tavolatara Camp"/>
    <s v="Ankaratra"/>
    <s v="Ankaratra"/>
    <m/>
    <s v="BAC/DNA"/>
    <n v="2082"/>
    <n v="2082"/>
    <s v="Completed"/>
    <n v="7.7683841122986097E-2"/>
    <n v="0.92231615887701401"/>
    <s v="Inhibitory"/>
    <s v="Inhibitory"/>
    <s v="10"/>
    <n v="0"/>
    <n v="0"/>
    <s v="0"/>
    <m/>
    <m/>
    <m/>
    <m/>
    <m/>
    <m/>
    <m/>
    <m/>
    <m/>
    <m/>
    <m/>
    <m/>
    <m/>
    <m/>
    <m/>
    <m/>
    <s v="MGIsolates_MCB_BacIso_Plate11G02.16S_907R"/>
    <s v="2014/15"/>
    <s v="BacIso_Plate11G02.16S_907R"/>
    <n v="2082"/>
    <x v="7"/>
    <m/>
    <m/>
    <m/>
    <x v="2"/>
    <m/>
    <m/>
    <m/>
    <m/>
    <m/>
    <m/>
    <m/>
    <m/>
    <m/>
    <m/>
    <m/>
  </r>
  <r>
    <x v="77"/>
    <n v="2101"/>
    <s v="A1-044-G"/>
    <m/>
    <s v="1% Tryptone"/>
    <s v="white round embeds drier"/>
    <m/>
    <m/>
    <m/>
    <s v="Ptychadena"/>
    <s v="A1-044"/>
    <s v="mascareniensis"/>
    <s v="Ptychadena mascareniensis"/>
    <s v="ANDASIBE-Village"/>
    <s v="ANDASIBE"/>
    <s v="Andasibe"/>
    <s v="J"/>
    <s v="BAC/MET"/>
    <n v="2101"/>
    <n v="2101"/>
    <s v="Completed"/>
    <n v="0.29618635865006099"/>
    <n v="0.70381364134993896"/>
    <s v="NonInhibitory"/>
    <s v="NonInhibitory"/>
    <s v="20"/>
    <n v="0"/>
    <n v="0"/>
    <s v="0"/>
    <m/>
    <m/>
    <m/>
    <m/>
    <m/>
    <m/>
    <m/>
    <m/>
    <m/>
    <m/>
    <m/>
    <m/>
    <m/>
    <m/>
    <m/>
    <m/>
    <s v="MGIsolates_MCB_BacIso_Plate11F04.16S_907R"/>
    <s v="2014/15"/>
    <s v="BacIso_Plate11F04.16S_907R"/>
    <n v="2101"/>
    <x v="35"/>
    <n v="0.99"/>
    <s v="1106130"/>
    <s v="1106130"/>
    <x v="19"/>
    <n v="0.99"/>
    <s v="GCTGCGGCACCGACGACGTGGAATGTCGCCAACACCTAGTTCCCAACGTTTACGGCGTGGACTACCAGGGTATCTAATCCTGTTCGCTCCCCACGCTTTCGCTCCTCAGCGTCAGTAATGGCCCAGAGATCCGCCTTCGCCACCGGTGTTCCTCCTGATATCTGCGCATTTCACCGCTACACCAGGAATTCCGATCTCCCCTACCACACTCTAGCCTGCCCGTATCGAATGCAGACCCGGGGTTAAGCCCCGG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
    <m/>
    <m/>
    <s v="Bacteria"/>
    <s v="Actinobacteria"/>
    <s v="Actinobacteria"/>
    <s v="Actinomycetales"/>
    <s v="Streptomycetaceae"/>
    <m/>
    <m/>
  </r>
  <r>
    <x v="77"/>
    <n v="2101"/>
    <s v="A1-044-G"/>
    <m/>
    <s v="1% Tryptone"/>
    <s v="white round embeds drier"/>
    <m/>
    <m/>
    <m/>
    <s v="Ptychadena"/>
    <s v="A1-044"/>
    <s v="mascareniensis"/>
    <s v="Ptychadena mascareniensis"/>
    <s v="ANDASIBE-Village"/>
    <s v="ANDASIBE"/>
    <s v="Andasibe"/>
    <s v="J"/>
    <s v="BAC/MET"/>
    <n v="2101"/>
    <n v="2101"/>
    <s v="Completed"/>
    <n v="0.29618635865006099"/>
    <n v="0.70381364134993896"/>
    <s v="NonInhibitory"/>
    <s v="NonInhibitory"/>
    <s v="20"/>
    <n v="0"/>
    <n v="0"/>
    <s v="0"/>
    <m/>
    <m/>
    <m/>
    <m/>
    <m/>
    <m/>
    <m/>
    <m/>
    <m/>
    <m/>
    <m/>
    <m/>
    <m/>
    <m/>
    <m/>
    <m/>
    <s v="MGIsolates_MCB_BacIso_Plate27E07.16S_907R"/>
    <s v="2014/15"/>
    <s v="BacIso_Plate27E07.16S_907R"/>
    <n v="2101"/>
    <x v="35"/>
    <n v="1"/>
    <s v="213834"/>
    <s v="213834"/>
    <x v="20"/>
    <n v="0.94"/>
    <s v="TTCCCAACGTTTACGGCGTGGACTACCAGGGTATCTAATCCTGTTCGCTCCCCACGCTTTCGCTCCTCAGCGTCAGTAATGGCCCAGAGATCCGCCTTCGCCACCGGTGTTCCTCCTGATATCTGCGCATTTCACCGCTACACCAGGAATTCCGATCTCCCCTACCACACTCTAGCCTGCCCGTATCGAATGCAGACCCGGGGTTAAGCCCCGGGCTTTCACATCCGACGC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TACCCATGCGGGCAGGAGTGGTATCCGGTATTAGACCCCGTTTCCAGGGCTTGTCCCAGAGTGAAGGGCAGATTGCCCACGTGTTACTCACCCGTTCGCCACTAATCCACCCCGAAGGGCTTCATCGTTCGACTTGCATGTGTTAAGCACGCCGCCAGCGTTCGTCCTG"/>
    <m/>
    <m/>
    <s v="Bacteria"/>
    <s v="Actinobacteria"/>
    <s v="Actinobacteria"/>
    <s v="Actinomycetales"/>
    <s v="Streptomycetaceae"/>
    <m/>
    <m/>
  </r>
  <r>
    <x v="78"/>
    <n v="2107"/>
    <s v="J9-005-E"/>
    <m/>
    <s v="1% Tryptone"/>
    <s v="light yellow round wet"/>
    <m/>
    <m/>
    <m/>
    <s v="Blommersia"/>
    <s v="J9-005"/>
    <s v="blommersae"/>
    <s v="Blommersiablommersae"/>
    <s v="ANDASIBE-MMA"/>
    <s v="ANDASIBE"/>
    <s v="Andasibe2"/>
    <s v="m"/>
    <s v="DNA"/>
    <n v="2107"/>
    <n v="2107"/>
    <s v="Completed"/>
    <n v="6.9110150351680902E-2"/>
    <n v="0.930889849648319"/>
    <s v="Inhibitory"/>
    <s v="Inhibitory"/>
    <s v="20"/>
    <n v="0"/>
    <n v="0"/>
    <s v="0"/>
    <m/>
    <m/>
    <m/>
    <m/>
    <m/>
    <m/>
    <m/>
    <m/>
    <m/>
    <m/>
    <m/>
    <m/>
    <m/>
    <m/>
    <m/>
    <m/>
    <s v="MGIsolates_MCB_BacIso_Plate11A04.16S_907R"/>
    <s v="2014/15"/>
    <s v="BacIso_Plate11A04.16S_907R"/>
    <n v="2107"/>
    <x v="16"/>
    <n v="1"/>
    <s v="1108350"/>
    <s v="1108350"/>
    <x v="15"/>
    <n v="1"/>
    <s v="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G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
    <m/>
    <m/>
    <s v="Bacteria"/>
    <s v="Actinobacteria"/>
    <s v="Actinobacteria"/>
    <s v="Actinomycetales"/>
    <s v="Microbacteriaceae"/>
    <s v="Microbacterium"/>
    <m/>
  </r>
  <r>
    <x v="78"/>
    <n v="2107"/>
    <s v="J9-005-E"/>
    <m/>
    <s v="1% Tryptone"/>
    <s v="light yellow round wet"/>
    <m/>
    <m/>
    <m/>
    <s v="Blommersia"/>
    <s v="J9-005"/>
    <s v="blommersae"/>
    <s v="Blommersiablommersae"/>
    <s v="ANDASIBE-MMA"/>
    <s v="ANDASIBE"/>
    <s v="Andasibe2"/>
    <s v="m"/>
    <s v="DNA"/>
    <n v="2107"/>
    <n v="2107"/>
    <s v="Completed"/>
    <n v="6.9110150351680902E-2"/>
    <n v="0.930889849648319"/>
    <s v="Inhibitory"/>
    <s v="Inhibitory"/>
    <s v="20"/>
    <n v="0"/>
    <n v="0"/>
    <s v="0"/>
    <m/>
    <m/>
    <m/>
    <m/>
    <m/>
    <m/>
    <m/>
    <m/>
    <m/>
    <m/>
    <m/>
    <m/>
    <m/>
    <m/>
    <m/>
    <m/>
    <s v="MGIsolates_MCB_BacIso_Plate11H05.16S_907R"/>
    <s v="2014/15"/>
    <s v="BacIso_Plate11H05.16S_907R"/>
    <n v="2107"/>
    <x v="16"/>
    <n v="1"/>
    <s v="1108350"/>
    <s v="1108350"/>
    <x v="15"/>
    <n v="1"/>
    <s v="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G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
    <m/>
    <m/>
    <s v="Bacteria"/>
    <s v="Actinobacteria"/>
    <s v="Actinobacteria"/>
    <s v="Actinomycetales"/>
    <s v="Microbacteriaceae"/>
    <s v="Microbacterium"/>
    <m/>
  </r>
  <r>
    <x v="79"/>
    <n v="213"/>
    <s v="A4-020-J"/>
    <m/>
    <s v="1% Tryptone"/>
    <m/>
    <m/>
    <m/>
    <m/>
    <s v="Boophis"/>
    <s v="A4-020"/>
    <s v="goudoti"/>
    <s v="Boophis  goudoti"/>
    <s v="ANKARATRA-Tavolatara Camp"/>
    <s v="Ankaratra"/>
    <s v="Ankaratra"/>
    <m/>
    <s v="BAC/DNA"/>
    <n v="213"/>
    <n v="213"/>
    <s v="Completed"/>
    <n v="0.43316933169331701"/>
    <n v="0.56683066830668305"/>
    <s v="NonInhibitory"/>
    <s v="NonInhibitory"/>
    <s v="1"/>
    <n v="0"/>
    <n v="0"/>
    <s v="0"/>
    <m/>
    <m/>
    <m/>
    <m/>
    <m/>
    <m/>
    <m/>
    <m/>
    <m/>
    <m/>
    <m/>
    <m/>
    <m/>
    <m/>
    <m/>
    <m/>
    <s v="MGIsolates_MCB_213.16S_BAC_907R"/>
    <s v="2014/15"/>
    <s v="213.16S_BAC_907R"/>
    <n v="213"/>
    <x v="37"/>
    <n v="1"/>
    <s v="821325"/>
    <m/>
    <x v="2"/>
    <m/>
    <s v="ACGGCGTGGACTACCAGGGTATCTAATCCTGTTTGCTCCCCACGCTTTCGCGCCTCAGTGTCAGTTACAGACCAGATAGTCGCCTTCGCCACTGGTGTTCCTCCAAATCTCTACGCATTTCACCGCTACACTTGGAATTCCACTATCCTCTTCTGCACTCAAGTTTCCCAGTTTCCAATGACCCTCCACGGGTGAGCCGTGGGCTTTCACATCAGACTTAAGA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
    <m/>
    <m/>
    <s v="Bacteria"/>
    <s v="Firmicutes"/>
    <s v="Bacilli"/>
    <s v="Bacillales"/>
    <s v="Planococcaceae"/>
    <s v="Solibacillus"/>
    <m/>
  </r>
  <r>
    <x v="79"/>
    <n v="213"/>
    <s v="A4-020-J"/>
    <m/>
    <s v="1% Tryptone"/>
    <m/>
    <m/>
    <m/>
    <m/>
    <s v="Boophis"/>
    <s v="A4-020"/>
    <s v="goudoti"/>
    <s v="Boophis  goudoti"/>
    <s v="ANKARATRA-Tavolatara Camp"/>
    <s v="Ankaratra"/>
    <s v="Ankaratra"/>
    <m/>
    <s v="BAC/DNA"/>
    <n v="213"/>
    <n v="213"/>
    <s v="Completed"/>
    <n v="0.43316933169331701"/>
    <n v="0.56683066830668305"/>
    <s v="NonInhibitory"/>
    <s v="NonInhibitory"/>
    <s v="1"/>
    <n v="0"/>
    <n v="0"/>
    <s v="0"/>
    <m/>
    <m/>
    <m/>
    <m/>
    <m/>
    <m/>
    <m/>
    <m/>
    <m/>
    <m/>
    <m/>
    <m/>
    <m/>
    <m/>
    <m/>
    <m/>
    <s v="MGIsolates_MCB_BacIso_Plate1B12.16S_907R"/>
    <s v="2014/15"/>
    <s v="BacIso_Plate1B12.16S_907R"/>
    <n v="213"/>
    <x v="7"/>
    <m/>
    <m/>
    <m/>
    <x v="2"/>
    <m/>
    <m/>
    <m/>
    <m/>
    <m/>
    <m/>
    <m/>
    <m/>
    <m/>
    <m/>
    <m/>
  </r>
  <r>
    <x v="80"/>
    <n v="2132"/>
    <s v="A2-023-C"/>
    <m/>
    <s v="1% Tryptone"/>
    <s v="dark red round wet"/>
    <m/>
    <m/>
    <m/>
    <s v="Mantella"/>
    <s v="A2-023"/>
    <s v="aurantiaca"/>
    <s v="Mantella aurantiaca"/>
    <s v="BREEDING CENTER"/>
    <s v="BREEDING CENTER"/>
    <m/>
    <s v="F"/>
    <s v="BAC/DNA"/>
    <n v="2132"/>
    <n v="2132"/>
    <s v="Completed"/>
    <n v="0.33051523368958402"/>
    <n v="0.66948476631041598"/>
    <s v="NonInhibitory"/>
    <s v="NonInhibitory"/>
    <s v="10"/>
    <n v="-1.0193850267379701E-2"/>
    <n v="1.01019385026738"/>
    <s v="22"/>
    <m/>
    <m/>
    <m/>
    <m/>
    <m/>
    <m/>
    <m/>
    <m/>
    <m/>
    <m/>
    <m/>
    <m/>
    <m/>
    <m/>
    <m/>
    <m/>
    <s v="MGIsolates_MCB_BacIso_Plate13A11.16S_907R"/>
    <s v="2014/15"/>
    <s v="BacIso_Plate13A11.16S_907R"/>
    <n v="2132"/>
    <x v="7"/>
    <m/>
    <m/>
    <m/>
    <x v="2"/>
    <m/>
    <m/>
    <m/>
    <m/>
    <m/>
    <m/>
    <m/>
    <m/>
    <m/>
    <m/>
    <m/>
  </r>
  <r>
    <x v="80"/>
    <n v="2132"/>
    <s v="A2-023-C"/>
    <m/>
    <s v="1% Tryptone"/>
    <s v="dark red round wet"/>
    <m/>
    <m/>
    <m/>
    <s v="Mantella"/>
    <s v="A2-023"/>
    <s v="aurantiaca"/>
    <s v="Mantella aurantiaca"/>
    <s v="BREEDING CENTER"/>
    <s v="BREEDING CENTER"/>
    <m/>
    <s v="F"/>
    <s v="BAC/DNA"/>
    <n v="2132"/>
    <n v="2132"/>
    <s v="Completed"/>
    <n v="0.33051523368958402"/>
    <n v="0.66948476631041598"/>
    <s v="NonInhibitory"/>
    <s v="NonInhibitory"/>
    <s v="10"/>
    <n v="-1.0193850267379701E-2"/>
    <n v="1.01019385026738"/>
    <s v="22"/>
    <m/>
    <m/>
    <m/>
    <m/>
    <m/>
    <m/>
    <m/>
    <m/>
    <m/>
    <m/>
    <m/>
    <m/>
    <m/>
    <m/>
    <m/>
    <m/>
    <s v="MGIsolates_MCB_BacIso_Plate7B07.16S_907R"/>
    <s v="2014/15"/>
    <s v="BacIso_Plate7B07.16S_907R"/>
    <n v="2132"/>
    <x v="7"/>
    <m/>
    <m/>
    <m/>
    <x v="2"/>
    <m/>
    <m/>
    <m/>
    <m/>
    <m/>
    <m/>
    <m/>
    <m/>
    <m/>
    <m/>
    <m/>
  </r>
  <r>
    <x v="81"/>
    <n v="2134"/>
    <s v="A2-023-E"/>
    <m/>
    <s v="1% Tryptone"/>
    <s v="white round wet"/>
    <m/>
    <m/>
    <m/>
    <s v="Mantella"/>
    <s v="A2-023"/>
    <s v="aurantiaca"/>
    <s v="Mantella aurantiaca"/>
    <s v="BREEDING CENTER"/>
    <s v="BREEDING CENTER"/>
    <m/>
    <s v="F"/>
    <s v="BAC/DNA"/>
    <n v="2134"/>
    <n v="2134"/>
    <s v="Completed"/>
    <n v="2.51661611924888E-3"/>
    <n v="0.99748338388075097"/>
    <s v="Inhibitory"/>
    <s v="Inhibitory"/>
    <s v="20"/>
    <n v="0"/>
    <n v="0"/>
    <s v="0"/>
    <m/>
    <m/>
    <m/>
    <m/>
    <m/>
    <m/>
    <m/>
    <m/>
    <m/>
    <m/>
    <m/>
    <m/>
    <m/>
    <m/>
    <m/>
    <m/>
    <s v="MGIsolates_MCB_BacIso_Plate27F05.16S_907R"/>
    <s v="2014/15"/>
    <s v="BacIso_Plate27F05.16S_907R"/>
    <n v="2134"/>
    <x v="38"/>
    <n v="1"/>
    <s v="300729"/>
    <s v="300729"/>
    <x v="34"/>
    <n v="1"/>
    <s v="ATCGACATCGTTTACAGCGTGGACTACCAGGGTATCTAATCCTGTTTGCTCCCCACGCTTTCGCACCTGAGCGTCAGTCTTTGTCCAGGGGGCCGCCTTCGCCACCGGTATTCCTCCACATCTCTACGCATTTCACCGCTACACATGGAATTCTACCCCCCTCTACAAGACTCTAGCTGACCAGTCTTAGATGCCATTCCCAGGTTAAGCCCGGGGATTTCACATCTAACTTAATCAACCGCCTGCGTGCGCTTTACGCCCAGTAATTCCGATTAACGCTTGCACCCTCCGTATTACCGCGGCTGCTGGCACGGAGTTAGCCGGTGCTTCTTCTGTCGGTAACGTCAATCGTTGATGATATTAGCATCAACGCCTTCCTCCCGACTGAAAGTACTTTACAACCCTAGGGCCTTCTTCATACACGCGGCATGGCTGCATCAGGCTTGCGCCCATTGTGCAATATTCCCCACTGCTGCCTCCCGTAGGAGTCTGGGCCGTGTCTCAGTCCCAGTGTGGCTGATCATCCTCTCAGACCAGCTAGGGATCGTCGCCTAGGTGAGCCATTACCTCACCTACTAGCTAATCCCATATGGGTTCATCCGATAGCGCAAGGACCGAAGTTCCCCTGCTTTGCTCCTGAGAGATTATGCGGTATTAGCTACCGTTTCCAGTAGTTATCCCCCTCTATCGGGCAGATCCCCATACATTACTCACCCGTCCGCCGCTCGTCAGCGAGAAGCAAGCTTCCCCTGTTACCGCTCGACTTGCATGTGTTAGGCCTGCCGCCAGCGTTCAATCTG"/>
    <m/>
    <m/>
    <s v="Bacteria"/>
    <s v="Proteobacteria"/>
    <s v="Gammaproteobacteria"/>
    <s v="Enterobacteriales"/>
    <s v="Enterobacteriaceae"/>
    <s v="Providencia"/>
    <m/>
  </r>
  <r>
    <x v="81"/>
    <n v="2134"/>
    <s v="A2-023-E"/>
    <m/>
    <s v="1% Tryptone"/>
    <s v="white round wet"/>
    <m/>
    <m/>
    <m/>
    <s v="Mantella"/>
    <s v="A2-023"/>
    <s v="aurantiaca"/>
    <s v="Mantella aurantiaca"/>
    <s v="BREEDING CENTER"/>
    <s v="BREEDING CENTER"/>
    <m/>
    <s v="F"/>
    <s v="BAC/DNA"/>
    <n v="2134"/>
    <n v="2134"/>
    <s v="Completed"/>
    <n v="2.51661611924888E-3"/>
    <n v="0.99748338388075097"/>
    <s v="Inhibitory"/>
    <s v="Inhibitory"/>
    <s v="20"/>
    <n v="0"/>
    <n v="0"/>
    <s v="0"/>
    <m/>
    <m/>
    <m/>
    <m/>
    <m/>
    <m/>
    <m/>
    <m/>
    <m/>
    <m/>
    <m/>
    <m/>
    <m/>
    <m/>
    <m/>
    <m/>
    <s v="MGIsolates_MCB_BacIso_Plate2G08.16S_907R"/>
    <s v="2014/15"/>
    <s v="BacIso_Plate2G08.16S_907R"/>
    <n v="2134"/>
    <x v="38"/>
    <n v="1"/>
    <s v="1129328"/>
    <m/>
    <x v="2"/>
    <m/>
    <s v="CTCAAGGGAACAACCTTCAAATCGACATCGTTTACAGCGTGGACTACCAGGGTATCTAATCCTGTTTGCTCCCCACGCTTTCGCACCTGAGCGTCAGTCTTTGTCCAGGGGGCCGCCTTCGCCACCGGTATTCCTCCACATCTCTACGCATTTCACCGCTACACATGGAATTCTACCCCCCTCTACAAGACTCTAGCTGACCAGTCTTAGATGCCATTCCCAGGTTAAGCCCGGGGATTTCACATCTAACTTAATCAACCGCCTGCGTGCGCTTTACGCCCAGTAATTCCGATTAACGCTTGCACCCTCCGTATTACCGCGGCTGCTGGCACGGAGTTAGCCGGTGCTTCTTCTGTCGGTAACGTCAATCGTTGATGATATTAGCATCAACGCCTTCCTCCCGACTGAAAGTACTTTACAACCCTAGGGCCTTCTTCATACACGCGGCATGGCTGCATCAGGCTTGCGCCCATTGTGCAATATTCCCCACTGCTGCCTCCCGTAGGAGTCTGGGCCGTGTCTCAGTCCCAGTGTGGCTGATCATCCTCTCAGACCAGCTAGGGATCGTCGCCTAGGTGAGCCATTACCTCACCTACTAGCTAATCCCATATGGGTTCATCCGATAGCGCAAGGACCGAAGTTCCCCTGCTTTGCTCCTGAGAGATTATGCGGTATTAGCTACCGTTTCCAGTAGTTATCCCCCTCTATCGGGCAGATCCCCATACATTACT"/>
    <m/>
    <m/>
    <s v="Bacteria"/>
    <s v="Proteobacteria"/>
    <s v="Gammaproteobacteria"/>
    <s v="Enterobacteriales"/>
    <s v="Enterobacteriaceae"/>
    <s v="Providencia"/>
    <m/>
  </r>
  <r>
    <x v="82"/>
    <n v="2135"/>
    <s v="A2-023-F"/>
    <m/>
    <s v="1% Tryptone"/>
    <s v="light yellow round wet"/>
    <m/>
    <m/>
    <m/>
    <s v="Mantella"/>
    <s v="A2-023"/>
    <s v="aurantiaca"/>
    <s v="Mantella aurantiaca"/>
    <s v="BREEDING CENTER"/>
    <s v="BREEDING CENTER"/>
    <m/>
    <s v="F"/>
    <s v="BAC/DNA"/>
    <n v="2135"/>
    <n v="2135"/>
    <s v="Completed"/>
    <n v="-1.1808737174937099E-2"/>
    <n v="1.01180873717494"/>
    <s v="Inhibitory"/>
    <s v="Inhibitory"/>
    <s v="20"/>
    <n v="0"/>
    <n v="0"/>
    <s v="0"/>
    <m/>
    <m/>
    <m/>
    <m/>
    <m/>
    <m/>
    <m/>
    <m/>
    <m/>
    <m/>
    <m/>
    <m/>
    <m/>
    <m/>
    <m/>
    <m/>
    <s v="MGIsolates_MCB_BacIso_Plate27E05.16S_907R"/>
    <s v="2014/15"/>
    <s v="BacIso_Plate27E05.16S_907R"/>
    <n v="2135"/>
    <x v="39"/>
    <n v="1"/>
    <s v="932153"/>
    <s v="932153"/>
    <x v="35"/>
    <n v="1"/>
    <s v="CGCTTAGCCACTCAGTCCGAAAACCGAACAGCTAGTATCCATCGTTTACGGCGTGGACTACCAGGGTATCTAATCCTGTTCGCTACCCACGCTTTCGTTCATCAGCGTCAATAAGTACGTAGTAATCTGCCTTCGCAATTGGTATTCCATGTAATATCTAAGCATTTCACCGCTACACTACATATTCTAATTACTTCCATACTATTCAAGTCAAGCAGTATCAACGGCAATTTTATAGTTAAGCTATAAGATTTCACCACTGACTTACTCAACCGCCTACGAACCCTTTAAACCCAATAATTCCGGATAACGCTCGGATCCTCCGTATTACCGCGGCTGCTGGCACGGAGTTAGCCGATCCTTATTCTTACGGTACCGTCAAATAATTACACGTAATTACATTTCTTCCCGTACAAAAGCAGTTTACAATCCATAGGACCGTCATCCTGCACGCGGCATGGCTGGTTCAGAGTTGCCTCCATTGACCAATATTCCTCACTGCTGCCTCCCGTAGGAGTCTGGTCCGTGTCTCAGTACCAGTGTGGGGGATCTCCCTCTCAGGACCCCTAATCATCGTAGCCTTGGTATGCCGTTACCACACCAACTAGCTAATGATACGCATGCCCATCTTTTACCGATAAATCTTTATTATATAAACGATGCCATTCATATAAACCATGGAGCATTAATCCGAATTTCTCCGGGCTATTCCCCTGTAAAAGGTAGGTTGCATACGCGTTACTCACCCATCCGCCGGTCTCTAGAAAGCAAGCTCTCTATACCCCTCGACTTGCATGTGTTAGGCCTGCCGCTAGCGTTCATCCTGAG"/>
    <m/>
    <m/>
    <s v="Bacteria"/>
    <s v="Bacteroidetes"/>
    <s v="Flavobacteriia"/>
    <s v="Flavobacteriales"/>
    <s v="Flavobacteriaceae"/>
    <s v="Myroides"/>
    <m/>
  </r>
  <r>
    <x v="82"/>
    <n v="2135"/>
    <s v="A2-023-F"/>
    <m/>
    <s v="1% Tryptone"/>
    <s v="light yellow round wet"/>
    <m/>
    <m/>
    <m/>
    <s v="Mantella"/>
    <s v="A2-023"/>
    <s v="aurantiaca"/>
    <s v="Mantella aurantiaca"/>
    <s v="BREEDING CENTER"/>
    <s v="BREEDING CENTER"/>
    <m/>
    <s v="F"/>
    <s v="BAC/DNA"/>
    <n v="2135"/>
    <n v="2135"/>
    <s v="Completed"/>
    <n v="-1.1808737174937099E-2"/>
    <n v="1.01180873717494"/>
    <s v="Inhibitory"/>
    <s v="Inhibitory"/>
    <s v="20"/>
    <n v="0"/>
    <n v="0"/>
    <s v="0"/>
    <m/>
    <m/>
    <m/>
    <m/>
    <m/>
    <m/>
    <m/>
    <m/>
    <m/>
    <m/>
    <m/>
    <m/>
    <m/>
    <m/>
    <m/>
    <m/>
    <s v="MGIsolates_MCB_BacIso_Plate2F08.16S_907R"/>
    <s v="2014/15"/>
    <s v="BacIso_Plate2F08.16S_907R"/>
    <n v="2135"/>
    <x v="39"/>
    <n v="1"/>
    <s v="932153"/>
    <s v="932153"/>
    <x v="35"/>
    <n v="1"/>
    <s v="TCAGTCCGAAAACCGAACAGCTAGTATCCATCGTTTACGGCGTGGACTACCAGGGTATCTAATCCTGTTCGCTACCCACGCTTTCGTTCATCAGCGTCAATAAGTACGTAGTAATCTGCCTTCGCAATTGGTATTCCATGTAATATCTAAGCATTTCACCGCTACACTACATATTCTAATTACTTCCATACTATTCAAGTCAAGCAGTATCAACGGCAATTTTATAGTTAAGCTATAAGATTTCACCACTGACTTACTCAACCGCCTACGAACCCTTTAAACCCAATAATTCCGGATAACGCTCGGATCCTCCGTATTACCGCGGCTGCTGGCACGGAGTTAGCCGATCCTTATTCTTACGGTACCGTCAAATAATTACACGTAATTACATTTCTTCCCGTACAAAAGCAGTTTACAATCCATAGGACCGTCATCCTGCACGCGGCATGGCTGGTTCAGAGTTGCCTCCATTGACCAATATTCCTCACTGCTGCCTCCCGTAGGAGTCTGGTCCGTGTCTCAGTACCAGTGTGGGGGATCTCCCTCTCAGGACCCCTAATCATCGTAGCCTTGGTATGCCGTTACCACACCAACTAGCTAATGATACGCATGCCCATCTTTTACCGATAAATCTTTATTATATAAACGATGCCATTCATATAAACCATGGAGCATTAATCCGAATTTCTCCGGGCTATTCCCCTGTAAAAGGTAGGTTGCATACGCGTTACTCACCCATCCGCCGGTCTCTAGAAAGCAA"/>
    <m/>
    <m/>
    <s v="Bacteria"/>
    <s v="Bacteroidetes"/>
    <s v="Flavobacteriia"/>
    <s v="Flavobacteriales"/>
    <s v="Flavobacteriaceae"/>
    <s v="Myroides"/>
    <m/>
  </r>
  <r>
    <x v="83"/>
    <n v="2139"/>
    <s v="A8-027-D"/>
    <m/>
    <s v="1% Tryptone"/>
    <s v="light yellow rim around a clear center round"/>
    <m/>
    <m/>
    <m/>
    <s v="Gephryomantis"/>
    <s v="A8-027"/>
    <s v="luteus"/>
    <s v="Gephryomantis luteus"/>
    <s v="NOSY MANGEBE"/>
    <s v="NOSY MANGEBE"/>
    <s v="NOSY MANGEBE"/>
    <s v="m"/>
    <m/>
    <n v="2139"/>
    <n v="2139"/>
    <s v="Completed"/>
    <n v="5.1637700534759398E-2"/>
    <n v="0.94836229946524098"/>
    <s v="Inhibitory"/>
    <s v="Inhibitory"/>
    <s v="22"/>
    <n v="0"/>
    <n v="0"/>
    <s v="0"/>
    <m/>
    <m/>
    <m/>
    <m/>
    <m/>
    <m/>
    <m/>
    <m/>
    <m/>
    <m/>
    <m/>
    <m/>
    <m/>
    <m/>
    <m/>
    <m/>
    <s v="MGIsolates_MCB_BacIso_Plate11F08.16S_907R"/>
    <s v="2014/15"/>
    <s v="BacIso_Plate11F08.16S_907R"/>
    <n v="2139"/>
    <x v="7"/>
    <m/>
    <m/>
    <m/>
    <x v="2"/>
    <m/>
    <m/>
    <m/>
    <m/>
    <m/>
    <m/>
    <m/>
    <m/>
    <m/>
    <m/>
    <m/>
  </r>
  <r>
    <x v="83"/>
    <n v="2139"/>
    <s v="A8-027-D"/>
    <m/>
    <s v="1% Tryptone"/>
    <s v="light yellow rim around a clear center round"/>
    <m/>
    <m/>
    <m/>
    <s v="Gephryomantis"/>
    <s v="A8-027"/>
    <s v="luteus"/>
    <s v="Gephryomantis luteus"/>
    <s v="NOSY MANGEBE"/>
    <s v="NOSY MANGEBE"/>
    <s v="NOSY MANGEBE"/>
    <s v="m"/>
    <m/>
    <n v="2139"/>
    <n v="2139"/>
    <s v="Completed"/>
    <n v="5.1637700534759398E-2"/>
    <n v="0.94836229946524098"/>
    <s v="Inhibitory"/>
    <s v="Inhibitory"/>
    <s v="22"/>
    <n v="0"/>
    <n v="0"/>
    <s v="0"/>
    <m/>
    <m/>
    <m/>
    <m/>
    <m/>
    <m/>
    <m/>
    <m/>
    <m/>
    <m/>
    <m/>
    <m/>
    <m/>
    <m/>
    <m/>
    <m/>
    <s v="MGIsolates_MCB_MADAISO_A08011_2139.16S_907R"/>
    <s v="2014/15"/>
    <s v="MADAISO_A08011_2139.16S_907R"/>
    <n v="2139"/>
    <x v="7"/>
    <m/>
    <m/>
    <m/>
    <x v="2"/>
    <m/>
    <m/>
    <m/>
    <m/>
    <m/>
    <m/>
    <m/>
    <m/>
    <m/>
    <m/>
    <m/>
  </r>
  <r>
    <x v="84"/>
    <n v="2155"/>
    <s v="A8-021-E"/>
    <m/>
    <s v="1% Tryptone"/>
    <s v="off white round wet goopy"/>
    <m/>
    <m/>
    <m/>
    <s v="Anodontohyla"/>
    <s v="A8-021"/>
    <s v="boulengeri"/>
    <s v="Anodontohylaboulengeri"/>
    <s v="NOSY MANGEBE"/>
    <s v="NOSY MANGEBE"/>
    <s v="NOSY MANGEBE"/>
    <s v="U"/>
    <m/>
    <n v="2155"/>
    <n v="2155"/>
    <s v="Completed"/>
    <n v="0.42973360982612802"/>
    <n v="0.57026639017387204"/>
    <s v="NonInhibitory"/>
    <s v="NonInhibitory"/>
    <s v="10"/>
    <n v="0"/>
    <n v="0"/>
    <s v="0"/>
    <m/>
    <m/>
    <m/>
    <m/>
    <m/>
    <m/>
    <m/>
    <m/>
    <m/>
    <m/>
    <m/>
    <m/>
    <m/>
    <m/>
    <m/>
    <m/>
    <s v="MGIsolates_MCB_MADAISO_A08011_2155.16S_907R"/>
    <s v="2014/15"/>
    <s v="MADAISO_A08011_2155.16S_907R"/>
    <n v="2155"/>
    <x v="18"/>
    <n v="1"/>
    <s v="153879"/>
    <s v="153879"/>
    <x v="17"/>
    <n v="1"/>
    <s v="GAAACCCTC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
    <m/>
    <m/>
    <s v="Bacteria"/>
    <s v="Firmicutes"/>
    <s v="Bacilli"/>
    <s v="Bacillales"/>
    <s v="Bacillaceae"/>
    <s v="Bacillus"/>
    <s v="muralis"/>
  </r>
  <r>
    <x v="84"/>
    <n v="2155"/>
    <s v="A8-021-E"/>
    <m/>
    <s v="1% Tryptone"/>
    <s v="off white round wet goopy"/>
    <m/>
    <m/>
    <m/>
    <s v="Anodontohyla"/>
    <s v="A8-021"/>
    <s v="boulengeri"/>
    <s v="Anodontohylaboulengeri"/>
    <s v="NOSY MANGEBE"/>
    <s v="NOSY MANGEBE"/>
    <s v="NOSY MANGEBE"/>
    <s v="U"/>
    <m/>
    <n v="2155"/>
    <n v="2155"/>
    <s v="Completed"/>
    <n v="0.42973360982612802"/>
    <n v="0.57026639017387204"/>
    <s v="NonInhibitory"/>
    <s v="NonInhibitory"/>
    <s v="10"/>
    <n v="0"/>
    <n v="0"/>
    <s v="0"/>
    <m/>
    <m/>
    <m/>
    <m/>
    <m/>
    <m/>
    <m/>
    <m/>
    <m/>
    <m/>
    <m/>
    <m/>
    <m/>
    <m/>
    <m/>
    <m/>
    <s v="MGIsolates_MCB_BacIso_Plate11A09.16S_907R"/>
    <s v="2014/15"/>
    <s v="BacIso_Plate11A09.16S_907R"/>
    <n v="2155"/>
    <x v="7"/>
    <m/>
    <m/>
    <m/>
    <x v="2"/>
    <m/>
    <m/>
    <m/>
    <m/>
    <m/>
    <m/>
    <m/>
    <m/>
    <m/>
    <m/>
    <m/>
  </r>
  <r>
    <x v="85"/>
    <n v="2159"/>
    <s v="A3-081-A"/>
    <m/>
    <s v="1% Tryptone"/>
    <s v="off white round wet"/>
    <m/>
    <m/>
    <m/>
    <m/>
    <m/>
    <m/>
    <m/>
    <m/>
    <m/>
    <m/>
    <m/>
    <m/>
    <n v="2159"/>
    <n v="2159"/>
    <s v="Completed"/>
    <n v="9.6506619875578195E-2"/>
    <n v="0.90349338012442204"/>
    <s v="Inhibitory"/>
    <s v="Inhibitory"/>
    <s v="10"/>
    <n v="0"/>
    <n v="0"/>
    <s v="0"/>
    <m/>
    <m/>
    <m/>
    <m/>
    <m/>
    <m/>
    <m/>
    <m/>
    <m/>
    <m/>
    <m/>
    <m/>
    <m/>
    <m/>
    <m/>
    <m/>
    <s v="MGIsolates_MCB_2159.16S_BAC_907R"/>
    <s v="2014/15"/>
    <s v="2159.16S_BAC_907R"/>
    <n v="2159"/>
    <x v="14"/>
    <n v="1"/>
    <s v="285497"/>
    <s v="285497"/>
    <x v="14"/>
    <n v="0.99"/>
    <s v="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
    <m/>
    <m/>
    <s v="Bacteria"/>
    <s v="Proteobacteria"/>
    <s v="Alphaproteobacteria"/>
    <s v="Caulobacterales"/>
    <s v="Caulobacteraceae"/>
    <m/>
    <m/>
  </r>
  <r>
    <x v="85"/>
    <n v="2159"/>
    <s v="A3-081-A"/>
    <m/>
    <s v="1% Tryptone"/>
    <s v="off white round wet"/>
    <m/>
    <m/>
    <m/>
    <m/>
    <m/>
    <m/>
    <m/>
    <m/>
    <m/>
    <m/>
    <m/>
    <m/>
    <n v="2159"/>
    <n v="2159"/>
    <s v="Completed"/>
    <n v="9.6506619875578195E-2"/>
    <n v="0.90349338012442204"/>
    <s v="Inhibitory"/>
    <s v="Inhibitory"/>
    <s v="10"/>
    <n v="0"/>
    <n v="0"/>
    <s v="0"/>
    <m/>
    <m/>
    <m/>
    <m/>
    <m/>
    <m/>
    <m/>
    <m/>
    <m/>
    <m/>
    <m/>
    <m/>
    <m/>
    <m/>
    <m/>
    <m/>
    <s v="MGIsolates_MCB_BacIso_Plate11E10.16S_907R"/>
    <s v="2014/15"/>
    <s v="BacIso_Plate11E10.16S_907R"/>
    <n v="2159"/>
    <x v="14"/>
    <n v="1"/>
    <s v="288283"/>
    <s v="288283"/>
    <x v="14"/>
    <n v="1"/>
    <s v="GCTG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
    <m/>
    <m/>
    <s v="Bacteria"/>
    <s v="Proteobacteria"/>
    <s v="Alphaproteobacteria"/>
    <s v="Caulobacterales"/>
    <s v="Caulobacteraceae"/>
    <m/>
    <m/>
  </r>
  <r>
    <x v="86"/>
    <n v="2168"/>
    <s v="J1-031-D"/>
    <m/>
    <s v="1% Tryptone"/>
    <s v="off white irregular round wettish"/>
    <m/>
    <m/>
    <m/>
    <s v="Mantella"/>
    <s v="J1-031"/>
    <s v="hybrid"/>
    <s v="Mantella hybrid"/>
    <s v="ANTOETRA-Faramizava"/>
    <s v="ANTOETRA"/>
    <s v="ANTOETRA"/>
    <s v="m"/>
    <s v="DNA"/>
    <n v="2168"/>
    <n v="2168"/>
    <s v="Completed"/>
    <n v="8.7892805870154703E-2"/>
    <n v="0.91210719412984498"/>
    <s v="Inhibitory"/>
    <s v="Inhibitory"/>
    <s v="10"/>
    <n v="0"/>
    <n v="0"/>
    <s v="0"/>
    <m/>
    <m/>
    <m/>
    <m/>
    <m/>
    <m/>
    <m/>
    <m/>
    <m/>
    <m/>
    <m/>
    <m/>
    <m/>
    <m/>
    <m/>
    <m/>
    <s v="MGIsolates_MCB_2168.16S_BAC_907R"/>
    <s v="2014/15"/>
    <s v="2168.16S_BAC_907R"/>
    <n v="2168"/>
    <x v="40"/>
    <n v="0.99"/>
    <s v="New.CleanUp.ReferenceOTU38"/>
    <m/>
    <x v="2"/>
    <m/>
    <s v="ACGGCGTGGACTACCAGGGTATCTAATCCTGTTTGCTCCCCACGCTTTCGCGCCTCAGTGTCAGTTACAGACCAGAAAGTCGCCTTCGCCACTGGTGTTCCTCCATATCTCTACGCATTTCACCGCTACACATGGAATTCCACTTTCCTCTTCTGCACTCAAGTCTCCCAGTTTCCAATGACCCTCCACGGGTGAGCCGTGGGCTTTCACATCAGACTTAAGAAACCACCTGCGCGCGCTTTACGCCCAATAATTCCGGATAACGCTTGCCACCTACGTATTACCCCGGCTGCTGGCACGTAAGTAGCCGGGGCTTTCTGGTTAGGTACCGTCAAATGCCAACTTATTCAGCTAGCACTTGTTCTTCTGTAACGACAGAATTTTACGGCCCGAGAGACTTC"/>
    <m/>
    <m/>
    <s v="Bacteria"/>
    <s v="Firmicutes"/>
    <s v="Bacilli"/>
    <s v="Bacillales"/>
    <s v="Bacillaceae"/>
    <s v="Bacillus"/>
    <m/>
  </r>
  <r>
    <x v="86"/>
    <n v="2168"/>
    <s v="J1-031-D"/>
    <m/>
    <s v="1% Tryptone"/>
    <s v="off white irregular round wettish"/>
    <m/>
    <m/>
    <m/>
    <s v="Mantella"/>
    <s v="J1-031"/>
    <s v="hybrid"/>
    <s v="Mantella hybrid"/>
    <s v="ANTOETRA-Faramizava"/>
    <s v="ANTOETRA"/>
    <s v="ANTOETRA"/>
    <s v="m"/>
    <s v="DNA"/>
    <n v="2168"/>
    <n v="2168"/>
    <s v="Completed"/>
    <n v="8.7892805870154703E-2"/>
    <n v="0.91210719412984498"/>
    <s v="Inhibitory"/>
    <s v="Inhibitory"/>
    <s v="10"/>
    <n v="0"/>
    <n v="0"/>
    <s v="0"/>
    <m/>
    <m/>
    <m/>
    <m/>
    <m/>
    <m/>
    <m/>
    <m/>
    <m/>
    <m/>
    <m/>
    <m/>
    <m/>
    <m/>
    <m/>
    <m/>
    <s v="MGIsolates_MCB_BacIso_Plate11B10.16S_907R"/>
    <s v="2014/15"/>
    <s v="BacIso_Plate11B10.16S_907R"/>
    <n v="2168"/>
    <x v="7"/>
    <m/>
    <m/>
    <m/>
    <x v="2"/>
    <m/>
    <m/>
    <m/>
    <m/>
    <m/>
    <m/>
    <m/>
    <m/>
    <m/>
    <m/>
    <m/>
  </r>
  <r>
    <x v="87"/>
    <n v="2169"/>
    <s v="J8-017-A"/>
    <m/>
    <s v="1% Tryptone"/>
    <s v="off white round wet"/>
    <m/>
    <m/>
    <m/>
    <s v="Plethodonthyla"/>
    <s v="J8-017"/>
    <s v="mihanika"/>
    <s v="Plethodonthyla mihanika"/>
    <s v="TOROTORO-Camp"/>
    <s v="TOROTORO-Camp"/>
    <s v="Torotorofotsy"/>
    <s v="m"/>
    <s v="DNA"/>
    <n v="2169"/>
    <n v="2169"/>
    <s v="Completed"/>
    <n v="2.3289200829478399E-2"/>
    <n v="0.97671079917052195"/>
    <s v="Inhibitory"/>
    <s v="Inhibitory"/>
    <s v="10"/>
    <n v="0.91794786096256697"/>
    <n v="8.2052139037433205E-2"/>
    <s v="22"/>
    <m/>
    <m/>
    <m/>
    <m/>
    <m/>
    <m/>
    <m/>
    <m/>
    <m/>
    <m/>
    <m/>
    <m/>
    <m/>
    <m/>
    <m/>
    <m/>
    <s v="MGIsolates_MCB_MADAISO_A08011_2169.16S_907R"/>
    <s v="2014/15"/>
    <s v="MADAISO_A08011_2169.16S_907R"/>
    <n v="2169"/>
    <x v="41"/>
    <n v="1"/>
    <s v="688934"/>
    <s v="688934"/>
    <x v="36"/>
    <n v="1"/>
    <s v="TCAAGGGCACAACCTCCAAGTCGACATCGTTTACAGCGTGGACTACCAGGGTATCTAATCCTGTTTGCTCCCCACGCTTTCGCACCTGAGCGTCAGTCTTTGTCCAGGGGGCCGCCTTCGCCACCGGTATTCCTCCAGATCTCTACGCATTTCACCGCTACACCTGGAATTCTACCCCCCTCTACAAGACTCTAGCTTGCCAGTTTCAAATGCAGTTCCCACGTTAAGCGCGGGGATTTCACATCTGACTTAACAAACCGCCTGCGTGCGCTTTACGCCCAGTAATTCCGATTAACGCTTGCACCCTCCGTATTACCGCGGCTGCTGGCACGGAGTTAGCCGGTGCTTCTTCTGCGAGTAACGTCAATGCACAGTGCTATTAACACTGAACCCTTCCTCCTCGCTGAAAGTGCTTTACAACCCGAAGGCCTTCTTCACACACGCGGCATGGCTGCATCAGGCTTGCGCCCATTGTGCAATATTCCCCACTGCTGCCTCCCGTAGGAGTCTGGACCGTGTCTCAGTTCCAGTGTGGCTGGTCATCCTCTCAGACCAGCTAGGGATCGTCGCCTAGGTGAGCCATTACCCCACCTACTAGCTAATCCCATCTGGGCACATCTGATGGCATGAGGCCCGAAGGTCCCCCACTTTGGTCCGTAGACGTTATGCGGTATTAGCTACCGTTTCCAGTAGTTATCCCCCTCCATCAGGCAGTTTCCCAGACATTACTCACCCGTCCGCCGCTCGTC"/>
    <m/>
    <m/>
    <s v="Bacteria"/>
    <s v="Proteobacteria"/>
    <s v="Gammaproteobacteria"/>
    <s v="Enterobacteriales"/>
    <s v="Enterobacteriaceae"/>
    <m/>
    <m/>
  </r>
  <r>
    <x v="87"/>
    <n v="2169"/>
    <s v="J8-017-A"/>
    <m/>
    <s v="1% Tryptone"/>
    <s v="off white round wet"/>
    <m/>
    <m/>
    <m/>
    <s v="Plethodonthyla"/>
    <s v="J8-017"/>
    <s v="mihanika"/>
    <s v="Plethodonthyla mihanika"/>
    <s v="TOROTORO-Camp"/>
    <s v="TOROTORO-Camp"/>
    <s v="Torotorofotsy"/>
    <s v="m"/>
    <s v="DNA"/>
    <n v="2169"/>
    <n v="2169"/>
    <s v="Completed"/>
    <n v="2.3289200829478399E-2"/>
    <n v="0.97671079917052195"/>
    <s v="Inhibitory"/>
    <s v="Inhibitory"/>
    <s v="10"/>
    <n v="0.91794786096256697"/>
    <n v="8.2052139037433205E-2"/>
    <s v="22"/>
    <m/>
    <m/>
    <m/>
    <m/>
    <m/>
    <m/>
    <m/>
    <m/>
    <m/>
    <m/>
    <m/>
    <m/>
    <m/>
    <m/>
    <m/>
    <m/>
    <s v="MGIsolates_MCB_BacIso_Plate11A10.16S_907R"/>
    <s v="2014/15"/>
    <s v="BacIso_Plate11A10.16S_907R"/>
    <n v="2169"/>
    <x v="7"/>
    <m/>
    <m/>
    <m/>
    <x v="2"/>
    <m/>
    <m/>
    <m/>
    <m/>
    <m/>
    <m/>
    <m/>
    <m/>
    <m/>
    <m/>
    <m/>
  </r>
  <r>
    <x v="88"/>
    <n v="2181"/>
    <s v="A8-057-B"/>
    <m/>
    <s v="1% Tryptone"/>
    <s v="yellow round wet"/>
    <m/>
    <m/>
    <m/>
    <s v="Gephryomantis"/>
    <s v="A8-057"/>
    <s v="leucomaculatus"/>
    <s v="Gephryomantis leucomaculatus"/>
    <s v="NOSY MANGEBE"/>
    <s v="NOSY MANGEBE"/>
    <s v="NOSY MANGEBE"/>
    <s v="F"/>
    <m/>
    <n v="2181"/>
    <n v="2181"/>
    <s v="Completed"/>
    <n v="0.14212793108948801"/>
    <n v="0.85787206891051204"/>
    <s v="Inhibitory"/>
    <s v="NonInhibitory"/>
    <s v="10"/>
    <n v="0"/>
    <n v="0"/>
    <s v="0"/>
    <m/>
    <m/>
    <m/>
    <m/>
    <m/>
    <m/>
    <m/>
    <m/>
    <m/>
    <m/>
    <m/>
    <m/>
    <m/>
    <m/>
    <m/>
    <m/>
    <s v="MGIsolates_MCB_MADAISO_A08011_2181.16S_907R"/>
    <s v="2014/15"/>
    <s v="MADAISO_A08011_2181.16S_907R"/>
    <n v="2181"/>
    <x v="42"/>
    <n v="1"/>
    <s v="1142268"/>
    <s v="1142268"/>
    <x v="37"/>
    <n v="0.89"/>
    <s v="CGTGGAATGGTCCCCACATCTAG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GTTACCTCACCAACAACCTGATAGGCCGCGAGTCCATCCTTGACCAAAATTCTTTCCAACTCCTAGCCATGCGGCTGAAGCTCGTATCCGGTATTAGACGTCGTTTCCAACGCTTATCCCAGAGTCAAGGGCAGGTTACTCACGTGTTACTCACCCGTTCGCCACTGATCCAGAAGAGCAAGCTC"/>
    <m/>
    <m/>
    <s v="Bacteria"/>
    <s v="Actinobacteria"/>
    <s v="Actinobacteria"/>
    <s v="Actinomycetales"/>
    <s v="Microbacteriaceae"/>
    <s v="Schumannella"/>
    <s v="luteola"/>
  </r>
  <r>
    <x v="88"/>
    <n v="2181"/>
    <s v="A8-057-B"/>
    <m/>
    <s v="1% Tryptone"/>
    <s v="yellow round wet"/>
    <m/>
    <m/>
    <m/>
    <s v="Gephryomantis"/>
    <s v="A8-057"/>
    <s v="leucomaculatus"/>
    <s v="Gephryomantis leucomaculatus"/>
    <s v="NOSY MANGEBE"/>
    <s v="NOSY MANGEBE"/>
    <s v="NOSY MANGEBE"/>
    <s v="F"/>
    <m/>
    <n v="2181"/>
    <n v="2181"/>
    <s v="Completed"/>
    <n v="0.14212793108948801"/>
    <n v="0.85787206891051204"/>
    <s v="Inhibitory"/>
    <s v="NonInhibitory"/>
    <s v="10"/>
    <n v="0"/>
    <n v="0"/>
    <s v="0"/>
    <m/>
    <m/>
    <m/>
    <m/>
    <m/>
    <m/>
    <m/>
    <m/>
    <m/>
    <m/>
    <m/>
    <m/>
    <m/>
    <m/>
    <m/>
    <m/>
    <s v="MGIsolates_MCB_BacIso_Plate11A11.16S_907R"/>
    <s v="2014/15"/>
    <s v="BacIso_Plate11A11.16S_907R"/>
    <n v="2181"/>
    <x v="7"/>
    <m/>
    <m/>
    <m/>
    <x v="2"/>
    <m/>
    <m/>
    <m/>
    <m/>
    <m/>
    <m/>
    <m/>
    <m/>
    <m/>
    <m/>
    <m/>
  </r>
  <r>
    <x v="89"/>
    <n v="2187"/>
    <s v="A3-001-J"/>
    <m/>
    <s v="1% Tryptone"/>
    <s v="yellowish round wet"/>
    <m/>
    <m/>
    <m/>
    <s v="Gephryomantis"/>
    <s v="A3-001"/>
    <s v="tschenki"/>
    <s v="Gephryomantis tschenki"/>
    <s v="RANOMAFANA-Road"/>
    <s v="Ranomafana"/>
    <s v="Ranomafana-NONPARk"/>
    <m/>
    <s v="BAC/MET"/>
    <n v="2187"/>
    <n v="2187"/>
    <s v="Completed"/>
    <n v="4.09666613494975"/>
    <n v="-3.09666613494975"/>
    <s v="Contam"/>
    <s v="Contam"/>
    <s v="10"/>
    <n v="0"/>
    <n v="0"/>
    <s v="0"/>
    <m/>
    <m/>
    <m/>
    <m/>
    <m/>
    <m/>
    <m/>
    <m/>
    <m/>
    <m/>
    <m/>
    <m/>
    <m/>
    <m/>
    <m/>
    <m/>
    <s v="MGIsolates_MCB_MADAISO_A08011_2187.16S_907R"/>
    <s v="2014/15"/>
    <s v="MADAISO_A08011_2187.16S_907R"/>
    <n v="2187"/>
    <x v="43"/>
    <n v="1"/>
    <s v="929312"/>
    <s v="929312"/>
    <x v="38"/>
    <n v="0.98"/>
    <s v="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ACCGATCGCAGGCTTGGTAGGCCTTTACCCCACCAACTACCTAATCGGACGCAGGCCGCTCCAAAGGCGCCTTTCGGCTTTGGGCCTCAGCCCATATGCGGTATTAGCCCCAGTTTCCCGGGGTTGTCCCCCACCTCTGGACACGTTCCTACGCGTTACTCACCCGTCCGCCACTGACATTGCTGCCCGTGCGACTTGCATGTGTTAAGCATGCCGCC"/>
    <m/>
    <m/>
    <s v="Bacteria"/>
    <s v="Proteobacteria"/>
    <s v="Alphaproteobacteria"/>
    <s v="Rhodospirillales"/>
    <s v="Acetobacteraceae"/>
    <s v="Roseomonas"/>
    <s v="mucosa"/>
  </r>
  <r>
    <x v="89"/>
    <n v="2187"/>
    <s v="A3-001-J"/>
    <m/>
    <s v="1% Tryptone"/>
    <s v="yellowish round wet"/>
    <m/>
    <m/>
    <m/>
    <s v="Gephryomantis"/>
    <s v="A3-001"/>
    <s v="tschenki"/>
    <s v="Gephryomantis tschenki"/>
    <s v="RANOMAFANA-Road"/>
    <s v="Ranomafana"/>
    <s v="Ranomafana-NONPARk"/>
    <m/>
    <s v="BAC/MET"/>
    <n v="2187"/>
    <n v="2187"/>
    <s v="Completed"/>
    <n v="4.09666613494975"/>
    <n v="-3.09666613494975"/>
    <s v="Contam"/>
    <s v="Contam"/>
    <s v="10"/>
    <n v="0"/>
    <n v="0"/>
    <s v="0"/>
    <m/>
    <m/>
    <m/>
    <m/>
    <m/>
    <m/>
    <m/>
    <m/>
    <m/>
    <m/>
    <m/>
    <m/>
    <m/>
    <m/>
    <m/>
    <m/>
    <s v="MGIsolates_MCB_2187_907R_ZL7020_5"/>
    <s v="2014/15"/>
    <s v="2187_907R_ZL7020_5"/>
    <n v="2187"/>
    <x v="43"/>
    <n v="1"/>
    <s v="929312"/>
    <s v="929312"/>
    <x v="38"/>
    <n v="0.98"/>
    <s v="TACCGCGTTGGCTACGACACTGAGACCCTATGGGCCCCAACATCCAGCGCACATCGTTTACGGCGTGGACTACCAGGGTATCTAATCCTGTTTGCTCCCCACGCTGTCGCGCCTCAGCGTCAGTAATGGACCAGCTCGCCGCCTTCGCCACCGGTGTTCTTCCCAATATCTACGAATTTCACCTCTACACTGGGAATTCCACGAGCCTCTTCCATCCTCAAGCAACCCAGTATCAAGCGCAGTCCCCAGGTTGAGCCCAGGAATTTCACGCCTGACTTGGGCCGCCGCCTACGCGCCCTTTACGCCCAGTAATTCCGAGCAACGCTAGCCCCCTTCGTATTACCGCGGCTGCTGGCACGAAGTTAGCCGGGGCTTCTTCTACGGGTACCGTCATCATCGTCCCCGTCGAAAGGGCTTTACGATCCGAAGACCTTCTTCACCCACGCGGCATTGCTGGATCAGGCTTTCGCCCATTGTCCAATATTCCCCACTGCTGCCTCCCGTAGGAGTCTGGGCCGTGTCTCAGTCCCAGTGTGGCTGGTCGTCCTCTCAGACCAGCT"/>
    <m/>
    <m/>
    <s v="Bacteria"/>
    <s v="Proteobacteria"/>
    <s v="Alphaproteobacteria"/>
    <s v="Rhodospirillales"/>
    <s v="Acetobacteraceae"/>
    <s v="Roseomonas"/>
    <s v="mucosa"/>
  </r>
  <r>
    <x v="89"/>
    <n v="2187"/>
    <s v="A3-001-J"/>
    <m/>
    <s v="1% Tryptone"/>
    <s v="yellowish round wet"/>
    <m/>
    <m/>
    <m/>
    <s v="Gephryomantis"/>
    <s v="A3-001"/>
    <s v="tschenki"/>
    <s v="Gephryomantis tschenki"/>
    <s v="RANOMAFANA-Road"/>
    <s v="Ranomafana"/>
    <s v="Ranomafana-NONPARk"/>
    <m/>
    <s v="BAC/MET"/>
    <n v="2187"/>
    <n v="2187"/>
    <s v="Completed"/>
    <n v="4.09666613494975"/>
    <n v="-3.09666613494975"/>
    <s v="Contam"/>
    <s v="Contam"/>
    <s v="10"/>
    <n v="0"/>
    <n v="0"/>
    <s v="0"/>
    <m/>
    <m/>
    <m/>
    <m/>
    <m/>
    <m/>
    <m/>
    <m/>
    <m/>
    <m/>
    <m/>
    <m/>
    <m/>
    <m/>
    <m/>
    <m/>
    <s v="MGIsolates_MCB_BacIso_Plate27F07.16S_907R"/>
    <s v="2014/15"/>
    <s v="BacIso_Plate27F07.16S_907R"/>
    <n v="2187"/>
    <x v="7"/>
    <m/>
    <m/>
    <m/>
    <x v="2"/>
    <m/>
    <m/>
    <m/>
    <m/>
    <m/>
    <m/>
    <m/>
    <m/>
    <m/>
    <m/>
    <m/>
  </r>
  <r>
    <x v="90"/>
    <n v="2211"/>
    <s v="A1-039-A"/>
    <m/>
    <s v="1% Tryptone"/>
    <s v="off white dusty top dry round"/>
    <m/>
    <m/>
    <m/>
    <s v="Heterixalus"/>
    <s v="A1-039"/>
    <s v="betsileo"/>
    <s v="Heterixalus betsileo"/>
    <s v="ANDASIBE-Road"/>
    <s v="ANDASIBE"/>
    <s v="Andasibe"/>
    <s v="F"/>
    <s v="BAC/MET"/>
    <n v="2211"/>
    <n v="2210"/>
    <s v="Completed"/>
    <n v="0.15676959619952499"/>
    <n v="0.84323040380047498"/>
    <s v="Inhibitory"/>
    <s v="NonInhibitory"/>
    <s v="11"/>
    <n v="0"/>
    <n v="0"/>
    <s v="0"/>
    <m/>
    <m/>
    <m/>
    <m/>
    <m/>
    <m/>
    <m/>
    <m/>
    <m/>
    <m/>
    <m/>
    <m/>
    <m/>
    <m/>
    <m/>
    <m/>
    <s v="MGIsolates_MCB_BacIso_Plate12F03.16S_907R"/>
    <s v="2014/15"/>
    <s v="BacIso_Plate12F03.16S_907R"/>
    <n v="2211"/>
    <x v="20"/>
    <n v="0.81"/>
    <s v="837069"/>
    <s v="837069"/>
    <x v="20"/>
    <n v="0.85"/>
    <s v="GCGTTAGCTGCGGCACGGACGACGTGGAATGTCGCCCACACCTAGTTCCCAACGTTTACGGCGTGGACTACCAGGGTATCTAATCCTGTTCGCTCCCCACGCTTTCGCTCCTCAGCGTCAGTATCGGCCCAGAGATCCGCCTTCGCCACCGGTGTTCCTCCTGATATCTGCGCATTTCACCGCTACACCAGGAATTCCGATCTCCCCTACCGAACTCTAGCCT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CACCCCACCAACAAGCTGATAGGCCGCGGGCTCATCCTTCACC"/>
    <m/>
    <m/>
    <s v="Bacteria"/>
    <s v="Actinobacteria"/>
    <s v="Actinobacteria"/>
    <s v="Actinomycetales"/>
    <s v="Streptomycetaceae"/>
    <s v="Streptomyces"/>
    <m/>
  </r>
  <r>
    <x v="90"/>
    <n v="2211"/>
    <s v="A1-039-A"/>
    <m/>
    <s v="1% Tryptone"/>
    <s v="off white dusty top dry round"/>
    <m/>
    <m/>
    <m/>
    <s v="Heterixalus"/>
    <s v="A1-039"/>
    <s v="betsileo"/>
    <s v="Heterixalus betsileo"/>
    <s v="ANDASIBE-Road"/>
    <s v="ANDASIBE"/>
    <s v="Andasibe"/>
    <s v="F"/>
    <s v="BAC/MET"/>
    <n v="2211"/>
    <n v="2210"/>
    <s v="Completed"/>
    <n v="0.15676959619952499"/>
    <n v="0.84323040380047498"/>
    <s v="Inhibitory"/>
    <s v="NonInhibitory"/>
    <s v="11"/>
    <n v="0"/>
    <n v="0"/>
    <s v="0"/>
    <m/>
    <m/>
    <m/>
    <m/>
    <m/>
    <m/>
    <m/>
    <m/>
    <m/>
    <m/>
    <m/>
    <m/>
    <m/>
    <m/>
    <m/>
    <m/>
    <s v="MGIsolates_MCB_MADAISO_A08011_2211.16S_907R"/>
    <s v="2014/15"/>
    <s v="MADAISO_A08011_2211.16S_907R"/>
    <n v="2211"/>
    <x v="7"/>
    <m/>
    <m/>
    <m/>
    <x v="2"/>
    <m/>
    <m/>
    <m/>
    <m/>
    <m/>
    <m/>
    <m/>
    <m/>
    <m/>
    <m/>
    <m/>
  </r>
  <r>
    <x v="91"/>
    <n v="2238"/>
    <s v="J9-037-B"/>
    <m/>
    <s v="1% Tryptone"/>
    <s v="golden yellow round wet"/>
    <m/>
    <m/>
    <m/>
    <s v="Boophis"/>
    <s v="J9-037"/>
    <s v="pyrrhus"/>
    <s v="Boophis  pyrrhus"/>
    <s v="VOHIMANA"/>
    <s v="VOHIMANA"/>
    <s v="VOHIMANA"/>
    <s v="m"/>
    <s v="DNA"/>
    <n v="2238"/>
    <n v="2238"/>
    <s v="Completed"/>
    <n v="1.30648116728877"/>
    <n v="-0.30648116728876801"/>
    <s v="Facilitating"/>
    <s v="Facilitating"/>
    <s v="11"/>
    <n v="0"/>
    <n v="0"/>
    <s v="0"/>
    <m/>
    <m/>
    <m/>
    <m/>
    <m/>
    <m/>
    <m/>
    <m/>
    <m/>
    <m/>
    <m/>
    <m/>
    <m/>
    <m/>
    <m/>
    <m/>
    <s v="MGIsolates_MCB_MADAISO_A08011_2238.16S_907R"/>
    <s v="2014/15"/>
    <s v="MADAISO_A08011_2238.16S_907R"/>
    <n v="2238"/>
    <x v="5"/>
    <n v="0.99"/>
    <s v="103628"/>
    <s v="103628"/>
    <x v="6"/>
    <n v="0.99"/>
    <s v="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
    <m/>
    <m/>
    <s v="Bacteria"/>
    <s v="Actinobacteria"/>
    <s v="Actinobacteria"/>
    <s v="Actinomycetales"/>
    <s v="Microbacteriaceae"/>
    <s v="Microbacterium"/>
    <s v="chocolatum"/>
  </r>
  <r>
    <x v="91"/>
    <n v="2238"/>
    <s v="J9-037-B"/>
    <m/>
    <s v="1% Tryptone"/>
    <s v="golden yellow round wet"/>
    <m/>
    <m/>
    <m/>
    <s v="Boophis"/>
    <s v="J9-037"/>
    <s v="pyrrhus"/>
    <s v="Boophis  pyrrhus"/>
    <s v="VOHIMANA"/>
    <s v="VOHIMANA"/>
    <s v="VOHIMANA"/>
    <s v="m"/>
    <s v="DNA"/>
    <n v="2238"/>
    <n v="2238"/>
    <s v="Completed"/>
    <n v="1.30648116728877"/>
    <n v="-0.30648116728876801"/>
    <s v="Facilitating"/>
    <s v="Facilitating"/>
    <s v="11"/>
    <n v="0"/>
    <n v="0"/>
    <s v="0"/>
    <m/>
    <m/>
    <m/>
    <m/>
    <m/>
    <m/>
    <m/>
    <m/>
    <m/>
    <m/>
    <m/>
    <m/>
    <m/>
    <m/>
    <m/>
    <m/>
    <s v="MGIsolates_MCB_BacIso_Plate12A05.16S_907R"/>
    <s v="2014/15"/>
    <s v="BacIso_Plate12A05.16S_907R"/>
    <n v="2238"/>
    <x v="7"/>
    <m/>
    <m/>
    <m/>
    <x v="2"/>
    <m/>
    <m/>
    <m/>
    <m/>
    <m/>
    <m/>
    <m/>
    <m/>
    <m/>
    <m/>
    <m/>
  </r>
  <r>
    <x v="92"/>
    <n v="2259"/>
    <s v="A8-050-H"/>
    <m/>
    <s v="1% Tryptone"/>
    <s v="pale yellow round wet"/>
    <m/>
    <m/>
    <m/>
    <m/>
    <m/>
    <m/>
    <m/>
    <m/>
    <m/>
    <m/>
    <m/>
    <m/>
    <n v="2259"/>
    <n v="2259"/>
    <s v="Completed"/>
    <n v="0.17326094333220199"/>
    <n v="0.82673905666779801"/>
    <s v="Inhibitory"/>
    <s v="NonInhibitory"/>
    <s v="11"/>
    <n v="0"/>
    <n v="0"/>
    <s v="0"/>
    <m/>
    <m/>
    <m/>
    <m/>
    <m/>
    <m/>
    <m/>
    <m/>
    <m/>
    <m/>
    <m/>
    <m/>
    <m/>
    <m/>
    <m/>
    <m/>
    <s v="MGIsolates_MCB_2259.16S_BAC_907R"/>
    <s v="2014/15"/>
    <s v="2259.16S_BAC_907R"/>
    <n v="2259"/>
    <x v="16"/>
    <n v="1"/>
    <s v="1108350"/>
    <s v="1108350"/>
    <x v="15"/>
    <n v="1"/>
    <s v="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92"/>
    <n v="2259"/>
    <s v="A8-050-H"/>
    <m/>
    <s v="1% Tryptone"/>
    <s v="pale yellow round wet"/>
    <m/>
    <m/>
    <m/>
    <m/>
    <m/>
    <m/>
    <m/>
    <m/>
    <m/>
    <m/>
    <m/>
    <m/>
    <n v="2259"/>
    <n v="2259"/>
    <s v="Completed"/>
    <n v="0.17326094333220199"/>
    <n v="0.82673905666779801"/>
    <s v="Inhibitory"/>
    <s v="NonInhibitory"/>
    <s v="11"/>
    <n v="0"/>
    <n v="0"/>
    <s v="0"/>
    <m/>
    <m/>
    <m/>
    <m/>
    <m/>
    <m/>
    <m/>
    <m/>
    <m/>
    <m/>
    <m/>
    <m/>
    <m/>
    <m/>
    <m/>
    <m/>
    <s v="MGIsolates_MCB_BacIso_Plate12A06.16S_907R"/>
    <s v="2014/15"/>
    <s v="BacIso_Plate12A06.16S_907R"/>
    <n v="2259"/>
    <x v="5"/>
    <n v="0.51"/>
    <s v="1108350"/>
    <s v="1108350"/>
    <x v="15"/>
    <n v="1"/>
    <s v="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
    <m/>
    <m/>
    <s v="Bacteria"/>
    <s v="Actinobacteria"/>
    <s v="Actinobacteria"/>
    <s v="Actinomycetales"/>
    <s v="Microbacteriaceae"/>
    <s v="Microbacterium"/>
    <s v="chocolatum"/>
  </r>
  <r>
    <x v="93"/>
    <n v="2269"/>
    <s v="J4-010-J"/>
    <m/>
    <s v="1% Tryptone"/>
    <s v="yellow round wet"/>
    <m/>
    <m/>
    <m/>
    <s v="Blommersia"/>
    <s v="J4-010"/>
    <s v="blommersae"/>
    <s v="Blommersiablommersae"/>
    <s v="RANOMAFANA-Vohiparara"/>
    <s v="RANOMAFANA-Vohiparara"/>
    <s v="Ranomafana-Vohi"/>
    <s v="F"/>
    <s v="DNA"/>
    <n v="2269"/>
    <n v="2269"/>
    <s v="Completed"/>
    <n v="0.64194095690532704"/>
    <n v="0.35805904309467301"/>
    <s v="NonInhibitory"/>
    <s v="NonInhibitory"/>
    <s v="11"/>
    <n v="0.137619853355894"/>
    <n v="0.862380146644106"/>
    <s v="KS1&amp;3"/>
    <m/>
    <m/>
    <m/>
    <m/>
    <m/>
    <m/>
    <m/>
    <m/>
    <m/>
    <m/>
    <m/>
    <m/>
    <m/>
    <m/>
    <m/>
    <m/>
    <s v="MGIsolates_MCB_BacIso_Plate12F08.16S_907R"/>
    <s v="2014/15"/>
    <s v="BacIso_Plate12F08.16S_907R"/>
    <n v="2269"/>
    <x v="16"/>
    <n v="0.94"/>
    <s v="261123"/>
    <s v="261123"/>
    <x v="15"/>
    <n v="1"/>
    <s v="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
    <m/>
    <m/>
    <s v="Bacteria"/>
    <s v="Actinobacteria"/>
    <s v="Actinobacteria"/>
    <s v="Actinomycetales"/>
    <s v="Microbacteriaceae"/>
    <s v="Microbacterium"/>
    <m/>
  </r>
  <r>
    <x v="93"/>
    <n v="2269"/>
    <s v="J4-010-J"/>
    <m/>
    <s v="1% Tryptone"/>
    <s v="yellow round wet"/>
    <m/>
    <m/>
    <m/>
    <s v="Blommersia"/>
    <s v="J4-010"/>
    <s v="blommersae"/>
    <s v="Blommersiablommersae"/>
    <s v="RANOMAFANA-Vohiparara"/>
    <s v="RANOMAFANA-Vohiparara"/>
    <s v="Ranomafana-Vohi"/>
    <s v="F"/>
    <s v="DNA"/>
    <n v="2269"/>
    <n v="2269"/>
    <s v="Completed"/>
    <n v="0.64194095690532704"/>
    <n v="0.35805904309467301"/>
    <s v="NonInhibitory"/>
    <s v="NonInhibitory"/>
    <s v="11"/>
    <n v="0.137619853355894"/>
    <n v="0.862380146644106"/>
    <s v="KS1&amp;3"/>
    <m/>
    <m/>
    <m/>
    <m/>
    <m/>
    <m/>
    <m/>
    <m/>
    <m/>
    <m/>
    <m/>
    <m/>
    <m/>
    <m/>
    <m/>
    <m/>
    <s v="MGIsolates_MCB_BacIso_Plate27H06.16S_907R"/>
    <s v="2014/15"/>
    <s v="BacIso_Plate27H06.16S_907R"/>
    <n v="2269"/>
    <x v="16"/>
    <n v="0.81"/>
    <s v="New.CleanUp.ReferenceOTU124"/>
    <m/>
    <x v="2"/>
    <m/>
    <s v="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CCATCCCCAACCGAAATTCTTTCCAGACGCAGACCATGCGGTCACGTCACATATCC"/>
    <m/>
    <m/>
    <s v="Bacteria"/>
    <s v="Actinobacteria"/>
    <s v="Actinobacteria"/>
    <s v="Actinomycetales"/>
    <s v="Microbacteriaceae"/>
    <s v="Microbacterium"/>
    <m/>
  </r>
  <r>
    <x v="94"/>
    <n v="2272"/>
    <s v="J4-035-M"/>
    <m/>
    <s v="1% Tryptone"/>
    <s v="off white round wet"/>
    <m/>
    <m/>
    <m/>
    <s v="Boophis"/>
    <s v="J4-035"/>
    <s v="elenae"/>
    <s v="Boophis  elenae"/>
    <s v="RANOMAFANA-Vohiparara"/>
    <s v="RANOMAFANA-Vohiparara"/>
    <s v="Ranomafana-Vohi"/>
    <m/>
    <s v="DNA"/>
    <n v="2272"/>
    <n v="2272"/>
    <s v="Completed"/>
    <n v="0.30844927044451997"/>
    <n v="0.69155072955548003"/>
    <s v="NonInhibitory"/>
    <s v="NonInhibitory"/>
    <s v="11"/>
    <n v="0.47226922353825901"/>
    <n v="0.52773077646174105"/>
    <s v="KS1&amp;3"/>
    <m/>
    <m/>
    <m/>
    <m/>
    <m/>
    <m/>
    <m/>
    <m/>
    <m/>
    <m/>
    <m/>
    <m/>
    <m/>
    <m/>
    <m/>
    <m/>
    <s v="MGIsolates_MCB_BacIso_Plate12C08.16S_907R"/>
    <s v="2014/15"/>
    <s v="BacIso_Plate12C08.16S_907R"/>
    <n v="2272"/>
    <x v="34"/>
    <n v="1"/>
    <s v="914235"/>
    <s v="914235"/>
    <x v="32"/>
    <n v="0.98"/>
    <s v="GCGTTAGCTACGGCGCGGA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
    <m/>
    <m/>
    <s v="Bacteria"/>
    <s v="Actinobacteria"/>
    <s v="Actinobacteria"/>
    <s v="Actinomycetales"/>
    <s v="Brevibacteriaceae"/>
    <s v="Brevibacterium"/>
    <s v="aureum"/>
  </r>
  <r>
    <x v="94"/>
    <n v="2272"/>
    <s v="J4-035-M"/>
    <m/>
    <s v="1% Tryptone"/>
    <s v="off white round wet"/>
    <m/>
    <m/>
    <m/>
    <s v="Boophis"/>
    <s v="J4-035"/>
    <s v="elenae"/>
    <s v="Boophis  elenae"/>
    <s v="RANOMAFANA-Vohiparara"/>
    <s v="RANOMAFANA-Vohiparara"/>
    <s v="Ranomafana-Vohi"/>
    <m/>
    <s v="DNA"/>
    <n v="2272"/>
    <n v="2272"/>
    <s v="Completed"/>
    <n v="0.30844927044451997"/>
    <n v="0.69155072955548003"/>
    <s v="NonInhibitory"/>
    <s v="NonInhibitory"/>
    <s v="11"/>
    <n v="0.47226922353825901"/>
    <n v="0.52773077646174105"/>
    <s v="KS1&amp;3"/>
    <m/>
    <m/>
    <m/>
    <m/>
    <m/>
    <m/>
    <m/>
    <m/>
    <m/>
    <m/>
    <m/>
    <m/>
    <m/>
    <m/>
    <m/>
    <m/>
    <s v="MGIsolates_MCB_BacIso_Plate27D07.16S_907R"/>
    <s v="2014/15"/>
    <s v="BacIso_Plate27D07.16S_907R"/>
    <n v="2272"/>
    <x v="34"/>
    <n v="1"/>
    <s v="914235"/>
    <s v="914235"/>
    <x v="32"/>
    <n v="0.98"/>
    <s v="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
    <m/>
    <m/>
    <s v="Bacteria"/>
    <s v="Actinobacteria"/>
    <s v="Actinobacteria"/>
    <s v="Actinomycetales"/>
    <s v="Brevibacteriaceae"/>
    <s v="Brevibacterium"/>
    <s v="aureum"/>
  </r>
  <r>
    <x v="95"/>
    <n v="2297"/>
    <s v="J2-040-K"/>
    <m/>
    <s v="1% Tryptone"/>
    <s v="light yellow round wet"/>
    <m/>
    <m/>
    <m/>
    <s v="Mantella"/>
    <s v="J2-040"/>
    <s v="aurantiaca"/>
    <s v="Mantella aurantiaca"/>
    <s v="TOROTORO-Mine"/>
    <s v="TOROTORO-Mine"/>
    <s v="Torotorofotsy"/>
    <s v="m"/>
    <s v="DNA"/>
    <n v="2297"/>
    <n v="2297"/>
    <s v="Completed"/>
    <n v="-8.1845945028842904E-2"/>
    <n v="1.08184594502884"/>
    <s v="Inhibitory"/>
    <s v="Inhibitory"/>
    <s v="11"/>
    <n v="0"/>
    <n v="0"/>
    <s v="0"/>
    <m/>
    <m/>
    <m/>
    <m/>
    <m/>
    <m/>
    <m/>
    <m/>
    <m/>
    <m/>
    <m/>
    <m/>
    <m/>
    <m/>
    <m/>
    <m/>
    <s v="MGIsolates_MCB_BacIso_Plate1H10.16S_907R"/>
    <s v="2014/15"/>
    <s v="BacIso_Plate1H10.16S_907R"/>
    <n v="2297"/>
    <x v="16"/>
    <n v="0.84"/>
    <s v="695452"/>
    <s v="695452"/>
    <x v="16"/>
    <n v="0.86"/>
    <s v="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AGTATTAGACGCCGTTTCCAGCGCTTATCCCAGAGTCAAGGGCAGATTGCTCACGTGTTACTCACCC"/>
    <m/>
    <m/>
    <s v="Bacteria"/>
    <s v="Actinobacteria"/>
    <s v="Actinobacteria"/>
    <s v="Actinomycetales"/>
    <s v="Microbacteriaceae"/>
    <s v="Microbacterium"/>
    <m/>
  </r>
  <r>
    <x v="95"/>
    <n v="2297"/>
    <s v="J2-040-K"/>
    <m/>
    <s v="1% Tryptone"/>
    <s v="light yellow round wet"/>
    <m/>
    <m/>
    <m/>
    <s v="Mantella"/>
    <s v="J2-040"/>
    <s v="aurantiaca"/>
    <s v="Mantella aurantiaca"/>
    <s v="TOROTORO-Mine"/>
    <s v="TOROTORO-Mine"/>
    <s v="Torotorofotsy"/>
    <s v="m"/>
    <s v="DNA"/>
    <n v="2297"/>
    <n v="2297"/>
    <s v="Completed"/>
    <n v="-8.1845945028842904E-2"/>
    <n v="1.08184594502884"/>
    <s v="Inhibitory"/>
    <s v="Inhibitory"/>
    <s v="11"/>
    <n v="0"/>
    <n v="0"/>
    <s v="0"/>
    <m/>
    <m/>
    <m/>
    <m/>
    <m/>
    <m/>
    <m/>
    <m/>
    <m/>
    <m/>
    <m/>
    <m/>
    <m/>
    <m/>
    <m/>
    <m/>
    <s v="MGIsolates_MCB_BacIso_Plate12D10.16S_907R"/>
    <s v="2014/15"/>
    <s v="BacIso_Plate12D10.16S_907R"/>
    <n v="2297"/>
    <x v="7"/>
    <m/>
    <m/>
    <m/>
    <x v="2"/>
    <m/>
    <m/>
    <m/>
    <m/>
    <m/>
    <m/>
    <m/>
    <m/>
    <m/>
    <m/>
    <m/>
  </r>
  <r>
    <x v="96"/>
    <n v="2303"/>
    <s v="A2-016-G"/>
    <m/>
    <s v="1% Tryptone"/>
    <s v="light yellow round drier"/>
    <m/>
    <m/>
    <m/>
    <s v="Mantidactylus"/>
    <s v="A2-016"/>
    <s v="betsileanus"/>
    <s v="Mantidactylus  betsileanus"/>
    <s v="ANDASIBE-NP"/>
    <s v="ANDASIBE"/>
    <s v="Andasibe2"/>
    <s v="m"/>
    <s v="BAC/MET"/>
    <n v="2303"/>
    <n v="2303"/>
    <s v="Completed"/>
    <n v="-3.9497794367152998E-2"/>
    <n v="1.03949779436715"/>
    <s v="Inhibitory"/>
    <s v="Inhibitory"/>
    <s v="11"/>
    <n v="0"/>
    <n v="0"/>
    <s v="0"/>
    <m/>
    <m/>
    <m/>
    <m/>
    <m/>
    <m/>
    <m/>
    <m/>
    <m/>
    <m/>
    <m/>
    <m/>
    <m/>
    <m/>
    <m/>
    <m/>
    <s v="MGIsolates_MCB_BacIso_Plate1E09.16S_907R"/>
    <s v="2014/15"/>
    <s v="BacIso_Plate1E09.16S_907R"/>
    <n v="2303"/>
    <x v="44"/>
    <n v="0.64"/>
    <s v="882018"/>
    <s v="882018"/>
    <x v="39"/>
    <n v="1"/>
    <s v="GCCTTCGCCATCGGTGTTCTTCCTGATATCTGCGCATTTCACCGCTACACCAGGAATTCCAGTCTCCCCTACCACACTCTAGCCTGCCCGTACCCACCGCACGCCCGAGGTTGAGCCTCGGGTTTTCACGGCAGACGCGACAAGCCGCCTACAAGCTCTTTACGCCCAATAATTCCGGACAACGCTTGCA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ACACTCACCATGCGATGAGTGCTCATATCCGGTATTAGACACGATTTCCCGAGCTTATCCCAAAGTGAAGGGCAGGTTACTCACGTGTTACTCACCC"/>
    <m/>
    <m/>
    <s v="Bacteria"/>
    <s v="Actinobacteria"/>
    <s v="Actinobacteria"/>
    <s v="Actinomycetales"/>
    <s v="Dermabacteraceae"/>
    <s v="Brachybacterium"/>
    <m/>
  </r>
  <r>
    <x v="96"/>
    <n v="2303"/>
    <s v="A2-016-G"/>
    <m/>
    <s v="1% Tryptone"/>
    <s v="light yellow round drier"/>
    <m/>
    <m/>
    <m/>
    <s v="Mantidactylus"/>
    <s v="A2-016"/>
    <s v="betsileanus"/>
    <s v="Mantidactylus  betsileanus"/>
    <s v="ANDASIBE-NP"/>
    <s v="ANDASIBE"/>
    <s v="Andasibe2"/>
    <s v="m"/>
    <s v="BAC/MET"/>
    <n v="2303"/>
    <n v="2303"/>
    <s v="Completed"/>
    <n v="-3.9497794367152998E-2"/>
    <n v="1.03949779436715"/>
    <s v="Inhibitory"/>
    <s v="Inhibitory"/>
    <s v="11"/>
    <n v="0"/>
    <n v="0"/>
    <s v="0"/>
    <m/>
    <m/>
    <m/>
    <m/>
    <m/>
    <m/>
    <m/>
    <m/>
    <m/>
    <m/>
    <m/>
    <m/>
    <m/>
    <m/>
    <m/>
    <m/>
    <s v="MGIsolates_MCB_BacIso_Plate12A10.16S_907R"/>
    <s v="2014/15"/>
    <s v="BacIso_Plate12A10.16S_907R"/>
    <n v="2303"/>
    <x v="8"/>
    <n v="1"/>
    <s v="868791"/>
    <s v="868791"/>
    <x v="8"/>
    <n v="1"/>
    <s v="CGTTAGCTG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
    <m/>
    <m/>
    <s v="Bacteria"/>
    <s v="Proteobacteria"/>
    <s v="Alphaproteobacteria"/>
    <s v="Sphingomonadales"/>
    <s v="Sphingomonadaceae"/>
    <s v="Sphingomonas"/>
    <m/>
  </r>
  <r>
    <x v="97"/>
    <n v="2310"/>
    <s v="A7-056-G"/>
    <m/>
    <s v="1% Tryptone"/>
    <s v="orange round wet"/>
    <m/>
    <m/>
    <m/>
    <s v="Mantidactylus"/>
    <s v="A7-056"/>
    <s v="guttalatus"/>
    <s v="Mantidactylus  guttalatus"/>
    <s v="FARAKARAINA"/>
    <s v="FARAKARAINA"/>
    <s v="FARAKARAINA"/>
    <s v="m"/>
    <m/>
    <n v="2310"/>
    <n v="2310"/>
    <s v="Completed"/>
    <n v="0.17403368393882701"/>
    <n v="0.82596631606117299"/>
    <s v="Inhibitory"/>
    <s v="NonInhibitory"/>
    <s v="20"/>
    <n v="0"/>
    <n v="0"/>
    <s v="0"/>
    <m/>
    <m/>
    <m/>
    <m/>
    <m/>
    <m/>
    <m/>
    <m/>
    <m/>
    <m/>
    <m/>
    <m/>
    <m/>
    <m/>
    <m/>
    <m/>
    <s v="MGIsolates_MCB_BacIso_Plate27E06.16S_907R"/>
    <s v="2014/15"/>
    <s v="BacIso_Plate27E06.16S_907R"/>
    <n v="2310"/>
    <x v="16"/>
    <n v="0.96"/>
    <s v="New.CleanUp.ReferenceOTU23"/>
    <s v="New.CleanUp.ReferenceOTU23"/>
    <x v="16"/>
    <n v="0.96"/>
    <s v="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
    <m/>
    <m/>
    <s v="Bacteria"/>
    <s v="Actinobacteria"/>
    <s v="Actinobacteria"/>
    <s v="Actinomycetales"/>
    <s v="Microbacteriaceae"/>
    <s v="Microbacterium"/>
    <m/>
  </r>
  <r>
    <x v="97"/>
    <n v="2310"/>
    <s v="A7-056-G"/>
    <m/>
    <s v="1% Tryptone"/>
    <s v="orange round wet"/>
    <m/>
    <m/>
    <m/>
    <s v="Mantidactylus"/>
    <s v="A7-056"/>
    <s v="guttalatus"/>
    <s v="Mantidactylus  guttalatus"/>
    <s v="FARAKARAINA"/>
    <s v="FARAKARAINA"/>
    <s v="FARAKARAINA"/>
    <s v="m"/>
    <m/>
    <n v="2310"/>
    <n v="2310"/>
    <s v="Completed"/>
    <n v="0.17403368393882701"/>
    <n v="0.82596631606117299"/>
    <s v="Inhibitory"/>
    <s v="NonInhibitory"/>
    <s v="20"/>
    <n v="0"/>
    <n v="0"/>
    <s v="0"/>
    <m/>
    <m/>
    <m/>
    <m/>
    <m/>
    <m/>
    <m/>
    <m/>
    <m/>
    <m/>
    <m/>
    <m/>
    <m/>
    <m/>
    <m/>
    <m/>
    <s v="MGIsolates_MCB_MADAISO_A08011_2310.16S_907R"/>
    <s v="2014/15"/>
    <s v="MADAISO_A08011_2310.16S_907R"/>
    <n v="2310"/>
    <x v="16"/>
    <n v="0.99"/>
    <s v="103628"/>
    <s v="103628"/>
    <x v="6"/>
    <n v="0.99"/>
    <s v="CCGTGGAATGGACCCCACAACTAGTTCCCAACGTTTACGGGGTGGACTACCAGGGTATCTAAGCCTGTTTGCTCCCCACCCTTTCGCTCCTCAGCGTCAGTA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TGAGCCCATCCCAGACCGAAAAATCTTTCCAACTGCTGACCATGCGATCGCAGCTCATATCCGGTATTAGACGCCGTTTCCAGCGCTTATCCCAGAGTCAGGGGCAGGTTGCTCACGTGTTACTCACCCGTTCGCCACTGATCCACAGAGCAAGCT"/>
    <m/>
    <m/>
    <s v="Bacteria"/>
    <s v="Actinobacteria"/>
    <s v="Actinobacteria"/>
    <s v="Actinomycetales"/>
    <s v="Microbacteriaceae"/>
    <s v="Microbacterium"/>
    <m/>
  </r>
  <r>
    <x v="98"/>
    <n v="2324"/>
    <s v="A6-010-B"/>
    <m/>
    <s v="1% Tryptone"/>
    <s v="light yellow round wet"/>
    <m/>
    <m/>
    <m/>
    <s v="Dyscophus"/>
    <s v="A6-010"/>
    <s v="antongilii"/>
    <s v="Dyscophus antongilii"/>
    <s v="MAROANTSETRA"/>
    <s v="MAROANTSETRA"/>
    <s v="MAROANTSETRA"/>
    <s v="F"/>
    <s v="BAC/DNA"/>
    <n v="2324"/>
    <n v="2324"/>
    <s v="Completed"/>
    <n v="3.1761112996267403E-2"/>
    <n v="0.96823888700373295"/>
    <s v="Inhibitory"/>
    <s v="Inhibitory"/>
    <s v="11"/>
    <n v="0"/>
    <n v="0"/>
    <s v="0"/>
    <m/>
    <m/>
    <m/>
    <m/>
    <m/>
    <m/>
    <m/>
    <m/>
    <m/>
    <m/>
    <m/>
    <m/>
    <m/>
    <m/>
    <m/>
    <m/>
    <s v="MGIsolates_MCB_BacIso_Plate13E01.16S_907R"/>
    <s v="2014/15"/>
    <s v="BacIso_Plate13E01.16S_907R"/>
    <n v="2324"/>
    <x v="33"/>
    <n v="1"/>
    <s v="498063"/>
    <s v="498063"/>
    <x v="40"/>
    <n v="1"/>
    <s v="GATACTGAGTTCCTAGTTGAACCCAACATCCAGTTCGCATCGTT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CTATCTGCGCGAAGCCCGAAGGTCCTCCGCTTTCACCCGTAGGTCGTATGCGGTATTAGCGTAAGTTTCCCTACGTTATCCCCCACAAATAGGCAGATTCCGATGTATTCCTCACCCGTCCGCCACTCGCCACCCAAGGAGCAAGCTCCTCTGTGCTGCCGTT"/>
    <m/>
    <m/>
    <s v="Bacteria"/>
    <s v="Proteobacteria"/>
    <s v="Gammaproteobacteria"/>
    <s v="Xanthomonadales"/>
    <s v="Xanthomonadaceae"/>
    <s v="Luteimonas"/>
    <m/>
  </r>
  <r>
    <x v="98"/>
    <n v="2324"/>
    <s v="A6-010-B"/>
    <m/>
    <s v="1% Tryptone"/>
    <s v="light yellow round wet"/>
    <m/>
    <m/>
    <m/>
    <s v="Dyscophus"/>
    <s v="A6-010"/>
    <s v="antongilii"/>
    <s v="Dyscophus antongilii"/>
    <s v="MAROANTSETRA"/>
    <s v="MAROANTSETRA"/>
    <s v="MAROANTSETRA"/>
    <s v="F"/>
    <s v="BAC/DNA"/>
    <n v="2324"/>
    <n v="2324"/>
    <s v="Completed"/>
    <n v="3.1761112996267403E-2"/>
    <n v="0.96823888700373295"/>
    <s v="Inhibitory"/>
    <s v="Inhibitory"/>
    <s v="11"/>
    <n v="0"/>
    <n v="0"/>
    <s v="0"/>
    <m/>
    <m/>
    <m/>
    <m/>
    <m/>
    <m/>
    <m/>
    <m/>
    <m/>
    <m/>
    <m/>
    <m/>
    <m/>
    <m/>
    <m/>
    <m/>
    <s v="MGIsolates_MCB_BacIso_Plate12E12.16S_907R"/>
    <s v="2014/15"/>
    <s v="BacIso_Plate12E12.16S_907R"/>
    <n v="2324"/>
    <x v="19"/>
    <n v="1"/>
    <s v="1083508"/>
    <s v="1083508"/>
    <x v="25"/>
    <n v="1"/>
    <s v="TTAGCTTCGATACTGCGTGCCAAATTGCACCCAACATCCAGTTCGCATCGTTTAGGGCGTGGACTACCAGGGTATCTAATCCTGTTTGCTCCCCACGCTTTCGTGCCTCAGTGTCAGTGTTGGTCCAGGTAGCTGCCTTCGCCATGGATGTTCCTCCTGATCTCTACGCATTTCACTGCTACACCAGGAATTCCGCTACCCTCTACCACACTCTAGTCGTCCAGTTTCCACTGCAGTTCCCAGGTTGAGCCCAGGGCTTTCACAACAGACTTAAACAACCACCTACGCACGCTTTACGCCCAGTAATTCCGAGTAACGCTTGCACCCTTCGTATTACCGCGGCTGCTGGCACGAAGTTAGCCGGTGCTTATTCTTTGGGTACCGTCATCCCAACCGGGTATTAACCAGCTGGATTTCTTTCCCAACAAAAGGGCTTTACAACCCGAAGGCCTTCTTCACCCACGCGGTATGGCTGGATCAGGCTTGCGCCCATTGTCCAATATTCCCCACTGCTGCCTCCCGTAGGAGTCTGGACCGTGTCTCAGTTCCAGTGTGGCTGATCATCCTCTCAGACCAGCTACGGATCGTCGCCTTGGTGGGCCTTTACCCCGCCAACTAGCTAATCCGACATCGGCTCATTCAATCGC"/>
    <m/>
    <m/>
    <s v="Bacteria"/>
    <s v="Proteobacteria"/>
    <s v="Gammaproteobacteria"/>
    <s v="Xanthomonadales"/>
    <s v="Xanthomonadaceae"/>
    <s v="Stenotrophomonas"/>
    <m/>
  </r>
  <r>
    <x v="99"/>
    <n v="234"/>
    <m/>
    <m/>
    <s v="1% Tryptone"/>
    <m/>
    <m/>
    <m/>
    <m/>
    <m/>
    <m/>
    <m/>
    <m/>
    <m/>
    <m/>
    <m/>
    <m/>
    <m/>
    <n v="234"/>
    <n v="234"/>
    <s v="Completed"/>
    <n v="0.17302173021730199"/>
    <n v="0.82697826978269795"/>
    <s v="Inhibitory"/>
    <s v="NonInhibitory"/>
    <s v="1"/>
    <n v="0"/>
    <n v="0"/>
    <s v="0"/>
    <m/>
    <m/>
    <m/>
    <m/>
    <m/>
    <m/>
    <m/>
    <m/>
    <m/>
    <m/>
    <m/>
    <m/>
    <m/>
    <m/>
    <m/>
    <m/>
    <s v="MGIsolates_MCB_BacIso_Plate2A02.16S_907R"/>
    <s v="2014/15"/>
    <s v="BacIso_Plate2A02.16S_907R"/>
    <n v="234"/>
    <x v="45"/>
    <n v="1"/>
    <s v="811272"/>
    <s v="811272"/>
    <x v="0"/>
    <n v="0.89"/>
    <s v="CGTGGAATGTCCCCCACACCTAGTGCCCAACGTTT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ATAGGCCGCGAGTCCATCCAAAACCAATAAATCTTTCAACCAATCCCCATGCGAGGAAAAGTCAATATCCAGTATTAGACCCCGTTTCCAAGGCTTATCCCAGAGTTAAGGGCAGGTTACTCACGTGTTACTCACCCGTTCGCCACTAATCCCCCCGCAAGCGGGC"/>
    <m/>
    <m/>
    <s v="Bacteria"/>
    <s v="Actinobacteria"/>
    <s v="Actinobacteria"/>
    <s v="Actinomycetales"/>
    <s v="Micrococcaceae"/>
    <s v="Arthrobacter"/>
    <s v="psychrolactophilus"/>
  </r>
  <r>
    <x v="99"/>
    <n v="234"/>
    <m/>
    <m/>
    <s v="1% Tryptone"/>
    <m/>
    <m/>
    <m/>
    <m/>
    <m/>
    <m/>
    <m/>
    <m/>
    <m/>
    <m/>
    <m/>
    <m/>
    <m/>
    <n v="234"/>
    <n v="234"/>
    <s v="Completed"/>
    <n v="0.17302173021730199"/>
    <n v="0.82697826978269795"/>
    <s v="Inhibitory"/>
    <s v="NonInhibitory"/>
    <s v="1"/>
    <n v="0"/>
    <n v="0"/>
    <s v="0"/>
    <m/>
    <m/>
    <m/>
    <m/>
    <m/>
    <m/>
    <m/>
    <m/>
    <m/>
    <m/>
    <m/>
    <m/>
    <m/>
    <m/>
    <m/>
    <m/>
    <s v="MGIsolates_MCB_234.16S_BAC_907R"/>
    <s v="2014/15"/>
    <s v="234.16S_BAC_907R"/>
    <n v="234"/>
    <x v="45"/>
    <n v="1"/>
    <s v="816529"/>
    <m/>
    <x v="2"/>
    <m/>
    <s v="ACGGCATGGACTACCAGGGTATCTAATCCTGTTCGCTCCCCATGCTTTCGCTCCTCAGCGTCAGTTAATGCCCAGAGACCTGCCTTCGCCATCGGTGTTCCTCCTGATATCTGCGCATTTCACCGCTACACCAGGAATTCCAGTCTCCCCTACATCACTCTAGTCTGCCCGTACCCACCGCAGATCCGGGGTTGAGCCCCGGACTTTCACGGCAGACGCGACAAACCGCCTACGAGCTCTTTACGCCCAATAATTCCGGATAACGCTTGCGCCCTACGTATTACCGCGGCTGCTGGCACGTAGTTAGCCGGCGCTTCTTCTGCAAGTACCCTCAACCAGCTAAACACTGGCCTTGTTCCCTACTGAAAGAGGTTTACAACCCGAAGGCCGTCATCCCTCACGCGGCGTCGCTGCATCAGGCTTGCGCCCATTGTGCAATATTCCCCACTGCTGCCTCCCGTAGGAGTCTGGGCCGTGTCTCAGTCCCAGTGTGGCCGGTCACCCTCTCAGGCCGGCTACCCGTCGTCGCCTTGGTGAGCCATTACCTCACCAACAAGCTG"/>
    <m/>
    <m/>
    <s v="Bacteria"/>
    <s v="Actinobacteria"/>
    <s v="Actinobacteria"/>
    <s v="Actinomycetales"/>
    <s v="Micrococcaceae"/>
    <s v="Arthrobacter"/>
    <s v="psychrolactophilus"/>
  </r>
  <r>
    <x v="100"/>
    <n v="2395"/>
    <s v="A5-015-C"/>
    <m/>
    <s v="1% Tryptone"/>
    <s v="light yellow round wet"/>
    <m/>
    <m/>
    <m/>
    <s v="Ptychadena"/>
    <s v="A5-015"/>
    <s v="mascareniensis"/>
    <s v="Ptychadena mascareniensis"/>
    <s v="AMBATOLAMPY"/>
    <s v="AMBATOLAMPY"/>
    <s v="Ankaratra"/>
    <s v="m"/>
    <s v="BAC/MET"/>
    <n v="2395"/>
    <n v="2395"/>
    <s v="Completed"/>
    <n v="0.13539192399049901"/>
    <n v="0.86460807600950096"/>
    <s v="Inhibitory"/>
    <s v="NonInhibitory"/>
    <s v="11"/>
    <n v="0"/>
    <n v="0"/>
    <s v="0"/>
    <m/>
    <m/>
    <m/>
    <m/>
    <m/>
    <m/>
    <m/>
    <m/>
    <m/>
    <m/>
    <m/>
    <m/>
    <m/>
    <m/>
    <m/>
    <m/>
    <s v="MGIsolates_MCB_2395.16S_BAC_907R"/>
    <s v="2014/15"/>
    <s v="2395.16S_BAC_907R"/>
    <n v="2395"/>
    <x v="0"/>
    <n v="0.94"/>
    <s v="824723"/>
    <s v="824723"/>
    <x v="0"/>
    <n v="0.97"/>
    <s v="ACGGCATGGACTACCAGGGTATCTAATCCTGTTCGCTCCCCATGCTTTCGCTCCTCAGCGTCAGTTACAGCCCAGAGACCTGCCTTCGCCATCGGGGTTCCTCCTGATATCTGCGCATTTCACCGCTACACCAGGAATTCCAGTCTCCCCTACTGCACTCTAGTCTGCCCGTACCCACTGCAGAACCGGAGTTGAGCCCCGGTCTTTCACAGCAGACGCGACAAACCGCCTACGAGCTCTTTACGCCCAATAATTCCGGATAACGCTTGCGCCCTACGTATTACCGCGGCTGCTGGCACGTAGTTAGCCGGCGCTTCTTCTGCAGGTACCGTCACCTTACGGCTTCTTCCCTACTGAAAGAGGTTTACAACCCGAAGGCCGTCATCCCTCACGCGGCGTCGCTGCATCAGGCTTGCGCCCATTGTGCAATATTCCCCACTGCTGCCTCCCGTAGGAGTCTGGGCCGTGTCTCAGTCCCAGTGTGGCCGGTCACCCTCTCAGGCCGGCTACCCGTCGTCGCCTTGGTAGGCCATTACCCCACCAACAAGCTG"/>
    <m/>
    <m/>
    <s v="Bacteria"/>
    <s v="Actinobacteria"/>
    <s v="Actinobacteria"/>
    <s v="Actinomycetales"/>
    <s v="Micrococcaceae"/>
    <m/>
    <m/>
  </r>
  <r>
    <x v="100"/>
    <n v="2395"/>
    <s v="A5-015-C"/>
    <m/>
    <s v="1% Tryptone"/>
    <s v="light yellow round wet"/>
    <m/>
    <m/>
    <m/>
    <s v="Ptychadena"/>
    <s v="A5-015"/>
    <s v="mascareniensis"/>
    <s v="Ptychadena mascareniensis"/>
    <s v="AMBATOLAMPY"/>
    <s v="AMBATOLAMPY"/>
    <s v="Ankaratra"/>
    <s v="m"/>
    <s v="BAC/MET"/>
    <n v="2395"/>
    <n v="2395"/>
    <s v="Completed"/>
    <n v="0.13539192399049901"/>
    <n v="0.86460807600950096"/>
    <s v="Inhibitory"/>
    <s v="NonInhibitory"/>
    <s v="11"/>
    <n v="0"/>
    <n v="0"/>
    <s v="0"/>
    <m/>
    <m/>
    <m/>
    <m/>
    <m/>
    <m/>
    <m/>
    <m/>
    <m/>
    <m/>
    <m/>
    <m/>
    <m/>
    <m/>
    <m/>
    <m/>
    <s v="MGIsolates_MCB_BacIso_Plate13F07.16S_907R"/>
    <s v="2014/15"/>
    <s v="BacIso_Plate13F07.16S_907R"/>
    <n v="2395"/>
    <x v="7"/>
    <m/>
    <m/>
    <m/>
    <x v="2"/>
    <m/>
    <m/>
    <m/>
    <m/>
    <m/>
    <m/>
    <m/>
    <m/>
    <m/>
    <m/>
    <m/>
  </r>
  <r>
    <x v="101"/>
    <n v="2399"/>
    <s v="J1-040-B"/>
    <m/>
    <s v="1% Tryptone"/>
    <s v="off white round wettish"/>
    <m/>
    <m/>
    <m/>
    <s v="Mantella"/>
    <s v="J1-040"/>
    <s v="baroni"/>
    <s v="Mantella baroni"/>
    <s v="ANTOETRA-Faramizava"/>
    <s v="ANTOETRA"/>
    <s v="ANTOETRA"/>
    <s v="m"/>
    <s v="DNA"/>
    <n v="2399"/>
    <n v="2399"/>
    <s v="Completed"/>
    <n v="0.55480149304377302"/>
    <n v="0.44519850695622698"/>
    <s v="NonInhibitory"/>
    <s v="NonInhibitory"/>
    <s v="11"/>
    <n v="0"/>
    <n v="0"/>
    <s v="0"/>
    <m/>
    <m/>
    <m/>
    <m/>
    <m/>
    <m/>
    <m/>
    <m/>
    <m/>
    <m/>
    <m/>
    <m/>
    <m/>
    <m/>
    <m/>
    <m/>
    <s v="MGIsolates_MCB_2399.16S_BAC_907R"/>
    <s v="2014/15"/>
    <s v="2399.16S_BAC_907R"/>
    <n v="2399"/>
    <x v="46"/>
    <n v="1"/>
    <s v="1087325"/>
    <s v="1087325"/>
    <x v="19"/>
    <n v="0.92"/>
    <s v="ACTACCAGGGTATCTAATCCTGTTCGCTCCCCACGCTTTCGCTCCTCAGCGTCAGTAATGGCCCAGAGATCCGCCTTCGCCACCGGTGTTCCTCCTGATATCTGCGCATTTCACCGCTACACCAGGAATTCCGATCTCCCCTACCACACTCTAGCTAGCCCGTATCGAATGCAGACCCGGGGTTAAGCCCCGGG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
    <m/>
    <m/>
    <s v="Bacteria"/>
    <s v="Actinobacteria"/>
    <s v="Actinobacteria"/>
    <s v="Actinomycetales"/>
    <s v="Streptomycetaceae"/>
    <m/>
    <m/>
  </r>
  <r>
    <x v="101"/>
    <n v="2399"/>
    <s v="J1-040-B"/>
    <m/>
    <s v="1% Tryptone"/>
    <s v="off white round wettish"/>
    <m/>
    <m/>
    <m/>
    <s v="Mantella"/>
    <s v="J1-040"/>
    <s v="baroni"/>
    <s v="Mantella baroni"/>
    <s v="ANTOETRA-Faramizava"/>
    <s v="ANTOETRA"/>
    <s v="ANTOETRA"/>
    <s v="m"/>
    <s v="DNA"/>
    <n v="2399"/>
    <n v="2399"/>
    <s v="Completed"/>
    <n v="0.55480149304377302"/>
    <n v="0.44519850695622698"/>
    <s v="NonInhibitory"/>
    <s v="NonInhibitory"/>
    <s v="11"/>
    <n v="0"/>
    <n v="0"/>
    <s v="0"/>
    <m/>
    <m/>
    <m/>
    <m/>
    <m/>
    <m/>
    <m/>
    <m/>
    <m/>
    <m/>
    <m/>
    <m/>
    <m/>
    <m/>
    <m/>
    <m/>
    <s v="MGIsolates_MCB_BacIso_Plate13B07.16S_907R"/>
    <s v="2014/15"/>
    <s v="BacIso_Plate13B07.16S_907R"/>
    <n v="2399"/>
    <x v="7"/>
    <m/>
    <m/>
    <m/>
    <x v="2"/>
    <m/>
    <m/>
    <m/>
    <m/>
    <m/>
    <m/>
    <m/>
    <m/>
    <m/>
    <m/>
    <m/>
  </r>
  <r>
    <x v="102"/>
    <n v="2403"/>
    <s v="A6-002-B"/>
    <m/>
    <s v="1% Tryptone"/>
    <s v="yellow round wet"/>
    <m/>
    <m/>
    <m/>
    <s v="Dyscophus"/>
    <s v="A6-002"/>
    <s v="antongilii"/>
    <s v="Dyscophus antongilii"/>
    <s v="MAROANTSETRA"/>
    <s v="MAROANTSETRA"/>
    <s v="MAROANTSETRA"/>
    <s v="F"/>
    <s v="BAC/MET"/>
    <n v="2403"/>
    <n v="2403"/>
    <s v="Completed"/>
    <n v="9.6301323379708106E-2"/>
    <n v="0.90369867662029202"/>
    <s v="Inhibitory"/>
    <s v="Inhibitory"/>
    <s v="11"/>
    <n v="0"/>
    <n v="0"/>
    <s v="0"/>
    <m/>
    <m/>
    <m/>
    <m/>
    <m/>
    <m/>
    <m/>
    <m/>
    <m/>
    <m/>
    <m/>
    <m/>
    <m/>
    <m/>
    <m/>
    <m/>
    <s v="MGIsolates_MCB_2403.16S_BAC_907R"/>
    <s v="2014/15"/>
    <s v="2403.16S_BAC_907R"/>
    <n v="2403"/>
    <x v="2"/>
    <n v="0.99"/>
    <s v="318726"/>
    <s v="318726"/>
    <x v="41"/>
    <n v="1"/>
    <s v="ACGGCGTGGACTACCAGGGTATCTAATCCTGTTCGCTCCCCACGCTTTCGCTCCTCAGCGTCAGTTACGGCCCAGAGATCTGCCTTCGCCATCGGTGTTCCTCCTGATATCTGCGCATTCCACCGCTACACCAGGAATTCCAATCTCCCCTACCGCACTCTAGTCTGCCCGTACCCACTGCAGGCCCGAGGTTGAGCCTCGGGA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
    <m/>
    <m/>
    <s v="Bacteria"/>
    <s v="Actinobacteria"/>
    <s v="Actinobacteria"/>
    <s v="Actinomycetales"/>
    <s v="Microbacteriaceae"/>
    <s v="Cryocola"/>
    <m/>
  </r>
  <r>
    <x v="102"/>
    <n v="2403"/>
    <s v="A6-002-B"/>
    <m/>
    <s v="1% Tryptone"/>
    <s v="yellow round wet"/>
    <m/>
    <m/>
    <m/>
    <s v="Dyscophus"/>
    <s v="A6-002"/>
    <s v="antongilii"/>
    <s v="Dyscophus antongilii"/>
    <s v="MAROANTSETRA"/>
    <s v="MAROANTSETRA"/>
    <s v="MAROANTSETRA"/>
    <s v="F"/>
    <s v="BAC/MET"/>
    <n v="2403"/>
    <n v="2403"/>
    <s v="Completed"/>
    <n v="9.6301323379708106E-2"/>
    <n v="0.90369867662029202"/>
    <s v="Inhibitory"/>
    <s v="Inhibitory"/>
    <s v="11"/>
    <n v="0"/>
    <n v="0"/>
    <s v="0"/>
    <m/>
    <m/>
    <m/>
    <m/>
    <m/>
    <m/>
    <m/>
    <m/>
    <m/>
    <m/>
    <m/>
    <m/>
    <m/>
    <m/>
    <m/>
    <m/>
    <s v="MGIsolates_MCB_BacIso_Plate13F08.16S_907R"/>
    <s v="2014/15"/>
    <s v="BacIso_Plate13F08.16S_907R"/>
    <n v="2403"/>
    <x v="7"/>
    <m/>
    <m/>
    <m/>
    <x v="2"/>
    <m/>
    <m/>
    <m/>
    <m/>
    <m/>
    <m/>
    <m/>
    <m/>
    <m/>
    <m/>
    <m/>
  </r>
  <r>
    <x v="103"/>
    <n v="2435"/>
    <s v="J2-027-A"/>
    <m/>
    <s v="1% Tryptone"/>
    <s v="white round wettish"/>
    <m/>
    <m/>
    <m/>
    <s v="Gephryomantis"/>
    <s v="J2-027"/>
    <s v="tschenki"/>
    <s v="Gephryomantis tschenki"/>
    <s v="RANOMAFANA-Ambatoladimy"/>
    <s v="Ranomafana"/>
    <s v="Ranomafana-NONPARk"/>
    <s v="m"/>
    <s v="DNA"/>
    <n v="2435"/>
    <n v="2435"/>
    <s v="Completed"/>
    <n v="0.51945854483925502"/>
    <n v="0.48054145516074498"/>
    <s v="NonInhibitory"/>
    <s v="NonInhibitory"/>
    <s v="KS1&amp;3"/>
    <n v="0"/>
    <n v="0"/>
    <s v="0"/>
    <m/>
    <m/>
    <m/>
    <m/>
    <m/>
    <m/>
    <m/>
    <m/>
    <m/>
    <m/>
    <m/>
    <m/>
    <m/>
    <m/>
    <m/>
    <m/>
    <s v="MGIsolates_MCB_BacIso_Plate13B11.16S_907R"/>
    <s v="2014/15"/>
    <s v="BacIso_Plate13B11.16S_907R"/>
    <n v="2435"/>
    <x v="34"/>
    <n v="0.86"/>
    <s v="New.CleanUp.ReferenceOTU115"/>
    <s v="New.CleanUp.ReferenceOTU115"/>
    <x v="32"/>
    <n v="0.89"/>
    <s v="TGCGTTAGCTACGGCGCGGAGAACGTGGAATGC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TGAGCTTCAGCGTTCGACTTGCATGTGTTAAGCACGCAGCCA"/>
    <m/>
    <m/>
    <s v="Bacteria"/>
    <s v="Actinobacteria"/>
    <s v="Actinobacteria"/>
    <s v="Actinomycetales"/>
    <s v="Brevibacteriaceae"/>
    <s v="Brevibacterium"/>
    <s v="aureum"/>
  </r>
  <r>
    <x v="103"/>
    <n v="2435"/>
    <s v="J2-027-A"/>
    <m/>
    <s v="1% Tryptone"/>
    <s v="white round wettish"/>
    <m/>
    <m/>
    <m/>
    <s v="Gephryomantis"/>
    <s v="J2-027"/>
    <s v="tschenki"/>
    <s v="Gephryomantis tschenki"/>
    <s v="RANOMAFANA-Ambatoladimy"/>
    <s v="Ranomafana"/>
    <s v="Ranomafana-NONPARk"/>
    <s v="m"/>
    <s v="DNA"/>
    <n v="2435"/>
    <n v="2435"/>
    <s v="Completed"/>
    <n v="0.51945854483925502"/>
    <n v="0.48054145516074498"/>
    <s v="NonInhibitory"/>
    <s v="NonInhibitory"/>
    <s v="KS1&amp;3"/>
    <n v="0"/>
    <n v="0"/>
    <s v="0"/>
    <m/>
    <m/>
    <m/>
    <m/>
    <m/>
    <m/>
    <m/>
    <m/>
    <m/>
    <m/>
    <m/>
    <m/>
    <m/>
    <m/>
    <m/>
    <m/>
    <s v="MGIsolates_MCB_BacIso_Plate27D06.16S_907R"/>
    <s v="2014/15"/>
    <s v="BacIso_Plate27D06.16S_907R"/>
    <n v="2435"/>
    <x v="23"/>
    <n v="0.79"/>
    <s v="697578"/>
    <s v="697578"/>
    <x v="22"/>
    <n v="1"/>
    <s v="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ATAAGAGCAAGCTCTTAATCCATTCGCTCGACTTGCATGTATTAGGCACGCCGCCAGCGTTCATCCTG"/>
    <m/>
    <m/>
    <s v="Bacteria"/>
    <s v="Firmicutes"/>
    <s v="Bacilli"/>
    <s v="Bacillales"/>
    <s v="Bacillaceae"/>
    <s v="Bacillus"/>
    <s v="cereus"/>
  </r>
  <r>
    <x v="103"/>
    <n v="2435"/>
    <s v="J2-027-A"/>
    <m/>
    <s v="1% Tryptone"/>
    <s v="white round wettish"/>
    <m/>
    <m/>
    <m/>
    <s v="Gephryomantis"/>
    <s v="J2-027"/>
    <s v="tschenki"/>
    <s v="Gephryomantis tschenki"/>
    <s v="RANOMAFANA-Ambatoladimy"/>
    <s v="Ranomafana"/>
    <s v="Ranomafana-NONPARk"/>
    <s v="m"/>
    <s v="DNA"/>
    <n v="2435"/>
    <n v="2435"/>
    <s v="Completed"/>
    <n v="0.51945854483925502"/>
    <n v="0.48054145516074498"/>
    <s v="NonInhibitory"/>
    <s v="NonInhibitory"/>
    <s v="KS1&amp;3"/>
    <n v="0"/>
    <n v="0"/>
    <s v="0"/>
    <m/>
    <m/>
    <m/>
    <m/>
    <m/>
    <m/>
    <m/>
    <m/>
    <m/>
    <m/>
    <m/>
    <m/>
    <m/>
    <m/>
    <m/>
    <m/>
    <s v="MGIsolates_MCB_2435_907R_ZJ5659_13"/>
    <s v="2014/15"/>
    <s v="2435_907R_ZJ5659_13"/>
    <n v="2435"/>
    <x v="23"/>
    <n v="0.86"/>
    <s v="252995"/>
    <s v="252995"/>
    <x v="22"/>
    <n v="0.83"/>
    <s v="GAGTGCTTAA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CTTC"/>
    <m/>
    <m/>
    <s v="Bacteria"/>
    <s v="Firmicutes"/>
    <s v="Bacilli"/>
    <s v="Bacillales"/>
    <s v="Bacillaceae"/>
    <s v="Bacillus"/>
    <s v="cereus"/>
  </r>
  <r>
    <x v="104"/>
    <n v="2436"/>
    <s v="J2-027-B"/>
    <m/>
    <s v="1% Tryptone"/>
    <s v="off white round dry embeds"/>
    <m/>
    <m/>
    <m/>
    <s v="Gephryomantis"/>
    <s v="J2-027"/>
    <s v="tschenki"/>
    <s v="Gephryomantis tschenki"/>
    <s v="RANOMAFANA-Ambatoladimy"/>
    <s v="Ranomafana"/>
    <s v="Ranomafana-NONPARk"/>
    <s v="m"/>
    <s v="DNA"/>
    <n v="2436"/>
    <n v="2436"/>
    <s v="Completed"/>
    <n v="0.57332880895826299"/>
    <n v="0.42667119104173701"/>
    <s v="NonInhibitory"/>
    <s v="NonInhibitory"/>
    <s v="11"/>
    <n v="0.20454972739236699"/>
    <n v="0.79545027260763301"/>
    <s v="KS1&amp;3"/>
    <m/>
    <m/>
    <m/>
    <m/>
    <m/>
    <m/>
    <m/>
    <m/>
    <m/>
    <m/>
    <m/>
    <m/>
    <m/>
    <m/>
    <m/>
    <m/>
    <s v="MGIsolates_MCB_BacIso_Plate13F12.16S_907R"/>
    <s v="2014/15"/>
    <s v="BacIso_Plate13F12.16S_907R"/>
    <n v="2436"/>
    <x v="35"/>
    <n v="1"/>
    <s v="920852"/>
    <s v="920852"/>
    <x v="42"/>
    <n v="0.99"/>
    <s v="TGCGTTAGCTGCGGCACCGACGACGTGGAATGTCGCCAACACCTAGTTCCCAACGTTTACGGCGTGG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GGCCATTACCCCACCAACAAGCTGATAGGCCGCGGGCTCATCCTTCACCGCCGGAGCTTTCAACCCCCGCCCATGCGGGCAGGAGTGGTATCCGGTATTAGACCCCGTTTCCAGGGCTTGTCCCAGAGTGAAGGGCAGATTGCCCACGTGTTACTCACCCGTTCGCCACTAATCCACCCCGAAGGGCTTCATCGTTCGACTTGCATGTGTTAAGCACGCCGCCA"/>
    <m/>
    <m/>
    <s v="Bacteria"/>
    <s v="Actinobacteria"/>
    <s v="Actinobacteria"/>
    <s v="Actinomycetales"/>
    <s v="Streptomycetaceae"/>
    <m/>
    <m/>
  </r>
  <r>
    <x v="104"/>
    <n v="2436"/>
    <s v="J2-027-B"/>
    <m/>
    <s v="1% Tryptone"/>
    <s v="off white round dry embeds"/>
    <m/>
    <m/>
    <m/>
    <s v="Gephryomantis"/>
    <s v="J2-027"/>
    <s v="tschenki"/>
    <s v="Gephryomantis tschenki"/>
    <s v="RANOMAFANA-Ambatoladimy"/>
    <s v="Ranomafana"/>
    <s v="Ranomafana-NONPARk"/>
    <s v="m"/>
    <s v="DNA"/>
    <n v="2436"/>
    <n v="2436"/>
    <s v="Completed"/>
    <n v="0.57332880895826299"/>
    <n v="0.42667119104173701"/>
    <s v="NonInhibitory"/>
    <s v="NonInhibitory"/>
    <s v="11"/>
    <n v="0.20454972739236699"/>
    <n v="0.79545027260763301"/>
    <s v="KS1&amp;3"/>
    <m/>
    <m/>
    <m/>
    <m/>
    <m/>
    <m/>
    <m/>
    <m/>
    <m/>
    <m/>
    <m/>
    <m/>
    <m/>
    <m/>
    <m/>
    <m/>
    <s v="MGIsolates_MCB_BacIso_Plate27C06.16S_907R"/>
    <s v="2014/15"/>
    <s v="BacIso_Plate27C06.16S_907R"/>
    <n v="2436"/>
    <x v="7"/>
    <m/>
    <m/>
    <m/>
    <x v="2"/>
    <m/>
    <m/>
    <m/>
    <m/>
    <m/>
    <m/>
    <m/>
    <m/>
    <m/>
    <m/>
    <m/>
  </r>
  <r>
    <x v="105"/>
    <n v="2443"/>
    <s v="J7-037-E"/>
    <m/>
    <s v="1% Tryptone"/>
    <s v="white round wet"/>
    <m/>
    <m/>
    <m/>
    <s v="Heterixalus"/>
    <s v="J7-037"/>
    <s v="betsileo"/>
    <s v="Heterixalus betsileo"/>
    <s v="FIERENANA"/>
    <s v="FIERENANA"/>
    <s v="FIERENANA"/>
    <s v="m"/>
    <s v="DNA"/>
    <n v="2443"/>
    <n v="2443"/>
    <s v="Completed"/>
    <n v="0.90600610790634495"/>
    <n v="9.3993892093654594E-2"/>
    <s v="NonInhibitory"/>
    <s v="NonInhibitory"/>
    <s v="11"/>
    <n v="0"/>
    <n v="0"/>
    <s v="0"/>
    <m/>
    <m/>
    <m/>
    <m/>
    <m/>
    <m/>
    <m/>
    <m/>
    <m/>
    <m/>
    <m/>
    <m/>
    <m/>
    <m/>
    <m/>
    <m/>
    <s v="MGIsolates_MCB_BacIso_Plate13B12.16S_907R"/>
    <s v="2014/15"/>
    <s v="BacIso_Plate13B12.16S_907R"/>
    <n v="2443"/>
    <x v="47"/>
    <n v="0.97"/>
    <s v="610455"/>
    <s v="610455"/>
    <x v="43"/>
    <n v="0.97"/>
    <s v="TGCGTTAGCTACGGCACGGATCCCGTGGAAGGAAACCCACACCTAGCGCCCACCGTTTACGGCGTGGACTACCAGGGTATCTAATCCTGTTCGCTACCCACGCTTTCGCTCCTCAGCGTCAGTTACTGCCCAGAGACCCGCCTTCGCCACCGGTGTTCCTCCTGATATCTGCGCATTTCACCGCTACACCAGGAATTCCAGTCTCCCCTGCAGTACTCAAGTCTGCCCGTATCGCCCGCAAGCTTGGGGTTGAGCCCCAAGTTTTCACGGACGACGCGACAAACCGCCTACGAGCTCTTTACGCCCAGTAATTCCGGACAACGCTCGCACCCTACGTATTACCGCGGCTGCTGGCACGTAGTTGGCCGGTGCTTCTTCTGCAGGTACCGTCACTCTCGCTTCGTCCCTGCTGAAAGAGGTTTACAACCCGAAGGCCGTCATCCCTCACGCGGCGTCGCTGCATCAGGCTTTCGCCCATTGTGCAATATTCCCCACTGCTGCCTCCCGTAGGAGTCTGGGCCGTGTCTCAGTCCCAGTGTGGCCGGTCGCCCTCTCAGGCCGGCTACCCGTCGTCGCCTTGGTAGGCCATTACCCCACCAACAAGCTGATAGGCCGCGGGCCCATCCTGCACCAGTAAACCTTTCCAACCCCCGCCATGCGACAGGAGCTCATATCCGGTATTAGACCCAGTTTCCCAGGCTTATCCCAGAGTGCAGGGCAGATCACCCACGTGTTACTCACCCGTTCGCCACTCGTGTACCCCCGAAGGGGCCTTACCGTTCGACTTGCATGTGTTAAGCACGCCGCCA"/>
    <m/>
    <m/>
    <s v="Bacteria"/>
    <s v="Actinobacteria"/>
    <s v="Actinobacteria"/>
    <s v="Actinomycetales"/>
    <s v="Nocardiaceae"/>
    <s v="Rhodococcus"/>
    <s v="equi"/>
  </r>
  <r>
    <x v="105"/>
    <n v="2443"/>
    <s v="J7-037-E"/>
    <m/>
    <s v="1% Tryptone"/>
    <s v="white round wet"/>
    <m/>
    <m/>
    <m/>
    <s v="Heterixalus"/>
    <s v="J7-037"/>
    <s v="betsileo"/>
    <s v="Heterixalus betsileo"/>
    <s v="FIERENANA"/>
    <s v="FIERENANA"/>
    <s v="FIERENANA"/>
    <s v="m"/>
    <s v="DNA"/>
    <n v="2443"/>
    <n v="2443"/>
    <s v="Completed"/>
    <n v="0.90600610790634495"/>
    <n v="9.3993892093654594E-2"/>
    <s v="NonInhibitory"/>
    <s v="NonInhibitory"/>
    <s v="11"/>
    <n v="0"/>
    <n v="0"/>
    <s v="0"/>
    <m/>
    <m/>
    <m/>
    <m/>
    <m/>
    <m/>
    <m/>
    <m/>
    <m/>
    <m/>
    <m/>
    <m/>
    <m/>
    <m/>
    <m/>
    <m/>
    <s v="MGIsolates_MCB_BacIso_Plate14H01.16S_907R"/>
    <s v="2014/15"/>
    <s v="BacIso_Plate14H01.16S_907R"/>
    <n v="2443"/>
    <x v="17"/>
    <n v="0.65"/>
    <s v="1098655"/>
    <s v="1098655"/>
    <x v="44"/>
    <n v="1"/>
    <s v="GCGTTAGCTGCAGCACTAAGGGG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T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TACTCACCCGTCCGCC"/>
    <m/>
    <m/>
    <s v="Bacteria"/>
    <s v="Firmicutes"/>
    <s v="Bacilli"/>
    <s v="Bacillales"/>
    <s v="Bacillaceae"/>
    <s v="Bacillus"/>
    <m/>
  </r>
  <r>
    <x v="106"/>
    <n v="2477"/>
    <s v="A7-060-G"/>
    <m/>
    <s v="1% Tryptone"/>
    <s v="white round wet"/>
    <m/>
    <m/>
    <m/>
    <s v="Boophis"/>
    <s v="A7-060"/>
    <s v="roseipalmatus"/>
    <s v="Boophis  roseipalmatus"/>
    <s v="FARAKARAINA"/>
    <s v="FARAKARAINA"/>
    <s v="FARAKARAINA"/>
    <s v="U"/>
    <m/>
    <n v="2477"/>
    <n v="2477"/>
    <s v="Completed"/>
    <n v="0.54746079886429599"/>
    <n v="0.45253920113570401"/>
    <s v="NonInhibitory"/>
    <s v="NonInhibitory"/>
    <s v="20"/>
    <n v="0"/>
    <n v="0"/>
    <s v="0"/>
    <m/>
    <m/>
    <m/>
    <m/>
    <m/>
    <m/>
    <m/>
    <m/>
    <m/>
    <m/>
    <m/>
    <m/>
    <m/>
    <m/>
    <m/>
    <m/>
    <s v="MGIsolates_MCB_MADAISO_A08011_2477.16S_907R"/>
    <s v="2014/15"/>
    <s v="MADAISO_A08011_2477.16S_907R"/>
    <n v="2477"/>
    <x v="48"/>
    <n v="0.68"/>
    <s v="571589"/>
    <m/>
    <x v="2"/>
    <m/>
    <s v="GAAACCCCCCAACACTTAGCACTCATCGTTTACGGCGTGGACTACCAGGGTATCTAATCCTGTTTGATCCCCACGCTTTCGCACCTCAGCGTCAGTTACAGACCAGAGAGCCGCCTTCGCCACTGGTGTTCCTCCATATCTCTGCGCATTTCACCGCTACACATGGAATTCCACTCTCCTCTTCTGTACTCAAGTCTCCCAGTTTCCAATGACCCTCCCCGGTTGAGCCGGGGGCTTTCACATCAGACTTAAGAGACCGCCTACGCGCGCTTTACGCCCAATAATTCCGGATAACGCTTGCCACCTACGTATTACCGCGGCTGCTGGCACGTAGTTAGCCGTGGCTTTCTGGTAAGGTACCGTCAAGGTACGTTCAGTTACTAACGTACTTGTTCTTCCCTTACAACAGAGTTTTACGATCCGAAAACCTTCTTCACTCACGCGGCGTTGCTCCGTCAGACTTTCGTCCATTGCGGAAGATTCCCTACTGCTGCCTCCCGTAGGAGTCTGGGCCGTGTCTCAGTCCCAGTGTGGCCGATCACCCTCTCAGGTCGGCTATGTATCGTTGCCTTGGTGAGCCGTTACCTCACCAACTAGCTAATACACCGCAGGTCCATCTATAAGTGACAGCAGAACCGTCTTTCACTATTGCTTCATGCGAAGCTAAATATTATCCGGTATTAGCTCCGGTTTCCCGAAGTTATCCCAGTCTTATAGGTAGGTTACCCACGTGTTACTCACCCGTCCGC"/>
    <m/>
    <m/>
    <s v="Bacteria"/>
    <s v="Firmicutes"/>
    <s v="Bacilli"/>
    <s v="Bacillales"/>
    <s v="Staphylococcaceae"/>
    <s v="Macrococcus"/>
    <s v="caseolyticus"/>
  </r>
  <r>
    <x v="106"/>
    <n v="2477"/>
    <s v="A7-060-G"/>
    <m/>
    <s v="1% Tryptone"/>
    <s v="white round wet"/>
    <m/>
    <m/>
    <m/>
    <s v="Boophis"/>
    <s v="A7-060"/>
    <s v="roseipalmatus"/>
    <s v="Boophis  roseipalmatus"/>
    <s v="FARAKARAINA"/>
    <s v="FARAKARAINA"/>
    <s v="FARAKARAINA"/>
    <s v="U"/>
    <m/>
    <n v="2477"/>
    <n v="2477"/>
    <s v="Completed"/>
    <n v="0.54746079886429599"/>
    <n v="0.45253920113570401"/>
    <s v="NonInhibitory"/>
    <s v="NonInhibitory"/>
    <s v="20"/>
    <n v="0"/>
    <n v="0"/>
    <s v="0"/>
    <m/>
    <m/>
    <m/>
    <m/>
    <m/>
    <m/>
    <m/>
    <m/>
    <m/>
    <m/>
    <m/>
    <m/>
    <m/>
    <m/>
    <m/>
    <m/>
    <s v="MGIsolates_MCB_BacIso_Plate14D03.16S_907R"/>
    <s v="2014/15"/>
    <s v="BacIso_Plate14D03.16S_907R"/>
    <n v="2477"/>
    <x v="7"/>
    <m/>
    <m/>
    <m/>
    <x v="2"/>
    <m/>
    <m/>
    <m/>
    <m/>
    <m/>
    <m/>
    <m/>
    <m/>
    <m/>
    <m/>
    <m/>
  </r>
  <r>
    <x v="106"/>
    <n v="2477"/>
    <s v="A7-060-G"/>
    <m/>
    <s v="1% Tryptone"/>
    <s v="white round wet"/>
    <m/>
    <m/>
    <m/>
    <s v="Boophis"/>
    <s v="A7-060"/>
    <s v="roseipalmatus"/>
    <s v="Boophis  roseipalmatus"/>
    <s v="FARAKARAINA"/>
    <s v="FARAKARAINA"/>
    <s v="FARAKARAINA"/>
    <s v="U"/>
    <m/>
    <n v="2477"/>
    <n v="2477"/>
    <s v="Completed"/>
    <n v="0.54746079886429599"/>
    <n v="0.45253920113570401"/>
    <s v="NonInhibitory"/>
    <s v="NonInhibitory"/>
    <s v="20"/>
    <n v="0"/>
    <n v="0"/>
    <s v="0"/>
    <m/>
    <m/>
    <m/>
    <m/>
    <m/>
    <m/>
    <m/>
    <m/>
    <m/>
    <m/>
    <m/>
    <m/>
    <m/>
    <m/>
    <m/>
    <m/>
    <s v="MGIsolates_MCB_BacIso_Plate27H07.16S_907R"/>
    <s v="2014/15"/>
    <s v="BacIso_Plate27H07.16S_907R"/>
    <n v="2477"/>
    <x v="7"/>
    <m/>
    <m/>
    <m/>
    <x v="2"/>
    <m/>
    <m/>
    <m/>
    <m/>
    <m/>
    <m/>
    <m/>
    <m/>
    <m/>
    <m/>
    <m/>
  </r>
  <r>
    <x v="107"/>
    <n v="2492"/>
    <s v="A4-018-H"/>
    <m/>
    <s v="1% Tryptone"/>
    <s v="yellow trans round wet"/>
    <m/>
    <m/>
    <m/>
    <s v="Boophis"/>
    <s v="A4-018"/>
    <s v="goudoti"/>
    <s v="Boophis  goudoti"/>
    <s v="ANKARATRA-Tavolatara Camp"/>
    <s v="Ankaratra"/>
    <s v="Ankaratra"/>
    <m/>
    <s v="BAC/MET"/>
    <n v="2492"/>
    <n v="2492"/>
    <s v="Completed"/>
    <n v="4.2797591477535903E-2"/>
    <n v="0.95720240852246397"/>
    <s v="Inhibitory"/>
    <s v="Inhibitory"/>
    <s v="12"/>
    <n v="0"/>
    <n v="0"/>
    <s v="0"/>
    <m/>
    <m/>
    <m/>
    <m/>
    <m/>
    <m/>
    <m/>
    <m/>
    <m/>
    <m/>
    <m/>
    <m/>
    <m/>
    <m/>
    <m/>
    <m/>
    <s v="MGIsolates_MCB_BacIso_Plate14C01.16S_907R"/>
    <s v="2014/15"/>
    <s v="BacIso_Plate14C01.16S_907R"/>
    <n v="2492"/>
    <x v="16"/>
    <n v="1"/>
    <s v="286647"/>
    <s v="286647"/>
    <x v="16"/>
    <n v="1"/>
    <s v="TGCGTTAGCTGCGTCACGGAATCCGTGGAATGGACCCCACAACTAGTTCCCAACGTTTACGGGGTGGACTACCAGGGTATCTAAGCCTGTTTGCTCCCCACCCTTTCGCTCCTCAGCGTCAGTTACGGCCCAGAGATCTGCCTTCGCCATCGGTGTTCCTCCTGATATCTGCGCATTCCACCGCTACACCAGGAATTCCAATCTCCCCTACCGCACTCTAGTCTGCCCGTACCCACTGCAGGCCCGAGGTTGAGCCTCGGGTTTTCACAGCAGACGCGACAG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TCATCCCTGACCGAAATTCTTTCCAACTGCCGACCATGCGGCCGCAGCTCGTATCCGGTATTAGACGCCGTTTCCAGCGCTTATCCCAGAGTCAGGGGCAGATTGCTCACGTGTTACTCACCCGTTCGCCAC"/>
    <m/>
    <m/>
    <s v="Bacteria"/>
    <s v="Actinobacteria"/>
    <s v="Actinobacteria"/>
    <s v="Actinomycetales"/>
    <s v="Microbacteriaceae"/>
    <s v="Microbacterium"/>
    <m/>
  </r>
  <r>
    <x v="107"/>
    <n v="2492"/>
    <s v="A4-018-H"/>
    <m/>
    <s v="1% Tryptone"/>
    <s v="yellow trans round wet"/>
    <m/>
    <m/>
    <m/>
    <s v="Boophis"/>
    <s v="A4-018"/>
    <s v="goudoti"/>
    <s v="Boophis  goudoti"/>
    <s v="ANKARATRA-Tavolatara Camp"/>
    <s v="Ankaratra"/>
    <s v="Ankaratra"/>
    <m/>
    <s v="BAC/MET"/>
    <n v="2492"/>
    <n v="2492"/>
    <s v="Completed"/>
    <n v="4.2797591477535903E-2"/>
    <n v="0.95720240852246397"/>
    <s v="Inhibitory"/>
    <s v="Inhibitory"/>
    <s v="12"/>
    <n v="0"/>
    <n v="0"/>
    <s v="0"/>
    <m/>
    <m/>
    <m/>
    <m/>
    <m/>
    <m/>
    <m/>
    <m/>
    <m/>
    <m/>
    <m/>
    <m/>
    <m/>
    <m/>
    <m/>
    <m/>
    <s v="MGIsolates_MCB_BacIso_Plate14H05.16S_907R"/>
    <s v="2014/15"/>
    <s v="BacIso_Plate14H05.16S_907R"/>
    <n v="2492"/>
    <x v="33"/>
    <n v="1"/>
    <s v="498063"/>
    <s v="498063"/>
    <x v="40"/>
    <n v="1"/>
    <s v="GCGTTAGCTTCGATACTGAGTTCCTAGTTGAACCCAACATCCAGTTCGCATCGTTTAGGGCGTGGACTACCAGGGTATCTAATCCTGTTTGCTCCCCACGCTTTCGTGCCTCAGTGTCAGTGCTGGTCCAGGTAGTCGCCTTCGCCACGGATGTTCCTCCCGATCTCTACGCATTTCACTGCTACACCGGGAATTCCACTACCCTCTACCGCACTCTAGCCTGCCAGTATCCAATGCAATTCCCAGGTTGAGCCCAGGGCTTTCACATCAGACTTAACAAACCACCTACGCACGCTTTACGCCCAGTAATTCCGAGTAACGCTTGCACCCTTCGTATTACCGCGGCTGCTGGCACGAAGTTAGCCGGTGCTTATTCTTTGGGTACCGTCAGAACAATCGGGTATTAACCGACTGCTTTTCTTTCCCAACAAAAGGGCTTTACAACCCGAAGGCCTTCTTCACCCACGCGGCATGGCTGGATCAGGCTTGCGCCCATTGTCCAATATTCCCCACTGCTGCCTCCCGTAGGAGTCTGGACCGTGTCTCAGTTCCAGTGTGGCTGATCATCCTCTCAGACCAGCTACGGATCGTCGCCTTGGTGGGCCTTTACCCCGCCAACTAGCTAATCCGACATCGGCTCATCTATCTGCGCGAAGCCCGAAGGTCCTCCGCTTTCACCCGTAGGTCGTATGCGGTATTAGCGTAAGTTTCCCTACGTTATCCCCCACAAATAGGCAGATTCCGATGTATTCCTCACCCGTCCGCC"/>
    <m/>
    <m/>
    <s v="Bacteria"/>
    <s v="Proteobacteria"/>
    <s v="Gammaproteobacteria"/>
    <s v="Xanthomonadales"/>
    <s v="Xanthomonadaceae"/>
    <s v="Luteimonas"/>
    <m/>
  </r>
  <r>
    <x v="108"/>
    <n v="2508"/>
    <s v="A4-019-J"/>
    <m/>
    <s v="1% Tryptone"/>
    <s v="white wet round"/>
    <m/>
    <m/>
    <m/>
    <s v="Boophis"/>
    <s v="A4-019"/>
    <s v="goudoti"/>
    <s v="Boophis  goudoti"/>
    <s v="ANKARATRA-Tavolatara Camp"/>
    <s v="Ankaratra"/>
    <s v="Ankaratra"/>
    <m/>
    <s v="BAC/MET"/>
    <n v="2508"/>
    <n v="2508"/>
    <s v="Completed"/>
    <n v="7.9203334877258003E-2"/>
    <n v="0.92079666512274205"/>
    <s v="Inhibitory"/>
    <s v="Inhibitory"/>
    <s v="12"/>
    <n v="0"/>
    <n v="0"/>
    <s v="0"/>
    <m/>
    <m/>
    <m/>
    <m/>
    <m/>
    <m/>
    <m/>
    <m/>
    <m/>
    <m/>
    <m/>
    <m/>
    <m/>
    <m/>
    <m/>
    <m/>
    <s v="MGIsolates_MCB_2508.16S_BAC_907R"/>
    <s v="2014/15"/>
    <s v="2508.16S_BAC_907R"/>
    <n v="2508"/>
    <x v="25"/>
    <n v="0.57999999999999996"/>
    <s v="998905"/>
    <s v="998905"/>
    <x v="45"/>
    <n v="1"/>
    <s v="AAACATCCCAACAACTAGCAATCNNGNTTACGGCGTGGACTACCAGGGTATCTAATCCTGTTTGCTCCCCACGCTTTCGAGCCTCAGCGTCAGTAATGATCCAGTATGTCGCCTTCGCCACTGGTGTTCTTCCGAATATCTACGAATTTCACCTCTACACTCGGAGTTCCACATACCTCTATCATACTCAAGACACCCAGTATCAAAGGCAGTTCCAGAGTTGAGCTCT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GTCATCCTCTCAGACCAGCTACTGATCGTCGCCTTGGTGAGCCTTTACCTCACCAACTAGCTAATCAGACGCGGGCCGCTCTAAAGGCG"/>
    <m/>
    <m/>
    <s v="Bacteria"/>
    <s v="Proteobacteria"/>
    <s v="Alphaproteobacteria"/>
    <s v="Caulobacterales"/>
    <s v="Caulobacteraceae"/>
    <s v="Mycoplana"/>
    <m/>
  </r>
  <r>
    <x v="108"/>
    <n v="2508"/>
    <s v="A4-019-J"/>
    <m/>
    <s v="1% Tryptone"/>
    <s v="white wet round"/>
    <m/>
    <m/>
    <m/>
    <s v="Boophis"/>
    <s v="A4-019"/>
    <s v="goudoti"/>
    <s v="Boophis  goudoti"/>
    <s v="ANKARATRA-Tavolatara Camp"/>
    <s v="Ankaratra"/>
    <s v="Ankaratra"/>
    <m/>
    <s v="BAC/MET"/>
    <n v="2508"/>
    <n v="2508"/>
    <s v="Completed"/>
    <n v="7.9203334877258003E-2"/>
    <n v="0.92079666512274205"/>
    <s v="Inhibitory"/>
    <s v="Inhibitory"/>
    <s v="12"/>
    <n v="0"/>
    <n v="0"/>
    <s v="0"/>
    <m/>
    <m/>
    <m/>
    <m/>
    <m/>
    <m/>
    <m/>
    <m/>
    <m/>
    <m/>
    <m/>
    <m/>
    <m/>
    <m/>
    <m/>
    <m/>
    <s v="MGIsolates_MCB_BacIso_Plate14C06.16S_907R"/>
    <s v="2014/15"/>
    <s v="BacIso_Plate14C06.16S_907R"/>
    <n v="2508"/>
    <x v="7"/>
    <m/>
    <m/>
    <m/>
    <x v="2"/>
    <m/>
    <m/>
    <m/>
    <m/>
    <m/>
    <m/>
    <m/>
    <m/>
    <m/>
    <m/>
    <m/>
  </r>
  <r>
    <x v="109"/>
    <n v="254"/>
    <s v="A4-001-J"/>
    <m/>
    <s v="1% Tryptone"/>
    <m/>
    <m/>
    <m/>
    <m/>
    <s v="Mantidactylus"/>
    <s v="A4-001"/>
    <s v="pauliani"/>
    <s v="Mantidactylus  pauliani"/>
    <s v="ANKARATRA-Tavolatara Camp"/>
    <s v="Ankaratra"/>
    <s v="Ankaratra"/>
    <s v="F"/>
    <s v="BAC/MET"/>
    <n v="254"/>
    <n v="254"/>
    <s v="Completed"/>
    <n v="0.969044690446904"/>
    <n v="3.0955309553095601E-2"/>
    <s v="NonInhibitory"/>
    <s v="NonInhibitory"/>
    <s v="1"/>
    <n v="0"/>
    <n v="0"/>
    <s v="0"/>
    <m/>
    <m/>
    <m/>
    <m/>
    <m/>
    <m/>
    <m/>
    <m/>
    <m/>
    <m/>
    <m/>
    <m/>
    <m/>
    <m/>
    <m/>
    <m/>
    <s v="MGIsolates_MCB_BacIso_Plate11H12.16S_907R"/>
    <s v="2014/15"/>
    <s v="BacIso_Plate11H12.16S_907R"/>
    <n v="254"/>
    <x v="12"/>
    <n v="0.89"/>
    <s v="583016"/>
    <s v="583016"/>
    <x v="12"/>
    <n v="0.88"/>
    <s v="GCTACGACACAGAAACCGTGGAAAGGTCCCTACATCTAGCGCCCAACGTTTACGGCATGGACTACCAGGGTATCTAATCCTGTTCGCTCCCCAT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AGAGCAAGCTCCCTTCTTCCCTACTAAAAGAGGTTTACAACCCGAAGGCCGTCGTCCCTCACGCGGCGTTGCTGCATCAGGCTTTCGCCCATTGTGCAATATTCCCCACTGCTGCCTCCCGTAGGAGTCTGGGCCGTGTCTCAGTCCCAGTGTGGCCGGTCACCCTCTCAGGCCGGCTACCCGTCGTCGCCTTGGTGAGCCATTACCTCACCAACAAGCTGATAGGCCGCGAGTCCATCCCCAACC"/>
    <m/>
    <m/>
    <s v="Bacteria"/>
    <s v="Actinobacteria"/>
    <s v="Actinobacteria"/>
    <s v="Actinomycetales"/>
    <s v="Microbacteriaceae"/>
    <s v="Curtobacterium"/>
    <m/>
  </r>
  <r>
    <x v="109"/>
    <n v="254"/>
    <s v="A4-001-J"/>
    <m/>
    <s v="1% Tryptone"/>
    <m/>
    <m/>
    <m/>
    <m/>
    <s v="Mantidactylus"/>
    <s v="A4-001"/>
    <s v="pauliani"/>
    <s v="Mantidactylus  pauliani"/>
    <s v="ANKARATRA-Tavolatara Camp"/>
    <s v="Ankaratra"/>
    <s v="Ankaratra"/>
    <s v="F"/>
    <s v="BAC/MET"/>
    <n v="254"/>
    <n v="254"/>
    <s v="Completed"/>
    <n v="0.969044690446904"/>
    <n v="3.0955309553095601E-2"/>
    <s v="NonInhibitory"/>
    <s v="NonInhibitory"/>
    <s v="1"/>
    <n v="0"/>
    <n v="0"/>
    <s v="0"/>
    <m/>
    <m/>
    <m/>
    <m/>
    <m/>
    <m/>
    <m/>
    <m/>
    <m/>
    <m/>
    <m/>
    <m/>
    <m/>
    <m/>
    <m/>
    <m/>
    <s v="MGIsolates_MCB_BacIso_Plate1B04.16S_907R"/>
    <s v="2014/15"/>
    <s v="BacIso_Plate1B04.16S_907R"/>
    <n v="254"/>
    <x v="7"/>
    <m/>
    <m/>
    <m/>
    <x v="2"/>
    <m/>
    <m/>
    <m/>
    <m/>
    <m/>
    <m/>
    <m/>
    <m/>
    <m/>
    <m/>
    <m/>
  </r>
  <r>
    <x v="110"/>
    <n v="2582"/>
    <s v="A1-046-F"/>
    <m/>
    <s v="1% Tryptone"/>
    <s v="yellow round wet"/>
    <m/>
    <m/>
    <m/>
    <s v="Ptychadena"/>
    <s v="A1-046"/>
    <s v="mascareniensis"/>
    <s v="Ptychadena mascareniensis"/>
    <s v="ANDASIBE-Village"/>
    <s v="ANDASIBE"/>
    <s v="Andasibe"/>
    <s v="m"/>
    <s v="BAC/DNA"/>
    <n v="2582"/>
    <n v="2582"/>
    <s v="Completed"/>
    <n v="4.7799907364520597E-2"/>
    <n v="0.952200092635479"/>
    <s v="Inhibitory"/>
    <s v="Inhibitory"/>
    <s v="12"/>
    <n v="0"/>
    <n v="0"/>
    <s v="0"/>
    <m/>
    <m/>
    <m/>
    <m/>
    <m/>
    <m/>
    <m/>
    <m/>
    <m/>
    <m/>
    <m/>
    <m/>
    <m/>
    <m/>
    <m/>
    <m/>
    <s v="MGIsolates_MCB_2582.16S_BAC_907R"/>
    <s v="2014/15"/>
    <s v="2582.16S_BAC_907R"/>
    <n v="2582"/>
    <x v="49"/>
    <n v="1"/>
    <s v="590124"/>
    <s v="590124"/>
    <x v="46"/>
    <n v="1"/>
    <s v="ACAGCGTGGACTACCAGGGTATCTAATCCTGTTTGCTCCCCACGCTTTCGCACCTGAGCGTCAGTCTTCGTCCAGGGGGCCGCCTTCGCCACCGGTATTCCTCCAGATCTCTACGCATTTCACCGCTACACCTGGAATTCTACCCCCCTCTACGAGACTCTAGCTTGCCAGTTTCAAATGCAGTTCCCAGGTTGAGCCCGGGGATTTCACATCTGACTTAACAAACCGCCTGCGTGCGCTTTACGCCCAGTAATTCCGATTAACGCTTGCACCCTCCGTATTACCGCGGCTGCTGGCACGGAGTTAGCCGGTGCTTCTTCTGCGAGTAACGTCAATTGATGAACGTATTAAGTTCACCACCTTCCTCCTCGCTGAAAGTGCTTTACAACCCGAAGGCCTTCTTCACACACGCGGCATGGCTGCATCAGGCTTGCGCCCATTGTGCAATATTCCCCACTGCTGCCTCCCGTAGGAGTCTGGACCGTGTCTCAGTTCCAGTGTGGCTGGTCATCCTCTCAGACCAGCT"/>
    <m/>
    <m/>
    <s v="Bacteria"/>
    <s v="Proteobacteria"/>
    <s v="Gammaproteobacteria"/>
    <s v="Enterobacteriales"/>
    <s v="Enterobacteriaceae"/>
    <s v="Serratia"/>
    <s v="marcescens"/>
  </r>
  <r>
    <x v="110"/>
    <n v="2582"/>
    <s v="A1-046-F"/>
    <m/>
    <s v="1% Tryptone"/>
    <s v="yellow round wet"/>
    <m/>
    <m/>
    <m/>
    <s v="Ptychadena"/>
    <s v="A1-046"/>
    <s v="mascareniensis"/>
    <s v="Ptychadena mascareniensis"/>
    <s v="ANDASIBE-Village"/>
    <s v="ANDASIBE"/>
    <s v="Andasibe"/>
    <s v="m"/>
    <s v="BAC/DNA"/>
    <n v="2582"/>
    <n v="2582"/>
    <s v="Completed"/>
    <n v="4.7799907364520597E-2"/>
    <n v="0.952200092635479"/>
    <s v="Inhibitory"/>
    <s v="Inhibitory"/>
    <s v="12"/>
    <n v="0"/>
    <n v="0"/>
    <s v="0"/>
    <m/>
    <m/>
    <m/>
    <m/>
    <m/>
    <m/>
    <m/>
    <m/>
    <m/>
    <m/>
    <m/>
    <m/>
    <m/>
    <m/>
    <m/>
    <m/>
    <s v="MGIsolates_MCB_BacIso_Plate16C07.16S_907R"/>
    <s v="2014/15"/>
    <s v="BacIso_Plate16C07.16S_907R"/>
    <n v="2582"/>
    <x v="7"/>
    <m/>
    <m/>
    <m/>
    <x v="2"/>
    <m/>
    <m/>
    <m/>
    <m/>
    <m/>
    <m/>
    <m/>
    <m/>
    <m/>
    <m/>
    <m/>
  </r>
  <r>
    <x v="111"/>
    <n v="265"/>
    <s v="A4-023-A3"/>
    <m/>
    <s v="1% Tryptone"/>
    <m/>
    <m/>
    <m/>
    <m/>
    <s v="Boophis"/>
    <s v="A4-023"/>
    <s v="goudoti"/>
    <s v="Boophis  goudoti"/>
    <s v="ANKARATRA-Tavolatara Camp"/>
    <s v="Ankaratra"/>
    <s v="Ankaratra"/>
    <m/>
    <s v="BAC/DNA"/>
    <n v="265"/>
    <n v="265"/>
    <s v="Completed"/>
    <n v="4.3245207595166701E-2"/>
    <n v="0.95675479240483297"/>
    <s v="Inhibitory"/>
    <s v="Inhibitory"/>
    <s v="2"/>
    <n v="0"/>
    <n v="0"/>
    <s v="0"/>
    <m/>
    <m/>
    <m/>
    <m/>
    <m/>
    <m/>
    <m/>
    <m/>
    <m/>
    <m/>
    <m/>
    <m/>
    <m/>
    <m/>
    <m/>
    <m/>
    <s v="MGIsolates_MCB_BacIso_Plate2F05.16S_907R"/>
    <s v="2014/15"/>
    <s v="BacIso_Plate2F05.16S_907R"/>
    <n v="265"/>
    <x v="16"/>
    <n v="0.55000000000000004"/>
    <s v="264482"/>
    <s v="264482"/>
    <x v="15"/>
    <n v="1"/>
    <s v="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C"/>
    <m/>
    <m/>
    <s v="Bacteria"/>
    <s v="Actinobacteria"/>
    <s v="Actinobacteria"/>
    <s v="Actinomycetales"/>
    <s v="Microbacteriaceae"/>
    <s v="Microbacterium"/>
    <m/>
  </r>
  <r>
    <x v="111"/>
    <n v="265"/>
    <s v="A4-023-A3"/>
    <m/>
    <s v="1% Tryptone"/>
    <m/>
    <m/>
    <m/>
    <m/>
    <s v="Boophis"/>
    <s v="A4-023"/>
    <s v="goudoti"/>
    <s v="Boophis  goudoti"/>
    <s v="ANKARATRA-Tavolatara Camp"/>
    <s v="Ankaratra"/>
    <s v="Ankaratra"/>
    <m/>
    <s v="BAC/DNA"/>
    <n v="265"/>
    <n v="265"/>
    <s v="Completed"/>
    <n v="4.3245207595166701E-2"/>
    <n v="0.95675479240483297"/>
    <s v="Inhibitory"/>
    <s v="Inhibitory"/>
    <s v="2"/>
    <n v="0"/>
    <n v="0"/>
    <s v="0"/>
    <m/>
    <m/>
    <m/>
    <m/>
    <m/>
    <m/>
    <m/>
    <m/>
    <m/>
    <m/>
    <m/>
    <m/>
    <m/>
    <m/>
    <m/>
    <m/>
    <s v="MGIsolates_MCB_BacIso_Plate11E12.16S_907R"/>
    <s v="2014/15"/>
    <s v="BacIso_Plate11E12.16S_907R"/>
    <n v="265"/>
    <x v="16"/>
    <n v="0.89"/>
    <s v="525029"/>
    <s v="525029"/>
    <x v="16"/>
    <n v="0.89"/>
    <s v="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
    <m/>
    <m/>
    <s v="Bacteria"/>
    <s v="Actinobacteria"/>
    <s v="Actinobacteria"/>
    <s v="Actinomycetales"/>
    <s v="Microbacteriaceae"/>
    <s v="Microbacterium"/>
    <m/>
  </r>
  <r>
    <x v="112"/>
    <n v="2687"/>
    <s v="J4-033-L"/>
    <m/>
    <s v="1% Tryptone"/>
    <s v="orangish yellow round wet"/>
    <m/>
    <m/>
    <m/>
    <s v="Boophis"/>
    <s v="J4-033"/>
    <s v="elenae"/>
    <s v="Boophis  elenae"/>
    <s v="RANOMAFANA-Vohiparara"/>
    <s v="RANOMAFANA-Vohiparara"/>
    <s v="Ranomafana-Vohi"/>
    <m/>
    <s v="DNA"/>
    <n v="2687"/>
    <n v="2687"/>
    <s v="Completed"/>
    <n v="0.30051495831289898"/>
    <n v="0.69948504168710102"/>
    <s v="NonInhibitory"/>
    <s v="NonInhibitory"/>
    <s v="13"/>
    <n v="0.17533454987834601"/>
    <n v="0.82466545012165404"/>
    <s v="KS1&amp;3"/>
    <m/>
    <m/>
    <m/>
    <m/>
    <m/>
    <m/>
    <m/>
    <m/>
    <m/>
    <m/>
    <m/>
    <m/>
    <m/>
    <m/>
    <m/>
    <m/>
    <s v="MGIsolates_MCB_BacIso_Plate27H08.16S_907R"/>
    <s v="2014/15"/>
    <s v="BacIso_Plate27H08.16S_907R"/>
    <n v="2687"/>
    <x v="34"/>
    <n v="1"/>
    <s v="914235"/>
    <s v="914235"/>
    <x v="32"/>
    <n v="0.98"/>
    <s v="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
    <m/>
    <m/>
    <s v="Bacteria"/>
    <s v="Actinobacteria"/>
    <s v="Actinobacteria"/>
    <s v="Actinomycetales"/>
    <s v="Brevibacteriaceae"/>
    <s v="Brevibacterium"/>
    <s v="aureum"/>
  </r>
  <r>
    <x v="112"/>
    <n v="2687"/>
    <s v="J4-033-L"/>
    <m/>
    <s v="1% Tryptone"/>
    <s v="orangish yellow round wet"/>
    <m/>
    <m/>
    <m/>
    <s v="Boophis"/>
    <s v="J4-033"/>
    <s v="elenae"/>
    <s v="Boophis  elenae"/>
    <s v="RANOMAFANA-Vohiparara"/>
    <s v="RANOMAFANA-Vohiparara"/>
    <s v="Ranomafana-Vohi"/>
    <m/>
    <s v="DNA"/>
    <n v="2687"/>
    <n v="2687"/>
    <s v="Completed"/>
    <n v="0.30051495831289898"/>
    <n v="0.69948504168710102"/>
    <s v="NonInhibitory"/>
    <s v="NonInhibitory"/>
    <s v="13"/>
    <n v="0.17533454987834601"/>
    <n v="0.82466545012165404"/>
    <s v="KS1&amp;3"/>
    <m/>
    <m/>
    <m/>
    <m/>
    <m/>
    <m/>
    <m/>
    <m/>
    <m/>
    <m/>
    <m/>
    <m/>
    <m/>
    <m/>
    <m/>
    <m/>
    <s v="MGIsolates_MCB_BacIso_Plate17G01.16S_907R"/>
    <s v="2014/15"/>
    <s v="BacIso_Plate17G01.16S_907R"/>
    <n v="2687"/>
    <x v="7"/>
    <m/>
    <m/>
    <m/>
    <x v="2"/>
    <m/>
    <m/>
    <m/>
    <m/>
    <m/>
    <m/>
    <m/>
    <m/>
    <m/>
    <m/>
    <m/>
  </r>
  <r>
    <x v="113"/>
    <n v="2688"/>
    <s v="J4-033-M"/>
    <m/>
    <s v="1% Tryptone"/>
    <s v="yellow round wet"/>
    <m/>
    <m/>
    <m/>
    <s v="Boophis"/>
    <s v="J4-033"/>
    <s v="elenae"/>
    <s v="Boophis  elenae"/>
    <s v="RANOMAFANA-Vohiparara"/>
    <s v="RANOMAFANA-Vohiparara"/>
    <s v="Ranomafana-Vohi"/>
    <m/>
    <s v="DNA"/>
    <n v="2688"/>
    <n v="2688"/>
    <s v="Completed"/>
    <n v="0.45371505640019599"/>
    <n v="0.54628494359980395"/>
    <s v="NonInhibitory"/>
    <s v="NonInhibitory"/>
    <s v="13"/>
    <n v="0.53026155717761603"/>
    <n v="0.46973844282238397"/>
    <s v="KS1&amp;3"/>
    <m/>
    <m/>
    <m/>
    <m/>
    <m/>
    <m/>
    <m/>
    <m/>
    <m/>
    <m/>
    <m/>
    <m/>
    <m/>
    <m/>
    <m/>
    <m/>
    <s v="MGIsolates_MCB_BacIso_Plate27G08.16S_907R"/>
    <s v="2014/15"/>
    <s v="BacIso_Plate27G08.16S_907R"/>
    <n v="2688"/>
    <x v="28"/>
    <n v="0.91"/>
    <s v="252119"/>
    <s v="252119"/>
    <x v="47"/>
    <n v="0.86"/>
    <s v="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
    <m/>
    <m/>
    <s v="Bacteria"/>
    <s v="Actinobacteria"/>
    <s v="Actinobacteria"/>
    <s v="Actinomycetales"/>
    <s v="Micrococcaceae"/>
    <s v="Micrococcus"/>
    <s v="luteus"/>
  </r>
  <r>
    <x v="113"/>
    <n v="2688"/>
    <s v="J4-033-M"/>
    <m/>
    <s v="1% Tryptone"/>
    <s v="yellow round wet"/>
    <m/>
    <m/>
    <m/>
    <s v="Boophis"/>
    <s v="J4-033"/>
    <s v="elenae"/>
    <s v="Boophis  elenae"/>
    <s v="RANOMAFANA-Vohiparara"/>
    <s v="RANOMAFANA-Vohiparara"/>
    <s v="Ranomafana-Vohi"/>
    <m/>
    <s v="DNA"/>
    <n v="2688"/>
    <n v="2688"/>
    <s v="Completed"/>
    <n v="0.45371505640019599"/>
    <n v="0.54628494359980395"/>
    <s v="NonInhibitory"/>
    <s v="NonInhibitory"/>
    <s v="13"/>
    <n v="0.53026155717761603"/>
    <n v="0.46973844282238397"/>
    <s v="KS1&amp;3"/>
    <m/>
    <m/>
    <m/>
    <m/>
    <m/>
    <m/>
    <m/>
    <m/>
    <m/>
    <m/>
    <m/>
    <m/>
    <m/>
    <m/>
    <m/>
    <m/>
    <s v="MGIsolates_MCB_BacIso_Plate17F01.16S_907R"/>
    <s v="2014/15"/>
    <s v="BacIso_Plate17F01.16S_907R"/>
    <n v="2688"/>
    <x v="28"/>
    <n v="0.96"/>
    <s v="217383"/>
    <m/>
    <x v="2"/>
    <m/>
    <s v="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GCGCTCCTATCCGGTATTAGACCCAGTTTCCCAGGCTTATCCCAGAGTTAAGGGCAGG"/>
    <m/>
    <m/>
    <s v="Bacteria"/>
    <s v="Actinobacteria"/>
    <s v="Actinobacteria"/>
    <s v="Actinomycetales"/>
    <s v="Micrococcaceae"/>
    <s v="Micrococcus"/>
    <s v="luteus"/>
  </r>
  <r>
    <x v="114"/>
    <n v="2689"/>
    <s v="J4-018-J"/>
    <m/>
    <s v="1% Tryptone"/>
    <s v="yellowish round wet"/>
    <m/>
    <m/>
    <m/>
    <s v="Platypelis"/>
    <s v="J4-018"/>
    <s v="tuberifera"/>
    <s v="Platypelis   tuberifera"/>
    <s v="RANOMAFANA-Vohiparara"/>
    <s v="RANOMAFANA-Vohiparara"/>
    <s v="Ranomafana-Vohi"/>
    <s v="A"/>
    <s v="DNA"/>
    <n v="2689"/>
    <n v="2689"/>
    <s v="Completed"/>
    <n v="0.35605689063266299"/>
    <n v="0.64394310936733701"/>
    <s v="NonInhibitory"/>
    <s v="NonInhibitory"/>
    <s v="13"/>
    <n v="0"/>
    <n v="0"/>
    <s v="0"/>
    <m/>
    <m/>
    <m/>
    <m/>
    <m/>
    <m/>
    <m/>
    <m/>
    <m/>
    <m/>
    <m/>
    <m/>
    <m/>
    <m/>
    <m/>
    <m/>
    <s v="MGIsolates_MCB_BacIso_Plate17E01.16S_907R"/>
    <s v="2014/15"/>
    <s v="BacIso_Plate17E01.16S_907R"/>
    <n v="2689"/>
    <x v="16"/>
    <n v="0.93"/>
    <s v="New.CleanUp.ReferenceOTU63"/>
    <s v="New.CleanUp.ReferenceOTU63"/>
    <x v="41"/>
    <n v="1"/>
    <s v="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CGATCCCAGACCGAAATTCTTTCCAGACGTTGAAGATGCCTTCACGTCTCGTATCCGGTATTAGCAGCTGTTTCCAGCTGTTATCCCAGA"/>
    <m/>
    <m/>
    <s v="Bacteria"/>
    <s v="Actinobacteria"/>
    <s v="Actinobacteria"/>
    <s v="Actinomycetales"/>
    <s v="Microbacteriaceae"/>
    <s v="Microbacterium"/>
    <m/>
  </r>
  <r>
    <x v="114"/>
    <n v="2689"/>
    <s v="J4-018-J"/>
    <m/>
    <s v="1% Tryptone"/>
    <s v="yellowish round wet"/>
    <m/>
    <m/>
    <m/>
    <s v="Platypelis"/>
    <s v="J4-018"/>
    <s v="tuberifera"/>
    <s v="Platypelis   tuberifera"/>
    <s v="RANOMAFANA-Vohiparara"/>
    <s v="RANOMAFANA-Vohiparara"/>
    <s v="Ranomafana-Vohi"/>
    <s v="A"/>
    <s v="DNA"/>
    <n v="2689"/>
    <n v="2689"/>
    <s v="Completed"/>
    <n v="0.35605689063266299"/>
    <n v="0.64394310936733701"/>
    <s v="NonInhibitory"/>
    <s v="NonInhibitory"/>
    <s v="13"/>
    <n v="0"/>
    <n v="0"/>
    <s v="0"/>
    <m/>
    <m/>
    <m/>
    <m/>
    <m/>
    <m/>
    <m/>
    <m/>
    <m/>
    <m/>
    <m/>
    <m/>
    <m/>
    <m/>
    <m/>
    <m/>
    <s v="MGIsolates_MCB_MADAISO_A08011_2689.16S_907R"/>
    <s v="2014/15"/>
    <s v="MADAISO_A08011_2689.16S_907R"/>
    <n v="2689"/>
    <x v="16"/>
    <n v="0.92"/>
    <s v="814909"/>
    <s v="814909"/>
    <x v="16"/>
    <n v="1"/>
    <s v="ATGGA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TAGCTGATAGGCCGCGAGCCGATCCCAGACCGAAATTCTTTCCAGACGTTGAAGATGCCTTCACGTCTCGTATCCGGTATTAGCAGCTGTTTCCAGCTGTTATCCCAGAGTCTGGGGCACGTTGCTCACGTGTTACTCACCCGTTCGCCACTGATCCAGAGAGCAAGCTCTCTTTCA"/>
    <m/>
    <m/>
    <s v="Bacteria"/>
    <s v="Actinobacteria"/>
    <s v="Actinobacteria"/>
    <s v="Actinomycetales"/>
    <s v="Microbacteriaceae"/>
    <s v="Microbacterium"/>
    <m/>
  </r>
  <r>
    <x v="115"/>
    <n v="2693"/>
    <s v="A1-074-Q"/>
    <m/>
    <s v="1% Tryptone"/>
    <s v="off white round wet"/>
    <m/>
    <m/>
    <m/>
    <s v="Boophis"/>
    <s v="A1-074"/>
    <s v="TASYMENA"/>
    <s v="Boophis  TASYMENA"/>
    <s v="ANDASIBE-Road"/>
    <s v="ANDASIBE"/>
    <s v="Andasibe"/>
    <m/>
    <s v="BAC/DNA"/>
    <n v="2693"/>
    <n v="2693"/>
    <s v="Completed"/>
    <n v="0.19318181818181801"/>
    <n v="0.80681818181818199"/>
    <s v="Inhibitory"/>
    <s v="NonInhibitory"/>
    <s v="22"/>
    <n v="0"/>
    <n v="0"/>
    <s v="0"/>
    <m/>
    <m/>
    <m/>
    <m/>
    <m/>
    <m/>
    <m/>
    <m/>
    <m/>
    <m/>
    <m/>
    <m/>
    <m/>
    <m/>
    <m/>
    <m/>
    <s v="MGIsolates_MCB_BacIso_Plate17B01.16S_907R"/>
    <s v="2014/15"/>
    <s v="BacIso_Plate17B01.16S_907R"/>
    <n v="2693"/>
    <x v="14"/>
    <n v="1"/>
    <s v="288283"/>
    <s v="288283"/>
    <x v="14"/>
    <n v="1"/>
    <s v="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
    <m/>
    <m/>
    <s v="Bacteria"/>
    <s v="Proteobacteria"/>
    <s v="Alphaproteobacteria"/>
    <s v="Caulobacterales"/>
    <s v="Caulobacteraceae"/>
    <m/>
    <m/>
  </r>
  <r>
    <x v="115"/>
    <n v="2693"/>
    <s v="A1-074-Q"/>
    <m/>
    <s v="1% Tryptone"/>
    <s v="off white round wet"/>
    <m/>
    <m/>
    <m/>
    <s v="Boophis"/>
    <s v="A1-074"/>
    <s v="TASYMENA"/>
    <s v="Boophis  TASYMENA"/>
    <s v="ANDASIBE-Road"/>
    <s v="ANDASIBE"/>
    <s v="Andasibe"/>
    <m/>
    <s v="BAC/DNA"/>
    <n v="2693"/>
    <n v="2693"/>
    <s v="Completed"/>
    <n v="0.19318181818181801"/>
    <n v="0.80681818181818199"/>
    <s v="Inhibitory"/>
    <s v="NonInhibitory"/>
    <s v="22"/>
    <n v="0"/>
    <n v="0"/>
    <s v="0"/>
    <m/>
    <m/>
    <m/>
    <m/>
    <m/>
    <m/>
    <m/>
    <m/>
    <m/>
    <m/>
    <m/>
    <m/>
    <m/>
    <m/>
    <m/>
    <m/>
    <s v="MGIsolates_MCB_BacIso_Plate17C01.16S_907R"/>
    <s v="2014/15"/>
    <s v="BacIso_Plate17C01.16S_907R"/>
    <n v="2693"/>
    <x v="14"/>
    <n v="0.97"/>
    <s v="288283"/>
    <s v="288283"/>
    <x v="14"/>
    <n v="1"/>
    <s v="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
    <m/>
    <m/>
    <s v="Bacteria"/>
    <s v="Proteobacteria"/>
    <s v="Alphaproteobacteria"/>
    <s v="Caulobacterales"/>
    <s v="Caulobacteraceae"/>
    <m/>
    <m/>
  </r>
  <r>
    <x v="116"/>
    <n v="2695"/>
    <s v="A3-001-P"/>
    <m/>
    <s v="1% Tryptone"/>
    <s v="white round wet"/>
    <m/>
    <m/>
    <m/>
    <s v="Gephryomantis"/>
    <s v="A3-001"/>
    <s v="tschenki"/>
    <s v="Gephryomantis tschenki"/>
    <s v="RANOMAFANA-Road"/>
    <s v="Ranomafana"/>
    <s v="Ranomafana-NONPARk"/>
    <m/>
    <s v="BAC/MET"/>
    <n v="2695"/>
    <n v="2695"/>
    <s v="Completed"/>
    <n v="0.54585581167238795"/>
    <n v="0.454144188327612"/>
    <s v="NonInhibitory"/>
    <s v="NonInhibitory"/>
    <s v="13"/>
    <n v="0.36009732360097302"/>
    <n v="0.63990267639902698"/>
    <s v="KS1&amp;3"/>
    <m/>
    <m/>
    <m/>
    <m/>
    <m/>
    <m/>
    <m/>
    <m/>
    <m/>
    <m/>
    <m/>
    <m/>
    <m/>
    <m/>
    <m/>
    <m/>
    <s v="MGIsolates_MCB_BacIso_Plate27F08.16S_907R"/>
    <s v="2014/15"/>
    <s v="BacIso_Plate27F08.16S_907R"/>
    <n v="2695"/>
    <x v="50"/>
    <n v="0.76"/>
    <s v="1068902"/>
    <s v="1068902"/>
    <x v="48"/>
    <n v="0.97"/>
    <s v="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
    <m/>
    <m/>
    <s v="Bacteria"/>
    <s v="Actinobacteria"/>
    <s v="Actinobacteria"/>
    <s v="Actinomycetales"/>
    <s v="Nocardioidaceae"/>
    <s v="Aeromicrobium"/>
    <m/>
  </r>
  <r>
    <x v="116"/>
    <n v="2695"/>
    <s v="A3-001-P"/>
    <m/>
    <s v="1% Tryptone"/>
    <s v="white round wet"/>
    <m/>
    <m/>
    <m/>
    <s v="Gephryomantis"/>
    <s v="A3-001"/>
    <s v="tschenki"/>
    <s v="Gephryomantis tschenki"/>
    <s v="RANOMAFANA-Road"/>
    <s v="Ranomafana"/>
    <s v="Ranomafana-NONPARk"/>
    <m/>
    <s v="BAC/MET"/>
    <n v="2695"/>
    <n v="2695"/>
    <s v="Completed"/>
    <n v="0.54585581167238795"/>
    <n v="0.454144188327612"/>
    <s v="NonInhibitory"/>
    <s v="NonInhibitory"/>
    <s v="13"/>
    <n v="0.36009732360097302"/>
    <n v="0.63990267639902698"/>
    <s v="KS1&amp;3"/>
    <m/>
    <m/>
    <m/>
    <m/>
    <m/>
    <m/>
    <m/>
    <m/>
    <m/>
    <m/>
    <m/>
    <m/>
    <m/>
    <m/>
    <m/>
    <m/>
    <s v="MGIsolates_MCB_BacIso_Plate17A01.16S_907R"/>
    <s v="2014/15"/>
    <s v="BacIso_Plate17A01.16S_907R"/>
    <n v="2695"/>
    <x v="50"/>
    <n v="1"/>
    <s v="New.CleanUp.ReferenceOTU80"/>
    <s v="New.CleanUp.ReferenceOTU80"/>
    <x v="48"/>
    <n v="1"/>
    <s v="TTTACGGCATGGACTACCAGGGTATCTAATCCTGTTCGCTCCCCATGCTTTCGCTCCTCAGCGTCAGGTAATGCCCAGAGAACCGCCTTCGCCACCGGTGTTCCTCCTGATATCTGCGCATTCCACCGCTACACCAGGAATTCCATTCTCCCCTGCATACCTCTAGTTTGCCCGTATCGGAAGCACGCTCAGGGTTGAGCCCTGAGTTTTCACTCCCGACGCGACAAACCGCCTACGAGCCCTTTACGCCCAATAATTCCGGACAACGCTCGGACCCTACGTATTACCGCGGCTGCTGGCACGTAGTTGGCCGGTCCTTCTTCTGTAGGTACCGTCACTTTCGCTTCGTCCCTACTGAAAGAGGTTTACAACCCGAAGGCCGTCATCCCTCACGCGGCGTTGCTGGATCAGGCTTTCGCCCATTGTCCAATATTCCCCACTGCTGCCTCCCGTAGGAGTCTGGGCCGTGTCTCAGTCCCAGTGTGGCCGGTCACCCTCTCAGGCCGGCTACCCGTCGTTGCCTTGGTGAGCCATTACCTCACCAACTAGCTGATAGGCCGCGAGCCCATCCCTCTCCGCCGGAGCTTTCCACCACCAGAAGATGCCTTCGGTGGTCGTATTCGGCATTAGCCAGCGTTTCCACTGGTTATTCCGATGAAAGGGGTAGGTTGCTCACGTGTTACTCACCCGTTCGCCGCTCGTGTACTCCCGAAGGAGCCTTACCGCTCGACTTGCATGTGTTAAGCACGCCGCCAGCGTTC"/>
    <m/>
    <m/>
    <s v="Bacteria"/>
    <s v="Actinobacteria"/>
    <s v="Actinobacteria"/>
    <s v="Actinomycetales"/>
    <s v="Nocardioidaceae"/>
    <s v="Aeromicrobium"/>
    <m/>
  </r>
  <r>
    <x v="117"/>
    <n v="2733"/>
    <s v="J4-019-M"/>
    <m/>
    <s v="1% Tryptone"/>
    <s v="pink round drier"/>
    <m/>
    <m/>
    <m/>
    <s v="Boophis"/>
    <s v="J4-019"/>
    <s v="guibei"/>
    <s v="Boophis  guibei"/>
    <s v="RANOMAFANA-Vohiparara"/>
    <s v="RANOMAFANA-Vohiparara"/>
    <s v="Ranomafana-Vohi"/>
    <s v="A"/>
    <s v="DNA"/>
    <n v="2733"/>
    <n v="2733"/>
    <s v="Completed"/>
    <n v="0.47302599313388899"/>
    <n v="0.52697400686611096"/>
    <s v="NonInhibitory"/>
    <s v="NonInhibitory"/>
    <s v="13"/>
    <n v="0.78908150851581504"/>
    <n v="0.21091849148418501"/>
    <s v="KS1&amp;3"/>
    <m/>
    <m/>
    <m/>
    <m/>
    <m/>
    <m/>
    <m/>
    <m/>
    <m/>
    <m/>
    <m/>
    <m/>
    <m/>
    <m/>
    <m/>
    <m/>
    <s v="MGIsolates_MCB_BacIso_Plate27E08.16S_907R"/>
    <s v="2014/15"/>
    <s v="BacIso_Plate27E08.16S_907R"/>
    <n v="2733"/>
    <x v="51"/>
    <n v="1"/>
    <s v="New.CleanUp.ReferenceOTU126"/>
    <s v="New.CleanUp.ReferenceOTU126"/>
    <x v="49"/>
    <n v="1"/>
    <s v="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AATCCGGAATTAGCTCAAGTTTCCCTGAGTAATTCCAAACCGAAGGGAACGTTCCCACGCGTTACTCACCCGTCTGCCGCTAACACCACAAGGATGCCCGCTCGACTTGCATGTGTTAAGCCTGCCGCCAGCGTTCGCTCTG"/>
    <m/>
    <m/>
    <s v="Bacteria"/>
    <s v="Proteobacteria"/>
    <s v="Alphaproteobacteria"/>
    <s v="Rhizobiales"/>
    <s v="Methylobacteriaceae"/>
    <m/>
    <m/>
  </r>
  <r>
    <x v="117"/>
    <n v="2733"/>
    <s v="J4-019-M"/>
    <m/>
    <s v="1% Tryptone"/>
    <s v="pink round drier"/>
    <m/>
    <m/>
    <m/>
    <s v="Boophis"/>
    <s v="J4-019"/>
    <s v="guibei"/>
    <s v="Boophis  guibei"/>
    <s v="RANOMAFANA-Vohiparara"/>
    <s v="RANOMAFANA-Vohiparara"/>
    <s v="Ranomafana-Vohi"/>
    <s v="A"/>
    <s v="DNA"/>
    <n v="2733"/>
    <n v="2733"/>
    <s v="Completed"/>
    <n v="0.47302599313388899"/>
    <n v="0.52697400686611096"/>
    <s v="NonInhibitory"/>
    <s v="NonInhibitory"/>
    <s v="13"/>
    <n v="0.78908150851581504"/>
    <n v="0.21091849148418501"/>
    <s v="KS1&amp;3"/>
    <m/>
    <m/>
    <m/>
    <m/>
    <m/>
    <m/>
    <m/>
    <m/>
    <m/>
    <m/>
    <m/>
    <m/>
    <m/>
    <m/>
    <m/>
    <m/>
    <s v="MGIsolates_MCB_BacIso_Plate17G05.16S_907R"/>
    <s v="2014/15"/>
    <s v="BacIso_Plate17G05.16S_907R"/>
    <n v="2733"/>
    <x v="51"/>
    <n v="1"/>
    <s v="1084950"/>
    <s v="1084950"/>
    <x v="49"/>
    <n v="1"/>
    <s v="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
    <m/>
    <m/>
    <s v="Bacteria"/>
    <s v="Proteobacteria"/>
    <s v="Alphaproteobacteria"/>
    <s v="Rhizobiales"/>
    <s v="Methylobacteriaceae"/>
    <m/>
    <m/>
  </r>
  <r>
    <x v="118"/>
    <n v="2734"/>
    <s v="J4-035-O"/>
    <m/>
    <s v="1% Tryptone"/>
    <s v="orangish round wet"/>
    <m/>
    <m/>
    <m/>
    <s v="Boophis"/>
    <s v="J4-035"/>
    <s v="elenae"/>
    <s v="Boophis  elenae"/>
    <s v="RANOMAFANA-Vohiparara"/>
    <s v="RANOMAFANA-Vohiparara"/>
    <s v="Ranomafana-Vohi"/>
    <m/>
    <s v="DNA"/>
    <n v="2734"/>
    <n v="2734"/>
    <s v="Completed"/>
    <n v="0.80811672388425704"/>
    <n v="0.19188327611574299"/>
    <s v="NonInhibitory"/>
    <s v="NonInhibitory"/>
    <s v="13"/>
    <n v="0.54729318734793198"/>
    <n v="0.45270681265206802"/>
    <s v="KS1&amp;3"/>
    <m/>
    <m/>
    <m/>
    <m/>
    <m/>
    <m/>
    <m/>
    <m/>
    <m/>
    <m/>
    <m/>
    <m/>
    <m/>
    <m/>
    <m/>
    <m/>
    <s v="MGIsolates_MCB_BacIso_Plate27D08.16S_907R"/>
    <s v="2014/15"/>
    <s v="BacIso_Plate27D08.16S_907R"/>
    <n v="2734"/>
    <x v="5"/>
    <n v="0.99"/>
    <s v="851567"/>
    <s v="851567"/>
    <x v="15"/>
    <n v="1"/>
    <s v="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ATCCTG"/>
    <m/>
    <m/>
    <s v="Bacteria"/>
    <s v="Actinobacteria"/>
    <s v="Actinobacteria"/>
    <s v="Actinomycetales"/>
    <s v="Microbacteriaceae"/>
    <s v="Microbacterium"/>
    <s v="chocolatum"/>
  </r>
  <r>
    <x v="118"/>
    <n v="2734"/>
    <s v="J4-035-O"/>
    <m/>
    <s v="1% Tryptone"/>
    <s v="orangish round wet"/>
    <m/>
    <m/>
    <m/>
    <s v="Boophis"/>
    <s v="J4-035"/>
    <s v="elenae"/>
    <s v="Boophis  elenae"/>
    <s v="RANOMAFANA-Vohiparara"/>
    <s v="RANOMAFANA-Vohiparara"/>
    <s v="Ranomafana-Vohi"/>
    <m/>
    <s v="DNA"/>
    <n v="2734"/>
    <n v="2734"/>
    <s v="Completed"/>
    <n v="0.80811672388425704"/>
    <n v="0.19188327611574299"/>
    <s v="NonInhibitory"/>
    <s v="NonInhibitory"/>
    <s v="13"/>
    <n v="0.54729318734793198"/>
    <n v="0.45270681265206802"/>
    <s v="KS1&amp;3"/>
    <m/>
    <m/>
    <m/>
    <m/>
    <m/>
    <m/>
    <m/>
    <m/>
    <m/>
    <m/>
    <m/>
    <m/>
    <m/>
    <m/>
    <m/>
    <m/>
    <s v="MGIsolates_MCB_BacIso_Plate17F05.16S_907R"/>
    <s v="2014/15"/>
    <s v="BacIso_Plate17F05.16S_907R"/>
    <n v="2734"/>
    <x v="5"/>
    <n v="0.99"/>
    <s v="New.CleanUp.ReferenceOTU148"/>
    <s v="New.CleanUp.ReferenceOTU148"/>
    <x v="6"/>
    <n v="1"/>
    <s v="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ACGCCGCCAGCGTTC"/>
    <m/>
    <m/>
    <s v="Bacteria"/>
    <s v="Actinobacteria"/>
    <s v="Actinobacteria"/>
    <s v="Actinomycetales"/>
    <s v="Microbacteriaceae"/>
    <s v="Microbacterium"/>
    <s v="chocolatum"/>
  </r>
  <r>
    <x v="119"/>
    <n v="2736"/>
    <s v="J4-012-L"/>
    <m/>
    <s v="1% Tryptone"/>
    <s v="pinkish round drier"/>
    <m/>
    <m/>
    <m/>
    <s v="Blommersia"/>
    <s v="J4-012"/>
    <s v="blommersae"/>
    <s v="Blommersiablommersae"/>
    <s v="RANOMAFANA-Vohiparara"/>
    <s v="RANOMAFANA-Vohiparara"/>
    <s v="Ranomafana-Vohi"/>
    <s v="U"/>
    <s v="DNA"/>
    <n v="2736"/>
    <n v="2736"/>
    <s v="Completed"/>
    <n v="0.65473271211378103"/>
    <n v="0.34526728788621902"/>
    <s v="NonInhibitory"/>
    <s v="NonInhibitory"/>
    <s v="13"/>
    <n v="0.78604014598540195"/>
    <n v="0.21395985401459799"/>
    <s v="KS1&amp;3"/>
    <m/>
    <m/>
    <m/>
    <m/>
    <m/>
    <m/>
    <m/>
    <m/>
    <m/>
    <m/>
    <m/>
    <m/>
    <m/>
    <m/>
    <m/>
    <m/>
    <s v="MGIsolates_MCB_BacIso_Plate27C08.16S_907R"/>
    <s v="2014/15"/>
    <s v="BacIso_Plate27C08.16S_907R"/>
    <n v="2736"/>
    <x v="52"/>
    <n v="1"/>
    <s v="13325"/>
    <m/>
    <x v="2"/>
    <m/>
    <s v="TACCCACCGTTTACGGCGTGGACTACCAGGGTATCTAATCCTGTTCGCTACCCACGCTTTCGCTCCTCAGCGTCAGTTACTACCCAGAGACCCGCCTTCGCCACCGGTGTTCCTCCTGATATCTGCGCATTTCACCGCTACACCAGGAATTCCAGTCTCCCCTGTAGTACTCAAGTCTGCCCGTATCGCCTGCACGCCTACAATTGAGTTGCAGAATTTCACAGACGACGCGACAAACCGCCTACGAGCTCTTTACGCCCAGTAATTCCGGACAACGCTCGCACCCTACGTATTACCGCGGCTGCTGGCACGTAGTTGGCCGGTGCTTCTTCTCCAGGTACCGTCACGTTAGCTTCGTCCCTGGTGAAAGAGGTTTACAACCCGAAGGCCGTCATCCCTCACGCGGCGTCGCTGCATCAGGCTTGCGCCCATTGTGCAATATTCCCCACTGCTGCCTCCCGTAGGAGTCTGGGCCGTGTCTCAGTCCCAGTGTGGCCGATCACCCTCTCAGGTCGGCTACCCGTCGTCGCCTTGGTAGGCCATTACCCCACCAACAAGCTGATAGGCCGCGGGCCCATCCCCAACCGCAAAAGCTTTCCACCAACCCCCATGCAGGA"/>
    <m/>
    <m/>
    <s v="Bacteria"/>
    <s v="Actinobacteria"/>
    <s v="Actinobacteria"/>
    <s v="Actinomycetales"/>
    <s v="Gordoniaceae"/>
    <s v="Gordonia"/>
    <m/>
  </r>
  <r>
    <x v="119"/>
    <n v="2736"/>
    <s v="J4-012-L"/>
    <m/>
    <s v="1% Tryptone"/>
    <s v="pinkish round drier"/>
    <m/>
    <m/>
    <m/>
    <s v="Blommersia"/>
    <s v="J4-012"/>
    <s v="blommersae"/>
    <s v="Blommersiablommersae"/>
    <s v="RANOMAFANA-Vohiparara"/>
    <s v="RANOMAFANA-Vohiparara"/>
    <s v="Ranomafana-Vohi"/>
    <s v="U"/>
    <s v="DNA"/>
    <n v="2736"/>
    <n v="2736"/>
    <s v="Completed"/>
    <n v="0.65473271211378103"/>
    <n v="0.34526728788621902"/>
    <s v="NonInhibitory"/>
    <s v="NonInhibitory"/>
    <s v="13"/>
    <n v="0.78604014598540195"/>
    <n v="0.21395985401459799"/>
    <s v="KS1&amp;3"/>
    <m/>
    <m/>
    <m/>
    <m/>
    <m/>
    <m/>
    <m/>
    <m/>
    <m/>
    <m/>
    <m/>
    <m/>
    <m/>
    <m/>
    <m/>
    <m/>
    <s v="MGIsolates_MCB_BacIso_Plate17D05.16S_907R"/>
    <s v="2014/15"/>
    <s v="BacIso_Plate17D05.16S_907R"/>
    <n v="2736"/>
    <x v="7"/>
    <m/>
    <m/>
    <m/>
    <x v="2"/>
    <m/>
    <m/>
    <m/>
    <m/>
    <m/>
    <m/>
    <m/>
    <m/>
    <m/>
    <m/>
    <m/>
  </r>
  <r>
    <x v="120"/>
    <n v="2737"/>
    <s v="J4-012-M"/>
    <m/>
    <s v="1% Tryptone"/>
    <s v="yellow round wet"/>
    <m/>
    <m/>
    <m/>
    <s v="Blommersia"/>
    <s v="J4-012"/>
    <s v="blommersae"/>
    <s v="Blommersiablommersae"/>
    <s v="RANOMAFANA-Vohiparara"/>
    <s v="RANOMAFANA-Vohiparara"/>
    <s v="Ranomafana-Vohi"/>
    <s v="U"/>
    <s v="DNA"/>
    <n v="2737"/>
    <n v="2737"/>
    <s v="Completed"/>
    <n v="0.75901177047572299"/>
    <n v="0.24098822952427701"/>
    <s v="NonInhibitory"/>
    <s v="NonInhibitory"/>
    <s v="13"/>
    <n v="0.73753041362530403"/>
    <n v="0.26246958637469597"/>
    <s v="KS1&amp;3"/>
    <m/>
    <m/>
    <m/>
    <m/>
    <m/>
    <m/>
    <m/>
    <m/>
    <m/>
    <m/>
    <m/>
    <m/>
    <m/>
    <m/>
    <m/>
    <m/>
    <s v="MGIsolates_MCB_BacIso_Plate27B08.16S_907R"/>
    <s v="2014/15"/>
    <s v="BacIso_Plate27B08.16S_907R"/>
    <n v="2737"/>
    <x v="53"/>
    <n v="0.94"/>
    <s v="562912"/>
    <s v="562912"/>
    <x v="50"/>
    <n v="0.97"/>
    <s v="TGCCCAACG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TGACCGAAAAACTTTCCAACAACCACCATGCGGTGAAAGCTCATAT"/>
    <m/>
    <m/>
    <s v="Bacteria"/>
    <s v="Actinobacteria"/>
    <s v="Actinobacteria"/>
    <s v="Actinomycetales"/>
    <s v="Promicromonosporaceae"/>
    <s v="Cellulosimicrobium"/>
    <m/>
  </r>
  <r>
    <x v="120"/>
    <n v="2737"/>
    <s v="J4-012-M"/>
    <m/>
    <s v="1% Tryptone"/>
    <s v="yellow round wet"/>
    <m/>
    <m/>
    <m/>
    <s v="Blommersia"/>
    <s v="J4-012"/>
    <s v="blommersae"/>
    <s v="Blommersiablommersae"/>
    <s v="RANOMAFANA-Vohiparara"/>
    <s v="RANOMAFANA-Vohiparara"/>
    <s v="Ranomafana-Vohi"/>
    <s v="U"/>
    <s v="DNA"/>
    <n v="2737"/>
    <n v="2737"/>
    <s v="Completed"/>
    <n v="0.75901177047572299"/>
    <n v="0.24098822952427701"/>
    <s v="NonInhibitory"/>
    <s v="NonInhibitory"/>
    <s v="13"/>
    <n v="0.73753041362530403"/>
    <n v="0.26246958637469597"/>
    <s v="KS1&amp;3"/>
    <m/>
    <m/>
    <m/>
    <m/>
    <m/>
    <m/>
    <m/>
    <m/>
    <m/>
    <m/>
    <m/>
    <m/>
    <m/>
    <m/>
    <m/>
    <m/>
    <s v="MGIsolates_MCB_BacIso_Plate17C05.16S_907R"/>
    <s v="2014/15"/>
    <s v="BacIso_Plate17C05.16S_907R"/>
    <n v="2737"/>
    <x v="53"/>
    <n v="0.92"/>
    <s v="562912"/>
    <s v="562912"/>
    <x v="50"/>
    <n v="0.97"/>
    <s v="TTTACGGCATGGACTACCAGGGTATCTAATCCTGTTCGCTCCCCATGCTTTCGCTCCTCAGCGTCAGTTGCGGCCCAGAGACCTGCCTTCGCCATCGGTGTTCCTCCTGATATCTGCGCATTCCACCGCTACACCAGGAATTCCAGTCTCCCCTACCGCACTCTAGTCTGCCCGTACCCGATGCAAGCTCGAGGTTGAGCCTCGAGTTTTCACACCAGACGCGACAAACCGCCTACGAGCTCTTTACGCCCAATAATTCCGGACAACGCTTGCGCCCTACGTATTACCGCGGCTGCTGGCACGTAGTTAGCCGGCGCTTCTTCTGCAGGTACCGTCACTTGCGCTTCTTCCCTGCTGAAAGAGGTTTACAACCCGAAGGCCGTCATCCCTCACGCGGCGTCGCTGCATCAGGCTTTCGCCCATTGTGCAATATTCCCCACTGCTGCCTCCCGTAGGAGTCTGGGCCGTGTCTCAGTCCCAGTGTGGCCGGTCGCCCTCTCAGGCCGGCTACCCGTCGTCGCCTTGGTAGGCCATCACCCCACCAACAAGCTGATAGGCCGCGAGCCCATCCCTGACCGAAAAACTTTCCAACAACCACCATGCGGTGAAAGCTCATAT"/>
    <m/>
    <m/>
    <s v="Bacteria"/>
    <s v="Actinobacteria"/>
    <s v="Actinobacteria"/>
    <s v="Actinomycetales"/>
    <s v="Promicromonosporaceae"/>
    <s v="Cellulosimicrobium"/>
    <m/>
  </r>
  <r>
    <x v="121"/>
    <n v="2740"/>
    <s v="J4-034-J"/>
    <m/>
    <s v="1% Tryptone"/>
    <s v="yellowish trans round wet"/>
    <m/>
    <m/>
    <m/>
    <s v="Boophis"/>
    <s v="J4-034"/>
    <s v="elenae"/>
    <s v="Boophis  elenae"/>
    <s v="RANOMAFANA-Vohiparara"/>
    <s v="RANOMAFANA-Vohiparara"/>
    <s v="Ranomafana-Vohi"/>
    <m/>
    <s v="DNA"/>
    <n v="2740"/>
    <n v="2740"/>
    <s v="Completed"/>
    <n v="0.73896517900931802"/>
    <n v="0.26103482099068198"/>
    <s v="NonInhibitory"/>
    <s v="NonInhibitory"/>
    <s v="13"/>
    <n v="0.14826642335766399"/>
    <n v="0.85173357664233595"/>
    <s v="KS1&amp;3"/>
    <m/>
    <m/>
    <m/>
    <m/>
    <m/>
    <m/>
    <m/>
    <m/>
    <m/>
    <m/>
    <m/>
    <m/>
    <m/>
    <m/>
    <m/>
    <m/>
    <s v="MGIsolates_MCB_BacIso_Plate27H09.16S_907R"/>
    <s v="2014/15"/>
    <s v="BacIso_Plate27H09.16S_907R"/>
    <n v="2740"/>
    <x v="42"/>
    <n v="0.92"/>
    <s v="1142268"/>
    <s v="1142268"/>
    <x v="37"/>
    <n v="0.89"/>
    <s v="CGCCCAACG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GTTAAGCACGCCGCCAGCGTTCATCCTG"/>
    <m/>
    <m/>
    <s v="Bacteria"/>
    <s v="Actinobacteria"/>
    <s v="Actinobacteria"/>
    <s v="Actinomycetales"/>
    <s v="Microbacteriaceae"/>
    <s v="Schumannella"/>
    <s v="luteola"/>
  </r>
  <r>
    <x v="121"/>
    <n v="2740"/>
    <s v="J4-034-J"/>
    <m/>
    <s v="1% Tryptone"/>
    <s v="yellowish trans round wet"/>
    <m/>
    <m/>
    <m/>
    <s v="Boophis"/>
    <s v="J4-034"/>
    <s v="elenae"/>
    <s v="Boophis  elenae"/>
    <s v="RANOMAFANA-Vohiparara"/>
    <s v="RANOMAFANA-Vohiparara"/>
    <s v="Ranomafana-Vohi"/>
    <m/>
    <s v="DNA"/>
    <n v="2740"/>
    <n v="2740"/>
    <s v="Completed"/>
    <n v="0.73896517900931802"/>
    <n v="0.26103482099068198"/>
    <s v="NonInhibitory"/>
    <s v="NonInhibitory"/>
    <s v="13"/>
    <n v="0.14826642335766399"/>
    <n v="0.85173357664233595"/>
    <s v="KS1&amp;3"/>
    <m/>
    <m/>
    <m/>
    <m/>
    <m/>
    <m/>
    <m/>
    <m/>
    <m/>
    <m/>
    <m/>
    <m/>
    <m/>
    <m/>
    <m/>
    <m/>
    <s v="MGIsolates_MCB_BacIso_Plate17H06.16S_907R"/>
    <s v="2014/15"/>
    <s v="BacIso_Plate17H06.16S_907R"/>
    <n v="2740"/>
    <x v="42"/>
    <n v="0.89"/>
    <s v="1142268"/>
    <s v="1142268"/>
    <x v="37"/>
    <n v="0.89"/>
    <s v="TTTACGGCGTGGACTACCAGGGTATCTAATCCTGTTCGCTCCCCACGCTTTCGCTCCTCAGCGTCAGTAACGGCCCAGAGAACTGCCTTCGCCATCGGTGTTCCTCCTGATATCTGCGCATTCCACCGCTACACCAGGAATTCCATTCTCCCCTACCGCACTCTAGCTGGCCCGTACCCACTGCAGACCCGAGGTTGAGCCTCGGGATTTCACAGCAGACGCGACC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TAGGCTTGGTGAGCCATTACCTCACCAACAACCTGATAGGCCGCGAGTCCATCCTTGACCAAAATTCTTTCCAACTCCTAGCCATGCGGCTGAAGCTCGTATCCGGTATTAGACGTCGTTTCCAACGCTTATCCCAGAGTCAAGGGCAGGTTACTCACGTGTTACTCACCCGTTCGCCACTGATCCGCAAGAGCAAGCTCCTGCTTCACCGTTCGACTTGCATGTGTTAAGCACGCCGCCAGCGTTC"/>
    <m/>
    <m/>
    <s v="Bacteria"/>
    <s v="Actinobacteria"/>
    <s v="Actinobacteria"/>
    <s v="Actinomycetales"/>
    <s v="Microbacteriaceae"/>
    <s v="Schumannella"/>
    <s v="luteola"/>
  </r>
  <r>
    <x v="122"/>
    <n v="2741"/>
    <s v="J4-034-K"/>
    <m/>
    <s v="1% Tryptone"/>
    <s v="yellow round wet"/>
    <m/>
    <m/>
    <m/>
    <s v="Boophis"/>
    <s v="J4-034"/>
    <s v="elenae"/>
    <s v="Boophis  elenae"/>
    <s v="RANOMAFANA-Vohiparara"/>
    <s v="RANOMAFANA-Vohiparara"/>
    <s v="Ranomafana-Vohi"/>
    <m/>
    <s v="DNA"/>
    <n v="2741"/>
    <n v="2741"/>
    <s v="Completed"/>
    <n v="0.60139774399215296"/>
    <n v="0.39860225600784699"/>
    <s v="NonInhibitory"/>
    <s v="NonInhibitory"/>
    <s v="13"/>
    <n v="0.75836374695863795"/>
    <n v="0.24163625304136199"/>
    <s v="KS1&amp;3"/>
    <m/>
    <m/>
    <m/>
    <m/>
    <m/>
    <m/>
    <m/>
    <m/>
    <m/>
    <m/>
    <m/>
    <m/>
    <m/>
    <m/>
    <m/>
    <m/>
    <s v="MGIsolates_MCB_BacIso_Plate17G06.16S_907R"/>
    <s v="2014/15"/>
    <s v="BacIso_Plate17G06.16S_907R"/>
    <n v="2741"/>
    <x v="28"/>
    <n v="0.56999999999999995"/>
    <s v="New.CleanUp.ReferenceOTU154"/>
    <s v="New.CleanUp.ReferenceOTU154"/>
    <x v="27"/>
    <n v="1"/>
    <s v="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CGGCGCTCCTATCCGGTATTAGACCCAGTTTC"/>
    <m/>
    <m/>
    <s v="Bacteria"/>
    <s v="Actinobacteria"/>
    <s v="Actinobacteria"/>
    <s v="Actinomycetales"/>
    <s v="Micrococcaceae"/>
    <s v="Micrococcus"/>
    <s v="luteus"/>
  </r>
  <r>
    <x v="122"/>
    <n v="2741"/>
    <s v="J4-034-K"/>
    <m/>
    <s v="1% Tryptone"/>
    <s v="yellow round wet"/>
    <m/>
    <m/>
    <m/>
    <s v="Boophis"/>
    <s v="J4-034"/>
    <s v="elenae"/>
    <s v="Boophis  elenae"/>
    <s v="RANOMAFANA-Vohiparara"/>
    <s v="RANOMAFANA-Vohiparara"/>
    <s v="Ranomafana-Vohi"/>
    <m/>
    <s v="DNA"/>
    <n v="2741"/>
    <n v="2741"/>
    <s v="Completed"/>
    <n v="0.60139774399215296"/>
    <n v="0.39860225600784699"/>
    <s v="NonInhibitory"/>
    <s v="NonInhibitory"/>
    <s v="13"/>
    <n v="0.75836374695863795"/>
    <n v="0.24163625304136199"/>
    <s v="KS1&amp;3"/>
    <m/>
    <m/>
    <m/>
    <m/>
    <m/>
    <m/>
    <m/>
    <m/>
    <m/>
    <m/>
    <m/>
    <m/>
    <m/>
    <m/>
    <m/>
    <m/>
    <s v="MGIsolates_MCB_BacIso_Plate27G09.16S_907R"/>
    <s v="2014/15"/>
    <s v="BacIso_Plate27G09.16S_907R"/>
    <n v="2741"/>
    <x v="28"/>
    <n v="0.62"/>
    <s v="564586"/>
    <s v="564586"/>
    <x v="28"/>
    <n v="0.81"/>
    <s v="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CGGCGCTCCTATCC"/>
    <m/>
    <m/>
    <s v="Bacteria"/>
    <s v="Actinobacteria"/>
    <s v="Actinobacteria"/>
    <s v="Actinomycetales"/>
    <s v="Micrococcaceae"/>
    <s v="Micrococcus"/>
    <s v="luteus"/>
  </r>
  <r>
    <x v="123"/>
    <n v="2744"/>
    <s v="A3-058-E"/>
    <m/>
    <s v="1% Tryptone"/>
    <s v="yellow round wet"/>
    <m/>
    <m/>
    <m/>
    <s v="Platypelis"/>
    <s v="A3-058"/>
    <s v="policaris"/>
    <s v="Platypelis   policaris"/>
    <s v="RANOMAFANA-Vatoharanana"/>
    <s v="RANOMAFANA-Vatoharanana"/>
    <s v="Ranomafana-Vato"/>
    <s v="F"/>
    <s v="BAC/MET"/>
    <n v="2744"/>
    <n v="2744"/>
    <s v="Completed"/>
    <n v="0.894719251336898"/>
    <n v="0.105280748663102"/>
    <s v="NonInhibitory"/>
    <s v="NonInhibitory"/>
    <s v="22"/>
    <n v="0"/>
    <n v="0"/>
    <s v="0"/>
    <m/>
    <m/>
    <m/>
    <m/>
    <m/>
    <m/>
    <m/>
    <m/>
    <m/>
    <m/>
    <m/>
    <m/>
    <m/>
    <m/>
    <m/>
    <m/>
    <s v="MGIsolates_MCB_BacIso_Plate17D06.16S_907R"/>
    <s v="2014/15"/>
    <s v="BacIso_Plate17D06.16S_907R"/>
    <n v="2744"/>
    <x v="54"/>
    <n v="0.96"/>
    <s v="730049"/>
    <s v="730049"/>
    <x v="51"/>
    <n v="1"/>
    <s v="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GCAAGCTCCTTATCTGTTCGCTCGACTTGCATGTATTAGGCACGCCGCCAGCGTTC"/>
    <m/>
    <m/>
    <s v="Bacteria"/>
    <s v="Firmicutes"/>
    <s v="Bacilli"/>
    <s v="Bacillales"/>
    <s v="Staphylococcaceae"/>
    <s v="Staphylococcus"/>
    <m/>
  </r>
  <r>
    <x v="123"/>
    <n v="2744"/>
    <s v="A3-058-E"/>
    <m/>
    <s v="1% Tryptone"/>
    <s v="yellow round wet"/>
    <m/>
    <m/>
    <m/>
    <s v="Platypelis"/>
    <s v="A3-058"/>
    <s v="policaris"/>
    <s v="Platypelis   policaris"/>
    <s v="RANOMAFANA-Vatoharanana"/>
    <s v="RANOMAFANA-Vatoharanana"/>
    <s v="Ranomafana-Vato"/>
    <s v="F"/>
    <s v="BAC/MET"/>
    <n v="2744"/>
    <n v="2744"/>
    <s v="Completed"/>
    <n v="0.894719251336898"/>
    <n v="0.105280748663102"/>
    <s v="NonInhibitory"/>
    <s v="NonInhibitory"/>
    <s v="22"/>
    <n v="0"/>
    <n v="0"/>
    <s v="0"/>
    <m/>
    <m/>
    <m/>
    <m/>
    <m/>
    <m/>
    <m/>
    <m/>
    <m/>
    <m/>
    <m/>
    <m/>
    <m/>
    <m/>
    <m/>
    <m/>
    <s v="MGIsolates_MCB_BacIso_Plate17E06.16S_907R"/>
    <s v="2014/15"/>
    <s v="BacIso_Plate17E06.16S_907R"/>
    <n v="2744"/>
    <x v="54"/>
    <n v="0.75"/>
    <s v="1020410"/>
    <s v="1020410"/>
    <x v="52"/>
    <n v="0.8"/>
    <s v="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
    <m/>
    <m/>
    <s v="Bacteria"/>
    <s v="Firmicutes"/>
    <s v="Bacilli"/>
    <s v="Bacillales"/>
    <s v="Staphylococcaceae"/>
    <s v="Staphylococcus"/>
    <m/>
  </r>
  <r>
    <x v="124"/>
    <n v="2747"/>
    <s v="J4-021-R"/>
    <m/>
    <s v="1% Tryptone"/>
    <s v="white round wet"/>
    <m/>
    <m/>
    <m/>
    <s v="Boophis"/>
    <s v="J4-021"/>
    <s v="guibei"/>
    <s v="Boophis  guibei"/>
    <s v="RANOMAFANA-Vohiparara"/>
    <s v="RANOMAFANA-Vohiparara"/>
    <s v="Ranomafana-Vohi"/>
    <s v="A"/>
    <s v="DNA"/>
    <n v="2747"/>
    <n v="2747"/>
    <s v="Completed"/>
    <n v="0.900073565473271"/>
    <n v="9.9926434526728697E-2"/>
    <s v="NonInhibitory"/>
    <s v="NonInhibitory"/>
    <s v="13"/>
    <n v="0.85112530413625298"/>
    <n v="0.14887469586374699"/>
    <s v="KS1&amp;3"/>
    <m/>
    <m/>
    <m/>
    <m/>
    <m/>
    <m/>
    <m/>
    <m/>
    <m/>
    <m/>
    <m/>
    <m/>
    <m/>
    <m/>
    <m/>
    <m/>
    <s v="MGIsolates_MCB_BacIso_Plate27F09.16S_907R"/>
    <s v="2014/15"/>
    <s v="BacIso_Plate27F09.16S_907R"/>
    <n v="2747"/>
    <x v="54"/>
    <n v="0.99"/>
    <s v="1084865"/>
    <s v="1084865"/>
    <x v="52"/>
    <n v="1"/>
    <s v="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CGACTTGCATGTATTAGGCACGCCGCCAGCGTTCATCCTG"/>
    <m/>
    <m/>
    <s v="Bacteria"/>
    <s v="Firmicutes"/>
    <s v="Bacilli"/>
    <s v="Bacillales"/>
    <s v="Staphylococcaceae"/>
    <s v="Staphylococcus"/>
    <m/>
  </r>
  <r>
    <x v="124"/>
    <n v="2747"/>
    <s v="J4-021-R"/>
    <m/>
    <s v="1% Tryptone"/>
    <s v="white round wet"/>
    <m/>
    <m/>
    <m/>
    <s v="Boophis"/>
    <s v="J4-021"/>
    <s v="guibei"/>
    <s v="Boophis  guibei"/>
    <s v="RANOMAFANA-Vohiparara"/>
    <s v="RANOMAFANA-Vohiparara"/>
    <s v="Ranomafana-Vohi"/>
    <s v="A"/>
    <s v="DNA"/>
    <n v="2747"/>
    <n v="2747"/>
    <s v="Completed"/>
    <n v="0.900073565473271"/>
    <n v="9.9926434526728697E-2"/>
    <s v="NonInhibitory"/>
    <s v="NonInhibitory"/>
    <s v="13"/>
    <n v="0.85112530413625298"/>
    <n v="0.14887469586374699"/>
    <s v="KS1&amp;3"/>
    <m/>
    <m/>
    <m/>
    <m/>
    <m/>
    <m/>
    <m/>
    <m/>
    <m/>
    <m/>
    <m/>
    <m/>
    <m/>
    <m/>
    <m/>
    <m/>
    <s v="MGIsolates_MCB_BacIso_Plate17C06.16S_907R"/>
    <s v="2014/15"/>
    <s v="BacIso_Plate17C06.16S_907R"/>
    <n v="2747"/>
    <x v="54"/>
    <n v="0.99"/>
    <s v="1084865"/>
    <s v="1084865"/>
    <x v="52"/>
    <n v="1"/>
    <s v="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CGACTTGCATGTATTAGGCACGCCGCCAGCGTTC"/>
    <m/>
    <m/>
    <s v="Bacteria"/>
    <s v="Firmicutes"/>
    <s v="Bacilli"/>
    <s v="Bacillales"/>
    <s v="Staphylococcaceae"/>
    <s v="Staphylococcus"/>
    <m/>
  </r>
  <r>
    <x v="125"/>
    <n v="2748"/>
    <s v="J4-021-S"/>
    <m/>
    <s v="1% Tryptone"/>
    <s v="yellow round wet"/>
    <m/>
    <m/>
    <m/>
    <s v="Boophis"/>
    <s v="J4-021"/>
    <s v="guibei"/>
    <s v="Boophis  guibei"/>
    <s v="RANOMAFANA-Vohiparara"/>
    <s v="RANOMAFANA-Vohiparara"/>
    <s v="Ranomafana-Vohi"/>
    <s v="A"/>
    <s v="DNA"/>
    <n v="2748"/>
    <n v="2748"/>
    <s v="Completed"/>
    <n v="0.204144188327612"/>
    <n v="0.79585581167238795"/>
    <s v="NonInhibitory"/>
    <s v="NonInhibitory"/>
    <s v="13"/>
    <n v="5.2767639902676397E-2"/>
    <n v="0.94723236009732403"/>
    <s v="KS1&amp;3"/>
    <m/>
    <m/>
    <m/>
    <m/>
    <m/>
    <m/>
    <m/>
    <m/>
    <m/>
    <m/>
    <m/>
    <m/>
    <m/>
    <m/>
    <m/>
    <m/>
    <s v="MGIsolates_MCB_BacIso_Plate27E09.16S_907R"/>
    <s v="2014/15"/>
    <s v="BacIso_Plate27E09.16S_907R"/>
    <n v="2748"/>
    <x v="55"/>
    <n v="0.68"/>
    <s v="264482"/>
    <s v="264482"/>
    <x v="15"/>
    <n v="1"/>
    <s v="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AGTATTAGACGCCGTTTCCAGCGCTTATCCCAGAGTCAGGGGCAGGTTGCTCACGTGTTACTCACCCGTTCGCCACTGATCCACCCAGCAAGCTGGGCTTCACCGTTCGACTTGCATGTGTTAAGCACGCCGCCAGCGTTCATCCTG"/>
    <m/>
    <m/>
    <s v="Bacteria"/>
    <s v="Actinobacteria"/>
    <s v="Actinobacteria"/>
    <s v="Actinomycetales"/>
    <s v="Microbacteriaceae"/>
    <s v="Microbacterium"/>
    <s v="maritypicum"/>
  </r>
  <r>
    <x v="125"/>
    <n v="2748"/>
    <s v="J4-021-S"/>
    <m/>
    <s v="1% Tryptone"/>
    <s v="yellow round wet"/>
    <m/>
    <m/>
    <m/>
    <s v="Boophis"/>
    <s v="J4-021"/>
    <s v="guibei"/>
    <s v="Boophis  guibei"/>
    <s v="RANOMAFANA-Vohiparara"/>
    <s v="RANOMAFANA-Vohiparara"/>
    <s v="Ranomafana-Vohi"/>
    <s v="A"/>
    <s v="DNA"/>
    <n v="2748"/>
    <n v="2748"/>
    <s v="Completed"/>
    <n v="0.204144188327612"/>
    <n v="0.79585581167238795"/>
    <s v="NonInhibitory"/>
    <s v="NonInhibitory"/>
    <s v="13"/>
    <n v="5.2767639902676397E-2"/>
    <n v="0.94723236009732403"/>
    <s v="KS1&amp;3"/>
    <m/>
    <m/>
    <m/>
    <m/>
    <m/>
    <m/>
    <m/>
    <m/>
    <m/>
    <m/>
    <m/>
    <m/>
    <m/>
    <m/>
    <m/>
    <m/>
    <s v="MGIsolates_MCB_BacIso_Plate17H07.16S_907R"/>
    <s v="2014/15"/>
    <s v="BacIso_Plate17H07.16S_907R"/>
    <n v="2748"/>
    <x v="16"/>
    <n v="0.62"/>
    <s v="249375"/>
    <s v="249375"/>
    <x v="15"/>
    <n v="1"/>
    <s v="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CCACGTCACATATCC"/>
    <m/>
    <m/>
    <s v="Bacteria"/>
    <s v="Actinobacteria"/>
    <s v="Actinobacteria"/>
    <s v="Actinomycetales"/>
    <s v="Microbacteriaceae"/>
    <s v="Microbacterium"/>
    <m/>
  </r>
  <r>
    <x v="126"/>
    <n v="2749"/>
    <s v="J4-011-K"/>
    <m/>
    <s v="1% Tryptone"/>
    <s v="off whiteish round wet"/>
    <m/>
    <m/>
    <m/>
    <s v="Blommersia"/>
    <s v="J4-011"/>
    <s v="blommersae"/>
    <s v="Blommersiablommersae"/>
    <s v="RANOMAFANA-Vohiparara"/>
    <s v="RANOMAFANA-Vohiparara"/>
    <s v="Ranomafana-Vohi"/>
    <s v="m"/>
    <s v="DNA"/>
    <n v="2749"/>
    <n v="2749"/>
    <s v="Completed"/>
    <n v="0.60544384502207005"/>
    <n v="0.39455615497793001"/>
    <s v="NonInhibitory"/>
    <s v="NonInhibitory"/>
    <s v="13"/>
    <n v="0.32618613138686098"/>
    <n v="0.67381386861313897"/>
    <s v="KS1&amp;3"/>
    <m/>
    <m/>
    <m/>
    <m/>
    <m/>
    <m/>
    <m/>
    <m/>
    <m/>
    <m/>
    <m/>
    <m/>
    <m/>
    <m/>
    <m/>
    <m/>
    <s v="MGIsolates_MCB_BacIso_Plate27D09.16S_907R"/>
    <s v="2014/15"/>
    <s v="BacIso_Plate27D09.16S_907R"/>
    <n v="2749"/>
    <x v="24"/>
    <n v="1"/>
    <s v="New.CleanUp.ReferenceOTU121"/>
    <s v="New.CleanUp.ReferenceOTU121"/>
    <x v="23"/>
    <n v="1"/>
    <s v="TTCCCAACG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
    <m/>
    <m/>
    <s v="Bacteria"/>
    <s v="Actinobacteria"/>
    <s v="Actinobacteria"/>
    <s v="Actinomycetales"/>
    <s v="Dermacoccaceae"/>
    <s v="Dermacoccus"/>
    <m/>
  </r>
  <r>
    <x v="126"/>
    <n v="2749"/>
    <s v="J4-011-K"/>
    <m/>
    <s v="1% Tryptone"/>
    <s v="off whiteish round wet"/>
    <m/>
    <m/>
    <m/>
    <s v="Blommersia"/>
    <s v="J4-011"/>
    <s v="blommersae"/>
    <s v="Blommersiablommersae"/>
    <s v="RANOMAFANA-Vohiparara"/>
    <s v="RANOMAFANA-Vohiparara"/>
    <s v="Ranomafana-Vohi"/>
    <s v="m"/>
    <s v="DNA"/>
    <n v="2749"/>
    <n v="2749"/>
    <s v="Completed"/>
    <n v="0.60544384502207005"/>
    <n v="0.39455615497793001"/>
    <s v="NonInhibitory"/>
    <s v="NonInhibitory"/>
    <s v="13"/>
    <n v="0.32618613138686098"/>
    <n v="0.67381386861313897"/>
    <s v="KS1&amp;3"/>
    <m/>
    <m/>
    <m/>
    <m/>
    <m/>
    <m/>
    <m/>
    <m/>
    <m/>
    <m/>
    <m/>
    <m/>
    <m/>
    <m/>
    <m/>
    <m/>
    <s v="MGIsolates_MCB_BacIso_Plate17G07.16S_907R"/>
    <s v="2014/15"/>
    <s v="BacIso_Plate17G07.16S_907R"/>
    <n v="2749"/>
    <x v="24"/>
    <n v="1"/>
    <s v="New.CleanUp.ReferenceOTU28"/>
    <s v="New.CleanUp.ReferenceOTU28"/>
    <x v="23"/>
    <n v="1"/>
    <s v="TTTACGGCATGGACTACCAGGGTATCTAATCCTGTTTGCTCCCCATGCTTTCGCTTCTCAGCGTCAGTAGTGGCCCAGAGACCTGCCTTCGCCATCGGTGTTCCTCCTGATATCTGCGCATTTCACCGCTACACCAGGAATTCCAGTCTCCCCTACCACACTCTAGTCTGCCCGTACCCACCGCAGACCCAGGGTTAAGCCCTGGGCTTTCACGGCAGACGCGACAAACCGCCTACAAGCTCTTTACGCCCAATAATTCCGGACAACGCTCGCACCCTACGTATTACCGCGGCTGCTGGCACGTAGTTAGCCGGTGCTTCTTCTGCAGGTACCGTCACAAAAGCTTCGTCCCTGCTGAAAGGAGTTTACGACCCGAAAGCCTTCATCCCCCACGCGGCGTCGCTGCATCAGGCTTCCGCCCATTGTGCAATATTCCCCACTGCTGCCTCCCGTAGGAGTCTGGGCCGTGTCTCAGTCCCAGTGTGGCCGGTCACCCTCTCAGGCCGGCTACCCGTCAAAGCCATGGTAGGCCACTACCCCACCATCAAGCTGATAGGCCGCGAGTCCATCCTCCACCACAAAAGCTTTCCACACACCACCATGCGACAGTATGTGCATACCCGGTATTAGACCCCGTTTCCAAGGCTTATCCCAAAGTGAAGGGCAGGTTACTCACGTGTTACTCACCCGTTCGCCACTAATCCACCCCAGCAAGCTGGAGCATCATCGTTCGACTTGCATGTGTTAAGCACGCCGCCAGCGTTC"/>
    <m/>
    <m/>
    <s v="Bacteria"/>
    <s v="Actinobacteria"/>
    <s v="Actinobacteria"/>
    <s v="Actinomycetales"/>
    <s v="Dermacoccaceae"/>
    <s v="Dermacoccus"/>
    <m/>
  </r>
  <r>
    <x v="127"/>
    <n v="275"/>
    <s v="A5-001-B2"/>
    <m/>
    <s v="1% Tryptone"/>
    <m/>
    <m/>
    <m/>
    <m/>
    <s v="Heterixalus"/>
    <s v="A5-001"/>
    <s v="betsileo"/>
    <s v="Heterixalus betsileo"/>
    <s v="AMBATOLAMPY"/>
    <s v="AMBATOLAMPY"/>
    <s v="Ankaratra"/>
    <s v="J"/>
    <s v="BAC/DNA"/>
    <n v="275"/>
    <n v="275"/>
    <s v="Completed"/>
    <n v="6.7435268465521903"/>
    <n v="-5.7435268465521903"/>
    <s v="Contam"/>
    <s v="Contam"/>
    <s v="2"/>
    <n v="0"/>
    <n v="0"/>
    <s v="0"/>
    <m/>
    <m/>
    <m/>
    <m/>
    <m/>
    <m/>
    <m/>
    <m/>
    <m/>
    <m/>
    <m/>
    <m/>
    <m/>
    <m/>
    <m/>
    <m/>
    <s v="MGIsolates_MCB_BacIso_Plate2B05.16S_907R"/>
    <s v="2014/15"/>
    <s v="BacIso_Plate2B05.16S_907R"/>
    <n v="275"/>
    <x v="56"/>
    <n v="1"/>
    <s v="774561"/>
    <s v="774561"/>
    <x v="53"/>
    <n v="1"/>
    <s v="CGTGGAATGTCCCCCACACCTAGTGCCCAACGTTTACGGCATGGACTACCAGGGTATCTAATCCTGTTCGCTCCCCATGCTTTCGCTCCTCAGCGTCAGTAACAGCCCAGAGACCTGCCTTCGCCATCGGTGTTCCTCCTGATATCTGCGCATTTCACCGCTACACCAGGAATTCCAGTCTCCCCTACTGCACTCTAGTCTGCCCGTACCCACTGCAGACCCGGGGTTGAGCCCCGGGCTTTCACAGCAGACGCGACAAACCGCCTACGAGCTCTTTACGCCCAATAATTCCGGACAACGCTTGCGCCCTACGTATTACCGCGGCTGCTGGCACGTAGTTAGCCGGCGCTTCTTCTGCAGGTACCGTCACTCTCGCTTCTTCCCTACTGAAAGAGGTTTACAACCCGAAGGCCGTCATCCCTCACGCGGCGTCGCTGCATCAGGCTTCCGCCCATTGTGCAATATTCCCCACTGCTGCCTCCCGTAGGAGTCTGGGCCGTGTCTCAGTCCCAGTGTGGCCGGTCACCCTCTCAGGCCGGCTACCCGTCGTCGCCTTGGTGAGCCATTACCCCACCAACAAGCTGATAGGCCGTGAGCCCATCCAAAACCAGTAAAACCCTTTCCACCACCCACCATGCGGTAAGAGGTAGTATCCAGTATTAGACCCAGTTTCCCAGGCTTATCCCAGAGTCAAGGGCAGGTTACTCACGTATTACTCACCCGTTCGCCACTAATCCGCCCAGCAAGCTGGC"/>
    <m/>
    <m/>
    <s v="Bacteria"/>
    <s v="Actinobacteria"/>
    <s v="Actinobacteria"/>
    <s v="Actinomycetales"/>
    <s v="Micrococcaceae"/>
    <s v="Microbispora"/>
    <s v="rosea"/>
  </r>
  <r>
    <x v="127"/>
    <n v="275"/>
    <s v="A5-001-B2"/>
    <m/>
    <s v="1% Tryptone"/>
    <m/>
    <m/>
    <m/>
    <m/>
    <s v="Heterixalus"/>
    <s v="A5-001"/>
    <s v="betsileo"/>
    <s v="Heterixalus betsileo"/>
    <s v="AMBATOLAMPY"/>
    <s v="AMBATOLAMPY"/>
    <s v="Ankaratra"/>
    <s v="J"/>
    <s v="BAC/DNA"/>
    <n v="275"/>
    <n v="275"/>
    <s v="Completed"/>
    <n v="6.7435268465521903"/>
    <n v="-5.7435268465521903"/>
    <s v="Contam"/>
    <s v="Contam"/>
    <s v="2"/>
    <n v="0"/>
    <n v="0"/>
    <s v="0"/>
    <m/>
    <m/>
    <m/>
    <m/>
    <m/>
    <m/>
    <m/>
    <m/>
    <m/>
    <m/>
    <m/>
    <m/>
    <m/>
    <m/>
    <m/>
    <m/>
    <s v="MGIsolates_MCB_BacIso_Plate16B06.16S_907R"/>
    <s v="2014/15"/>
    <s v="BacIso_Plate16B06.16S_907R"/>
    <n v="275"/>
    <x v="57"/>
    <n v="0.96"/>
    <s v="1087325"/>
    <s v="1087325"/>
    <x v="19"/>
    <n v="0.92"/>
    <s v="CCAACACCTAGTTCCCAACGTTTACGGCGTGGACTACCAGGGTATCTAATCCTGTTCGCTCCCCACGCTTTCGCTCCTCAGCGTCAGTAATGGCCCAGAGATCCGCCTTCGCCACCGGTGTTCCTCCTGATATCTGCGCATTTCACCGCTACACCAGGAATTCCGATCTCCCCTACCACACTCTAGCCTGCCCGTATCGAATGCAGACCCGGGGTTAAGCCCCGGGCTTTCACATCCGACGCGACAGGCCGCCTACGAGCTCTTTACGCCCAATAATTCCGGACAACGCTCGCACCCTACGTATTACCGCGGCTGCTGGCACGTAGTTAGCCGGTGCTTCTTCTGCAGGTACCGTCACTTGCGCTTCTTCCCTGCTGAAAGAGGTTTACAACCCGAAGGCCGTCATCCCTCACGCGGCGTCGCTGCATCAGGCTTTCGCCCATTGTGCAATATTCCCCACTGCTGCCTCCCGTAGGAGTCTGGGCCGTGTCTCAGTCCCAGTGTGGCCGGTCGCCCTCTCAGGCCGGCTACCCGTCGTCGCCTTGGTAGGCCATTACCCCACCAACAAGCTGATAGGCCGCGGGCTCATCCTGCACCGCCGGAGCTTTACACCAACCCCCATGCGGAGGAAGGTCATATCCGGTATTAGACCCCGTTTCCAGGGCTTGTCCCAGAGTGCAGGGCAGATTGCCCACGTGTTACTCACCCGTTCGCCACTGATCCACCCCGAAGGGCTTCACCGTTCGACTTGCATG"/>
    <m/>
    <m/>
    <s v="Bacteria"/>
    <s v="Actinobacteria"/>
    <s v="Actinobacteria"/>
    <s v="Actinomycetales"/>
    <s v="Streptomycetaceae"/>
    <s v="Streptomyces"/>
    <s v="aureofaciens"/>
  </r>
  <r>
    <x v="128"/>
    <n v="2753"/>
    <s v="A3-050-G"/>
    <m/>
    <s v="1% Tryptone"/>
    <s v="yellow irregular dry"/>
    <m/>
    <m/>
    <m/>
    <s v="Mantidactylus"/>
    <s v="A3-050"/>
    <s v="melanopleura"/>
    <s v="Mantidactylus  melanopleura"/>
    <s v="RANOMAFANA-Vatoharanana"/>
    <s v="RANOMAFANA-Vatoharanana"/>
    <s v="Ranomafana-Vato"/>
    <s v="m"/>
    <s v="BAC/MET"/>
    <n v="2753"/>
    <n v="2753"/>
    <s v="Completed"/>
    <n v="0.510695187165775"/>
    <n v="0.489304812834225"/>
    <s v="NonInhibitory"/>
    <s v="NonInhibitory"/>
    <s v="22"/>
    <n v="0"/>
    <n v="0"/>
    <s v="0"/>
    <m/>
    <m/>
    <m/>
    <m/>
    <m/>
    <m/>
    <m/>
    <m/>
    <m/>
    <m/>
    <m/>
    <m/>
    <m/>
    <m/>
    <m/>
    <m/>
    <s v="MGIsolates_MCB_2753.16S_BAC_907R"/>
    <s v="2014/15"/>
    <s v="2753.16S_BAC_907R"/>
    <n v="2753"/>
    <x v="2"/>
    <n v="0.74"/>
    <s v="948180"/>
    <s v="948180"/>
    <x v="11"/>
    <n v="0.85"/>
    <s v="ACGGCGTGGACTACCAGGGTATCTAATCCTGTTCGCTCCCCACGCTTTCGCTCCTCAGCGTCAGTTACGGCCCAGAGAACTGCCTTCGCCATCGGTGTTCCTCCTGATATCTGCGCATTCCACCGCTACACCAGGAATTCCATTCTCCCCTACCGCACTCTAGTCTGCCCGTACCCACTGCAGGCCCGAGGTTGAGCCTCGGGA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ATTACCTCACCAACTACCTG"/>
    <m/>
    <m/>
    <s v="Bacteria"/>
    <s v="Actinobacteria"/>
    <s v="Actinobacteria"/>
    <s v="Actinomycetales"/>
    <s v="Microbacteriaceae"/>
    <s v="Cryocola"/>
    <m/>
  </r>
  <r>
    <x v="128"/>
    <n v="2753"/>
    <s v="A3-050-G"/>
    <m/>
    <s v="1% Tryptone"/>
    <s v="yellow irregular dry"/>
    <m/>
    <m/>
    <m/>
    <s v="Mantidactylus"/>
    <s v="A3-050"/>
    <s v="melanopleura"/>
    <s v="Mantidactylus  melanopleura"/>
    <s v="RANOMAFANA-Vatoharanana"/>
    <s v="RANOMAFANA-Vatoharanana"/>
    <s v="Ranomafana-Vato"/>
    <s v="m"/>
    <s v="BAC/MET"/>
    <n v="2753"/>
    <n v="2753"/>
    <s v="Completed"/>
    <n v="0.510695187165775"/>
    <n v="0.489304812834225"/>
    <s v="NonInhibitory"/>
    <s v="NonInhibitory"/>
    <s v="22"/>
    <n v="0"/>
    <n v="0"/>
    <s v="0"/>
    <m/>
    <m/>
    <m/>
    <m/>
    <m/>
    <m/>
    <m/>
    <m/>
    <m/>
    <m/>
    <m/>
    <m/>
    <m/>
    <m/>
    <m/>
    <m/>
    <s v="MGIsolates_MCB_BacIso_Plate17D07.16S_907R"/>
    <s v="2014/15"/>
    <s v="BacIso_Plate17D07.16S_907R"/>
    <n v="2753"/>
    <x v="7"/>
    <m/>
    <m/>
    <m/>
    <x v="2"/>
    <m/>
    <m/>
    <m/>
    <m/>
    <m/>
    <m/>
    <m/>
    <m/>
    <m/>
    <m/>
    <m/>
  </r>
  <r>
    <x v="129"/>
    <n v="2759"/>
    <s v="J4-032-K"/>
    <m/>
    <s v="1% Tryptone"/>
    <s v="off whiteish round wet"/>
    <m/>
    <m/>
    <m/>
    <s v="Guibemantis"/>
    <s v="J4-032"/>
    <s v="liber"/>
    <s v="Guibemantisliber"/>
    <s v="RANOMAFANA-Vohiparara"/>
    <s v="RANOMAFANA-Vohiparara"/>
    <s v="Ranomafana-Vohi"/>
    <m/>
    <s v="DNA"/>
    <n v="2759"/>
    <n v="2759"/>
    <s v="Completed"/>
    <n v="0.78567925453653797"/>
    <n v="0.214320745463462"/>
    <s v="NonInhibitory"/>
    <s v="NonInhibitory"/>
    <s v="13"/>
    <n v="0.54501216545012199"/>
    <n v="0.45498783454987801"/>
    <s v="KS1&amp;3"/>
    <m/>
    <m/>
    <m/>
    <m/>
    <m/>
    <m/>
    <m/>
    <m/>
    <m/>
    <m/>
    <m/>
    <m/>
    <m/>
    <m/>
    <m/>
    <m/>
    <s v="MGIsolates_MCB_BacIso_Plate27A09.16S_907R"/>
    <s v="2014/15"/>
    <s v="BacIso_Plate27A09.16S_907R"/>
    <n v="2759"/>
    <x v="16"/>
    <n v="0.69"/>
    <s v="1045797"/>
    <s v="1045797"/>
    <x v="6"/>
    <n v="1"/>
    <s v="GGACTACCAGGGTATCTAAGCCTGTTTGCTCCCCACCCTTTCGCTCCTCAGCGTCAGTTACGGCCCATATATCTGCCTTCGCCATCGGTGTTCCTCCTGATATCTGCGCATTCCACCGCTACACCAGGAATTCCAATCTCCCCTACCGCACTCTATTCTGCCCGTACCCACTGCAGACCCGAGGTTGAGCCTCGGGATTTCACAGCAGACGCGACAAACCGCCTACGATCTCTTTACGCCCAATAATTCCGGATAACGCTTGCGCCCTACGTATTACCGCGGCTGCTGGCACGTAGTTAGCCGGCGCTTTTTCTGCAGGTACCGTCACTCACGCTTCTTCCCTGCTAAAAGAGGTTTACAACCCGAAGGCCGTCATCCCTCACGCGGCGTTGCTGCATCAGGCTTCCGCCCATTGTGCAATATTCCCCACTGCTGCCTCCCGTAGGAGTCTGGGCCGTGTCTCAGTCCCAGTGTGACCGGTCACCCTCTCAGGCCGGCTACCCGTCGACGCCTTGGTGAGCCATTACCTCA"/>
    <m/>
    <m/>
    <s v="Bacteria"/>
    <s v="Actinobacteria"/>
    <s v="Actinobacteria"/>
    <s v="Actinomycetales"/>
    <s v="Microbacteriaceae"/>
    <s v="Microbacterium"/>
    <m/>
  </r>
  <r>
    <x v="129"/>
    <n v="2759"/>
    <s v="J4-032-K"/>
    <m/>
    <s v="1% Tryptone"/>
    <s v="off whiteish round wet"/>
    <m/>
    <m/>
    <m/>
    <s v="Guibemantis"/>
    <s v="J4-032"/>
    <s v="liber"/>
    <s v="Guibemantisliber"/>
    <s v="RANOMAFANA-Vohiparara"/>
    <s v="RANOMAFANA-Vohiparara"/>
    <s v="Ranomafana-Vohi"/>
    <m/>
    <s v="DNA"/>
    <n v="2759"/>
    <n v="2759"/>
    <s v="Completed"/>
    <n v="0.78567925453653797"/>
    <n v="0.214320745463462"/>
    <s v="NonInhibitory"/>
    <s v="NonInhibitory"/>
    <s v="13"/>
    <n v="0.54501216545012199"/>
    <n v="0.45498783454987801"/>
    <s v="KS1&amp;3"/>
    <m/>
    <m/>
    <m/>
    <m/>
    <m/>
    <m/>
    <m/>
    <m/>
    <m/>
    <m/>
    <m/>
    <m/>
    <m/>
    <m/>
    <m/>
    <m/>
    <s v="MGIsolates_MCB_BacIso_Plate17H08.16S_907R"/>
    <s v="2014/15"/>
    <s v="BacIso_Plate17H08.16S_907R"/>
    <n v="2759"/>
    <x v="5"/>
    <n v="0.97"/>
    <s v="776643"/>
    <s v="776643"/>
    <x v="6"/>
    <n v="0.94"/>
    <s v="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ACGCTTCTTCCCTGCTAAAAGAGGTTTACAACCCGAAGGCCGTCATCCCTCACGCGGCGTTGCTGCATCAGGCTTCCGCCCATTGTGCAATATTCCCCACTGCTGCCTCCCGTAGGAGTCTGGGCCGTGTCTCAGTCCCAGTGTGACCGGTCACCCTCTCAGGCCGGCTACCCGTCGACGCCTTGGTGAGCCATTACCTCACCAACAAGCTGATAGGCCGCGAGCCCATCCCAGACCAAAAAATCTTTCCAACCCCCACCATGCGATGAGAGCTCATATCCAGTATTAGACACCGTTTCCAGCGCTTATCCCAGAGTCCAGGGCAGG"/>
    <m/>
    <m/>
    <s v="Bacteria"/>
    <s v="Actinobacteria"/>
    <s v="Actinobacteria"/>
    <s v="Actinomycetales"/>
    <s v="Microbacteriaceae"/>
    <s v="Microbacterium"/>
    <s v="chocolatum"/>
  </r>
  <r>
    <x v="130"/>
    <n v="2770"/>
    <s v="J9-068-J"/>
    <m/>
    <s v="1% Tryptone"/>
    <s v="white round wet"/>
    <m/>
    <m/>
    <m/>
    <s v="Mantidactylus"/>
    <s v="J9-068"/>
    <s v="aff biporus"/>
    <s v="Mantidactylus  aff biporus"/>
    <s v="VOHIMANA"/>
    <s v="VOHIMANA"/>
    <s v="VOHIMANA"/>
    <s v="U"/>
    <s v="DNA"/>
    <n v="2770"/>
    <n v="2770"/>
    <s v="Completed"/>
    <n v="0.58422459893048095"/>
    <n v="0.41577540106951899"/>
    <s v="NonInhibitory"/>
    <s v="NonInhibitory"/>
    <s v="22"/>
    <n v="0"/>
    <n v="0"/>
    <s v="0"/>
    <m/>
    <m/>
    <m/>
    <m/>
    <m/>
    <m/>
    <m/>
    <m/>
    <m/>
    <m/>
    <m/>
    <m/>
    <m/>
    <m/>
    <m/>
    <m/>
    <s v="MGIsolates_MCB_BacIso_Plate17B05.16S_907R"/>
    <s v="2014/15"/>
    <s v="BacIso_Plate17B05.16S_907R"/>
    <n v="2770"/>
    <x v="37"/>
    <n v="1"/>
    <s v="579128"/>
    <s v="579128"/>
    <x v="54"/>
    <n v="1"/>
    <s v="TTTACGGCGTGGACTACCAGGGTATCTAATCCTGTTTGCTCCCCACGCTTTCGCGCCTCAGTGTCAGTTACAGACCAGAC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TCCATCTTATAGTGACAG"/>
    <m/>
    <m/>
    <s v="Bacteria"/>
    <s v="Firmicutes"/>
    <s v="Bacilli"/>
    <s v="Bacillales"/>
    <s v="Planococcaceae"/>
    <s v="Solibacillus"/>
    <m/>
  </r>
  <r>
    <x v="130"/>
    <n v="2770"/>
    <s v="J9-068-J"/>
    <m/>
    <s v="1% Tryptone"/>
    <s v="white round wet"/>
    <m/>
    <m/>
    <m/>
    <s v="Mantidactylus"/>
    <s v="J9-068"/>
    <s v="aff biporus"/>
    <s v="Mantidactylus  aff biporus"/>
    <s v="VOHIMANA"/>
    <s v="VOHIMANA"/>
    <s v="VOHIMANA"/>
    <s v="U"/>
    <s v="DNA"/>
    <n v="2770"/>
    <n v="2770"/>
    <s v="Completed"/>
    <n v="0.58422459893048095"/>
    <n v="0.41577540106951899"/>
    <s v="NonInhibitory"/>
    <s v="NonInhibitory"/>
    <s v="22"/>
    <n v="0"/>
    <n v="0"/>
    <s v="0"/>
    <m/>
    <m/>
    <m/>
    <m/>
    <m/>
    <m/>
    <m/>
    <m/>
    <m/>
    <m/>
    <m/>
    <m/>
    <m/>
    <m/>
    <m/>
    <m/>
    <s v="MGIsolates_MCB_BacIso_Plate17A08.16S_907R"/>
    <s v="2014/15"/>
    <s v="BacIso_Plate17A08.16S_907R"/>
    <n v="2770"/>
    <x v="37"/>
    <n v="1"/>
    <s v="338267"/>
    <m/>
    <x v="2"/>
    <m/>
    <s v="TTTACGGCGTGGACTACCAGGGTATCTAATCCTGTTTGCTCCCCACGCTTTCGCGCCTCAGTGTCAGTTACAGACCAGACAGTCGCCTTCGCCACTGGTGTTCCTCCAAATCTCTACGCATTTCACCGCTACACTTGGAATTCCACTATCCTCTTCTGCACTCAAGTTCCCCAGTTTCCAATGACCCTCCCCGGTTGAGCCGGGGGCTTTCACATCAGACTTAAGGAACCACCTGCGCGCGCTTTACGCCCAATAATTCCGGACAACGCTTGCCACCTACGTATTACCGCGGCTGCTGGCACGTAGTTAGCCGTGGCTTTCTAACAAGGTACCGTCAAGGTAGCGCCAGTTACTACGCTACTTGTTCTTCCCTTGCAACAGAGTTTTACGAACCGAAATCCTTCTTCACTCACGCGGCGTTGCTCCATCAGACTTTCGTCCATTGTGGAAGATTCCCTACTGCTGCCTCCCGTAGGAGTCTGGGCCGTGTCTCAGTCCCAGTGTGGCCGATCACCCTCTCAGGTCGGCTACGCATCGTTGCCTTGGTGAGCCGTTACCTCACCAACTAGCTAATGCGCCGCGGGTCCATCTTATAGTGAC"/>
    <m/>
    <m/>
    <s v="Bacteria"/>
    <s v="Firmicutes"/>
    <s v="Bacilli"/>
    <s v="Bacillales"/>
    <s v="Planococcaceae"/>
    <s v="Solibacillus"/>
    <m/>
  </r>
  <r>
    <x v="131"/>
    <n v="2775"/>
    <s v="A7-058-A"/>
    <m/>
    <s v="1% Tryptone"/>
    <s v="white round wet"/>
    <m/>
    <m/>
    <m/>
    <s v="Plethodonthyla"/>
    <s v="A7-058"/>
    <s v="notosticta"/>
    <s v="Plethodonthyla notosticta"/>
    <s v="FARAKARAINA"/>
    <s v="FARAKARAINA"/>
    <s v="FARAKARAINA"/>
    <s v="F"/>
    <m/>
    <n v="2775"/>
    <n v="2775"/>
    <s v="Completed"/>
    <n v="0.59312162824914205"/>
    <n v="0.406878371750858"/>
    <s v="NonInhibitory"/>
    <s v="NonInhibitory"/>
    <s v="13"/>
    <n v="0"/>
    <n v="0"/>
    <s v="0"/>
    <m/>
    <m/>
    <m/>
    <m/>
    <m/>
    <m/>
    <m/>
    <m/>
    <m/>
    <m/>
    <m/>
    <m/>
    <m/>
    <m/>
    <m/>
    <m/>
    <s v="MGIsolates_MCB_2775.16S_BAC_907R"/>
    <s v="2014/15"/>
    <s v="2775.16S_BAC_907R"/>
    <n v="2775"/>
    <x v="22"/>
    <n v="1"/>
    <s v="343242"/>
    <s v="343242"/>
    <x v="21"/>
    <n v="1"/>
    <s v="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
    <m/>
    <m/>
    <s v="Bacteria"/>
    <s v="Actinobacteria"/>
    <s v="Actinobacteria"/>
    <s v="Actinomycetales"/>
    <s v="Nocardiaceae"/>
    <s v="Rhodococcus"/>
    <m/>
  </r>
  <r>
    <x v="131"/>
    <n v="2775"/>
    <s v="A7-058-A"/>
    <m/>
    <s v="1% Tryptone"/>
    <s v="white round wet"/>
    <m/>
    <m/>
    <m/>
    <s v="Plethodonthyla"/>
    <s v="A7-058"/>
    <s v="notosticta"/>
    <s v="Plethodonthyla notosticta"/>
    <s v="FARAKARAINA"/>
    <s v="FARAKARAINA"/>
    <s v="FARAKARAINA"/>
    <s v="F"/>
    <m/>
    <n v="2775"/>
    <n v="2775"/>
    <s v="Completed"/>
    <n v="0.59312162824914205"/>
    <n v="0.406878371750858"/>
    <s v="NonInhibitory"/>
    <s v="NonInhibitory"/>
    <s v="13"/>
    <n v="0"/>
    <n v="0"/>
    <s v="0"/>
    <m/>
    <m/>
    <m/>
    <m/>
    <m/>
    <m/>
    <m/>
    <m/>
    <m/>
    <m/>
    <m/>
    <m/>
    <m/>
    <m/>
    <m/>
    <m/>
    <s v="MGIsolates_MCB_BacIso_Plate17B06.16S_907R"/>
    <s v="2014/15"/>
    <s v="BacIso_Plate17B06.16S_907R"/>
    <n v="2775"/>
    <x v="7"/>
    <m/>
    <m/>
    <m/>
    <x v="2"/>
    <m/>
    <m/>
    <m/>
    <m/>
    <m/>
    <m/>
    <m/>
    <m/>
    <m/>
    <m/>
    <m/>
  </r>
  <r>
    <x v="132"/>
    <n v="2787"/>
    <s v="A2-004-G"/>
    <m/>
    <s v="1% Tryptone"/>
    <s v="off white round wettish"/>
    <m/>
    <m/>
    <m/>
    <s v="Boophis"/>
    <s v="A2-004"/>
    <s v="viridis"/>
    <s v="Boophis  viridis"/>
    <s v="TOROTORO-Camp"/>
    <s v="TOROTORO-Camp"/>
    <s v="Torotorofotsy"/>
    <s v="m"/>
    <s v="BAC/DNA"/>
    <n v="2787"/>
    <n v="2787"/>
    <s v="Completed"/>
    <n v="0.505762628739578"/>
    <n v="0.494237371260422"/>
    <s v="NonInhibitory"/>
    <s v="NonInhibitory"/>
    <s v="13"/>
    <n v="0"/>
    <n v="0"/>
    <s v="0"/>
    <m/>
    <m/>
    <m/>
    <m/>
    <m/>
    <m/>
    <m/>
    <m/>
    <m/>
    <m/>
    <m/>
    <m/>
    <m/>
    <m/>
    <m/>
    <m/>
    <s v="MGIsolates_MCB_BacIso_Plate17A09.16S_907R"/>
    <s v="2014/15"/>
    <s v="BacIso_Plate17A09.16S_907R"/>
    <n v="2787"/>
    <x v="16"/>
    <n v="0.84"/>
    <s v="695452"/>
    <s v="695452"/>
    <x v="16"/>
    <n v="0.86"/>
    <s v="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ATTACCTCACCAACAAGCTGATAGGCCGCGAGCTCATC"/>
    <m/>
    <m/>
    <s v="Bacteria"/>
    <s v="Actinobacteria"/>
    <s v="Actinobacteria"/>
    <s v="Actinomycetales"/>
    <s v="Microbacteriaceae"/>
    <s v="Microbacterium"/>
    <m/>
  </r>
  <r>
    <x v="132"/>
    <n v="2787"/>
    <s v="A2-004-G"/>
    <m/>
    <s v="1% Tryptone"/>
    <s v="off white round wettish"/>
    <m/>
    <m/>
    <m/>
    <s v="Boophis"/>
    <s v="A2-004"/>
    <s v="viridis"/>
    <s v="Boophis  viridis"/>
    <s v="TOROTORO-Camp"/>
    <s v="TOROTORO-Camp"/>
    <s v="Torotorofotsy"/>
    <s v="m"/>
    <s v="BAC/DNA"/>
    <n v="2787"/>
    <n v="2787"/>
    <s v="Completed"/>
    <n v="0.505762628739578"/>
    <n v="0.494237371260422"/>
    <s v="NonInhibitory"/>
    <s v="NonInhibitory"/>
    <s v="13"/>
    <n v="0"/>
    <n v="0"/>
    <s v="0"/>
    <m/>
    <m/>
    <m/>
    <m/>
    <m/>
    <m/>
    <m/>
    <m/>
    <m/>
    <m/>
    <m/>
    <m/>
    <m/>
    <m/>
    <m/>
    <m/>
    <s v="MGIsolates_MCB_BacIso_Plate27C09.16S_907R"/>
    <s v="2014/15"/>
    <s v="BacIso_Plate27C09.16S_907R"/>
    <n v="2787"/>
    <x v="53"/>
    <n v="1"/>
    <s v="1123395"/>
    <s v="1123395"/>
    <x v="50"/>
    <n v="1"/>
    <s v="TGCCCAACGTTTACGGCATGGACTACCAGGGTATCTAATCCTGTTCGCTCCCCATGCTTTCGCTCCTCAGCGTCAGTTGCGGCCCAGAGACCTGCCTTCGCCATCGGTGTTCCTCCTGATATCTGCGCATTCCACCGCTACACCAGGAATTCCAGTCTCCCCTACCGCACTCTAGTCTGCCCGTACCCGATGCAAGCCCATGGTTGAGCCATGGGTTTTCACACCAGACGCGACAGACCGCCTACGAGCTCTTTACGCCCAATAATTCCGGACAACGCTTGCGCCCTACGTATTACCGCGGCTGCTGGCACGTAGTTAGCCGGCGCTTCTTCTGCAGGTACCGTCACTTGCGCTTCTTCCCTGCTGAAAGAGGTTTACAACCCGAAGGCCTTCATCCCTCACGCGGCGTCGCTGCATCAGGCTTGCGCCCATTGTGCAATATTCCCCACTGCTGCCTCCCGTAGGAGTCTGGGCCGTGTCTCAGTCCCAGTGTGGCCGGTCGCCCTCTCAGGCCGGCTACCCGTCGTCGCCTTGGTAGGCCATCACCCCACCAACAAGCTGATAGGCCGCGAGCCCATCCCTGACCGAAAAACTTTCCAACCACCCCCATGCGAGGACGGCTCATATCCGGTATTAGCCCCGGTTTCCCGGAGTTATCCCGAAGTCAAGGGCAGGTTACTCACGTGTTACTCACCCGTTCGCCACTAATCCACCCAGCAAGCTGGGCATCATCGTTCGACTTGCATGTGTTAAGCACGCCGCCAGCGTTCGTCCTG"/>
    <m/>
    <m/>
    <s v="Bacteria"/>
    <s v="Actinobacteria"/>
    <s v="Actinobacteria"/>
    <s v="Actinomycetales"/>
    <s v="Promicromonosporaceae"/>
    <s v="Cellulosimicrobium"/>
    <m/>
  </r>
  <r>
    <x v="133"/>
    <n v="2827"/>
    <s v="J2-034-B"/>
    <m/>
    <s v="1% Tryptone"/>
    <s v="off white round dry"/>
    <m/>
    <m/>
    <m/>
    <s v="Gephryomantis"/>
    <s v="J2-034"/>
    <s v="tschenki"/>
    <s v="Gephryomantis tschenki"/>
    <s v="RANOMAFANA-Ambatoladimy"/>
    <s v="Ranomafana"/>
    <s v="Ranomafana-NONPARk"/>
    <s v="m"/>
    <s v="DNA"/>
    <n v="2827"/>
    <n v="2827"/>
    <s v="Completed"/>
    <n v="1.22946297204512"/>
    <n v="-0.22946297204512001"/>
    <s v="Facilitating"/>
    <s v="Facilitating"/>
    <s v="13"/>
    <n v="0.67731143552311401"/>
    <n v="0.32268856447688599"/>
    <s v="KS1&amp;3"/>
    <m/>
    <m/>
    <m/>
    <m/>
    <m/>
    <m/>
    <m/>
    <m/>
    <m/>
    <m/>
    <m/>
    <m/>
    <m/>
    <m/>
    <m/>
    <m/>
    <s v="MGIsolates_MCB_BacIso_Plate18F02.16S_907R"/>
    <s v="2014/15"/>
    <s v="BacIso_Plate18F02.16S_907R"/>
    <n v="2827"/>
    <x v="58"/>
    <n v="0.99"/>
    <s v="920852"/>
    <s v="920852"/>
    <x v="42"/>
    <n v="0.99"/>
    <s v="CACCTAG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
    <m/>
    <m/>
    <s v="Bacteria"/>
    <s v="Actinobacteria"/>
    <s v="Actinobacteria"/>
    <s v="Actinomycetales"/>
    <s v="Streptomycetaceae"/>
    <s v="Streptomyces"/>
    <s v="mirabilis"/>
  </r>
  <r>
    <x v="133"/>
    <n v="2827"/>
    <s v="J2-034-B"/>
    <m/>
    <s v="1% Tryptone"/>
    <s v="off white round dry"/>
    <m/>
    <m/>
    <m/>
    <s v="Gephryomantis"/>
    <s v="J2-034"/>
    <s v="tschenki"/>
    <s v="Gephryomantis tschenki"/>
    <s v="RANOMAFANA-Ambatoladimy"/>
    <s v="Ranomafana"/>
    <s v="Ranomafana-NONPARk"/>
    <s v="m"/>
    <s v="DNA"/>
    <n v="2827"/>
    <n v="2827"/>
    <s v="Completed"/>
    <n v="1.22946297204512"/>
    <n v="-0.22946297204512001"/>
    <s v="Facilitating"/>
    <s v="Facilitating"/>
    <s v="13"/>
    <n v="0.67731143552311401"/>
    <n v="0.32268856447688599"/>
    <s v="KS1&amp;3"/>
    <m/>
    <m/>
    <m/>
    <m/>
    <m/>
    <m/>
    <m/>
    <m/>
    <m/>
    <m/>
    <m/>
    <m/>
    <m/>
    <m/>
    <m/>
    <m/>
    <s v="MGIsolates_MCB_BacIso_Plate27C02.16S_907R"/>
    <s v="2014/15"/>
    <s v="BacIso_Plate27C02.16S_907R"/>
    <n v="2827"/>
    <x v="58"/>
    <n v="0.97"/>
    <s v="920852"/>
    <s v="920852"/>
    <x v="42"/>
    <n v="0.99"/>
    <s v="TTCCCACCGTTTACGGCGTGGACTACCAGGGTATCTAATCCTGTTCGCTCCCCACGCTTTCGCTCCTCAGCGTCAGTAATGGCCCAGAGATCCGCCTTCGCCACCGGTGTTCCTCCTGATATCTGCGCATTTCACCGCTACACCAGGAATTCCGATCTCCCCTACCACACTCTAGCTAGCCCGTATCGAATGCAGAACCGGGGTTAAGCCCCGGTCTTTCACAC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GAGCCACTACCTCACCAACAAGCTGATAGGCCGCGGGCTCATCCTTCACCGCCGGAGCTTTCAACCCACCCAGATGCCCAGGCAGGTATTATCCGGTATTAGACCCCGTTTCCAGGGCTTGTCCCAGAGTGAAGGGCAGATTGCCCACGTGTTACTCACCCGTTCGCCACTAATCCACCCCGAAGGGCTTCATCGTTCGACTTGCATGTGTTAAGCACGCCGCCAGCGTTCGTCCTG"/>
    <m/>
    <m/>
    <s v="Bacteria"/>
    <s v="Actinobacteria"/>
    <s v="Actinobacteria"/>
    <s v="Actinomycetales"/>
    <s v="Streptomycetaceae"/>
    <s v="Streptomyces"/>
    <s v="mirabilis"/>
  </r>
  <r>
    <x v="134"/>
    <n v="2829"/>
    <s v="J2-034-D"/>
    <m/>
    <s v="1% Tryptone"/>
    <s v="off white round dry"/>
    <m/>
    <m/>
    <m/>
    <s v="Gephryomantis"/>
    <s v="J2-034"/>
    <s v="tschenki"/>
    <s v="Gephryomantis tschenki"/>
    <s v="RANOMAFANA-Ambatoladimy"/>
    <s v="Ranomafana"/>
    <s v="Ranomafana-NONPARk"/>
    <s v="m"/>
    <s v="DNA"/>
    <n v="2829"/>
    <n v="2829"/>
    <s v="Completed"/>
    <n v="0.44966895537028001"/>
    <n v="0.55033104462972005"/>
    <s v="NonInhibitory"/>
    <s v="NonInhibitory"/>
    <s v="13"/>
    <n v="0.327098540145985"/>
    <n v="0.67290145985401495"/>
    <s v="KS1&amp;3"/>
    <m/>
    <m/>
    <m/>
    <m/>
    <m/>
    <m/>
    <m/>
    <m/>
    <m/>
    <m/>
    <m/>
    <m/>
    <m/>
    <m/>
    <m/>
    <m/>
    <s v="MGIsolates_MCB_BacIso_Plate27A02.16S_907R"/>
    <s v="2014/15"/>
    <s v="BacIso_Plate27A02.16S_907R"/>
    <n v="2829"/>
    <x v="35"/>
    <n v="0.87"/>
    <s v="213834"/>
    <s v="213834"/>
    <x v="20"/>
    <n v="0.94"/>
    <s v="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AACAGAGTGTTATCCGGTATTAGACCCCGTTTCCAGGGCTTGTCCCAGAGTGAAGGGCAGATTGCCCACGTGTTACTCACCCGTTCGCCACTAATCCACCCCGAAAGGCTTCATCGTTCGACTTGCATGTGTTAAGCACGCCGCCAGCGTTCGTCCTG"/>
    <m/>
    <m/>
    <s v="Bacteria"/>
    <s v="Actinobacteria"/>
    <s v="Actinobacteria"/>
    <s v="Actinomycetales"/>
    <s v="Streptomycetaceae"/>
    <m/>
    <m/>
  </r>
  <r>
    <x v="134"/>
    <n v="2829"/>
    <s v="J2-034-D"/>
    <m/>
    <s v="1% Tryptone"/>
    <s v="off white round dry"/>
    <m/>
    <m/>
    <m/>
    <s v="Gephryomantis"/>
    <s v="J2-034"/>
    <s v="tschenki"/>
    <s v="Gephryomantis tschenki"/>
    <s v="RANOMAFANA-Ambatoladimy"/>
    <s v="Ranomafana"/>
    <s v="Ranomafana-NONPARk"/>
    <s v="m"/>
    <s v="DNA"/>
    <n v="2829"/>
    <n v="2829"/>
    <s v="Completed"/>
    <n v="0.44966895537028001"/>
    <n v="0.55033104462972005"/>
    <s v="NonInhibitory"/>
    <s v="NonInhibitory"/>
    <s v="13"/>
    <n v="0.327098540145985"/>
    <n v="0.67290145985401495"/>
    <s v="KS1&amp;3"/>
    <m/>
    <m/>
    <m/>
    <m/>
    <m/>
    <m/>
    <m/>
    <m/>
    <m/>
    <m/>
    <m/>
    <m/>
    <m/>
    <m/>
    <m/>
    <m/>
    <s v="MGIsolates_MCB_BacIso_Plate18E02.16S_907R"/>
    <s v="2014/15"/>
    <s v="BacIso_Plate18E02.16S_907R"/>
    <n v="2829"/>
    <x v="35"/>
    <n v="0.79"/>
    <s v="920852"/>
    <s v="920852"/>
    <x v="42"/>
    <n v="0.99"/>
    <s v="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TACCCCACCAACAAGCTGATAGGCCGCGGGCTCATCCTTCACCGCCGGAGCTTTTAACCCCGTCCCATGCGGAACAGAGTGTTATCCGGTATTAGACCCCGTTTCCAGGGCTTGTCCCAGAGTGAAGGGCAGATTGCCCACGTGTTACTCACCCGTTCGCCACTAATCCACCCCGAAAGGCTTCATCGTTCGACTTGCATGT"/>
    <m/>
    <m/>
    <s v="Bacteria"/>
    <s v="Actinobacteria"/>
    <s v="Actinobacteria"/>
    <s v="Actinomycetales"/>
    <s v="Streptomycetaceae"/>
    <m/>
    <m/>
  </r>
  <r>
    <x v="135"/>
    <n v="2843"/>
    <s v="A3-022-A"/>
    <m/>
    <s v="1% Tryptone"/>
    <s v="off white round wet"/>
    <m/>
    <m/>
    <m/>
    <s v="Mantidactylus"/>
    <s v="A3-022"/>
    <s v="majori"/>
    <s v="Mantidactylus  majori"/>
    <s v="RANOMAFANA-Vatoharanana"/>
    <s v="RANOMAFANA-Vatoharanana"/>
    <s v="Ranomafana-Vato"/>
    <s v="F"/>
    <s v="BAC/MET"/>
    <n v="2843"/>
    <n v="2843"/>
    <s v="Completed"/>
    <n v="0.35734428641490901"/>
    <n v="0.64265571358509099"/>
    <s v="NonInhibitory"/>
    <s v="NonInhibitory"/>
    <s v="13"/>
    <n v="0.29440389294403901"/>
    <n v="0.70559610705596099"/>
    <s v="KS1&amp;3"/>
    <m/>
    <m/>
    <m/>
    <m/>
    <m/>
    <m/>
    <m/>
    <m/>
    <m/>
    <m/>
    <m/>
    <m/>
    <m/>
    <m/>
    <m/>
    <m/>
    <s v="MGIsolates_MCB_BacIso_Plate18A03.16S_907R"/>
    <s v="2014/15"/>
    <s v="BacIso_Plate18A03.16S_907R"/>
    <n v="2843"/>
    <x v="59"/>
    <n v="0.99"/>
    <s v="New.CleanUp.ReferenceOTU75"/>
    <s v="New.CleanUp.ReferenceOTU75"/>
    <x v="41"/>
    <n v="1"/>
    <s v="CATCTAG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ATTACCTCACCAACTAGCTGATAGGCCGCGAGCTCATCCCTGACCGAAGTTCTTTCCAGCTGTTGAAGATGCCTTCACAGCTCGTATCCGGTATTAGACGCCGTTTCCAGCGCTTATCCCAGA"/>
    <m/>
    <m/>
    <s v="Bacteria"/>
    <s v="Actinobacteria"/>
    <s v="Actinobacteria"/>
    <s v="Actinomycetales"/>
    <s v="Microbacteriaceae"/>
    <s v="Agrococcus"/>
    <m/>
  </r>
  <r>
    <x v="135"/>
    <n v="2843"/>
    <s v="A3-022-A"/>
    <m/>
    <s v="1% Tryptone"/>
    <s v="off white round wet"/>
    <m/>
    <m/>
    <m/>
    <s v="Mantidactylus"/>
    <s v="A3-022"/>
    <s v="majori"/>
    <s v="Mantidactylus  majori"/>
    <s v="RANOMAFANA-Vatoharanana"/>
    <s v="RANOMAFANA-Vatoharanana"/>
    <s v="Ranomafana-Vato"/>
    <s v="F"/>
    <s v="BAC/MET"/>
    <n v="2843"/>
    <n v="2843"/>
    <s v="Completed"/>
    <n v="0.35734428641490901"/>
    <n v="0.64265571358509099"/>
    <s v="NonInhibitory"/>
    <s v="NonInhibitory"/>
    <s v="13"/>
    <n v="0.29440389294403901"/>
    <n v="0.70559610705596099"/>
    <s v="KS1&amp;3"/>
    <m/>
    <m/>
    <m/>
    <m/>
    <m/>
    <m/>
    <m/>
    <m/>
    <m/>
    <m/>
    <m/>
    <m/>
    <m/>
    <m/>
    <m/>
    <m/>
    <s v="MGIsolates_MCB_BacIso_Plate27B04.16S_907R"/>
    <s v="2014/15"/>
    <s v="BacIso_Plate27B04.16S_907R"/>
    <n v="2843"/>
    <x v="59"/>
    <n v="0.97"/>
    <s v="695452"/>
    <s v="695452"/>
    <x v="16"/>
    <n v="0.86"/>
    <s v="TTCCCAACGTTTACGGCGTGGACTACCAGGGTATCTAAGCCTGTTTGCTCCCCACGCTTTCGCTCCTCAGCGTCAGTAACGGCCCAGAGATCTGCCTTCGCCATCGGTGTTCCTCCTGATATCTGCGCATTCCACCGCTACACCAGGAATTCCAATCTCCCCTACCGCACTCTAGTCTGCCCGTACCCACTGCAAGCCCGAGGTTGAGCCTCGGGTTTTCACAGCAGACGCGACAGACCGCCTACGAGCTCTTTACGCCCAATAATTCCGGATAACGCTCGCACCCTACGTATTACCGCGGCTGCTGGCACGTAGTTAGCCGGTGCTTTTTCTGCAGGTACCGTCACTTTCGCTTCTTCCCTGCTAAAAGAGGTTTACAACCCGAAGGCCTTCGTCCCTCACGCGGCGTTGCTGCATCAGGCTTGCGCCCATTGTGCAATATTCCCCACTGCTGCCTCCCGTAGGAGTCTGGGCCGTGTCTCAGTCCCAGTGTGGCCGGTCACCCTCTCAGGCCGGCTACCCGTCGTCGCCTTGGTGAGCCATTACCTCACCAACTAGCTGATAGGCCGCGAGCTCATCCCTGACCGAAGTTCTTTCCAGCTGTTGAAGATGCCTTCACAGCTCGTATC"/>
    <m/>
    <m/>
    <s v="Bacteria"/>
    <s v="Actinobacteria"/>
    <s v="Actinobacteria"/>
    <s v="Actinomycetales"/>
    <s v="Microbacteriaceae"/>
    <s v="Agrococcus"/>
    <m/>
  </r>
  <r>
    <x v="136"/>
    <n v="2844"/>
    <s v="A3-022-B"/>
    <m/>
    <s v="1% Tryptone"/>
    <s v="white round wet"/>
    <m/>
    <m/>
    <m/>
    <s v="Mantidactylus"/>
    <s v="A3-022"/>
    <s v="majori"/>
    <s v="Mantidactylus  majori"/>
    <s v="RANOMAFANA-Vatoharanana"/>
    <s v="RANOMAFANA-Vatoharanana"/>
    <s v="Ranomafana-Vato"/>
    <s v="F"/>
    <s v="BAC/MET"/>
    <n v="2844"/>
    <n v="2844"/>
    <s v="Completed"/>
    <n v="0.69390632663070195"/>
    <n v="0.30609367336929799"/>
    <s v="NonInhibitory"/>
    <s v="NonInhibitory"/>
    <s v="13"/>
    <n v="0.26748783454987801"/>
    <n v="0.73251216545012199"/>
    <s v="KS1&amp;3"/>
    <m/>
    <m/>
    <m/>
    <m/>
    <m/>
    <m/>
    <m/>
    <m/>
    <m/>
    <m/>
    <m/>
    <m/>
    <m/>
    <m/>
    <m/>
    <m/>
    <s v="MGIsolates_MCB_BacIso_Plate27A04.16S_907R"/>
    <s v="2014/15"/>
    <s v="BacIso_Plate27A04.16S_907R"/>
    <n v="2844"/>
    <x v="60"/>
    <n v="1"/>
    <s v="566396"/>
    <s v="566396"/>
    <x v="55"/>
    <n v="1"/>
    <s v="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TCTTGGTGAGCCATTACCTCACCAACAAACTGATAGGCCGCGAGCCCATCCCCAACCGAAAAAACTTTCCACCATCAGACATGCGTCCGATGGTCGTATCCGGTATTAGACCCAGTTTCCCGGGCTTATCCCGAAGTCAGGGGCAGGTTACTCACGTGTTACTCACCCGTTCGCCACTCATCCACC"/>
    <m/>
    <m/>
    <s v="Bacteria"/>
    <s v="Actinobacteria"/>
    <s v="Actinobacteria"/>
    <s v="Actinomycetales"/>
    <s v="Brevibacteriaceae"/>
    <s v="Brevibacterium"/>
    <m/>
  </r>
  <r>
    <x v="136"/>
    <n v="2844"/>
    <s v="A3-022-B"/>
    <m/>
    <s v="1% Tryptone"/>
    <s v="white round wet"/>
    <m/>
    <m/>
    <m/>
    <s v="Mantidactylus"/>
    <s v="A3-022"/>
    <s v="majori"/>
    <s v="Mantidactylus  majori"/>
    <s v="RANOMAFANA-Vatoharanana"/>
    <s v="RANOMAFANA-Vatoharanana"/>
    <s v="Ranomafana-Vato"/>
    <s v="F"/>
    <s v="BAC/MET"/>
    <n v="2844"/>
    <n v="2844"/>
    <s v="Completed"/>
    <n v="0.69390632663070195"/>
    <n v="0.30609367336929799"/>
    <s v="NonInhibitory"/>
    <s v="NonInhibitory"/>
    <s v="13"/>
    <n v="0.26748783454987801"/>
    <n v="0.73251216545012199"/>
    <s v="KS1&amp;3"/>
    <m/>
    <m/>
    <m/>
    <m/>
    <m/>
    <m/>
    <m/>
    <m/>
    <m/>
    <m/>
    <m/>
    <m/>
    <m/>
    <m/>
    <m/>
    <m/>
    <s v="MGIsolates_MCB_BacIso_Plate18H04.16S_907R"/>
    <s v="2014/15"/>
    <s v="BacIso_Plate18H04.16S_907R"/>
    <n v="2844"/>
    <x v="61"/>
    <n v="0.56999999999999995"/>
    <s v="1028133"/>
    <m/>
    <x v="2"/>
    <m/>
    <s v="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GCGCTTCTTCCCTGCTGAAAGCGGTTTACAACCCGAAGGCCGTCATCCCGCACGCTGCGTCGCTGCATCAGGGTTTCCCCCATTGTGCAATATTCCCCACTGCTGCCTCCCGTAGGAGTCTGGGCCGTGTCTCAGTCCCAGTGTGGCCGGTCGCCCTCTCAGGCCGGCTACCCGTCGTCGTCTTGGTGAGCCATTACCTCACCAACAAACTGATAGGCCGCGAGCCCATCCCCAACCGAAAAAACTTTCCACCATCAGACATGCGTCCGATGGTCGTATCCGGTATTAGACCCAGTTTCCCGGGCTTATCCCGAAGTCAGGGGCAGGTTACTCACGTGTTACTCACCCGTTCGCCACTCATCCACCCGATGCAAGCACCGGGTTTCAGCGTTCGACTTGCATGT"/>
    <m/>
    <m/>
    <s v="Bacteria"/>
    <s v="Actinobacteria"/>
    <s v="Actinobacteria"/>
    <s v="Actinomycetales"/>
    <s v="Brevibacteriaceae"/>
    <s v="Brevibacterium"/>
    <s v="casei"/>
  </r>
  <r>
    <x v="137"/>
    <n v="2845"/>
    <s v="A3-022-C"/>
    <m/>
    <s v="1% Tryptone"/>
    <s v="yellow round wet"/>
    <m/>
    <m/>
    <m/>
    <s v="Mantidactylus"/>
    <s v="A3-022"/>
    <s v="majori"/>
    <s v="Mantidactylus  majori"/>
    <s v="RANOMAFANA-Vatoharanana"/>
    <s v="RANOMAFANA-Vatoharanana"/>
    <s v="Ranomafana-Vato"/>
    <s v="F"/>
    <s v="BAC/MET"/>
    <n v="2845"/>
    <n v="2845"/>
    <s v="Completed"/>
    <n v="0.40001226091221198"/>
    <n v="0.59998773908778802"/>
    <s v="NonInhibitory"/>
    <s v="NonInhibitory"/>
    <s v="13"/>
    <n v="0.63534063260340601"/>
    <n v="0.36465936739659399"/>
    <s v="KS1&amp;3"/>
    <m/>
    <m/>
    <m/>
    <m/>
    <m/>
    <m/>
    <m/>
    <m/>
    <m/>
    <m/>
    <m/>
    <m/>
    <m/>
    <m/>
    <m/>
    <m/>
    <s v="MGIsolates_MCB_BacIso_Plate18G04.16S_907R"/>
    <s v="2014/15"/>
    <s v="BacIso_Plate18G04.16S_907R"/>
    <n v="2845"/>
    <x v="62"/>
    <n v="1"/>
    <s v="283765"/>
    <s v="283765"/>
    <x v="56"/>
    <n v="1"/>
    <s v="CACCTAG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
    <m/>
    <m/>
    <s v="Bacteria"/>
    <s v="Actinobacteria"/>
    <s v="Actinobacteria"/>
    <s v="Actinomycetales"/>
    <s v="Micrococcaceae"/>
    <s v="Kocuria"/>
    <m/>
  </r>
  <r>
    <x v="137"/>
    <n v="2845"/>
    <s v="A3-022-C"/>
    <m/>
    <s v="1% Tryptone"/>
    <s v="yellow round wet"/>
    <m/>
    <m/>
    <m/>
    <s v="Mantidactylus"/>
    <s v="A3-022"/>
    <s v="majori"/>
    <s v="Mantidactylus  majori"/>
    <s v="RANOMAFANA-Vatoharanana"/>
    <s v="RANOMAFANA-Vatoharanana"/>
    <s v="Ranomafana-Vato"/>
    <s v="F"/>
    <s v="BAC/MET"/>
    <n v="2845"/>
    <n v="2845"/>
    <s v="Completed"/>
    <n v="0.40001226091221198"/>
    <n v="0.59998773908778802"/>
    <s v="NonInhibitory"/>
    <s v="NonInhibitory"/>
    <s v="13"/>
    <n v="0.63534063260340601"/>
    <n v="0.36465936739659399"/>
    <s v="KS1&amp;3"/>
    <m/>
    <m/>
    <m/>
    <m/>
    <m/>
    <m/>
    <m/>
    <m/>
    <m/>
    <m/>
    <m/>
    <m/>
    <m/>
    <m/>
    <m/>
    <m/>
    <s v="MGIsolates_MCB_BacIso_Plate27A03.16S_907R"/>
    <s v="2014/15"/>
    <s v="BacIso_Plate27A03.16S_907R"/>
    <n v="2845"/>
    <x v="62"/>
    <n v="1"/>
    <s v="513894"/>
    <s v="513894"/>
    <x v="56"/>
    <n v="1"/>
    <s v="TGCCCAACGTTT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ATAGGCCGTGAGCCCATCCACAACCAGTACAAACCCTTTCCACCCCCCACCATGCGACAGGAGGTCATATCCAGTATTAGACCCAGTTTCCCAGGCTTATCCCAGAGTCAAGGGCAGGTTACTCACGTATTACTCACCCGTTCGCCACTCATCCACCCAGTGCAAGCACCAAGCTTCAGCGTTCGACTTGCATGTGTTAAGCACGCCGCCAGCGTTCGTCCTG"/>
    <m/>
    <m/>
    <s v="Bacteria"/>
    <s v="Actinobacteria"/>
    <s v="Actinobacteria"/>
    <s v="Actinomycetales"/>
    <s v="Micrococcaceae"/>
    <s v="Kocuria"/>
    <m/>
  </r>
  <r>
    <x v="138"/>
    <n v="2854"/>
    <s v="BP1-B"/>
    <m/>
    <s v="1% Tryptone"/>
    <s v="light yellow round wet"/>
    <m/>
    <m/>
    <m/>
    <s v="Boophis"/>
    <s v="BP1"/>
    <s v="pauliani"/>
    <s v="Boophis pauliani"/>
    <s v="ANDASIBE-Mitsinjo forest"/>
    <s v="ANDASIBE"/>
    <m/>
    <m/>
    <m/>
    <n v="2854"/>
    <n v="2854"/>
    <s v="Completed"/>
    <n v="0.53003923491907801"/>
    <n v="0.46996076508092199"/>
    <s v="NonInhibitory"/>
    <s v="NonInhibitory"/>
    <s v="13"/>
    <n v="0"/>
    <n v="0"/>
    <s v="0"/>
    <m/>
    <m/>
    <m/>
    <m/>
    <m/>
    <m/>
    <m/>
    <m/>
    <m/>
    <m/>
    <m/>
    <m/>
    <m/>
    <m/>
    <m/>
    <m/>
    <s v="MGIsolates_MCB_2854.16S_BAC_907R"/>
    <s v="2014/15"/>
    <s v="2854.16S_BAC_907R"/>
    <n v="2854"/>
    <x v="63"/>
    <n v="0.98"/>
    <s v="1002005"/>
    <s v="1002005"/>
    <x v="56"/>
    <n v="1"/>
    <s v="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
    <m/>
    <m/>
    <s v="Bacteria"/>
    <s v="Actinobacteria"/>
    <s v="Actinobacteria"/>
    <s v="Actinomycetales"/>
    <s v="Micrococcaceae"/>
    <s v="Kocuria"/>
    <s v="palustris"/>
  </r>
  <r>
    <x v="138"/>
    <n v="2854"/>
    <s v="BP1-B"/>
    <m/>
    <s v="1% Tryptone"/>
    <s v="light yellow round wet"/>
    <m/>
    <m/>
    <m/>
    <s v="Boophis"/>
    <s v="BP1"/>
    <s v="pauliani"/>
    <s v="Boophis pauliani"/>
    <s v="ANDASIBE-Mitsinjo forest"/>
    <s v="ANDASIBE"/>
    <m/>
    <m/>
    <m/>
    <n v="2854"/>
    <n v="2854"/>
    <s v="Completed"/>
    <n v="0.53003923491907801"/>
    <n v="0.46996076508092199"/>
    <s v="NonInhibitory"/>
    <s v="NonInhibitory"/>
    <s v="13"/>
    <n v="0"/>
    <n v="0"/>
    <s v="0"/>
    <m/>
    <m/>
    <m/>
    <m/>
    <m/>
    <m/>
    <m/>
    <m/>
    <m/>
    <m/>
    <m/>
    <m/>
    <m/>
    <m/>
    <m/>
    <m/>
    <s v="MGIsolates_MCB_BacIso_Plate18H05.16S_907R"/>
    <s v="2014/15"/>
    <s v="BacIso_Plate18H05.16S_907R"/>
    <n v="2854"/>
    <x v="7"/>
    <m/>
    <m/>
    <m/>
    <x v="2"/>
    <m/>
    <m/>
    <m/>
    <m/>
    <m/>
    <m/>
    <m/>
    <m/>
    <m/>
    <m/>
    <m/>
  </r>
  <r>
    <x v="139"/>
    <n v="2856"/>
    <s v="J1-088-A"/>
    <m/>
    <s v="1% Tryptone"/>
    <s v="white round wet"/>
    <m/>
    <m/>
    <m/>
    <s v="Boophis"/>
    <s v="J1-088"/>
    <s v="madagascariensis"/>
    <s v="Boophis  madagascariensis"/>
    <s v="RANOMAFANA-Vatoharanana"/>
    <s v="RANOMAFANA-Vatoharanana"/>
    <s v="Ranomafana-Vato"/>
    <s v="m"/>
    <s v="DNA"/>
    <n v="2856"/>
    <n v="2856"/>
    <s v="Completed"/>
    <n v="0.28046836684649301"/>
    <n v="0.71953163315350699"/>
    <s v="NonInhibitory"/>
    <s v="NonInhibitory"/>
    <s v="13"/>
    <n v="0"/>
    <n v="0"/>
    <s v="0"/>
    <m/>
    <m/>
    <m/>
    <m/>
    <m/>
    <m/>
    <m/>
    <m/>
    <m/>
    <m/>
    <m/>
    <m/>
    <m/>
    <m/>
    <m/>
    <m/>
    <s v="MGIsolates_MCB_2856.16S_BAC_907R"/>
    <s v="2014/15"/>
    <s v="2856.16S_BAC_907R"/>
    <n v="2856"/>
    <x v="2"/>
    <n v="1"/>
    <s v="948180"/>
    <s v="948180"/>
    <x v="11"/>
    <n v="0.85"/>
    <s v="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
    <m/>
    <m/>
    <s v="Bacteria"/>
    <s v="Actinobacteria"/>
    <s v="Actinobacteria"/>
    <s v="Actinomycetales"/>
    <s v="Microbacteriaceae"/>
    <s v="Cryocola"/>
    <m/>
  </r>
  <r>
    <x v="139"/>
    <n v="2856"/>
    <s v="J1-088-A"/>
    <m/>
    <s v="1% Tryptone"/>
    <s v="white round wet"/>
    <m/>
    <m/>
    <m/>
    <s v="Boophis"/>
    <s v="J1-088"/>
    <s v="madagascariensis"/>
    <s v="Boophis  madagascariensis"/>
    <s v="RANOMAFANA-Vatoharanana"/>
    <s v="RANOMAFANA-Vatoharanana"/>
    <s v="Ranomafana-Vato"/>
    <s v="m"/>
    <s v="DNA"/>
    <n v="2856"/>
    <n v="2856"/>
    <s v="Completed"/>
    <n v="0.28046836684649301"/>
    <n v="0.71953163315350699"/>
    <s v="NonInhibitory"/>
    <s v="NonInhibitory"/>
    <s v="13"/>
    <n v="0"/>
    <n v="0"/>
    <s v="0"/>
    <m/>
    <m/>
    <m/>
    <m/>
    <m/>
    <m/>
    <m/>
    <m/>
    <m/>
    <m/>
    <m/>
    <m/>
    <m/>
    <m/>
    <m/>
    <m/>
    <s v="MGIsolates_MCB_BacIso_Plate18G05.16S_907R"/>
    <s v="2014/15"/>
    <s v="BacIso_Plate18G05.16S_907R"/>
    <n v="2856"/>
    <x v="2"/>
    <n v="1"/>
    <s v="112266"/>
    <s v="112266"/>
    <x v="3"/>
    <n v="1"/>
    <s v="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AAAATTCTTTCCACGCACAGGAGATGCCTCCGTACGTCATATCCGGTATTAGCTTC"/>
    <m/>
    <m/>
    <s v="Bacteria"/>
    <s v="Actinobacteria"/>
    <s v="Actinobacteria"/>
    <s v="Actinomycetales"/>
    <s v="Microbacteriaceae"/>
    <s v="Cryocola"/>
    <m/>
  </r>
  <r>
    <x v="140"/>
    <n v="2861"/>
    <s v="J3-026-A"/>
    <m/>
    <s v="1% Tryptone"/>
    <s v="off white round drier rough"/>
    <m/>
    <m/>
    <m/>
    <s v="Mantidactylus"/>
    <s v="J3-026"/>
    <s v="cowani slow"/>
    <s v="Mantidactylus  cowani slow"/>
    <s v="RANOMAFANA-Vatoharanana"/>
    <s v="RANOMAFANA-Vatoharanana"/>
    <s v="Ranomafana-Vato"/>
    <s v="m"/>
    <s v="MET"/>
    <n v="2861"/>
    <n v="2861"/>
    <s v="Completed"/>
    <n v="0.93575282000980897"/>
    <n v="6.4247179990191305E-2"/>
    <s v="NonInhibitory"/>
    <s v="NonInhibitory"/>
    <s v="13"/>
    <n v="0"/>
    <n v="0"/>
    <s v="0"/>
    <m/>
    <m/>
    <m/>
    <m/>
    <m/>
    <m/>
    <m/>
    <m/>
    <m/>
    <m/>
    <m/>
    <m/>
    <m/>
    <m/>
    <m/>
    <m/>
    <s v="MGIsolates_MCB_2861.16S_BAC_907R"/>
    <s v="2014/15"/>
    <s v="2861.16S_BAC_907R"/>
    <n v="2861"/>
    <x v="64"/>
    <n v="1"/>
    <s v="742248"/>
    <m/>
    <x v="2"/>
    <m/>
    <s v="ACGGCGTGGACTACCAGGGTATCTAATCCTGTTTGCTCCCCACGCTTTCGCGCCTCAGCGTCAGTTACAGCCCAGAGAGTCGCCTTCGCCACTGGTGTTCCTCCACATATCTACGCATTTCACCGCTACACGTGGAATTCCACTCTCCTCTTCTGCACTCAAGTTCCCCAGTTTCCAGTGCGACCCGAAGTTGAGCCTCGGGTTTAAACACCAGACTTAAAGAACCGCCTGCGCGCGCTTTACGCCCAATAATTCCGGACAACGCTTGCCCCCTACGTATTACCGCGGCTGCTGGCACGTAGTTAGCCGGGGCTTTCTTCTCAAGTACCGTCACTCTCCTAGCAGTTACTCTAGAAGACGTTCTTCCTTGGCAACAGAGCTTTACGATCCGAAAACCTTCATCACTCACGCGGCGTTGCTCCGTCAGGCTTTCGCCCATTGCGGAAGATTCCCTACTGCTGCCTCCCGTAGGAGTCTGGGCCGTGTCTCAGTCCCAGTGTGGCCGTTCACCCTCTCAGGTCGGCT"/>
    <m/>
    <m/>
    <s v="Bacteria"/>
    <s v="Firmicutes"/>
    <s v="Bacilli"/>
    <s v="Bacillales"/>
    <s v="Paenibacillaceae"/>
    <s v="Paenibacillus"/>
    <s v="lautus"/>
  </r>
  <r>
    <x v="140"/>
    <n v="2861"/>
    <s v="J3-026-A"/>
    <m/>
    <s v="1% Tryptone"/>
    <s v="off white round drier rough"/>
    <m/>
    <m/>
    <m/>
    <s v="Mantidactylus"/>
    <s v="J3-026"/>
    <s v="cowani slow"/>
    <s v="Mantidactylus  cowani slow"/>
    <s v="RANOMAFANA-Vatoharanana"/>
    <s v="RANOMAFANA-Vatoharanana"/>
    <s v="Ranomafana-Vato"/>
    <s v="m"/>
    <s v="MET"/>
    <n v="2861"/>
    <n v="2861"/>
    <s v="Completed"/>
    <n v="0.93575282000980897"/>
    <n v="6.4247179990191305E-2"/>
    <s v="NonInhibitory"/>
    <s v="NonInhibitory"/>
    <s v="13"/>
    <n v="0"/>
    <n v="0"/>
    <s v="0"/>
    <m/>
    <m/>
    <m/>
    <m/>
    <m/>
    <m/>
    <m/>
    <m/>
    <m/>
    <m/>
    <m/>
    <m/>
    <m/>
    <m/>
    <m/>
    <m/>
    <s v="MGIsolates_MCB_BacIso_Plate18C05.16S_907R"/>
    <s v="2014/15"/>
    <s v="BacIso_Plate18C05.16S_907R"/>
    <n v="2861"/>
    <x v="7"/>
    <m/>
    <m/>
    <m/>
    <x v="2"/>
    <m/>
    <m/>
    <m/>
    <m/>
    <m/>
    <m/>
    <m/>
    <m/>
    <m/>
    <m/>
    <m/>
  </r>
  <r>
    <x v="141"/>
    <n v="2873"/>
    <s v="A1-009-C"/>
    <m/>
    <s v="1% Tryptone"/>
    <s v="yellowish round wet"/>
    <m/>
    <m/>
    <m/>
    <s v="Mantidactylus"/>
    <s v="A1-009"/>
    <s v="betsileanus"/>
    <s v="Mantidactylus  betsileanus"/>
    <s v="ANDASIBE-Mitsinjo forest"/>
    <s v="ANDASIBE"/>
    <s v="Andasibe"/>
    <s v="F"/>
    <s v="BAC/MET"/>
    <n v="2873"/>
    <n v="2873"/>
    <s v="Completed"/>
    <n v="0.46925133689839599"/>
    <n v="0.53074866310160396"/>
    <s v="NonInhibitory"/>
    <s v="NonInhibitory"/>
    <s v="22"/>
    <n v="0"/>
    <n v="0"/>
    <s v="0"/>
    <m/>
    <m/>
    <m/>
    <m/>
    <m/>
    <m/>
    <m/>
    <m/>
    <m/>
    <m/>
    <m/>
    <m/>
    <m/>
    <m/>
    <m/>
    <m/>
    <s v="MGIsolates_MCB_BacIso_Plate18B06.16S_907R"/>
    <s v="2014/15"/>
    <s v="BacIso_Plate18B06.16S_907R"/>
    <n v="2873"/>
    <x v="16"/>
    <n v="0.93"/>
    <s v="695452"/>
    <s v="695452"/>
    <x v="16"/>
    <n v="0.86"/>
    <s v="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GTTACCTCACCAACAAGCTGATAGGCCGCGAGCTCATCCCTGACCGAAGTTCTTTCCAGCTGCTGAAGATGCCTTCGCAGCTCGTATCCAGTATTAGACGCCGTT"/>
    <m/>
    <m/>
    <s v="Bacteria"/>
    <s v="Actinobacteria"/>
    <s v="Actinobacteria"/>
    <s v="Actinomycetales"/>
    <s v="Microbacteriaceae"/>
    <s v="Microbacterium"/>
    <m/>
  </r>
  <r>
    <x v="141"/>
    <n v="2873"/>
    <s v="A1-009-C"/>
    <m/>
    <s v="1% Tryptone"/>
    <s v="yellowish round wet"/>
    <m/>
    <m/>
    <m/>
    <s v="Mantidactylus"/>
    <s v="A1-009"/>
    <s v="betsileanus"/>
    <s v="Mantidactylus  betsileanus"/>
    <s v="ANDASIBE-Mitsinjo forest"/>
    <s v="ANDASIBE"/>
    <s v="Andasibe"/>
    <s v="F"/>
    <s v="BAC/MET"/>
    <n v="2873"/>
    <n v="2873"/>
    <s v="Completed"/>
    <n v="0.46925133689839599"/>
    <n v="0.53074866310160396"/>
    <s v="NonInhibitory"/>
    <s v="NonInhibitory"/>
    <s v="22"/>
    <n v="0"/>
    <n v="0"/>
    <s v="0"/>
    <m/>
    <m/>
    <m/>
    <m/>
    <m/>
    <m/>
    <m/>
    <m/>
    <m/>
    <m/>
    <m/>
    <m/>
    <m/>
    <m/>
    <m/>
    <m/>
    <s v="MGIsolates_MCB_BacIso_Plate18C06.16S_907R"/>
    <s v="2014/15"/>
    <s v="BacIso_Plate18C06.16S_907R"/>
    <n v="2873"/>
    <x v="7"/>
    <m/>
    <m/>
    <m/>
    <x v="2"/>
    <m/>
    <m/>
    <m/>
    <m/>
    <m/>
    <m/>
    <m/>
    <m/>
    <m/>
    <m/>
    <m/>
  </r>
  <r>
    <x v="142"/>
    <n v="2879"/>
    <s v="J7-024-A"/>
    <m/>
    <s v="1% Tryptone"/>
    <s v="off white round wettish rough"/>
    <m/>
    <m/>
    <m/>
    <s v="Mantella"/>
    <s v="J7-024"/>
    <s v="milotympanum"/>
    <s v="Mantella milotympanum"/>
    <s v="FIERENANA"/>
    <s v="FIERENANA"/>
    <s v="FIERENANA"/>
    <s v="m"/>
    <s v="DNA"/>
    <n v="2879"/>
    <n v="2879"/>
    <s v="Completed"/>
    <n v="0.41270230505149602"/>
    <n v="0.58729769494850403"/>
    <s v="NonInhibitory"/>
    <s v="NonInhibitory"/>
    <s v="13"/>
    <n v="0"/>
    <n v="0"/>
    <s v="0"/>
    <m/>
    <m/>
    <m/>
    <m/>
    <m/>
    <m/>
    <m/>
    <m/>
    <m/>
    <m/>
    <m/>
    <m/>
    <m/>
    <m/>
    <m/>
    <m/>
    <s v="MGIsolates_MCB_2879.16S_BAC_907R"/>
    <s v="2014/15"/>
    <s v="2879.16S_BAC_907R"/>
    <n v="2879"/>
    <x v="23"/>
    <n v="1"/>
    <s v="746246"/>
    <s v="746246"/>
    <x v="22"/>
    <n v="1"/>
    <s v="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
    <m/>
    <m/>
    <s v="Bacteria"/>
    <s v="Firmicutes"/>
    <s v="Bacilli"/>
    <s v="Bacillales"/>
    <s v="Bacillaceae"/>
    <s v="Bacillus"/>
    <s v="cereus"/>
  </r>
  <r>
    <x v="142"/>
    <n v="2879"/>
    <s v="J7-024-A"/>
    <m/>
    <s v="1% Tryptone"/>
    <s v="off white round wettish rough"/>
    <m/>
    <m/>
    <m/>
    <s v="Mantella"/>
    <s v="J7-024"/>
    <s v="milotympanum"/>
    <s v="Mantella milotympanum"/>
    <s v="FIERENANA"/>
    <s v="FIERENANA"/>
    <s v="FIERENANA"/>
    <s v="m"/>
    <s v="DNA"/>
    <n v="2879"/>
    <n v="2879"/>
    <s v="Completed"/>
    <n v="0.41270230505149602"/>
    <n v="0.58729769494850403"/>
    <s v="NonInhibitory"/>
    <s v="NonInhibitory"/>
    <s v="13"/>
    <n v="0"/>
    <n v="0"/>
    <s v="0"/>
    <m/>
    <m/>
    <m/>
    <m/>
    <m/>
    <m/>
    <m/>
    <m/>
    <m/>
    <m/>
    <m/>
    <m/>
    <m/>
    <m/>
    <m/>
    <m/>
    <s v="MGIsolates_MCB_BacIso_Plate18F07.16S_907R"/>
    <s v="2014/15"/>
    <s v="BacIso_Plate18F07.16S_907R"/>
    <n v="2879"/>
    <x v="7"/>
    <m/>
    <m/>
    <m/>
    <x v="2"/>
    <m/>
    <m/>
    <m/>
    <m/>
    <m/>
    <m/>
    <m/>
    <m/>
    <m/>
    <m/>
    <m/>
  </r>
  <r>
    <x v="143"/>
    <n v="2893"/>
    <s v="A7-038-C"/>
    <m/>
    <s v="1% Tryptone"/>
    <s v="off white round wet"/>
    <m/>
    <m/>
    <m/>
    <s v="Gephryomantis"/>
    <s v="A7-038"/>
    <s v="luteus"/>
    <s v="Gephryomantis luteus"/>
    <s v="FARAKARAINA"/>
    <s v="FARAKARAINA"/>
    <s v="FARAKARAINA"/>
    <s v="J"/>
    <m/>
    <n v="2893"/>
    <n v="2893"/>
    <s v="Completed"/>
    <n v="0.55909759686120697"/>
    <n v="0.44090240313879298"/>
    <s v="NonInhibitory"/>
    <s v="NonInhibitory"/>
    <s v="13"/>
    <n v="0"/>
    <n v="0"/>
    <s v="0"/>
    <m/>
    <m/>
    <m/>
    <m/>
    <m/>
    <m/>
    <m/>
    <m/>
    <m/>
    <m/>
    <m/>
    <m/>
    <m/>
    <m/>
    <m/>
    <m/>
    <s v="MGIsolates_MCB_2893.16S_BAC_907R"/>
    <s v="2014/15"/>
    <s v="2893.16S_BAC_907R"/>
    <n v="2893"/>
    <x v="44"/>
    <n v="1"/>
    <s v="995960"/>
    <s v="995960"/>
    <x v="39"/>
    <n v="1"/>
    <s v="ACGGCATGGACTACCAGGGTATCTAATCCTGTTCGCTC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CTCGCTTCTTCCCTGCTGAAAGAGGTTTACAACCCGAAGGCCGTCATCCCTCACGCGGCGTCGCTGCATCAGGCTTTCGCCCATTGTGCAATATTCCCCACTGCTGCCTCCCGTAGGAGTCTGGGCCGTGTCTCAGTCCCAGTGTGGCCGGTCGCCCTCTCAGGCCGGCTACCCGTCAACGCCTTGGTGAGCCACTACCTCACCAACAAGCTG"/>
    <m/>
    <m/>
    <s v="Bacteria"/>
    <s v="Actinobacteria"/>
    <s v="Actinobacteria"/>
    <s v="Actinomycetales"/>
    <s v="Dermabacteraceae"/>
    <s v="Brachybacterium"/>
    <m/>
  </r>
  <r>
    <x v="143"/>
    <n v="2893"/>
    <s v="A7-038-C"/>
    <m/>
    <s v="1% Tryptone"/>
    <s v="off white round wet"/>
    <m/>
    <m/>
    <m/>
    <s v="Gephryomantis"/>
    <s v="A7-038"/>
    <s v="luteus"/>
    <s v="Gephryomantis luteus"/>
    <s v="FARAKARAINA"/>
    <s v="FARAKARAINA"/>
    <s v="FARAKARAINA"/>
    <s v="J"/>
    <m/>
    <n v="2893"/>
    <n v="2893"/>
    <s v="Completed"/>
    <n v="0.55909759686120697"/>
    <n v="0.44090240313879298"/>
    <s v="NonInhibitory"/>
    <s v="NonInhibitory"/>
    <s v="13"/>
    <n v="0"/>
    <n v="0"/>
    <s v="0"/>
    <m/>
    <m/>
    <m/>
    <m/>
    <m/>
    <m/>
    <m/>
    <m/>
    <m/>
    <m/>
    <m/>
    <m/>
    <m/>
    <m/>
    <m/>
    <m/>
    <s v="MGIsolates_MCB_BacIso_Plate18F08.16S_907R"/>
    <s v="2014/15"/>
    <s v="BacIso_Plate18F08.16S_907R"/>
    <n v="2893"/>
    <x v="7"/>
    <m/>
    <m/>
    <m/>
    <x v="2"/>
    <m/>
    <m/>
    <m/>
    <m/>
    <m/>
    <m/>
    <m/>
    <m/>
    <m/>
    <m/>
    <m/>
  </r>
  <r>
    <x v="144"/>
    <n v="2942"/>
    <s v="J4-017-A"/>
    <m/>
    <s v="1% Tryptone"/>
    <s v="whiteish irregular dry"/>
    <m/>
    <m/>
    <m/>
    <m/>
    <m/>
    <m/>
    <m/>
    <m/>
    <m/>
    <m/>
    <m/>
    <m/>
    <n v="2942"/>
    <n v="2942"/>
    <s v="Completed"/>
    <n v="1.29540259080518E-2"/>
    <n v="0.98704597409194805"/>
    <s v="Inhibitory"/>
    <s v="Inhibitory"/>
    <s v="15"/>
    <n v="0"/>
    <n v="0"/>
    <s v="0"/>
    <m/>
    <m/>
    <m/>
    <m/>
    <m/>
    <m/>
    <m/>
    <m/>
    <m/>
    <m/>
    <m/>
    <m/>
    <m/>
    <m/>
    <m/>
    <m/>
    <s v="MGIsolates_MCB_2942.16S_BAC_907R"/>
    <s v="2014/15"/>
    <s v="2942.16S_BAC_907R"/>
    <n v="2942"/>
    <x v="35"/>
    <n v="0.83"/>
    <s v="1087325"/>
    <s v="1087325"/>
    <x v="19"/>
    <n v="0.92"/>
    <s v="ACTACCAGGGTATCTAATCCTGTTCGCTCCCCACGCTTTCGCTCCTCAGCGTCAGTAATGGCCCAGAGATCCGCCTTCGCCACCGGTGTTCCTCCTGATATCTGCGCATTTCACCGCTACACCAGGAATTCCGATCTCCCCTACCACACTCTAGCTAGCCCGTATCGAATGCAGACCCGGA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
    <m/>
    <m/>
    <s v="Bacteria"/>
    <s v="Actinobacteria"/>
    <s v="Actinobacteria"/>
    <s v="Actinomycetales"/>
    <s v="Streptomycetaceae"/>
    <m/>
    <m/>
  </r>
  <r>
    <x v="144"/>
    <n v="2942"/>
    <s v="J4-017-A"/>
    <m/>
    <s v="1% Tryptone"/>
    <s v="whiteish irregular dry"/>
    <m/>
    <m/>
    <m/>
    <m/>
    <m/>
    <m/>
    <m/>
    <m/>
    <m/>
    <m/>
    <m/>
    <m/>
    <n v="2942"/>
    <n v="2942"/>
    <s v="Completed"/>
    <n v="1.29540259080518E-2"/>
    <n v="0.98704597409194805"/>
    <s v="Inhibitory"/>
    <s v="Inhibitory"/>
    <s v="15"/>
    <n v="0"/>
    <n v="0"/>
    <s v="0"/>
    <m/>
    <m/>
    <m/>
    <m/>
    <m/>
    <m/>
    <m/>
    <m/>
    <m/>
    <m/>
    <m/>
    <m/>
    <m/>
    <m/>
    <m/>
    <m/>
    <s v="MGIsolates_MCB_BacIso_Plate19A06.16S_907R"/>
    <s v="2014/15"/>
    <s v="BacIso_Plate19A06.16S_907R"/>
    <n v="2942"/>
    <x v="20"/>
    <n v="0.62"/>
    <s v="920852"/>
    <s v="920852"/>
    <x v="42"/>
    <n v="0.99"/>
    <s v="CACCTAGTTCCCAACGTTTACGGCGTGGACTACCAGGGTATCTAATCCTGTTCGCTCCCCACGCTTTCGCTCCTCAGCGTCAGTAATGGCCCAGAGATCCGCCTTCGCCACCGGTGTTCCTCCTGATATCTGCGCATTTCACCGCTACACCAGGAATTCCGATCTCCCCTACCACACTCTAGCTAGCCCGTATCGAATGCAGACCCGGAGTTAAGCCC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AGGCCATCACCCCACCAACAAGCTGATAGGCCGCGGGCTCATCCTTCACCGCCGGAGCTTTCAACCCCCACCCATGCAGGCAGAAGTATTATCCGGTATTAGACCCCGTTTCCAGGGCTTGTCCCAGAGTGAAGGGCAGATTGCCCACGTGTTACTCACCCGTTCGCCACTAATCCACCCCGAAAGGCTTCATCGTTCGACTTGCATGTGTTAA"/>
    <m/>
    <m/>
    <s v="Bacteria"/>
    <s v="Actinobacteria"/>
    <s v="Actinobacteria"/>
    <s v="Actinomycetales"/>
    <s v="Streptomycetaceae"/>
    <s v="Streptomyces"/>
    <m/>
  </r>
  <r>
    <x v="145"/>
    <n v="2945"/>
    <s v="J4-017-D"/>
    <m/>
    <s v="1% Tryptone"/>
    <s v="yellow round wet"/>
    <m/>
    <m/>
    <m/>
    <m/>
    <m/>
    <m/>
    <m/>
    <m/>
    <m/>
    <m/>
    <m/>
    <m/>
    <n v="2945"/>
    <n v="2945"/>
    <s v="Completed"/>
    <n v="0.553594107188214"/>
    <n v="0.446405892811786"/>
    <s v="NonInhibitory"/>
    <s v="NonInhibitory"/>
    <s v="15"/>
    <n v="0"/>
    <n v="0"/>
    <s v="0"/>
    <m/>
    <m/>
    <m/>
    <m/>
    <m/>
    <m/>
    <m/>
    <m/>
    <m/>
    <m/>
    <m/>
    <m/>
    <m/>
    <m/>
    <m/>
    <m/>
    <s v="MGIsolates_MCB_2945.16S_BAC_907R"/>
    <s v="2014/15"/>
    <s v="2945.16S_BAC_907R"/>
    <n v="2945"/>
    <x v="16"/>
    <n v="0.96"/>
    <s v="1108350"/>
    <s v="1108350"/>
    <x v="15"/>
    <n v="1"/>
    <s v="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145"/>
    <n v="2945"/>
    <s v="J4-017-D"/>
    <m/>
    <s v="1% Tryptone"/>
    <s v="yellow round wet"/>
    <m/>
    <m/>
    <m/>
    <m/>
    <m/>
    <m/>
    <m/>
    <m/>
    <m/>
    <m/>
    <m/>
    <m/>
    <n v="2945"/>
    <n v="2945"/>
    <s v="Completed"/>
    <n v="0.553594107188214"/>
    <n v="0.446405892811786"/>
    <s v="NonInhibitory"/>
    <s v="NonInhibitory"/>
    <s v="15"/>
    <n v="0"/>
    <n v="0"/>
    <s v="0"/>
    <m/>
    <m/>
    <m/>
    <m/>
    <m/>
    <m/>
    <m/>
    <m/>
    <m/>
    <m/>
    <m/>
    <m/>
    <m/>
    <m/>
    <m/>
    <m/>
    <s v="MGIsolates_MCB_BacIso_Plate19F07.16S_907R"/>
    <s v="2014/15"/>
    <s v="BacIso_Plate19F07.16S_907R"/>
    <n v="2945"/>
    <x v="7"/>
    <m/>
    <m/>
    <m/>
    <x v="2"/>
    <m/>
    <m/>
    <m/>
    <m/>
    <m/>
    <m/>
    <m/>
    <m/>
    <m/>
    <m/>
    <m/>
  </r>
  <r>
    <x v="146"/>
    <n v="2953"/>
    <s v="J7-040-B"/>
    <m/>
    <s v="1% Tryptone"/>
    <s v="yellow round wettish"/>
    <m/>
    <m/>
    <m/>
    <s v="Heterixalus"/>
    <s v="J7-040"/>
    <s v="betsileo"/>
    <s v="Heterixalus betsileo"/>
    <s v="FIERENANA"/>
    <s v="FIERENANA"/>
    <s v="FIERENANA"/>
    <s v="U"/>
    <s v="DNA"/>
    <n v="2953"/>
    <n v="2953"/>
    <s v="Completed"/>
    <n v="0.54978409956819896"/>
    <n v="0.45021590043180099"/>
    <s v="NonInhibitory"/>
    <s v="NonInhibitory"/>
    <s v="15"/>
    <n v="0"/>
    <n v="0"/>
    <s v="0"/>
    <m/>
    <m/>
    <m/>
    <m/>
    <m/>
    <m/>
    <m/>
    <m/>
    <m/>
    <m/>
    <m/>
    <m/>
    <m/>
    <m/>
    <m/>
    <m/>
    <s v="MGIsolates_MCB_2953.16S_BAC_907R"/>
    <s v="2014/15"/>
    <s v="2953.16S_BAC_907R"/>
    <n v="2953"/>
    <x v="24"/>
    <n v="0.98"/>
    <s v="369064"/>
    <m/>
    <x v="2"/>
    <m/>
    <s v="ACGGCATGGACTACCAGGGTATCTAATCCTGTTCGCTCCCCATGCTTTCGCTTCTCAGCGTCAGTAATGGCCCAGAGACCTGCCTTCGCCATCGGTGTTCCTCCTGATATCTGCGCATTTCACCGCTACACCAGGAATTCCAGTCTCCCCTACCAT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
    <m/>
    <m/>
    <s v="Bacteria"/>
    <s v="Actinobacteria"/>
    <s v="Actinobacteria"/>
    <s v="Actinomycetales"/>
    <s v="Dermacoccaceae"/>
    <s v="Dermacoccus"/>
    <m/>
  </r>
  <r>
    <x v="146"/>
    <n v="2953"/>
    <s v="J7-040-B"/>
    <m/>
    <s v="1% Tryptone"/>
    <s v="yellow round wettish"/>
    <m/>
    <m/>
    <m/>
    <s v="Heterixalus"/>
    <s v="J7-040"/>
    <s v="betsileo"/>
    <s v="Heterixalus betsileo"/>
    <s v="FIERENANA"/>
    <s v="FIERENANA"/>
    <s v="FIERENANA"/>
    <s v="U"/>
    <s v="DNA"/>
    <n v="2953"/>
    <n v="2953"/>
    <s v="Completed"/>
    <n v="0.54978409956819896"/>
    <n v="0.45021590043180099"/>
    <s v="NonInhibitory"/>
    <s v="NonInhibitory"/>
    <s v="15"/>
    <n v="0"/>
    <n v="0"/>
    <s v="0"/>
    <m/>
    <m/>
    <m/>
    <m/>
    <m/>
    <m/>
    <m/>
    <m/>
    <m/>
    <m/>
    <m/>
    <m/>
    <m/>
    <m/>
    <m/>
    <m/>
    <s v="MGIsolates_MCB_BacIso_Plate19F08.16S_907R"/>
    <s v="2014/15"/>
    <s v="BacIso_Plate19F08.16S_907R"/>
    <n v="2953"/>
    <x v="7"/>
    <m/>
    <m/>
    <m/>
    <x v="2"/>
    <m/>
    <m/>
    <m/>
    <m/>
    <m/>
    <m/>
    <m/>
    <m/>
    <m/>
    <m/>
    <m/>
  </r>
  <r>
    <x v="147"/>
    <n v="2956"/>
    <s v="A4-006-A"/>
    <m/>
    <s v="1% Tryptone"/>
    <s v="off white round drier brownish hue"/>
    <m/>
    <m/>
    <m/>
    <s v="Mantidactylus"/>
    <s v="A4-006"/>
    <s v="pauliani"/>
    <s v="Mantidactylus  pauliani"/>
    <s v="ANKARATRA-Tavolatara Camp"/>
    <s v="Ankaratra"/>
    <s v="Ankaratra"/>
    <s v="F"/>
    <s v="BAC/MET"/>
    <n v="2956"/>
    <n v="0"/>
    <s v="Not Completed"/>
    <n v="0"/>
    <n v="0"/>
    <m/>
    <m/>
    <s v="0"/>
    <n v="0"/>
    <n v="0"/>
    <s v="0"/>
    <m/>
    <m/>
    <m/>
    <m/>
    <m/>
    <m/>
    <m/>
    <m/>
    <m/>
    <m/>
    <m/>
    <m/>
    <m/>
    <m/>
    <m/>
    <m/>
    <s v="MGIsolates_MCB_BacIso_Plate19C08.16S_907R"/>
    <s v="2014/15"/>
    <s v="BacIso_Plate19C08.16S_907R"/>
    <n v="2956"/>
    <x v="2"/>
    <n v="1"/>
    <s v="112266"/>
    <s v="112266"/>
    <x v="3"/>
    <n v="1"/>
    <s v="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CCAACTACCTGATAGGCCGCGAGTCCATCCTTGACCGAAGTTCTTTCCACGCACAGGAGATGCCTCCGTGCGTCATATCCGGTATTAGCTTCCGTTTCCGGAGGTTATCCCAGAGTCAAGGGCAGGTTACTCACGTGTTACTCACCCGTTCGCCACTAATCCCCTAGAGCAAGCTCCAGGTTCATCGTTCGACTTGCATGTGTTAA"/>
    <m/>
    <m/>
    <s v="Bacteria"/>
    <s v="Actinobacteria"/>
    <s v="Actinobacteria"/>
    <s v="Actinomycetales"/>
    <s v="Microbacteriaceae"/>
    <s v="Cryocola"/>
    <m/>
  </r>
  <r>
    <x v="147"/>
    <n v="2956"/>
    <s v="A4-006-A"/>
    <m/>
    <s v="1% Tryptone"/>
    <s v="off white round drier brownish hue"/>
    <m/>
    <m/>
    <m/>
    <s v="Mantidactylus"/>
    <s v="A4-006"/>
    <s v="pauliani"/>
    <s v="Mantidactylus  pauliani"/>
    <s v="ANKARATRA-Tavolatara Camp"/>
    <s v="Ankaratra"/>
    <s v="Ankaratra"/>
    <s v="F"/>
    <s v="BAC/MET"/>
    <n v="2956"/>
    <n v="0"/>
    <s v="Not Completed"/>
    <n v="0"/>
    <n v="0"/>
    <m/>
    <m/>
    <s v="0"/>
    <n v="0"/>
    <n v="0"/>
    <s v="0"/>
    <m/>
    <m/>
    <m/>
    <m/>
    <m/>
    <m/>
    <m/>
    <m/>
    <m/>
    <m/>
    <m/>
    <m/>
    <m/>
    <m/>
    <m/>
    <m/>
    <s v="MGIsolates_MCB_BacIso_Plate19B08.16S_907R"/>
    <s v="2014/15"/>
    <s v="BacIso_Plate19B08.16S_907R"/>
    <n v="2956"/>
    <x v="2"/>
    <n v="1"/>
    <s v="585547"/>
    <s v="585547"/>
    <x v="3"/>
    <n v="1"/>
    <s v="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GTCCCTCACGCGGCGTTGCTGCATCAGGCTTTCGCCCATTGTGCAATATTCCCCACTGCTGCCTCCCGTAGGAGTCTGGGCCGTGTCTCAGTCCCAGTGTGGCCGGTCACCCTCTCAGGCCGGCTACCCGTCGTAGGCTTGGTGAGCCGTTACCTCA"/>
    <m/>
    <m/>
    <s v="Bacteria"/>
    <s v="Actinobacteria"/>
    <s v="Actinobacteria"/>
    <s v="Actinomycetales"/>
    <s v="Microbacteriaceae"/>
    <s v="Cryocola"/>
    <m/>
  </r>
  <r>
    <x v="148"/>
    <n v="2973"/>
    <s v="J8-010-F"/>
    <m/>
    <s v="1% Tryptone"/>
    <s v="light yellow round wet"/>
    <m/>
    <m/>
    <m/>
    <s v="Boophis"/>
    <s v="J8-010"/>
    <s v="pyrrhus"/>
    <s v="Boophis  pyrrhus"/>
    <s v="TOROTORO-Camp"/>
    <s v="TOROTORO-Camp"/>
    <s v="Torotorofotsy"/>
    <s v="m"/>
    <s v="DNA"/>
    <n v="2973"/>
    <n v="2973"/>
    <s v="Completed"/>
    <n v="0.36576073152146299"/>
    <n v="0.63423926847853695"/>
    <s v="NonInhibitory"/>
    <s v="NonInhibitory"/>
    <s v="15"/>
    <n v="0"/>
    <n v="0"/>
    <s v="0"/>
    <m/>
    <m/>
    <m/>
    <m/>
    <m/>
    <m/>
    <m/>
    <m/>
    <m/>
    <m/>
    <m/>
    <m/>
    <m/>
    <m/>
    <m/>
    <m/>
    <s v="MGIsolates_MCB_2973.16S_BAC_907R"/>
    <s v="2014/15"/>
    <s v="2973.16S_BAC_907R"/>
    <n v="2973"/>
    <x v="16"/>
    <n v="0.93"/>
    <s v="1108350"/>
    <s v="1108350"/>
    <x v="15"/>
    <n v="1"/>
    <s v="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
    <m/>
    <m/>
    <s v="Bacteria"/>
    <s v="Actinobacteria"/>
    <s v="Actinobacteria"/>
    <s v="Actinomycetales"/>
    <s v="Microbacteriaceae"/>
    <s v="Microbacterium"/>
    <m/>
  </r>
  <r>
    <x v="148"/>
    <n v="2973"/>
    <s v="J8-010-F"/>
    <m/>
    <s v="1% Tryptone"/>
    <s v="light yellow round wet"/>
    <m/>
    <m/>
    <m/>
    <s v="Boophis"/>
    <s v="J8-010"/>
    <s v="pyrrhus"/>
    <s v="Boophis  pyrrhus"/>
    <s v="TOROTORO-Camp"/>
    <s v="TOROTORO-Camp"/>
    <s v="Torotorofotsy"/>
    <s v="m"/>
    <s v="DNA"/>
    <n v="2973"/>
    <n v="2973"/>
    <s v="Completed"/>
    <n v="0.36576073152146299"/>
    <n v="0.63423926847853695"/>
    <s v="NonInhibitory"/>
    <s v="NonInhibitory"/>
    <s v="15"/>
    <n v="0"/>
    <n v="0"/>
    <s v="0"/>
    <m/>
    <m/>
    <m/>
    <m/>
    <m/>
    <m/>
    <m/>
    <m/>
    <m/>
    <m/>
    <m/>
    <m/>
    <m/>
    <m/>
    <m/>
    <m/>
    <s v="MGIsolates_MCB_BacIso_Plate18D10.16S_907R"/>
    <s v="2014/15"/>
    <s v="BacIso_Plate18D10.16S_907R"/>
    <n v="2973"/>
    <x v="7"/>
    <m/>
    <m/>
    <m/>
    <x v="2"/>
    <m/>
    <m/>
    <m/>
    <m/>
    <m/>
    <m/>
    <m/>
    <m/>
    <m/>
    <m/>
    <m/>
  </r>
  <r>
    <x v="149"/>
    <n v="300"/>
    <s v="6-001-C"/>
    <m/>
    <s v="1% Tryptone"/>
    <s v="Tannish"/>
    <m/>
    <m/>
    <m/>
    <s v="Dyscophus"/>
    <s v="A6-001"/>
    <s v="antongilii"/>
    <s v="Dyscophus antongilii"/>
    <s v="MAROANTSETRA"/>
    <s v="MAROANTSETRA"/>
    <s v="MAROANTSETRA"/>
    <s v="J"/>
    <s v="BAC/MET"/>
    <n v="300"/>
    <n v="300"/>
    <s v="Completed"/>
    <n v="0.12784090909090901"/>
    <n v="0.87215909090909105"/>
    <s v="Inhibitory"/>
    <s v="NonInhibitory"/>
    <s v="22"/>
    <n v="0"/>
    <n v="0"/>
    <s v="0"/>
    <m/>
    <m/>
    <m/>
    <m/>
    <m/>
    <m/>
    <m/>
    <m/>
    <m/>
    <m/>
    <m/>
    <m/>
    <m/>
    <m/>
    <m/>
    <m/>
    <s v="MGIsolates_MCB_BacIso_Plate2H08.16S_907R"/>
    <s v="2014/15"/>
    <s v="BacIso_Plate2H08.16S_907R"/>
    <n v="300"/>
    <x v="17"/>
    <n v="0.79"/>
    <s v="818254"/>
    <s v="818254"/>
    <x v="44"/>
    <n v="0.8"/>
    <s v="CGGAAACCCCCTAACACTTAGCACTCATCGTTTACGGCGTGGACTACCAGGGTATCTAATCCTGTTCGCTCCCCACGCTTTCGCTCCTCAGCGTCAGTTACAGACCAGAGAGTCGCCTTCGCCACTGGTGTTCCTCCACATCTCTACGCATTTCACCGCTACACGTGGAATTCCACTCTCCTCTTCTGCACTCAAGTTTCCCAGTTTCCAATGACCCTCCCCGGTTGAGCCGGGGGCTTTCACATCAGACTTAAGAAACCGCCTGCGAGCCCTTTACGCCCAATAATTCCGGACAACGCTTGCCACCTACGTATTACCGCGGCTGCTGGCACGTAGTTAGCCGTGGCTTTCTGGTTAGGTACCGTCAAGGTGCAAGCAGTTACTCTTGCACTTGTTCTTCCCTAACAACAGAGCTTTACGATCCGAAAACCTTCATCACTCACGCGGCGTTGCTCCGTCAGACTTTCGTCCATTGCGGAAGATTCCCTACTGCTGCCTCCCGTAGGAGTCTGGGCCGTGTCTCAGTCCCAGTGTGGCCGATCACCCTCTCAGGTCGGCTACGCATCGTCGCCTTGGTGAGCCGTTACCTCACCAACTAGCTAATGCGCCGCGGGTCCATCTGTAAGTGACAGCCGAAACCGTCTTTCATCCTTGAACCATGCGGTTCAAGGAACTATCCGGTATTAGCTCCGGTTTCCCGGAGTTATCCCAGTCTTACAGGCAGGTTACCCACGTGT"/>
    <m/>
    <m/>
    <s v="Bacteria"/>
    <s v="Firmicutes"/>
    <s v="Bacilli"/>
    <s v="Bacillales"/>
    <s v="Bacillaceae"/>
    <s v="Bacillus"/>
    <m/>
  </r>
  <r>
    <x v="149"/>
    <n v="300"/>
    <s v="6-001-C"/>
    <m/>
    <s v="1% Tryptone"/>
    <s v="Tannish"/>
    <m/>
    <m/>
    <m/>
    <s v="Dyscophus"/>
    <s v="A6-001"/>
    <s v="antongilii"/>
    <s v="Dyscophus antongilii"/>
    <s v="MAROANTSETRA"/>
    <s v="MAROANTSETRA"/>
    <s v="MAROANTSETRA"/>
    <s v="J"/>
    <s v="BAC/MET"/>
    <n v="300"/>
    <n v="300"/>
    <s v="Completed"/>
    <n v="0.12784090909090901"/>
    <n v="0.87215909090909105"/>
    <s v="Inhibitory"/>
    <s v="NonInhibitory"/>
    <s v="22"/>
    <n v="0"/>
    <n v="0"/>
    <s v="0"/>
    <m/>
    <m/>
    <m/>
    <m/>
    <m/>
    <m/>
    <m/>
    <m/>
    <m/>
    <m/>
    <m/>
    <m/>
    <m/>
    <m/>
    <m/>
    <m/>
    <s v="MGIsolates_MCB_BacIso_Plate7A07.16S_907R"/>
    <s v="2014/15"/>
    <s v="BacIso_Plate7A07.16S_907R"/>
    <n v="300"/>
    <x v="7"/>
    <m/>
    <m/>
    <m/>
    <x v="2"/>
    <m/>
    <m/>
    <m/>
    <m/>
    <m/>
    <m/>
    <m/>
    <m/>
    <m/>
    <m/>
    <m/>
  </r>
  <r>
    <x v="150"/>
    <n v="3006"/>
    <s v="J4-023-F"/>
    <m/>
    <s v="1% Tryptone"/>
    <s v="off white round wet"/>
    <m/>
    <m/>
    <m/>
    <s v="Boophis"/>
    <s v="J4-023"/>
    <s v="guibei"/>
    <s v="Boophis  guibei"/>
    <s v="RANOMAFANA-Vohiparara"/>
    <s v="RANOMAFANA-Vohiparara"/>
    <s v="Ranomafana-Vohi"/>
    <s v="A"/>
    <s v="DNA"/>
    <n v="3006"/>
    <n v="3006"/>
    <s v="Completed"/>
    <n v="0.14516129032258099"/>
    <n v="0.85483870967741904"/>
    <s v="Inhibitory"/>
    <s v="NonInhibitory"/>
    <s v="15"/>
    <n v="2.95232080833597E-2"/>
    <n v="0.97047679191664005"/>
    <s v="KS1&amp;3"/>
    <m/>
    <m/>
    <m/>
    <m/>
    <m/>
    <m/>
    <m/>
    <m/>
    <m/>
    <m/>
    <m/>
    <m/>
    <m/>
    <m/>
    <m/>
    <m/>
    <s v="MGIsolates_MCB_3006.16S_BAC_907R"/>
    <s v="2014/15"/>
    <s v="3006.16S_BAC_907R"/>
    <n v="3006"/>
    <x v="0"/>
    <n v="0.94"/>
    <s v="814193"/>
    <s v="814193"/>
    <x v="0"/>
    <n v="0.97"/>
    <s v="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
    <m/>
    <m/>
    <s v="Bacteria"/>
    <s v="Actinobacteria"/>
    <s v="Actinobacteria"/>
    <s v="Actinomycetales"/>
    <s v="Micrococcaceae"/>
    <m/>
    <m/>
  </r>
  <r>
    <x v="150"/>
    <n v="3006"/>
    <s v="J4-023-F"/>
    <m/>
    <s v="1% Tryptone"/>
    <s v="off white round wet"/>
    <m/>
    <m/>
    <m/>
    <s v="Boophis"/>
    <s v="J4-023"/>
    <s v="guibei"/>
    <s v="Boophis  guibei"/>
    <s v="RANOMAFANA-Vohiparara"/>
    <s v="RANOMAFANA-Vohiparara"/>
    <s v="Ranomafana-Vohi"/>
    <s v="A"/>
    <s v="DNA"/>
    <n v="3006"/>
    <n v="3006"/>
    <s v="Completed"/>
    <n v="0.14516129032258099"/>
    <n v="0.85483870967741904"/>
    <s v="Inhibitory"/>
    <s v="NonInhibitory"/>
    <s v="15"/>
    <n v="2.95232080833597E-2"/>
    <n v="0.97047679191664005"/>
    <s v="KS1&amp;3"/>
    <m/>
    <m/>
    <m/>
    <m/>
    <m/>
    <m/>
    <m/>
    <m/>
    <m/>
    <m/>
    <m/>
    <m/>
    <m/>
    <m/>
    <m/>
    <m/>
    <s v="MGIsolates_MCB_BacIso_Plate19A02.16S_907R"/>
    <s v="2014/15"/>
    <s v="BacIso_Plate19A02.16S_907R"/>
    <n v="3006"/>
    <x v="0"/>
    <n v="1"/>
    <s v="341674"/>
    <s v="341674"/>
    <x v="0"/>
    <n v="1"/>
    <s v="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CCGCCCATTGTGCAATATTCCCCACTGCTGCCTCCCGTAGGAGTCTGGGCCGTGTCTCAGTCCCAGTGTGGCCGGTCACCCTCTCAGGCCGGCTACCCGTCGTCGCCTTGGTGAGCCATTACCTCACCAACAAGCTGATAGGCCGCGAGTCCATCCAAAACCACAAAAAAGCTTTCCACCCCCCACCATGCGATGAGGAGTCATATCCGGTATTAGACCCAGTTTCCCAGGCTTATCCCAGAGTTAAGGGCAGGTTACTCACGTGTTACTCACCCGTTCGCCACTAATCCCCGGTGCAAGCACCGGATCATCGTTCGACTTGCATGTGTTAA"/>
    <m/>
    <m/>
    <s v="Bacteria"/>
    <s v="Actinobacteria"/>
    <s v="Actinobacteria"/>
    <s v="Actinomycetales"/>
    <s v="Micrococcaceae"/>
    <m/>
    <m/>
  </r>
  <r>
    <x v="151"/>
    <n v="3028"/>
    <s v="J4-029-I"/>
    <m/>
    <s v="1% Tryptone"/>
    <s v="light yellow round wet"/>
    <m/>
    <m/>
    <m/>
    <s v="Guibemantis"/>
    <s v="J4-029"/>
    <s v="liber"/>
    <s v="Guibemantisliber"/>
    <s v="RANOMAFANA-Vohiparara"/>
    <s v="RANOMAFANA-Vohiparara"/>
    <s v="Ranomafana-Vohi"/>
    <m/>
    <s v="DNA"/>
    <n v="3028"/>
    <n v="3028"/>
    <s v="Completed"/>
    <n v="0.69304038608077201"/>
    <n v="0.30695961391922799"/>
    <s v="NonInhibitory"/>
    <s v="NonInhibitory"/>
    <s v="15"/>
    <n v="0.81686138301231503"/>
    <n v="0.18313861698768499"/>
    <s v="KS1&amp;3"/>
    <m/>
    <m/>
    <m/>
    <m/>
    <m/>
    <m/>
    <m/>
    <m/>
    <m/>
    <m/>
    <m/>
    <m/>
    <m/>
    <m/>
    <m/>
    <m/>
    <s v="MGIsolates_MCB_3028.16S_BAC_907R"/>
    <s v="2014/15"/>
    <s v="3028.16S_BAC_907R"/>
    <n v="3028"/>
    <x v="63"/>
    <n v="0.96"/>
    <s v="1002005"/>
    <s v="1002005"/>
    <x v="56"/>
    <n v="1"/>
    <s v="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
    <m/>
    <m/>
    <s v="Bacteria"/>
    <s v="Actinobacteria"/>
    <s v="Actinobacteria"/>
    <s v="Actinomycetales"/>
    <s v="Micrococcaceae"/>
    <s v="Kocuria"/>
    <s v="palustris"/>
  </r>
  <r>
    <x v="151"/>
    <n v="3028"/>
    <s v="J4-029-I"/>
    <m/>
    <s v="1% Tryptone"/>
    <s v="light yellow round wet"/>
    <m/>
    <m/>
    <m/>
    <s v="Guibemantis"/>
    <s v="J4-029"/>
    <s v="liber"/>
    <s v="Guibemantisliber"/>
    <s v="RANOMAFANA-Vohiparara"/>
    <s v="RANOMAFANA-Vohiparara"/>
    <s v="Ranomafana-Vohi"/>
    <m/>
    <s v="DNA"/>
    <n v="3028"/>
    <n v="3028"/>
    <s v="Completed"/>
    <n v="0.69304038608077201"/>
    <n v="0.30695961391922799"/>
    <s v="NonInhibitory"/>
    <s v="NonInhibitory"/>
    <s v="15"/>
    <n v="0.81686138301231503"/>
    <n v="0.18313861698768499"/>
    <s v="KS1&amp;3"/>
    <m/>
    <m/>
    <m/>
    <m/>
    <m/>
    <m/>
    <m/>
    <m/>
    <m/>
    <m/>
    <m/>
    <m/>
    <m/>
    <m/>
    <m/>
    <m/>
    <s v="MGIsolates_MCB_BacIso_Plate19G10.16S_907R"/>
    <s v="2014/15"/>
    <s v="BacIso_Plate19G10.16S_907R"/>
    <n v="3028"/>
    <x v="63"/>
    <n v="1"/>
    <s v="579618"/>
    <s v="579618"/>
    <x v="57"/>
    <n v="1"/>
    <s v="CACCTAGTGCCCAACGTTTACGGCATGGACTACCAGGGTATCTAATCCTGTTCGCTCCCCATGCTTTCGCTCCTCAGCGTCAGTAACAGCCCAGAGACCTGCCTTCGCCATCGGTGTTCCTCCTGATATCTGCGCATTCCACCGCTACACCAGGAATTCCAGTCTCCCCTACTGCACTCTAGTCTGCCCGTACCCACTGCACACCCGGGGTTAAGCCCCGGGCTTTCACAGCAGACGCGACAAACCGCCTACGAGCTCTTTACGCCCAATAATTCCGGACAACGCTTGCGCCCTACGTATTACCGCGGCTGCTGGCACGTAGTTAGCCGGCGCTTCTTCTGCAGGTACCGTCACTTGTGGCTTCTTCCCTGCTGAAAGAGGTTTACAACCCGAAGGCCGTCATCCCTCACGCGGCGTCGCTGCATCAGGCTTTCGCCCATTGTGCAATATTCCCCACTGCTGCCTCCCGTAGGAGTCTGGGCCGTGTCTCAGTCCCAGTGTGGCCGGTCACCCTCTCAGGCCGGCTACCCGTCGTCGCCTTGGTGAGCCATTACCTCACCAACAAGCTGATAGGCCGTGAGCCCATCCAAGACCAGTAAACCCTTTCCACACACCACCATGCGGTGACATGTAGCATCCAGTATTAGACCCAGTTTCCCGGGCTTATCCCAGAGTCAAGGGCAGGTTACTCACGTATTACTCACCCGTTCGCCACTCATCCACACCAGCAAGCTGGTGCTTCAGCGTTCGACTTGCATGTGTTAA"/>
    <m/>
    <m/>
    <s v="Bacteria"/>
    <s v="Actinobacteria"/>
    <s v="Actinobacteria"/>
    <s v="Actinomycetales"/>
    <s v="Micrococcaceae"/>
    <s v="Kocuria"/>
    <s v="palustris"/>
  </r>
  <r>
    <x v="152"/>
    <n v="3063"/>
    <s v="J4-013-D"/>
    <m/>
    <s v="1% Tryptone"/>
    <s v="yellow round wet"/>
    <m/>
    <m/>
    <m/>
    <s v="Blommersia"/>
    <s v="J4-013"/>
    <s v="blommersae"/>
    <s v="Blommersiablommersae"/>
    <s v="RANOMAFANA-Vohiparara"/>
    <s v="RANOMAFANA-Vohiparara"/>
    <s v="Ranomafana-Vohi"/>
    <s v="U"/>
    <s v="DNA"/>
    <n v="3063"/>
    <n v="3063"/>
    <s v="Completed"/>
    <n v="0.130683261366523"/>
    <n v="0.86931673863347703"/>
    <s v="Inhibitory"/>
    <s v="NonInhibitory"/>
    <s v="15"/>
    <n v="2.7950310559006201E-2"/>
    <n v="0.97204968944099401"/>
    <s v="KS_2&amp;4"/>
    <m/>
    <m/>
    <m/>
    <m/>
    <m/>
    <m/>
    <m/>
    <m/>
    <m/>
    <m/>
    <m/>
    <m/>
    <m/>
    <m/>
    <m/>
    <m/>
    <s v="MGIsolates_MCB_3063_907R_ZL7022_7"/>
    <s v="2014/15"/>
    <s v="3063_907R_ZL7022_7"/>
    <n v="3063"/>
    <x v="36"/>
    <n v="1"/>
    <s v="250626"/>
    <s v="250626"/>
    <x v="33"/>
    <n v="1"/>
    <s v="CGTTAGCTTCGACACTGATCTCCGA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GAGCCGTTACCTCACCAACTAGCTAATCGCACATCGGTCCATCCAACCGCGCGAGGTCTTGCGA"/>
    <m/>
    <m/>
    <s v="Bacteria"/>
    <s v="Proteobacteria"/>
    <s v="Gammaproteobacteria"/>
    <s v="Xanthomonadales"/>
    <s v="Xanthomonadaceae"/>
    <s v="Luteibacter"/>
    <s v="rhizovicinus"/>
  </r>
  <r>
    <x v="152"/>
    <n v="3063"/>
    <s v="J4-013-D"/>
    <m/>
    <s v="1% Tryptone"/>
    <s v="yellow round wet"/>
    <m/>
    <m/>
    <m/>
    <s v="Blommersia"/>
    <s v="J4-013"/>
    <s v="blommersae"/>
    <s v="Blommersiablommersae"/>
    <s v="RANOMAFANA-Vohiparara"/>
    <s v="RANOMAFANA-Vohiparara"/>
    <s v="Ranomafana-Vohi"/>
    <s v="U"/>
    <s v="DNA"/>
    <n v="3063"/>
    <n v="3063"/>
    <s v="Completed"/>
    <n v="0.130683261366523"/>
    <n v="0.86931673863347703"/>
    <s v="Inhibitory"/>
    <s v="NonInhibitory"/>
    <s v="15"/>
    <n v="2.7950310559006201E-2"/>
    <n v="0.97204968944099401"/>
    <s v="KS_2&amp;4"/>
    <m/>
    <m/>
    <m/>
    <m/>
    <m/>
    <m/>
    <m/>
    <m/>
    <m/>
    <m/>
    <m/>
    <m/>
    <m/>
    <m/>
    <m/>
    <m/>
    <s v="MGIsolates_MCB_MADAISO_A08010_3063.16S_907R"/>
    <s v="2014/15"/>
    <s v="MADAISO_A08010_3063.16S_907R"/>
    <n v="3063"/>
    <x v="36"/>
    <n v="1"/>
    <s v="New.CleanUp.ReferenceOTU182"/>
    <m/>
    <x v="2"/>
    <m/>
    <s v="GTTGAGACCAACATCCAGTTCGCATCGTTTAGGGCGTGGACTACCAGGGTATCTAATCCTGTTTGCTCCCCACGCTTTCGTGCCTCAGCGTCAGTGTTGTCCCAGATGGCCGCCTTCGCCACTGATGTTCCTCCCGATCTCTACGCATTTCACCGCTACACCGGGAATTCCACCATCCTCTGACACACTCTAGCTCGCCAGTATCCATTGCCATTCCCAGGTTGAGCCCGGGGCTTTCACAACAGACTTAACGAACCGCCTACGCACGCTTTACGCCCAGTAATTCCGATTAACGCTTGCACCCCCCAACTTATCACCGGTGCTGGTGCGGAAATATAAGGCGCATATTCTTCTGGTGGTGAATCACCACACGTTATTACCCTTATAGATATACCTTCACAAAAAAC"/>
    <m/>
    <m/>
    <s v="Bacteria"/>
    <s v="Proteobacteria"/>
    <s v="Gammaproteobacteria"/>
    <s v="Xanthomonadales"/>
    <s v="Xanthomonadaceae"/>
    <s v="Luteibacter"/>
    <s v="rhizovicinus"/>
  </r>
  <r>
    <x v="152"/>
    <n v="3063"/>
    <s v="J4-013-D"/>
    <m/>
    <s v="1% Tryptone"/>
    <s v="yellow round wet"/>
    <m/>
    <m/>
    <m/>
    <s v="Blommersia"/>
    <s v="J4-013"/>
    <s v="blommersae"/>
    <s v="Blommersiablommersae"/>
    <s v="RANOMAFANA-Vohiparara"/>
    <s v="RANOMAFANA-Vohiparara"/>
    <s v="Ranomafana-Vohi"/>
    <s v="U"/>
    <s v="DNA"/>
    <n v="3063"/>
    <n v="3063"/>
    <s v="Completed"/>
    <n v="0.130683261366523"/>
    <n v="0.86931673863347703"/>
    <s v="Inhibitory"/>
    <s v="NonInhibitory"/>
    <s v="15"/>
    <n v="2.7950310559006201E-2"/>
    <n v="0.97204968944099401"/>
    <s v="KS_2&amp;4"/>
    <m/>
    <m/>
    <m/>
    <m/>
    <m/>
    <m/>
    <m/>
    <m/>
    <m/>
    <m/>
    <m/>
    <m/>
    <m/>
    <m/>
    <m/>
    <m/>
    <s v="MGIsolates_MCB_BacIso_Plate18A08.16S_907R"/>
    <s v="2014/15"/>
    <s v="BacIso_Plate18A08.16S_907R"/>
    <n v="3063"/>
    <x v="7"/>
    <m/>
    <m/>
    <m/>
    <x v="2"/>
    <m/>
    <m/>
    <m/>
    <m/>
    <m/>
    <m/>
    <m/>
    <m/>
    <m/>
    <m/>
    <m/>
  </r>
  <r>
    <x v="153"/>
    <n v="3070"/>
    <s v="A3-069-C"/>
    <m/>
    <s v="1% Tryptone"/>
    <s v="light yellow round wet"/>
    <m/>
    <m/>
    <m/>
    <s v="Gephryomantis"/>
    <s v="A3-069"/>
    <s v="cornutus"/>
    <s v="Gephryomantiscornutus"/>
    <s v="RANOMAFANA-Vatoharanana"/>
    <s v="RANOMAFANA-Vatoharanana"/>
    <s v="Ranomafana-Vato"/>
    <s v="F"/>
    <s v="BAC/MET"/>
    <n v="3070"/>
    <n v="3070"/>
    <s v="Completed"/>
    <n v="0.30441960883921798"/>
    <n v="0.69558039116078196"/>
    <s v="NonInhibitory"/>
    <s v="NonInhibitory"/>
    <s v="15"/>
    <n v="0"/>
    <n v="0"/>
    <s v="0"/>
    <m/>
    <m/>
    <m/>
    <m/>
    <m/>
    <m/>
    <m/>
    <m/>
    <m/>
    <m/>
    <m/>
    <m/>
    <m/>
    <m/>
    <m/>
    <m/>
    <s v="MGIsolates_MCB_3070.16S_BAC_907R"/>
    <s v="2014/15"/>
    <s v="3070.16S_BAC_907R"/>
    <n v="3070"/>
    <x v="16"/>
    <n v="0.98"/>
    <s v="1108350"/>
    <s v="1108350"/>
    <x v="15"/>
    <n v="1"/>
    <s v="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153"/>
    <n v="3070"/>
    <s v="A3-069-C"/>
    <m/>
    <s v="1% Tryptone"/>
    <s v="light yellow round wet"/>
    <m/>
    <m/>
    <m/>
    <s v="Gephryomantis"/>
    <s v="A3-069"/>
    <s v="cornutus"/>
    <s v="Gephryomantiscornutus"/>
    <s v="RANOMAFANA-Vatoharanana"/>
    <s v="RANOMAFANA-Vatoharanana"/>
    <s v="Ranomafana-Vato"/>
    <s v="F"/>
    <s v="BAC/MET"/>
    <n v="3070"/>
    <n v="3070"/>
    <s v="Completed"/>
    <n v="0.30441960883921798"/>
    <n v="0.69558039116078196"/>
    <s v="NonInhibitory"/>
    <s v="NonInhibitory"/>
    <s v="15"/>
    <n v="0"/>
    <n v="0"/>
    <s v="0"/>
    <m/>
    <m/>
    <m/>
    <m/>
    <m/>
    <m/>
    <m/>
    <m/>
    <m/>
    <m/>
    <m/>
    <m/>
    <m/>
    <m/>
    <m/>
    <m/>
    <s v="MGIsolates_MCB_BacIso_Plate19A11.16S_907R"/>
    <s v="2014/15"/>
    <s v="BacIso_Plate19A11.16S_907R"/>
    <n v="3070"/>
    <x v="7"/>
    <m/>
    <m/>
    <m/>
    <x v="2"/>
    <m/>
    <m/>
    <m/>
    <m/>
    <m/>
    <m/>
    <m/>
    <m/>
    <m/>
    <m/>
    <m/>
  </r>
  <r>
    <x v="154"/>
    <n v="3073"/>
    <s v="A3-069-F"/>
    <m/>
    <s v="1% Tryptone"/>
    <s v="yelllow round wet"/>
    <m/>
    <m/>
    <m/>
    <s v="Gephryomantis"/>
    <s v="A3-069"/>
    <s v="cornutus"/>
    <s v="Gephryomantiscornutus"/>
    <s v="RANOMAFANA-Vatoharanana"/>
    <s v="RANOMAFANA-Vatoharanana"/>
    <s v="Ranomafana-Vato"/>
    <s v="F"/>
    <s v="BAC/MET"/>
    <n v="3073"/>
    <n v="3073"/>
    <s v="Completed"/>
    <n v="0.207887700534759"/>
    <n v="0.79211229946524098"/>
    <s v="NonInhibitory"/>
    <s v="NonInhibitory"/>
    <s v="22"/>
    <n v="0"/>
    <n v="0"/>
    <s v="0"/>
    <m/>
    <m/>
    <m/>
    <m/>
    <m/>
    <m/>
    <m/>
    <m/>
    <m/>
    <m/>
    <m/>
    <m/>
    <m/>
    <m/>
    <m/>
    <m/>
    <s v="MGIsolates_MCB_BacIso_Plate20G02.16S_907R"/>
    <s v="2014/15"/>
    <s v="BacIso_Plate20G02.16S_907R"/>
    <n v="3073"/>
    <x v="16"/>
    <n v="0.69"/>
    <s v="587696"/>
    <s v="587696"/>
    <x v="6"/>
    <n v="0.99"/>
    <s v="CCACAACTAGTTCCCAACGTTT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
    <m/>
    <m/>
    <s v="Bacteria"/>
    <s v="Actinobacteria"/>
    <s v="Actinobacteria"/>
    <s v="Actinomycetales"/>
    <s v="Microbacteriaceae"/>
    <s v="Microbacterium"/>
    <m/>
  </r>
  <r>
    <x v="154"/>
    <n v="3073"/>
    <s v="A3-069-F"/>
    <m/>
    <s v="1% Tryptone"/>
    <s v="yelllow round wet"/>
    <m/>
    <m/>
    <m/>
    <s v="Gephryomantis"/>
    <s v="A3-069"/>
    <s v="cornutus"/>
    <s v="Gephryomantiscornutus"/>
    <s v="RANOMAFANA-Vatoharanana"/>
    <s v="RANOMAFANA-Vatoharanana"/>
    <s v="Ranomafana-Vato"/>
    <s v="F"/>
    <s v="BAC/MET"/>
    <n v="3073"/>
    <n v="3073"/>
    <s v="Completed"/>
    <n v="0.207887700534759"/>
    <n v="0.79211229946524098"/>
    <s v="NonInhibitory"/>
    <s v="NonInhibitory"/>
    <s v="22"/>
    <n v="0"/>
    <n v="0"/>
    <s v="0"/>
    <m/>
    <m/>
    <m/>
    <m/>
    <m/>
    <m/>
    <m/>
    <m/>
    <m/>
    <m/>
    <m/>
    <m/>
    <m/>
    <m/>
    <m/>
    <m/>
    <s v="MGIsolates_MCB_BacIso_Plate20F02.16S_907R"/>
    <s v="2014/15"/>
    <s v="BacIso_Plate20F02.16S_907R"/>
    <n v="3073"/>
    <x v="16"/>
    <n v="0.55000000000000004"/>
    <s v="587696"/>
    <s v="587696"/>
    <x v="6"/>
    <n v="0.99"/>
    <s v="CCACAACTAGTTCCCAACGTTTACGGGGTGGACTACCAGGGTATCTAAGCCTGTTTGCTCCCCACCCTTTCGCTCCTCAGCGTCAGTAACGGCCCAGAGATCTGCCTTCGCCATCGGTGTTCCTCCTGATATCTGCGCATTCCACCGCTACACCAGGAATTCCAATCTCCCCTACCGCACTCTAGTCTGCCCGTACCCACTGCAGACCGGAGGTTGAGCCTCCGGATTTCACAGCAGACGCGACAAACCGCCTACGAGCTCTTTACGCCCAATAATTCCGGATAACGCTTGCACCCTACGTATTACCGCGGCTGCTGGCACGTAGTTAGCCGGT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
    <m/>
    <m/>
    <s v="Bacteria"/>
    <s v="Actinobacteria"/>
    <s v="Actinobacteria"/>
    <s v="Actinomycetales"/>
    <s v="Microbacteriaceae"/>
    <s v="Microbacterium"/>
    <m/>
  </r>
  <r>
    <x v="155"/>
    <n v="310"/>
    <s v="6-003-D"/>
    <m/>
    <s v="1% Tryptone"/>
    <s v="Clearish"/>
    <m/>
    <m/>
    <m/>
    <s v="Dyscophus"/>
    <s v="A6-003"/>
    <s v="antongilii"/>
    <s v="Dyscophus antongilii"/>
    <s v="MAROANTSETRA"/>
    <s v="MAROANTSETRA"/>
    <s v="MAROANTSETRA"/>
    <s v="F"/>
    <s v="BAC/MET"/>
    <n v="310"/>
    <n v="310"/>
    <s v="Completed"/>
    <n v="0.244026528572726"/>
    <n v="0.755973471427274"/>
    <s v="NonInhibitory"/>
    <s v="NonInhibitory"/>
    <s v="2"/>
    <n v="0"/>
    <n v="0"/>
    <s v="0"/>
    <m/>
    <m/>
    <m/>
    <m/>
    <m/>
    <m/>
    <m/>
    <m/>
    <m/>
    <m/>
    <m/>
    <m/>
    <m/>
    <m/>
    <m/>
    <m/>
    <s v="MGIsolates_MCB_310.16S_BAC_907R"/>
    <s v="2014/15"/>
    <s v="310.16S_BAC_907R"/>
    <n v="310"/>
    <x v="65"/>
    <n v="1"/>
    <s v="537664"/>
    <s v="537664"/>
    <x v="58"/>
    <n v="1"/>
    <s v="ATGCTCCCCAACGGCTGGCATTCATCGTTGACGGCGGGGACTACCAGGGTATCTAATCCTGTTTGCTCCCCACGCTTTCGCGCCTCAGCGTCAGTATCGGACCAGTTGGCCGCCTTCGCCACTGGTGTTCTTGCGAATATCTACGAATTTCACCTCTACACTCGCAGTTCCACCAACCTCTTCCGAACTCAAGACTCCCAGTATCGAAGGCAATTCCAGGGTTGAGCCCTGGGCTTTCACCTCCGACTTAAA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ATCGGCG"/>
    <m/>
    <m/>
    <s v="Bacteria"/>
    <s v="Proteobacteria"/>
    <s v="Alphaproteobacteria"/>
    <s v="Rhizobiales"/>
    <m/>
    <m/>
    <m/>
  </r>
  <r>
    <x v="155"/>
    <n v="310"/>
    <s v="6-003-D"/>
    <m/>
    <s v="1% Tryptone"/>
    <s v="Clearish"/>
    <m/>
    <m/>
    <m/>
    <s v="Dyscophus"/>
    <s v="A6-003"/>
    <s v="antongilii"/>
    <s v="Dyscophus antongilii"/>
    <s v="MAROANTSETRA"/>
    <s v="MAROANTSETRA"/>
    <s v="MAROANTSETRA"/>
    <s v="F"/>
    <s v="BAC/MET"/>
    <n v="310"/>
    <n v="310"/>
    <s v="Completed"/>
    <n v="0.244026528572726"/>
    <n v="0.755973471427274"/>
    <s v="NonInhibitory"/>
    <s v="NonInhibitory"/>
    <s v="2"/>
    <n v="0"/>
    <n v="0"/>
    <s v="0"/>
    <m/>
    <m/>
    <m/>
    <m/>
    <m/>
    <m/>
    <m/>
    <m/>
    <m/>
    <m/>
    <m/>
    <m/>
    <m/>
    <m/>
    <m/>
    <m/>
    <s v="MGIsolates_MCB_BacIso_Plate2G09.16S_907R"/>
    <s v="2014/15"/>
    <s v="BacIso_Plate2G09.16S_907R"/>
    <n v="310"/>
    <x v="7"/>
    <m/>
    <m/>
    <m/>
    <x v="2"/>
    <m/>
    <m/>
    <m/>
    <m/>
    <m/>
    <m/>
    <m/>
    <m/>
    <m/>
    <m/>
    <m/>
  </r>
  <r>
    <x v="156"/>
    <n v="311"/>
    <s v="6-003-E"/>
    <m/>
    <s v="1% Tryptone"/>
    <s v="Tan"/>
    <m/>
    <m/>
    <m/>
    <s v="Dyscophus"/>
    <s v="A6-003"/>
    <s v="antongilii"/>
    <s v="Dyscophus antongilii"/>
    <s v="MAROANTSETRA"/>
    <s v="MAROANTSETRA"/>
    <s v="MAROANTSETRA"/>
    <s v="F"/>
    <s v="BAC/MET"/>
    <n v="311"/>
    <n v="311"/>
    <s v="Completed"/>
    <n v="0.30307985827200901"/>
    <n v="0.69692014172799099"/>
    <s v="NonInhibitory"/>
    <s v="NonInhibitory"/>
    <s v="2"/>
    <n v="0"/>
    <n v="0"/>
    <s v="0"/>
    <m/>
    <m/>
    <m/>
    <m/>
    <m/>
    <m/>
    <m/>
    <m/>
    <m/>
    <m/>
    <m/>
    <m/>
    <m/>
    <m/>
    <m/>
    <m/>
    <s v="MGIsolates_MCB_311.16S_BAC_907R"/>
    <s v="2014/15"/>
    <s v="311.16S_BAC_907R"/>
    <n v="311"/>
    <x v="52"/>
    <n v="1"/>
    <s v="821292"/>
    <s v="821292"/>
    <x v="59"/>
    <n v="1"/>
    <s v="ACTACCAGGGTATCTAATCCTGTTCGCTCCCCACGCTTTCGCTCCTCAGCGTCAGTTACTACCCAGAGACCCGCCTTCGCCACCGGTGTTCCTCCTGATATCTGCGCATTTCACCGCTACACCAGGAATTCCAGTCTCCCCTGTAGTACTCAAGTCTGCCCGTATCGCCTGCACGCCTGCAATTGAGTTGCAGAATTTCACAGACGACGCGACAAACCGCCTACGAGCTCTTTACGCCCAGTAATTCCGGACAACGCTCGCACCCTACGTATTACCGCGGCTGCTGGCACGTAGTTGGCCGGTGCTTCTTCTGCAGGTACCGTCACTTGCGCTTCGTCCCTGCCGAAAGAGGTTTACAACCCGAAGGCCGTCATCCCTCACGCGGCGTCGCTGCATCAGGCTTGCGCCCATTGTGCAATATTCCCCACTGCTGCCTCCCGTAGGAGTCTGGGCCGTGTCTCAGTCCCAGTGTGGCCGATCACCCTCTCAGGTCGGCTACCCGTCGTCGCCT"/>
    <m/>
    <m/>
    <s v="Bacteria"/>
    <s v="Actinobacteria"/>
    <s v="Actinobacteria"/>
    <s v="Actinomycetales"/>
    <s v="Gordoniaceae"/>
    <s v="Gordonia"/>
    <m/>
  </r>
  <r>
    <x v="156"/>
    <n v="311"/>
    <s v="6-003-E"/>
    <m/>
    <s v="1% Tryptone"/>
    <s v="Tan"/>
    <m/>
    <m/>
    <m/>
    <s v="Dyscophus"/>
    <s v="A6-003"/>
    <s v="antongilii"/>
    <s v="Dyscophus antongilii"/>
    <s v="MAROANTSETRA"/>
    <s v="MAROANTSETRA"/>
    <s v="MAROANTSETRA"/>
    <s v="F"/>
    <s v="BAC/MET"/>
    <n v="311"/>
    <n v="311"/>
    <s v="Completed"/>
    <n v="0.30307985827200901"/>
    <n v="0.69692014172799099"/>
    <s v="NonInhibitory"/>
    <s v="NonInhibitory"/>
    <s v="2"/>
    <n v="0"/>
    <n v="0"/>
    <s v="0"/>
    <m/>
    <m/>
    <m/>
    <m/>
    <m/>
    <m/>
    <m/>
    <m/>
    <m/>
    <m/>
    <m/>
    <m/>
    <m/>
    <m/>
    <m/>
    <m/>
    <s v="MGIsolates_MCB_BacIso_Plate2F09.16S_907R"/>
    <s v="2014/15"/>
    <s v="BacIso_Plate2F09.16S_907R"/>
    <n v="311"/>
    <x v="7"/>
    <m/>
    <m/>
    <m/>
    <x v="2"/>
    <m/>
    <m/>
    <m/>
    <m/>
    <m/>
    <m/>
    <m/>
    <m/>
    <m/>
    <m/>
    <m/>
  </r>
  <r>
    <x v="157"/>
    <n v="3121"/>
    <s v="J2-045-A"/>
    <m/>
    <s v="1% Tryptone"/>
    <s v="whiteish round wet"/>
    <m/>
    <m/>
    <m/>
    <s v="Mantella"/>
    <s v="J2-045"/>
    <s v="aurantiaca"/>
    <s v="Mantella aurantiaca"/>
    <s v="TOROTORO-Mine"/>
    <s v="TOROTORO-Mine"/>
    <s v="Torotorofotsy"/>
    <s v="m"/>
    <s v="MET"/>
    <n v="3121"/>
    <n v="3121"/>
    <s v="Completed"/>
    <n v="-1.4859029718059399E-2"/>
    <n v="1.01485902971806"/>
    <s v="Inhibitory"/>
    <s v="Inhibitory"/>
    <s v="15"/>
    <n v="0"/>
    <n v="0"/>
    <s v="0"/>
    <m/>
    <m/>
    <m/>
    <m/>
    <m/>
    <m/>
    <m/>
    <m/>
    <m/>
    <m/>
    <m/>
    <m/>
    <m/>
    <m/>
    <m/>
    <m/>
    <s v="MGIsolates_MCB_MADAISO_A08011_3121.16S_907R"/>
    <s v="2014/15"/>
    <s v="MADAISO_A08011_3121.16S_907R"/>
    <n v="3121"/>
    <x v="6"/>
    <n v="1"/>
    <s v="248172"/>
    <m/>
    <x v="2"/>
    <m/>
    <s v="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
    <m/>
    <m/>
    <s v="Bacteria"/>
    <s v="Proteobacteria"/>
    <s v="Gammaproteobacteria"/>
    <s v="Pseudomonadales"/>
    <s v="Moraxellaceae"/>
    <s v="Acinetobacter"/>
    <s v="rhizosphaerae"/>
  </r>
  <r>
    <x v="157"/>
    <n v="3121"/>
    <s v="J2-045-A"/>
    <m/>
    <s v="1% Tryptone"/>
    <s v="whiteish round wet"/>
    <m/>
    <m/>
    <m/>
    <s v="Mantella"/>
    <s v="J2-045"/>
    <s v="aurantiaca"/>
    <s v="Mantella aurantiaca"/>
    <s v="TOROTORO-Mine"/>
    <s v="TOROTORO-Mine"/>
    <s v="Torotorofotsy"/>
    <s v="m"/>
    <s v="MET"/>
    <n v="3121"/>
    <n v="3121"/>
    <s v="Completed"/>
    <n v="-1.4859029718059399E-2"/>
    <n v="1.01485902971806"/>
    <s v="Inhibitory"/>
    <s v="Inhibitory"/>
    <s v="15"/>
    <n v="0"/>
    <n v="0"/>
    <s v="0"/>
    <m/>
    <m/>
    <m/>
    <m/>
    <m/>
    <m/>
    <m/>
    <m/>
    <m/>
    <m/>
    <m/>
    <m/>
    <m/>
    <m/>
    <m/>
    <m/>
    <s v="MGIsolates_MCB_BacIso_Plate1D10.16S_907R"/>
    <s v="2014/15"/>
    <s v="BacIso_Plate1D10.16S_907R"/>
    <n v="3121"/>
    <x v="7"/>
    <m/>
    <m/>
    <m/>
    <x v="2"/>
    <m/>
    <m/>
    <m/>
    <m/>
    <m/>
    <m/>
    <m/>
    <m/>
    <m/>
    <m/>
    <m/>
  </r>
  <r>
    <x v="158"/>
    <n v="3129"/>
    <s v="SA-1-B"/>
    <m/>
    <s v="1% Tryptone"/>
    <s v="white irregular dry"/>
    <m/>
    <m/>
    <m/>
    <s v="Spinomantis"/>
    <s v="SA-1"/>
    <s v="aglavaei"/>
    <s v="Spinomantis aglavaei"/>
    <s v="ANDASIBE-Mitsinjo forest"/>
    <s v="ANDASIBE"/>
    <m/>
    <m/>
    <m/>
    <n v="3129"/>
    <n v="3129"/>
    <s v="Completed"/>
    <n v="0.39852679705359401"/>
    <n v="0.60147320294640605"/>
    <s v="NonInhibitory"/>
    <s v="NonInhibitory"/>
    <s v="15"/>
    <n v="0"/>
    <n v="0"/>
    <s v="0"/>
    <m/>
    <m/>
    <m/>
    <m/>
    <m/>
    <m/>
    <m/>
    <m/>
    <m/>
    <m/>
    <m/>
    <m/>
    <m/>
    <m/>
    <m/>
    <m/>
    <s v="MGIsolates_MCB_3129.16S_BAC_907R"/>
    <s v="2014/15"/>
    <s v="3129.16S_BAC_907R"/>
    <n v="3129"/>
    <x v="66"/>
    <n v="0.51"/>
    <s v="995978"/>
    <s v="995978"/>
    <x v="60"/>
    <n v="1"/>
    <s v="AGGGCGTGGACTACCAGGGTATCTAATCCTGTTTGCTCCCCACGCTTTCGTGCATGAGCGTCAGTGCAGGCCCAGGGGATTGCCTTCGCCATCGGTGTTCCTCCGCATATCTACGCATTTCACTGCTACACGCGGAATTCCATCCCCCTCTGCCGCACTCCAGCGATGCAGTCACAGATGCAGTTCCCAGGTTGAGCCCGGGGATTTCACAACTGTCTTACATCACCGCCTGCGCACGCTTTACGCCCAGTAATTCCGATTAACGCTTGCACCCTACGTATTACCGCGGCTGCTGGCACGTAGTTAGCCGGTGCTTATTCTTACGGTACCGTCATGATCCCTCTTTATTAGAAAGGGACTTTTCGTTCCGTACAAAAGCAGTTTACAACCCGAAGGCCTTCATCCTGCACGCGGCATGGCTGGATCAGGCTTGCGCCCATTGTCCAAAATTCCCCACTGCTGCCTCCCGTAGGAGTCTGGGCCGTGTCTCAGTCCCAGTGTGGCTGGTCGTCCTCTCAGACCAGCT"/>
    <m/>
    <m/>
    <s v="Bacteria"/>
    <s v="Proteobacteria"/>
    <s v="Betaproteobacteria"/>
    <s v="Burkholderiales"/>
    <s v="Comamonadaceae"/>
    <s v="Variovorax"/>
    <m/>
  </r>
  <r>
    <x v="158"/>
    <n v="3129"/>
    <s v="SA-1-B"/>
    <m/>
    <s v="1% Tryptone"/>
    <s v="white irregular dry"/>
    <m/>
    <m/>
    <m/>
    <s v="Spinomantis"/>
    <s v="SA-1"/>
    <s v="aglavaei"/>
    <s v="Spinomantis aglavaei"/>
    <s v="ANDASIBE-Mitsinjo forest"/>
    <s v="ANDASIBE"/>
    <m/>
    <m/>
    <m/>
    <n v="3129"/>
    <n v="3129"/>
    <s v="Completed"/>
    <n v="0.39852679705359401"/>
    <n v="0.60147320294640605"/>
    <s v="NonInhibitory"/>
    <s v="NonInhibitory"/>
    <s v="15"/>
    <n v="0"/>
    <n v="0"/>
    <s v="0"/>
    <m/>
    <m/>
    <m/>
    <m/>
    <m/>
    <m/>
    <m/>
    <m/>
    <m/>
    <m/>
    <m/>
    <m/>
    <m/>
    <m/>
    <m/>
    <m/>
    <s v="MGIsolates_MCB_BacIso_Plate20G11.16S_907R"/>
    <s v="2014/15"/>
    <s v="BacIso_Plate20G11.16S_907R"/>
    <n v="3129"/>
    <x v="7"/>
    <m/>
    <m/>
    <m/>
    <x v="2"/>
    <m/>
    <m/>
    <m/>
    <m/>
    <m/>
    <m/>
    <m/>
    <m/>
    <m/>
    <m/>
    <m/>
  </r>
  <r>
    <x v="159"/>
    <n v="319"/>
    <s v="6-004-B"/>
    <m/>
    <s v="1% Tryptone"/>
    <s v="Green yellow"/>
    <m/>
    <m/>
    <m/>
    <s v="Dyscophus"/>
    <s v="A6-004"/>
    <s v="antongilii"/>
    <s v="Dyscophus antongilii"/>
    <s v="MAROANTSETRA"/>
    <s v="MAROANTSETRA"/>
    <s v="MAROANTSETRA"/>
    <s v="m"/>
    <s v="BAC/MET"/>
    <n v="319"/>
    <n v="320"/>
    <s v="Completed"/>
    <n v="0.42681929681112002"/>
    <n v="0.57318070318888004"/>
    <s v="NonInhibitory"/>
    <s v="NonInhibitory"/>
    <s v="2"/>
    <n v="0"/>
    <n v="0"/>
    <s v="0"/>
    <m/>
    <m/>
    <m/>
    <m/>
    <m/>
    <m/>
    <m/>
    <m/>
    <m/>
    <m/>
    <m/>
    <m/>
    <m/>
    <m/>
    <m/>
    <m/>
    <s v="MGIsolates_MCB_319.16S_BAC_907R"/>
    <s v="2014/15"/>
    <s v="319.16S_BAC_907R"/>
    <n v="319"/>
    <x v="67"/>
    <n v="0.65"/>
    <s v="241449"/>
    <s v="241449"/>
    <x v="58"/>
    <n v="1"/>
    <s v="AAGCTCCCCAACGGCTGGCATTCATCGTTTACGGCGTGGACTACCAGGGTATCTAATCCTGTTTGCTCCCCACGCTTTCGCGCCTCAGCGTCAGTATCGGACCAGTTGGCCGCCTTCGCCACTGGTGTTCTTGCGAATATCTACGAATTTCACCTCTACACTCGCAGTTCCACCAACCTCTTCCGAACTCAAGACTCCCAGTATCGAAGGCAATTCCAGGGTTGAGCCCTGGGCTTTCACCTCCGACTTAAGAGTCCGCCTACGCGCCCTTTACGCCCAGTGATTCCGAGCAACGCTAGCCCCCTTCGTATTACCGCGGCTGCTGGCACGAAGTTAGCCGGGGCTTATTCTTCCGGTACAGTCATTATCTTCCCGGACAAAAGAGCTTTACAACCCTAAGGCCTTCATCACTCACGCGGCATGGCTGGATCAGGCTTGCGCCCATTGTCCAATATTCCCCACTGCTGCCTCCCGTAGGAGTTTGGGCCGTGTCTCAGTCCCAATGTGGCTGATCATCCTCTCAGACCAGCTACTGATCGTCGCCTTGGTGAGCCTTTACCTCACCAACTAGCTAATCAGACGCGGGCCGATCTTTCGGCG"/>
    <m/>
    <m/>
    <s v="Bacteria"/>
    <s v="Proteobacteria"/>
    <s v="Alphaproteobacteria"/>
    <s v="Rhizobiales"/>
    <s v="Beijerinckiaceae"/>
    <m/>
    <m/>
  </r>
  <r>
    <x v="159"/>
    <n v="319"/>
    <s v="6-004-B"/>
    <m/>
    <s v="1% Tryptone"/>
    <s v="Green yellow"/>
    <m/>
    <m/>
    <m/>
    <s v="Dyscophus"/>
    <s v="A6-004"/>
    <s v="antongilii"/>
    <s v="Dyscophus antongilii"/>
    <s v="MAROANTSETRA"/>
    <s v="MAROANTSETRA"/>
    <s v="MAROANTSETRA"/>
    <s v="m"/>
    <s v="BAC/MET"/>
    <n v="319"/>
    <n v="320"/>
    <s v="Completed"/>
    <n v="0.42681929681112002"/>
    <n v="0.57318070318888004"/>
    <s v="NonInhibitory"/>
    <s v="NonInhibitory"/>
    <s v="2"/>
    <n v="0"/>
    <n v="0"/>
    <s v="0"/>
    <m/>
    <m/>
    <m/>
    <m/>
    <m/>
    <m/>
    <m/>
    <m/>
    <m/>
    <m/>
    <m/>
    <m/>
    <m/>
    <m/>
    <m/>
    <m/>
    <s v="MGIsolates_MCB_BacIso_Plate2F10.16S_907R"/>
    <s v="2014/15"/>
    <s v="BacIso_Plate2F10.16S_907R"/>
    <n v="319"/>
    <x v="7"/>
    <m/>
    <m/>
    <m/>
    <x v="2"/>
    <m/>
    <m/>
    <m/>
    <m/>
    <m/>
    <m/>
    <m/>
    <m/>
    <m/>
    <m/>
    <m/>
  </r>
  <r>
    <x v="160"/>
    <n v="3194"/>
    <s v="J2-048-E"/>
    <m/>
    <s v="1% Tryptone"/>
    <s v="yellow round wet"/>
    <m/>
    <m/>
    <m/>
    <s v="Mantella"/>
    <s v="J2-048"/>
    <s v="aurantiaca"/>
    <s v="Mantella aurantiaca"/>
    <s v="TOROTORO-Mine"/>
    <s v="TOROTORO-Mine"/>
    <s v="Torotorofotsy"/>
    <s v="m"/>
    <s v="MET"/>
    <n v="3194"/>
    <n v="3194"/>
    <s v="Completed"/>
    <n v="0.35179153094462501"/>
    <n v="0.64820846905537499"/>
    <s v="NonInhibitory"/>
    <s v="NonInhibitory"/>
    <s v="16"/>
    <n v="0"/>
    <n v="0"/>
    <s v="0"/>
    <m/>
    <m/>
    <m/>
    <m/>
    <m/>
    <m/>
    <m/>
    <m/>
    <m/>
    <m/>
    <m/>
    <m/>
    <m/>
    <m/>
    <m/>
    <m/>
    <s v="MGIsolates_MCB_BacIso_Plate20A12.16S_907R"/>
    <s v="2014/15"/>
    <s v="BacIso_Plate20A12.16S_907R"/>
    <n v="3194"/>
    <x v="8"/>
    <n v="1"/>
    <s v="868791"/>
    <s v="868791"/>
    <x v="8"/>
    <n v="1"/>
    <s v="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T"/>
    <m/>
    <m/>
    <s v="Bacteria"/>
    <s v="Proteobacteria"/>
    <s v="Alphaproteobacteria"/>
    <s v="Sphingomonadales"/>
    <s v="Sphingomonadaceae"/>
    <s v="Sphingomonas"/>
    <m/>
  </r>
  <r>
    <x v="160"/>
    <n v="3194"/>
    <s v="J2-048-E"/>
    <m/>
    <s v="1% Tryptone"/>
    <s v="yellow round wet"/>
    <m/>
    <m/>
    <m/>
    <s v="Mantella"/>
    <s v="J2-048"/>
    <s v="aurantiaca"/>
    <s v="Mantella aurantiaca"/>
    <s v="TOROTORO-Mine"/>
    <s v="TOROTORO-Mine"/>
    <s v="Torotorofotsy"/>
    <s v="m"/>
    <s v="MET"/>
    <n v="3194"/>
    <n v="3194"/>
    <s v="Completed"/>
    <n v="0.35179153094462501"/>
    <n v="0.64820846905537499"/>
    <s v="NonInhibitory"/>
    <s v="NonInhibitory"/>
    <s v="16"/>
    <n v="0"/>
    <n v="0"/>
    <s v="0"/>
    <m/>
    <m/>
    <m/>
    <m/>
    <m/>
    <m/>
    <m/>
    <m/>
    <m/>
    <m/>
    <m/>
    <m/>
    <m/>
    <m/>
    <m/>
    <m/>
    <s v="MGIsolates_MCB_BacIso_Plate20H07.16S_907R"/>
    <s v="2014/15"/>
    <s v="BacIso_Plate20H07.16S_907R"/>
    <n v="3194"/>
    <x v="8"/>
    <n v="1"/>
    <s v="868791"/>
    <s v="868791"/>
    <x v="8"/>
    <n v="1"/>
    <s v="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T"/>
    <m/>
    <m/>
    <s v="Bacteria"/>
    <s v="Proteobacteria"/>
    <s v="Alphaproteobacteria"/>
    <s v="Sphingomonadales"/>
    <s v="Sphingomonadaceae"/>
    <s v="Sphingomonas"/>
    <m/>
  </r>
  <r>
    <x v="161"/>
    <n v="3250"/>
    <s v="A8-007-E"/>
    <m/>
    <s v="1% Tryptone"/>
    <s v="light yellow round wet"/>
    <m/>
    <m/>
    <m/>
    <m/>
    <m/>
    <m/>
    <m/>
    <m/>
    <m/>
    <m/>
    <m/>
    <m/>
    <n v="3250"/>
    <n v="3250"/>
    <s v="Completed"/>
    <n v="9.0594462540716597E-2"/>
    <n v="0.90940553745928299"/>
    <s v="Inhibitory"/>
    <s v="Inhibitory"/>
    <s v="16"/>
    <n v="0"/>
    <n v="0"/>
    <s v="0"/>
    <m/>
    <m/>
    <m/>
    <m/>
    <m/>
    <m/>
    <m/>
    <m/>
    <m/>
    <m/>
    <m/>
    <m/>
    <m/>
    <m/>
    <m/>
    <m/>
    <s v="MGIsolates_MCB_3250.16S_BAC_907R"/>
    <s v="2014/15"/>
    <s v="3250.16S_BAC_907R"/>
    <n v="3250"/>
    <x v="30"/>
    <n v="0.99"/>
    <s v="585547"/>
    <s v="585547"/>
    <x v="3"/>
    <n v="1"/>
    <s v="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AGCCGAAGCCCTTCTTCCCTACTAAAAGAGGTTTACAACCCGAAGGCCGTCATCCCCCACGCGGCGTTGCTGCATCAGGCTTTCGCCCATTGTGCAATATTCCCCACTGCTGCCTCCCGTAGGAGTCTGGGCCGTGTCTCAGTCCCAGTGTGGCCGGTCACCCTCTCAGGCCGGCTACCCGTCGACGCCTTGGTGAGCCATTACCTCACCAACAAGCTG"/>
    <m/>
    <m/>
    <s v="Bacteria"/>
    <s v="Actinobacteria"/>
    <s v="Actinobacteria"/>
    <s v="Actinomycetales"/>
    <s v="Microbacteriaceae"/>
    <s v="Agromyces"/>
    <m/>
  </r>
  <r>
    <x v="161"/>
    <n v="3250"/>
    <s v="A8-007-E"/>
    <m/>
    <s v="1% Tryptone"/>
    <s v="light yellow round wet"/>
    <m/>
    <m/>
    <m/>
    <m/>
    <m/>
    <m/>
    <m/>
    <m/>
    <m/>
    <m/>
    <m/>
    <m/>
    <n v="3250"/>
    <n v="3250"/>
    <s v="Completed"/>
    <n v="9.0594462540716597E-2"/>
    <n v="0.90940553745928299"/>
    <s v="Inhibitory"/>
    <s v="Inhibitory"/>
    <s v="16"/>
    <n v="0"/>
    <n v="0"/>
    <s v="0"/>
    <m/>
    <m/>
    <m/>
    <m/>
    <m/>
    <m/>
    <m/>
    <m/>
    <m/>
    <m/>
    <m/>
    <m/>
    <m/>
    <m/>
    <m/>
    <m/>
    <s v="MGIsolates_MCB_BacIso_Plate21H08.16S_907R"/>
    <s v="2014/15"/>
    <s v="BacIso_Plate21H08.16S_907R"/>
    <n v="3250"/>
    <x v="30"/>
    <n v="0.99"/>
    <s v="New.CleanUp.ReferenceOTU86"/>
    <m/>
    <x v="2"/>
    <m/>
    <s v="ACGGCGTGGACTACCAGGGTATCTAATCCTGTTCGCTCCCCACGCTTTCGCTCCTCAGCGTCAGTTACGGCCCAGAGAACTGCCTTCGCCATCGGTGTTCCTCCTGATATCTGCGCATTCCACCGCTACACCAGGAATTCCATTCTCCCCTACCGCACTCAAGTCTGCCCGTACCCACTGCAGGCCAGAGGTTGAGCCTCTGGTTTTCACAGCAGACGCGACAAACCGCCTACGAGCTCTTTACGCCCAATAATTCCGGACAACGCTCGCACCCTACGTATTACCGCGGCTGCTGGCACGTAGTTAGCCGGTGCTTTTTCTGCAGGTACCGTCAAGCCGAAGCCCTTCTTCCCTACTAAAAGAGGTTTACAACCCGAAGGCCGTCATCCCCCACGCGGCGTTGCTGCATCAGGCTTTCGCCCATTGTGCAATATTCCCCACTGCTGCCTCCCGTAGGAGTCTGGGCCGTGTCTCAGTCCCAGTGTGGCCGGTCACCCTCTCAGGCCGGCTACCCGTCGACGCCTTGGTGAGCCATTACCTCACCAACAAGCTGATAGGCCGCGAGTCCATCCCAAACCGAAAAAACTTTCCACCCACCACCATGCGGTGAAGGGTCCTATCCGGTATTAGACGCCGTTTCCAGCGCTTATCCCAGAGTCCAGGGCAGGTTACTCACGTGTTACTCACCCGTTCGCCACTAATCCCCCAGCAGCAAGCTGCCAAGTTCATCGTTCGACTTGCATGTGTTAAGCACGCCGCCAGCGTTCGTCC"/>
    <m/>
    <m/>
    <s v="Bacteria"/>
    <s v="Actinobacteria"/>
    <s v="Actinobacteria"/>
    <s v="Actinomycetales"/>
    <s v="Microbacteriaceae"/>
    <s v="Agromyces"/>
    <m/>
  </r>
  <r>
    <x v="162"/>
    <n v="3253"/>
    <s v="A1-030-A"/>
    <m/>
    <s v="1% Tryptone"/>
    <s v="yellow round wet"/>
    <m/>
    <m/>
    <m/>
    <s v="Ptychadena"/>
    <s v="A1-030"/>
    <s v="mascareniensis"/>
    <s v="Ptychadena mascareniensis"/>
    <s v="ANDASIBE-Road"/>
    <s v="ANDASIBE"/>
    <s v="Andasibe"/>
    <s v="F"/>
    <s v="BAC/MET"/>
    <n v="3253"/>
    <n v="3253"/>
    <s v="Completed"/>
    <n v="0.38293973941368098"/>
    <n v="0.61706026058631902"/>
    <s v="NonInhibitory"/>
    <s v="NonInhibitory"/>
    <s v="16"/>
    <n v="0"/>
    <n v="0"/>
    <s v="0"/>
    <m/>
    <m/>
    <m/>
    <m/>
    <m/>
    <m/>
    <m/>
    <m/>
    <m/>
    <m/>
    <m/>
    <m/>
    <m/>
    <m/>
    <m/>
    <m/>
    <s v="MGIsolates_MCB_3253.16S_BAC_907R"/>
    <s v="2014/15"/>
    <s v="3253.16S_BAC_907R"/>
    <n v="3253"/>
    <x v="16"/>
    <n v="1"/>
    <s v="1108350"/>
    <s v="1108350"/>
    <x v="15"/>
    <n v="1"/>
    <s v="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162"/>
    <n v="3253"/>
    <s v="A1-030-A"/>
    <m/>
    <s v="1% Tryptone"/>
    <s v="yellow round wet"/>
    <m/>
    <m/>
    <m/>
    <s v="Ptychadena"/>
    <s v="A1-030"/>
    <s v="mascareniensis"/>
    <s v="Ptychadena mascareniensis"/>
    <s v="ANDASIBE-Road"/>
    <s v="ANDASIBE"/>
    <s v="Andasibe"/>
    <s v="F"/>
    <s v="BAC/MET"/>
    <n v="3253"/>
    <n v="3253"/>
    <s v="Completed"/>
    <n v="0.38293973941368098"/>
    <n v="0.61706026058631902"/>
    <s v="NonInhibitory"/>
    <s v="NonInhibitory"/>
    <s v="16"/>
    <n v="0"/>
    <n v="0"/>
    <s v="0"/>
    <m/>
    <m/>
    <m/>
    <m/>
    <m/>
    <m/>
    <m/>
    <m/>
    <m/>
    <m/>
    <m/>
    <m/>
    <m/>
    <m/>
    <m/>
    <m/>
    <s v="MGIsolates_MCB_BacIso_Plate21F08.16S_907R"/>
    <s v="2014/15"/>
    <s v="BacIso_Plate21F08.16S_907R"/>
    <n v="3253"/>
    <x v="7"/>
    <m/>
    <m/>
    <m/>
    <x v="2"/>
    <m/>
    <m/>
    <m/>
    <m/>
    <m/>
    <m/>
    <m/>
    <m/>
    <m/>
    <m/>
    <m/>
  </r>
  <r>
    <x v="163"/>
    <n v="3273"/>
    <s v="A4-008-E"/>
    <m/>
    <s v="1% Tryptone"/>
    <s v="off white round dry"/>
    <m/>
    <m/>
    <m/>
    <s v="Mantidactylus"/>
    <s v="A4-008"/>
    <s v="pauliani"/>
    <s v="Mantidactylus  pauliani"/>
    <s v="ANKARATRA-Tavolatara Camp"/>
    <s v="Ankaratra"/>
    <s v="Ankaratra"/>
    <s v="m"/>
    <s v="BAC/DNA"/>
    <n v="3273"/>
    <n v="3273"/>
    <s v="Completed"/>
    <n v="0.24552117263843601"/>
    <n v="0.75447882736156402"/>
    <s v="NonInhibitory"/>
    <s v="NonInhibitory"/>
    <s v="16"/>
    <n v="0"/>
    <n v="0"/>
    <s v="0"/>
    <m/>
    <m/>
    <m/>
    <m/>
    <m/>
    <m/>
    <m/>
    <m/>
    <m/>
    <m/>
    <m/>
    <m/>
    <m/>
    <m/>
    <m/>
    <m/>
    <s v="MGIsolates_MCB_3273.16S_BAC_907R"/>
    <s v="2014/15"/>
    <s v="3273.16S_BAC_907R"/>
    <n v="3273"/>
    <x v="35"/>
    <n v="0.96"/>
    <s v="1087325"/>
    <s v="1087325"/>
    <x v="19"/>
    <n v="0.92"/>
    <s v="ACTACCAGGGTATCTAATCCTGTTCGCTCCCCACGCTTTCGCTCCTCAGCGTCAGTAATGGCCCAGAGATCCGCCTTCGCCACCGGTGTTCCTCCTGATATCTGCGCATTTCACCGCTACACCAGGAATTCCGATCTCCCCTACCACACTCTAGCTAGCCCGTATCGAATGCAGACCCGAGGTTAAGCCTCGGGCTTTCACAT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
    <m/>
    <m/>
    <s v="Bacteria"/>
    <s v="Actinobacteria"/>
    <s v="Actinobacteria"/>
    <s v="Actinomycetales"/>
    <s v="Streptomycetaceae"/>
    <m/>
    <m/>
  </r>
  <r>
    <x v="163"/>
    <n v="3273"/>
    <s v="A4-008-E"/>
    <m/>
    <s v="1% Tryptone"/>
    <s v="off white round dry"/>
    <m/>
    <m/>
    <m/>
    <s v="Mantidactylus"/>
    <s v="A4-008"/>
    <s v="pauliani"/>
    <s v="Mantidactylus  pauliani"/>
    <s v="ANKARATRA-Tavolatara Camp"/>
    <s v="Ankaratra"/>
    <s v="Ankaratra"/>
    <s v="m"/>
    <s v="BAC/DNA"/>
    <n v="3273"/>
    <n v="3273"/>
    <s v="Completed"/>
    <n v="0.24552117263843601"/>
    <n v="0.75447882736156402"/>
    <s v="NonInhibitory"/>
    <s v="NonInhibitory"/>
    <s v="16"/>
    <n v="0"/>
    <n v="0"/>
    <s v="0"/>
    <m/>
    <m/>
    <m/>
    <m/>
    <m/>
    <m/>
    <m/>
    <m/>
    <m/>
    <m/>
    <m/>
    <m/>
    <m/>
    <m/>
    <m/>
    <m/>
    <s v="MGIsolates_MCB_BacIso_Plate21D10.16S_907R"/>
    <s v="2014/15"/>
    <s v="BacIso_Plate21D10.16S_907R"/>
    <n v="3273"/>
    <x v="7"/>
    <m/>
    <m/>
    <m/>
    <x v="2"/>
    <m/>
    <m/>
    <m/>
    <m/>
    <m/>
    <m/>
    <m/>
    <m/>
    <m/>
    <m/>
    <m/>
  </r>
  <r>
    <x v="164"/>
    <n v="3288"/>
    <s v="A1-090-A"/>
    <m/>
    <s v="1% Tryptone"/>
    <s v="off white round drippy"/>
    <m/>
    <m/>
    <m/>
    <s v="Boophis"/>
    <s v="A1-090"/>
    <s v="burgeri"/>
    <s v="Boophis  burgeri"/>
    <s v="ANDASIBE-NP"/>
    <s v="ANDASIBE"/>
    <s v="Andasibe2"/>
    <s v="U"/>
    <s v="BAC/MET"/>
    <n v="3288"/>
    <n v="3288"/>
    <s v="Completed"/>
    <n v="0.36034201954397399"/>
    <n v="0.63965798045602595"/>
    <s v="NonInhibitory"/>
    <s v="NonInhibitory"/>
    <s v="16"/>
    <n v="0"/>
    <n v="0"/>
    <s v="0"/>
    <m/>
    <m/>
    <m/>
    <m/>
    <m/>
    <m/>
    <m/>
    <m/>
    <m/>
    <m/>
    <m/>
    <m/>
    <m/>
    <m/>
    <m/>
    <m/>
    <s v="MGIsolates_MCB_3288.16S_BAC_907R"/>
    <s v="2014/15"/>
    <s v="3288.16S_BAC_907R"/>
    <n v="3288"/>
    <x v="16"/>
    <n v="0.57999999999999996"/>
    <s v="557633"/>
    <m/>
    <x v="2"/>
    <m/>
    <s v="ACGGGGGGGACTACCAGGGTATCTAAGCCTGTTTGCTCCCCACCCTTTCGCTCCTCAGCGTCAGTTACGGCCCAAAGATCTGCCTTCGCCATCGGTGTTCCTCCTGATATCTGCGCATTCCACCGCTACACCAGGAATTCCAATCTCCCCTACCGCACTCTAGTCTGCCCGTACCCACTGCAGACCCGAGGTTGAGCCTCGGGATTTCACAGCAGACGCGACAAACCGCCTACGAGCTCTTTACGCCCAATAATTCCGGATAACGCTTGCACCCTACGTATTACCGCGGCTGCTGGCACGTAGTTAGCCGGTGCTTTTTCTGCAGGTACCGTCACTCACGCTTCTTCCC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164"/>
    <n v="3288"/>
    <s v="A1-090-A"/>
    <m/>
    <s v="1% Tryptone"/>
    <s v="off white round drippy"/>
    <m/>
    <m/>
    <m/>
    <s v="Boophis"/>
    <s v="A1-090"/>
    <s v="burgeri"/>
    <s v="Boophis  burgeri"/>
    <s v="ANDASIBE-NP"/>
    <s v="ANDASIBE"/>
    <s v="Andasibe2"/>
    <s v="U"/>
    <s v="BAC/MET"/>
    <n v="3288"/>
    <n v="3288"/>
    <s v="Completed"/>
    <n v="0.36034201954397399"/>
    <n v="0.63965798045602595"/>
    <s v="NonInhibitory"/>
    <s v="NonInhibitory"/>
    <s v="16"/>
    <n v="0"/>
    <n v="0"/>
    <s v="0"/>
    <m/>
    <m/>
    <m/>
    <m/>
    <m/>
    <m/>
    <m/>
    <m/>
    <m/>
    <m/>
    <m/>
    <m/>
    <m/>
    <m/>
    <m/>
    <m/>
    <s v="MGIsolates_MCB_BacIso_Plate21H12.16S_907R"/>
    <s v="2014/15"/>
    <s v="BacIso_Plate21H12.16S_907R"/>
    <n v="3288"/>
    <x v="7"/>
    <m/>
    <m/>
    <m/>
    <x v="2"/>
    <m/>
    <m/>
    <m/>
    <m/>
    <m/>
    <m/>
    <m/>
    <m/>
    <m/>
    <m/>
    <m/>
  </r>
  <r>
    <x v="165"/>
    <n v="3356"/>
    <s v="J8-044-G"/>
    <m/>
    <s v="1% Tryptone"/>
    <s v="yellowish round wet"/>
    <m/>
    <m/>
    <m/>
    <s v="Mantella"/>
    <s v="J8-044"/>
    <s v="crocea"/>
    <s v="Mantella crocea"/>
    <s v="TOROTORO-Camp"/>
    <s v="TOROTORO-Camp"/>
    <s v="Torotorofotsy"/>
    <s v="m"/>
    <s v="DNA"/>
    <n v="3356"/>
    <n v="3356"/>
    <s v="Completed"/>
    <n v="0.113395765472313"/>
    <n v="0.886604234527687"/>
    <s v="Inhibitory"/>
    <s v="NonInhibitory"/>
    <s v="16"/>
    <n v="0"/>
    <n v="0"/>
    <s v="0"/>
    <m/>
    <m/>
    <m/>
    <m/>
    <m/>
    <m/>
    <m/>
    <m/>
    <m/>
    <m/>
    <m/>
    <m/>
    <m/>
    <m/>
    <m/>
    <m/>
    <s v="MGIsolates_MCB_BacIso_Plate22E05.16S_907R"/>
    <s v="2014/15"/>
    <s v="BacIso_Plate22E05.16S_907R"/>
    <n v="3356"/>
    <x v="5"/>
    <n v="0.99"/>
    <s v="2297613"/>
    <s v="2297613"/>
    <x v="6"/>
    <n v="1"/>
    <s v="GGAATGGTCCCCACAACTAGTC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
    <m/>
    <m/>
    <s v="Bacteria"/>
    <s v="Actinobacteria"/>
    <s v="Actinobacteria"/>
    <s v="Actinomycetales"/>
    <s v="Microbacteriaceae"/>
    <s v="Microbacterium"/>
    <s v="chocolatum"/>
  </r>
  <r>
    <x v="165"/>
    <n v="3356"/>
    <s v="J8-044-G"/>
    <m/>
    <s v="1% Tryptone"/>
    <s v="yellowish round wet"/>
    <m/>
    <m/>
    <m/>
    <s v="Mantella"/>
    <s v="J8-044"/>
    <s v="crocea"/>
    <s v="Mantella crocea"/>
    <s v="TOROTORO-Camp"/>
    <s v="TOROTORO-Camp"/>
    <s v="Torotorofotsy"/>
    <s v="m"/>
    <s v="DNA"/>
    <n v="3356"/>
    <n v="3356"/>
    <s v="Completed"/>
    <n v="0.113395765472313"/>
    <n v="0.886604234527687"/>
    <s v="Inhibitory"/>
    <s v="NonInhibitory"/>
    <s v="16"/>
    <n v="0"/>
    <n v="0"/>
    <s v="0"/>
    <m/>
    <m/>
    <m/>
    <m/>
    <m/>
    <m/>
    <m/>
    <m/>
    <m/>
    <m/>
    <m/>
    <m/>
    <m/>
    <m/>
    <m/>
    <m/>
    <s v="MGIsolates_MCB_BacIso_Plate23B06.16S_907R"/>
    <s v="2014/15"/>
    <s v="BacIso_Plate23B06.16S_907R"/>
    <n v="3356"/>
    <x v="54"/>
    <n v="1"/>
    <s v="1084865"/>
    <s v="1084865"/>
    <x v="52"/>
    <n v="1"/>
    <s v="CACTTAGCACTCATCGTTTACGGCGTGGACTACCAGGGTATCTAATCCTGTTTGATCCCCACGCTTTCGCACATCAGCGTCAGTTACAGACCAGAAAGTCGCCTTCGCCACTGGTGTTCCTCCATATCTCTGCGCATTTCACCGCTACACATGGAATTCCACTTTCCTCTTCTGCACTCAAGTTTTCCAGTTTCCAATGACCCTCCACGGTTGAGCCGTGGGCTTTCACATCAGACTTAAAAAACCGCCTACGCGCGCTTTACGCCCAATAATTCCGGATAACGCTTGCCACCTACGTATTACCGCGGCTGCTGGCACGTAGTTAGCCGTGGCTTTCTGATCAGGTACCGTCAAGATGTGCACAGTTACTTACACATTTGTTCTTCCCTGATAACAGAGTTTTACGATCCGAAGACCTTCATCACTCACGCGGCGTTGCTCCGTCAGGCTTTCGCCCATTGCGGAAGATTCCCTACTGCTGCCTCCCGTAGGAGTCTGGACCGTGTCTCAGTTCCAGTGTGGCCGATCACCCTCTCAGGTCGGCTACGTATCGTTGCCTTGGTAAGCCGTTACCTTACCAACTAGCTAATACGGCGCGGATCCATCTATAAGTGACAGCAAAGCCGCCTTTCACTATTGAACCATGCGGTTCAATATGTTATCCGGTATTAGCTCCGGTTTCCCGAAGTTATCCCAGTCTTATAGGTAGGTTATCCACGTGTTACTCACCCGTCCGCCGCTAACGTCAAAGGAGCAAGCTCCTTATCTGTTCGCTCGACTTGCATGTATTAGGCACGCCGCCAGCGTT"/>
    <m/>
    <m/>
    <s v="Bacteria"/>
    <s v="Firmicutes"/>
    <s v="Bacilli"/>
    <s v="Bacillales"/>
    <s v="Staphylococcaceae"/>
    <s v="Staphylococcus"/>
    <m/>
  </r>
  <r>
    <x v="166"/>
    <n v="3369"/>
    <s v="A4-041-F"/>
    <m/>
    <s v="1% Tryptone"/>
    <s v="yellowish round wet"/>
    <m/>
    <m/>
    <m/>
    <s v="Boophis"/>
    <s v="A4-041"/>
    <s v="goudoti"/>
    <s v="Boophis  goudoti"/>
    <s v="ANKARATRA-Lower Stream"/>
    <s v="Ankaratra"/>
    <s v="Ankaratra"/>
    <s v="J"/>
    <s v="BAC/DNA"/>
    <n v="3369"/>
    <n v="3369"/>
    <s v="Completed"/>
    <n v="1.1398559423769501"/>
    <n v="-0.13985594237695101"/>
    <s v="NonInhibitory"/>
    <s v="NonInhibitory"/>
    <s v="19"/>
    <n v="0"/>
    <n v="0"/>
    <s v="0"/>
    <m/>
    <m/>
    <m/>
    <m/>
    <m/>
    <m/>
    <m/>
    <m/>
    <m/>
    <m/>
    <m/>
    <m/>
    <m/>
    <m/>
    <m/>
    <m/>
    <s v="MGIsolates_MCB_3369.16S_BAC_907R"/>
    <s v="2014/15"/>
    <s v="3369.16S_BAC_907R"/>
    <n v="3369"/>
    <x v="62"/>
    <n v="1"/>
    <s v="271644"/>
    <s v="271644"/>
    <x v="56"/>
    <n v="1"/>
    <s v="ACGGCATGGACTACCAGGGTATCTAATCCTGTTCGCTCCCCATGCTTTCGCTCCTCAGCGTCAGTAACAGCCCAGAGACCTGCCTTCGCCATCGGTGTTCTTCCTGATATCTGCGCATTTCACCGCTACACCAGGAGTTCCAGTCTCCCCTACTGCACTCAAGTCTGCCCGTACCCACTGCACACCCGGGGTTAAGCCCCGGGCTTTCACAGCAGACGCGACAAACCGCCTACGAGCTCTTTACGCCCAATAATTCCGGACAACGCTTGCGCCCTACGTATTACCGCGGCTGCTGGCACGTAGTTAGCCGGCGCTTCTTCTGCACGTACCGTCACTTTCGCTTCTTCCGTGCTGAAAGAGGTTTACAACCCGAAGGCCGTCATCCCTCACGCGGCGTCGCTGCATCAGGCTTGCGCCCATTGTGCAATATTCCCCACTGCTGCCTCCCGTAGGAGTCTGGGCCGTGTCTCAGTCCCAGTGTGGCCGGTCACCCTCTCAGGCCGGCTACCCGTCGTCGCCTTGGTAGGCCATTACCCCACCAACAAGCTG"/>
    <m/>
    <m/>
    <s v="Bacteria"/>
    <s v="Actinobacteria"/>
    <s v="Actinobacteria"/>
    <s v="Actinomycetales"/>
    <s v="Micrococcaceae"/>
    <s v="Kocuria"/>
    <m/>
  </r>
  <r>
    <x v="166"/>
    <n v="3369"/>
    <s v="A4-041-F"/>
    <m/>
    <s v="1% Tryptone"/>
    <s v="yellowish round wet"/>
    <m/>
    <m/>
    <m/>
    <s v="Boophis"/>
    <s v="A4-041"/>
    <s v="goudoti"/>
    <s v="Boophis  goudoti"/>
    <s v="ANKARATRA-Lower Stream"/>
    <s v="Ankaratra"/>
    <s v="Ankaratra"/>
    <s v="J"/>
    <s v="BAC/DNA"/>
    <n v="3369"/>
    <n v="3369"/>
    <s v="Completed"/>
    <n v="1.1398559423769501"/>
    <n v="-0.13985594237695101"/>
    <s v="NonInhibitory"/>
    <s v="NonInhibitory"/>
    <s v="19"/>
    <n v="0"/>
    <n v="0"/>
    <s v="0"/>
    <m/>
    <m/>
    <m/>
    <m/>
    <m/>
    <m/>
    <m/>
    <m/>
    <m/>
    <m/>
    <m/>
    <m/>
    <m/>
    <m/>
    <m/>
    <m/>
    <s v="MGIsolates_MCB_BacIso_Plate22C06.16S_907R"/>
    <s v="2014/15"/>
    <s v="BacIso_Plate22C06.16S_907R"/>
    <n v="3369"/>
    <x v="7"/>
    <m/>
    <m/>
    <m/>
    <x v="2"/>
    <m/>
    <m/>
    <m/>
    <m/>
    <m/>
    <m/>
    <m/>
    <m/>
    <m/>
    <m/>
    <m/>
  </r>
  <r>
    <x v="167"/>
    <n v="3376"/>
    <s v="A4-042-A"/>
    <m/>
    <s v="1% Tryptone"/>
    <s v="white round wet"/>
    <m/>
    <m/>
    <m/>
    <s v="Boophis"/>
    <s v="A4-042"/>
    <s v="goudoti"/>
    <s v="Boophis  goudoti"/>
    <s v="ANKARATRA-Lower Stream"/>
    <s v="Ankaratra"/>
    <s v="Ankaratra"/>
    <s v="m"/>
    <s v="BAC/DNA"/>
    <n v="3376"/>
    <n v="3376"/>
    <s v="Completed"/>
    <n v="6.6986794717887196E-2"/>
    <n v="0.93301320528211296"/>
    <s v="Inhibitory"/>
    <s v="Inhibitory"/>
    <s v="19"/>
    <n v="0"/>
    <n v="0"/>
    <s v="0"/>
    <m/>
    <m/>
    <m/>
    <m/>
    <m/>
    <m/>
    <m/>
    <m/>
    <m/>
    <m/>
    <m/>
    <m/>
    <m/>
    <m/>
    <m/>
    <m/>
    <s v="MGIsolates_MCB_MADAISO_A08010_3376.16S_907R"/>
    <s v="2014/15"/>
    <s v="MADAISO_A08010_3376.16S_907R"/>
    <n v="3376"/>
    <x v="0"/>
    <n v="0.99"/>
    <s v="561061"/>
    <s v="561061"/>
    <x v="0"/>
    <n v="0.98"/>
    <s v="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TCGCTTCTTCCCTACTGAAAGAGGTTTACAACCCGAAGGCCGTCATCCCTCACGCGGCGTCGCTGCATCAGGCTTTCGCCCATTGTGCAATATTCCCCACTGCTGCCTCCCGTAGGAGTCTGGGCCGTGTCTCAGTCCCAGTGTGGCCGGTCACCCTCTCAGGCCGGCTACCCGTCGTCGCCTTGGTGAGCCATTACCTCACCAACAAGCTGATAGGCCGCGAGTCCATCCAAAACCACAAAAAGCTTTCCACCCCCCACCATGCGATGAGGAGTCATATCCGGTATTAGACCCAGTTTCCCAGGCTTATCCCAGAGTTAAGGGCAGGTTACTCACGTGTTACTCACCCGTTCGCCACTAATCCCCGGTGCAAGCACCGGATC"/>
    <m/>
    <m/>
    <s v="Bacteria"/>
    <s v="Actinobacteria"/>
    <s v="Actinobacteria"/>
    <s v="Actinomycetales"/>
    <s v="Micrococcaceae"/>
    <m/>
    <m/>
  </r>
  <r>
    <x v="167"/>
    <n v="3376"/>
    <s v="A4-042-A"/>
    <m/>
    <s v="1% Tryptone"/>
    <s v="white round wet"/>
    <m/>
    <m/>
    <m/>
    <s v="Boophis"/>
    <s v="A4-042"/>
    <s v="goudoti"/>
    <s v="Boophis  goudoti"/>
    <s v="ANKARATRA-Lower Stream"/>
    <s v="Ankaratra"/>
    <s v="Ankaratra"/>
    <s v="m"/>
    <s v="BAC/DNA"/>
    <n v="3376"/>
    <n v="3376"/>
    <s v="Completed"/>
    <n v="6.6986794717887196E-2"/>
    <n v="0.93301320528211296"/>
    <s v="Inhibitory"/>
    <s v="Inhibitory"/>
    <s v="19"/>
    <n v="0"/>
    <n v="0"/>
    <s v="0"/>
    <m/>
    <m/>
    <m/>
    <m/>
    <m/>
    <m/>
    <m/>
    <m/>
    <m/>
    <m/>
    <m/>
    <m/>
    <m/>
    <m/>
    <m/>
    <m/>
    <s v="MGIsolates_MCB_BacIso_Plate22F07.16S_907R"/>
    <s v="2014/15"/>
    <s v="BacIso_Plate22F07.16S_907R"/>
    <n v="3376"/>
    <x v="7"/>
    <m/>
    <m/>
    <m/>
    <x v="2"/>
    <m/>
    <m/>
    <m/>
    <m/>
    <m/>
    <m/>
    <m/>
    <m/>
    <m/>
    <m/>
    <m/>
  </r>
  <r>
    <x v="168"/>
    <n v="3387"/>
    <s v="J4-009-G"/>
    <m/>
    <s v="1% Tryptone"/>
    <s v="golden yellowish round wet"/>
    <m/>
    <m/>
    <m/>
    <s v="Mantidactylus"/>
    <s v="J4-009"/>
    <s v="melanopleura"/>
    <s v="Mantidactylus  melanopleura"/>
    <s v="RANOMAFANA-Vohiparara"/>
    <s v="RANOMAFANA-Vohiparara"/>
    <s v="Ranomafana-Vohi"/>
    <m/>
    <s v="DNA"/>
    <n v="3387"/>
    <n v="3387"/>
    <s v="Completed"/>
    <n v="1.0328931572629001"/>
    <n v="-3.2893157262905003E-2"/>
    <s v="NonInhibitory"/>
    <s v="NonInhibitory"/>
    <s v="19"/>
    <n v="0"/>
    <n v="0"/>
    <s v="0"/>
    <m/>
    <m/>
    <m/>
    <m/>
    <m/>
    <m/>
    <m/>
    <m/>
    <m/>
    <m/>
    <m/>
    <m/>
    <m/>
    <m/>
    <m/>
    <m/>
    <s v="MGIsolates_MCB_3387.16S_BAC_907R"/>
    <s v="2014/15"/>
    <s v="3387.16S_BAC_907R"/>
    <n v="3387"/>
    <x v="3"/>
    <n v="1"/>
    <s v="New.CleanUp.ReferenceOTU193"/>
    <m/>
    <x v="2"/>
    <m/>
    <s v="CTGAATCCGAAGACCCAAAAACGAGTTAGCATCGTTTACGGCGTGGACTACCAGGGTATCTAATCCTGTTCGCTCCCCACGCTTTCGTCCATCAGCGTCAGTTAAGACTTGGTAACTTGCCTTCGCAATTGGTGTTCTAAGTAATATCTATGCATTTCACCGCTACACTACTTATTCCAGCTACCTCAATCTCACTCAAGACCTGCAGTATCAATGGCAGTTTCATAGTTAAGCTATGAGATTTCACCACTGACTTACAGATCCGCCTACGGACCCTTTAAACCCAATAAATCCGGATAACGCTTGCACCCTCCGTATTACCGCGGCTGCTGGCACGGAGTTAGCCGGTGCTTATTCATACTGTACCTTCAGCTACTTACACGTAAGTAGGTTTATCCCAGTATAAAAGAAGTTTACAACCCATAGGGCCTTAGTCCTTCACGCGGGATGGCTGGATCAGGCTCTCACCCATTGTCCAATATTCCTCACTGCTGCCTCCCGTAGGAGTCTGGTCCGTGTCTCAGTACCAGTGTGGGGGATCACCCTCTCAGGCCCCCTAAAGATCATTGACTTGGTAGGCCGTTACCCTACCAACTATCTAATCTTGCGCGTGCCCATCTCTATCCACCGGAGTTTTCAATAATAAACGATGCCGTTCATTATATTATGGGGTATTAATCTTCCTTTCGAAAGGCTATCCCCCAGATAAAGGCAGGTTGCACACGT"/>
    <m/>
    <m/>
    <s v="Bacteria"/>
    <s v="Bacteroidetes"/>
    <s v="Flavobacteriia"/>
    <s v="Flavobacteriales"/>
    <s v="[Weeksellaceae]"/>
    <s v="Chryseobacterium"/>
    <m/>
  </r>
  <r>
    <x v="168"/>
    <n v="3387"/>
    <s v="J4-009-G"/>
    <m/>
    <s v="1% Tryptone"/>
    <s v="golden yellowish round wet"/>
    <m/>
    <m/>
    <m/>
    <s v="Mantidactylus"/>
    <s v="J4-009"/>
    <s v="melanopleura"/>
    <s v="Mantidactylus  melanopleura"/>
    <s v="RANOMAFANA-Vohiparara"/>
    <s v="RANOMAFANA-Vohiparara"/>
    <s v="Ranomafana-Vohi"/>
    <m/>
    <s v="DNA"/>
    <n v="3387"/>
    <n v="3387"/>
    <s v="Completed"/>
    <n v="1.0328931572629001"/>
    <n v="-3.2893157262905003E-2"/>
    <s v="NonInhibitory"/>
    <s v="NonInhibitory"/>
    <s v="19"/>
    <n v="0"/>
    <n v="0"/>
    <s v="0"/>
    <m/>
    <m/>
    <m/>
    <m/>
    <m/>
    <m/>
    <m/>
    <m/>
    <m/>
    <m/>
    <m/>
    <m/>
    <m/>
    <m/>
    <m/>
    <m/>
    <s v="MGIsolates_MCB_BacIso_Plate22F08.16S_907R"/>
    <s v="2014/15"/>
    <s v="BacIso_Plate22F08.16S_907R"/>
    <n v="3387"/>
    <x v="7"/>
    <m/>
    <m/>
    <m/>
    <x v="2"/>
    <m/>
    <m/>
    <m/>
    <m/>
    <m/>
    <m/>
    <m/>
    <m/>
    <m/>
    <m/>
    <m/>
  </r>
  <r>
    <x v="169"/>
    <n v="34"/>
    <s v="A2-43-B"/>
    <m/>
    <s v="1% Tryptone"/>
    <m/>
    <m/>
    <m/>
    <n v="2013"/>
    <s v="Boophis"/>
    <s v="A2-043"/>
    <s v="madagascariensis"/>
    <s v="Boophis  madagascariensis"/>
    <s v="ANDASIBE-NP"/>
    <s v="ANDASIBE"/>
    <s v="Andasibe2"/>
    <s v="m"/>
    <s v="BAC/MET"/>
    <n v="34"/>
    <n v="34"/>
    <s v="Not Completed"/>
    <n v="0"/>
    <m/>
    <m/>
    <m/>
    <s v="Orig_CA"/>
    <n v="0"/>
    <n v="0"/>
    <m/>
    <m/>
    <m/>
    <m/>
    <m/>
    <m/>
    <m/>
    <m/>
    <m/>
    <m/>
    <m/>
    <m/>
    <m/>
    <m/>
    <m/>
    <m/>
    <m/>
    <s v="MGIsolates_MCB_MADAISO_A06657_34.16S_907R"/>
    <s v="2014/15"/>
    <s v="MADAISO_A06657_34.16S_907R"/>
    <n v="34"/>
    <x v="68"/>
    <n v="0.97"/>
    <s v="534898"/>
    <s v="534898"/>
    <x v="36"/>
    <n v="1"/>
    <s v="CTCAAGGGCACAACCTCCAAGTCGACATCGTTTACGGCGTGGACTACCAGGGTATCTAATCCTGTTTGCTCCCCACGCTTTCGCACCTGAGCGTCAGTCTTTGTCCAGGGGGCCGCCTTCGCCACCGGTATTCCTCCAGATCTCTACGCATTTCACCGCTACACCTGGAATTCTACCCCCCTCTACAAGACTCAAGCCTGCCAGTTTCAAATGCAGTTCCCGGGTTGAGCCCGGGGATTTCACATCTGACTTAACAGACCGCCTGCGTGCGCTTTACGCCCAGTAATTCCGATTAACGCTTGCACCCTCCGTATTACCGCGGCTGCTGGCACGGAGTTAGCCGGTGCTTCTTCTGCGGGTAACGTCAATCGGCGCGGTTATTAACCGCAC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
    <m/>
    <m/>
    <s v="Bacteria"/>
    <s v="Proteobacteria"/>
    <s v="Gammaproteobacteria"/>
    <s v="Enterobacteriales"/>
    <s v="Enterobacteriaceae"/>
    <s v="Erwinia"/>
    <m/>
  </r>
  <r>
    <x v="169"/>
    <n v="34"/>
    <s v="A2-43-B"/>
    <m/>
    <s v="1% Tryptone"/>
    <m/>
    <m/>
    <m/>
    <n v="2013"/>
    <s v="Boophis"/>
    <s v="A2-043"/>
    <s v="madagascariensis"/>
    <s v="Boophis  madagascariensis"/>
    <s v="ANDASIBE-NP"/>
    <s v="ANDASIBE"/>
    <s v="Andasibe2"/>
    <s v="m"/>
    <s v="BAC/MET"/>
    <n v="34"/>
    <n v="34"/>
    <s v="Not Completed"/>
    <n v="0"/>
    <m/>
    <m/>
    <m/>
    <s v="Orig_CA"/>
    <n v="0"/>
    <n v="0"/>
    <m/>
    <m/>
    <m/>
    <m/>
    <m/>
    <m/>
    <m/>
    <m/>
    <m/>
    <m/>
    <m/>
    <m/>
    <m/>
    <m/>
    <m/>
    <m/>
    <m/>
    <s v="MGIsolates_MCB_2-043-B_BAC-27F_BY1721_39"/>
    <s v="2014/15"/>
    <s v="2-043-B_BAC-27F_BY1721_39"/>
    <n v="34"/>
    <x v="68"/>
    <n v="0.95"/>
    <s v="9918"/>
    <m/>
    <x v="2"/>
    <m/>
    <s v="CTGGAAACGGTGGCTAATACCGCATAACGTCGCAAGACCAAAGAGGGGGACCTTCGGGCCTCTCACTATCGGATGAACCCAGATGGGATTAGCTAGTAGGCGGGGTAATGGCCCACCTAGGCGACGATCCCTAGCTGGTCTGAGAGGATGACCAGCCACACTGGAACTGAGACACGGTCCAGACTCCTACGGGAGGCAGCAGTGGGGAATATTGCACAATGGGCGCAAGCCTGATGCAGCCATGCCGCGTGTATGAAGAAGGCCTTCGGGTTGTAAAGTACTTTCAGCGGGGAGGAAGGCGGTGCGGTTAATAACCGCGCCGATTGACGTTACCCGCAGAAGAAGCACCGGCTAACTCCGTGCCAGCAGCCGCGGTAATACGGAGGGTGCAAGCGTTAATCGGAATTACTGGGCGTAAAGCGCACGCAGGCGGTCTGTTAAGTCAGATGTGAAATCCCCGGGCTCAACCCGGGAACTGCATTTGAAACTGGCAGGCTTGAGTCTTGTAGAGGGGGGTAGAATTCCAGGTGTAGCGGTGAAATGCGTAGAGATCTGGAGGAATACCGGTGGCGAA"/>
    <m/>
    <m/>
    <s v="Bacteria"/>
    <s v="Proteobacteria"/>
    <s v="Gammaproteobacteria"/>
    <s v="Enterobacteriales"/>
    <s v="Enterobacteriaceae"/>
    <s v="Erwinia"/>
    <m/>
  </r>
  <r>
    <x v="170"/>
    <n v="3408"/>
    <s v="J9-024-A"/>
    <m/>
    <s v="1% Tryptone"/>
    <s v="deep pink round wettish"/>
    <m/>
    <m/>
    <m/>
    <s v="Boophis"/>
    <s v="J9-024"/>
    <s v="pyrrhus"/>
    <s v="Boophis  pyrrhus"/>
    <s v="ANDASIBE-MMA"/>
    <s v="ANDASIBE"/>
    <s v="Andasibe2"/>
    <s v="m"/>
    <s v="DNA"/>
    <n v="3408"/>
    <n v="3408"/>
    <s v="Completed"/>
    <n v="1.1214885954381799"/>
    <n v="-0.121488595438175"/>
    <s v="NonInhibitory"/>
    <s v="NonInhibitory"/>
    <s v="19"/>
    <n v="0"/>
    <n v="0"/>
    <s v="0"/>
    <m/>
    <m/>
    <m/>
    <m/>
    <m/>
    <m/>
    <m/>
    <m/>
    <m/>
    <m/>
    <m/>
    <m/>
    <m/>
    <m/>
    <m/>
    <m/>
    <s v="MGIsolates_MCB_BacIso_Plate22C10.16S_907R"/>
    <s v="2014/15"/>
    <s v="BacIso_Plate22C10.16S_907R"/>
    <n v="3408"/>
    <x v="5"/>
    <n v="1"/>
    <s v="2297613"/>
    <s v="2297613"/>
    <x v="6"/>
    <n v="1"/>
    <s v="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TGCATGTGTTAAGC"/>
    <m/>
    <m/>
    <s v="Bacteria"/>
    <s v="Actinobacteria"/>
    <s v="Actinobacteria"/>
    <s v="Actinomycetales"/>
    <s v="Microbacteriaceae"/>
    <s v="Microbacterium"/>
    <s v="chocolatum"/>
  </r>
  <r>
    <x v="170"/>
    <n v="3408"/>
    <s v="J9-024-A"/>
    <m/>
    <s v="1% Tryptone"/>
    <s v="deep pink round wettish"/>
    <m/>
    <m/>
    <m/>
    <s v="Boophis"/>
    <s v="J9-024"/>
    <s v="pyrrhus"/>
    <s v="Boophis  pyrrhus"/>
    <s v="ANDASIBE-MMA"/>
    <s v="ANDASIBE"/>
    <s v="Andasibe2"/>
    <s v="m"/>
    <s v="DNA"/>
    <n v="3408"/>
    <n v="3408"/>
    <s v="Completed"/>
    <n v="1.1214885954381799"/>
    <n v="-0.121488595438175"/>
    <s v="NonInhibitory"/>
    <s v="NonInhibitory"/>
    <s v="19"/>
    <n v="0"/>
    <n v="0"/>
    <s v="0"/>
    <m/>
    <m/>
    <m/>
    <m/>
    <m/>
    <m/>
    <m/>
    <m/>
    <m/>
    <m/>
    <m/>
    <m/>
    <m/>
    <m/>
    <m/>
    <m/>
    <s v="MGIsolates_MCB_BacIso_Plate22D10.16S_907R"/>
    <s v="2014/15"/>
    <s v="BacIso_Plate22D10.16S_907R"/>
    <n v="3408"/>
    <x v="51"/>
    <n v="1"/>
    <s v="1084950"/>
    <s v="1084950"/>
    <x v="49"/>
    <n v="1"/>
    <s v="CATGCACCCCAACGGCTAGCATTCATCGTTTACAGCGTGGACTACCAGGGTATCTAATCCTGTTTGCTCCCCACGCTTTCGCGCCTCAGCGTCAGAACCGGACCAGACAGCCGCCTTCGCCACTGGTGTTCTTGCGAATATCTACGAATTTCACCTCTACACTCGCAGTTCCGCTGTCCTCTTCCGGTCTCAAGCCAATCAGTATCTAAGGCCATTCCGTGGTTGAGCCACGGGCTTTCACCCTCCACTAAATCAGCCGCCTACGCGCCCTTTACGCCCAGTGATTCCCAGCAACGCTAGCCCCCTTCGTATTACCGCGGCTGCTGGCACGAAGTTAGCCGGGGCTTATTCCTCCGGTACCGTCATTATCGTCCCGGAGAAAAGAGCTTTACAACCCTAAGGCCGTCATCACTCACGCGGCATGGCTGGATCAGGGTTGCCCCCATTGTCCAATATTCCCCACTGCTGCCTCCCG"/>
    <m/>
    <m/>
    <s v="Bacteria"/>
    <s v="Proteobacteria"/>
    <s v="Alphaproteobacteria"/>
    <s v="Rhizobiales"/>
    <s v="Methylobacteriaceae"/>
    <m/>
    <m/>
  </r>
  <r>
    <x v="171"/>
    <n v="3430"/>
    <s v="A3-033-A"/>
    <m/>
    <s v="1% Tryptone"/>
    <s v="pale yellow round wet"/>
    <m/>
    <m/>
    <m/>
    <s v="Mantidactylus"/>
    <s v="A3-033"/>
    <s v="majori"/>
    <s v="Mantidactylus  majori"/>
    <s v="RANOMAFANA-Vatoharanana"/>
    <s v="RANOMAFANA-Vatoharanana"/>
    <s v="Ranomafana-Vato"/>
    <s v="m"/>
    <s v="BAC/MET"/>
    <n v="3430"/>
    <n v="3430"/>
    <s v="Completed"/>
    <n v="5.1140456182473003E-2"/>
    <n v="0.94885954381752702"/>
    <s v="Inhibitory"/>
    <s v="Inhibitory"/>
    <s v="19"/>
    <n v="0.31220730565095201"/>
    <n v="0.68779269434904799"/>
    <s v="KS_2&amp;4"/>
    <m/>
    <m/>
    <m/>
    <m/>
    <m/>
    <m/>
    <m/>
    <m/>
    <m/>
    <m/>
    <m/>
    <m/>
    <m/>
    <m/>
    <m/>
    <m/>
    <s v="MGIsolates_MCB_3430.16S_BAC_907R"/>
    <s v="2014/15"/>
    <s v="3430.16S_BAC_907R"/>
    <n v="3430"/>
    <x v="16"/>
    <n v="0.85"/>
    <s v="1108350"/>
    <s v="1108350"/>
    <x v="15"/>
    <n v="1"/>
    <s v="ACGGGGTGGACTACCAGGGTATCTAAGCCTGTTTGCTCCCCACG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171"/>
    <n v="3430"/>
    <s v="A3-033-A"/>
    <m/>
    <s v="1% Tryptone"/>
    <s v="pale yellow round wet"/>
    <m/>
    <m/>
    <m/>
    <s v="Mantidactylus"/>
    <s v="A3-033"/>
    <s v="majori"/>
    <s v="Mantidactylus  majori"/>
    <s v="RANOMAFANA-Vatoharanana"/>
    <s v="RANOMAFANA-Vatoharanana"/>
    <s v="Ranomafana-Vato"/>
    <s v="m"/>
    <s v="BAC/MET"/>
    <n v="3430"/>
    <n v="3430"/>
    <s v="Completed"/>
    <n v="5.1140456182473003E-2"/>
    <n v="0.94885954381752702"/>
    <s v="Inhibitory"/>
    <s v="Inhibitory"/>
    <s v="19"/>
    <n v="0.31220730565095201"/>
    <n v="0.68779269434904799"/>
    <s v="KS_2&amp;4"/>
    <m/>
    <m/>
    <m/>
    <m/>
    <m/>
    <m/>
    <m/>
    <m/>
    <m/>
    <m/>
    <m/>
    <m/>
    <m/>
    <m/>
    <m/>
    <m/>
    <s v="MGIsolates_MCB_3430_907R_ZL7024_9"/>
    <s v="2014/15"/>
    <s v="3430_907R_ZL7024_9"/>
    <n v="3430"/>
    <x v="16"/>
    <n v="0.52"/>
    <s v="1045797"/>
    <s v="1045797"/>
    <x v="6"/>
    <n v="1"/>
    <s v="AA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
    <m/>
    <m/>
    <s v="Bacteria"/>
    <s v="Actinobacteria"/>
    <s v="Actinobacteria"/>
    <s v="Actinomycetales"/>
    <s v="Microbacteriaceae"/>
    <s v="Microbacterium"/>
    <m/>
  </r>
  <r>
    <x v="172"/>
    <n v="3497"/>
    <s v="J9-099-D"/>
    <m/>
    <s v="1% Tryptone"/>
    <s v="off white round drier rough"/>
    <m/>
    <m/>
    <m/>
    <m/>
    <m/>
    <m/>
    <m/>
    <m/>
    <m/>
    <m/>
    <m/>
    <m/>
    <n v="3497"/>
    <n v="3497"/>
    <s v="Completed"/>
    <n v="2.7370948379351698E-2"/>
    <n v="0.97262905162064806"/>
    <s v="Inhibitory"/>
    <s v="Inhibitory"/>
    <s v="19"/>
    <n v="0"/>
    <n v="0"/>
    <s v="0"/>
    <m/>
    <m/>
    <m/>
    <m/>
    <m/>
    <m/>
    <m/>
    <m/>
    <m/>
    <m/>
    <m/>
    <m/>
    <m/>
    <m/>
    <m/>
    <m/>
    <s v="MGIsolates_MCB_3497.16S_BAC_907R"/>
    <s v="2014/15"/>
    <s v="3497.16S_BAC_907R"/>
    <n v="3497"/>
    <x v="69"/>
    <n v="1"/>
    <s v="14437"/>
    <m/>
    <x v="2"/>
    <m/>
    <s v="ACGGCGTGGACTACCAGGGTATCTAATCCTGTTTGCTCCCCACGCTTTCGCGCCTCAGTGTCAGTTACAGGCCAGAAAGTCGCCTTCGCCACTGGTGTTCCTCCACATCTCTACGCATTTCACCGCTACACGTGGAATACCACTTTCCTCTCCTGCACTCAAGCTACACAGTTTCCAATGCGAACCGAGGTTGAGCCTCGGGCTTTAACATCAGACTTACATAGCCACCTGCGCGCGCTTTACGCCCAATAATTCCGGACAACGCTTGCCACCTACGTATTACCGCGGCTGCTGGCACGTAGTTAGCCGTGGCTTTCTCGTTAGGTACCGTCAAGGTGCCACCTTATTTAAATGGCACTGTTTCTTCCCTAACAACAGAACTTTACGACCCGAAAGCCTTCATCGTTCACGCGGCGTTGCTCCATCAGACTTTCGTCCATTGTGGAAAATTCCCTACTGCTGCCTCCCGTAGGAGTCTGGGCCGTGTCTCAGTCCCAGTGTGGCCGGTCACCCTCTCAGGTCGGCT"/>
    <m/>
    <m/>
    <s v="Bacteria"/>
    <s v="Firmicutes"/>
    <s v="Bacilli"/>
    <s v="Bacillales"/>
    <s v="Paenibacillaceae"/>
    <s v="Brevibacillus"/>
    <s v="laterosporus"/>
  </r>
  <r>
    <x v="172"/>
    <n v="3497"/>
    <s v="J9-099-D"/>
    <m/>
    <s v="1% Tryptone"/>
    <s v="off white round drier rough"/>
    <m/>
    <m/>
    <m/>
    <m/>
    <m/>
    <m/>
    <m/>
    <m/>
    <m/>
    <m/>
    <m/>
    <m/>
    <n v="3497"/>
    <n v="3497"/>
    <s v="Completed"/>
    <n v="2.7370948379351698E-2"/>
    <n v="0.97262905162064806"/>
    <s v="Inhibitory"/>
    <s v="Inhibitory"/>
    <s v="19"/>
    <n v="0"/>
    <n v="0"/>
    <s v="0"/>
    <m/>
    <m/>
    <m/>
    <m/>
    <m/>
    <m/>
    <m/>
    <m/>
    <m/>
    <m/>
    <m/>
    <m/>
    <m/>
    <m/>
    <m/>
    <m/>
    <s v="MGIsolates_MCB_BacIso_Plate23F08.16S_907R"/>
    <s v="2014/15"/>
    <s v="BacIso_Plate23F08.16S_907R"/>
    <n v="3497"/>
    <x v="69"/>
    <n v="1"/>
    <s v="1108244"/>
    <m/>
    <x v="2"/>
    <m/>
    <s v="CACCTAGCACTCATCGTTTACGGCGTGGACTACCAGGGTATCTAATCCTGTTTGCTCCCCACGCTTTCGCGCCTCAGTGTCAGTTACAGGCCAGAAAGTCGCCTTCGCCACTGGTGTTCCTCCACATCTCTACGCATTTCACCGCTACACGTGGAATACCACTTTCCTCTCCTGCACTCAAGCTACACAGTTTCCAATGCGAACCGAGGTTGAGCCTCGGGCTTTAACATCAGACTTACATAGCCACCTGCGCGCGCTTTACGCCCAATAATTCCGGACAACGCTTGCCACCTACGTATTACCGCGGCTGCTGGCACGTAGTTAGCCGTGGCTTTCTCGTTAGGTACCGTCAAGGTGCCACCTTATTTAAATGGCACTGTTTCTTCCCTAACAACAGAACTTTACGACCCGAAAGCCTTCATCGTTCACGCGGCGTTGCTCCATCAGACTTTCGTCCATTGTGGAAAATTCCCTACTGCTGCCTCCCGTAGGAGTCTGGGCCGTGTCTCAGTCCCAGTGTGGCCGGTCACCCTCTCAGGTCGGCTACGCATCGTCGCCTTGGTGAGCCATTACCTCACCAACTAGCTAATGCGCCGCAGGCCCATCTGTAAGTGATAGCTTACGCCATCT"/>
    <m/>
    <m/>
    <s v="Bacteria"/>
    <s v="Firmicutes"/>
    <s v="Bacilli"/>
    <s v="Bacillales"/>
    <s v="Paenibacillaceae"/>
    <s v="Brevibacillus"/>
    <s v="laterosporus"/>
  </r>
  <r>
    <x v="173"/>
    <n v="3498"/>
    <s v="J9-099-E"/>
    <m/>
    <s v="1% Tryptone"/>
    <s v="white dusty top round dry"/>
    <m/>
    <m/>
    <m/>
    <m/>
    <m/>
    <m/>
    <m/>
    <m/>
    <m/>
    <m/>
    <m/>
    <m/>
    <n v="3498"/>
    <n v="3498"/>
    <s v="Completed"/>
    <n v="0.34074197860962602"/>
    <n v="0.65925802139037404"/>
    <s v="NonInhibitory"/>
    <s v="NonInhibitory"/>
    <s v="22"/>
    <n v="0"/>
    <n v="0"/>
    <s v="0"/>
    <m/>
    <m/>
    <m/>
    <m/>
    <m/>
    <m/>
    <m/>
    <m/>
    <m/>
    <m/>
    <m/>
    <m/>
    <m/>
    <m/>
    <m/>
    <m/>
    <s v="MGIsolates_MCB_BacIso_Plate20G07.16S_907R"/>
    <s v="2014/15"/>
    <s v="BacIso_Plate20G07.16S_907R"/>
    <n v="3498"/>
    <x v="70"/>
    <n v="1"/>
    <s v="1422"/>
    <s v="1422"/>
    <x v="61"/>
    <n v="1"/>
    <s v="GGTTAGCCAACGTACATCGTTTAGGGTGTGGACTACCCGGGTATCTAATCCGGTTCGCTCCCCACACTTTCGCGCCTCAGCGTCACCTTCTGTCCAAGAACCTGCCTTCGCCATTGGTGTTCCTCCTGGTATCTACGCATTCCACCGCTACACCAGGAATTCCAGTTCTCTCTCCAGAGGTCAAGACACCCAGTATCCAGTCCATCCCTGCGGTTGAGCCGCAGTCTTTAAAACCAGACTTAAGTGTCCGCCTACACGCCCTTTACGCCCAGTGATTCCGGGTAACGCTTGCACCCTCCGTATTACCGCGGCTGCTGGCACGGAGTTAGCCGGTGCTATTACTCAGGTACCGTCATCCCGCTTATGCGTCTTTCGTCCCTGATTCAGAGGTTTACGATCCGAAGACCTTCATCCCTCACGCGGCGTCGCTCCATCAGGCTTTCGCCCATTGTGGAAGATTCCTAACTGCTGCCTCCCGTAGGAGTGGGACCCGTGTCTCAGTGCCCCTGTGGCCGGCCACCCTCTCAGGCCGGCTATCCGTCGTCGCCTTGGTGGGCCTTTACCCCACCAACTAGCTGATGGAACGCAACCCCATCCCAAAGCAATAAATCTTTACTGATCCCACACGAGGGAGCAGCACATCACGTATTAGCGATTCTTTCGAATCGTTATCCGCGACTTTGGGGTAGGTCAGTTACGCGTTACTCACCCGTGCGCCACTAGCTCCGAAGAGCCCGTTCGAT"/>
    <m/>
    <m/>
    <s v="Bacteria"/>
    <s v="[Thermi]"/>
    <s v="Deinococci"/>
    <s v="Deinococcales"/>
    <s v="Deinococcaceae"/>
    <s v="Deinococcus"/>
    <m/>
  </r>
  <r>
    <x v="173"/>
    <n v="3498"/>
    <s v="J9-099-E"/>
    <m/>
    <s v="1% Tryptone"/>
    <s v="white dusty top round dry"/>
    <m/>
    <m/>
    <m/>
    <m/>
    <m/>
    <m/>
    <m/>
    <m/>
    <m/>
    <m/>
    <m/>
    <m/>
    <n v="3498"/>
    <n v="3498"/>
    <s v="Completed"/>
    <n v="0.34074197860962602"/>
    <n v="0.65925802139037404"/>
    <s v="NonInhibitory"/>
    <s v="NonInhibitory"/>
    <s v="22"/>
    <n v="0"/>
    <n v="0"/>
    <s v="0"/>
    <m/>
    <m/>
    <m/>
    <m/>
    <m/>
    <m/>
    <m/>
    <m/>
    <m/>
    <m/>
    <m/>
    <m/>
    <m/>
    <m/>
    <m/>
    <m/>
    <s v="MGIsolates_MCB_BacIso_Plate23E08.16S_907R"/>
    <s v="2014/15"/>
    <s v="BacIso_Plate23E08.16S_907R"/>
    <n v="3498"/>
    <x v="20"/>
    <n v="0.91"/>
    <s v="920852"/>
    <s v="920852"/>
    <x v="42"/>
    <n v="0.99"/>
    <s v="CACCTAGTTCCCACCGTTTACGGCGTGGACTACCAGGGTATCTAATCCTGTTCGCTCCCCACGCTTTCGCTCCTCAGCGTCAGTAATGGCCCAGAGATCCGCCTTCGCCACCGGTGTTCCTCCTGATATCTGCGCATTTCACCGCTACACCAGGAATTCCGATCTCCCCTACCACACTCTAGCTAGCCCGTATCGACTGCAGACCCGAGGTTAAGCCTCGGGCTTTCACAAT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GCTTTTAACCGCAGACCATGCGATCCGCAGTGTTATCCGGTATTAGACCCCGTTTCCAGGGCTTGTCCCAGAGTGAAGGGCAGATTGCCCACGTGTTACTCACCCGTTCGCCACTAATCCCCACCGAAGTGGTTCATCGTTCGACTTGCATGTGTTAAGCACGCCGCCAGCGTTCGT"/>
    <m/>
    <m/>
    <s v="Bacteria"/>
    <s v="Actinobacteria"/>
    <s v="Actinobacteria"/>
    <s v="Actinomycetales"/>
    <s v="Streptomycetaceae"/>
    <s v="Streptomyces"/>
    <m/>
  </r>
  <r>
    <x v="174"/>
    <n v="3573"/>
    <s v="J9-83-G"/>
    <m/>
    <s v="1% Tryptone"/>
    <s v="yellow round wet"/>
    <m/>
    <m/>
    <m/>
    <m/>
    <m/>
    <m/>
    <m/>
    <m/>
    <m/>
    <m/>
    <m/>
    <m/>
    <n v="3573"/>
    <n v="3573"/>
    <s v="Completed"/>
    <n v="8.1392557022809106E-2"/>
    <n v="0.91860744297719099"/>
    <s v="Inhibitory"/>
    <s v="Inhibitory"/>
    <s v="19"/>
    <n v="0"/>
    <n v="0"/>
    <s v="0"/>
    <m/>
    <m/>
    <m/>
    <m/>
    <m/>
    <m/>
    <m/>
    <m/>
    <m/>
    <m/>
    <m/>
    <m/>
    <m/>
    <m/>
    <m/>
    <m/>
    <s v="MGIsolates_MCB_3573.16S_BAC_907R"/>
    <s v="2014/15"/>
    <s v="3573.16S_BAC_907R"/>
    <n v="3573"/>
    <x v="16"/>
    <n v="1"/>
    <s v="1108350"/>
    <s v="1108350"/>
    <x v="15"/>
    <n v="1"/>
    <s v="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174"/>
    <n v="3573"/>
    <s v="J9-83-G"/>
    <m/>
    <s v="1% Tryptone"/>
    <s v="yellow round wet"/>
    <m/>
    <m/>
    <m/>
    <m/>
    <m/>
    <m/>
    <m/>
    <m/>
    <m/>
    <m/>
    <m/>
    <m/>
    <n v="3573"/>
    <n v="3573"/>
    <s v="Completed"/>
    <n v="8.1392557022809106E-2"/>
    <n v="0.91860744297719099"/>
    <s v="Inhibitory"/>
    <s v="Inhibitory"/>
    <s v="19"/>
    <n v="0"/>
    <n v="0"/>
    <s v="0"/>
    <m/>
    <m/>
    <m/>
    <m/>
    <m/>
    <m/>
    <m/>
    <m/>
    <m/>
    <m/>
    <m/>
    <m/>
    <m/>
    <m/>
    <m/>
    <m/>
    <s v="MGIsolates_MCB_BacIso_Plate24E03.16S_907R"/>
    <s v="2014/15"/>
    <s v="BacIso_Plate24E03.16S_907R"/>
    <n v="3573"/>
    <x v="16"/>
    <n v="0.99"/>
    <s v="New.CleanUp.ReferenceOTU117"/>
    <s v="New.CleanUp.ReferenceOTU117"/>
    <x v="16"/>
    <n v="0.98"/>
    <s v="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AATCTTTCCAAACGCAGACCATGCGGTCACGTCACATATCCAGTATTAGACGCCGTTTCCAGCGCTTATCCCAGAGTCAGGGGCAGGTTGCTCACGTGTTACTCACCCGTTCGCCACTGATCCCACAGAGCAAGCTCCGTGTTCACCGTTCGACTTGCATGTGTTAAGCACGCCGCCAGCGTTCATCCT"/>
    <m/>
    <m/>
    <s v="Bacteria"/>
    <s v="Actinobacteria"/>
    <s v="Actinobacteria"/>
    <s v="Actinomycetales"/>
    <s v="Microbacteriaceae"/>
    <s v="Microbacterium"/>
    <m/>
  </r>
  <r>
    <x v="175"/>
    <n v="3603"/>
    <s v="A3-073-C"/>
    <m/>
    <s v="1% Tryptone"/>
    <s v="yellow round wet"/>
    <m/>
    <m/>
    <m/>
    <s v="Spinomantis"/>
    <s v="A3-073"/>
    <s v="fimbriatus"/>
    <s v="Spinomantis  fimbriatus"/>
    <s v="RANOMAFANA-Vatoharanana"/>
    <s v="RANOMAFANA-Vatoharanana"/>
    <s v="Ranomafana-Vato"/>
    <s v="F"/>
    <s v="BAC/MET"/>
    <n v="3603"/>
    <n v="3603"/>
    <s v="Completed"/>
    <n v="0.10491615307438699"/>
    <n v="0.89508384692561305"/>
    <s v="Inhibitory"/>
    <s v="NonInhibitory"/>
    <s v="21"/>
    <n v="0"/>
    <n v="0"/>
    <s v="0"/>
    <m/>
    <m/>
    <m/>
    <m/>
    <m/>
    <m/>
    <m/>
    <m/>
    <m/>
    <m/>
    <m/>
    <m/>
    <m/>
    <m/>
    <m/>
    <m/>
    <s v="MGIsolates_MCB_3603.16S_BAC_907R"/>
    <s v="2014/15"/>
    <s v="3603.16S_BAC_907R"/>
    <n v="3603"/>
    <x v="13"/>
    <n v="0.98"/>
    <s v="959160"/>
    <s v="959160"/>
    <x v="3"/>
    <n v="1"/>
    <s v="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
    <m/>
    <m/>
    <s v="Bacteria"/>
    <s v="Actinobacteria"/>
    <s v="Actinobacteria"/>
    <s v="Actinomycetales"/>
    <s v="Microbacteriaceae"/>
    <s v="Mycetocola"/>
    <m/>
  </r>
  <r>
    <x v="175"/>
    <n v="3603"/>
    <s v="A3-073-C"/>
    <m/>
    <s v="1% Tryptone"/>
    <s v="yellow round wet"/>
    <m/>
    <m/>
    <m/>
    <s v="Spinomantis"/>
    <s v="A3-073"/>
    <s v="fimbriatus"/>
    <s v="Spinomantis  fimbriatus"/>
    <s v="RANOMAFANA-Vatoharanana"/>
    <s v="RANOMAFANA-Vatoharanana"/>
    <s v="Ranomafana-Vato"/>
    <s v="F"/>
    <s v="BAC/MET"/>
    <n v="3603"/>
    <n v="3603"/>
    <s v="Completed"/>
    <n v="0.10491615307438699"/>
    <n v="0.89508384692561305"/>
    <s v="Inhibitory"/>
    <s v="NonInhibitory"/>
    <s v="21"/>
    <n v="0"/>
    <n v="0"/>
    <s v="0"/>
    <m/>
    <m/>
    <m/>
    <m/>
    <m/>
    <m/>
    <m/>
    <m/>
    <m/>
    <m/>
    <m/>
    <m/>
    <m/>
    <m/>
    <m/>
    <m/>
    <s v="MGIsolates_MCB_BacIso_Plate24E05.16S_907R"/>
    <s v="2014/15"/>
    <s v="BacIso_Plate24E05.16S_907R"/>
    <n v="3603"/>
    <x v="13"/>
    <n v="1"/>
    <s v="288552"/>
    <s v="288552"/>
    <x v="13"/>
    <n v="1"/>
    <s v="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TCGTTCGACTTGCATGTGTTAAGCACGCCGCCAGCGTTCGTCCT"/>
    <m/>
    <m/>
    <s v="Bacteria"/>
    <s v="Actinobacteria"/>
    <s v="Actinobacteria"/>
    <s v="Actinomycetales"/>
    <s v="Microbacteriaceae"/>
    <s v="Mycetocola"/>
    <m/>
  </r>
  <r>
    <x v="176"/>
    <n v="3638"/>
    <s v="J4-026-H"/>
    <m/>
    <s v="1% Tryptone"/>
    <s v="pink round wet"/>
    <m/>
    <m/>
    <m/>
    <m/>
    <m/>
    <m/>
    <m/>
    <m/>
    <m/>
    <m/>
    <m/>
    <m/>
    <n v="3638"/>
    <n v="3638"/>
    <s v="Completed"/>
    <n v="1.97792747599255E-2"/>
    <n v="0.98022072524007497"/>
    <s v="Inhibitory"/>
    <s v="Inhibitory"/>
    <s v="21"/>
    <n v="0"/>
    <n v="0"/>
    <s v="0"/>
    <m/>
    <m/>
    <m/>
    <m/>
    <m/>
    <m/>
    <m/>
    <m/>
    <m/>
    <m/>
    <m/>
    <m/>
    <m/>
    <m/>
    <m/>
    <m/>
    <s v="MGIsolates_MCB_BacIso_Plate24A01.16S_907R"/>
    <s v="2014/15"/>
    <s v="BacIso_Plate24A01.16S_907R"/>
    <n v="3638"/>
    <x v="71"/>
    <n v="1"/>
    <s v="238033"/>
    <s v="238033"/>
    <x v="62"/>
    <n v="1"/>
    <s v="CGCTTAGACGCTGACCGTATATCGCCAA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CCTCACGAGGAAAGGTTTATTCCGGTACAAAAGCAGTTTACAACCCGTAGGGCCGTCTTCCTGCACGCGGCATGGCTGGTTCAGACTTGCGTCCATTGACCAATATTCCTTACTGCTGCCTCCCGTAGGAGTCTGGTCCGTGTCTCAGTACCAGTGTGGGGGGTCATCCTCTCAGATCCCCTAAACATCGTAGCCTTGGTAAGCCGTTACCTTACCAACTAGCTAATGTTCCGCATGCCCATCTTAGTCCTATAAATATTTGATTATAATATGATGCCATATCATAATGTTATGCGGTGTTAATCTCTCTTTCGAGAGGCTATCCCCCTGACTAAGGTAGGTTACATACGTGTTACGCACCCGTGCGCCACTCTCATGAGAAGCAAGCTCCTCAATCCCGTCCGACTTGCATGTATTAGGCCTGCCGCTAGCGTTCATCCTG"/>
    <m/>
    <m/>
    <s v="Bacteria"/>
    <s v="Bacteroidetes"/>
    <s v="Sphingobacteriia"/>
    <s v="Sphingobacteriales"/>
    <s v="Sphingobacteriaceae"/>
    <m/>
    <m/>
  </r>
  <r>
    <x v="176"/>
    <n v="3638"/>
    <s v="J4-026-H"/>
    <m/>
    <s v="1% Tryptone"/>
    <s v="pink round wet"/>
    <m/>
    <m/>
    <m/>
    <m/>
    <m/>
    <m/>
    <m/>
    <m/>
    <m/>
    <m/>
    <m/>
    <m/>
    <n v="3638"/>
    <n v="3638"/>
    <s v="Completed"/>
    <n v="1.97792747599255E-2"/>
    <n v="0.98022072524007497"/>
    <s v="Inhibitory"/>
    <s v="Inhibitory"/>
    <s v="21"/>
    <n v="0"/>
    <n v="0"/>
    <s v="0"/>
    <m/>
    <m/>
    <m/>
    <m/>
    <m/>
    <m/>
    <m/>
    <m/>
    <m/>
    <m/>
    <m/>
    <m/>
    <m/>
    <m/>
    <m/>
    <m/>
    <s v="MGIsolates_MCB_3638.16S_BAC_907R"/>
    <s v="2014/15"/>
    <s v="3638.16S_BAC_907R"/>
    <n v="3638"/>
    <x v="71"/>
    <n v="1"/>
    <s v="238033"/>
    <s v="238033"/>
    <x v="62"/>
    <n v="1"/>
    <s v="CTGACCGTATATCGCCAACATCGAGTGTTCATCGTTTAGGGCGTGGACTACCAGGGTATCTAATCCTGTTTGATCCCCACGCTTTCGTGCCTCAGCGTCAATCATACTTTAGTAAGCTGCCTTCGCAATTGGTGTTCTGTGACATATCTATGCATTTCACCGCTACTTGTCACATTCCGCCTACCTCAAGTACATTCAAGCCCATCAGTATCAAAGGCACTGCGATAGTTAAGCTACCGTCTTTCACCCCTGACTTAATAGGCCGCCTACGCACCCTTTAAACCCAATAAATCCGGATAACGCTTGGATCCTCCGTATTACCGCGGCTGCTGGCACGGAGTTAGCCGATCCTTATTCTTACCGTACATTCAGCTTCCCTCACGAGGAAAGGTTTATTCCGGTACAAAAGCAGTTTACAACCCGTAGGGCCGTCTTCCTGCACGCGGCATGGCTGGTTCAGACTTGCGTCCATTGACCAATATTCCTTACTGCTGCCTCCCGTAGGAGTCTGGTCCGTGTCTCAGTACCAGTGTGGGGGGTCATCCTCTCAGATCCCCTAAACATCGTAGCCTTGGTAAGCCGTTACCTTACCAACTAGCTAATGTTCCGCATGCCCATCTTAGTCCTATAAATATTTGATTATAATATGATGCCATATCATAATGTTATGCGGTGTTAATCTCTCTTTCGAGAGGCTATCCCCCTGACTAAGGTAGGTTACATACGT"/>
    <m/>
    <m/>
    <s v="Bacteria"/>
    <s v="Bacteroidetes"/>
    <s v="Sphingobacteriia"/>
    <s v="Sphingobacteriales"/>
    <s v="Sphingobacteriaceae"/>
    <m/>
    <m/>
  </r>
  <r>
    <x v="177"/>
    <n v="3648"/>
    <s v="A3-025-A"/>
    <m/>
    <s v="1% Tryptone"/>
    <s v="yellow round wet"/>
    <m/>
    <m/>
    <m/>
    <s v="Gephryomantis"/>
    <s v="A3-025"/>
    <s v="tschenki"/>
    <s v="Gephryomantis tschenki"/>
    <s v="RANOMAFANA-Vatoharanana"/>
    <s v="RANOMAFANA-Vatoharanana"/>
    <s v="Ranomafana-Vato"/>
    <m/>
    <s v="BAC/MET"/>
    <n v="3648"/>
    <n v="3648"/>
    <s v="Completed"/>
    <n v="0.16402497598463001"/>
    <n v="0.83597502401537005"/>
    <s v="Inhibitory"/>
    <s v="NonInhibitory"/>
    <s v="17"/>
    <n v="0"/>
    <n v="0"/>
    <s v="0"/>
    <m/>
    <m/>
    <m/>
    <m/>
    <m/>
    <m/>
    <m/>
    <m/>
    <m/>
    <m/>
    <m/>
    <m/>
    <m/>
    <m/>
    <m/>
    <m/>
    <s v="MGIsolates_MCB_3648.16S_BAC_907R"/>
    <s v="2014/15"/>
    <s v="3648.16S_BAC_907R"/>
    <n v="3648"/>
    <x v="16"/>
    <n v="0.95"/>
    <s v="1108350"/>
    <s v="1108350"/>
    <x v="15"/>
    <n v="1"/>
    <s v="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177"/>
    <n v="3648"/>
    <s v="A3-025-A"/>
    <m/>
    <s v="1% Tryptone"/>
    <s v="yellow round wet"/>
    <m/>
    <m/>
    <m/>
    <s v="Gephryomantis"/>
    <s v="A3-025"/>
    <s v="tschenki"/>
    <s v="Gephryomantis tschenki"/>
    <s v="RANOMAFANA-Vatoharanana"/>
    <s v="RANOMAFANA-Vatoharanana"/>
    <s v="Ranomafana-Vato"/>
    <m/>
    <s v="BAC/MET"/>
    <n v="3648"/>
    <n v="3648"/>
    <s v="Completed"/>
    <n v="0.16402497598463001"/>
    <n v="0.83597502401537005"/>
    <s v="Inhibitory"/>
    <s v="NonInhibitory"/>
    <s v="17"/>
    <n v="0"/>
    <n v="0"/>
    <s v="0"/>
    <m/>
    <m/>
    <m/>
    <m/>
    <m/>
    <m/>
    <m/>
    <m/>
    <m/>
    <m/>
    <m/>
    <m/>
    <m/>
    <m/>
    <m/>
    <m/>
    <s v="MGIsolates_MCB_BacIso_Plate24F08.16S_907R"/>
    <s v="2014/15"/>
    <s v="BacIso_Plate24F08.16S_907R"/>
    <n v="3648"/>
    <x v="7"/>
    <m/>
    <m/>
    <m/>
    <x v="2"/>
    <m/>
    <m/>
    <m/>
    <m/>
    <m/>
    <m/>
    <m/>
    <m/>
    <m/>
    <m/>
    <m/>
  </r>
  <r>
    <x v="178"/>
    <n v="3668"/>
    <s v="A8-001-C"/>
    <m/>
    <s v="1% Tryptone"/>
    <s v="whiteish round embeds? Drier"/>
    <m/>
    <m/>
    <m/>
    <s v="Gephryomantis"/>
    <s v="A8-001"/>
    <s v="webbi"/>
    <s v="Gephryomantis webbi"/>
    <s v="NOSY MANGEBE"/>
    <s v="NOSY MANGEBE"/>
    <s v="NOSY MANGEBE"/>
    <s v="J"/>
    <m/>
    <n v="3668"/>
    <n v="3668"/>
    <s v="Completed"/>
    <n v="0.63256484149855896"/>
    <n v="0.36743515850144098"/>
    <s v="NonInhibitory"/>
    <s v="NonInhibitory"/>
    <s v="17"/>
    <n v="0"/>
    <n v="0"/>
    <s v="0"/>
    <m/>
    <m/>
    <m/>
    <m/>
    <m/>
    <m/>
    <m/>
    <m/>
    <m/>
    <m/>
    <m/>
    <m/>
    <m/>
    <m/>
    <m/>
    <m/>
    <s v="MGIsolates_MCB_BacIso_Plate24E10.16S_907R"/>
    <s v="2014/15"/>
    <s v="BacIso_Plate24E10.16S_907R"/>
    <n v="3668"/>
    <x v="20"/>
    <n v="1"/>
    <s v="1106130"/>
    <s v="1106130"/>
    <x v="19"/>
    <n v="0.99"/>
    <s v="CGGCGTGG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TGGTGAGCCATTACCTCACCAACAAGCTGATAGGCCGCGGGCTCATCCTTCACCGCCGGA"/>
    <m/>
    <m/>
    <s v="Bacteria"/>
    <s v="Actinobacteria"/>
    <s v="Actinobacteria"/>
    <s v="Actinomycetales"/>
    <s v="Streptomycetaceae"/>
    <s v="Streptomyces"/>
    <m/>
  </r>
  <r>
    <x v="178"/>
    <n v="3668"/>
    <s v="A8-001-C"/>
    <m/>
    <s v="1% Tryptone"/>
    <s v="whiteish round embeds? Drier"/>
    <m/>
    <m/>
    <m/>
    <s v="Gephryomantis"/>
    <s v="A8-001"/>
    <s v="webbi"/>
    <s v="Gephryomantis webbi"/>
    <s v="NOSY MANGEBE"/>
    <s v="NOSY MANGEBE"/>
    <s v="NOSY MANGEBE"/>
    <s v="J"/>
    <m/>
    <n v="3668"/>
    <n v="3668"/>
    <s v="Completed"/>
    <n v="0.63256484149855896"/>
    <n v="0.36743515850144098"/>
    <s v="NonInhibitory"/>
    <s v="NonInhibitory"/>
    <s v="17"/>
    <n v="0"/>
    <n v="0"/>
    <s v="0"/>
    <m/>
    <m/>
    <m/>
    <m/>
    <m/>
    <m/>
    <m/>
    <m/>
    <m/>
    <m/>
    <m/>
    <m/>
    <m/>
    <m/>
    <m/>
    <m/>
    <s v="MGIsolates_MCB_3668.16S_BAC_907R"/>
    <s v="2014/15"/>
    <s v="3668.16S_BAC_907R"/>
    <n v="3668"/>
    <x v="20"/>
    <n v="1"/>
    <s v="837069"/>
    <s v="837069"/>
    <x v="20"/>
    <n v="0.85"/>
    <s v="ACTACCAGGGTATCTAATCCTGTTCGCTCCCCACGCTTTCGCTCCTCAGCGTCAGTATCGGCCCAGAGATCCGCCTTCGCCACCGGTGTTCCTCCTGATATCTGCGCATTTCACCGCTACACCAGGAATTCCGATCTCCCCTACCGA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
    <m/>
    <m/>
    <s v="Bacteria"/>
    <s v="Actinobacteria"/>
    <s v="Actinobacteria"/>
    <s v="Actinomycetales"/>
    <s v="Streptomycetaceae"/>
    <s v="Streptomyces"/>
    <m/>
  </r>
  <r>
    <x v="179"/>
    <n v="368"/>
    <s v="7-20K"/>
    <m/>
    <s v="1% Tryptone"/>
    <s v="Yellow"/>
    <m/>
    <m/>
    <m/>
    <s v="Gephryomantis"/>
    <s v="A7-020"/>
    <s v="silvanus"/>
    <s v="Gephryomantis silvanus"/>
    <s v="FARAKARAINA"/>
    <s v="FARAKARAINA"/>
    <s v="FARAKARAINA"/>
    <s v="F"/>
    <m/>
    <n v="368"/>
    <n v="368"/>
    <s v="Completed"/>
    <n v="5.81448169346779E-2"/>
    <n v="0.94185518306532201"/>
    <s v="Inhibitory"/>
    <s v="Inhibitory"/>
    <s v="2"/>
    <n v="0"/>
    <n v="0"/>
    <s v="0"/>
    <m/>
    <m/>
    <m/>
    <m/>
    <m/>
    <m/>
    <m/>
    <m/>
    <m/>
    <m/>
    <m/>
    <m/>
    <m/>
    <m/>
    <m/>
    <m/>
    <s v="MGIsolates_MCB_368.16S_BAC_907R"/>
    <s v="2014/15"/>
    <s v="368.16S_BAC_907R"/>
    <n v="368"/>
    <x v="16"/>
    <n v="0.97"/>
    <s v="1108350"/>
    <s v="1108350"/>
    <x v="15"/>
    <n v="1"/>
    <s v="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179"/>
    <n v="368"/>
    <s v="7-20K"/>
    <m/>
    <s v="1% Tryptone"/>
    <s v="Yellow"/>
    <m/>
    <m/>
    <m/>
    <s v="Gephryomantis"/>
    <s v="A7-020"/>
    <s v="silvanus"/>
    <s v="Gephryomantis silvanus"/>
    <s v="FARAKARAINA"/>
    <s v="FARAKARAINA"/>
    <s v="FARAKARAINA"/>
    <s v="F"/>
    <m/>
    <n v="368"/>
    <n v="368"/>
    <s v="Completed"/>
    <n v="5.81448169346779E-2"/>
    <n v="0.94185518306532201"/>
    <s v="Inhibitory"/>
    <s v="Inhibitory"/>
    <s v="2"/>
    <n v="0"/>
    <n v="0"/>
    <s v="0"/>
    <m/>
    <m/>
    <m/>
    <m/>
    <m/>
    <m/>
    <m/>
    <m/>
    <m/>
    <m/>
    <m/>
    <m/>
    <m/>
    <m/>
    <m/>
    <m/>
    <s v="MGIsolates_MCB_BacIso_Plate3C02.16S_907R"/>
    <s v="2014/15"/>
    <s v="BacIso_Plate3C02.16S_907R"/>
    <n v="368"/>
    <x v="16"/>
    <n v="0.85"/>
    <s v="103628"/>
    <s v="103628"/>
    <x v="6"/>
    <n v="0.99"/>
    <s v="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AAAAAATCTTTCCAACCACTCACCATGCGATGGTGGTTCATATCCGGTATTAGCAGCTGTTTCCAACTGTTATCCCAGAGTCCAGGGCAGGTTGCTCACGTGTTACTCACCCGT"/>
    <m/>
    <m/>
    <s v="Bacteria"/>
    <s v="Actinobacteria"/>
    <s v="Actinobacteria"/>
    <s v="Actinomycetales"/>
    <s v="Microbacteriaceae"/>
    <s v="Microbacterium"/>
    <m/>
  </r>
  <r>
    <x v="180"/>
    <n v="3703"/>
    <s v="J9-019-C"/>
    <m/>
    <s v="1% Tryptone"/>
    <s v="yellow round wet"/>
    <m/>
    <m/>
    <m/>
    <s v="Boophis"/>
    <s v="J9-019"/>
    <s v="bottae"/>
    <s v="Boophis  bottae"/>
    <s v="ANDASIBE-MMA"/>
    <s v="ANDASIBE"/>
    <s v="Andasibe2"/>
    <s v="m"/>
    <s v="DNA"/>
    <n v="3703"/>
    <n v="3703"/>
    <s v="Completed"/>
    <n v="0.486551392891451"/>
    <n v="0.513448607108549"/>
    <s v="NonInhibitory"/>
    <s v="NonInhibitory"/>
    <s v="17"/>
    <n v="0"/>
    <n v="0"/>
    <s v="0"/>
    <m/>
    <m/>
    <m/>
    <m/>
    <m/>
    <m/>
    <m/>
    <m/>
    <m/>
    <m/>
    <m/>
    <m/>
    <m/>
    <m/>
    <m/>
    <m/>
    <s v="MGIsolates_MCB_3703.16S_BAC_907R"/>
    <s v="2014/15"/>
    <s v="3703.16S_BAC_907R"/>
    <n v="3703"/>
    <x v="8"/>
    <n v="1"/>
    <s v="102915"/>
    <s v="102915"/>
    <x v="8"/>
    <n v="1"/>
    <s v="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
    <m/>
    <m/>
    <s v="Bacteria"/>
    <s v="Proteobacteria"/>
    <s v="Alphaproteobacteria"/>
    <s v="Sphingomonadales"/>
    <s v="Sphingomonadaceae"/>
    <s v="Sphingomonas"/>
    <m/>
  </r>
  <r>
    <x v="180"/>
    <n v="3703"/>
    <s v="J9-019-C"/>
    <m/>
    <s v="1% Tryptone"/>
    <s v="yellow round wet"/>
    <m/>
    <m/>
    <m/>
    <s v="Boophis"/>
    <s v="J9-019"/>
    <s v="bottae"/>
    <s v="Boophis  bottae"/>
    <s v="ANDASIBE-MMA"/>
    <s v="ANDASIBE"/>
    <s v="Andasibe2"/>
    <s v="m"/>
    <s v="DNA"/>
    <n v="3703"/>
    <n v="3703"/>
    <s v="Completed"/>
    <n v="0.486551392891451"/>
    <n v="0.513448607108549"/>
    <s v="NonInhibitory"/>
    <s v="NonInhibitory"/>
    <s v="17"/>
    <n v="0"/>
    <n v="0"/>
    <s v="0"/>
    <m/>
    <m/>
    <m/>
    <m/>
    <m/>
    <m/>
    <m/>
    <m/>
    <m/>
    <m/>
    <m/>
    <m/>
    <m/>
    <m/>
    <m/>
    <m/>
    <s v="MGIsolates_MCB_BacIso_Plate24H12.16S_907R"/>
    <s v="2014/15"/>
    <s v="BacIso_Plate24H12.16S_907R"/>
    <n v="3703"/>
    <x v="7"/>
    <m/>
    <m/>
    <m/>
    <x v="2"/>
    <m/>
    <m/>
    <m/>
    <m/>
    <m/>
    <m/>
    <m/>
    <m/>
    <m/>
    <m/>
    <m/>
  </r>
  <r>
    <x v="181"/>
    <n v="3709"/>
    <s v="J9-019-I"/>
    <m/>
    <s v="1% Tryptone"/>
    <s v="whiteish round wet"/>
    <m/>
    <m/>
    <m/>
    <s v="Boophis"/>
    <s v="J9-019"/>
    <s v="bottae"/>
    <s v="Boophis  bottae"/>
    <s v="ANDASIBE-MMA"/>
    <s v="ANDASIBE"/>
    <s v="Andasibe2"/>
    <s v="m"/>
    <s v="DNA"/>
    <n v="3709"/>
    <n v="3709"/>
    <s v="Completed"/>
    <n v="7.2046109510086505E-4"/>
    <n v="0.99927953890489896"/>
    <s v="Inhibitory"/>
    <s v="Inhibitory"/>
    <s v="17"/>
    <n v="0"/>
    <n v="0"/>
    <s v="0"/>
    <m/>
    <m/>
    <m/>
    <m/>
    <m/>
    <m/>
    <m/>
    <m/>
    <m/>
    <m/>
    <m/>
    <m/>
    <m/>
    <m/>
    <m/>
    <m/>
    <s v="MGIsolates_MCB_3709.16S_BAC_907R"/>
    <s v="2014/15"/>
    <s v="3709.16S_BAC_907R"/>
    <n v="3709"/>
    <x v="26"/>
    <n v="1"/>
    <s v="New.CleanUp.ReferenceOTU177"/>
    <s v="New.CleanUp.ReferenceOTU177"/>
    <x v="63"/>
    <n v="1"/>
    <s v="ACGGCATGGACTACCAGGGTATCTAATCCTGTTCGCTCCCCATGCTTTCGCTTCTCAGCGTCAGTTACGGCCCAGAGATCTGCCTTCGCCATCGGTGTTCCTCCTGATATCTGCGCATTCCACCGCTACACCAGGAATTCCAATCTCCCCTACCGCACTCTAGTCTGCCCGTACCCGATGCAAGCCCACCGTTAAGCGATGGGTTTTCACACCAGACGCGACAAACCGCCTACAAGCTCTTTACGCCCAATAATTCCGGACAACGCTTGCGCCCTACGTATTACCGCGGCTGCTGGCACGTAGTTAGCCGGCGCTTCTTCTGCAGGTACCGTCACTTTCGCTTCTTCCCTACTGAAAGAGGTTTACAACCCGAAGGCCGTCATCCCCCACGCGGCGTCGCTGCATCAGGCTTTCGCCCATTGTGCAATATTCCCCACTGCTGCCTCCCGTAGGAGTCTGGGCCGTGTCTCAGTCCCAGTGTGGCCGGTCGCCCTCTCAGGCCGGCTACCCGTCGTCGCCTTGGTAGGCCATTACCCCACCAACAAGCTG"/>
    <m/>
    <m/>
    <s v="Bacteria"/>
    <s v="Actinobacteria"/>
    <s v="Actinobacteria"/>
    <s v="Actinomycetales"/>
    <m/>
    <m/>
    <m/>
  </r>
  <r>
    <x v="181"/>
    <n v="3709"/>
    <s v="J9-019-I"/>
    <m/>
    <s v="1% Tryptone"/>
    <s v="whiteish round wet"/>
    <m/>
    <m/>
    <m/>
    <s v="Boophis"/>
    <s v="J9-019"/>
    <s v="bottae"/>
    <s v="Boophis  bottae"/>
    <s v="ANDASIBE-MMA"/>
    <s v="ANDASIBE"/>
    <s v="Andasibe2"/>
    <s v="m"/>
    <s v="DNA"/>
    <n v="3709"/>
    <n v="3709"/>
    <s v="Completed"/>
    <n v="7.2046109510086505E-4"/>
    <n v="0.99927953890489896"/>
    <s v="Inhibitory"/>
    <s v="Inhibitory"/>
    <s v="17"/>
    <n v="0"/>
    <n v="0"/>
    <s v="0"/>
    <m/>
    <m/>
    <m/>
    <m/>
    <m/>
    <m/>
    <m/>
    <m/>
    <m/>
    <m/>
    <m/>
    <m/>
    <m/>
    <m/>
    <m/>
    <m/>
    <s v="MGIsolates_MCB_BacIso_Plate24C12.16S_907R"/>
    <s v="2014/15"/>
    <s v="BacIso_Plate24C12.16S_907R"/>
    <n v="3709"/>
    <x v="7"/>
    <m/>
    <m/>
    <m/>
    <x v="2"/>
    <m/>
    <m/>
    <m/>
    <m/>
    <m/>
    <m/>
    <m/>
    <m/>
    <m/>
    <m/>
    <m/>
  </r>
  <r>
    <x v="182"/>
    <n v="372"/>
    <s v="7-25-A"/>
    <m/>
    <s v="1% Tryptone"/>
    <s v="Light yellow"/>
    <m/>
    <m/>
    <m/>
    <s v="Mantella"/>
    <s v="A7-025"/>
    <s v="ebenaui"/>
    <s v="Mantella ebenaui"/>
    <s v="FARAKARAINA"/>
    <s v="FARAKARAINA"/>
    <s v="FARAKARAINA"/>
    <s v="U"/>
    <m/>
    <n v="372"/>
    <n v="372"/>
    <s v="Completed"/>
    <n v="5.3420550558735402E-2"/>
    <n v="0.94657944944126504"/>
    <s v="Inhibitory"/>
    <s v="Inhibitory"/>
    <s v="2"/>
    <n v="0"/>
    <n v="0"/>
    <s v="0"/>
    <m/>
    <m/>
    <m/>
    <m/>
    <m/>
    <m/>
    <m/>
    <m/>
    <m/>
    <m/>
    <m/>
    <m/>
    <m/>
    <m/>
    <m/>
    <m/>
    <s v="MGIsolates_MCB_372.16S_BAC_907R"/>
    <s v="2014/15"/>
    <s v="372.16S_BAC_907R"/>
    <n v="372"/>
    <x v="72"/>
    <n v="1"/>
    <s v="1084865"/>
    <s v="1084865"/>
    <x v="52"/>
    <n v="1"/>
    <s v="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
    <m/>
    <m/>
    <s v="Bacteria"/>
    <s v="Firmicutes"/>
    <s v="Bacilli"/>
    <s v="Bacillales"/>
    <s v="Staphylococcaceae"/>
    <s v="Staphylococcus"/>
    <s v="sciuri"/>
  </r>
  <r>
    <x v="182"/>
    <n v="372"/>
    <s v="7-25-A"/>
    <m/>
    <s v="1% Tryptone"/>
    <s v="Light yellow"/>
    <m/>
    <m/>
    <m/>
    <s v="Mantella"/>
    <s v="A7-025"/>
    <s v="ebenaui"/>
    <s v="Mantella ebenaui"/>
    <s v="FARAKARAINA"/>
    <s v="FARAKARAINA"/>
    <s v="FARAKARAINA"/>
    <s v="U"/>
    <m/>
    <n v="372"/>
    <n v="372"/>
    <s v="Completed"/>
    <n v="5.3420550558735402E-2"/>
    <n v="0.94657944944126504"/>
    <s v="Inhibitory"/>
    <s v="Inhibitory"/>
    <s v="2"/>
    <n v="0"/>
    <n v="0"/>
    <s v="0"/>
    <m/>
    <m/>
    <m/>
    <m/>
    <m/>
    <m/>
    <m/>
    <m/>
    <m/>
    <m/>
    <m/>
    <m/>
    <m/>
    <m/>
    <m/>
    <m/>
    <s v="MGIsolates_MCB_BacIso_Plate3F03.16S_907R"/>
    <s v="2014/15"/>
    <s v="BacIso_Plate3F03.16S_907R"/>
    <n v="372"/>
    <x v="7"/>
    <m/>
    <m/>
    <m/>
    <x v="2"/>
    <m/>
    <m/>
    <m/>
    <m/>
    <m/>
    <m/>
    <m/>
    <m/>
    <m/>
    <m/>
    <m/>
  </r>
  <r>
    <x v="183"/>
    <n v="3726"/>
    <s v="J9-031-D"/>
    <m/>
    <s v="1% Tryptone"/>
    <s v="whiteish round wet"/>
    <m/>
    <m/>
    <m/>
    <s v="Boophis"/>
    <s v="J9-031"/>
    <s v="albilabris"/>
    <s v="Boophis albilabris"/>
    <s v="VOHIMANA"/>
    <s v="VOHIMANA"/>
    <s v="VOHIMANA"/>
    <s v="m"/>
    <s v="DNA"/>
    <n v="3726"/>
    <n v="3726"/>
    <s v="Completed"/>
    <n v="0.308117195004803"/>
    <n v="0.69188280499519705"/>
    <s v="NonInhibitory"/>
    <s v="NonInhibitory"/>
    <s v="17"/>
    <n v="0"/>
    <n v="0"/>
    <s v="0"/>
    <m/>
    <m/>
    <m/>
    <m/>
    <m/>
    <m/>
    <m/>
    <m/>
    <m/>
    <m/>
    <m/>
    <m/>
    <m/>
    <m/>
    <m/>
    <m/>
    <s v="MGIsolates_MCB_BacIso_Plate25F04.16S_907R"/>
    <s v="2014/15"/>
    <s v="BacIso_Plate25F04.16S_907R"/>
    <n v="3726"/>
    <x v="73"/>
    <n v="0.85"/>
    <s v="New.CleanUp.ReferenceOTU191"/>
    <s v="New.CleanUp.ReferenceOTU191"/>
    <x v="64"/>
    <n v="0.89"/>
    <s v="TTTCGCTTGGTCTCTGAAGCTTGCGCCCCAAAAACGAGTTAGCATCGTTTACGGCGTGGACTACCAGGGTATCTAATCCTGTTCGCTCCCCACGCTTTCGTCCATCAGCGTCAGTTGTAACTTGGTAACCTGCCTTCGCAATTGGTGTTCTAAGTAATATCTATGCATTTCACCGCTACACTACTTATTCCAGCTACCTCAACTACACTCAAGACTTACAGTATCAACGGCAGTTCGACAGTTAAGCTGTCGGCTTTCACCACTGACTTATAAGTCCGCCTACGGACCCTTTAAACCCAATAAATCCGGATAACGCTTGCACCCTCCGTATTACCGCGGCTGCTGGCACGGAGTTAGCCGGTGCTTATTCGTACAGTACCTTCAGCTATCTACACGTAGATAGGTTTATCCCTGTACAAAAGAAGTTTACAATCCATAGGACCTTAATCCTTCACGCGGGATGGCTGGATCAGGCTTTCACCCATTGTCCAATATTCCTCACTGCTGCCTCCCGTAGGAGTCTGGTCCGTGTCTCAGTACCAGTGTGGGGGATCACCCTCTCAGGCCCCCTAAAGATCGCAGACTTGGTGAGCCGTTACCTCACCAACTATCTAATCTTGCGCGTGCCCATCTCTATCCGCCGGAGCTTTCAATATCAATTGATGCCAATCAATATATTATGGAGTATTAATCTTCCTTTCGAAAGGCTATCCTCCAGATAAAGGCAGGTTGCACACGTGTTCCGCACCCGTACGCCGCTCTCAAGTTTCCGAAGAAACTCTACCGCTCGGCTTGCATGTGTTAGGCCTCCCGCTAGCGTTCATCCTG"/>
    <m/>
    <m/>
    <s v="Bacteria"/>
    <s v="Bacteroidetes"/>
    <s v="Flavobacteriia"/>
    <s v="Flavobacteriales"/>
    <s v="[Weeksellaceae]"/>
    <m/>
    <m/>
  </r>
  <r>
    <x v="183"/>
    <n v="3726"/>
    <s v="J9-031-D"/>
    <m/>
    <s v="1% Tryptone"/>
    <s v="whiteish round wet"/>
    <m/>
    <m/>
    <m/>
    <s v="Boophis"/>
    <s v="J9-031"/>
    <s v="albilabris"/>
    <s v="Boophis albilabris"/>
    <s v="VOHIMANA"/>
    <s v="VOHIMANA"/>
    <s v="VOHIMANA"/>
    <s v="m"/>
    <s v="DNA"/>
    <n v="3726"/>
    <n v="3726"/>
    <s v="Completed"/>
    <n v="0.308117195004803"/>
    <n v="0.69188280499519705"/>
    <s v="NonInhibitory"/>
    <s v="NonInhibitory"/>
    <s v="17"/>
    <n v="0"/>
    <n v="0"/>
    <s v="0"/>
    <m/>
    <m/>
    <m/>
    <m/>
    <m/>
    <m/>
    <m/>
    <m/>
    <m/>
    <m/>
    <m/>
    <m/>
    <m/>
    <m/>
    <m/>
    <m/>
    <s v="MGIsolates_MCB_BacIso_Plate25G04.16S_907R"/>
    <s v="2014/15"/>
    <s v="BacIso_Plate25G04.16S_907R"/>
    <n v="3726"/>
    <x v="0"/>
    <n v="1"/>
    <s v="134257"/>
    <m/>
    <x v="2"/>
    <m/>
    <s v="AGTGCCCAACGTTTACGGCATGGACTACCAGGGTATCTAATCCTGTTCGCTCCCCATGCTTTCGCTCCTCAGCGTCAGTTACAGCCCAGAGACCTGCCTTCGCCATCGGTGTTCCTCCTGATATCTGCGCATTTCACCGCTACACCAGGAATTCCAGTCTCCCCTACTGCACTCTAGTCTGCCCGTACCCACTGCAGAACCGGAGTTGAGCCCCGGTCTTTCACAGCAGACGCGACAAACCGCCTACGAGCTCTTTACGCCCAATAATTCCGGATAACGCTTGCGCCCTACGTATTACCGCGGCTGCTGGCACGTAGTTAGCCGGCGCTTCTTCTGCAGGTACCGTCACTTACGCTTCTTCCCTACTGAAAGAGGTTTACAACCCGAAGGCCGTCATCCCTCACGCGGCGTCGCTGCATCAGGCTTTCGCCCATTGTGCAATATTCCCCACTGCTGCCTCCCGTAGGAGTCTGGGCCGTGTCTCAGTCCCAGTGTGGCCGGTCACCCTCTCAGGCCGGCTACCCGTCGTCGCCTTGGTAGGCCATTACCCCACCAACAAGCTGATAGGCCGCGAGTCCATCCAAAACCACAAAAGCTTTCCACCCCCCACCATGCGATGAGGAGTCATATCCGGTATTAGACCCAGTTTCCCAGGCTTATCCCAGAGTCAAGGGCAGGTTACTCACGTGTTACTCACCCGTTCGCCACTAATCCCCCAGCAAGCTGGGATCATCGTTCGACTTGCATGTGTTAAGCACGCCGCCAGCGTTCATCCT"/>
    <m/>
    <m/>
    <s v="Bacteria"/>
    <s v="Actinobacteria"/>
    <s v="Actinobacteria"/>
    <s v="Actinomycetales"/>
    <s v="Micrococcaceae"/>
    <m/>
    <m/>
  </r>
  <r>
    <x v="184"/>
    <n v="3757"/>
    <s v="A3-030-A"/>
    <m/>
    <s v="1% Tryptone"/>
    <s v="light yellow round wey"/>
    <m/>
    <m/>
    <m/>
    <s v="Mantidactylus"/>
    <s v="A3-030"/>
    <s v="femoralis"/>
    <s v="Mantidactylus  femoralis"/>
    <s v="RANOMAFANA-Vatoharanana"/>
    <s v="RANOMAFANA-Vatoharanana"/>
    <s v="Ranomafana-Vato"/>
    <s v="F"/>
    <s v="BAC/MET"/>
    <n v="3757"/>
    <n v="3757"/>
    <s v="Completed"/>
    <n v="0.20965417867435199"/>
    <n v="0.79034582132564801"/>
    <s v="NonInhibitory"/>
    <s v="NonInhibitory"/>
    <s v="17"/>
    <n v="0"/>
    <n v="0"/>
    <s v="0"/>
    <m/>
    <m/>
    <m/>
    <m/>
    <m/>
    <m/>
    <m/>
    <m/>
    <m/>
    <m/>
    <m/>
    <m/>
    <m/>
    <m/>
    <m/>
    <m/>
    <s v="MGIsolates_MCB_3757.16S_BAC_907R"/>
    <s v="2014/15"/>
    <s v="3757.16S_BAC_907R"/>
    <n v="3757"/>
    <x v="16"/>
    <n v="0.99"/>
    <s v="1108350"/>
    <s v="1108350"/>
    <x v="15"/>
    <n v="1"/>
    <s v="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
    <m/>
    <m/>
    <s v="Bacteria"/>
    <s v="Actinobacteria"/>
    <s v="Actinobacteria"/>
    <s v="Actinomycetales"/>
    <s v="Microbacteriaceae"/>
    <s v="Microbacterium"/>
    <m/>
  </r>
  <r>
    <x v="184"/>
    <n v="3757"/>
    <s v="A3-030-A"/>
    <m/>
    <s v="1% Tryptone"/>
    <s v="light yellow round wey"/>
    <m/>
    <m/>
    <m/>
    <s v="Mantidactylus"/>
    <s v="A3-030"/>
    <s v="femoralis"/>
    <s v="Mantidactylus  femoralis"/>
    <s v="RANOMAFANA-Vatoharanana"/>
    <s v="RANOMAFANA-Vatoharanana"/>
    <s v="Ranomafana-Vato"/>
    <s v="F"/>
    <s v="BAC/MET"/>
    <n v="3757"/>
    <n v="3757"/>
    <s v="Completed"/>
    <n v="0.20965417867435199"/>
    <n v="0.79034582132564801"/>
    <s v="NonInhibitory"/>
    <s v="NonInhibitory"/>
    <s v="17"/>
    <n v="0"/>
    <n v="0"/>
    <s v="0"/>
    <m/>
    <m/>
    <m/>
    <m/>
    <m/>
    <m/>
    <m/>
    <m/>
    <m/>
    <m/>
    <m/>
    <m/>
    <m/>
    <m/>
    <m/>
    <m/>
    <s v="MGIsolates_MCB_BacIso_Plate25F07.16S_907R"/>
    <s v="2014/15"/>
    <s v="BacIso_Plate25F07.16S_907R"/>
    <n v="3757"/>
    <x v="7"/>
    <m/>
    <m/>
    <m/>
    <x v="2"/>
    <m/>
    <m/>
    <m/>
    <m/>
    <m/>
    <m/>
    <m/>
    <m/>
    <m/>
    <m/>
    <m/>
  </r>
  <r>
    <x v="185"/>
    <n v="38"/>
    <s v="A1-003-C"/>
    <m/>
    <s v="1% Tryptone"/>
    <m/>
    <m/>
    <m/>
    <n v="2013"/>
    <s v="Mantidactylus"/>
    <s v="A1-003"/>
    <s v="betsileanus"/>
    <s v="Mantidactylus  betsileanus"/>
    <s v="ANDASIBE-Mitsinjo forest"/>
    <s v="ANDASIBE"/>
    <s v="Andasibe"/>
    <s v="m"/>
    <s v="BAC/MET"/>
    <n v="38"/>
    <n v="38"/>
    <s v="Completed"/>
    <n v="0.34341577540106999"/>
    <n v="0.65658422459892996"/>
    <s v="NonInhibitory"/>
    <s v="NonInhibitory"/>
    <s v="22"/>
    <n v="0"/>
    <n v="0"/>
    <m/>
    <m/>
    <m/>
    <m/>
    <m/>
    <m/>
    <m/>
    <m/>
    <m/>
    <m/>
    <m/>
    <m/>
    <m/>
    <m/>
    <m/>
    <m/>
    <m/>
    <s v="MGIsolates_MCB_MADAISO_A06656_38.16S_907R"/>
    <s v="2014/15"/>
    <s v="MADAISO_A06656_38.16S_907R"/>
    <n v="38"/>
    <x v="5"/>
    <n v="1"/>
    <s v="1123167"/>
    <s v="1123167"/>
    <x v="16"/>
    <n v="1"/>
    <s v="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ACAACCCCCACCATGCGATAAGGGCTCATATCCAGTATTAGACGCCGTTTCCAGCGCTTATCCCAGAGTCCAGGGCAGGTTGCTCACGTGTTACTCACCCGTTCGCCACTGATCCACCAAGCAAGCTTGGCTTCA"/>
    <m/>
    <m/>
    <s v="Bacteria"/>
    <s v="Actinobacteria"/>
    <s v="Actinobacteria"/>
    <s v="Actinomycetales"/>
    <s v="Microbacteriaceae"/>
    <s v="Microbacterium"/>
    <s v="chocolatum"/>
  </r>
  <r>
    <x v="185"/>
    <n v="38"/>
    <s v="A1-003-C"/>
    <m/>
    <s v="1% Tryptone"/>
    <m/>
    <m/>
    <m/>
    <n v="2013"/>
    <s v="Mantidactylus"/>
    <s v="A1-003"/>
    <s v="betsileanus"/>
    <s v="Mantidactylus  betsileanus"/>
    <s v="ANDASIBE-Mitsinjo forest"/>
    <s v="ANDASIBE"/>
    <s v="Andasibe"/>
    <s v="m"/>
    <s v="BAC/MET"/>
    <n v="38"/>
    <n v="38"/>
    <s v="Completed"/>
    <n v="0.34341577540106999"/>
    <n v="0.65658422459892996"/>
    <s v="NonInhibitory"/>
    <s v="NonInhibitory"/>
    <s v="22"/>
    <n v="0"/>
    <n v="0"/>
    <m/>
    <m/>
    <m/>
    <m/>
    <m/>
    <m/>
    <m/>
    <m/>
    <m/>
    <m/>
    <m/>
    <m/>
    <m/>
    <m/>
    <m/>
    <m/>
    <m/>
    <s v="MGIsolates_MCB_MADAISO_A06657_38.16S_907R"/>
    <s v="2014/15"/>
    <s v="MADAISO_A06657_38.16S_907R"/>
    <n v="38"/>
    <x v="16"/>
    <n v="0.96"/>
    <s v="695452"/>
    <s v="695452"/>
    <x v="16"/>
    <n v="0.86"/>
    <s v="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ATTCTTTCCAACTGCTGAAGATGCCTTCGCAGTTCGTATCCGGTATTAGACGCCGTTTCCAGCGCTTATCCCAGAGTCAGGGGCAGATTGCTCACGTGTTACTCACCCGTTCGCCACTGATCCGGTGGAGCAAGCTCCACCTTCA"/>
    <m/>
    <m/>
    <s v="Bacteria"/>
    <s v="Actinobacteria"/>
    <s v="Actinobacteria"/>
    <s v="Actinomycetales"/>
    <s v="Microbacteriaceae"/>
    <s v="Microbacterium"/>
    <m/>
  </r>
  <r>
    <x v="186"/>
    <n v="3803"/>
    <s v="J8-048-G"/>
    <m/>
    <s v="1% Tryptone"/>
    <s v="off white round wet"/>
    <m/>
    <m/>
    <m/>
    <s v="Mantella"/>
    <s v="J8-048"/>
    <s v="crocea"/>
    <s v="Mantella crocea"/>
    <s v="TOROTORO-Camp"/>
    <s v="TOROTORO-Camp"/>
    <s v="Torotorofotsy"/>
    <s v="m"/>
    <s v="DNA"/>
    <n v="3803"/>
    <n v="3803"/>
    <s v="Completed"/>
    <n v="6.7002881844380399E-2"/>
    <n v="0.93299711815562003"/>
    <s v="Inhibitory"/>
    <s v="Inhibitory"/>
    <s v="17"/>
    <n v="0"/>
    <n v="0"/>
    <s v="0"/>
    <m/>
    <m/>
    <m/>
    <m/>
    <m/>
    <m/>
    <m/>
    <m/>
    <m/>
    <m/>
    <m/>
    <m/>
    <m/>
    <m/>
    <m/>
    <m/>
    <s v="MGIsolates_MCB_3803.16S_BAC_907R"/>
    <s v="2014/15"/>
    <s v="3803.16S_BAC_907R"/>
    <n v="3803"/>
    <x v="16"/>
    <n v="0.79"/>
    <s v="1108350"/>
    <s v="1108350"/>
    <x v="15"/>
    <n v="1"/>
    <s v="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186"/>
    <n v="3803"/>
    <s v="J8-048-G"/>
    <m/>
    <s v="1% Tryptone"/>
    <s v="off white round wet"/>
    <m/>
    <m/>
    <m/>
    <s v="Mantella"/>
    <s v="J8-048"/>
    <s v="crocea"/>
    <s v="Mantella crocea"/>
    <s v="TOROTORO-Camp"/>
    <s v="TOROTORO-Camp"/>
    <s v="Torotorofotsy"/>
    <s v="m"/>
    <s v="DNA"/>
    <n v="3803"/>
    <n v="3803"/>
    <s v="Completed"/>
    <n v="6.7002881844380399E-2"/>
    <n v="0.93299711815562003"/>
    <s v="Inhibitory"/>
    <s v="Inhibitory"/>
    <s v="17"/>
    <n v="0"/>
    <n v="0"/>
    <s v="0"/>
    <m/>
    <m/>
    <m/>
    <m/>
    <m/>
    <m/>
    <m/>
    <m/>
    <m/>
    <m/>
    <m/>
    <m/>
    <m/>
    <m/>
    <m/>
    <m/>
    <s v="MGIsolates_MCB_BacIso_Plate25H12.16S_907R"/>
    <s v="2014/15"/>
    <s v="BacIso_Plate25H12.16S_907R"/>
    <n v="3803"/>
    <x v="7"/>
    <m/>
    <m/>
    <m/>
    <x v="2"/>
    <m/>
    <m/>
    <m/>
    <m/>
    <m/>
    <m/>
    <m/>
    <m/>
    <m/>
    <m/>
    <m/>
  </r>
  <r>
    <x v="187"/>
    <n v="3845"/>
    <s v="J2-044-J"/>
    <m/>
    <s v="1% Tryptone"/>
    <s v="yellowish round dry"/>
    <m/>
    <m/>
    <m/>
    <s v="Mantella"/>
    <s v="J2-044"/>
    <s v="aurantiaca"/>
    <s v="Mantella aurantiaca"/>
    <s v="TOROTORO-Mine"/>
    <s v="TOROTORO-Mine"/>
    <s v="Torotorofotsy"/>
    <s v="m"/>
    <s v="DNA"/>
    <n v="3845"/>
    <n v="3845"/>
    <s v="Completed"/>
    <n v="0.50216138328530302"/>
    <n v="0.49783861671469698"/>
    <s v="NonInhibitory"/>
    <s v="NonInhibitory"/>
    <s v="17"/>
    <n v="0"/>
    <n v="0"/>
    <s v="0"/>
    <m/>
    <m/>
    <m/>
    <m/>
    <m/>
    <m/>
    <m/>
    <m/>
    <m/>
    <m/>
    <m/>
    <m/>
    <m/>
    <m/>
    <m/>
    <m/>
    <s v="MGIsolates_MCB_3845.16S_BAC_907R"/>
    <s v="2014/15"/>
    <s v="3845.16S_BAC_907R"/>
    <n v="3845"/>
    <x v="20"/>
    <n v="0.92"/>
    <s v="1087325"/>
    <s v="1087325"/>
    <x v="19"/>
    <n v="0.92"/>
    <s v="ACTACCAGGGTATCTAATCCTGTTCGCTCCCCACGCTTTCGCTCCTCAGCGTCAGTAATGGCCCAGAGATCCGCCTTCGCCACCGGTGTTCCTCCTGATATCTGCGCATTTCACCGCTACACCAGGAATTCCGATCTCCCCTACCACACTCTAGCCTGCCCGTATCGACTGCAGACCCGGGGTTAAGCCCCGGGCTTTCACAACCGACGTGACAAGCCGCCTACGAGCTCTTTACGCCCAATAATTCCGGACAACGCTTGCGCCCTACGTATTACCGCGGCTGCTGGCACGTAGTTAGCCGGCGCTTCTTCTGCAGGTACCGTCACTTTCGCTTCTTCCCTGCTGAAAGAGGTTTACAACCCGAAGGCCGTCATCCCTCACGCGGCGTCGCTGCATCAGGCTTTCGCCCATTGTGCAATATTCCCCACTGCTGCCTCCCGTAGGAGTCTGGGCCGTGTCTCAGTCCCAGTGTGGCCGGTCGCCCTCTCAGGCCGGCTACCCGTCGTCGCCT"/>
    <m/>
    <m/>
    <s v="Bacteria"/>
    <s v="Actinobacteria"/>
    <s v="Actinobacteria"/>
    <s v="Actinomycetales"/>
    <s v="Streptomycetaceae"/>
    <s v="Streptomyces"/>
    <m/>
  </r>
  <r>
    <x v="187"/>
    <n v="3845"/>
    <s v="J2-044-J"/>
    <m/>
    <s v="1% Tryptone"/>
    <s v="yellowish round dry"/>
    <m/>
    <m/>
    <m/>
    <s v="Mantella"/>
    <s v="J2-044"/>
    <s v="aurantiaca"/>
    <s v="Mantella aurantiaca"/>
    <s v="TOROTORO-Mine"/>
    <s v="TOROTORO-Mine"/>
    <s v="Torotorofotsy"/>
    <s v="m"/>
    <s v="DNA"/>
    <n v="3845"/>
    <n v="3845"/>
    <s v="Completed"/>
    <n v="0.50216138328530302"/>
    <n v="0.49783861671469698"/>
    <s v="NonInhibitory"/>
    <s v="NonInhibitory"/>
    <s v="17"/>
    <n v="0"/>
    <n v="0"/>
    <s v="0"/>
    <m/>
    <m/>
    <m/>
    <m/>
    <m/>
    <m/>
    <m/>
    <m/>
    <m/>
    <m/>
    <m/>
    <m/>
    <m/>
    <m/>
    <m/>
    <m/>
    <s v="MGIsolates_MCB_BacIso_Plate26F03.16S_907R"/>
    <s v="2014/15"/>
    <s v="BacIso_Plate26F03.16S_907R"/>
    <n v="3845"/>
    <x v="7"/>
    <m/>
    <m/>
    <m/>
    <x v="2"/>
    <m/>
    <m/>
    <m/>
    <m/>
    <m/>
    <m/>
    <m/>
    <m/>
    <m/>
    <m/>
    <m/>
  </r>
  <r>
    <x v="188"/>
    <n v="3859"/>
    <s v="A5-008-J"/>
    <m/>
    <s v="1% Tryptone"/>
    <s v="white round wet"/>
    <m/>
    <m/>
    <m/>
    <s v="Ptychadena"/>
    <s v="A5-008"/>
    <s v="mascareniensis"/>
    <s v="Ptychadena mascareniensis"/>
    <s v="AMBATOLAMPY"/>
    <s v="AMBATOLAMPY"/>
    <s v="Ankaratra"/>
    <s v="J"/>
    <s v="BAC/MET"/>
    <n v="3859"/>
    <n v="3859"/>
    <s v="Completed"/>
    <n v="0.19596541786743499"/>
    <n v="0.80403458213256496"/>
    <s v="Inhibitory"/>
    <s v="NonInhibitory"/>
    <s v="17"/>
    <n v="0.32592804930485902"/>
    <n v="0.67407195069514103"/>
    <s v="21"/>
    <m/>
    <m/>
    <m/>
    <m/>
    <m/>
    <m/>
    <m/>
    <m/>
    <m/>
    <m/>
    <m/>
    <m/>
    <m/>
    <m/>
    <m/>
    <m/>
    <s v="MGIsolates_MCB_3859.16S_BAC_907R"/>
    <s v="2014/15"/>
    <s v="3859.16S_BAC_907R"/>
    <n v="3859"/>
    <x v="11"/>
    <n v="0.8"/>
    <s v="948180"/>
    <s v="948180"/>
    <x v="11"/>
    <n v="0.85"/>
    <s v="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
    <m/>
    <m/>
    <s v="Bacteria"/>
    <s v="Actinobacteria"/>
    <s v="Actinobacteria"/>
    <s v="Actinomycetales"/>
    <s v="Microbacteriaceae"/>
    <m/>
    <m/>
  </r>
  <r>
    <x v="188"/>
    <n v="3859"/>
    <s v="A5-008-J"/>
    <m/>
    <s v="1% Tryptone"/>
    <s v="white round wet"/>
    <m/>
    <m/>
    <m/>
    <s v="Ptychadena"/>
    <s v="A5-008"/>
    <s v="mascareniensis"/>
    <s v="Ptychadena mascareniensis"/>
    <s v="AMBATOLAMPY"/>
    <s v="AMBATOLAMPY"/>
    <s v="Ankaratra"/>
    <s v="J"/>
    <s v="BAC/MET"/>
    <n v="3859"/>
    <n v="3859"/>
    <s v="Completed"/>
    <n v="0.19596541786743499"/>
    <n v="0.80403458213256496"/>
    <s v="Inhibitory"/>
    <s v="NonInhibitory"/>
    <s v="17"/>
    <n v="0.32592804930485902"/>
    <n v="0.67407195069514103"/>
    <s v="21"/>
    <m/>
    <m/>
    <m/>
    <m/>
    <m/>
    <m/>
    <m/>
    <m/>
    <m/>
    <m/>
    <m/>
    <m/>
    <m/>
    <m/>
    <m/>
    <m/>
    <s v="MGIsolates_MCB_MADAISO_A08011_3859.16S_907R"/>
    <s v="2014/15"/>
    <s v="MADAISO_A08011_3859.16S_907R"/>
    <n v="3859"/>
    <x v="12"/>
    <n v="1"/>
    <s v="583016"/>
    <s v="583016"/>
    <x v="12"/>
    <n v="0.88"/>
    <s v="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
    <m/>
    <m/>
    <s v="Bacteria"/>
    <s v="Actinobacteria"/>
    <s v="Actinobacteria"/>
    <s v="Actinomycetales"/>
    <s v="Microbacteriaceae"/>
    <s v="Curtobacterium"/>
    <m/>
  </r>
  <r>
    <x v="188"/>
    <n v="3859"/>
    <s v="A5-008-J"/>
    <m/>
    <s v="1% Tryptone"/>
    <s v="white round wet"/>
    <m/>
    <m/>
    <m/>
    <s v="Ptychadena"/>
    <s v="A5-008"/>
    <s v="mascareniensis"/>
    <s v="Ptychadena mascareniensis"/>
    <s v="AMBATOLAMPY"/>
    <s v="AMBATOLAMPY"/>
    <s v="Ankaratra"/>
    <s v="J"/>
    <s v="BAC/MET"/>
    <n v="3859"/>
    <n v="3859"/>
    <s v="Completed"/>
    <n v="0.19596541786743499"/>
    <n v="0.80403458213256496"/>
    <s v="Inhibitory"/>
    <s v="NonInhibitory"/>
    <s v="17"/>
    <n v="0.32592804930485902"/>
    <n v="0.67407195069514103"/>
    <s v="21"/>
    <m/>
    <m/>
    <m/>
    <m/>
    <m/>
    <m/>
    <m/>
    <m/>
    <m/>
    <m/>
    <m/>
    <m/>
    <m/>
    <m/>
    <m/>
    <m/>
    <s v="MGIsolates_MCB_BacIso_Plate26B04.16S_907R"/>
    <s v="2014/15"/>
    <s v="BacIso_Plate26B04.16S_907R"/>
    <n v="3859"/>
    <x v="12"/>
    <n v="1"/>
    <s v="404720"/>
    <s v="404720"/>
    <x v="12"/>
    <n v="0.99"/>
    <s v="TGCGTTAGCTACGACACAGAAACCGTGGAAA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
    <m/>
    <m/>
    <s v="Bacteria"/>
    <s v="Actinobacteria"/>
    <s v="Actinobacteria"/>
    <s v="Actinomycetales"/>
    <s v="Microbacteriaceae"/>
    <s v="Curtobacterium"/>
    <m/>
  </r>
  <r>
    <x v="189"/>
    <n v="3900"/>
    <s v="ND2014-Fr257-A"/>
    <m/>
    <s v="1% Tryptone"/>
    <s v="yellow,smooth,wet"/>
    <m/>
    <m/>
    <m/>
    <s v="Heterixalus"/>
    <s v="ND2014_Fr257"/>
    <s v="betsileo"/>
    <s v="Heterixalus betsileo"/>
    <s v="RANOMAFANA-Ambatolay"/>
    <s v="Ranomafana"/>
    <m/>
    <m/>
    <m/>
    <n v="3900"/>
    <n v="0"/>
    <s v="Not Completed"/>
    <n v="0"/>
    <n v="0"/>
    <m/>
    <m/>
    <s v="0"/>
    <n v="0"/>
    <n v="0"/>
    <s v="0"/>
    <m/>
    <m/>
    <m/>
    <m/>
    <m/>
    <m/>
    <m/>
    <m/>
    <m/>
    <m/>
    <m/>
    <m/>
    <m/>
    <m/>
    <m/>
    <m/>
    <s v="MGIsolates_MCB_MADAISO_3900.907R_BAC.ab1"/>
    <s v="2016"/>
    <m/>
    <n v="3900"/>
    <x v="3"/>
    <n v="1"/>
    <s v="New.CleanUp.ReferenceOTU132"/>
    <s v="New.CleanUp.ReferenceOTU132"/>
    <x v="4"/>
    <n v="1"/>
    <s v="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GAAGAATCTATACCGCTCAGCTTGCATGTGTTAGGCCTCC"/>
    <m/>
    <m/>
    <s v="Bacteria"/>
    <s v="Bacteroidetes"/>
    <s v="Flavobacteriia"/>
    <s v="Flavobacteriales"/>
    <s v="[Weeksellaceae]"/>
    <s v="Chryseobacterium"/>
    <m/>
  </r>
  <r>
    <x v="189"/>
    <n v="3900"/>
    <s v="ND2014-Fr257-A"/>
    <m/>
    <s v="1% Tryptone"/>
    <s v="yellow,smooth,wet"/>
    <m/>
    <m/>
    <m/>
    <s v="Heterixalus"/>
    <s v="ND2014_Fr257"/>
    <s v="betsileo"/>
    <s v="Heterixalus betsileo"/>
    <s v="RANOMAFANA-Ambatolay"/>
    <s v="Ranomafana"/>
    <m/>
    <m/>
    <m/>
    <n v="3900"/>
    <n v="0"/>
    <s v="Not Completed"/>
    <n v="0"/>
    <n v="0"/>
    <m/>
    <m/>
    <s v="0"/>
    <n v="0"/>
    <n v="0"/>
    <s v="0"/>
    <m/>
    <m/>
    <m/>
    <m/>
    <m/>
    <m/>
    <m/>
    <m/>
    <m/>
    <m/>
    <m/>
    <m/>
    <m/>
    <m/>
    <m/>
    <m/>
    <s v="MGIsolates_MCB_3900.16S_BAC_907R"/>
    <s v="2014/15"/>
    <s v="3900.16S_BAC_907R"/>
    <n v="3900"/>
    <x v="3"/>
    <n v="1"/>
    <s v="573326"/>
    <s v="573326"/>
    <x v="4"/>
    <n v="1"/>
    <s v="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
    <m/>
    <m/>
    <s v="Bacteria"/>
    <s v="Bacteroidetes"/>
    <s v="Flavobacteriia"/>
    <s v="Flavobacteriales"/>
    <s v="[Weeksellaceae]"/>
    <s v="Chryseobacterium"/>
    <m/>
  </r>
  <r>
    <x v="190"/>
    <n v="3901"/>
    <s v="ND2014-Fr260-A"/>
    <m/>
    <s v="1% Tryptone"/>
    <s v="off white,smooth,wet"/>
    <m/>
    <m/>
    <m/>
    <s v="Heterixalus"/>
    <s v="ND2014_Fr260"/>
    <s v="betsileo"/>
    <s v="Heterixalus betsileo"/>
    <s v="RANOMAFANA-Ambatolay"/>
    <s v="Ranomafana"/>
    <m/>
    <m/>
    <m/>
    <n v="3901"/>
    <n v="0"/>
    <s v="Not Completed"/>
    <n v="0"/>
    <n v="0"/>
    <m/>
    <m/>
    <s v="0"/>
    <n v="0"/>
    <n v="0"/>
    <s v="0"/>
    <m/>
    <m/>
    <m/>
    <m/>
    <m/>
    <m/>
    <m/>
    <m/>
    <m/>
    <m/>
    <m/>
    <m/>
    <m/>
    <m/>
    <m/>
    <m/>
    <s v="MGIsolates_MCB_3901.16S_BAC_907R"/>
    <s v="2014/15"/>
    <s v="3901.16S_BAC_907R"/>
    <n v="3901"/>
    <x v="74"/>
    <n v="0.53"/>
    <s v="922761"/>
    <s v="922761"/>
    <x v="36"/>
    <n v="1"/>
    <s v="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ATCTGGACCGTGTCTCAGTTCCAGTGTGGCTG"/>
    <m/>
    <m/>
    <s v="Bacteria"/>
    <s v="Proteobacteria"/>
    <s v="Gammaproteobacteria"/>
    <s v="Enterobacteriales"/>
    <s v="Enterobacteriaceae"/>
    <s v="Trabulsiella"/>
    <m/>
  </r>
  <r>
    <x v="190"/>
    <n v="3901"/>
    <s v="ND2014-Fr260-A"/>
    <m/>
    <s v="1% Tryptone"/>
    <s v="off white,smooth,wet"/>
    <m/>
    <m/>
    <m/>
    <s v="Heterixalus"/>
    <s v="ND2014_Fr260"/>
    <s v="betsileo"/>
    <s v="Heterixalus betsileo"/>
    <s v="RANOMAFANA-Ambatolay"/>
    <s v="Ranomafana"/>
    <m/>
    <m/>
    <m/>
    <n v="3901"/>
    <n v="0"/>
    <s v="Not Completed"/>
    <n v="0"/>
    <n v="0"/>
    <m/>
    <m/>
    <s v="0"/>
    <n v="0"/>
    <n v="0"/>
    <s v="0"/>
    <m/>
    <m/>
    <m/>
    <m/>
    <m/>
    <m/>
    <m/>
    <m/>
    <m/>
    <m/>
    <m/>
    <m/>
    <m/>
    <m/>
    <m/>
    <m/>
    <s v="MGIsolates_MCB_MADAISO_3901.907R_BAC.ab1"/>
    <s v="2016"/>
    <m/>
    <n v="3901"/>
    <x v="74"/>
    <n v="0.52"/>
    <s v="969149"/>
    <s v="969149"/>
    <x v="65"/>
    <n v="0.93"/>
    <s v="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GCATG"/>
    <m/>
    <m/>
    <s v="Bacteria"/>
    <s v="Proteobacteria"/>
    <s v="Gammaproteobacteria"/>
    <s v="Enterobacteriales"/>
    <s v="Enterobacteriaceae"/>
    <s v="Trabulsiella"/>
    <m/>
  </r>
  <r>
    <x v="191"/>
    <n v="3902"/>
    <s v="ND2014-Fr260-B"/>
    <m/>
    <s v="1% Tryptone"/>
    <s v="golden yellow,smooth,wet"/>
    <m/>
    <m/>
    <m/>
    <s v="Heterixalus"/>
    <s v="ND2014_Fr260"/>
    <s v="betsileo"/>
    <s v="Heterixalus betsileo"/>
    <s v="RANOMAFANA-Ambatolay"/>
    <s v="Ranomafana"/>
    <m/>
    <m/>
    <m/>
    <n v="3902"/>
    <n v="0"/>
    <s v="Not Completed"/>
    <n v="0"/>
    <n v="0"/>
    <m/>
    <m/>
    <s v="0"/>
    <n v="0"/>
    <n v="0"/>
    <s v="0"/>
    <m/>
    <m/>
    <m/>
    <m/>
    <m/>
    <m/>
    <m/>
    <m/>
    <m/>
    <m/>
    <m/>
    <m/>
    <m/>
    <m/>
    <m/>
    <m/>
    <s v="MGIsolates_MCB_MADAISO_A08010_3902.16S_907R"/>
    <s v="2014/15"/>
    <s v="MADAISO_A08010_3902.16S_907R"/>
    <n v="3902"/>
    <x v="55"/>
    <n v="0.8"/>
    <s v="264482"/>
    <s v="264482"/>
    <x v="15"/>
    <n v="1"/>
    <s v="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CACAGAGCAAGCTCCGTG"/>
    <m/>
    <m/>
    <s v="Bacteria"/>
    <s v="Actinobacteria"/>
    <s v="Actinobacteria"/>
    <s v="Actinomycetales"/>
    <s v="Microbacteriaceae"/>
    <s v="Microbacterium"/>
    <s v="maritypicum"/>
  </r>
  <r>
    <x v="191"/>
    <n v="3902"/>
    <s v="ND2014-Fr260-B"/>
    <m/>
    <s v="1% Tryptone"/>
    <s v="golden yellow,smooth,wet"/>
    <m/>
    <m/>
    <m/>
    <s v="Heterixalus"/>
    <s v="ND2014_Fr260"/>
    <s v="betsileo"/>
    <s v="Heterixalus betsileo"/>
    <s v="RANOMAFANA-Ambatolay"/>
    <s v="Ranomafana"/>
    <m/>
    <m/>
    <m/>
    <n v="3902"/>
    <n v="0"/>
    <s v="Not Completed"/>
    <n v="0"/>
    <n v="0"/>
    <m/>
    <m/>
    <s v="0"/>
    <n v="0"/>
    <n v="0"/>
    <s v="0"/>
    <m/>
    <m/>
    <m/>
    <m/>
    <m/>
    <m/>
    <m/>
    <m/>
    <m/>
    <m/>
    <m/>
    <m/>
    <m/>
    <m/>
    <m/>
    <m/>
    <s v="MGIsolates_MCB_3902.16S_BAC_907R"/>
    <s v="2014/15"/>
    <s v="3902.16S_BAC_907R"/>
    <n v="3902"/>
    <x v="16"/>
    <n v="0.77"/>
    <s v="1108350"/>
    <s v="1108350"/>
    <x v="15"/>
    <n v="1"/>
    <s v="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
    <m/>
    <m/>
    <s v="Bacteria"/>
    <s v="Actinobacteria"/>
    <s v="Actinobacteria"/>
    <s v="Actinomycetales"/>
    <s v="Microbacteriaceae"/>
    <s v="Microbacterium"/>
    <m/>
  </r>
  <r>
    <x v="192"/>
    <n v="3903"/>
    <s v="ND2014-Fr260-C"/>
    <m/>
    <s v="1% Tryptone"/>
    <s v="off white ,smooth,wet"/>
    <m/>
    <m/>
    <m/>
    <s v="Heterixalus"/>
    <s v="ND2014_Fr260"/>
    <s v="betsileo"/>
    <s v="Heterixalus betsileo"/>
    <s v="RANOMAFANA-Ambatolay"/>
    <s v="Ranomafana"/>
    <m/>
    <m/>
    <m/>
    <n v="3903"/>
    <n v="0"/>
    <s v="Not Completed"/>
    <n v="0"/>
    <n v="0"/>
    <m/>
    <m/>
    <s v="0"/>
    <n v="0"/>
    <n v="0"/>
    <s v="0"/>
    <m/>
    <m/>
    <m/>
    <m/>
    <m/>
    <m/>
    <m/>
    <m/>
    <m/>
    <m/>
    <m/>
    <m/>
    <m/>
    <m/>
    <m/>
    <m/>
    <s v="MGIsolates_MCB_3903.16S_BAC_907R"/>
    <s v="2014/15"/>
    <s v="3903.16S_BAC_907R"/>
    <n v="3903"/>
    <x v="75"/>
    <n v="0.51"/>
    <s v="922761"/>
    <s v="922761"/>
    <x v="36"/>
    <n v="1"/>
    <s v="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
    <m/>
    <m/>
    <s v="Bacteria"/>
    <s v="Proteobacteria"/>
    <s v="Gammaproteobacteria"/>
    <s v="Enterobacteriales"/>
    <s v="Enterobacteriaceae"/>
    <s v="Trabulsiella"/>
    <m/>
  </r>
  <r>
    <x v="192"/>
    <n v="3903"/>
    <s v="ND2014-Fr260-C"/>
    <m/>
    <s v="1% Tryptone"/>
    <s v="off white ,smooth,wet"/>
    <m/>
    <m/>
    <m/>
    <s v="Heterixalus"/>
    <s v="ND2014_Fr260"/>
    <s v="betsileo"/>
    <s v="Heterixalus betsileo"/>
    <s v="RANOMAFANA-Ambatolay"/>
    <s v="Ranomafana"/>
    <m/>
    <m/>
    <m/>
    <n v="3903"/>
    <n v="0"/>
    <s v="Not Completed"/>
    <n v="0"/>
    <n v="0"/>
    <m/>
    <m/>
    <s v="0"/>
    <n v="0"/>
    <n v="0"/>
    <s v="0"/>
    <m/>
    <m/>
    <m/>
    <m/>
    <m/>
    <m/>
    <m/>
    <m/>
    <m/>
    <m/>
    <m/>
    <m/>
    <m/>
    <m/>
    <m/>
    <m/>
    <s v="MGIsolates_MCB_MADAISO_3903.907R_BAC.ab1"/>
    <s v="2016"/>
    <m/>
    <n v="3903"/>
    <x v="41"/>
    <n v="1"/>
    <s v="552376"/>
    <s v="552376"/>
    <x v="66"/>
    <n v="0.96"/>
    <s v="A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
    <m/>
    <m/>
    <s v="Bacteria"/>
    <s v="Proteobacteria"/>
    <s v="Gammaproteobacteria"/>
    <s v="Enterobacteriales"/>
    <s v="Enterobacteriaceae"/>
    <m/>
    <m/>
  </r>
  <r>
    <x v="193"/>
    <n v="3904"/>
    <s v="ND2014-Fr260-D"/>
    <m/>
    <s v="1% Tryptone"/>
    <s v="white,smooth,wet"/>
    <m/>
    <m/>
    <m/>
    <s v="Heterixalus"/>
    <s v="ND2014_Fr260"/>
    <s v="betsileo"/>
    <s v="Heterixalus betsileo"/>
    <s v="RANOMAFANA-Ambatolay"/>
    <s v="Ranomafana"/>
    <m/>
    <m/>
    <m/>
    <n v="3904"/>
    <n v="0"/>
    <s v="Not Completed"/>
    <n v="0"/>
    <n v="0"/>
    <m/>
    <m/>
    <s v="0"/>
    <n v="0"/>
    <n v="0"/>
    <s v="0"/>
    <m/>
    <m/>
    <m/>
    <m/>
    <m/>
    <m/>
    <m/>
    <m/>
    <m/>
    <m/>
    <m/>
    <m/>
    <m/>
    <m/>
    <m/>
    <m/>
    <s v="MGIsolates_MCB_3904.16S_BAC_907R"/>
    <s v="2014/15"/>
    <s v="3904.16S_BAC_907R"/>
    <n v="3904"/>
    <x v="74"/>
    <n v="0.5"/>
    <s v="922761"/>
    <s v="922761"/>
    <x v="36"/>
    <n v="1"/>
    <s v="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
    <m/>
    <m/>
    <s v="Bacteria"/>
    <s v="Proteobacteria"/>
    <s v="Gammaproteobacteria"/>
    <s v="Enterobacteriales"/>
    <s v="Enterobacteriaceae"/>
    <s v="Trabulsiella"/>
    <m/>
  </r>
  <r>
    <x v="193"/>
    <n v="3904"/>
    <s v="ND2014-Fr260-D"/>
    <m/>
    <s v="1% Tryptone"/>
    <s v="white,smooth,wet"/>
    <m/>
    <m/>
    <m/>
    <s v="Heterixalus"/>
    <s v="ND2014_Fr260"/>
    <s v="betsileo"/>
    <s v="Heterixalus betsileo"/>
    <s v="RANOMAFANA-Ambatolay"/>
    <s v="Ranomafana"/>
    <m/>
    <m/>
    <m/>
    <n v="3904"/>
    <n v="0"/>
    <s v="Not Completed"/>
    <n v="0"/>
    <n v="0"/>
    <m/>
    <m/>
    <s v="0"/>
    <n v="0"/>
    <n v="0"/>
    <s v="0"/>
    <m/>
    <m/>
    <m/>
    <m/>
    <m/>
    <m/>
    <m/>
    <m/>
    <m/>
    <m/>
    <m/>
    <m/>
    <m/>
    <m/>
    <m/>
    <m/>
    <s v="MGIsolates_MCB_MADAISO_3904.907R_BAC.ab1"/>
    <s v="2016"/>
    <m/>
    <n v="3904"/>
    <x v="41"/>
    <n v="1"/>
    <s v="554163"/>
    <s v="554163"/>
    <x v="67"/>
    <n v="0.81"/>
    <s v="AGTCGACATCGTTTACAGCGTGGACTACCAGGGTATCTAATCCTGTTTGCTCCCCACGCTTTCGCACCTGAGCGTCAGTCTTTGTCCAGGGGGCCGCCTTCGCCACCGGTATTCCTCCAGATCTCTACGCATTTCACCGCTACACCTGGAATTCTACCCCCCTCTACAAGACTCCAGCCTGCCAGTTTCGAATGCAGTTCCCAGGTTGAGCCCGGGGATTTCACATCCGACTTGACAGACCGCCTGCGTGCGCTTTACGCCCAGTAATTCCGATTAACGCTTGCACCCTCCGTATTACCGCGGCTGCTGGCACGGAGTTAGCCGGTGCTTCTTCTGCGGGTAACGTCAATTGCCGAGGTTATTAACCTCAGCACCTTCCTCCCCGCTGAAAGTACTTTACAACCCGAAGGCCTTCTTCATACACGCGGCATGGCTGCATCAGGCTTGCGCCCATTGTGCAATATTCCCCACTGCTGCCTCCCGTAGGAGTCTGGACCGTGTCTCAGTTCCAGTGTGGCTGGTCATCCTCTCAGACCAGCTAGGGATCGTCGCCTAGGTGAGCCGTTACCCCACCTACTAGCTAATCCCATCTGGGCACATCCGATGGCAAGAGGCCCGAAGGTCCCCCTCTTTGGTCTTGCGACGTTATGCGGTATTAGCTACCGTTTCCAGTAGTTATCCCCCTCCATCGGGCAGTTTCCCAGACATTACTCACCCGTCCGCCACTCGTCACCCGAGAGCAAGCTCTCTGTGCTACCGTTCGACTTG"/>
    <m/>
    <m/>
    <s v="Bacteria"/>
    <s v="Proteobacteria"/>
    <s v="Gammaproteobacteria"/>
    <s v="Enterobacteriales"/>
    <s v="Enterobacteriaceae"/>
    <m/>
    <m/>
  </r>
  <r>
    <x v="194"/>
    <n v="3905"/>
    <s v="ND2014-Fr260-E"/>
    <m/>
    <s v="1% Tryptone"/>
    <s v="pale orange,smooth,wet"/>
    <m/>
    <m/>
    <m/>
    <s v="Heterixalus"/>
    <s v="ND2014_Fr260"/>
    <s v="betsileo"/>
    <s v="Heterixalus betsileo"/>
    <s v="RANOMAFANA-Ambatolay"/>
    <s v="Ranomafana"/>
    <m/>
    <m/>
    <m/>
    <n v="3905"/>
    <n v="0"/>
    <s v="Not Completed"/>
    <n v="0"/>
    <n v="0"/>
    <m/>
    <m/>
    <s v="0"/>
    <n v="0"/>
    <n v="0"/>
    <s v="0"/>
    <m/>
    <m/>
    <m/>
    <m/>
    <m/>
    <m/>
    <m/>
    <m/>
    <m/>
    <m/>
    <m/>
    <m/>
    <m/>
    <m/>
    <m/>
    <m/>
    <s v="MGIsolates_MCB_3905.16S_BAC_907R"/>
    <s v="2014/15"/>
    <s v="3905.16S_BAC_907R"/>
    <n v="3905"/>
    <x v="34"/>
    <n v="0.95"/>
    <s v="914235"/>
    <s v="914235"/>
    <x v="32"/>
    <n v="0.98"/>
    <s v="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
    <m/>
    <m/>
    <s v="Bacteria"/>
    <s v="Actinobacteria"/>
    <s v="Actinobacteria"/>
    <s v="Actinomycetales"/>
    <s v="Brevibacteriaceae"/>
    <s v="Brevibacterium"/>
    <s v="aureum"/>
  </r>
  <r>
    <x v="194"/>
    <n v="3905"/>
    <s v="ND2014-Fr260-E"/>
    <m/>
    <s v="1% Tryptone"/>
    <s v="pale orange,smooth,wet"/>
    <m/>
    <m/>
    <m/>
    <s v="Heterixalus"/>
    <s v="ND2014_Fr260"/>
    <s v="betsileo"/>
    <s v="Heterixalus betsileo"/>
    <s v="RANOMAFANA-Ambatolay"/>
    <s v="Ranomafana"/>
    <m/>
    <m/>
    <m/>
    <n v="3905"/>
    <n v="0"/>
    <s v="Not Completed"/>
    <n v="0"/>
    <n v="0"/>
    <m/>
    <m/>
    <s v="0"/>
    <n v="0"/>
    <n v="0"/>
    <s v="0"/>
    <m/>
    <m/>
    <m/>
    <m/>
    <m/>
    <m/>
    <m/>
    <m/>
    <m/>
    <m/>
    <m/>
    <m/>
    <m/>
    <m/>
    <m/>
    <m/>
    <s v="MGIsolates_MCB_MADAISO_3905.907R_BAC.ab1"/>
    <s v="2016"/>
    <m/>
    <n v="3905"/>
    <x v="76"/>
    <n v="0.63"/>
    <s v="New.CleanUp.ReferenceOTU133"/>
    <m/>
    <x v="2"/>
    <m/>
    <s v="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ATGGTAGGCCTTTACCCCACCATCTAGCTGATAGGCCGCGAGCCCATCCCCAACCGAAAAAACTTTCCACCAAACGAGATGCCTCGTCAGGTCGTATCCGGTATTAGACCCAGTTTCCCAGGCTTATCCCGAAGTCAGGGGCAGGTTACTCACGTGTTACTCACCCGTTCGCCACTCATCCACCAACAGCAAGCTGTCGGCTTCAGCGTTCGACTTGCATGTGTTAAGCACGCAGCCAGCG"/>
    <m/>
    <m/>
    <s v="Bacteria"/>
    <s v="Actinobacteria"/>
    <s v="Actinobacteria"/>
    <s v="Actinomycetales"/>
    <s v="Brevibacteriaceae"/>
    <s v="Brevibacterium"/>
    <m/>
  </r>
  <r>
    <x v="195"/>
    <n v="3906"/>
    <s v="ND2014-Fr264-A"/>
    <m/>
    <s v="1% Tryptone"/>
    <s v="trans yellow,smooth,wet"/>
    <m/>
    <m/>
    <m/>
    <s v="Heterixalus"/>
    <s v="ND2014_Fr264"/>
    <s v="betsileo"/>
    <s v="Heterixalus betsileo"/>
    <s v="RANOMAFANA-Ambatolay"/>
    <s v="Ranomafana"/>
    <m/>
    <m/>
    <m/>
    <n v="3906"/>
    <n v="0"/>
    <s v="Not Completed"/>
    <n v="0"/>
    <n v="0"/>
    <m/>
    <m/>
    <s v="0"/>
    <n v="0"/>
    <n v="0"/>
    <s v="0"/>
    <m/>
    <m/>
    <m/>
    <m/>
    <m/>
    <m/>
    <m/>
    <m/>
    <m/>
    <m/>
    <m/>
    <m/>
    <m/>
    <m/>
    <m/>
    <m/>
    <s v="MGIsolates_MCB_MADAISO_3906.907R_BAC.ab1"/>
    <s v="2016"/>
    <m/>
    <n v="3906"/>
    <x v="3"/>
    <n v="1"/>
    <s v="New.CleanUp.ReferenceOTU132"/>
    <s v="New.CleanUp.ReferenceOTU132"/>
    <x v="4"/>
    <n v="1"/>
    <s v="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GAAGAATCTATACCGCTCAGCTTGCATGTGTTAGGCCTCCCGCT"/>
    <m/>
    <m/>
    <s v="Bacteria"/>
    <s v="Bacteroidetes"/>
    <s v="Flavobacteriia"/>
    <s v="Flavobacteriales"/>
    <s v="[Weeksellaceae]"/>
    <s v="Chryseobacterium"/>
    <m/>
  </r>
  <r>
    <x v="195"/>
    <n v="3906"/>
    <s v="ND2014-Fr264-A"/>
    <m/>
    <s v="1% Tryptone"/>
    <s v="trans yellow,smooth,wet"/>
    <m/>
    <m/>
    <m/>
    <s v="Heterixalus"/>
    <s v="ND2014_Fr264"/>
    <s v="betsileo"/>
    <s v="Heterixalus betsileo"/>
    <s v="RANOMAFANA-Ambatolay"/>
    <s v="Ranomafana"/>
    <m/>
    <m/>
    <m/>
    <n v="3906"/>
    <n v="0"/>
    <s v="Not Completed"/>
    <n v="0"/>
    <n v="0"/>
    <m/>
    <m/>
    <s v="0"/>
    <n v="0"/>
    <n v="0"/>
    <s v="0"/>
    <m/>
    <m/>
    <m/>
    <m/>
    <m/>
    <m/>
    <m/>
    <m/>
    <m/>
    <m/>
    <m/>
    <m/>
    <m/>
    <m/>
    <m/>
    <m/>
    <s v="MGIsolates_MCB_3906.16S_BAC_907R"/>
    <s v="2014/15"/>
    <s v="3906.16S_BAC_907R"/>
    <n v="3906"/>
    <x v="3"/>
    <n v="1"/>
    <s v="573326"/>
    <s v="573326"/>
    <x v="4"/>
    <n v="1"/>
    <s v="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
    <m/>
    <m/>
    <s v="Bacteria"/>
    <s v="Bacteroidetes"/>
    <s v="Flavobacteriia"/>
    <s v="Flavobacteriales"/>
    <s v="[Weeksellaceae]"/>
    <s v="Chryseobacterium"/>
    <m/>
  </r>
  <r>
    <x v="196"/>
    <n v="3907"/>
    <s v="ND2014-Fr264-B"/>
    <m/>
    <s v="1% Tryptone"/>
    <s v="white ,smooth,wet"/>
    <m/>
    <m/>
    <m/>
    <s v="Heterixalus"/>
    <s v="ND2014_Fr264"/>
    <s v="betsileo"/>
    <s v="Heterixalus betsileo"/>
    <s v="RANOMAFANA-Ambatolay"/>
    <s v="Ranomafana"/>
    <m/>
    <m/>
    <m/>
    <n v="3907"/>
    <n v="0"/>
    <s v="Not Completed"/>
    <n v="0"/>
    <n v="0"/>
    <m/>
    <m/>
    <s v="0"/>
    <n v="0"/>
    <n v="0"/>
    <s v="0"/>
    <m/>
    <m/>
    <m/>
    <m/>
    <m/>
    <m/>
    <m/>
    <m/>
    <m/>
    <m/>
    <m/>
    <m/>
    <m/>
    <m/>
    <m/>
    <m/>
    <s v="MGIsolates_MCB_MADAISO_3907.907R_BAC.ab1"/>
    <s v="2016"/>
    <m/>
    <n v="3907"/>
    <x v="14"/>
    <n v="0.95"/>
    <s v="288283"/>
    <s v="288283"/>
    <x v="14"/>
    <n v="1"/>
    <s v="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
    <m/>
    <m/>
    <s v="Bacteria"/>
    <s v="Proteobacteria"/>
    <s v="Alphaproteobacteria"/>
    <s v="Caulobacterales"/>
    <s v="Caulobacteraceae"/>
    <m/>
    <m/>
  </r>
  <r>
    <x v="196"/>
    <n v="3907"/>
    <s v="ND2014-Fr264-B"/>
    <m/>
    <s v="1% Tryptone"/>
    <s v="white ,smooth,wet"/>
    <m/>
    <m/>
    <m/>
    <s v="Heterixalus"/>
    <s v="ND2014_Fr264"/>
    <s v="betsileo"/>
    <s v="Heterixalus betsileo"/>
    <s v="RANOMAFANA-Ambatolay"/>
    <s v="Ranomafana"/>
    <m/>
    <m/>
    <m/>
    <n v="3907"/>
    <n v="0"/>
    <s v="Not Completed"/>
    <n v="0"/>
    <n v="0"/>
    <m/>
    <m/>
    <s v="0"/>
    <n v="0"/>
    <n v="0"/>
    <s v="0"/>
    <m/>
    <m/>
    <m/>
    <m/>
    <m/>
    <m/>
    <m/>
    <m/>
    <m/>
    <m/>
    <m/>
    <m/>
    <m/>
    <m/>
    <m/>
    <m/>
    <s v="MGIsolates_MCB_3907.16S_BAC_907R"/>
    <s v="2014/15"/>
    <s v="3907.16S_BAC_907R"/>
    <n v="3907"/>
    <x v="14"/>
    <n v="0.99"/>
    <s v="285497"/>
    <s v="285497"/>
    <x v="14"/>
    <n v="0.99"/>
    <s v="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
    <m/>
    <m/>
    <s v="Bacteria"/>
    <s v="Proteobacteria"/>
    <s v="Alphaproteobacteria"/>
    <s v="Caulobacterales"/>
    <s v="Caulobacteraceae"/>
    <m/>
    <m/>
  </r>
  <r>
    <x v="197"/>
    <n v="3908"/>
    <s v="ND2014-Fr267-A"/>
    <m/>
    <s v="1% Tryptone"/>
    <s v="trans white-orange,smooth,wetirregular"/>
    <m/>
    <m/>
    <m/>
    <s v="Heterixalus"/>
    <s v="ND2014_Fr267"/>
    <s v="betsileo"/>
    <s v="Heterixalus betsileo"/>
    <s v="RANOMAFANA-Ambatolay"/>
    <s v="Ranomafana"/>
    <m/>
    <m/>
    <m/>
    <n v="3908"/>
    <n v="0"/>
    <s v="Not Completed"/>
    <n v="0"/>
    <n v="0"/>
    <m/>
    <m/>
    <s v="0"/>
    <n v="0"/>
    <n v="0"/>
    <s v="0"/>
    <m/>
    <m/>
    <m/>
    <m/>
    <m/>
    <m/>
    <m/>
    <m/>
    <m/>
    <m/>
    <m/>
    <m/>
    <m/>
    <m/>
    <m/>
    <m/>
    <s v="MGIsolates_MCB_3908.16S_BAC_907R"/>
    <s v="2014/15"/>
    <s v="3908.16S_BAC_907R"/>
    <n v="3908"/>
    <x v="54"/>
    <n v="0.9"/>
    <s v="730049"/>
    <s v="730049"/>
    <x v="51"/>
    <n v="1"/>
    <s v="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
    <m/>
    <m/>
    <s v="Bacteria"/>
    <s v="Firmicutes"/>
    <s v="Bacilli"/>
    <s v="Bacillales"/>
    <s v="Staphylococcaceae"/>
    <s v="Staphylococcus"/>
    <m/>
  </r>
  <r>
    <x v="197"/>
    <n v="3908"/>
    <s v="ND2014-Fr267-A"/>
    <m/>
    <s v="1% Tryptone"/>
    <s v="trans white-orange,smooth,wetirregular"/>
    <m/>
    <m/>
    <m/>
    <s v="Heterixalus"/>
    <s v="ND2014_Fr267"/>
    <s v="betsileo"/>
    <s v="Heterixalus betsileo"/>
    <s v="RANOMAFANA-Ambatolay"/>
    <s v="Ranomafana"/>
    <m/>
    <m/>
    <m/>
    <n v="3908"/>
    <n v="0"/>
    <s v="Not Completed"/>
    <n v="0"/>
    <n v="0"/>
    <m/>
    <m/>
    <s v="0"/>
    <n v="0"/>
    <n v="0"/>
    <s v="0"/>
    <m/>
    <m/>
    <m/>
    <m/>
    <m/>
    <m/>
    <m/>
    <m/>
    <m/>
    <m/>
    <m/>
    <m/>
    <m/>
    <m/>
    <m/>
    <m/>
    <s v="MGIsolates_MCB_MADAISO_3908.907R_BAC.ab1"/>
    <s v="2016"/>
    <m/>
    <n v="3908"/>
    <x v="54"/>
    <n v="0.99"/>
    <s v="1084865"/>
    <s v="1084865"/>
    <x v="52"/>
    <n v="1"/>
    <s v="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T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TAAATGTTATCCGGTATTAGCTCCGGTTTCCCGAAGTTATCCCAGTCTTATAGGTAGGTTACCCACGTGTTACTCACCCGTCCGCCGCTAACTTCAAAGGAGCAAGCTCCTTATCTGTTCGCTCGACTTGCATGTATT"/>
    <m/>
    <m/>
    <s v="Bacteria"/>
    <s v="Firmicutes"/>
    <s v="Bacilli"/>
    <s v="Bacillales"/>
    <s v="Staphylococcaceae"/>
    <s v="Staphylococcus"/>
    <m/>
  </r>
  <r>
    <x v="198"/>
    <n v="3910"/>
    <s v="ND2014-Fr267-C"/>
    <m/>
    <s v="1% Tryptone"/>
    <s v="white ,smooth,wet"/>
    <m/>
    <m/>
    <m/>
    <s v="Heterixalus"/>
    <s v="ND2014_Fr267"/>
    <s v="betsileo"/>
    <s v="Heterixalus betsileo"/>
    <s v="RANOMAFANA-Ambatolay"/>
    <s v="Ranomafana"/>
    <m/>
    <m/>
    <m/>
    <n v="3910"/>
    <n v="0"/>
    <s v="Not Completed"/>
    <n v="0"/>
    <n v="0"/>
    <m/>
    <m/>
    <s v="0"/>
    <n v="0"/>
    <n v="0"/>
    <s v="0"/>
    <m/>
    <m/>
    <m/>
    <m/>
    <m/>
    <m/>
    <m/>
    <m/>
    <m/>
    <m/>
    <m/>
    <m/>
    <m/>
    <m/>
    <m/>
    <m/>
    <s v="MGIsolates_MCB_MADAISO_3910.907R_BAC.ab1"/>
    <s v="2016"/>
    <m/>
    <n v="3910"/>
    <x v="34"/>
    <n v="0.8"/>
    <s v="89039"/>
    <s v="89039"/>
    <x v="32"/>
    <n v="0.91"/>
    <s v="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ACAGCAAGCTGCAGGCTTCAGCGTTCGACTTGCATGTGTTAAGCACGCAGCCAGCGTTCGTCCT"/>
    <m/>
    <m/>
    <s v="Bacteria"/>
    <s v="Actinobacteria"/>
    <s v="Actinobacteria"/>
    <s v="Actinomycetales"/>
    <s v="Brevibacteriaceae"/>
    <s v="Brevibacterium"/>
    <s v="aureum"/>
  </r>
  <r>
    <x v="198"/>
    <n v="3910"/>
    <s v="ND2014-Fr267-C"/>
    <m/>
    <s v="1% Tryptone"/>
    <s v="white ,smooth,wet"/>
    <m/>
    <m/>
    <m/>
    <s v="Heterixalus"/>
    <s v="ND2014_Fr267"/>
    <s v="betsileo"/>
    <s v="Heterixalus betsileo"/>
    <s v="RANOMAFANA-Ambatolay"/>
    <s v="Ranomafana"/>
    <m/>
    <m/>
    <m/>
    <n v="3910"/>
    <n v="0"/>
    <s v="Not Completed"/>
    <n v="0"/>
    <n v="0"/>
    <m/>
    <m/>
    <s v="0"/>
    <n v="0"/>
    <n v="0"/>
    <s v="0"/>
    <m/>
    <m/>
    <m/>
    <m/>
    <m/>
    <m/>
    <m/>
    <m/>
    <m/>
    <m/>
    <m/>
    <m/>
    <m/>
    <m/>
    <m/>
    <m/>
    <s v="MGIsolates_MCB_3910.16S_BAC_907R"/>
    <s v="2014/15"/>
    <s v="3910.16S_BAC_907R"/>
    <n v="3910"/>
    <x v="34"/>
    <n v="0.98"/>
    <s v="914235"/>
    <s v="914235"/>
    <x v="32"/>
    <n v="0.98"/>
    <s v="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
    <m/>
    <m/>
    <s v="Bacteria"/>
    <s v="Actinobacteria"/>
    <s v="Actinobacteria"/>
    <s v="Actinomycetales"/>
    <s v="Brevibacteriaceae"/>
    <s v="Brevibacterium"/>
    <s v="aureum"/>
  </r>
  <r>
    <x v="199"/>
    <n v="3911"/>
    <s v="ND2014-Fr267-D"/>
    <m/>
    <s v="1% Tryptone"/>
    <s v="fried egg,smooth,wet"/>
    <m/>
    <m/>
    <m/>
    <s v="Heterixalus"/>
    <s v="ND2014_Fr267"/>
    <s v="betsileo"/>
    <s v="Heterixalus betsileo"/>
    <s v="RANOMAFANA-Ambatolay"/>
    <s v="Ranomafana"/>
    <m/>
    <m/>
    <m/>
    <n v="3911"/>
    <n v="0"/>
    <s v="Not Completed"/>
    <n v="0"/>
    <n v="0"/>
    <m/>
    <m/>
    <s v="0"/>
    <n v="0"/>
    <n v="0"/>
    <s v="0"/>
    <m/>
    <m/>
    <m/>
    <m/>
    <m/>
    <m/>
    <m/>
    <m/>
    <m/>
    <m/>
    <m/>
    <m/>
    <m/>
    <m/>
    <m/>
    <m/>
    <s v="MGIsolates_MCB_MADAISO_3911.907R_BAC.ab1"/>
    <s v="2016"/>
    <m/>
    <n v="3911"/>
    <x v="72"/>
    <n v="1"/>
    <s v="173333"/>
    <s v="173333"/>
    <x v="68"/>
    <n v="1"/>
    <s v="GTTTACGGCGTGGACTACCAGGGTATCTAATCCTGT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CGTCGCCTTGGTAAGCCGTTACCTTACCAACTAGCTAATACGGCGCGGGTCCATCTATAAGTGACAGCCGAAACCGTCTTTCACTATTGAACCATGCGGTTCAAAATATTATCCGGTATTAGCCCCGGTTTCCCGGAGTTATCCCAGTCTTATAGGTAGGTTACCCACGTGTTACTCACCCGTCCGCCGCTAACATCAGAGAAGCAAGCTTCTCATCTGTTCGCTCGACTTGCATGTAT"/>
    <m/>
    <m/>
    <s v="Bacteria"/>
    <s v="Firmicutes"/>
    <s v="Bacilli"/>
    <s v="Bacillales"/>
    <s v="Staphylococcaceae"/>
    <s v="Staphylococcus"/>
    <s v="sciuri"/>
  </r>
  <r>
    <x v="199"/>
    <n v="3911"/>
    <s v="ND2014-Fr267-D"/>
    <m/>
    <s v="1% Tryptone"/>
    <s v="fried egg,smooth,wet"/>
    <m/>
    <m/>
    <m/>
    <s v="Heterixalus"/>
    <s v="ND2014_Fr267"/>
    <s v="betsileo"/>
    <s v="Heterixalus betsileo"/>
    <s v="RANOMAFANA-Ambatolay"/>
    <s v="Ranomafana"/>
    <m/>
    <m/>
    <m/>
    <n v="3911"/>
    <n v="0"/>
    <s v="Not Completed"/>
    <n v="0"/>
    <n v="0"/>
    <m/>
    <m/>
    <s v="0"/>
    <n v="0"/>
    <n v="0"/>
    <s v="0"/>
    <m/>
    <m/>
    <m/>
    <m/>
    <m/>
    <m/>
    <m/>
    <m/>
    <m/>
    <m/>
    <m/>
    <m/>
    <m/>
    <m/>
    <m/>
    <m/>
    <s v="MGIsolates_MCB_3911.16S_BAC_907R"/>
    <s v="2014/15"/>
    <s v="3911.16S_BAC_907R"/>
    <n v="3911"/>
    <x v="72"/>
    <n v="1"/>
    <s v="173333"/>
    <s v="173333"/>
    <x v="68"/>
    <n v="1"/>
    <s v="TTGATCCCCACGCTTTCGCACATCAGCGTCAGTTACAGACCAGAGAGCCGCCTTCGCCACTGGTGTTCCTCCATATCTCTGCGCATTTCACCGCTACACATGGAATTCCACTCTCCTCTTCTGCACTCAAGTTTCCCAGTTTCCAATGACCCTCCACGGTTGAGCCGTGGGCTTTCACATCAGACTTAAGAAACCGCCTACGCGCGCTTTACGCCCAATAATTCCGGATAACGCTTGCCACCTACGTATTACCGCGGCTGCTGGCACGTAGTTAGCCGTGGCTTTCTGGTTAGGTACCGTCAAGACTTGTTCAGTTACTAACAAATTTGTTCTTCCCTAACAACAGAGTTTTACGATCCGAAGACCTTCATCACTCACGCGGCGTTGCTCCGTCAGGCTTTCGCCCATTGCGGAAGATTCCCTACTGCTGCCTCCCGTAGGAGTCTGGACCGTGTCTCAGTTCCAGTGTGGCCGATCACCCTCTCAGGTCGGCTACGTAT"/>
    <m/>
    <m/>
    <s v="Bacteria"/>
    <s v="Firmicutes"/>
    <s v="Bacilli"/>
    <s v="Bacillales"/>
    <s v="Staphylococcaceae"/>
    <s v="Staphylococcus"/>
    <s v="sciuri"/>
  </r>
  <r>
    <x v="200"/>
    <n v="3913"/>
    <s v="ND2014-Fr272-B"/>
    <m/>
    <s v="1% Tryptone"/>
    <s v="opaque white ,smooth,wet"/>
    <m/>
    <m/>
    <m/>
    <s v="Heterixalus"/>
    <s v="ND2014_Fr272"/>
    <s v="betsileo"/>
    <s v="Heterixalus betsileo"/>
    <s v="RANOMAFANA-Ambatolay"/>
    <s v="Ranomafana"/>
    <m/>
    <m/>
    <m/>
    <n v="3913"/>
    <n v="0"/>
    <s v="Not Completed"/>
    <n v="0"/>
    <n v="0"/>
    <m/>
    <m/>
    <s v="0"/>
    <n v="0"/>
    <n v="0"/>
    <s v="0"/>
    <m/>
    <m/>
    <m/>
    <m/>
    <m/>
    <m/>
    <m/>
    <m/>
    <m/>
    <m/>
    <m/>
    <m/>
    <m/>
    <m/>
    <m/>
    <m/>
    <s v="MGIsolates_MCB_MADAISO_3913.907R_BAC.ab1"/>
    <s v="2016"/>
    <m/>
    <n v="3913"/>
    <x v="6"/>
    <n v="1"/>
    <s v="242096"/>
    <s v="242096"/>
    <x v="7"/>
    <n v="1"/>
    <s v="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T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CAGTAGCAAGCTACCTCTCTCCGCTCGACTTGCATGTGTTAAGCCTGCCG"/>
    <m/>
    <m/>
    <s v="Bacteria"/>
    <s v="Proteobacteria"/>
    <s v="Gammaproteobacteria"/>
    <s v="Pseudomonadales"/>
    <s v="Moraxellaceae"/>
    <s v="Acinetobacter"/>
    <s v="rhizosphaerae"/>
  </r>
  <r>
    <x v="200"/>
    <n v="3913"/>
    <s v="ND2014-Fr272-B"/>
    <m/>
    <s v="1% Tryptone"/>
    <s v="opaque white ,smooth,wet"/>
    <m/>
    <m/>
    <m/>
    <s v="Heterixalus"/>
    <s v="ND2014_Fr272"/>
    <s v="betsileo"/>
    <s v="Heterixalus betsileo"/>
    <s v="RANOMAFANA-Ambatolay"/>
    <s v="Ranomafana"/>
    <m/>
    <m/>
    <m/>
    <n v="3913"/>
    <n v="0"/>
    <s v="Not Completed"/>
    <n v="0"/>
    <n v="0"/>
    <m/>
    <m/>
    <s v="0"/>
    <n v="0"/>
    <n v="0"/>
    <s v="0"/>
    <m/>
    <m/>
    <m/>
    <m/>
    <m/>
    <m/>
    <m/>
    <m/>
    <m/>
    <m/>
    <m/>
    <m/>
    <m/>
    <m/>
    <m/>
    <m/>
    <s v="MGIsolates_MCB_3913.16S_BAC_907R"/>
    <s v="2014/15"/>
    <s v="3913.16S_BAC_907R"/>
    <n v="3913"/>
    <x v="77"/>
    <n v="0.64"/>
    <s v="New.CleanUp.ReferenceOTU128"/>
    <m/>
    <x v="2"/>
    <m/>
    <s v="TTTGCTCCCCACGCTTTCGCACCTCAGTGTCAGTGTCAGTCCAGGTGGTCGCCTTCGCCACTGGTGTTCCTTCCTATATCTACGCATTTCACCGCTACACATGAAATTCCACCACCCTCTACCATACTCTAGCTTGCCAGTTTTGAATGCAGTTCCCAGGTTGAGCCCGGGGATTTCACATTCAACTTAACTAACCACCTACGCGCGCTTTACGCCCAGTAATTCCGATTAACGCTTGCACCCTCTGTATTACCGCGGCTGCTGGCACAGAGTTAGCCGGTGCTTATTCTGTCGGTAACGTCCAAACAATCACGTATTAGGTAACTGCCCTTCCTCCCAACTTAAAGGCTTTACAATCCGAAGACCTTCTTTCACACCCCGCATGGCTGGATAAGCTTTGCCCATTGGCCCATAATCCCCACTGCTGCCTCCCGGAAGAATCTGGGCCGTGTGCTCAGTTCCCAGTGAGTG"/>
    <m/>
    <m/>
    <s v="Bacteria"/>
    <s v="Proteobacteria"/>
    <s v="Gammaproteobacteria"/>
    <s v="Pseudomonadales"/>
    <s v="Pseudomonadaceae"/>
    <s v="Pseudomonas"/>
    <m/>
  </r>
  <r>
    <x v="201"/>
    <n v="3914"/>
    <s v="ND2014-Fr272-C"/>
    <m/>
    <s v="1% Tryptone"/>
    <s v="off wite ,smooth,wet"/>
    <m/>
    <m/>
    <m/>
    <s v="Heterixalus"/>
    <s v="ND2014_Fr272"/>
    <s v="betsileo"/>
    <s v="Heterixalus betsileo"/>
    <s v="RANOMAFANA-Ambatolay"/>
    <s v="Ranomafana"/>
    <m/>
    <m/>
    <m/>
    <n v="3914"/>
    <n v="0"/>
    <s v="Not Completed"/>
    <n v="0"/>
    <n v="0"/>
    <m/>
    <m/>
    <s v="0"/>
    <n v="0"/>
    <n v="0"/>
    <s v="0"/>
    <m/>
    <m/>
    <m/>
    <m/>
    <m/>
    <m/>
    <m/>
    <m/>
    <m/>
    <m/>
    <m/>
    <m/>
    <m/>
    <m/>
    <m/>
    <m/>
    <s v="MGIsolates_MCB_3914.16S_BAC_907R"/>
    <s v="2014/15"/>
    <s v="3914.16S_BAC_907R"/>
    <n v="3914"/>
    <x v="41"/>
    <n v="1"/>
    <s v="813457"/>
    <s v="813457"/>
    <x v="69"/>
    <n v="0.96"/>
    <s v="TTTGCTCCCCACGCTTTCGCACCTGAG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TTATTAACCTTAACGCCTTCCTCCCCACTGAAAGTACTTTACAACCCGAAGGCCTTCTTCATACACGCGGCATGGCTGCATCAGGCTTGCGCCCATTGTGCAATATTCCCCACTGCTGCCTCCCGTAGGAGTCTGGACCGTGTCTCAGTTCCAGTGTGGCTG"/>
    <m/>
    <m/>
    <s v="Bacteria"/>
    <s v="Proteobacteria"/>
    <s v="Gammaproteobacteria"/>
    <s v="Enterobacteriales"/>
    <s v="Enterobacteriaceae"/>
    <m/>
    <m/>
  </r>
  <r>
    <x v="201"/>
    <n v="3914"/>
    <s v="ND2014-Fr272-C"/>
    <m/>
    <s v="1% Tryptone"/>
    <s v="off wite ,smooth,wet"/>
    <m/>
    <m/>
    <m/>
    <s v="Heterixalus"/>
    <s v="ND2014_Fr272"/>
    <s v="betsileo"/>
    <s v="Heterixalus betsileo"/>
    <s v="RANOMAFANA-Ambatolay"/>
    <s v="Ranomafana"/>
    <m/>
    <m/>
    <m/>
    <n v="3914"/>
    <n v="0"/>
    <s v="Not Completed"/>
    <n v="0"/>
    <n v="0"/>
    <m/>
    <m/>
    <s v="0"/>
    <n v="0"/>
    <n v="0"/>
    <s v="0"/>
    <m/>
    <m/>
    <m/>
    <m/>
    <m/>
    <m/>
    <m/>
    <m/>
    <m/>
    <m/>
    <m/>
    <m/>
    <m/>
    <m/>
    <m/>
    <m/>
    <s v="MGIsolates_MCB_MADAISO_3914.907R_BAC.ab1"/>
    <s v="2016"/>
    <m/>
    <n v="3914"/>
    <x v="41"/>
    <n v="1"/>
    <s v="821080"/>
    <s v="821080"/>
    <x v="67"/>
    <n v="0.91"/>
    <s v="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TCAAGGTTATTAACCTTAACGCCTTCCTCCCCA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
    <m/>
    <m/>
    <s v="Bacteria"/>
    <s v="Proteobacteria"/>
    <s v="Gammaproteobacteria"/>
    <s v="Enterobacteriales"/>
    <s v="Enterobacteriaceae"/>
    <m/>
    <m/>
  </r>
  <r>
    <x v="202"/>
    <n v="3915"/>
    <s v="ND2014-Fr272-D"/>
    <m/>
    <s v="1% Tryptone"/>
    <s v="yellow ,smooth,wet"/>
    <m/>
    <m/>
    <m/>
    <s v="Heterixalus"/>
    <s v="ND2014_Fr272"/>
    <s v="betsileo"/>
    <s v="Heterixalus betsileo"/>
    <s v="RANOMAFANA-Ambatolay"/>
    <s v="Ranomafana"/>
    <m/>
    <m/>
    <m/>
    <n v="3915"/>
    <n v="0"/>
    <s v="Not Completed"/>
    <n v="0"/>
    <n v="0"/>
    <m/>
    <m/>
    <s v="0"/>
    <n v="0"/>
    <n v="0"/>
    <s v="0"/>
    <m/>
    <m/>
    <m/>
    <m/>
    <m/>
    <m/>
    <m/>
    <m/>
    <m/>
    <m/>
    <m/>
    <m/>
    <m/>
    <m/>
    <m/>
    <m/>
    <s v="MGIsolates_MCB_3915.16S_BAC_907R"/>
    <s v="2014/15"/>
    <s v="3915.16S_BAC_907R"/>
    <n v="3915"/>
    <x v="78"/>
    <n v="0.59"/>
    <s v="559204"/>
    <s v="559204"/>
    <x v="36"/>
    <n v="1"/>
    <s v="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
    <m/>
    <m/>
    <s v="Bacteria"/>
    <s v="Proteobacteria"/>
    <s v="Gammaproteobacteria"/>
    <s v="Enterobacteriales"/>
    <s v="Enterobacteriaceae"/>
    <s v="Enterobacter"/>
    <m/>
  </r>
  <r>
    <x v="202"/>
    <n v="3915"/>
    <s v="ND2014-Fr272-D"/>
    <m/>
    <s v="1% Tryptone"/>
    <s v="yellow ,smooth,wet"/>
    <m/>
    <m/>
    <m/>
    <s v="Heterixalus"/>
    <s v="ND2014_Fr272"/>
    <s v="betsileo"/>
    <s v="Heterixalus betsileo"/>
    <s v="RANOMAFANA-Ambatolay"/>
    <s v="Ranomafana"/>
    <m/>
    <m/>
    <m/>
    <n v="3915"/>
    <n v="0"/>
    <s v="Not Completed"/>
    <n v="0"/>
    <n v="0"/>
    <m/>
    <m/>
    <s v="0"/>
    <n v="0"/>
    <n v="0"/>
    <s v="0"/>
    <m/>
    <m/>
    <m/>
    <m/>
    <m/>
    <m/>
    <m/>
    <m/>
    <m/>
    <m/>
    <m/>
    <m/>
    <m/>
    <m/>
    <m/>
    <m/>
    <s v="MGIsolates_MCB_MADAISO_3915.907R_BAC.ab1"/>
    <s v="2016"/>
    <m/>
    <n v="3915"/>
    <x v="79"/>
    <n v="0.63"/>
    <s v="176468"/>
    <m/>
    <x v="2"/>
    <m/>
    <s v="AAGTCGACATCGTTTACGGCGTGGACTACCAGGGTATCTAATCCTGTTTGCTCCCCACGCTTTCGCACCTGAGCGTCAGTCTTCGTCCAGGGGGCCGCCTTCGCCACCGGTA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GGCTGGTCATCCTCTCAGACCAGCTAGGGATCGTCGCCTAGGTGAGCCGTTACCCCACCTACTAGCTAATCCCATCTGGGCACATCTGATGGCAAGAGGCCCGAAGGTCCCCCTCTTTGGTCTTGCGACGTTATGCGGTATTAGCTACCGTTTCCAGTAGTTATCCCCCTCCATCAGGCAGTTTCCCAGACATTACTCACCCGTCCGCCACTCGTCAGCGAAGCAGCAAGCTGCTTCCTGTTACCGTTCGACTTGCATGTGTTA"/>
    <m/>
    <m/>
    <s v="Bacteria"/>
    <s v="Proteobacteria"/>
    <s v="Gammaproteobacteria"/>
    <s v="Enterobacteriales"/>
    <s v="Enterobacteriaceae"/>
    <s v="Enterobacter"/>
    <m/>
  </r>
  <r>
    <x v="203"/>
    <n v="3916"/>
    <s v="ND2014-Fr272-E"/>
    <m/>
    <s v="1% Tryptone"/>
    <s v="off white ,smooth,wetirregular"/>
    <m/>
    <m/>
    <m/>
    <s v="Heterixalus"/>
    <s v="ND2014_Fr272"/>
    <s v="betsileo"/>
    <s v="Heterixalus betsileo"/>
    <s v="RANOMAFANA-Ambatolay"/>
    <s v="Ranomafana"/>
    <m/>
    <m/>
    <m/>
    <n v="3916"/>
    <n v="0"/>
    <s v="Not Completed"/>
    <n v="0"/>
    <n v="0"/>
    <m/>
    <m/>
    <s v="0"/>
    <n v="0"/>
    <n v="0"/>
    <s v="0"/>
    <m/>
    <m/>
    <m/>
    <m/>
    <m/>
    <m/>
    <m/>
    <m/>
    <m/>
    <m/>
    <m/>
    <m/>
    <m/>
    <m/>
    <m/>
    <m/>
    <s v="MGIsolates_MCB_MADAISO_3916.907R_BAC.ab1"/>
    <s v="2016"/>
    <m/>
    <n v="3916"/>
    <x v="78"/>
    <n v="0.62"/>
    <s v="559204"/>
    <s v="559204"/>
    <x v="36"/>
    <n v="1"/>
    <s v="CTAGTTGACATCGTTTACGGCGTGGACTACCAGGGTATCTAATCCTGTTTGCTCCCCACGCTTTCGCACCTGAGCGTCAGTCTTCGTCCAGGGGGCCGCCTTCGCCACCGGTGTTCCTCCAGATCTCTACGCATTTCACCGCTACACCTGGAATTCTACCCCCCTCTACGAGACTCAAGCCTGCCAGTTTCGGATGCAGTTCCCAGGTTGAGCCCGGGGATTTCACATCCGACTTGACAGACCGCCTGCGTGCGCTTTACGCCCAGTAATTCCGATTAACGCTTGCACCCTCCGTATTACCGCGGCTGCTGGCACGGAGTTAGCCGGTGCTTCTTCTGCGGGTAACGTCAATCGACGCGGTTATTAACCACATCGCCTTCCTCCCCGCTGAAAGTACTTTACAACCCGAAGGCCTTCTTCATACACGCGGCATGGCTGCATCAGGCTTGCGCCCATTGTGCAATATTCCCCACTGCTGCCTCCCGTAGGAGTCTGGACCGTGTCTCAGTTCCAGTGT"/>
    <m/>
    <m/>
    <s v="Bacteria"/>
    <s v="Proteobacteria"/>
    <s v="Gammaproteobacteria"/>
    <s v="Enterobacteriales"/>
    <s v="Enterobacteriaceae"/>
    <s v="Enterobacter"/>
    <m/>
  </r>
  <r>
    <x v="203"/>
    <n v="3916"/>
    <s v="ND2014-Fr272-E"/>
    <m/>
    <s v="1% Tryptone"/>
    <s v="off white ,smooth,wetirregular"/>
    <m/>
    <m/>
    <m/>
    <s v="Heterixalus"/>
    <s v="ND2014_Fr272"/>
    <s v="betsileo"/>
    <s v="Heterixalus betsileo"/>
    <s v="RANOMAFANA-Ambatolay"/>
    <s v="Ranomafana"/>
    <m/>
    <m/>
    <m/>
    <n v="3916"/>
    <n v="0"/>
    <s v="Not Completed"/>
    <n v="0"/>
    <n v="0"/>
    <m/>
    <m/>
    <s v="0"/>
    <n v="0"/>
    <n v="0"/>
    <s v="0"/>
    <m/>
    <m/>
    <m/>
    <m/>
    <m/>
    <m/>
    <m/>
    <m/>
    <m/>
    <m/>
    <m/>
    <m/>
    <m/>
    <m/>
    <m/>
    <m/>
    <s v="MGIsolates_MCB_3916.16S_BAC_907R"/>
    <s v="2014/15"/>
    <s v="3916.16S_BAC_907R"/>
    <n v="3916"/>
    <x v="80"/>
    <n v="0.55000000000000004"/>
    <s v="New.CleanUp.ReferenceOTU70"/>
    <m/>
    <x v="2"/>
    <m/>
    <s v="TTTGCTCCCCACGCTTTCGCACCTCAGTGTCATTATTCTTCCAGGTGGCCGCCTTCTCCACTGGTGTTCCTTCCTATATCTACGCATTTCACCGCTACACCTGAAATTCTACCCCCCTCTACCATACTCTATCTTGCCAGTTTTGGATGCAGTTCCCAGGTTGAGCCCGGGTATTTCACATTCAACTTTACAAACCACCTACGTGCGCTTTACTCCCAGTAATTCCGATTAACGCTTGCCCCTCTGTATTACCTCTGCTGCTGCACAGAGTTAGCCTTTCTTCTTCTGTTGTAACGTCAATAC"/>
    <m/>
    <m/>
    <s v="Bacteria"/>
    <s v="Proteobacteria"/>
    <s v="Gammaproteobacteria"/>
    <s v="Pseudomonadales"/>
    <s v="Pseudomonadaceae"/>
    <m/>
    <m/>
  </r>
  <r>
    <x v="204"/>
    <n v="3930"/>
    <s v="ND2014-Fr241-A"/>
    <m/>
    <s v="1% Tryptone"/>
    <s v="white,smooth,wet"/>
    <m/>
    <m/>
    <m/>
    <s v="Mantidactylus"/>
    <s v="ND2014_Fr241"/>
    <s v="cowani small"/>
    <s v="Mantidactylus cowani small"/>
    <s v="RANOMAFANA-Ambatolay"/>
    <s v="Ranomafana"/>
    <m/>
    <m/>
    <m/>
    <n v="3930"/>
    <n v="0"/>
    <s v="Not Completed"/>
    <n v="0"/>
    <n v="0"/>
    <m/>
    <m/>
    <s v="0"/>
    <n v="0"/>
    <n v="0"/>
    <s v="0"/>
    <m/>
    <m/>
    <m/>
    <m/>
    <m/>
    <m/>
    <m/>
    <m/>
    <m/>
    <m/>
    <m/>
    <m/>
    <m/>
    <m/>
    <m/>
    <m/>
    <s v="MGIsolates_MCB_3930.16S_BAC_907R"/>
    <s v="2014/15"/>
    <s v="3930.16S_BAC_907R"/>
    <n v="3930"/>
    <x v="0"/>
    <n v="0.91"/>
    <s v="929901"/>
    <s v="929901"/>
    <x v="0"/>
    <n v="0.98"/>
    <s v="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TACGCTTCTTCCCTACTGAAAGAGGTTTACAACCCGAAGGCCGTCATCCCTCACGCGGCGTCGCTGCATCAGGCTTCCGCCCATTGTGCAATATTCCCCACTGCTGCCTCCCGTAGGAGTCTGGGCCGTGTCTCAGTCCCAGTGTGGCCGGTCACCCTCTCAGGCCGGCTACCCGT"/>
    <m/>
    <m/>
    <s v="Bacteria"/>
    <s v="Actinobacteria"/>
    <s v="Actinobacteria"/>
    <s v="Actinomycetales"/>
    <s v="Micrococcaceae"/>
    <m/>
    <m/>
  </r>
  <r>
    <x v="204"/>
    <n v="3930"/>
    <s v="ND2014-Fr241-A"/>
    <m/>
    <s v="1% Tryptone"/>
    <s v="white,smooth,wet"/>
    <m/>
    <m/>
    <m/>
    <s v="Mantidactylus"/>
    <s v="ND2014_Fr241"/>
    <s v="cowani small"/>
    <s v="Mantidactylus cowani small"/>
    <s v="RANOMAFANA-Ambatolay"/>
    <s v="Ranomafana"/>
    <m/>
    <m/>
    <m/>
    <n v="3930"/>
    <n v="0"/>
    <s v="Not Completed"/>
    <n v="0"/>
    <n v="0"/>
    <m/>
    <m/>
    <s v="0"/>
    <n v="0"/>
    <n v="0"/>
    <s v="0"/>
    <m/>
    <m/>
    <m/>
    <m/>
    <m/>
    <m/>
    <m/>
    <m/>
    <m/>
    <m/>
    <m/>
    <m/>
    <m/>
    <m/>
    <m/>
    <m/>
    <s v="MGIsolates_MCB_BacIso_Plate24E07.16S_907R"/>
    <s v="2014/15"/>
    <s v="BacIso_Plate24E07.16S_907R"/>
    <n v="3930"/>
    <x v="36"/>
    <n v="1"/>
    <s v="533999"/>
    <s v="533999"/>
    <x v="33"/>
    <n v="1"/>
    <s v="GGGCGTGGACTACCAGGGTATCTAATCCTGTTTGCTCCCCACGCTTTCGTGCCTCAGCGTCAGTGTTGTCCCAGATGGCCGCCTTCGCCACTGATGTTCCTCCCGATCTCTACGCATTTCACCGCTACACCGGGAATTCCACCATCCTCTGACACACTCTAGCTCGCCAGTATCCATTGCCATTCCCAGGTTGAGCCCGGGGCTTTCACAACAGACTTAACGAACCGCCTACGCACGCTTTACGCCCAGTAATTCCGATTAACGCTTGCACCCTCCGTATTACCGCGGCTGCTGGCACGGAGTTAGCCGGTGCTTATTCCTCAGGTACCGTCAGACTGCAAAGGTATTAACCTTGCAGATTTCGCTCCTGATAAAAGTGCTTTACAACCCGAGGGCCTTCTTCACACACGCGGCATTGCTGGATCAGGCTTGCGCCCATTGTCCAATATTCCCCACTGCTGCCTCCCGTAGGAGTCTGGGCCGTGTCTCAGTCCCAGTGTGGCTGATCATCCTCTCAGACCAGCTAGCGATCGTCGCCTTGGTGAGCCGTTACCTCACCAACTAGCTAATCGCACATCGGTCCATCCAACCGCGCGAGGTCTTGCGATC"/>
    <m/>
    <m/>
    <s v="Bacteria"/>
    <s v="Proteobacteria"/>
    <s v="Gammaproteobacteria"/>
    <s v="Xanthomonadales"/>
    <s v="Xanthomonadaceae"/>
    <s v="Luteibacter"/>
    <s v="rhizovicinus"/>
  </r>
  <r>
    <x v="205"/>
    <n v="3978"/>
    <s v="ND2014_Fr247-E"/>
    <m/>
    <s v="1% Tryptone"/>
    <m/>
    <m/>
    <m/>
    <m/>
    <s v="Mantidactylus"/>
    <s v="ND2014_Fr247"/>
    <s v="cowani small"/>
    <s v="Mantidactylus cowani small"/>
    <s v="RANOMAFANA-Ambatolay"/>
    <s v="Ranomafana"/>
    <m/>
    <m/>
    <m/>
    <n v="3978"/>
    <n v="0"/>
    <s v="Not Completed"/>
    <n v="0"/>
    <n v="0"/>
    <m/>
    <m/>
    <s v="0"/>
    <n v="0"/>
    <n v="0"/>
    <s v="0"/>
    <m/>
    <m/>
    <m/>
    <m/>
    <m/>
    <m/>
    <m/>
    <m/>
    <m/>
    <m/>
    <m/>
    <m/>
    <m/>
    <m/>
    <m/>
    <m/>
    <s v="MGIsolates_MCB_3978.16S_BAC_907R"/>
    <s v="2014/15"/>
    <s v="3978.16S_BAC_907R"/>
    <n v="3978"/>
    <x v="2"/>
    <n v="0.99"/>
    <s v="587616"/>
    <s v="587616"/>
    <x v="41"/>
    <n v="1"/>
    <s v="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
    <m/>
    <m/>
    <s v="Bacteria"/>
    <s v="Actinobacteria"/>
    <s v="Actinobacteria"/>
    <s v="Actinomycetales"/>
    <s v="Microbacteriaceae"/>
    <s v="Cryocola"/>
    <m/>
  </r>
  <r>
    <x v="205"/>
    <n v="3978"/>
    <s v="ND2014_Fr247-E"/>
    <m/>
    <s v="1% Tryptone"/>
    <m/>
    <m/>
    <m/>
    <m/>
    <s v="Mantidactylus"/>
    <s v="ND2014_Fr247"/>
    <s v="cowani small"/>
    <s v="Mantidactylus cowani small"/>
    <s v="RANOMAFANA-Ambatolay"/>
    <s v="Ranomafana"/>
    <m/>
    <m/>
    <m/>
    <n v="3978"/>
    <n v="0"/>
    <s v="Not Completed"/>
    <n v="0"/>
    <n v="0"/>
    <m/>
    <m/>
    <s v="0"/>
    <n v="0"/>
    <n v="0"/>
    <s v="0"/>
    <m/>
    <m/>
    <m/>
    <m/>
    <m/>
    <m/>
    <m/>
    <m/>
    <m/>
    <m/>
    <m/>
    <m/>
    <m/>
    <m/>
    <m/>
    <m/>
    <s v="MGIsolates_MCB_MADAISO_A06657_3978.16S_907R"/>
    <s v="2014/15"/>
    <s v="MADAISO_A06657_3978.16S_907R"/>
    <n v="3978"/>
    <x v="2"/>
    <n v="1"/>
    <s v="New.CleanUp.ReferenceOTU96"/>
    <s v="New.CleanUp.ReferenceOTU96"/>
    <x v="3"/>
    <n v="1"/>
    <s v="CGTGGAATGGTCCCCACATCTAGCGCCCAACGTTTACGGCGTGGACTACCAGGGTATCTAATCCTGTTCGCTCCCCACGCTTTCGCTCCTCAGCGTCAGTTACGGCCCAGAGAACTGCCTTCGCCATCGGTGTTCCTCCTGATATCTGCGCATTCCACCGCTACACCAGGAATTCCATTCTCCCCTACCGCACTCTAGTCTGCCCGTACCCACTGCAAGCCCGAGGTTGAGCCTCGGGTTTTCACAGCAGACGCGACAGACCGCCTACGAGCTCTTTACGCCCAATAATTCCGGACAACGCTCGCACCCTACGTATTACCGCGGCTGCTGGCACGTAGTTAGCCGGTGCTTTTTCTGCAGGTACCGTCACTTTCGCTTCTTCCCTACTAAAAGAGGTTTACAACCCGAAGGCCGTCATCCCTCACGCGGCGTTGCTGCATCAGGCTTTCGCCCATTGTGCAATATTCCCCACTGCTGCCTCCCGTAGGAGTCTGGGCCGTGTCTCAGTCCCAGTGTGGCCGGTCACCCTCTCAGGCCGGCTACCCGTCGTAGGCTTGGTGGGCCGTTACCTCACCAACTACCTGATAGGCCGCGAGTCCATCCTTGACCGAAGTTCTTTCCACGTACAGGAGATGCCTCCGTACGTCGTATCCGGTATTAGCTTCCGTTTCCGGAGGTTATCCCAGAGTCAAGGGCAGGTTACTCACGTGTTACTCACCCGTTCGCCACTAATCCCCTAGAGCAAGCTC"/>
    <m/>
    <m/>
    <s v="Bacteria"/>
    <s v="Actinobacteria"/>
    <s v="Actinobacteria"/>
    <s v="Actinomycetales"/>
    <s v="Microbacteriaceae"/>
    <s v="Cryocola"/>
    <m/>
  </r>
  <r>
    <x v="206"/>
    <n v="3999"/>
    <s v="ND2014_Fr282-G"/>
    <m/>
    <s v="1% Tryptone"/>
    <m/>
    <m/>
    <m/>
    <m/>
    <s v="Boophis"/>
    <s v="ND2014_Fr282"/>
    <s v="lucie"/>
    <s v="Boophis  lucie"/>
    <s v="RANOMAFANA-Ambatolay"/>
    <s v="Ranomafana"/>
    <m/>
    <m/>
    <m/>
    <n v="3999"/>
    <n v="0"/>
    <s v="Not Completed"/>
    <n v="0"/>
    <n v="0"/>
    <m/>
    <m/>
    <s v="0"/>
    <n v="0"/>
    <n v="0"/>
    <s v="0"/>
    <m/>
    <m/>
    <m/>
    <m/>
    <m/>
    <m/>
    <m/>
    <m/>
    <m/>
    <m/>
    <m/>
    <m/>
    <m/>
    <m/>
    <m/>
    <m/>
    <s v="MGIsolates_MCB_3999.16S_BAC_907R"/>
    <s v="2014/15"/>
    <s v="3999.16S_BAC_907R"/>
    <n v="3999"/>
    <x v="29"/>
    <n v="1"/>
    <s v="929901"/>
    <s v="929901"/>
    <x v="0"/>
    <n v="0.98"/>
    <s v="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
    <m/>
    <m/>
    <s v="Bacteria"/>
    <s v="Actinobacteria"/>
    <s v="Actinobacteria"/>
    <s v="Actinomycetales"/>
    <s v="Micrococcaceae"/>
    <s v="Micrococcus"/>
    <m/>
  </r>
  <r>
    <x v="206"/>
    <n v="3999"/>
    <s v="ND2014_Fr282-G"/>
    <m/>
    <s v="1% Tryptone"/>
    <m/>
    <m/>
    <m/>
    <m/>
    <s v="Boophis"/>
    <s v="ND2014_Fr282"/>
    <s v="lucie"/>
    <s v="Boophis  lucie"/>
    <s v="RANOMAFANA-Ambatolay"/>
    <s v="Ranomafana"/>
    <m/>
    <m/>
    <m/>
    <n v="3999"/>
    <n v="0"/>
    <s v="Not Completed"/>
    <n v="0"/>
    <n v="0"/>
    <m/>
    <m/>
    <s v="0"/>
    <n v="0"/>
    <n v="0"/>
    <s v="0"/>
    <m/>
    <m/>
    <m/>
    <m/>
    <m/>
    <m/>
    <m/>
    <m/>
    <m/>
    <m/>
    <m/>
    <m/>
    <m/>
    <m/>
    <m/>
    <m/>
    <s v="MGIsolates_MCB_MADAISO_3999.907R_BAC.ab1"/>
    <s v="2016"/>
    <m/>
    <n v="3999"/>
    <x v="8"/>
    <n v="1"/>
    <s v="616184"/>
    <m/>
    <x v="2"/>
    <m/>
    <s v="AAGTGTCCGGACAGCTAGTTATCATCGTTTACGGCGTGGACTACCAGGGTATCTAATCCTGTTTGCTCCCCACGCTTTCGCACCTCAGCGTCAATACATGTCCAGTCAGCCGCCTTCGCCACTGGTGTTCTTCCGAATATCTACGAATTTCACCTCTACACTCGGAATTCCACTGACCTCTCCATGATTCAAGCGATGCAGTCTAAAAGGCAATTCCAGAGTTGAGCTCTG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GCTTGGTGCGCCTTTACCACACCAACTACCTAATCCTACGCGGGCTCATCCCTCGGCGATAAATCTTTGGACTTACGTCATCATCCGGTATTAGCAGTCGTTTCCAACTGTTATTCCGAACCAAGGGGCAGATTCCCACGCGTTACGCACCCGTGCGCCACTAAGGCCGAAGCCTTCGTTCGACTTGCATGTGTTAGGCATGCCGCCAGCGTTCATTC"/>
    <m/>
    <m/>
    <s v="Bacteria"/>
    <s v="Proteobacteria"/>
    <s v="Alphaproteobacteria"/>
    <s v="Sphingomonadales"/>
    <s v="Sphingomonadaceae"/>
    <s v="Sphingomonas"/>
    <m/>
  </r>
  <r>
    <x v="207"/>
    <n v="4000"/>
    <s v="ND2014_Fr282-H"/>
    <m/>
    <s v="1% Tryptone"/>
    <m/>
    <m/>
    <m/>
    <m/>
    <s v="Boophis"/>
    <s v="ND2014_Fr282"/>
    <s v="lucie"/>
    <s v="Boophis  lucie"/>
    <s v="RANOMAFANA-Ambatolay"/>
    <s v="Ranomafana"/>
    <m/>
    <m/>
    <m/>
    <n v="4000"/>
    <n v="0"/>
    <s v="Not Completed"/>
    <n v="0"/>
    <n v="0"/>
    <m/>
    <m/>
    <s v="0"/>
    <n v="0"/>
    <n v="0"/>
    <s v="0"/>
    <m/>
    <m/>
    <m/>
    <m/>
    <m/>
    <m/>
    <m/>
    <m/>
    <m/>
    <m/>
    <m/>
    <m/>
    <m/>
    <m/>
    <m/>
    <m/>
    <s v="MGIsolates_MCB_4000.16S_BAC_907R"/>
    <s v="2014/15"/>
    <s v="4000.16S_BAC_907R"/>
    <n v="4000"/>
    <x v="24"/>
    <n v="0.98"/>
    <s v="4458619"/>
    <s v="4458619"/>
    <x v="23"/>
    <n v="1"/>
    <s v="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
    <m/>
    <m/>
    <s v="Bacteria"/>
    <s v="Actinobacteria"/>
    <s v="Actinobacteria"/>
    <s v="Actinomycetales"/>
    <s v="Dermacoccaceae"/>
    <s v="Dermacoccus"/>
    <m/>
  </r>
  <r>
    <x v="207"/>
    <n v="4000"/>
    <s v="ND2014_Fr282-H"/>
    <m/>
    <s v="1% Tryptone"/>
    <m/>
    <m/>
    <m/>
    <m/>
    <s v="Boophis"/>
    <s v="ND2014_Fr282"/>
    <s v="lucie"/>
    <s v="Boophis  lucie"/>
    <s v="RANOMAFANA-Ambatolay"/>
    <s v="Ranomafana"/>
    <m/>
    <m/>
    <m/>
    <n v="4000"/>
    <n v="0"/>
    <s v="Not Completed"/>
    <n v="0"/>
    <n v="0"/>
    <m/>
    <m/>
    <s v="0"/>
    <n v="0"/>
    <n v="0"/>
    <s v="0"/>
    <m/>
    <m/>
    <m/>
    <m/>
    <m/>
    <m/>
    <m/>
    <m/>
    <m/>
    <m/>
    <m/>
    <m/>
    <m/>
    <m/>
    <m/>
    <m/>
    <s v="MGIsolates_MCB_MADAISO_A06656_4000.16S_907R"/>
    <s v="2014/15"/>
    <s v="MADAISO_A06656_4000.16S_907R"/>
    <n v="4000"/>
    <x v="24"/>
    <n v="1"/>
    <s v="4458619"/>
    <s v="4458619"/>
    <x v="23"/>
    <n v="1"/>
    <s v="TGGAATGAGTCCCACACCTAGCGCCCAACGTTTACGGCATGGACTACCAGGGTATCTAATCCTGTTCGCTCCCCATGCTTTCGCTTCTCAGCGTCAGTAATGGCCCAGAGACCTGCCTTCGCCATCGGTGTTCCTCCTGATATCTGCGCATTTCACCGCTACACCAGGAATTCCAGTCTCCCCTACCACACTCTAGTCTGCCCGTACCCACTGCAGAACCGGAGTTAAGCCCCGGTCTTTCACAGCAGACGCGACAAACCGCCTACAAGCTCTTTACGCCCAATAATTCCGGACAACGCTCGCACCCTACGTATTACCGCGGCTGCTGGCACGTAGTTAGCCGGTGCTTCTTCTCCAGGTACCGTCACGTTAGCTTCGTCCCTGGTGAAAGAGGTTTACAACCCGAAGGCCGTCATCCCTCACGCGGCGTCGCTGCATCAGGCTTTCGCCCATTGTGCAATATTCCCCACTGCTGCCTCCCGTAGGAGTCTGGGCCGTGTCTCAGTCCCAGTGTGGCCGGTCGCCCTCTCAGGCCGGCTACCCGTCGTCGCCTTGGTAGGCCATTACCCCACCAACAAGCTGATAGGCCGCGAGTCCATCCCCCACCACAAAAACTTTCCACCAACACTCCATGCGGAGATCGGTCGTATCCAGTATTAGACCCAGTTTCCCAGGCTTATCCCAGAGTGAGGGGCAGGTTACTCACGTGTTACTCACCCGTTCGCCACTAATCCACACCAGCAAGCTGG"/>
    <m/>
    <m/>
    <s v="Bacteria"/>
    <s v="Actinobacteria"/>
    <s v="Actinobacteria"/>
    <s v="Actinomycetales"/>
    <s v="Dermacoccaceae"/>
    <s v="Dermacoccus"/>
    <m/>
  </r>
  <r>
    <x v="208"/>
    <n v="4006"/>
    <s v="ND2014_Fr281-I"/>
    <m/>
    <s v="1% Tryptone"/>
    <m/>
    <m/>
    <m/>
    <m/>
    <s v="Boophis"/>
    <s v="ND2014_Fr281"/>
    <s v="lucie"/>
    <s v="Boophis  lucie"/>
    <s v="RANOMAFANA-Ambatolay"/>
    <s v="Ranomafana"/>
    <m/>
    <m/>
    <m/>
    <n v="4006"/>
    <n v="0"/>
    <s v="Not Completed"/>
    <n v="0"/>
    <n v="0"/>
    <m/>
    <m/>
    <s v="0"/>
    <n v="0"/>
    <n v="0"/>
    <s v="0"/>
    <m/>
    <m/>
    <m/>
    <m/>
    <m/>
    <m/>
    <m/>
    <m/>
    <m/>
    <m/>
    <m/>
    <m/>
    <m/>
    <m/>
    <m/>
    <m/>
    <s v="MGIsolates_MCB_MADAISO_4006.907R_BAC.ab1"/>
    <s v="2016"/>
    <m/>
    <n v="4006"/>
    <x v="81"/>
    <n v="1"/>
    <s v="New.CleanUp.ReferenceOTU190"/>
    <m/>
    <x v="2"/>
    <m/>
    <s v="CCCTCCAACACTTAGCACTCATCGTTTACGGCGTGGACTACCAGGGTATCTAATCCTG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CGTGGCCTTGGTGAGCCGTTACCTCACCAACTAGCTAATGCACCGCGGGTCCATCCATCAGTGACACCCGAAAGCGTCTTTCAAATTAGAACCATGCGGTTCCAATTGTTATACGGTATTAGCACCTGTTTCCAAGTGTTATCCCCTTCTGATGGGCAGGTTACCCACGTGTTACTCACCCGTCCGCCACTCTTTTTCTTTCGGTGGAGCAAGCTCCGGTGAAAGAAAAA"/>
    <m/>
    <m/>
    <s v="Bacteria"/>
    <s v="Firmicutes"/>
    <s v="Bacilli"/>
    <s v="Lactobacillales"/>
    <s v="Enterococcaceae"/>
    <s v="Enterococcus"/>
    <m/>
  </r>
  <r>
    <x v="208"/>
    <n v="4006"/>
    <s v="ND2014_Fr281-I"/>
    <m/>
    <s v="1% Tryptone"/>
    <m/>
    <m/>
    <m/>
    <m/>
    <s v="Boophis"/>
    <s v="ND2014_Fr281"/>
    <s v="lucie"/>
    <s v="Boophis  lucie"/>
    <s v="RANOMAFANA-Ambatolay"/>
    <s v="Ranomafana"/>
    <m/>
    <m/>
    <m/>
    <n v="4006"/>
    <n v="0"/>
    <s v="Not Completed"/>
    <n v="0"/>
    <n v="0"/>
    <m/>
    <m/>
    <s v="0"/>
    <n v="0"/>
    <n v="0"/>
    <s v="0"/>
    <m/>
    <m/>
    <m/>
    <m/>
    <m/>
    <m/>
    <m/>
    <m/>
    <m/>
    <m/>
    <m/>
    <m/>
    <m/>
    <m/>
    <m/>
    <m/>
    <s v="MGIsolates_MCB_MADAISO_A06656_4006.16S_907R"/>
    <s v="2014/15"/>
    <s v="MADAISO_A06656_4006.16S_907R"/>
    <n v="4006"/>
    <x v="81"/>
    <n v="0.98"/>
    <s v="593781"/>
    <m/>
    <x v="2"/>
    <m/>
    <s v="GAAACCCTCCAACACTTAGCACTCATCGTTTACGGCGTGGACTACCAGGGTATCTAATCCTGT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CGTGGCCTTGGTGAGCCGTTACCTCACCAACTAGCTAATGCACCGCGGGTCCATCCATCAGTGACACCCGAAAGCGTCTTTCAAATTAGAACCATGCGGTTCCAATTGTTATACGGTATTAGCACCTGTTTCCAAGTGTTATCCCCTTCTGATGGGCAGGTTACCCACGTGTTACTCACCCGTCCG"/>
    <m/>
    <m/>
    <s v="Bacteria"/>
    <s v="Firmicutes"/>
    <s v="Bacilli"/>
    <s v="Lactobacillales"/>
    <s v="Enterococcaceae"/>
    <s v="Enterococcus"/>
    <m/>
  </r>
  <r>
    <x v="208"/>
    <n v="4006"/>
    <s v="ND2014_Fr281-I"/>
    <m/>
    <s v="1% Tryptone"/>
    <m/>
    <m/>
    <m/>
    <m/>
    <s v="Boophis"/>
    <s v="ND2014_Fr281"/>
    <s v="lucie"/>
    <s v="Boophis  lucie"/>
    <s v="RANOMAFANA-Ambatolay"/>
    <s v="Ranomafana"/>
    <m/>
    <m/>
    <m/>
    <n v="4006"/>
    <n v="0"/>
    <s v="Not Completed"/>
    <n v="0"/>
    <n v="0"/>
    <m/>
    <m/>
    <s v="0"/>
    <n v="0"/>
    <n v="0"/>
    <s v="0"/>
    <m/>
    <m/>
    <m/>
    <m/>
    <m/>
    <m/>
    <m/>
    <m/>
    <m/>
    <m/>
    <m/>
    <m/>
    <m/>
    <m/>
    <m/>
    <m/>
    <s v="MGIsolates_MCB_4006.16S_BAC_907R"/>
    <s v="2014/15"/>
    <s v="4006.16S_BAC_907R"/>
    <n v="4006"/>
    <x v="82"/>
    <n v="0.6"/>
    <s v="334656"/>
    <m/>
    <x v="2"/>
    <m/>
    <s v="TTGCTCCCCACGCTTTCGAGCCTCAGCGTCAGTTACAGACCAGAGAGTCGCCTTCGCCACTGGTGTTCCTCCATATATCTACGCATTTCACCGCTACACATGGAATTCCACTCTCCTCTTCTGCACTCAAGTCTCCCAGTTTCCAATGACCCTCCCCGGTTGAGCCGGGGGCTTTCACATCAGACTTAAGAAACCGCCTGCGCTCGCTTTACGCCCAATAAATCCGGACAACGCTTGCCACCTACGTATTACCGCGGCTGCTGGCACGTAGTTAGCCGTGGCTTTCTGGTTAGATACCGTCAAGGGATGAACAGTTACTCTCATCCTTGTTCTTCTCTAACAACAGAGTTTTACGATCCGAAAACCTTCTTCACTCACGCGGCGTTGCTCGGTCAGACTTTCGTCCATTGCCGAAGATTCCCTACTGCTGCCTCCCGTAGGAGTCTGGGCCGTGTCTCAGTCCCAGTGTGGCCGATCACCCTCTCAGGTCGGCTATGCAT"/>
    <m/>
    <m/>
    <s v="Bacteria"/>
    <s v="Firmicutes"/>
    <s v="Bacilli"/>
    <s v="Lactobacillales"/>
    <s v="Enterococcaceae"/>
    <s v="Vagococcus"/>
    <m/>
  </r>
  <r>
    <x v="209"/>
    <n v="4007"/>
    <s v="ND2014_Fr281-J"/>
    <m/>
    <s v="1% Tryptone"/>
    <m/>
    <m/>
    <m/>
    <m/>
    <s v="Boophis"/>
    <s v="ND2014_Fr281"/>
    <s v="lucie"/>
    <s v="Boophis  lucie"/>
    <s v="RANOMAFANA-Ambatolay"/>
    <s v="Ranomafana"/>
    <m/>
    <m/>
    <m/>
    <n v="4007"/>
    <n v="0"/>
    <s v="Not Completed"/>
    <n v="0"/>
    <n v="0"/>
    <m/>
    <m/>
    <s v="0"/>
    <n v="0"/>
    <n v="0"/>
    <s v="0"/>
    <m/>
    <m/>
    <m/>
    <m/>
    <m/>
    <m/>
    <m/>
    <m/>
    <m/>
    <m/>
    <m/>
    <m/>
    <m/>
    <m/>
    <m/>
    <m/>
    <s v="MGIsolates_MCB_MADAISO_A06656_4007.16S_907R"/>
    <s v="2014/15"/>
    <s v="MADAISO_A06656_4007.16S_907R"/>
    <n v="4007"/>
    <x v="83"/>
    <n v="0.54"/>
    <s v="584241"/>
    <s v="584241"/>
    <x v="70"/>
    <n v="0.97"/>
    <s v="GGAAACCCTCCAACACTTAGCACTCATCGTTTACGGCGTGGACTACCAGGGTATCTAATCCTG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CGTTGCCTTGGTGAGCCGTTACCTCACCAACTAGCTAATGCACCGCGGGTCCATCCATCAGTGACGCAAAAGCGCCTTTCAACTTTCTTCCATGCGGAAAATAGTGTTATACGGTATTAGCACCTGTTTCCAAGTGTTATCCCCTTCTGATGGGCAGGTTACCCACGTGTTACTCACCCGTTCG"/>
    <m/>
    <m/>
    <s v="Bacteria"/>
    <s v="Firmicutes"/>
    <s v="Bacilli"/>
    <s v="Lactobacillales"/>
    <s v="Enterococcaceae"/>
    <s v="Enterococcus"/>
    <s v="casseliflavus"/>
  </r>
  <r>
    <x v="209"/>
    <n v="4007"/>
    <s v="ND2014_Fr281-J"/>
    <m/>
    <s v="1% Tryptone"/>
    <m/>
    <m/>
    <m/>
    <m/>
    <s v="Boophis"/>
    <s v="ND2014_Fr281"/>
    <s v="lucie"/>
    <s v="Boophis  lucie"/>
    <s v="RANOMAFANA-Ambatolay"/>
    <s v="Ranomafana"/>
    <m/>
    <m/>
    <m/>
    <n v="4007"/>
    <n v="0"/>
    <s v="Not Completed"/>
    <n v="0"/>
    <n v="0"/>
    <m/>
    <m/>
    <s v="0"/>
    <n v="0"/>
    <n v="0"/>
    <s v="0"/>
    <m/>
    <m/>
    <m/>
    <m/>
    <m/>
    <m/>
    <m/>
    <m/>
    <m/>
    <m/>
    <m/>
    <m/>
    <m/>
    <m/>
    <m/>
    <m/>
    <s v="MGIsolates_MCB_4007.16S_BAC_907R"/>
    <s v="2014/15"/>
    <s v="4007.16S_BAC_907R"/>
    <n v="4007"/>
    <x v="81"/>
    <n v="0.99"/>
    <s v="584241"/>
    <s v="584241"/>
    <x v="70"/>
    <n v="0.97"/>
    <s v="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
    <m/>
    <m/>
    <s v="Bacteria"/>
    <s v="Firmicutes"/>
    <s v="Bacilli"/>
    <s v="Lactobacillales"/>
    <s v="Enterococcaceae"/>
    <s v="Enterococcus"/>
    <m/>
  </r>
  <r>
    <x v="209"/>
    <n v="4007"/>
    <s v="ND2014_Fr281-J"/>
    <m/>
    <s v="1% Tryptone"/>
    <m/>
    <m/>
    <m/>
    <m/>
    <s v="Boophis"/>
    <s v="ND2014_Fr281"/>
    <s v="lucie"/>
    <s v="Boophis  lucie"/>
    <s v="RANOMAFANA-Ambatolay"/>
    <s v="Ranomafana"/>
    <m/>
    <m/>
    <m/>
    <n v="4007"/>
    <n v="0"/>
    <s v="Not Completed"/>
    <n v="0"/>
    <n v="0"/>
    <m/>
    <m/>
    <s v="0"/>
    <n v="0"/>
    <n v="0"/>
    <s v="0"/>
    <m/>
    <m/>
    <m/>
    <m/>
    <m/>
    <m/>
    <m/>
    <m/>
    <m/>
    <m/>
    <m/>
    <m/>
    <m/>
    <m/>
    <m/>
    <m/>
    <s v="MGIsolates_MCB_MADAISO_4007.907R_BAC.ab1"/>
    <s v="2016"/>
    <m/>
    <n v="4007"/>
    <x v="83"/>
    <n v="0.77"/>
    <s v="138389"/>
    <m/>
    <x v="2"/>
    <m/>
    <s v="AAACCCTCCAACACTTAGCACTCATCGTTTACGGCGTGGACTACCAGGGTATCTAATCCTGTTCGCTCCCCACGCTTTCGAGCCTCAGCGTCAGTTACAGACCAGAGAGCCGCCTTCGCCACTGGTGTTCCTCCATATATCTACGCATTTCACCGCTACACATGGAATTCCACTCTCCTCTTCTGCACTCAAGTCTCCCAGTTTCCAATGACCCTCCCCGGTTGAGCCGGGGGCTTTCACATCAGACTTAAGAAACCGCCTGCGCTCGCTTTACGCCCAATAAATCCGGACAACGCTTGCCACCTACGTATTACCGCGGCTGCTGGCACGTAGTTAGCCGTGGCTTTCTGGTTAGATACCGTCAAGGGATGAACGTTCTACTCTCATCCTTGTTCTTCTCTAACAACAGAGTTTTACGATCCGAAAACCTTCTTCACTCACGCGGCGTTGCTCGGTCAGACTTTCGTCCATTGCCGAAGATTCCCTACTGCTGCCTCCCGTAGGAGTCTGGGCCGTGTCTCAGTCCCAGTGTGGCCGATCACCCTCTCAGGTCGGCTATGCATCGTTGCCTTGGTGAGCCGTTACCTCACCAACTAGCTAATGCACCGCGGGTCCATCCATCAGTGACGCAAAAGCGCCTTTCAACTTTCTTCCATGCGGAAAATAGTGTTATACGGTATTAGCACCTGTTTCCAAGTGTTATCCCCTTCTGATGGGCAGGTTACCCACGTGTTACTCACCCGTTCGCCACTCTTTTTCTTTCGGTGGAGCAAGCTCCGGTGAAAGAAA"/>
    <m/>
    <m/>
    <s v="Bacteria"/>
    <s v="Firmicutes"/>
    <s v="Bacilli"/>
    <s v="Lactobacillales"/>
    <s v="Enterococcaceae"/>
    <s v="Enterococcus"/>
    <s v="casseliflavus"/>
  </r>
  <r>
    <x v="210"/>
    <n v="4012"/>
    <s v="ND2014_Fr267-H"/>
    <m/>
    <s v="1% Tryptone"/>
    <m/>
    <m/>
    <m/>
    <m/>
    <s v="Heterixalus"/>
    <s v="ND2014_Fr267"/>
    <s v="betsileo"/>
    <s v="Heterixalus betsileo"/>
    <s v="RANOMAFANA-Ambatolay"/>
    <s v="Ranomafana"/>
    <m/>
    <m/>
    <m/>
    <n v="4012"/>
    <n v="0"/>
    <s v="Not Completed"/>
    <n v="0"/>
    <n v="0"/>
    <m/>
    <m/>
    <s v="0"/>
    <n v="0"/>
    <n v="0"/>
    <s v="0"/>
    <m/>
    <m/>
    <m/>
    <m/>
    <m/>
    <m/>
    <m/>
    <m/>
    <m/>
    <m/>
    <m/>
    <m/>
    <m/>
    <m/>
    <m/>
    <m/>
    <s v="MGIsolates_MCB_MADAISO_A06656_4012.16S_907R"/>
    <s v="2014/15"/>
    <s v="MADAISO_A06656_4012.16S_907R"/>
    <n v="4012"/>
    <x v="44"/>
    <n v="0.81"/>
    <s v="4415689"/>
    <s v="4415689"/>
    <x v="71"/>
    <n v="0.97"/>
    <s v="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AATGCTCATATCCGGTATTAGCCACGATTTCCCGAGGTTATCCCGAAGTGGAGGGCAGGTTACTCACGTGTTACTCACCCGTTCGCCACTAATCAGACCGTGCAAGCACGG"/>
    <m/>
    <m/>
    <s v="Bacteria"/>
    <s v="Actinobacteria"/>
    <s v="Actinobacteria"/>
    <s v="Actinomycetales"/>
    <s v="Dermabacteraceae"/>
    <s v="Brachybacterium"/>
    <m/>
  </r>
  <r>
    <x v="210"/>
    <n v="4012"/>
    <s v="ND2014_Fr267-H"/>
    <m/>
    <s v="1% Tryptone"/>
    <m/>
    <m/>
    <m/>
    <m/>
    <s v="Heterixalus"/>
    <s v="ND2014_Fr267"/>
    <s v="betsileo"/>
    <s v="Heterixalus betsileo"/>
    <s v="RANOMAFANA-Ambatolay"/>
    <s v="Ranomafana"/>
    <m/>
    <m/>
    <m/>
    <n v="4012"/>
    <n v="0"/>
    <s v="Not Completed"/>
    <n v="0"/>
    <n v="0"/>
    <m/>
    <m/>
    <s v="0"/>
    <n v="0"/>
    <n v="0"/>
    <s v="0"/>
    <m/>
    <m/>
    <m/>
    <m/>
    <m/>
    <m/>
    <m/>
    <m/>
    <m/>
    <m/>
    <m/>
    <m/>
    <m/>
    <m/>
    <m/>
    <m/>
    <s v="MGIsolates_MCB_MADAISO_4012.907R_BAC.ab1"/>
    <s v="2016"/>
    <m/>
    <n v="4012"/>
    <x v="44"/>
    <n v="0.83"/>
    <s v="4415689"/>
    <s v="4415689"/>
    <x v="71"/>
    <n v="0.97"/>
    <s v="TGG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AGTGCTCATATCCGGTATTAGCCACGATTTCCCGAGGTTATCCCGAAGTGGAGGGCAGGTTACTCACGTGTTACTCACCCGTTCGCCACTAATCAGACCGTGCAAGCACGGTCGTCATCGTTCGACTTGCATGTGTTAAGCACGCCG"/>
    <m/>
    <m/>
    <s v="Bacteria"/>
    <s v="Actinobacteria"/>
    <s v="Actinobacteria"/>
    <s v="Actinomycetales"/>
    <s v="Dermabacteraceae"/>
    <s v="Brachybacterium"/>
    <m/>
  </r>
  <r>
    <x v="211"/>
    <n v="4015"/>
    <s v="ND2014_Fr255-I"/>
    <m/>
    <s v="1% Tryptone"/>
    <m/>
    <m/>
    <m/>
    <m/>
    <s v="Heterixalus"/>
    <s v="ND2014_Fr255"/>
    <s v="betsileo"/>
    <s v="Heterixalus betsileo"/>
    <s v="RANOMAFANA-Ambatolay"/>
    <s v="Ranomafana"/>
    <m/>
    <m/>
    <m/>
    <n v="4015"/>
    <n v="0"/>
    <s v="Not Completed"/>
    <n v="0"/>
    <n v="0"/>
    <m/>
    <m/>
    <s v="0"/>
    <n v="0"/>
    <n v="0"/>
    <s v="0"/>
    <m/>
    <m/>
    <m/>
    <m/>
    <m/>
    <m/>
    <m/>
    <m/>
    <m/>
    <m/>
    <m/>
    <m/>
    <m/>
    <m/>
    <m/>
    <m/>
    <s v="MGIsolates_MCB_MADAISO_4015.907R_BAC.ab1"/>
    <s v="2016"/>
    <m/>
    <n v="4015"/>
    <x v="14"/>
    <n v="0.85"/>
    <s v="288283"/>
    <s v="288283"/>
    <x v="14"/>
    <n v="1"/>
    <s v="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CGTTCGCTCTGA"/>
    <m/>
    <m/>
    <s v="Bacteria"/>
    <s v="Proteobacteria"/>
    <s v="Alphaproteobacteria"/>
    <s v="Caulobacterales"/>
    <s v="Caulobacteraceae"/>
    <m/>
    <m/>
  </r>
  <r>
    <x v="211"/>
    <n v="4015"/>
    <s v="ND2014_Fr255-I"/>
    <m/>
    <s v="1% Tryptone"/>
    <m/>
    <m/>
    <m/>
    <m/>
    <s v="Heterixalus"/>
    <s v="ND2014_Fr255"/>
    <s v="betsileo"/>
    <s v="Heterixalus betsileo"/>
    <s v="RANOMAFANA-Ambatolay"/>
    <s v="Ranomafana"/>
    <m/>
    <m/>
    <m/>
    <n v="4015"/>
    <n v="0"/>
    <s v="Not Completed"/>
    <n v="0"/>
    <n v="0"/>
    <m/>
    <m/>
    <s v="0"/>
    <n v="0"/>
    <n v="0"/>
    <s v="0"/>
    <m/>
    <m/>
    <m/>
    <m/>
    <m/>
    <m/>
    <m/>
    <m/>
    <m/>
    <m/>
    <m/>
    <m/>
    <m/>
    <m/>
    <m/>
    <m/>
    <s v="MGIsolates_MCB_MADAISO_A06656_4015.16S_907R"/>
    <s v="2014/15"/>
    <s v="MADAISO_A06656_4015.16S_907R"/>
    <n v="4015"/>
    <x v="14"/>
    <n v="0.78"/>
    <s v="288283"/>
    <s v="288283"/>
    <x v="14"/>
    <n v="1"/>
    <s v="GCATCCCGACAACTAGCAATCATCGTTTACGGCGTGGACTACCAGGGTATCTAATCCTGTTTGCTCCCCACGCTTTCGAGCCTCAGCGTCAGTAATGAGCCAGTATGTCGCCTTCGCCACTGGTGTTCTTCCGAATATCTACGAATTTCACCTCTACACTCGGAGTTCCACAT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ATTACCTCACCAACTAGCTAATCAGACGCGGGCCGCTCTAAAGGCGATAAATCTTTCCCCCGAAGGGCACATTCGGTATTAGCACAAGTTTCCCTGAGTTATTCCGAACCTAAAGGCACGTTCCCACGTGTTACTCACCCGTCCGCCACTAACTCCGAAGAGTTCGTTCGACTTGCATGTGTTAGGCCTGCCGCCAG"/>
    <m/>
    <m/>
    <s v="Bacteria"/>
    <s v="Proteobacteria"/>
    <s v="Alphaproteobacteria"/>
    <s v="Caulobacterales"/>
    <s v="Caulobacteraceae"/>
    <m/>
    <m/>
  </r>
  <r>
    <x v="212"/>
    <n v="4028"/>
    <s v="ND2014_Fr272-A"/>
    <m/>
    <s v="Pseudomonas isolation agar"/>
    <m/>
    <m/>
    <m/>
    <m/>
    <s v="Heterixalus"/>
    <s v="ND2014_Fr272"/>
    <s v="betsileo"/>
    <s v="Heterixalus betsileo"/>
    <s v="RANOMAFANA-Ambatolay"/>
    <s v="Ranomafana"/>
    <m/>
    <m/>
    <m/>
    <n v="4028"/>
    <n v="0"/>
    <s v="Not Completed"/>
    <n v="0"/>
    <n v="0"/>
    <m/>
    <m/>
    <s v="0"/>
    <n v="0"/>
    <n v="0"/>
    <s v="0"/>
    <m/>
    <m/>
    <m/>
    <m/>
    <m/>
    <m/>
    <m/>
    <m/>
    <m/>
    <m/>
    <m/>
    <m/>
    <m/>
    <m/>
    <m/>
    <m/>
    <s v="MGIsolates_MCB_MADAISO_A06656_4028.16S_907R"/>
    <s v="2014/15"/>
    <s v="MADAISO_A06656_4028.16S_907R"/>
    <n v="4028"/>
    <x v="84"/>
    <n v="0.85"/>
    <s v="593848"/>
    <s v="593848"/>
    <x v="18"/>
    <n v="0.98"/>
    <s v="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
    <m/>
    <m/>
    <s v="Bacteria"/>
    <s v="Proteobacteria"/>
    <s v="Gammaproteobacteria"/>
    <s v="Xanthomonadales"/>
    <s v="Xanthomonadaceae"/>
    <s v="Stenotrophomonas"/>
    <m/>
  </r>
  <r>
    <x v="212"/>
    <n v="4028"/>
    <s v="ND2014_Fr272-A"/>
    <m/>
    <s v="Pseudomonas isolation agar"/>
    <m/>
    <m/>
    <m/>
    <m/>
    <s v="Heterixalus"/>
    <s v="ND2014_Fr272"/>
    <s v="betsileo"/>
    <s v="Heterixalus betsileo"/>
    <s v="RANOMAFANA-Ambatolay"/>
    <s v="Ranomafana"/>
    <m/>
    <m/>
    <m/>
    <n v="4028"/>
    <n v="0"/>
    <s v="Not Completed"/>
    <n v="0"/>
    <n v="0"/>
    <m/>
    <m/>
    <s v="0"/>
    <n v="0"/>
    <n v="0"/>
    <s v="0"/>
    <m/>
    <m/>
    <m/>
    <m/>
    <m/>
    <m/>
    <m/>
    <m/>
    <m/>
    <m/>
    <m/>
    <m/>
    <m/>
    <m/>
    <m/>
    <m/>
    <s v="MGIsolates_MCB_MADAISO_A08010_4028.16S_907R"/>
    <s v="2014/15"/>
    <s v="MADAISO_A08010_4028.16S_907R"/>
    <n v="4028"/>
    <x v="84"/>
    <n v="0.8"/>
    <s v="593848"/>
    <s v="593848"/>
    <x v="18"/>
    <n v="0.98"/>
    <s v="TTGC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GGTATTAGC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
    <m/>
    <m/>
    <s v="Bacteria"/>
    <s v="Proteobacteria"/>
    <s v="Gammaproteobacteria"/>
    <s v="Xanthomonadales"/>
    <s v="Xanthomonadaceae"/>
    <s v="Stenotrophomonas"/>
    <m/>
  </r>
  <r>
    <x v="213"/>
    <n v="4033"/>
    <s v="ND2014_Fr277-A"/>
    <m/>
    <s v="Marine Agar"/>
    <m/>
    <m/>
    <m/>
    <m/>
    <s v="Heterixalus"/>
    <s v="ND2014_Fr277"/>
    <s v="betsileo"/>
    <s v="Heterixalus betsileo"/>
    <s v="RANOMAFANA-Ambatolay"/>
    <s v="Ranomafana"/>
    <m/>
    <m/>
    <m/>
    <n v="4033"/>
    <n v="0"/>
    <s v="Not Completed"/>
    <n v="0"/>
    <n v="0"/>
    <m/>
    <m/>
    <s v="0"/>
    <n v="0"/>
    <n v="0"/>
    <s v="0"/>
    <m/>
    <m/>
    <m/>
    <m/>
    <m/>
    <m/>
    <m/>
    <m/>
    <m/>
    <m/>
    <m/>
    <m/>
    <m/>
    <m/>
    <m/>
    <m/>
    <s v="MGIsolates_MCB_MADAISO_A06656_4033.16S_907R"/>
    <s v="2014/15"/>
    <s v="MADAISO_A06656_4033.16S_907R"/>
    <n v="4033"/>
    <x v="16"/>
    <n v="0.52"/>
    <s v="264482"/>
    <s v="264482"/>
    <x v="15"/>
    <n v="1"/>
    <s v="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CACAGAGCAAGCTCCGTG"/>
    <m/>
    <m/>
    <s v="Bacteria"/>
    <s v="Actinobacteria"/>
    <s v="Actinobacteria"/>
    <s v="Actinomycetales"/>
    <s v="Microbacteriaceae"/>
    <s v="Microbacterium"/>
    <m/>
  </r>
  <r>
    <x v="213"/>
    <n v="4033"/>
    <s v="ND2014_Fr277-A"/>
    <m/>
    <s v="Marine Agar"/>
    <m/>
    <m/>
    <m/>
    <m/>
    <s v="Heterixalus"/>
    <s v="ND2014_Fr277"/>
    <s v="betsileo"/>
    <s v="Heterixalus betsileo"/>
    <s v="RANOMAFANA-Ambatolay"/>
    <s v="Ranomafana"/>
    <m/>
    <m/>
    <m/>
    <n v="4033"/>
    <n v="0"/>
    <s v="Not Completed"/>
    <n v="0"/>
    <n v="0"/>
    <m/>
    <m/>
    <s v="0"/>
    <n v="0"/>
    <n v="0"/>
    <s v="0"/>
    <m/>
    <m/>
    <m/>
    <m/>
    <m/>
    <m/>
    <m/>
    <m/>
    <m/>
    <m/>
    <m/>
    <m/>
    <m/>
    <m/>
    <m/>
    <m/>
    <s v="MGIsolates_MCB_4033.16S_BAC_907R"/>
    <s v="2014/15"/>
    <s v="4033.16S_BAC_907R"/>
    <n v="4033"/>
    <x v="16"/>
    <n v="0.69"/>
    <s v="1108350"/>
    <s v="1108350"/>
    <x v="15"/>
    <n v="1"/>
    <s v="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
    <m/>
    <m/>
    <s v="Bacteria"/>
    <s v="Actinobacteria"/>
    <s v="Actinobacteria"/>
    <s v="Actinomycetales"/>
    <s v="Microbacteriaceae"/>
    <s v="Microbacterium"/>
    <m/>
  </r>
  <r>
    <x v="214"/>
    <n v="4050"/>
    <s v="ND2014_Fr241-A"/>
    <m/>
    <s v="Sab-Dex Agar"/>
    <m/>
    <m/>
    <m/>
    <m/>
    <s v="Mantidactylus"/>
    <s v="ND2014_Fr241"/>
    <s v="cowani small"/>
    <s v="Mantidactylus cowani small"/>
    <s v="RANOMAFANA-Ambatolay"/>
    <s v="Ranomafana"/>
    <m/>
    <m/>
    <m/>
    <n v="4050"/>
    <n v="0"/>
    <s v="Not Completed"/>
    <n v="0"/>
    <n v="0"/>
    <m/>
    <m/>
    <s v="0"/>
    <n v="0"/>
    <n v="0"/>
    <s v="0"/>
    <m/>
    <m/>
    <m/>
    <m/>
    <m/>
    <m/>
    <m/>
    <m/>
    <m/>
    <m/>
    <m/>
    <m/>
    <m/>
    <m/>
    <m/>
    <m/>
    <s v="MGIsolates_MCB_MADAISO_4050.907R_BAC.ab1"/>
    <s v="2016"/>
    <m/>
    <n v="4050"/>
    <x v="68"/>
    <n v="0.9"/>
    <s v="534898"/>
    <s v="534898"/>
    <x v="36"/>
    <n v="1"/>
    <s v="TCCTCAAGGGAACAACCTCCAAGTCGACATCGTTTACGGCGTGGACTACCAGGGTATCTAATCCTG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CCTTCTTCATACACGCGGCATGGCTGCATCAGGCTTGCGCCCATTGTGCAATATTCCCCACTGCTGCCTCCCGTAGGAGTCTGGACCGTGTCTCAGTTCCAGTGTGGCTGGTCATCCTCTCAGACCAGCTAGGGATCGTCGCCTAGGTGGGCCATTACCCCGCCTACTAGCTAATCCCATCTGGGTTCATCCGATAGTGAGAGGCCCGAAGGTCCCCCTCTTTGGTCTTGCGACGTTATGCGGTATTAGCCACCGTTTCCAGTGGTTATCCCCCTCTATCGGGCAGATCCCCAGACATTACTCACCCGTCCGCCACTCGTCACCCAAGGAGCAAGCTCCTCTGTGCTACCGTCCGACT"/>
    <m/>
    <m/>
    <s v="Bacteria"/>
    <s v="Proteobacteria"/>
    <s v="Gammaproteobacteria"/>
    <s v="Enterobacteriales"/>
    <s v="Enterobacteriaceae"/>
    <s v="Erwinia"/>
    <m/>
  </r>
  <r>
    <x v="214"/>
    <n v="4050"/>
    <s v="ND2014_Fr241-A"/>
    <m/>
    <s v="Sab-Dex Agar"/>
    <m/>
    <m/>
    <m/>
    <m/>
    <s v="Mantidactylus"/>
    <s v="ND2014_Fr241"/>
    <s v="cowani small"/>
    <s v="Mantidactylus cowani small"/>
    <s v="RANOMAFANA-Ambatolay"/>
    <s v="Ranomafana"/>
    <m/>
    <m/>
    <m/>
    <n v="4050"/>
    <n v="0"/>
    <s v="Not Completed"/>
    <n v="0"/>
    <n v="0"/>
    <m/>
    <m/>
    <s v="0"/>
    <n v="0"/>
    <n v="0"/>
    <s v="0"/>
    <m/>
    <m/>
    <m/>
    <m/>
    <m/>
    <m/>
    <m/>
    <m/>
    <m/>
    <m/>
    <m/>
    <m/>
    <m/>
    <m/>
    <m/>
    <m/>
    <s v="MGIsolates_MCB_4050.16S_BAC_907R"/>
    <s v="2014/15"/>
    <s v="4050.16S_BAC_907R"/>
    <n v="4050"/>
    <x v="68"/>
    <n v="0.79"/>
    <s v="656889"/>
    <s v="656889"/>
    <x v="67"/>
    <n v="0.91"/>
    <s v="TTTGCTCCCCACGCTTTCGCACCTGAGCGTCAGTCTTTGTCCAGGGGGCCGCCTTCGCCACCGGTATTCCTCCAGATCTCTACGCATTTCACCGCTACACCTGGAATTCTACCCCCCTCTACAAGACTCAAGCCTGCCAGTTTCAAATGCAGTTCCCAGGTTAAGCCCGGGGATTTCACATCTGACTTAACAGACCGCCTGCGTGCGCTTTACGCCCAGTAATTCCGATTAACGCTTGCACCCTCCGTATTACCGCGGCTGCTGGCACGGAGTTAGCCGGTGCTTCTTCTGCGGGTAACGTCAATCGACGCGGTTATTAACCGCATCGCCTTCCTCCCCGCTGAAAGTACTTTACAACCCGAAGGGCTTCTTCATACACGCGGCATGGCTGCATCAGGCTTGCGCCCATTGTGCAATATTCCCCACTGCTGCCTCCCGTAGGAGTCTGGACCGTGTCTCAGTTCCAGTGTGGCTG"/>
    <m/>
    <m/>
    <s v="Bacteria"/>
    <s v="Proteobacteria"/>
    <s v="Gammaproteobacteria"/>
    <s v="Enterobacteriales"/>
    <s v="Enterobacteriaceae"/>
    <s v="Erwinia"/>
    <m/>
  </r>
  <r>
    <x v="215"/>
    <n v="4067"/>
    <s v="ND2014_Fr260-C"/>
    <m/>
    <s v="R2A Agar"/>
    <m/>
    <m/>
    <m/>
    <m/>
    <s v="Heterixalus"/>
    <s v="ND2014_Fr260"/>
    <s v="betsileo"/>
    <s v="Heterixalus betsileo"/>
    <s v="RANOMAFANA-Ambatolay"/>
    <s v="Ranomafana"/>
    <m/>
    <m/>
    <m/>
    <n v="4067"/>
    <n v="0"/>
    <s v="Not Completed"/>
    <n v="0"/>
    <n v="0"/>
    <m/>
    <m/>
    <s v="0"/>
    <n v="0"/>
    <n v="0"/>
    <s v="0"/>
    <m/>
    <m/>
    <m/>
    <m/>
    <m/>
    <m/>
    <m/>
    <m/>
    <m/>
    <m/>
    <m/>
    <m/>
    <m/>
    <m/>
    <m/>
    <m/>
    <s v="MGIsolates_MCB_MADAISO_4067.907R_BAC.ab1"/>
    <s v="2016"/>
    <m/>
    <n v="4067"/>
    <x v="34"/>
    <n v="0.99"/>
    <s v="776873"/>
    <s v="776873"/>
    <x v="32"/>
    <n v="1"/>
    <s v="CGTGGAATGTCCCCCACACCTAGTGCCCAACGTTTACGGCATGGACTACCAGGGTATCTAATCCTGTTCGCTCCCCATGCTTTCGCTCCTCAGTGTCAGTTACAGCCCAGAGTCCCGCCTTCGCCACCGGTGTTCCTCCTGATATCTGCGCATTTCACCGCTACACCAGGAATTCCAGACTCCCCTACTGCACTCTAGTCAGCCCGTACCCACTGCA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GGGCCATTACCCCACCAACAAGCTGATAGGCCGCGAGCCCATCCCCGATCGAAAAAACTTTCCACCACCGAACATGCGTTCAGTGGTCGTATCCGGTATTAGACCCAGTTTCCCGGGCTTATCCCGAAATCAGGGGCAGGTTACTCACGTGTTACTCACCCGTTCGCCACTCATCCACCAGAAGCAAGCTTCTGGCTTCAGCGTTCGACTTGCATGTGTTAAGCAC"/>
    <m/>
    <m/>
    <s v="Bacteria"/>
    <s v="Actinobacteria"/>
    <s v="Actinobacteria"/>
    <s v="Actinomycetales"/>
    <s v="Brevibacteriaceae"/>
    <s v="Brevibacterium"/>
    <s v="aureum"/>
  </r>
  <r>
    <x v="215"/>
    <n v="4067"/>
    <s v="ND2014_Fr260-C"/>
    <m/>
    <s v="R2A Agar"/>
    <m/>
    <m/>
    <m/>
    <m/>
    <s v="Heterixalus"/>
    <s v="ND2014_Fr260"/>
    <s v="betsileo"/>
    <s v="Heterixalus betsileo"/>
    <s v="RANOMAFANA-Ambatolay"/>
    <s v="Ranomafana"/>
    <m/>
    <m/>
    <m/>
    <n v="4067"/>
    <n v="0"/>
    <s v="Not Completed"/>
    <n v="0"/>
    <n v="0"/>
    <m/>
    <m/>
    <s v="0"/>
    <n v="0"/>
    <n v="0"/>
    <s v="0"/>
    <m/>
    <m/>
    <m/>
    <m/>
    <m/>
    <m/>
    <m/>
    <m/>
    <m/>
    <m/>
    <m/>
    <m/>
    <m/>
    <m/>
    <m/>
    <m/>
    <s v="MGIsolates_MCB_MADAISO_A06657_4067.16S_907R"/>
    <s v="2014/15"/>
    <s v="MADAISO_A06657_4067.16S_907R"/>
    <n v="4067"/>
    <x v="7"/>
    <m/>
    <m/>
    <m/>
    <x v="2"/>
    <m/>
    <m/>
    <m/>
    <m/>
    <m/>
    <m/>
    <m/>
    <m/>
    <m/>
    <m/>
    <m/>
  </r>
  <r>
    <x v="216"/>
    <n v="4076"/>
    <s v="ND2014_Fr267-G"/>
    <m/>
    <s v="R2A Agar"/>
    <m/>
    <m/>
    <m/>
    <m/>
    <s v="Heterixalus"/>
    <s v="ND2014_Fr267"/>
    <s v="betsileo"/>
    <s v="Heterixalus betsileo"/>
    <s v="RANOMAFANA-Ambatolay"/>
    <s v="Ranomafana"/>
    <m/>
    <m/>
    <m/>
    <n v="4076"/>
    <n v="0"/>
    <s v="Not Completed"/>
    <n v="0"/>
    <n v="0"/>
    <m/>
    <m/>
    <s v="0"/>
    <n v="0"/>
    <n v="0"/>
    <s v="0"/>
    <m/>
    <m/>
    <m/>
    <m/>
    <m/>
    <m/>
    <m/>
    <m/>
    <m/>
    <m/>
    <m/>
    <m/>
    <m/>
    <m/>
    <m/>
    <m/>
    <s v="MGIsolates_MCB_MADAISO_4076.907R_BAC.ab1"/>
    <s v="2016"/>
    <m/>
    <n v="4076"/>
    <x v="34"/>
    <n v="0.92"/>
    <s v="4446686"/>
    <s v="4446686"/>
    <x v="32"/>
    <n v="0.97"/>
    <s v="GAACGTGGAATGTCCCCCACACCTAGTGCCCAACGTTTACGGCATGGACTACCAGGGTATCTAATCCTGT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CGTCGCCTTGGTAGGCCATTACCCCACCAACAAGCTGATAGGCCGCGAGCCCATCCCCGATCGAAAAACTTTCCACCACAGAACATGCGTCCTCTGGTCATATCCGGTATTAGACCCAGTTTCCCGGGCTTATCCCGAAATCGGGGGCAGGTTACTCACGTGTTACTCACCCGTTCGCCACTCATCCACCCGGTGCAAGCACCAGGCTTCAGCGTTCGACTTGCATGTGTTAAGCACGCAGC"/>
    <m/>
    <m/>
    <s v="Bacteria"/>
    <s v="Actinobacteria"/>
    <s v="Actinobacteria"/>
    <s v="Actinomycetales"/>
    <s v="Brevibacteriaceae"/>
    <s v="Brevibacterium"/>
    <s v="aureum"/>
  </r>
  <r>
    <x v="216"/>
    <n v="4076"/>
    <s v="ND2014_Fr267-G"/>
    <m/>
    <s v="R2A Agar"/>
    <m/>
    <m/>
    <m/>
    <m/>
    <s v="Heterixalus"/>
    <s v="ND2014_Fr267"/>
    <s v="betsileo"/>
    <s v="Heterixalus betsileo"/>
    <s v="RANOMAFANA-Ambatolay"/>
    <s v="Ranomafana"/>
    <m/>
    <m/>
    <m/>
    <n v="4076"/>
    <n v="0"/>
    <s v="Not Completed"/>
    <n v="0"/>
    <n v="0"/>
    <m/>
    <m/>
    <s v="0"/>
    <n v="0"/>
    <n v="0"/>
    <s v="0"/>
    <m/>
    <m/>
    <m/>
    <m/>
    <m/>
    <m/>
    <m/>
    <m/>
    <m/>
    <m/>
    <m/>
    <m/>
    <m/>
    <m/>
    <m/>
    <m/>
    <s v="MGIsolates_MCB_4076.16S_BAC_907R"/>
    <s v="2014/15"/>
    <s v="4076.16S_BAC_907R"/>
    <n v="4076"/>
    <x v="34"/>
    <n v="0.99"/>
    <s v="914235"/>
    <s v="914235"/>
    <x v="32"/>
    <n v="0.98"/>
    <s v="TCGCTCCCCATGCTTTCGCTCCTCAGTGTCAGTTACAGCCCAGAGTCCCGCCTTCGCCACCGGTGTTCCTCCTGATATCTGCGCATTTCACCGCTACACCAGGAATTCCAGACTCCCCTACTGCACTCTAGTCAGCCCGTACCCACTGCCCGCGCAACGTTAAGCGTTGCGTTTCCACAGCAGACGTGACCAACCACCTACGAGCTCTTTACGCCCAATAATTCCGGACAACGCTCGTACCCTACGTATTACCGCGGCTGCTGGCACGTAGTTAGCCGGTACTTCTTCTGCAGGTACCGTCACTTTCGCTTCTTCCCTGCTGAAAGCGGTTTACAACCCGAAGGCCGTCATCCCGCACGCTGCGTCGCTGCATCAGGGTTTCCCCCATTGTGCAATATTCCCCACTGCTGCCTCCCGTAGGAGTCTGGGCCGTGTCTCAGTCCCAGTGTGGCCGGTCGCCCTCTCAGGCCGGCTACCCGT"/>
    <m/>
    <m/>
    <s v="Bacteria"/>
    <s v="Actinobacteria"/>
    <s v="Actinobacteria"/>
    <s v="Actinomycetales"/>
    <s v="Brevibacteriaceae"/>
    <s v="Brevibacterium"/>
    <s v="aureum"/>
  </r>
  <r>
    <x v="217"/>
    <n v="4090"/>
    <s v="ND2014_Fr243-E"/>
    <m/>
    <s v="R2A Agar"/>
    <m/>
    <m/>
    <m/>
    <m/>
    <s v="Mantidactylus"/>
    <s v="ND2014_Fr243"/>
    <s v="cowani small"/>
    <s v="Mantidactylus cowani small"/>
    <s v="RANOMAFANA-Ambatolay"/>
    <s v="Ranomafana"/>
    <m/>
    <m/>
    <m/>
    <n v="4090"/>
    <n v="0"/>
    <s v="Not Completed"/>
    <n v="0"/>
    <n v="0"/>
    <m/>
    <m/>
    <s v="0"/>
    <n v="0"/>
    <n v="0"/>
    <s v="0"/>
    <m/>
    <m/>
    <m/>
    <m/>
    <m/>
    <m/>
    <m/>
    <m/>
    <m/>
    <m/>
    <m/>
    <m/>
    <m/>
    <m/>
    <m/>
    <m/>
    <s v="MGIsolates_MCB_MADAISO__A08008_4090.16S_907R"/>
    <s v="2014/15"/>
    <s v="MADAISO__A08008_4090.16S_907R"/>
    <n v="4090"/>
    <x v="41"/>
    <n v="1"/>
    <s v="754778"/>
    <s v="754778"/>
    <x v="36"/>
    <n v="1"/>
    <s v="GAACAACCTCCAAG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AGTAACGTCAATCACTAAGGTTATTAACCATAATGCCTTCCTCCTCGCTGAAAGTACTTTACAACCCGAAGGCCTTCTTCATACACGCGGCATGGCTGCATCAGGCTTGCGCCCATTGTGCAATATTCCCCACTGCTGCCTCCCGTAGGAGTCTGGACCGTGTCTCAGTTCCAGTGTGGCTGGTCATCCTCTCAGACCAGCTAGGGATCGTCGCCTAGGTGAGCCATTACCCCACCTACTAGCTAATCCCATCTGGGCACATCTGATGGCAAGAGGCCCGAAGGTCCCCCTCTTTGGTCTTGCGACGTTATGCGGTATTAGCTACCGTTTCCAGTAGTTATCCCCCTCCATCAGGCAGTTTCCCAGACATTACTCACCCGTCCGCCGCTCGTCACC"/>
    <m/>
    <m/>
    <s v="Bacteria"/>
    <s v="Proteobacteria"/>
    <s v="Gammaproteobacteria"/>
    <s v="Enterobacteriales"/>
    <s v="Enterobacteriaceae"/>
    <m/>
    <m/>
  </r>
  <r>
    <x v="217"/>
    <n v="4090"/>
    <s v="ND2014_Fr243-E"/>
    <m/>
    <s v="R2A Agar"/>
    <m/>
    <m/>
    <m/>
    <m/>
    <s v="Mantidactylus"/>
    <s v="ND2014_Fr243"/>
    <s v="cowani small"/>
    <s v="Mantidactylus cowani small"/>
    <s v="RANOMAFANA-Ambatolay"/>
    <s v="Ranomafana"/>
    <m/>
    <m/>
    <m/>
    <n v="4090"/>
    <n v="0"/>
    <s v="Not Completed"/>
    <n v="0"/>
    <n v="0"/>
    <m/>
    <m/>
    <s v="0"/>
    <n v="0"/>
    <n v="0"/>
    <s v="0"/>
    <m/>
    <m/>
    <m/>
    <m/>
    <m/>
    <m/>
    <m/>
    <m/>
    <m/>
    <m/>
    <m/>
    <m/>
    <m/>
    <m/>
    <m/>
    <m/>
    <s v="MGIsolates_MCB_4090.16S_BAC_907R"/>
    <s v="2014/15"/>
    <s v="4090.16S_BAC_907R"/>
    <n v="4090"/>
    <x v="41"/>
    <n v="1"/>
    <s v="368849"/>
    <m/>
    <x v="2"/>
    <m/>
    <s v="TTTGCTCCCCACGCTTTCGCACCTGAGCGTCAATCTTTGTCCAGGGAGCCGCCTTCGCCACCGGTATTCCTCCAGATCTCTACTCATTTCACCGCTACACCTGGAATTCTACCCCCCTCTACAAGACTCTAGCCTGCCAGTTTCGAATGCAGTTCCCAGGTTGAGCCCGGGGATTTCACATCCGACTTGACAAACCGCCTGCGTGCGCTTTACGCCCAGTAATTCCGATTAACGCTTGCACCCTCCTTATACCGCGGCTGCTGGCACGGAGTTAGCCGGTGCTTCTTCTGCNAGGAACGTCAATCACTAAGGTTATTAACCTTAATGCCTTCCTCCTCGCTGAAAGTACTTTACAACCCGAAGGCCTTCTTCATACACGCAGCATGGCTGCATCAGCTTGCGCCCATTGTGCATATTCCCCCTGCTGCCTCCCGTAGGAACTGGACCGTGCTCACTTCCAGTGA"/>
    <m/>
    <m/>
    <s v="Bacteria"/>
    <s v="Proteobacteria"/>
    <s v="Gammaproteobacteria"/>
    <s v="Enterobacteriales"/>
    <s v="Enterobacteriaceae"/>
    <m/>
    <m/>
  </r>
  <r>
    <x v="218"/>
    <n v="4113"/>
    <s v="ND2014_Fr257-A"/>
    <m/>
    <s v="R2A Agar"/>
    <m/>
    <m/>
    <m/>
    <m/>
    <s v="Heterixalus"/>
    <s v="ND2014_Fr257"/>
    <s v="betsileo"/>
    <s v="Heterixalus betsileo"/>
    <s v="RANOMAFANA-Ambatolay"/>
    <s v="Ranomafana"/>
    <m/>
    <m/>
    <m/>
    <n v="4113"/>
    <n v="0"/>
    <s v="Not Completed"/>
    <n v="0"/>
    <n v="0"/>
    <m/>
    <m/>
    <s v="0"/>
    <n v="0"/>
    <n v="0"/>
    <s v="0"/>
    <m/>
    <m/>
    <m/>
    <m/>
    <m/>
    <m/>
    <m/>
    <m/>
    <m/>
    <m/>
    <m/>
    <m/>
    <m/>
    <m/>
    <m/>
    <m/>
    <s v="MGIsolates_MCB_MADAISO_A06657_4113.16S_907R"/>
    <s v="2014/15"/>
    <s v="MADAISO_A06657_4113.16S_907R"/>
    <n v="4113"/>
    <x v="3"/>
    <n v="1"/>
    <s v="New.CleanUp.ReferenceOTU172"/>
    <s v="New.CleanUp.ReferenceOTU172"/>
    <x v="4"/>
    <n v="1"/>
    <s v="AAATCCAAAAACGAGTTAGCATCGTTTACGGCGTGGACTACCAGGGTATCTAATCCTGTTCGCTCCCCACGCTTTCGTCCATCAGCGTCAGTTGTTGCTTAGTAACCTGNCCTTCGCAATTGGTGTTCTAAGTAATATCTATGCATTTCACCGCTACACTACTTATTCCAGCTACTTCAATAACACTCAAGACCTGCAGTATCAATGGCAGTTTCACAGTTAAGCTGTGAGATTTCACCACTGACTTACAGATCCGCCTACGGACCCTTTAAACCCAATAAATCCGGATAACGCTTGCACCCT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C"/>
    <m/>
    <m/>
    <s v="Bacteria"/>
    <s v="Bacteroidetes"/>
    <s v="Flavobacteriia"/>
    <s v="Flavobacteriales"/>
    <s v="[Weeksellaceae]"/>
    <s v="Chryseobacterium"/>
    <m/>
  </r>
  <r>
    <x v="218"/>
    <n v="4113"/>
    <s v="ND2014_Fr257-A"/>
    <m/>
    <s v="R2A Agar"/>
    <m/>
    <m/>
    <m/>
    <m/>
    <s v="Heterixalus"/>
    <s v="ND2014_Fr257"/>
    <s v="betsileo"/>
    <s v="Heterixalus betsileo"/>
    <s v="RANOMAFANA-Ambatolay"/>
    <s v="Ranomafana"/>
    <m/>
    <m/>
    <m/>
    <n v="4113"/>
    <n v="0"/>
    <s v="Not Completed"/>
    <n v="0"/>
    <n v="0"/>
    <m/>
    <m/>
    <s v="0"/>
    <n v="0"/>
    <n v="0"/>
    <s v="0"/>
    <m/>
    <m/>
    <m/>
    <m/>
    <m/>
    <m/>
    <m/>
    <m/>
    <m/>
    <m/>
    <m/>
    <m/>
    <m/>
    <m/>
    <m/>
    <m/>
    <s v="MGIsolates_MCB_MADAISO_A08011_4113.16S_907R"/>
    <s v="2014/15"/>
    <s v="MADAISO_A08011_4113.16S_907R"/>
    <n v="4113"/>
    <x v="3"/>
    <n v="1"/>
    <s v="New.CleanUp.ReferenceOTU78"/>
    <m/>
    <x v="2"/>
    <m/>
    <s v="AATCCAAAAACGAGTTAGCATCGTTTACGGCGTGGACTACCAGGGTATCTAATCCTGTTCGCTCCCCACGCTTTCGTCCATCAGCGTCAGTTGTTGCTTAGTAACCNTGCCTTCGCAATTGGTGTTCTAAGTAATATCTATGCATTTCACCGCTACACTACTTATTCCAGCTACTTCAATAACACTCAAGACCTGCAGTATCAATGGCAGTTTCACAGTTAAGCTGTGAGATTTCACCACTGACTTACAGATCCGCNCTACGGACCCTTTAAACCCAATAAATCCGGATAACGCTTGCACCCTNCCGTATTACCGCGGCTGCTGGCACGGAGTTAGCCGGTGCTTATTCGTATAGTACCTTCAGCTAGATACACGTATCTAGGTTTATCCCTATACAAAAGAAGTTTACAACCCATAGGGCCGTCGTCCTTCACGCGGGATGGCTGGATCAGGCTCGCACCCATTGTCCAATATTCCTCACTGCTGCCTCCCGTAGGAGTCTGGTCCGTGTCTCAGTACCAGTGTGGGGGATCACCCTCTCAGGCCCCCTAAAGATCGCAGACTTGGTGAGCCGTTACCTCACCAACTATCTAATCTTGCGCGTGCCCATCTCTATCCACCGGAGTTTTCAATTTCTAATGATGCCATCAAAAATATTATGGGGTATTAATCTTCCTTTCGAAAGGCTATCCCCCTGATAAAGGCAGGTTGCACACGTGTTCCGCACCCGTACGCCGCTCTCTAGATCC"/>
    <m/>
    <m/>
    <s v="Bacteria"/>
    <s v="Bacteroidetes"/>
    <s v="Flavobacteriia"/>
    <s v="Flavobacteriales"/>
    <s v="[Weeksellaceae]"/>
    <s v="Chryseobacterium"/>
    <m/>
  </r>
  <r>
    <x v="219"/>
    <n v="414"/>
    <s v="8-005-K"/>
    <m/>
    <s v="1% Tryptone"/>
    <s v="Light yellow"/>
    <m/>
    <m/>
    <m/>
    <s v="Gephryomantis"/>
    <s v="A8-005"/>
    <s v="silvanus"/>
    <s v="Gephryomantis silvanus"/>
    <s v="NOSY MANGEBE"/>
    <s v="NOSY MANGEBE"/>
    <s v="NOSY MANGEBE"/>
    <s v="F"/>
    <m/>
    <n v="414"/>
    <n v="414"/>
    <s v="Completed"/>
    <n v="1.18106659398565E-2"/>
    <n v="0.98818933406014398"/>
    <s v="Inhibitory"/>
    <s v="Inhibitory"/>
    <s v="2"/>
    <n v="0"/>
    <n v="0"/>
    <s v="0"/>
    <m/>
    <m/>
    <m/>
    <m/>
    <m/>
    <m/>
    <m/>
    <m/>
    <m/>
    <m/>
    <m/>
    <m/>
    <m/>
    <m/>
    <m/>
    <m/>
    <s v="MGIsolates_MCB_414.16S_BAC_907R"/>
    <s v="2014/15"/>
    <s v="414.16S_BAC_907R"/>
    <n v="414"/>
    <x v="85"/>
    <n v="0.82"/>
    <s v="930014"/>
    <m/>
    <x v="2"/>
    <m/>
    <s v="AAACACCCCGACGGCTAACATTCATCGTTTACGGCGTGGACTACCAGGGTATCTAATCCTGTTTGCTCCCCACGCTTTCGCACCTCAGCGTCAGTAATGGACCAGTAAGCCGCCTTCGCCACTGGTGTTCCTGCGAATATCTACGAATTTCACCTCTACACTCGCAATTCCACTTACCTCTT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TACCAACTAGCTAATCCAACATGGGCTCATCATTCTCCG"/>
    <m/>
    <m/>
    <s v="Bacteria"/>
    <s v="Proteobacteria"/>
    <s v="Alphaproteobacteria"/>
    <s v="Rhizobiales"/>
    <s v="Brucellaceae"/>
    <s v="Pseudochrobactrum"/>
    <m/>
  </r>
  <r>
    <x v="219"/>
    <n v="414"/>
    <s v="8-005-K"/>
    <m/>
    <s v="1% Tryptone"/>
    <s v="Light yellow"/>
    <m/>
    <m/>
    <m/>
    <s v="Gephryomantis"/>
    <s v="A8-005"/>
    <s v="silvanus"/>
    <s v="Gephryomantis silvanus"/>
    <s v="NOSY MANGEBE"/>
    <s v="NOSY MANGEBE"/>
    <s v="NOSY MANGEBE"/>
    <s v="F"/>
    <m/>
    <n v="414"/>
    <n v="414"/>
    <s v="Completed"/>
    <n v="1.18106659398565E-2"/>
    <n v="0.98818933406014398"/>
    <s v="Inhibitory"/>
    <s v="Inhibitory"/>
    <s v="2"/>
    <n v="0"/>
    <n v="0"/>
    <s v="0"/>
    <m/>
    <m/>
    <m/>
    <m/>
    <m/>
    <m/>
    <m/>
    <m/>
    <m/>
    <m/>
    <m/>
    <m/>
    <m/>
    <m/>
    <m/>
    <m/>
    <s v="MGIsolates_MCB_BacIso_Plate20D05.16S_907R"/>
    <s v="2014/15"/>
    <s v="BacIso_Plate20D05.16S_907R"/>
    <n v="414"/>
    <x v="7"/>
    <m/>
    <m/>
    <m/>
    <x v="2"/>
    <m/>
    <m/>
    <m/>
    <m/>
    <m/>
    <m/>
    <m/>
    <m/>
    <m/>
    <m/>
    <m/>
  </r>
  <r>
    <x v="220"/>
    <n v="4180"/>
    <s v="ND2014_Fr236-E"/>
    <m/>
    <s v="R2A Agar"/>
    <m/>
    <m/>
    <m/>
    <m/>
    <s v="Mantidactylus"/>
    <s v="ND2014_Fr236"/>
    <s v="cowani small"/>
    <s v="Mantidactylus cowani small"/>
    <s v="RANOMAFANA-Ambatolay"/>
    <s v="Ranomafana"/>
    <m/>
    <m/>
    <m/>
    <n v="4180"/>
    <n v="0"/>
    <s v="Not Completed"/>
    <n v="0"/>
    <n v="0"/>
    <m/>
    <m/>
    <s v="0"/>
    <n v="0"/>
    <n v="0"/>
    <s v="0"/>
    <m/>
    <m/>
    <m/>
    <m/>
    <m/>
    <m/>
    <m/>
    <m/>
    <m/>
    <m/>
    <m/>
    <m/>
    <m/>
    <m/>
    <m/>
    <m/>
    <s v="MGIsolates_MCB_MADAISO_A06657_4180.16S_907R"/>
    <s v="2014/15"/>
    <s v="MADAISO_A06657_4180.16S_907R"/>
    <n v="4180"/>
    <x v="11"/>
    <n v="0.74"/>
    <s v="1144497"/>
    <s v="1144497"/>
    <x v="41"/>
    <n v="1"/>
    <s v="ATGGT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TTGACCGAAATTCTTTCCAACTGATGACCATGCGGTCTCAGCTCGTATCCGGTATTAGACGTCGTTTCCAACGCTTATCCCAGAGTCAAGGGCAGGTTACTCACGTGTTACTCACCCGTTCGCCACTGATCCAGCAGAGCAAGCTCCGCCTT"/>
    <m/>
    <m/>
    <s v="Bacteria"/>
    <s v="Actinobacteria"/>
    <s v="Actinobacteria"/>
    <s v="Actinomycetales"/>
    <s v="Microbacteriaceae"/>
    <m/>
    <m/>
  </r>
  <r>
    <x v="220"/>
    <n v="4180"/>
    <s v="ND2014_Fr236-E"/>
    <m/>
    <s v="R2A Agar"/>
    <m/>
    <m/>
    <m/>
    <m/>
    <s v="Mantidactylus"/>
    <s v="ND2014_Fr236"/>
    <s v="cowani small"/>
    <s v="Mantidactylus cowani small"/>
    <s v="RANOMAFANA-Ambatolay"/>
    <s v="Ranomafana"/>
    <m/>
    <m/>
    <m/>
    <n v="4180"/>
    <n v="0"/>
    <s v="Not Completed"/>
    <n v="0"/>
    <n v="0"/>
    <m/>
    <m/>
    <s v="0"/>
    <n v="0"/>
    <n v="0"/>
    <s v="0"/>
    <m/>
    <m/>
    <m/>
    <m/>
    <m/>
    <m/>
    <m/>
    <m/>
    <m/>
    <m/>
    <m/>
    <m/>
    <m/>
    <m/>
    <m/>
    <m/>
    <s v="MGIsolates_MCB_4180.16S_BAC_907R"/>
    <s v="2014/15"/>
    <s v="4180.16S_BAC_907R"/>
    <n v="4180"/>
    <x v="86"/>
    <n v="0.59"/>
    <s v="821644"/>
    <s v="821644"/>
    <x v="41"/>
    <n v="1"/>
    <s v="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
    <m/>
    <m/>
    <s v="Bacteria"/>
    <s v="Actinobacteria"/>
    <s v="Actinobacteria"/>
    <s v="Actinomycetales"/>
    <s v="Microbacteriaceae"/>
    <s v="Salinibacterium"/>
    <m/>
  </r>
  <r>
    <x v="221"/>
    <n v="4184"/>
    <s v="ND2014_Fr243-L"/>
    <m/>
    <s v="R2A Agar"/>
    <m/>
    <m/>
    <m/>
    <m/>
    <s v="Mantidactylus"/>
    <s v="ND2014_Fr243"/>
    <s v="cowani small"/>
    <s v="Mantidactylus cowani small"/>
    <s v="RANOMAFANA-Ambatolay"/>
    <s v="Ranomafana"/>
    <m/>
    <m/>
    <m/>
    <n v="4184"/>
    <n v="0"/>
    <s v="Not Completed"/>
    <n v="0"/>
    <n v="0"/>
    <m/>
    <m/>
    <s v="0"/>
    <n v="0"/>
    <n v="0"/>
    <s v="0"/>
    <m/>
    <m/>
    <m/>
    <m/>
    <m/>
    <m/>
    <m/>
    <m/>
    <m/>
    <m/>
    <m/>
    <m/>
    <m/>
    <m/>
    <m/>
    <m/>
    <s v="MGIsolates_MCB_MADAISO_A06657_4184.16S_907R"/>
    <s v="2014/15"/>
    <s v="MADAISO_A06657_4184.16S_907R"/>
    <n v="4184"/>
    <x v="87"/>
    <n v="0.83"/>
    <s v="217266"/>
    <m/>
    <x v="2"/>
    <m/>
    <s v="AGAACCCCGACAGCTAGTTATCATCGTTTACGGCGTGGACTACCAGGGTATCTAATCCTGTTTGCTCCCCACGCTTTCGCACCTCAGCGTCAATACCAGTCCAGTGAGCCGCCTTCGCCACTGGTGTTCTTCCGAATATCTACGAATTTCACCTCTACACTCGGAATTCCACTCACCTCTCCTGGATTCAAGCGATGCAGTCTAAAAGGCAGTTCTGGTGTTGAGCA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AAATTTCTCTCTGTTATTCCGAACCAAGGGGTAGATTCCCACGCGTTACGCACCCGTGCGCCACTAAGGCCGAAGCCTTCGTTCGACTTGCATGTGTTAGGCATGCCGCCA"/>
    <m/>
    <m/>
    <s v="Bacteria"/>
    <s v="Proteobacteria"/>
    <s v="Alphaproteobacteria"/>
    <s v="Sphingomonadales"/>
    <s v="Sphingomonadaceae"/>
    <s v="Sphingomonas"/>
    <s v="echinoides"/>
  </r>
  <r>
    <x v="221"/>
    <n v="4184"/>
    <s v="ND2014_Fr243-L"/>
    <m/>
    <s v="R2A Agar"/>
    <m/>
    <m/>
    <m/>
    <m/>
    <s v="Mantidactylus"/>
    <s v="ND2014_Fr243"/>
    <s v="cowani small"/>
    <s v="Mantidactylus cowani small"/>
    <s v="RANOMAFANA-Ambatolay"/>
    <s v="Ranomafana"/>
    <m/>
    <m/>
    <m/>
    <n v="4184"/>
    <n v="0"/>
    <s v="Not Completed"/>
    <n v="0"/>
    <n v="0"/>
    <m/>
    <m/>
    <s v="0"/>
    <n v="0"/>
    <n v="0"/>
    <s v="0"/>
    <m/>
    <m/>
    <m/>
    <m/>
    <m/>
    <m/>
    <m/>
    <m/>
    <m/>
    <m/>
    <m/>
    <m/>
    <m/>
    <m/>
    <m/>
    <m/>
    <s v="MGIsolates_MCB_MADAISO_4184.907R_BAC.ab1"/>
    <s v="2016"/>
    <m/>
    <n v="4184"/>
    <x v="87"/>
    <n v="0.8"/>
    <s v="1090165"/>
    <m/>
    <x v="2"/>
    <m/>
    <s v="GACAGCTAGTTATCATCGTTTACGGCGTGGACTACCAGGGTATCTAATCCTGTTTGCTCCCCACGCTTTCGCACCTCAGCGTCAATACCAGTCCAGTGAGCCGCCTTCGCCACTGGTGTTCTTCCGAATATCTACGAATTTCACCTCTACACTCGGAATTCCACTCACCTCTCCTGGATTCAAGCGATGCAGTCTAAAAGGCAGTTCTGGTGTTGAGCACCAGGCTTTCACCTCTTACTTACAAAGCCGCCTACGTGCGCTTTACGCCCAGTAATTCCGAAT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CTCGGCGATAAATCTTTGGACTTACGTCATCATCCGGTATTAGCAGAAATTTCTCTCTGTTATTCCGAACCAAGGGGTAGATTCCCACGCGTTACGCACCCGTGCGCCACTAAGGCCGAAGCCTTCGTTCGACTTGCATGTGTTAGGCATGCCGC"/>
    <m/>
    <m/>
    <s v="Bacteria"/>
    <s v="Proteobacteria"/>
    <s v="Alphaproteobacteria"/>
    <s v="Sphingomonadales"/>
    <s v="Sphingomonadaceae"/>
    <s v="Sphingomonas"/>
    <s v="echinoides"/>
  </r>
  <r>
    <x v="222"/>
    <n v="4185"/>
    <s v="ND2014_Fr257-F"/>
    <m/>
    <s v="R2A Agar"/>
    <m/>
    <m/>
    <m/>
    <m/>
    <s v="Heterixalus"/>
    <s v="ND2014_Fr257"/>
    <s v="betsileo"/>
    <s v="Heterixalus betsileo"/>
    <s v="RANOMAFANA-Ambatolay"/>
    <s v="Ranomafana"/>
    <m/>
    <m/>
    <m/>
    <n v="4185"/>
    <n v="0"/>
    <s v="Not Completed"/>
    <n v="0"/>
    <n v="0"/>
    <m/>
    <m/>
    <s v="0"/>
    <n v="0"/>
    <n v="0"/>
    <s v="0"/>
    <m/>
    <m/>
    <m/>
    <m/>
    <m/>
    <m/>
    <m/>
    <m/>
    <m/>
    <m/>
    <m/>
    <m/>
    <m/>
    <m/>
    <m/>
    <m/>
    <s v="MGIsolates_MCB_MADAISO_A08011_4185.16S_907R"/>
    <s v="2014/15"/>
    <s v="MADAISO_A08011_4185.16S_907R"/>
    <n v="4185"/>
    <x v="16"/>
    <n v="1"/>
    <s v="1045797"/>
    <s v="1045797"/>
    <x v="6"/>
    <n v="1"/>
    <s v="GCCCCCACAACTAGTTCCCAACGTTTACGGGGTGGACTACCAGGGTATCTAAGCCTGT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CGACGCCTTGGTGAGCCATTACCTCACCAACAAGCTGATAGGCCGCGAGCCCATCCCGAACCAAAAAATCTTTCCAACCACCAACCATGCGGCTGTGGTTCATATCCGGTATTAGACGCCGTTTCCAGCGCTTATCCCAGAGTCCGGGGCAGGTTGCTCACGTGTTACTCACCCGTTCGCCACTGATCCACCAAGCAAGCTTGGCTTCACC"/>
    <m/>
    <m/>
    <s v="Bacteria"/>
    <s v="Actinobacteria"/>
    <s v="Actinobacteria"/>
    <s v="Actinomycetales"/>
    <s v="Microbacteriaceae"/>
    <s v="Microbacterium"/>
    <m/>
  </r>
  <r>
    <x v="222"/>
    <n v="4185"/>
    <s v="ND2014_Fr257-F"/>
    <m/>
    <s v="R2A Agar"/>
    <m/>
    <m/>
    <m/>
    <m/>
    <s v="Heterixalus"/>
    <s v="ND2014_Fr257"/>
    <s v="betsileo"/>
    <s v="Heterixalus betsileo"/>
    <s v="RANOMAFANA-Ambatolay"/>
    <s v="Ranomafana"/>
    <m/>
    <m/>
    <m/>
    <n v="4185"/>
    <n v="0"/>
    <s v="Not Completed"/>
    <n v="0"/>
    <n v="0"/>
    <m/>
    <m/>
    <s v="0"/>
    <n v="0"/>
    <n v="0"/>
    <s v="0"/>
    <m/>
    <m/>
    <m/>
    <m/>
    <m/>
    <m/>
    <m/>
    <m/>
    <m/>
    <m/>
    <m/>
    <m/>
    <m/>
    <m/>
    <m/>
    <m/>
    <s v="MGIsolates_MCB_4185.16S_BAC_907R"/>
    <s v="2014/15"/>
    <s v="4185.16S_BAC_907R"/>
    <n v="4185"/>
    <x v="16"/>
    <n v="1"/>
    <s v="1045797"/>
    <s v="1045797"/>
    <x v="6"/>
    <n v="1"/>
    <s v="TTGCTCCCCACCCTTTCGCTCCTCAGCGTCAGTTACGGCCCAGAGATCTGCCTTCGCCATCGGTGTTCCTCCTGATATCTGCGCATTCCACCGCTACACCAGGAATTCCAATCTCCCCTACCGCACTCTAGTCTGCCCGTACCCACTGCAGGCTGGAGGTTGAGCCTCCAGTTTTCACAGCAGACGCGACAAACCGCCTACGAGCTCTTTACGCCCAATAATTCCGGATAACGCTTGCGCCCTACGTATTACCGCGGCTGCTGGCACGTAGTTAGCCGGCGCTTTTTCTGCAAGTACCGTCACTTTCGCTTCTTCCTTGCTAAAAGAGGTTTACAACCCGAAGGCCGTCATCCCTCACGCGGCGTTGCTGCATCAGGCTTCCGCCCATTGTGCAATATTCCCCACTGCTGCCTCCCGTAGGAGTCTGGGCCGTGTCTCAGTCCCAGTGTGGCCGGTCACCCTCTCAGGCCGGCTACCCGT"/>
    <m/>
    <m/>
    <s v="Bacteria"/>
    <s v="Actinobacteria"/>
    <s v="Actinobacteria"/>
    <s v="Actinomycetales"/>
    <s v="Microbacteriaceae"/>
    <s v="Microbacterium"/>
    <m/>
  </r>
  <r>
    <x v="223"/>
    <n v="4188"/>
    <s v="ND2014_Fr257-I"/>
    <m/>
    <s v="R2A Agar"/>
    <m/>
    <m/>
    <m/>
    <m/>
    <s v="Heterixalus"/>
    <s v="ND2014_Fr257"/>
    <s v="betsileo"/>
    <s v="Heterixalus betsileo"/>
    <s v="RANOMAFANA-Ambatolay"/>
    <s v="Ranomafana"/>
    <m/>
    <m/>
    <m/>
    <n v="4188"/>
    <n v="0"/>
    <s v="Not Completed"/>
    <n v="0"/>
    <n v="0"/>
    <m/>
    <m/>
    <s v="0"/>
    <n v="0"/>
    <n v="0"/>
    <s v="0"/>
    <m/>
    <m/>
    <m/>
    <m/>
    <m/>
    <m/>
    <m/>
    <m/>
    <m/>
    <m/>
    <m/>
    <m/>
    <m/>
    <m/>
    <m/>
    <m/>
    <s v="MGIsolates_MCB_MADAISO_A06657_4188.16S_907R"/>
    <s v="2014/15"/>
    <s v="MADAISO_A06657_4188.16S_907R"/>
    <n v="4188"/>
    <x v="16"/>
    <n v="0.78"/>
    <s v="695452"/>
    <s v="695452"/>
    <x v="16"/>
    <n v="0.86"/>
    <s v="ATGGACCCCA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TAGCTGATAGGCCGCGAGCTCATCCTTGACCGAAGTTCTTTCCAGCTGCTGAAGATGCCTTCGCAGCTCGTATCCGGTATTAGACGCCGTTTCCAGCGCTTATCCCAGAGTCAAGGGCAGATTGCTCACGTGTTACTCACCCGTTCGCCACTGATCCAGAGAGCAAGCTCTCTTTCA"/>
    <m/>
    <m/>
    <s v="Bacteria"/>
    <s v="Actinobacteria"/>
    <s v="Actinobacteria"/>
    <s v="Actinomycetales"/>
    <s v="Microbacteriaceae"/>
    <s v="Microbacterium"/>
    <m/>
  </r>
  <r>
    <x v="223"/>
    <n v="4188"/>
    <s v="ND2014_Fr257-I"/>
    <m/>
    <s v="R2A Agar"/>
    <m/>
    <m/>
    <m/>
    <m/>
    <s v="Heterixalus"/>
    <s v="ND2014_Fr257"/>
    <s v="betsileo"/>
    <s v="Heterixalus betsileo"/>
    <s v="RANOMAFANA-Ambatolay"/>
    <s v="Ranomafana"/>
    <m/>
    <m/>
    <m/>
    <n v="4188"/>
    <n v="0"/>
    <s v="Not Completed"/>
    <n v="0"/>
    <n v="0"/>
    <m/>
    <m/>
    <s v="0"/>
    <n v="0"/>
    <n v="0"/>
    <s v="0"/>
    <m/>
    <m/>
    <m/>
    <m/>
    <m/>
    <m/>
    <m/>
    <m/>
    <m/>
    <m/>
    <m/>
    <m/>
    <m/>
    <m/>
    <m/>
    <m/>
    <s v="MGIsolates_MCB_MADAISO_4188.907R_BAC.ab1"/>
    <s v="2016"/>
    <m/>
    <n v="4188"/>
    <x v="88"/>
    <n v="1"/>
    <s v="13332"/>
    <s v="13332"/>
    <x v="72"/>
    <n v="1"/>
    <s v="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TCGACTTGCATGTGTTAAGCACGCCGCCAGCGTTCGTC"/>
    <m/>
    <m/>
    <s v="Bacteria"/>
    <s v="Actinobacteria"/>
    <s v="Actinobacteria"/>
    <s v="Actinomycetales"/>
    <s v="Williamsiaceae"/>
    <s v="Williamsia"/>
    <m/>
  </r>
  <r>
    <x v="224"/>
    <n v="4190"/>
    <s v="ND2014_Fr243-I"/>
    <m/>
    <s v="R2A Agar"/>
    <m/>
    <m/>
    <m/>
    <m/>
    <s v="Mantidactylus"/>
    <s v="ND2014_Fr243"/>
    <s v="cowani small"/>
    <s v="Mantidactylus cowani small"/>
    <s v="RANOMAFANA-Ambatolay"/>
    <s v="Ranomafana"/>
    <m/>
    <m/>
    <m/>
    <n v="4190"/>
    <n v="0"/>
    <s v="Not Completed"/>
    <n v="0"/>
    <n v="0"/>
    <m/>
    <m/>
    <s v="0"/>
    <n v="0"/>
    <n v="0"/>
    <s v="0"/>
    <m/>
    <m/>
    <m/>
    <m/>
    <m/>
    <m/>
    <m/>
    <m/>
    <m/>
    <m/>
    <m/>
    <m/>
    <m/>
    <m/>
    <m/>
    <m/>
    <s v="MGIsolates_MCB_MADAISO_4190.907R_BAC.ab1"/>
    <s v="2016"/>
    <m/>
    <n v="4190"/>
    <x v="16"/>
    <n v="0.85"/>
    <s v="695452"/>
    <s v="695452"/>
    <x v="16"/>
    <n v="0.86"/>
    <s v="CAACTAGTTCCCAACGTTTACGGGGTGGACTACCAGGGTATCTAAGCCTGTTTGCTCCCCACCCTTTCGCTCCTCAGCGTCAGTTACGGCCCAGAGATCTGCCTTCGCCATCGGTGTTCCTCCTGATATCTGCGCATTCCACCGCTACACCAGGAATTCCAATCTCCCCTACCGCACTCTAGTCTGCCCGTACCCACTGCAGGCCCGAGGTTGAGCCTCGGGTTTTCACAGCAGACGCGACAAACCGCCTACGAGCTCTTTACGCCCAATAATTCCGGATAACGCTTGCACCCTACGTATTACCGCGGCTGCTGGCACGTAGTTAGCCGGTGCTTTTTCTGCAGGTACCGTCACTTTCGCTTCTTCCCTGCTAAAAGAGGTTTACAACCCGAAGGCCGTCGTCCCTCACGCGGCGTTGCTGCATCAGGCTTTCGCCCATTGTGCAATATTCCCCACTGCTGCCTCCCGTAGGAGTCTGGGCCGTGTCTCAGTCCCAGTGTGGCCGGTCACCCTCTCAGGCCGGCTACCCGTCGACGCCTTGGTGAGCCGTTACCTCACCAACTAGCTGATAGGCCGCGAGCTCATCCCTGACCGAAGTTCTTTCCAGCTGCTGAAGATGCCTTCGCAGCTCGTATCCGGTATTAGACGCCGTTTCCAGCGCTTATCCCAGAGTCAGGGGCAGATTGCTCACGTGTTACTCACCCGTTCGCCACTGATCCAGAGAGCAAGCTCTCTTTCACCGTTCGACTTGCATGTGTTAAGCACGCCG"/>
    <m/>
    <m/>
    <s v="Bacteria"/>
    <s v="Actinobacteria"/>
    <s v="Actinobacteria"/>
    <s v="Actinomycetales"/>
    <s v="Microbacteriaceae"/>
    <s v="Microbacterium"/>
    <m/>
  </r>
  <r>
    <x v="224"/>
    <n v="4190"/>
    <s v="ND2014_Fr243-I"/>
    <m/>
    <s v="R2A Agar"/>
    <m/>
    <m/>
    <m/>
    <m/>
    <s v="Mantidactylus"/>
    <s v="ND2014_Fr243"/>
    <s v="cowani small"/>
    <s v="Mantidactylus cowani small"/>
    <s v="RANOMAFANA-Ambatolay"/>
    <s v="Ranomafana"/>
    <m/>
    <m/>
    <m/>
    <n v="4190"/>
    <n v="0"/>
    <s v="Not Completed"/>
    <n v="0"/>
    <n v="0"/>
    <m/>
    <m/>
    <s v="0"/>
    <n v="0"/>
    <n v="0"/>
    <s v="0"/>
    <m/>
    <m/>
    <m/>
    <m/>
    <m/>
    <m/>
    <m/>
    <m/>
    <m/>
    <m/>
    <m/>
    <m/>
    <m/>
    <m/>
    <m/>
    <m/>
    <s v="MGIsolates_MCB_MADAISO_A08011_4190.16S_907R"/>
    <s v="2014/15"/>
    <s v="MADAISO_A08011_4190.16S_907R"/>
    <n v="4190"/>
    <x v="7"/>
    <m/>
    <m/>
    <m/>
    <x v="2"/>
    <m/>
    <m/>
    <m/>
    <m/>
    <m/>
    <m/>
    <m/>
    <m/>
    <m/>
    <m/>
    <m/>
  </r>
  <r>
    <x v="225"/>
    <n v="4210"/>
    <s v="ND2014_Fr279-G"/>
    <m/>
    <s v="R2A Agar"/>
    <m/>
    <m/>
    <m/>
    <m/>
    <s v="Boophis"/>
    <s v="ND2014_Fr279"/>
    <s v="lucie"/>
    <s v="Boophis  lucie"/>
    <s v="RANOMAFANA-Ambatolay"/>
    <s v="Ranomafana"/>
    <m/>
    <m/>
    <m/>
    <n v="4210"/>
    <n v="0"/>
    <s v="Not Completed"/>
    <n v="0"/>
    <n v="0"/>
    <m/>
    <m/>
    <s v="0"/>
    <n v="0"/>
    <n v="0"/>
    <s v="0"/>
    <m/>
    <m/>
    <m/>
    <m/>
    <m/>
    <m/>
    <m/>
    <m/>
    <m/>
    <m/>
    <m/>
    <m/>
    <m/>
    <m/>
    <m/>
    <m/>
    <s v="MGIsolates_MCB_MADAISO_A06657_4210.16S_907R"/>
    <s v="2014/15"/>
    <s v="MADAISO_A06657_4210.16S_907R"/>
    <n v="4210"/>
    <x v="89"/>
    <n v="1"/>
    <s v="New.CleanUp.ReferenceOTU109"/>
    <s v="New.CleanUp.ReferenceOTU109"/>
    <x v="73"/>
    <n v="0.99"/>
    <s v="CGACGGCTAACATTCATCGTTTACGGCGTGGACTACCAGGGTATCTAATCCTGTTTGCTCCCCACGCTTTCGCACCTCAGCGTCAGTAATGGACCAGTAAGCCGCCTTCGCCACTGGTGTTCCTGCGAATATCTACGAATTTCACCTCTACACTCGCAATTCCACTTACCTCTTCCATACTCAAGATACCCAGTATCAAAGGCAGTTCCGCAGTTGAGCTGCGGGATTTCACCCCTGACTTAAATATCCGCCTACGTGCGCTTTACGCCCAGTAATTCCGAACAACGCTAGCCCCCTTCGTATTACCGCGGCTGCTGGCACGAAGTTAGCCGGGGCTTCTTCTCCGGTTACCGTCATTATCTTCACCGGTGAAAGAGCTTTACAACCCTAAGGCCTTCATCACTCACGCGGCATGGCTGGATCAGGCTTGCGCCCATTGTCCAATATTCCCCACTGCTGCCTCCCGTAGGAGTTTGGGCCGTGTCTCAGTCCCAATGTGGCTGATCATCCTCTCAGACCAGCTATGGATCGTCGCCTTGGTAGGCCTTTACCCCACCAACTAGCTAATCCAACGCGGGCTCATCCATCCCCGATAAATCTTTCCCCCGTAGGGCGTATGCGGTATTAATTCCAGTTTCCCAGAGCTATTCCGCAGAGATGGGTAGATTCCCACGCGTTACTCACCCGTCTGCCACTCCCCTCCATCAAGAAAGCTTCCTAAAGAAGCATTCTTAATCCTTCTTCCTTTC"/>
    <m/>
    <m/>
    <s v="Bacteria"/>
    <s v="Proteobacteria"/>
    <s v="Alphaproteobacteria"/>
    <s v="Rhizobiales"/>
    <s v="Rhizobiaceae"/>
    <s v="Agrobacterium"/>
    <m/>
  </r>
  <r>
    <x v="225"/>
    <n v="4210"/>
    <s v="ND2014_Fr279-G"/>
    <m/>
    <s v="R2A Agar"/>
    <m/>
    <m/>
    <m/>
    <m/>
    <s v="Boophis"/>
    <s v="ND2014_Fr279"/>
    <s v="lucie"/>
    <s v="Boophis  lucie"/>
    <s v="RANOMAFANA-Ambatolay"/>
    <s v="Ranomafana"/>
    <m/>
    <m/>
    <m/>
    <n v="4210"/>
    <n v="0"/>
    <s v="Not Completed"/>
    <n v="0"/>
    <n v="0"/>
    <m/>
    <m/>
    <s v="0"/>
    <n v="0"/>
    <n v="0"/>
    <s v="0"/>
    <m/>
    <m/>
    <m/>
    <m/>
    <m/>
    <m/>
    <m/>
    <m/>
    <m/>
    <m/>
    <m/>
    <m/>
    <m/>
    <m/>
    <m/>
    <m/>
    <s v="MGIsolates_MCB_MADAISO_A06657_4210b.16S_907R"/>
    <s v="2014/15"/>
    <s v="MADAISO_A06657_4210b.16S_907R"/>
    <n v="4210"/>
    <x v="31"/>
    <n v="0.78"/>
    <s v="544847"/>
    <s v="544847"/>
    <x v="18"/>
    <n v="0.98"/>
    <s v="ACCCAACATCCAGTTCGCATCGTTTAGGGCGTGGACTACCAGGGTATCTAATCCTGTTTGCTCCCCACGCTTTCGTGCCTCAGTGTCAGTGTTGGTCCAGGTAGCTGCCTTCGCCATGGATGTTCCTCCCGATCTCTACGCATTTCACTGCTACACCGGGAATTCCACTACCCTCTACCACACTCTAGTCGCCCAGTATCCACTGCAATTCCCAGGTTGAGCCCAGGGCTTTCACAACAGACTTAAACAACCACCTACGCACGCTTTACGCCCAGTAATTCCGAGTAACGCTTGCACCCTTCGTATTACCGCGGCTGCTGGCACGAAGTTAGCCGGTGCTTATTCTTTGGGTACCGTCAGAACAACCGAGTATTAATCGACTGCTTTTCTTTCCCAACAAAAGGGCTTTACAACCCGAAGGCCTTCTTCACCCACGCGGTATGGCTGGATCAGGCTTGCGCCCATTGTCCAATATTCCCCACTGCTGCCTCCCGTAGGAGTCTGGACCGTGTCTCAGTTCCAGTGTGGCTGATCATCCTCTCAGACCAGCTACGGATCGTCGCCTTGGTGGGCCTTTACCCCGCCAACTAGCTAATCCGACATCGGCTCATCTATCCGCGCAAGGCCCGAAGGTCCCCTGCTTTCACCCGAAGGTCGTATGCGGTATTAGCGTAAGTTTCCCTACGTTATCCCCCACGAAAAGGTAGATTCCGATGTATTCCTCACCCGTCCGCCACTCGCCACCCATA"/>
    <m/>
    <m/>
    <s v="Bacteria"/>
    <s v="Proteobacteria"/>
    <s v="Gammaproteobacteria"/>
    <s v="Xanthomonadales"/>
    <s v="Xanthomonadaceae"/>
    <s v="Stenotrophomonas"/>
    <s v="maltophilia"/>
  </r>
  <r>
    <x v="226"/>
    <n v="4217"/>
    <s v="ND2014_Fr281-B"/>
    <m/>
    <s v="R2A Agar"/>
    <m/>
    <m/>
    <m/>
    <m/>
    <s v="Boophis"/>
    <s v="ND2014_Fr281"/>
    <s v="lucie"/>
    <s v="Boophis  lucie"/>
    <s v="RANOMAFANA-Ambatolay"/>
    <s v="Ranomafana"/>
    <m/>
    <m/>
    <m/>
    <n v="4217"/>
    <n v="0"/>
    <s v="Not Completed"/>
    <n v="0"/>
    <n v="0"/>
    <m/>
    <m/>
    <s v="0"/>
    <n v="0"/>
    <n v="0"/>
    <s v="0"/>
    <m/>
    <m/>
    <m/>
    <m/>
    <m/>
    <m/>
    <m/>
    <m/>
    <m/>
    <m/>
    <m/>
    <m/>
    <m/>
    <m/>
    <m/>
    <m/>
    <s v="MGIsolates_MCB_MADAISO_A08011_4217.16S_907R"/>
    <s v="2014/15"/>
    <s v="MADAISO_A08011_4217.16S_907R"/>
    <n v="4217"/>
    <x v="90"/>
    <n v="0.92"/>
    <s v="New.CleanUp.ReferenceOTU32"/>
    <s v="New.CleanUp.ReferenceOTU32"/>
    <x v="74"/>
    <n v="0.95"/>
    <s v="GAGTCCCACACCTAGCGCCCAACGTTTACGGCATGGACTACCAGGGTATCTAATCCTGTTCGCTCCCCATGCTTTCGCTCCTCAGCGTCAGAATAGGCCCAGAGAACCGCCTTCGCCACCGGTGTTCCTCCTGATATCTGCGCATTCCACCGCTACACCAGGAATTCCGTTCTCCCCTGCCTACCTCTAGTTTGCCCGTATCGGAAGCACGAACAGGGTTGAGCCCTGAGTTTTCACTCCCGACGCGACAAACCGCCTACGAGCCCTTTACGCCCAATAATTCCGGACAACGCTCGCACCCTACGTGTTACCGCGGCTGCTGGCACGTAGTTGGCCGGTGCTTCTTCTGCAGGTACCGTCACTTGCGCTTCGTCCCTGCTGAAAGAGGTTTACAACCCGAAGGCCGTCATCCCTCACGCGGCATTGCTGGATCAGGCTTTCGCCCATTGTCCAATATTCCCCACTGCTGCCTCCCGTAGGAGTCTGGGCCGTGTCTCAGTCCCAGTGTGGCCGGTCACCCTCTCAGGCCGGCTACCCGTCGTTGCCTTGGTGAGCCATTACCTCACCAACAAGCTGATAGGCCGCGAGCTCATCCTTCACCGCCGGAACTTTCCACCACCGAAGATGCCATCGGTGGTCGTATTCGGTATTAGCCCCAGTTTCCCGGGGTTATCCCAAAGTGAAGGGCAGATTGCTCACGTGTTACTCACCCGTTCGCCGCTCGTGTACTCCCGAAGGAGCCTTACCGC"/>
    <m/>
    <m/>
    <s v="Bacteria"/>
    <s v="Actinobacteria"/>
    <s v="Actinobacteria"/>
    <s v="Actinomycetales"/>
    <s v="Nocardioidaceae"/>
    <m/>
    <m/>
  </r>
  <r>
    <x v="226"/>
    <n v="4217"/>
    <s v="ND2014_Fr281-B"/>
    <m/>
    <s v="R2A Agar"/>
    <m/>
    <m/>
    <m/>
    <m/>
    <s v="Boophis"/>
    <s v="ND2014_Fr281"/>
    <s v="lucie"/>
    <s v="Boophis  lucie"/>
    <s v="RANOMAFANA-Ambatolay"/>
    <s v="Ranomafana"/>
    <m/>
    <m/>
    <m/>
    <n v="4217"/>
    <n v="0"/>
    <s v="Not Completed"/>
    <n v="0"/>
    <n v="0"/>
    <m/>
    <m/>
    <s v="0"/>
    <n v="0"/>
    <n v="0"/>
    <s v="0"/>
    <m/>
    <m/>
    <m/>
    <m/>
    <m/>
    <m/>
    <m/>
    <m/>
    <m/>
    <m/>
    <m/>
    <m/>
    <m/>
    <m/>
    <m/>
    <m/>
    <s v="MGIsolates_MCB_MADAISO__A08008_4217.16S_907R"/>
    <s v="2014/15"/>
    <s v="MADAISO__A08008_4217.16S_907R"/>
    <n v="4217"/>
    <x v="90"/>
    <n v="0.94"/>
    <s v="New.CleanUp.ReferenceOTU32"/>
    <s v="New.CleanUp.ReferenceOTU32"/>
    <x v="74"/>
    <n v="0.95"/>
    <s v="GAGTCCCACACCTAGCGCCCAACGTTTACGGCATGGACTACCAGGGTATCTAATCCTGTTCGCTCCCCATGCTTTCGCTCCTCAGCGTCAGAATAGGCCCAGAGAACCGCCTTCGCCACCGGTGTTCCTCCTGATATCTGCGCATTCCACCGCTACACCAGGAATTCCGTTCTCCCCTGCCTACCTCTAGTTTGCCCGTATCGGAAGCACGAACAGGGTTGAGCCCTGAGTTTTCACTCCCGACGCGACAAACCGCCTACGAGCCCTTTACGCCCAATAATTCCGGACAACGCTCGCACCCTACGTGTTACCGCGGCTGCTGGCACGTAGTTGGCCGGTGCTTCTTCTGCAGGTACCGTCACTTGCGCTTCGTCCCTGCTGAAAGAGGTTTACAACCCGAAGGCCGTCATCCCTCACGCGGCATTGCTGGATCAGGCTTTCGCCCATTGTCCAATATTCCCCACTGCTGCCTCCCGTAGGAGTCTGGGCCGTGTCTCAGTCCCAGTGTGGCCGGTCACCCTCTCAGGCCGGCTACCCGTCGTTGCCTTGGTGAGCCATTACCTCACCAACAAGCTGATAGGCCGCGAGCTCATCCTTCACCGCCGGAACTTTCCACCACCGAAGATGCCATCGGTGGTCGTATTCGGTATTAGCCCCAGTTTCCCGGGGTTATCCCAAAGTGAAGGGCAGATTGCTCACGTGTTACTCACCCGTTCGCCGCTCGTGTACTCCCGAAGGAGCCTTACCGC"/>
    <m/>
    <m/>
    <s v="Bacteria"/>
    <s v="Actinobacteria"/>
    <s v="Actinobacteria"/>
    <s v="Actinomycetales"/>
    <s v="Nocardioidaceae"/>
    <m/>
    <m/>
  </r>
  <r>
    <x v="227"/>
    <n v="4220"/>
    <s v="ND2014_Fr255-G"/>
    <m/>
    <s v="R2A Agar"/>
    <m/>
    <m/>
    <m/>
    <m/>
    <s v="Heterixalus"/>
    <s v="ND2014_Fr255"/>
    <s v="betsileo"/>
    <s v="Heterixalus betsileo"/>
    <s v="RANOMAFANA-Ambatolay"/>
    <s v="Ranomafana"/>
    <m/>
    <m/>
    <m/>
    <n v="4220"/>
    <n v="0"/>
    <s v="Not Completed"/>
    <n v="0"/>
    <n v="0"/>
    <m/>
    <m/>
    <s v="0"/>
    <n v="0"/>
    <n v="0"/>
    <s v="0"/>
    <m/>
    <m/>
    <m/>
    <m/>
    <m/>
    <m/>
    <m/>
    <m/>
    <m/>
    <m/>
    <m/>
    <m/>
    <m/>
    <m/>
    <m/>
    <m/>
    <s v="MGIsolates_MCB_MADAISO_4220.907R_BAC.ab1"/>
    <s v="2016"/>
    <m/>
    <n v="4220"/>
    <x v="91"/>
    <n v="1"/>
    <s v="250112"/>
    <m/>
    <x v="2"/>
    <m/>
    <s v="CCCAACGGCTGGCATTCATCGTTTACGGCGTGGACTACCAGGGTATCTAATCCTGTTTGCTCCCCACGCTTTCGCGCCTCAGCGTCAGTGTCGGACCAGTTGGCCGCCTTCGCCACCGGTGTTCTTGCGAATATCTACGAATTTCACCTCTACACTCGCAGTTCCACCAACCTCTTCCGAACTCAAGTCTCCCAGTATCGAAGGCAATTCTGTGGTTGAGCCACAGGCTTTCACCCCCGACTTAAAAGACCGCCTACGCGCCCTTTACGCCCAGTGATTCCGAGCAACGCTAGCCCCCTTCGTATTACCGCGGCTGCTGGCACGAAGTTAGCCGGGGCTTATTCTTCCGGTACCGTCATTATCGTCCCGGACAAAAGAGCTTTACAACCCTAAGGCCTTCATCACTCACGCGGCATGGCTGGATCAGGCTTGCGCCCATTGTCCAATATTCCCCACTGCTGCCTCCCGTAGGAGTCTGGGCCGTGTCTCAGTCCCAGTGTGGCTGATCATCCTCTCAGACCAGCTACTGATCGTCGCCTTGGTGGGCCGTTACCCCACCAACTAGCTAATCAGACGCGGGCCGATCCTTCGGCAGTAAACCTTTCCCCAAAAGGGCGTATCCGGTATTAGCTCAAGTTTCCCTGAGTTATTCCGAACCGAAGGGTACGTTCCCACGTGTTACTCACCCGTCTGCCACTCACCCCGAAGGATGCGTTCGACTTGCATGTGTTAAGCCTGCCGCCAGCGTTC"/>
    <m/>
    <m/>
    <s v="Bacteria"/>
    <s v="Proteobacteria"/>
    <s v="Alphaproteobacteria"/>
    <s v="Rhizobiales"/>
    <s v="Methylobacteriaceae"/>
    <s v="Methylobacterium"/>
    <s v="organophilum"/>
  </r>
  <r>
    <x v="227"/>
    <n v="4220"/>
    <s v="ND2014_Fr255-G"/>
    <m/>
    <s v="R2A Agar"/>
    <m/>
    <m/>
    <m/>
    <m/>
    <s v="Heterixalus"/>
    <s v="ND2014_Fr255"/>
    <s v="betsileo"/>
    <s v="Heterixalus betsileo"/>
    <s v="RANOMAFANA-Ambatolay"/>
    <s v="Ranomafana"/>
    <m/>
    <m/>
    <m/>
    <n v="4220"/>
    <n v="0"/>
    <s v="Not Completed"/>
    <n v="0"/>
    <n v="0"/>
    <m/>
    <m/>
    <s v="0"/>
    <n v="0"/>
    <n v="0"/>
    <s v="0"/>
    <m/>
    <m/>
    <m/>
    <m/>
    <m/>
    <m/>
    <m/>
    <m/>
    <m/>
    <m/>
    <m/>
    <m/>
    <m/>
    <m/>
    <m/>
    <m/>
    <s v="MGIsolates_MCB_MADAISO__A08008_4220.16S_907R"/>
    <s v="2014/15"/>
    <s v="MADAISO__A08008_4220.16S_907R"/>
    <n v="4220"/>
    <x v="7"/>
    <m/>
    <m/>
    <m/>
    <x v="2"/>
    <m/>
    <m/>
    <m/>
    <m/>
    <m/>
    <m/>
    <m/>
    <m/>
    <m/>
    <m/>
    <m/>
  </r>
  <r>
    <x v="228"/>
    <n v="4221"/>
    <s v="ND2014_Fr255-H"/>
    <m/>
    <s v="R2A Agar"/>
    <m/>
    <m/>
    <m/>
    <m/>
    <s v="Heterixalus"/>
    <s v="ND2014_Fr255"/>
    <s v="betsileo"/>
    <s v="Heterixalus betsileo"/>
    <s v="RANOMAFANA-Ambatolay"/>
    <s v="Ranomafana"/>
    <m/>
    <m/>
    <m/>
    <n v="4221"/>
    <n v="0"/>
    <s v="Not Completed"/>
    <n v="0"/>
    <n v="0"/>
    <m/>
    <m/>
    <s v="0"/>
    <n v="0"/>
    <n v="0"/>
    <s v="0"/>
    <m/>
    <m/>
    <m/>
    <m/>
    <m/>
    <m/>
    <m/>
    <m/>
    <m/>
    <m/>
    <m/>
    <m/>
    <m/>
    <m/>
    <m/>
    <m/>
    <s v="MGIsolates_MCB_MADAISO_4221.907R_BAC.ab1"/>
    <s v="2016"/>
    <m/>
    <n v="4221"/>
    <x v="92"/>
    <n v="0.93"/>
    <s v="676066"/>
    <m/>
    <x v="2"/>
    <m/>
    <s v="CACTAACGGCTGGCATTCATCGTTTACGGCGTGGACTACCAGGGTATCTAATCCTGTTTGCTCCCCACGCTTTCGTGCCTCAGCGTCAGTTATGGGCCAGTGAGCCGCCTTCGCCACTGGTGTTCTTGCGAATATCTACGAATTTCACCTCTACACTCGCAGTTCCACTCACCTCTCCCATACTCAAGACTTTCAGTATCAAAGGCAGTTCTGGAGTTGAGCTCCAGGATTTCACCTCTGACTTAAAAACCCGCCTACGCACCCTTTACGCCCAGTGATTCCGAGCAACGCTAGCCCCCTTCGTATTACCGCGGCTGCTGGCACGAAGTTAGCCGGGGCTTATTCTTACGGTACCGTCATTATCTTCCCGTACAAAAGAGCTTTACAACCCTAGGGCCTTCATCACTCACGCGGCATGGCTGGATCAGGCTTGCGCCCATTGTCCAATATTCCCCACTGCTGCCTCCCGTAGGAGTTTGGGCCGTGTCTCAGTCCCAATGTGGCTGATCATCCTCTCAGACCAGCTACTGATCGTCGCCTTGGTGGGCCTTTACCCCACCAACTAGCTAATCAGACGCGGGCCAATCTCTCGGCGATAAATCTTTCCCCGTAAGGGCTTATCCGGTATTAGCACAAGTTTCCCTGTGTTGTTCCGAACCAAGAGGTATGTTCCCACGCGTTACTCACCCGTCTGCCACTGACGTATTGCTACGCCCGTTCGACTTGCATGTGTTAAGCCTGCCGCCAGCG"/>
    <m/>
    <m/>
    <s v="Bacteria"/>
    <s v="Proteobacteria"/>
    <s v="Alphaproteobacteria"/>
    <s v="Rhizobiales"/>
    <s v="Bradyrhizobiaceae"/>
    <s v="Bosea"/>
    <s v="genosp."/>
  </r>
  <r>
    <x v="228"/>
    <n v="4221"/>
    <s v="ND2014_Fr255-H"/>
    <m/>
    <s v="R2A Agar"/>
    <m/>
    <m/>
    <m/>
    <m/>
    <s v="Heterixalus"/>
    <s v="ND2014_Fr255"/>
    <s v="betsileo"/>
    <s v="Heterixalus betsileo"/>
    <s v="RANOMAFANA-Ambatolay"/>
    <s v="Ranomafana"/>
    <m/>
    <m/>
    <m/>
    <n v="4221"/>
    <n v="0"/>
    <s v="Not Completed"/>
    <n v="0"/>
    <n v="0"/>
    <m/>
    <m/>
    <s v="0"/>
    <n v="0"/>
    <n v="0"/>
    <s v="0"/>
    <m/>
    <m/>
    <m/>
    <m/>
    <m/>
    <m/>
    <m/>
    <m/>
    <m/>
    <m/>
    <m/>
    <m/>
    <m/>
    <m/>
    <m/>
    <m/>
    <s v="MGIsolates_MCB_MADAISO__A08008_4221.16S_907R"/>
    <s v="2014/15"/>
    <s v="MADAISO__A08008_4221.16S_907R"/>
    <n v="4221"/>
    <x v="7"/>
    <m/>
    <m/>
    <m/>
    <x v="2"/>
    <m/>
    <m/>
    <m/>
    <m/>
    <m/>
    <m/>
    <m/>
    <m/>
    <m/>
    <m/>
    <m/>
  </r>
  <r>
    <x v="229"/>
    <n v="4239"/>
    <s v="ND2014_Fr257-E"/>
    <m/>
    <s v="Sab-Dex Agar"/>
    <m/>
    <m/>
    <m/>
    <m/>
    <s v="Heterixalus"/>
    <s v="ND2014_Fr257"/>
    <s v="betsileo"/>
    <s v="Heterixalus betsileo"/>
    <s v="RANOMAFANA-Ambatolay"/>
    <s v="Ranomafana"/>
    <m/>
    <m/>
    <m/>
    <n v="4239"/>
    <n v="0"/>
    <s v="Not Completed"/>
    <n v="0"/>
    <n v="0"/>
    <m/>
    <m/>
    <s v="0"/>
    <n v="0"/>
    <n v="0"/>
    <s v="0"/>
    <m/>
    <m/>
    <m/>
    <m/>
    <m/>
    <m/>
    <m/>
    <m/>
    <m/>
    <m/>
    <m/>
    <m/>
    <m/>
    <m/>
    <m/>
    <m/>
    <s v="MGIsolates_MCB_MADAISO_4239.907R_BAC.ab1"/>
    <s v="2016"/>
    <m/>
    <n v="4239"/>
    <x v="88"/>
    <n v="1"/>
    <s v="13332"/>
    <s v="13332"/>
    <x v="72"/>
    <n v="1"/>
    <s v="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TCGACTT"/>
    <m/>
    <m/>
    <s v="Bacteria"/>
    <s v="Actinobacteria"/>
    <s v="Actinobacteria"/>
    <s v="Actinomycetales"/>
    <s v="Williamsiaceae"/>
    <s v="Williamsia"/>
    <m/>
  </r>
  <r>
    <x v="229"/>
    <n v="4239"/>
    <s v="ND2014_Fr257-E"/>
    <m/>
    <s v="Sab-Dex Agar"/>
    <m/>
    <m/>
    <m/>
    <m/>
    <s v="Heterixalus"/>
    <s v="ND2014_Fr257"/>
    <s v="betsileo"/>
    <s v="Heterixalus betsileo"/>
    <s v="RANOMAFANA-Ambatolay"/>
    <s v="Ranomafana"/>
    <m/>
    <m/>
    <m/>
    <n v="4239"/>
    <n v="0"/>
    <s v="Not Completed"/>
    <n v="0"/>
    <n v="0"/>
    <m/>
    <m/>
    <s v="0"/>
    <n v="0"/>
    <n v="0"/>
    <s v="0"/>
    <m/>
    <m/>
    <m/>
    <m/>
    <m/>
    <m/>
    <m/>
    <m/>
    <m/>
    <m/>
    <m/>
    <m/>
    <m/>
    <m/>
    <m/>
    <m/>
    <s v="MGIsolates_MCB_MADAISO__A08008_4239.16S_907R"/>
    <s v="2014/15"/>
    <s v="MADAISO__A08008_4239.16S_907R"/>
    <n v="4239"/>
    <x v="88"/>
    <n v="1"/>
    <s v="13332"/>
    <s v="13332"/>
    <x v="72"/>
    <n v="1"/>
    <s v="GAACCCACACCTAGTACCCACCGTTTACAGCGTGGACTACCAGGGTATCTAATCCTGTTCGCTACCCACGCTTTCGTTCCTCAGCGTCAGTTACTACCCAGAGACCCGCCTTCGCCACCGGTGTTCCTCCTGATATCTGCGCATTTCACCGCTACACCAGGAATTCCAGTCTCCCCTGTAGTACTCAAGTCTGCCCGTATCGCCCGCACGCTTGGAGTTAAGCCCCAAGTTTTCACGAACGACGCGACAAACCGCCTACGAACTCTTTACGCCCAGTAATTCCGGACAACGCTCGCACCCTACGTATTACCGCGGCTGCTGGCACGTAGTTGGCCGGTGCTTCTTCTCCAGGTACCGTCACTCACGCTTCGTCCCTGGTGAAAGAGGTTTACAACCCGAAGGCCGTCATCCCTCACGCGGCGTCGCTGCATCAGGCTTGCGCCCATTGTGCAATATTCCCCACTGCTGCCTCCCGTAGGAGTCTGGGCCGTGTCTCAGTCCCAGTGTGGCCGGTCGCCCTCTCAGGCCGGCTACCCGTCGTCGCCTTGGTAGGCCATTACCCCACCAACAAGCTGATAGGCCGCGGGCCCATCCCAAACCGCCGGAGCTTTCCACCAACCCCCATGCAGGAGAAGGTAATATTCGGTATTAGACCCAGTTTCCCAGGCTTATCCCAAAGTTTGGGGCAGATCACCCACGTGTTACTCACCCGTTCGCCACTAATCCACCAGCAAGCTGGCTTCATCGTT"/>
    <m/>
    <m/>
    <s v="Bacteria"/>
    <s v="Actinobacteria"/>
    <s v="Actinobacteria"/>
    <s v="Actinomycetales"/>
    <s v="Williamsiaceae"/>
    <s v="Williamsia"/>
    <m/>
  </r>
  <r>
    <x v="230"/>
    <n v="4248"/>
    <s v="ND2014_Fr287-D"/>
    <m/>
    <s v="R2A Agar"/>
    <m/>
    <m/>
    <m/>
    <m/>
    <s v="Boophis"/>
    <s v="ND2014_Fr286"/>
    <s v="lucie"/>
    <s v="Boophis  lucie"/>
    <s v="RANOMAFANA-Ambatolay"/>
    <s v="Ranomafana"/>
    <m/>
    <m/>
    <m/>
    <n v="4248"/>
    <n v="0"/>
    <s v="Not Completed"/>
    <n v="0"/>
    <n v="0"/>
    <m/>
    <m/>
    <s v="0"/>
    <n v="0"/>
    <n v="0"/>
    <s v="0"/>
    <m/>
    <m/>
    <m/>
    <m/>
    <m/>
    <m/>
    <m/>
    <m/>
    <m/>
    <m/>
    <m/>
    <m/>
    <m/>
    <m/>
    <m/>
    <m/>
    <s v="MGIsolates_MCB_MADAISO_A06657_4248.16S_907R"/>
    <s v="2014/15"/>
    <s v="MADAISO_A06657_4248.16S_907R"/>
    <n v="4248"/>
    <x v="93"/>
    <n v="1"/>
    <s v="861160"/>
    <s v="861160"/>
    <x v="75"/>
    <n v="1"/>
    <s v="CACCCCAACAGCTGGCATTCATCGTTTACGGCGTGGACTACCAGGGTATCTAATCCTGTTTGCTCCCCACGCTTTCGCGCCTCAGCGTCAGTAATGGTCCAGTTGGCCGCCTTCGCCACCGGTGTTCTTGCGAATATCTACGAATTTCACCTCTACACTCGCAGTTCCACCAACCTCTACCATACTCAAGCGTCCCAGTATCGAAGGCCATTCTGTGGTTGAGCCACAGGCTTTCACCCCCGACTTAAAACGCCGCCTACGCGCCCTTTACGCCCAGTGATTCCGAGCAACGCTAGCCCCCTTCGTATTACCGCGGCTGCTGGCACGAAGTTAGCCGGGGCTTATTCCTCCGGTACCGTCATTATCGTCCCGGATAAAAGAGCTTTACAACCCTAAGGCCTTCATCACTCACGCGGCATGGCTGGATCAGGCTTGCGCCCATTGTCCAATATTCCCCACTGCTGCCTCCCGTAGGAGTCTGGGCCGTGTCTCAGTCCCAGTGTGGCTGATCATCCTCTCAGACCAGCTACTGATCGTCGCCTTGGTAGGCCATTACCCCACCAACTAGCTAATCAGACGCGGGCCGATCTTCCGGCAGTAAACCTTTCCCCATAAGGGCGTATCCGGTATTAGCCCTAGTTTCCCAGGGTTATTCCGAACCAGAAGGCACGTTCCCACGCGTTACTCACCCGTCCGCCGCTGACCCCGAAGGGCCCGCTCGACTTGCATGTGTTAAGCCTGCCGCCAGC"/>
    <m/>
    <m/>
    <s v="Bacteria"/>
    <s v="Proteobacteria"/>
    <s v="Alphaproteobacteria"/>
    <s v="Rhizobiales"/>
    <s v="Methylobacteriaceae"/>
    <s v="Methylobacterium"/>
    <m/>
  </r>
  <r>
    <x v="230"/>
    <n v="4248"/>
    <s v="ND2014_Fr287-D"/>
    <m/>
    <s v="R2A Agar"/>
    <m/>
    <m/>
    <m/>
    <m/>
    <s v="Boophis"/>
    <s v="ND2014_Fr286"/>
    <s v="lucie"/>
    <s v="Boophis  lucie"/>
    <s v="RANOMAFANA-Ambatolay"/>
    <s v="Ranomafana"/>
    <m/>
    <m/>
    <m/>
    <n v="4248"/>
    <n v="0"/>
    <s v="Not Completed"/>
    <n v="0"/>
    <n v="0"/>
    <m/>
    <m/>
    <s v="0"/>
    <n v="0"/>
    <n v="0"/>
    <s v="0"/>
    <m/>
    <m/>
    <m/>
    <m/>
    <m/>
    <m/>
    <m/>
    <m/>
    <m/>
    <m/>
    <m/>
    <m/>
    <m/>
    <m/>
    <m/>
    <m/>
    <s v="MGIsolates_MCB_MADAISO__A08008_4248.16S_907R"/>
    <s v="2014/15"/>
    <s v="MADAISO__A08008_4248.16S_907R"/>
    <n v="4248"/>
    <x v="94"/>
    <n v="1"/>
    <s v="New.CleanUp.ReferenceOTU194"/>
    <m/>
    <x v="2"/>
    <m/>
    <s v="AGGAAACCCACACCTAGTACCCACCGTTTACGGCGTGGACTACCAGGGTATCTAATCCTGTTCGCTCCCCACGCTTTCGCTCCTCAGCGTCAGTTACTGCCCAGAGACCCGCCTTCGCCACCGGTGTTCCTCCTGATATCTGCGCATTCCACCGCTACACCAGGAATTCCAGTCTCCCCTGCAGTACTCTAGTCTGCCCGTATCGCCCGCACGCCCACAGTTGAGCTGTGAGTTTTCACGAACAACGCGACAAACCACCTACGAGCTCTTTACGCCCAGTAATTCCGGACAACGCTCGGACCCTACGTATTACCGCGGCTGCTGGCACGTAGTTGGCCGGTCCTTCTTCTGCACATACCGTCACTCGCGCTTCGTCTGTGCTGAAAGAGGTTTACAACCCGAAGGCCGTCGTCCCTCACGCGGCGTCGCTGCATCAGGCTTGCGCCCATTGTGCAATATTCCCCACTGCTGCCTCCCGTAGGAGTCTGGGCCGTATCTCAGTCCCAGTGTGGCCGGTCACCCTCTCAGGCCGGCTACCCGTCGTCGCCTTGGTAGGCCGTGACCCCACCAACAAGCTGATAGGCCGCGGGCCCATCCCACACCGCAAAAGCTTTCCACCACACACCATGCAGCATGCGGTCATATCCGGTATTAGACCCAGTTTCCCAGGCTTATCCCGAAGTGCAGGGCAGATCACCCACGTGTTACTCACCCGTTCGCCACTCGAGTACCCCGAAGGGCCTTTCCGT"/>
    <m/>
    <m/>
    <s v="Bacteria"/>
    <s v="Actinobacteria"/>
    <s v="Actinobacteria"/>
    <s v="Actinomycetales"/>
    <s v="Mycobacteriaceae"/>
    <s v="Mycobacterium"/>
    <m/>
  </r>
  <r>
    <x v="231"/>
    <n v="427"/>
    <s v="8-26-B"/>
    <s v="refeeze 1"/>
    <s v="1% Tryptone"/>
    <s v="Light yellow almost clear"/>
    <m/>
    <m/>
    <m/>
    <s v="Gephryomantis"/>
    <s v="A8-026"/>
    <s v="luteus"/>
    <s v="Gephryomantis luteus"/>
    <s v="NOSY MANGEBE"/>
    <s v="NOSY MANGEBE"/>
    <s v="NOSY MANGEBE"/>
    <s v="m"/>
    <m/>
    <n v="427"/>
    <n v="427"/>
    <s v="Completed"/>
    <n v="0.122734408448694"/>
    <n v="0.87726559155130601"/>
    <s v="Inhibitory"/>
    <s v="NonInhibitory"/>
    <s v="3"/>
    <n v="0"/>
    <n v="0"/>
    <s v="0"/>
    <m/>
    <m/>
    <m/>
    <m/>
    <m/>
    <m/>
    <m/>
    <m/>
    <m/>
    <m/>
    <m/>
    <m/>
    <m/>
    <m/>
    <m/>
    <m/>
    <s v="MGIsolates_MCB_MADAISO_A08011_427.16S_907R"/>
    <s v="2014/15"/>
    <s v="MADAISO_A08011_427.16S_907R"/>
    <n v="427"/>
    <x v="12"/>
    <n v="1"/>
    <s v="404720"/>
    <s v="404720"/>
    <x v="12"/>
    <n v="0.99"/>
    <s v="GGTCCCTACATCTAGCGCCCAACGTTTACGGCGTGGACTACCAGGGTATCTAATCCTGTTCGCTCCCCACGCTTTCGCTCCTCAGCGTCAGTT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GCCATGCGACCAGTAGTCATATCCAGTATTAGACGTCGTTTCCAACGCTTATCCCAGAGTCAGGGGCAGGTTACTCACGTGTTACTCACCCGTTCGCCACTAATCCACCCAGCAAGCTGGGCTTCAT"/>
    <m/>
    <m/>
    <s v="Bacteria"/>
    <s v="Actinobacteria"/>
    <s v="Actinobacteria"/>
    <s v="Actinomycetales"/>
    <s v="Microbacteriaceae"/>
    <s v="Curtobacterium"/>
    <m/>
  </r>
  <r>
    <x v="231"/>
    <n v="427"/>
    <s v="8-26-B"/>
    <s v="refeeze 1"/>
    <s v="1% Tryptone"/>
    <s v="Light yellow almost clear"/>
    <m/>
    <m/>
    <m/>
    <s v="Gephryomantis"/>
    <s v="A8-026"/>
    <s v="luteus"/>
    <s v="Gephryomantis luteus"/>
    <s v="NOSY MANGEBE"/>
    <s v="NOSY MANGEBE"/>
    <s v="NOSY MANGEBE"/>
    <s v="m"/>
    <m/>
    <n v="427"/>
    <n v="427"/>
    <s v="Completed"/>
    <n v="0.122734408448694"/>
    <n v="0.87726559155130601"/>
    <s v="Inhibitory"/>
    <s v="NonInhibitory"/>
    <s v="3"/>
    <n v="0"/>
    <n v="0"/>
    <s v="0"/>
    <m/>
    <m/>
    <m/>
    <m/>
    <m/>
    <m/>
    <m/>
    <m/>
    <m/>
    <m/>
    <m/>
    <m/>
    <m/>
    <m/>
    <m/>
    <m/>
    <s v="MGIsolates_MCB_BacIso_Plate20H06.16S_907R"/>
    <s v="2014/15"/>
    <s v="BacIso_Plate20H06.16S_907R"/>
    <n v="427"/>
    <x v="18"/>
    <n v="1"/>
    <s v="578257"/>
    <s v="578257"/>
    <x v="17"/>
    <n v="1"/>
    <s v="TAACACTTAGCACTCATCGTTTACGGCGTGGACTACCAGGGTATCTAATCCTGTTTGCTCCCCACGCTTTCGCGCCTCAGTGTCAGTTACAGACCAGAAAGTCGCCTTCGCCACTGGTGTTCCTCCAAATCTCTACGCATTTCACCGCTACACTTGGAATTCCACTTTCCTCTTCTGCACTCAAGTTCCCCAGTTTCCAATGACCCTCCACGGTTGAGCCGTGGGCTTTCACATCAGACTTAAGGAACCACCTGCGCGCGCTTTACGCCCAATAATTCCGGACAACGCTTGCCACCTACGTATTACCGCGGCTGCTGGCACGTAGTTAGCCGTGGCTTTCTGGTTAGGTACCGTCAAGGTACCAGCAGTTACTCTGGTACTTGTTCTTCCCTAACAACAGAACTTTACGACCCGAAGGCCTTCTTCGTTCACGCGGCGTTGCTCCGTCAGACTTTCGTCCATTGCGGAAGATTCCCTACTGCTGCCTCCCGTAGGAGTCTGGGCCGTGTCTCAGTCCCAGTGTGGCCGATCACCCTCTCAGGTCGGCTACGCATCGTCGCCTTGGTGAGCCATTACCTCACCAACTAGCTAATGCGCCGCGGGCCCATCTATAAGTGACAGCGTAAACCGTCTTTCCATCTTCTCTCATGCGAGAAAAGAACGTATCCGGTATTAGCTCCGGTTTCCCGAAGTTATCCCAGTCTTATAGGCAGGTTGCCCACGTGTTACTCACCCGTCCGCCGCTAATCTCAGGGAGCAAGCTCCCAT"/>
    <m/>
    <m/>
    <s v="Bacteria"/>
    <s v="Firmicutes"/>
    <s v="Bacilli"/>
    <s v="Bacillales"/>
    <s v="Bacillaceae"/>
    <s v="Bacillus"/>
    <s v="muralis"/>
  </r>
  <r>
    <x v="232"/>
    <n v="431"/>
    <s v="8-47-A"/>
    <s v="refeeze 1"/>
    <s v="1% Tryptone"/>
    <s v="Cream"/>
    <m/>
    <m/>
    <m/>
    <s v="Mantella"/>
    <s v="A8-047"/>
    <s v="laevigata"/>
    <s v="Mantella laevigata"/>
    <s v="NOSY MANGEBE"/>
    <s v="NOSY MANGEBE"/>
    <s v="NOSY MANGEBE"/>
    <s v="U"/>
    <m/>
    <n v="431"/>
    <n v="431"/>
    <s v="Completed"/>
    <n v="0.23505066362209201"/>
    <n v="0.76494933637790796"/>
    <s v="NonInhibitory"/>
    <s v="NonInhibitory"/>
    <s v="3"/>
    <n v="0"/>
    <n v="0"/>
    <s v="0"/>
    <m/>
    <m/>
    <m/>
    <m/>
    <m/>
    <m/>
    <m/>
    <m/>
    <m/>
    <m/>
    <m/>
    <m/>
    <m/>
    <m/>
    <m/>
    <m/>
    <s v="MGIsolates_MCB_MADAISO_A08010_431.16S_907R"/>
    <s v="2014/15"/>
    <s v="MADAISO_A08010_431.16S_907R"/>
    <n v="431"/>
    <x v="95"/>
    <n v="1"/>
    <s v="1009894"/>
    <s v="1009894"/>
    <x v="76"/>
    <n v="0.99"/>
    <s v="A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C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
    <m/>
    <m/>
    <s v="Bacteria"/>
    <s v="Proteobacteria"/>
    <s v="Gammaproteobacteria"/>
    <s v="Pseudomonadales"/>
    <s v="Moraxellaceae"/>
    <s v="Acinetobacter"/>
    <s v="johnsonii"/>
  </r>
  <r>
    <x v="232"/>
    <n v="431"/>
    <s v="8-47-A"/>
    <s v="refeeze 1"/>
    <s v="1% Tryptone"/>
    <s v="Cream"/>
    <m/>
    <m/>
    <m/>
    <s v="Mantella"/>
    <s v="A8-047"/>
    <s v="laevigata"/>
    <s v="Mantella laevigata"/>
    <s v="NOSY MANGEBE"/>
    <s v="NOSY MANGEBE"/>
    <s v="NOSY MANGEBE"/>
    <s v="U"/>
    <m/>
    <n v="431"/>
    <n v="431"/>
    <s v="Completed"/>
    <n v="0.23505066362209201"/>
    <n v="0.76494933637790796"/>
    <s v="NonInhibitory"/>
    <s v="NonInhibitory"/>
    <s v="3"/>
    <n v="0"/>
    <n v="0"/>
    <s v="0"/>
    <m/>
    <m/>
    <m/>
    <m/>
    <m/>
    <m/>
    <m/>
    <m/>
    <m/>
    <m/>
    <m/>
    <m/>
    <m/>
    <m/>
    <m/>
    <m/>
    <s v="MGIsolates_MCB_BacIso_Plate20E06.16S_907R"/>
    <s v="2014/15"/>
    <s v="BacIso_Plate20E06.16S_907R"/>
    <n v="431"/>
    <x v="95"/>
    <n v="1"/>
    <s v="168614"/>
    <m/>
    <x v="2"/>
    <m/>
    <s v="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TA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AGGTAGCAAGCTACCCT"/>
    <m/>
    <m/>
    <s v="Bacteria"/>
    <s v="Proteobacteria"/>
    <s v="Gammaproteobacteria"/>
    <s v="Pseudomonadales"/>
    <s v="Moraxellaceae"/>
    <s v="Acinetobacter"/>
    <s v="johnsonii"/>
  </r>
  <r>
    <x v="233"/>
    <n v="432"/>
    <s v="8-47-B"/>
    <s v="refeeze 1"/>
    <s v="1% Tryptone"/>
    <s v="White"/>
    <m/>
    <m/>
    <m/>
    <s v="Mantella"/>
    <s v="A8-047"/>
    <s v="laevigata"/>
    <s v="Mantella laevigata"/>
    <s v="NOSY MANGEBE"/>
    <s v="NOSY MANGEBE"/>
    <s v="NOSY MANGEBE"/>
    <s v="U"/>
    <m/>
    <n v="432"/>
    <n v="432"/>
    <s v="Completed"/>
    <n v="0.24575424575424601"/>
    <n v="0.75424575424575402"/>
    <s v="NonInhibitory"/>
    <s v="NonInhibitory"/>
    <s v="3"/>
    <n v="0"/>
    <n v="0"/>
    <s v="0"/>
    <m/>
    <m/>
    <m/>
    <m/>
    <m/>
    <m/>
    <m/>
    <m/>
    <m/>
    <m/>
    <m/>
    <m/>
    <m/>
    <m/>
    <m/>
    <m/>
    <s v="MGIsolates_MCB_MADAISO_A08010_432.16S_907R"/>
    <s v="2014/15"/>
    <s v="MADAISO_A08010_432.16S_907R"/>
    <n v="432"/>
    <x v="95"/>
    <n v="1"/>
    <s v="873972"/>
    <s v="873972"/>
    <x v="7"/>
    <n v="1"/>
    <s v="AAGGCCCCAACGGCTAGTAGACATCGTTTACGGCATGGACTACCAGGGTATCTAATCCTGTTTGCTCCCCATGCTTTCGTACCTCAGCGTCAGTATTAGGCCAGATGGCTGCCTTCGCCATCGGTATTCCTCCAGATCTCTACGCATTTCACCGCTACACCTGGAATTCTACCATCCTCTCCCATACTCTAGCTTCCCAGTATCGAATGCAATTCCTAAGTTAAGCTCAGGGATTTCACATCCGACTTAAAAAGCCGCCTACGCACGCTTTACGCCCAGTAAATCCGATTAACGCTCGCACCCTCTGTATTACCGCGGCTGCTGGCACAGAGTTAGCCGGTGCTTATTCTGCGAGTAACGTCCACTATCCTAGAGTATTAATCCAAGTAGCCTCCTCCTCGCTTAAAGTGCTTTACAACCAAAAGGCCTTCTTCACACACGCGGCATGGCTGGATCAGGCTTTCGCCCATTGTCCAATATTCCCCACTGCTGCCTCCCGTAGGAGTCTGGGCCGTGTCTCAGTCCCAGTGTGGCGGATCATCCTCTCAGACCCGCTACAGATCGTCGCCTTGGTAGGCCTTTACCCCACCAACTAGCTAATCTGACTTAGGCTCATCTATTAGCGCAAGGTCCGAAGATCCCCTGCTTTCCCCCGTAGGGCGTATGCGGTATTAGCATTCCTTTCGGAATGTTGTCCCCCACTAATAGGCAGATTCCTAAGCATTACTCACCCGTCCGCCGCTAGGTCA"/>
    <m/>
    <m/>
    <s v="Bacteria"/>
    <s v="Proteobacteria"/>
    <s v="Gammaproteobacteria"/>
    <s v="Pseudomonadales"/>
    <s v="Moraxellaceae"/>
    <s v="Acinetobacter"/>
    <s v="johnsonii"/>
  </r>
  <r>
    <x v="233"/>
    <n v="432"/>
    <s v="8-47-B"/>
    <s v="refeeze 1"/>
    <s v="1% Tryptone"/>
    <s v="White"/>
    <m/>
    <m/>
    <m/>
    <s v="Mantella"/>
    <s v="A8-047"/>
    <s v="laevigata"/>
    <s v="Mantella laevigata"/>
    <s v="NOSY MANGEBE"/>
    <s v="NOSY MANGEBE"/>
    <s v="NOSY MANGEBE"/>
    <s v="U"/>
    <m/>
    <n v="432"/>
    <n v="432"/>
    <s v="Completed"/>
    <n v="0.24575424575424601"/>
    <n v="0.75424575424575402"/>
    <s v="NonInhibitory"/>
    <s v="NonInhibitory"/>
    <s v="3"/>
    <n v="0"/>
    <n v="0"/>
    <s v="0"/>
    <m/>
    <m/>
    <m/>
    <m/>
    <m/>
    <m/>
    <m/>
    <m/>
    <m/>
    <m/>
    <m/>
    <m/>
    <m/>
    <m/>
    <m/>
    <m/>
    <s v="MGIsolates_MCB_BacIso_Plate20D06.16S_907R"/>
    <s v="2014/15"/>
    <s v="BacIso_Plate20D06.16S_907R"/>
    <n v="432"/>
    <x v="7"/>
    <m/>
    <m/>
    <m/>
    <x v="2"/>
    <m/>
    <m/>
    <m/>
    <m/>
    <m/>
    <m/>
    <m/>
    <m/>
    <m/>
    <m/>
    <m/>
  </r>
  <r>
    <x v="234"/>
    <n v="433"/>
    <s v="8-47-C"/>
    <s v="refeeze 1"/>
    <s v="1% Tryptone"/>
    <s v="Cream"/>
    <m/>
    <m/>
    <m/>
    <s v="Mantella"/>
    <s v="A8-047"/>
    <s v="laevigata"/>
    <s v="Mantella laevigata"/>
    <s v="NOSY MANGEBE"/>
    <s v="NOSY MANGEBE"/>
    <s v="NOSY MANGEBE"/>
    <s v="U"/>
    <m/>
    <n v="433"/>
    <n v="433"/>
    <s v="Completed"/>
    <n v="4.73811902383331E-2"/>
    <n v="0.95261880976166702"/>
    <s v="Inhibitory"/>
    <s v="Inhibitory"/>
    <s v="3"/>
    <n v="0"/>
    <n v="0"/>
    <s v="0"/>
    <m/>
    <m/>
    <m/>
    <m/>
    <m/>
    <m/>
    <m/>
    <m/>
    <m/>
    <m/>
    <m/>
    <m/>
    <m/>
    <m/>
    <m/>
    <m/>
    <s v="MGIsolates_MCB_MADAISO_A08011_433.16S_907R"/>
    <s v="2014/15"/>
    <s v="MADAISO_A08011_433.16S_907R"/>
    <n v="433"/>
    <x v="14"/>
    <n v="0.98"/>
    <s v="288283"/>
    <s v="288283"/>
    <x v="14"/>
    <n v="1"/>
    <s v="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
    <m/>
    <m/>
    <s v="Bacteria"/>
    <s v="Proteobacteria"/>
    <s v="Alphaproteobacteria"/>
    <s v="Caulobacterales"/>
    <s v="Caulobacteraceae"/>
    <m/>
    <m/>
  </r>
  <r>
    <x v="234"/>
    <n v="433"/>
    <s v="8-47-C"/>
    <s v="refeeze 1"/>
    <s v="1% Tryptone"/>
    <s v="Cream"/>
    <m/>
    <m/>
    <m/>
    <s v="Mantella"/>
    <s v="A8-047"/>
    <s v="laevigata"/>
    <s v="Mantella laevigata"/>
    <s v="NOSY MANGEBE"/>
    <s v="NOSY MANGEBE"/>
    <s v="NOSY MANGEBE"/>
    <s v="U"/>
    <m/>
    <n v="433"/>
    <n v="433"/>
    <s v="Completed"/>
    <n v="4.73811902383331E-2"/>
    <n v="0.95261880976166702"/>
    <s v="Inhibitory"/>
    <s v="Inhibitory"/>
    <s v="3"/>
    <n v="0"/>
    <n v="0"/>
    <s v="0"/>
    <m/>
    <m/>
    <m/>
    <m/>
    <m/>
    <m/>
    <m/>
    <m/>
    <m/>
    <m/>
    <m/>
    <m/>
    <m/>
    <m/>
    <m/>
    <m/>
    <s v="MGIsolates_MCB_BacIso_Plate20C06.16S_907R"/>
    <s v="2014/15"/>
    <s v="BacIso_Plate20C06.16S_907R"/>
    <n v="433"/>
    <x v="14"/>
    <n v="0.99"/>
    <s v="310003"/>
    <s v="310003"/>
    <x v="14"/>
    <n v="0.99"/>
    <s v="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
    <m/>
    <m/>
    <s v="Bacteria"/>
    <s v="Proteobacteria"/>
    <s v="Alphaproteobacteria"/>
    <s v="Caulobacterales"/>
    <s v="Caulobacteraceae"/>
    <m/>
    <m/>
  </r>
  <r>
    <x v="235"/>
    <n v="434"/>
    <s v="8-62-A"/>
    <s v="refeeze 1"/>
    <s v="1% Tryptone"/>
    <s v="Light yelloe"/>
    <m/>
    <m/>
    <m/>
    <s v="Gephryomantis"/>
    <s v="A8-062"/>
    <s v="silvanus"/>
    <s v="Gephryomantis silvanus"/>
    <s v="NOSY MANGEBE"/>
    <s v="NOSY MANGEBE"/>
    <s v="NOSY MANGEBE"/>
    <s v="F"/>
    <m/>
    <n v="434"/>
    <n v="434"/>
    <s v="Completed"/>
    <n v="0.120450977593835"/>
    <n v="0.87954902240616495"/>
    <s v="Inhibitory"/>
    <s v="NonInhibitory"/>
    <s v="3"/>
    <n v="0"/>
    <n v="0"/>
    <s v="0"/>
    <m/>
    <m/>
    <m/>
    <m/>
    <m/>
    <m/>
    <m/>
    <m/>
    <m/>
    <m/>
    <m/>
    <m/>
    <m/>
    <m/>
    <m/>
    <m/>
    <s v="MGIsolates_MCB_MADAISO_A08010_434.16S_907R"/>
    <s v="2014/15"/>
    <s v="MADAISO_A08010_434.16S_907R"/>
    <n v="434"/>
    <x v="96"/>
    <n v="0.57999999999999996"/>
    <s v="587616"/>
    <s v="587616"/>
    <x v="41"/>
    <n v="1"/>
    <s v="GGAAAGG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TTGACCGAAAAACTTTCCACCCCCATTCCATGCGGAAGAAGGTCGTATCCGGTATTAGACGCCGTTTCCAGCGCTTATCCCAGAGTCAAGGGCAGGTTACTCACGTGTTACTCACCCGTTCGCCACTAATCCACCCAGCAAGCTGGGCT"/>
    <m/>
    <m/>
    <s v="Bacteria"/>
    <s v="Actinobacteria"/>
    <s v="Actinobacteria"/>
    <s v="Actinomycetales"/>
    <s v="Microbacteriaceae"/>
    <s v="Rathayibacter"/>
    <s v="caricis"/>
  </r>
  <r>
    <x v="235"/>
    <n v="434"/>
    <s v="8-62-A"/>
    <s v="refeeze 1"/>
    <s v="1% Tryptone"/>
    <s v="Light yelloe"/>
    <m/>
    <m/>
    <m/>
    <s v="Gephryomantis"/>
    <s v="A8-062"/>
    <s v="silvanus"/>
    <s v="Gephryomantis silvanus"/>
    <s v="NOSY MANGEBE"/>
    <s v="NOSY MANGEBE"/>
    <s v="NOSY MANGEBE"/>
    <s v="F"/>
    <m/>
    <n v="434"/>
    <n v="434"/>
    <s v="Completed"/>
    <n v="0.120450977593835"/>
    <n v="0.87954902240616495"/>
    <s v="Inhibitory"/>
    <s v="NonInhibitory"/>
    <s v="3"/>
    <n v="0"/>
    <n v="0"/>
    <s v="0"/>
    <m/>
    <m/>
    <m/>
    <m/>
    <m/>
    <m/>
    <m/>
    <m/>
    <m/>
    <m/>
    <m/>
    <m/>
    <m/>
    <m/>
    <m/>
    <m/>
    <s v="MGIsolates_MCB_BacIso_Plate20B06.16S_907R"/>
    <s v="2014/15"/>
    <s v="BacIso_Plate20B06.16S_907R"/>
    <n v="434"/>
    <x v="68"/>
    <n v="0.98"/>
    <s v="148620"/>
    <m/>
    <x v="2"/>
    <m/>
    <s v="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ATGAGGCTATTAACTCCATCGCCTTCCTCCC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GAGAGCAAGCTCTCTG"/>
    <m/>
    <m/>
    <s v="Bacteria"/>
    <s v="Proteobacteria"/>
    <s v="Gammaproteobacteria"/>
    <s v="Enterobacteriales"/>
    <s v="Enterobacteriaceae"/>
    <s v="Erwinia"/>
    <m/>
  </r>
  <r>
    <x v="235"/>
    <n v="434"/>
    <s v="8-62-A"/>
    <s v="refeeze 1"/>
    <s v="1% Tryptone"/>
    <s v="Light yelloe"/>
    <m/>
    <m/>
    <m/>
    <s v="Gephryomantis"/>
    <s v="A8-062"/>
    <s v="silvanus"/>
    <s v="Gephryomantis silvanus"/>
    <s v="NOSY MANGEBE"/>
    <s v="NOSY MANGEBE"/>
    <s v="NOSY MANGEBE"/>
    <s v="F"/>
    <m/>
    <n v="434"/>
    <n v="434"/>
    <s v="Completed"/>
    <n v="0.120450977593835"/>
    <n v="0.87954902240616495"/>
    <s v="Inhibitory"/>
    <s v="NonInhibitory"/>
    <s v="3"/>
    <n v="0"/>
    <n v="0"/>
    <s v="0"/>
    <m/>
    <m/>
    <m/>
    <m/>
    <m/>
    <m/>
    <m/>
    <m/>
    <m/>
    <m/>
    <m/>
    <m/>
    <m/>
    <m/>
    <m/>
    <m/>
    <s v="MGIsolates_MCB_MADAISO_A08011_434.16S_907R"/>
    <s v="2014/15"/>
    <s v="MADAISO_A08011_434.16S_907R"/>
    <n v="434"/>
    <x v="68"/>
    <n v="1"/>
    <s v="539107"/>
    <m/>
    <x v="2"/>
    <m/>
    <s v="GGCACAACCTCCAAGTCGACATCGTTTACGGCGTGGACTACCAGGGTATCTAATCCTGTTTGCTCCCCACGCTTTCGCACCTGAGCGTCAGTCTTTGTCCAGGGGGCCGCCTTCGCCACCGGTATTCCTCCAGATCTCTACGCATTTCACCGCTACACCTGGAATTCTACCCCCCTCTACAAGACTCTAGCCTGCCAGTTTCGAATGCAGTTCCCAGGTTAAGCCCGGGGATTTCACATCCGACTTGACAGACCGCCTGCGTGCGCTTTACGCCCAGTAATTCCGATTAACGCTTGCACCCTCCGTATTACCGCGGCTGCTGGCACGGAGTTAGCCGGTGCTTCTTCTGCGGGTAACGTCAATCGATGAAGCTATTAACCCCATCGCCTTCCTCCCCGCTGAAAGTACTTTACAACCCGAAGGCCTTCTTCATACACGCGGCATGGCTGCATCAGGCTTGCGCCCATTGTGCAATATTCCCCACTGCTGCCTCCCGTAGGAGTCTGGACCGTGTCTCAGTTCCAGTGTGGCTGGTCATCCTCTCAGACCAGCTAGGGATCGTCGCCTAGGTGAGCCATTACCCCACCTACTAGCTAATCCCATCTGGGCACATCCGATGGTGTGAGGCCCGAAGGTCCCCCACTTTGGTCCGAAGACGTTATGCGGTATTAGCTACCGTTTCCAGTAGTTATCCCCCTCCATCGGGCAGTTTCCCAGACATTACTCACCCGTCCGCCACTCGTCACCCG"/>
    <m/>
    <m/>
    <s v="Bacteria"/>
    <s v="Proteobacteria"/>
    <s v="Gammaproteobacteria"/>
    <s v="Enterobacteriales"/>
    <s v="Enterobacteriaceae"/>
    <s v="Erwinia"/>
    <m/>
  </r>
  <r>
    <x v="236"/>
    <n v="452"/>
    <s v="7-12-E"/>
    <s v="refeeze 1"/>
    <s v="1% Tryptone"/>
    <s v="Whiteish cream"/>
    <m/>
    <m/>
    <m/>
    <s v="Mantidactylus"/>
    <s v="A7-012"/>
    <s v="aff betsileanus"/>
    <s v="Mantidactylus  aff betsileanus"/>
    <s v="FARAKARAINA"/>
    <s v="FARAKARAINA"/>
    <s v="FARAKARAINA"/>
    <s v="J"/>
    <m/>
    <n v="452"/>
    <n v="452"/>
    <s v="Completed"/>
    <n v="0.35735692878550002"/>
    <n v="0.64264307121450004"/>
    <s v="NonInhibitory"/>
    <s v="NonInhibitory"/>
    <s v="3"/>
    <n v="0"/>
    <n v="0"/>
    <s v="0"/>
    <m/>
    <m/>
    <m/>
    <m/>
    <m/>
    <m/>
    <m/>
    <m/>
    <m/>
    <m/>
    <m/>
    <m/>
    <m/>
    <m/>
    <m/>
    <m/>
    <s v="MGIsolates_MCB_452.16S_BAC_907R"/>
    <s v="2014/15"/>
    <s v="452.16S_BAC_907R"/>
    <n v="452"/>
    <x v="97"/>
    <n v="0.99"/>
    <s v="591634"/>
    <s v="591634"/>
    <x v="77"/>
    <n v="1"/>
    <s v="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
    <m/>
    <m/>
    <s v="Bacteria"/>
    <s v="Proteobacteria"/>
    <s v="Alphaproteobacteria"/>
    <s v="Rhizobiales"/>
    <s v="Brucellaceae"/>
    <s v="Ochrobactrum"/>
    <m/>
  </r>
  <r>
    <x v="236"/>
    <n v="452"/>
    <s v="7-12-E"/>
    <s v="refeeze 1"/>
    <s v="1% Tryptone"/>
    <s v="Whiteish cream"/>
    <m/>
    <m/>
    <m/>
    <s v="Mantidactylus"/>
    <s v="A7-012"/>
    <s v="aff betsileanus"/>
    <s v="Mantidactylus  aff betsileanus"/>
    <s v="FARAKARAINA"/>
    <s v="FARAKARAINA"/>
    <s v="FARAKARAINA"/>
    <s v="J"/>
    <m/>
    <n v="452"/>
    <n v="452"/>
    <s v="Completed"/>
    <n v="0.35735692878550002"/>
    <n v="0.64264307121450004"/>
    <s v="NonInhibitory"/>
    <s v="NonInhibitory"/>
    <s v="3"/>
    <n v="0"/>
    <n v="0"/>
    <s v="0"/>
    <m/>
    <m/>
    <m/>
    <m/>
    <m/>
    <m/>
    <m/>
    <m/>
    <m/>
    <m/>
    <m/>
    <m/>
    <m/>
    <m/>
    <m/>
    <m/>
    <s v="MGIsolates_MCB_MADAISO_A08010_452.16S_907R"/>
    <s v="2014/15"/>
    <s v="MADAISO_A08010_452.16S_907R"/>
    <n v="452"/>
    <x v="97"/>
    <n v="0.98"/>
    <s v="New.CleanUp.ReferenceOTU22"/>
    <s v="New.CleanUp.ReferenceOTU22"/>
    <x v="77"/>
    <n v="0.96"/>
    <s v="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
    <m/>
    <m/>
    <s v="Bacteria"/>
    <s v="Proteobacteria"/>
    <s v="Alphaproteobacteria"/>
    <s v="Rhizobiales"/>
    <s v="Brucellaceae"/>
    <s v="Ochrobactrum"/>
    <m/>
  </r>
  <r>
    <x v="237"/>
    <n v="454"/>
    <s v="8-19-D"/>
    <m/>
    <s v="1% Tryptone"/>
    <s v="White"/>
    <m/>
    <m/>
    <m/>
    <s v="Mantella"/>
    <s v="A8-019"/>
    <s v="laevigata"/>
    <s v="Mantella laevigata"/>
    <s v="NOSY MANGEBE"/>
    <s v="NOSY MANGEBE"/>
    <s v="NOSY MANGEBE"/>
    <s v="U"/>
    <m/>
    <n v="454"/>
    <n v="454"/>
    <s v="Completed"/>
    <n v="0.20265448836877401"/>
    <n v="0.79734551163122602"/>
    <s v="NonInhibitory"/>
    <s v="NonInhibitory"/>
    <s v="3"/>
    <n v="0"/>
    <n v="0"/>
    <s v="0"/>
    <m/>
    <m/>
    <m/>
    <m/>
    <m/>
    <m/>
    <m/>
    <m/>
    <m/>
    <m/>
    <m/>
    <m/>
    <m/>
    <m/>
    <m/>
    <m/>
    <s v="MGIsolates_MCB_MADAISO_A06657_454.16S_907R"/>
    <s v="2014/15"/>
    <s v="MADAISO_A06657_454.16S_907R"/>
    <n v="454"/>
    <x v="24"/>
    <n v="1"/>
    <s v="New.CleanUp.ReferenceOTU16"/>
    <s v="New.CleanUp.ReferenceOTU16"/>
    <x v="23"/>
    <n v="1"/>
    <s v="AGGCCCACACCTAGTTCCCAACGTTTACGGCATGG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TGGTAGGCCACTACCCCACCATCAAGCTGATAGGCCGCGAGCCCATCCCTCACCACAAAAGCTTTCCACACACCACCATGCGATGACATGTGCATACCCGGTATTAGACCCCGTTTCCAAGGCTTATCCCAAAGTGAAGGGCAGGTTACTCACGTGTTACTCACCCGTTCGCCACTAATCCACCAGCACAAGTACCAGCTTC"/>
    <m/>
    <m/>
    <s v="Bacteria"/>
    <s v="Actinobacteria"/>
    <s v="Actinobacteria"/>
    <s v="Actinomycetales"/>
    <s v="Dermacoccaceae"/>
    <s v="Dermacoccus"/>
    <m/>
  </r>
  <r>
    <x v="237"/>
    <n v="454"/>
    <s v="8-19-D"/>
    <m/>
    <s v="1% Tryptone"/>
    <s v="White"/>
    <m/>
    <m/>
    <m/>
    <s v="Mantella"/>
    <s v="A8-019"/>
    <s v="laevigata"/>
    <s v="Mantella laevigata"/>
    <s v="NOSY MANGEBE"/>
    <s v="NOSY MANGEBE"/>
    <s v="NOSY MANGEBE"/>
    <s v="U"/>
    <m/>
    <n v="454"/>
    <n v="454"/>
    <s v="Completed"/>
    <n v="0.20265448836877401"/>
    <n v="0.79734551163122602"/>
    <s v="NonInhibitory"/>
    <s v="NonInhibitory"/>
    <s v="3"/>
    <n v="0"/>
    <n v="0"/>
    <s v="0"/>
    <m/>
    <m/>
    <m/>
    <m/>
    <m/>
    <m/>
    <m/>
    <m/>
    <m/>
    <m/>
    <m/>
    <m/>
    <m/>
    <m/>
    <m/>
    <m/>
    <s v="MGIsolates_MCB_MADAISO__A08008_454.16S_907R"/>
    <s v="2014/15"/>
    <s v="MADAISO__A08008_454.16S_907R"/>
    <n v="454"/>
    <x v="12"/>
    <n v="1"/>
    <s v="173906"/>
    <s v="173906"/>
    <x v="12"/>
    <n v="1"/>
    <s v="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CATCGTTCGACT"/>
    <m/>
    <m/>
    <s v="Bacteria"/>
    <s v="Actinobacteria"/>
    <s v="Actinobacteria"/>
    <s v="Actinomycetales"/>
    <s v="Microbacteriaceae"/>
    <s v="Curtobacterium"/>
    <m/>
  </r>
  <r>
    <x v="238"/>
    <n v="455"/>
    <s v="8-26-I"/>
    <s v="refeeze 1"/>
    <s v="1% Tryptone"/>
    <s v="Very light yellow"/>
    <m/>
    <m/>
    <m/>
    <s v="Gephryomantis"/>
    <s v="A8-026"/>
    <s v="luteus"/>
    <s v="Gephryomantis luteus"/>
    <s v="NOSY MANGEBE"/>
    <s v="NOSY MANGEBE"/>
    <s v="NOSY MANGEBE"/>
    <s v="m"/>
    <m/>
    <n v="455"/>
    <n v="455"/>
    <s v="Completed"/>
    <n v="0.126159554730983"/>
    <n v="0.87384044526901705"/>
    <s v="Inhibitory"/>
    <s v="NonInhibitory"/>
    <s v="3"/>
    <n v="0"/>
    <n v="0"/>
    <s v="0"/>
    <m/>
    <m/>
    <m/>
    <m/>
    <m/>
    <m/>
    <m/>
    <m/>
    <m/>
    <m/>
    <m/>
    <m/>
    <m/>
    <m/>
    <m/>
    <m/>
    <s v="MGIsolates_MCB_455.16S_BAC_907R"/>
    <s v="2014/15"/>
    <s v="455.16S_BAC_907R"/>
    <n v="455"/>
    <x v="24"/>
    <n v="0.99"/>
    <s v="New.CleanUp.ReferenceOTU16"/>
    <s v="New.CleanUp.ReferenceOTU16"/>
    <x v="23"/>
    <n v="1"/>
    <s v="ACTACCAGGGTATCTAATCCTGTTTGCTCCCCATGCTTTCGCTTCTCAGCGTCAGTAGTGGCCCAGAGACCTGCCTTCGCCATCGGTGTTCCTCCTGATATCTGCGCATTTCACCGCTACACCAGGAATTCCAGTCTCCCCTACCACACTCCAGTCTGCCCGTACCCACCGCAGACCCAGGGTTAAGCCCTGGGCTTTCACGGCAGACGCGACAAACCGCCTACAAGCTCTTTACGCCCAATAATTCCGGACAACGCTCGCACCCTACGTATTACCGCGGCTGCTGGCACGTAGTTAGCCGGTGCTTCTTCTCACACTACCGTCACCAAAGGCTTCGTCATGTGCGAAAGGAGTTTACGACCCGAAAGCCTTCATCCCCCACGCGGCGTCGCTGCATCAGGCTTCCGCCCATTGTGCAATATTCCCCACTGCTGCCTCCCGTAGGAGTCTGGGCCGTGTCTCAGTCCCAGTGTGGCCGGTCACCCTCTCAGGCCGGCTACCCGTCAAAGCCA"/>
    <m/>
    <m/>
    <s v="Bacteria"/>
    <s v="Actinobacteria"/>
    <s v="Actinobacteria"/>
    <s v="Actinomycetales"/>
    <s v="Dermacoccaceae"/>
    <s v="Dermacoccus"/>
    <m/>
  </r>
  <r>
    <x v="238"/>
    <n v="455"/>
    <s v="8-26-I"/>
    <s v="refeeze 1"/>
    <s v="1% Tryptone"/>
    <s v="Very light yellow"/>
    <m/>
    <m/>
    <m/>
    <s v="Gephryomantis"/>
    <s v="A8-026"/>
    <s v="luteus"/>
    <s v="Gephryomantis luteus"/>
    <s v="NOSY MANGEBE"/>
    <s v="NOSY MANGEBE"/>
    <s v="NOSY MANGEBE"/>
    <s v="m"/>
    <m/>
    <n v="455"/>
    <n v="455"/>
    <s v="Completed"/>
    <n v="0.126159554730983"/>
    <n v="0.87384044526901705"/>
    <s v="Inhibitory"/>
    <s v="NonInhibitory"/>
    <s v="3"/>
    <n v="0"/>
    <n v="0"/>
    <s v="0"/>
    <m/>
    <m/>
    <m/>
    <m/>
    <m/>
    <m/>
    <m/>
    <m/>
    <m/>
    <m/>
    <m/>
    <m/>
    <m/>
    <m/>
    <m/>
    <m/>
    <s v="MGIsolates_MCB_MADAISO_A08010_455.16S_907R"/>
    <s v="2014/15"/>
    <s v="MADAISO_A08010_455.16S_907R"/>
    <n v="455"/>
    <x v="35"/>
    <n v="0.56999999999999995"/>
    <s v="New.CleanUp.ReferenceOTU43"/>
    <m/>
    <x v="2"/>
    <m/>
    <s v="ATGTCGCCAACACCTAGTTCCCAACGTTTACGGCGTGGACTACCAGGGTATCTAATCCTGTTCGCTCCCCACGCTTTCGCTCCTCAGCGTCAGTAATGGCCCAGAGATCCGCCTTCGCCACCGGTGTTCCTCCTGATATCTGCGCATTTCACCGCTACACCAGGAATTCCGATCTCCCCTACCACACTCCAGCCTGCCCGTATCGACTGCAGACCCGGAGTTGAGCCCCGGGCTTTCACAACCGACGTAACAAGCCGCCTACGAGCTCTTTACGCCCAATAATTCCGGACAACGCTTGCGCCCTACGTATTACCGCGGCTGCTGGCACGTAGTTAGCCGGCGCTTCTTCTGCAGGTACCGTCACTCACGCTTCTTCCCTGCTGAAAGAGGTTTACAACCCGAAGGCCGTCATCCCCCACGCGGCGTCGCTGCATCAGGCTTCCGCCCATTGTGCAATATTCCCCACTGCTGCCTCCCGTAGGAGTCTGGGCCGTGTCTCAGTCCCAGTGTGGCCGGTCGCCCTCTCAGGCCGGCTACCCGTCGTCGCCTTGGTAGGCCATCACCCCACCAACAAGCTGATAGGCCGCGGGCTCATCCTGCACCGCCGGAGCTTTCAACCCCCCAGGATGCCCCAGGAAGTATTATCCGGTATTAGACCCCGTTTCCAGGGCTTGTCCCAGAGTGCAGGGCAGATTGCCCACGTGTTACTCACCCGTTCGCCACTAATCCCCCACCGAAGCAGGTTCATC"/>
    <m/>
    <m/>
    <s v="Bacteria"/>
    <s v="Actinobacteria"/>
    <s v="Actinobacteria"/>
    <s v="Actinomycetales"/>
    <s v="Streptomycetaceae"/>
    <m/>
    <m/>
  </r>
  <r>
    <x v="239"/>
    <n v="456"/>
    <s v="7-12-D"/>
    <s v="refeeze 1"/>
    <s v="1% Tryptone"/>
    <s v="Cream"/>
    <m/>
    <m/>
    <m/>
    <s v="Mantidactylus"/>
    <s v="A7-012"/>
    <s v="aff betsileanus"/>
    <s v="Mantidactylus  aff betsileanus"/>
    <s v="FARAKARAINA"/>
    <s v="FARAKARAINA"/>
    <s v="FARAKARAINA"/>
    <s v="J"/>
    <m/>
    <n v="456"/>
    <n v="456"/>
    <s v="Completed"/>
    <n v="0.23119737405451701"/>
    <n v="0.76880262594548299"/>
    <s v="NonInhibitory"/>
    <s v="NonInhibitory"/>
    <s v="3"/>
    <n v="0"/>
    <n v="0"/>
    <s v="0"/>
    <m/>
    <m/>
    <m/>
    <m/>
    <m/>
    <m/>
    <m/>
    <m/>
    <m/>
    <m/>
    <m/>
    <m/>
    <m/>
    <m/>
    <m/>
    <m/>
    <s v="MGIsolates_MCB_456.16S_BAC_907R"/>
    <s v="2014/15"/>
    <s v="456.16S_BAC_907R"/>
    <n v="456"/>
    <x v="97"/>
    <n v="1"/>
    <s v="591634"/>
    <s v="591634"/>
    <x v="77"/>
    <n v="1"/>
    <s v="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
    <m/>
    <m/>
    <s v="Bacteria"/>
    <s v="Proteobacteria"/>
    <s v="Alphaproteobacteria"/>
    <s v="Rhizobiales"/>
    <s v="Brucellaceae"/>
    <s v="Ochrobactrum"/>
    <m/>
  </r>
  <r>
    <x v="239"/>
    <n v="456"/>
    <s v="7-12-D"/>
    <s v="refeeze 1"/>
    <s v="1% Tryptone"/>
    <s v="Cream"/>
    <m/>
    <m/>
    <m/>
    <s v="Mantidactylus"/>
    <s v="A7-012"/>
    <s v="aff betsileanus"/>
    <s v="Mantidactylus  aff betsileanus"/>
    <s v="FARAKARAINA"/>
    <s v="FARAKARAINA"/>
    <s v="FARAKARAINA"/>
    <s v="J"/>
    <m/>
    <n v="456"/>
    <n v="456"/>
    <s v="Completed"/>
    <n v="0.23119737405451701"/>
    <n v="0.76880262594548299"/>
    <s v="NonInhibitory"/>
    <s v="NonInhibitory"/>
    <s v="3"/>
    <n v="0"/>
    <n v="0"/>
    <s v="0"/>
    <m/>
    <m/>
    <m/>
    <m/>
    <m/>
    <m/>
    <m/>
    <m/>
    <m/>
    <m/>
    <m/>
    <m/>
    <m/>
    <m/>
    <m/>
    <m/>
    <s v="MGIsolates_MCB_MADAISO_A08010_456.16S_907R"/>
    <s v="2014/15"/>
    <s v="MADAISO_A08010_456.16S_907R"/>
    <n v="456"/>
    <x v="97"/>
    <n v="0.97"/>
    <s v="New.CleanUp.ReferenceOTU22"/>
    <s v="New.CleanUp.ReferenceOTU22"/>
    <x v="77"/>
    <n v="0.96"/>
    <s v="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TTCG"/>
    <m/>
    <m/>
    <s v="Bacteria"/>
    <s v="Proteobacteria"/>
    <s v="Alphaproteobacteria"/>
    <s v="Rhizobiales"/>
    <s v="Brucellaceae"/>
    <s v="Ochrobactrum"/>
    <m/>
  </r>
  <r>
    <x v="240"/>
    <n v="460"/>
    <s v="8-14-F"/>
    <s v="refeeze 1"/>
    <s v="1% Tryptone"/>
    <s v="Cream"/>
    <m/>
    <m/>
    <m/>
    <s v="Mantidactylus"/>
    <s v="A8-014"/>
    <s v="sp. 57 aff grandidieri"/>
    <s v="Mantidactylus  sp. 57 aff grandidieri"/>
    <s v="NOSY MANGEBE"/>
    <s v="NOSY MANGEBE"/>
    <s v="NOSY MANGEBE"/>
    <s v="m"/>
    <m/>
    <n v="460"/>
    <n v="460"/>
    <s v="Completed"/>
    <n v="0.32224917939203701"/>
    <n v="0.67775082060796299"/>
    <s v="NonInhibitory"/>
    <s v="NonInhibitory"/>
    <s v="3"/>
    <n v="0"/>
    <n v="0"/>
    <s v="0"/>
    <m/>
    <m/>
    <m/>
    <m/>
    <m/>
    <m/>
    <m/>
    <m/>
    <m/>
    <m/>
    <m/>
    <m/>
    <m/>
    <m/>
    <m/>
    <m/>
    <s v="MGIsolates_MCB_460.16S_BAC_907R"/>
    <s v="2014/15"/>
    <s v="460.16S_BAC_907R"/>
    <n v="460"/>
    <x v="98"/>
    <n v="1"/>
    <s v="564587"/>
    <s v="564587"/>
    <x v="78"/>
    <n v="1"/>
    <s v="AGGAACCCCAACATCCAGCACACATCGTTTACGGCGTGGACTACCAGGGTATCTAATCCTGTTTGCTCCCCACGCTGTCGCGCCTCAGCGTCAGTACCGAGCCAGGTGGTCGCCTTCGCCACCGGTGTTCTTCCCAATATCTACGAATTTCACCTCTACACTGGGAATTCCACCACCCTCTCTCGGCCTCAAGCCCAACAGTATCAAGCGCAGTCCCCAGGTTAAGCCCAGGAATTTCACGCCTGACTGGTCGAGCCGCCTACGCGCCCTTTACGCCCAGTAATTCCGAGCAACGCTAGCCCCCTTCGTATTACCGCGGCTGCTGGCACGAAGTTAGCCGGGGCTTCTTCTACAGGTACCGTCATCATCGTCCCTGTCGAAAGTGCTTTACGATCCGAAGACCTTCTTCACACACGCGGCATTGCTGGATCAGGCTTGCGCCCATTGTCCAATATTCCCCACTGCTGCCTCCCGTAGGAGTCTGGGCCGTGTCTCAGTCCCAGTGTGGCTGATCATCCTCTCAGACCAGCTACCGATCGCAGGCTTGGTAGGCCATTACCCCACCAACTACCTAATCGGACGCAGGCTGCTCCAAAGGCG"/>
    <m/>
    <m/>
    <s v="Bacteria"/>
    <s v="Proteobacteria"/>
    <s v="Alphaproteobacteria"/>
    <s v="Rhodospirillales"/>
    <s v="Acetobacteraceae"/>
    <m/>
    <m/>
  </r>
  <r>
    <x v="240"/>
    <n v="460"/>
    <s v="8-14-F"/>
    <s v="refeeze 1"/>
    <s v="1% Tryptone"/>
    <s v="Cream"/>
    <m/>
    <m/>
    <m/>
    <s v="Mantidactylus"/>
    <s v="A8-014"/>
    <s v="sp. 57 aff grandidieri"/>
    <s v="Mantidactylus  sp. 57 aff grandidieri"/>
    <s v="NOSY MANGEBE"/>
    <s v="NOSY MANGEBE"/>
    <s v="NOSY MANGEBE"/>
    <s v="m"/>
    <m/>
    <n v="460"/>
    <n v="460"/>
    <s v="Completed"/>
    <n v="0.32224917939203701"/>
    <n v="0.67775082060796299"/>
    <s v="NonInhibitory"/>
    <s v="NonInhibitory"/>
    <s v="3"/>
    <n v="0"/>
    <n v="0"/>
    <s v="0"/>
    <m/>
    <m/>
    <m/>
    <m/>
    <m/>
    <m/>
    <m/>
    <m/>
    <m/>
    <m/>
    <m/>
    <m/>
    <m/>
    <m/>
    <m/>
    <m/>
    <s v="MGIsolates_MCB_MADAISO_A08010_460.16S_907R"/>
    <s v="2014/15"/>
    <s v="MADAISO_A08010_460.16S_907R"/>
    <n v="460"/>
    <x v="98"/>
    <n v="1"/>
    <s v="564587"/>
    <s v="564587"/>
    <x v="78"/>
    <n v="1"/>
    <s v="TTCTAGGAACCCCAACATCCAGCACACATCGTTTACGGCGTGGACTACCAGGGTATCTAATCCTGTTTGCTCCCCACGCTGTCGCGCCTCAGCGTCAGTACCGAGCCAGGTGGTCGCCTTCGCCACCGGTGTTCTTCCCAATATCTACGAATTTCACCTCTACACTGGGAATTCCACCACCCTCTCTCGGCCTCAAGCCCAACAGTATCAAGCGCAGTCCCCAGGTTAAGCCCAGGAATTTCACGCCTGACTGGTCGAGCCGCCTACGCGCCCTTTACGCCCAGTAATTCCGAGCAACGCTAGCCCCCTTCGTATTACCGCGGCTGCTGGCACGAAGTTAGCCGGGGCTTCTTCTACAGGTACCGTCATCATCGTCCCTGTCGAAAGTGCTTTACGATCCGAAGACCTTCTTCACACACGCGGCATTGCTGGATCAGGCTTGCGCCCATTGTCCAATATTCCCCACTGCTGCCTCCCGTAGGAGTCTGGGCCGTGTCTCAGTCCCAGTGTGGCTGATCATCCTCTCAGACCAGCTACCGATCGCAGGCTTGGTAGGCCATTACCCCACCAACTACCTAATCGGACGCAGGCTGCTCCAAAGGCGCATTACTGCTTTGACCCTCAGGTCATATGCGGTATTAGCCCCAGTTTCCCGGGGTTGTCCCCCACCTCTGGACACATTCCTACGCGTTACTCACCCGTCCGCCGCTGCCATTGCTGACCGCGCGACTTGCATGTGTTAAGCATGC"/>
    <m/>
    <m/>
    <s v="Bacteria"/>
    <s v="Proteobacteria"/>
    <s v="Alphaproteobacteria"/>
    <s v="Rhodospirillales"/>
    <s v="Acetobacteraceae"/>
    <m/>
    <m/>
  </r>
  <r>
    <x v="241"/>
    <n v="462"/>
    <s v="3-009-A"/>
    <m/>
    <s v="1% Tryptone"/>
    <s v="Light yellow"/>
    <m/>
    <m/>
    <m/>
    <s v="Boophis"/>
    <s v="A3-009"/>
    <s v="quasibohemi"/>
    <s v="Boophis  quasibohemi"/>
    <s v="RANOMAFANA-Vatoharanana"/>
    <s v="RANOMAFANA-Vatoharanana"/>
    <s v="Ranomafana-Vato"/>
    <m/>
    <s v="BAC/MET"/>
    <n v="462"/>
    <n v="462"/>
    <s v="Completed"/>
    <n v="7.9777365491651195E-2"/>
    <n v="0.92022263450834896"/>
    <s v="Inhibitory"/>
    <s v="Inhibitory"/>
    <s v="3"/>
    <n v="0"/>
    <n v="0"/>
    <s v="0"/>
    <m/>
    <m/>
    <m/>
    <m/>
    <m/>
    <m/>
    <m/>
    <m/>
    <m/>
    <m/>
    <m/>
    <m/>
    <m/>
    <m/>
    <m/>
    <m/>
    <s v="MGIsolates_MCB_462.16S_BAC_907R"/>
    <s v="2014/15"/>
    <s v="462.16S_BAC_907R"/>
    <n v="462"/>
    <x v="13"/>
    <n v="0.97"/>
    <s v="959160"/>
    <s v="959160"/>
    <x v="3"/>
    <n v="1"/>
    <s v="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ATTACCTCACCAACAAGCTG"/>
    <m/>
    <m/>
    <s v="Bacteria"/>
    <s v="Actinobacteria"/>
    <s v="Actinobacteria"/>
    <s v="Actinomycetales"/>
    <s v="Microbacteriaceae"/>
    <s v="Mycetocola"/>
    <m/>
  </r>
  <r>
    <x v="241"/>
    <n v="462"/>
    <s v="3-009-A"/>
    <m/>
    <s v="1% Tryptone"/>
    <s v="Light yellow"/>
    <m/>
    <m/>
    <m/>
    <s v="Boophis"/>
    <s v="A3-009"/>
    <s v="quasibohemi"/>
    <s v="Boophis  quasibohemi"/>
    <s v="RANOMAFANA-Vatoharanana"/>
    <s v="RANOMAFANA-Vatoharanana"/>
    <s v="Ranomafana-Vato"/>
    <m/>
    <s v="BAC/MET"/>
    <n v="462"/>
    <n v="462"/>
    <s v="Completed"/>
    <n v="7.9777365491651195E-2"/>
    <n v="0.92022263450834896"/>
    <s v="Inhibitory"/>
    <s v="Inhibitory"/>
    <s v="3"/>
    <n v="0"/>
    <n v="0"/>
    <s v="0"/>
    <m/>
    <m/>
    <m/>
    <m/>
    <m/>
    <m/>
    <m/>
    <m/>
    <m/>
    <m/>
    <m/>
    <m/>
    <m/>
    <m/>
    <m/>
    <m/>
    <s v="MGIsolates_MCB_MADAISO_A08011_462.16S_907R"/>
    <s v="2014/15"/>
    <s v="MADAISO_A08011_462.16S_907R"/>
    <n v="462"/>
    <x v="99"/>
    <n v="0.78"/>
    <s v="1106617"/>
    <s v="1106617"/>
    <x v="79"/>
    <n v="0.88"/>
    <s v="AAGACCCAACAACCAGTTGACATCGTTTAGGGCGTGGACTACCAGGGTATCTAATCCTGTTTGCTCCCCACGCTTTCGTGCATGAGCGTCAGTGCAGGCCCAGGGGATTGCCTTCGCCATCGGTGTTCCTCCGCATATCTACGCATTTCACTGCTACACGCGGAATTCCATCCCCCTCTGCCGCACTCCAGCGATGCAGTCACAAATGCAGTTCCCAGGTTGAGCCCGGGGATTTCACATCTGTCTTACATCACCGCCTGCGCACGCTTTACGCCCAGTAATTCCGATTAACGCTCGCACCCTACGTATTACCGCGGCTGCTGGCACGTAGTTAGCCGGTGCTTATTCTTACGGTACCGTCATGACCTCTCTTTATTAGAAAGAGGCTTTTCGTTCCGTACAAAAGCAGTTTACAACCCGAAGGCCTTCATCCTGCACGCGGCATGGCTGGATCAGGCTTTCGCCCATTGTCCAAAATTCCCCACTGCTGCCTCCCGTAGGAGTCTGGGCCGTGTCTCAGTCCCAGTGTGGCTGGTCGTCCTCTCAGACCAGCTACAGATCGTCGGCTTGGTAAGCTTTTATCCCACCAACTACCTAATCTGCCATCGGCCGCTCCGTCCGCGCAAGGCCTTGCGGTCCCCTGCTTTCATCCGTAGATCGTATGCGGTATTAGCAAAGCTTTCGCTCCGTTATCCCCCACGATCGGGCACGTTCCGATGTATTACTCACCCGTTCGCCACTCGTCAGCA"/>
    <m/>
    <m/>
    <s v="Bacteria"/>
    <s v="Proteobacteria"/>
    <s v="Betaproteobacteria"/>
    <s v="Burkholderiales"/>
    <s v="Comamonadaceae"/>
    <s v="Acidovorax"/>
    <m/>
  </r>
  <r>
    <x v="242"/>
    <n v="464"/>
    <s v="3-24-A"/>
    <s v="refeeze 1"/>
    <s v="1% Tryptone"/>
    <s v="Yellow"/>
    <m/>
    <m/>
    <m/>
    <s v="Gephryomantis"/>
    <s v="A3-024"/>
    <s v="tschenki"/>
    <s v="Gephryomantis tschenki"/>
    <s v="RANOMAFANA-Vatoharanana"/>
    <s v="RANOMAFANA-Vatoharanana"/>
    <s v="Ranomafana-Vato"/>
    <m/>
    <s v="BAC/MET"/>
    <n v="464"/>
    <n v="464"/>
    <s v="Completed"/>
    <n v="0.313829028114742"/>
    <n v="0.686170971885258"/>
    <s v="NonInhibitory"/>
    <s v="NonInhibitory"/>
    <s v="3"/>
    <n v="0"/>
    <n v="0"/>
    <s v="0"/>
    <m/>
    <m/>
    <m/>
    <m/>
    <m/>
    <m/>
    <m/>
    <m/>
    <m/>
    <m/>
    <m/>
    <m/>
    <m/>
    <m/>
    <m/>
    <m/>
    <s v="MGIsolates_MCB_464.16S_BAC_907R"/>
    <s v="2014/15"/>
    <s v="464.16S_BAC_907R"/>
    <n v="464"/>
    <x v="16"/>
    <n v="0.96"/>
    <s v="1108350"/>
    <s v="1108350"/>
    <x v="15"/>
    <n v="1"/>
    <s v="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
    <m/>
    <m/>
    <s v="Bacteria"/>
    <s v="Actinobacteria"/>
    <s v="Actinobacteria"/>
    <s v="Actinomycetales"/>
    <s v="Microbacteriaceae"/>
    <s v="Microbacterium"/>
    <m/>
  </r>
  <r>
    <x v="242"/>
    <n v="464"/>
    <s v="3-24-A"/>
    <s v="refeeze 1"/>
    <s v="1% Tryptone"/>
    <s v="Yellow"/>
    <m/>
    <m/>
    <m/>
    <s v="Gephryomantis"/>
    <s v="A3-024"/>
    <s v="tschenki"/>
    <s v="Gephryomantis tschenki"/>
    <s v="RANOMAFANA-Vatoharanana"/>
    <s v="RANOMAFANA-Vatoharanana"/>
    <s v="Ranomafana-Vato"/>
    <m/>
    <s v="BAC/MET"/>
    <n v="464"/>
    <n v="464"/>
    <s v="Completed"/>
    <n v="0.313829028114742"/>
    <n v="0.686170971885258"/>
    <s v="NonInhibitory"/>
    <s v="NonInhibitory"/>
    <s v="3"/>
    <n v="0"/>
    <n v="0"/>
    <s v="0"/>
    <m/>
    <m/>
    <m/>
    <m/>
    <m/>
    <m/>
    <m/>
    <m/>
    <m/>
    <m/>
    <m/>
    <m/>
    <m/>
    <m/>
    <m/>
    <m/>
    <s v="MGIsolates_MCB_MADAISO_A08010_464.16S_907R"/>
    <s v="2014/15"/>
    <s v="MADAISO_A08010_464.16S_907R"/>
    <n v="464"/>
    <x v="5"/>
    <n v="0.97"/>
    <s v="1123167"/>
    <s v="1123167"/>
    <x v="16"/>
    <n v="1"/>
    <s v="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A"/>
    <m/>
    <m/>
    <s v="Bacteria"/>
    <s v="Actinobacteria"/>
    <s v="Actinobacteria"/>
    <s v="Actinomycetales"/>
    <s v="Microbacteriaceae"/>
    <s v="Microbacterium"/>
    <s v="chocolatum"/>
  </r>
  <r>
    <x v="243"/>
    <n v="466"/>
    <s v="8-26-J"/>
    <s v="refeeze 1"/>
    <s v="1% Tryptone"/>
    <s v="Cream clear"/>
    <m/>
    <m/>
    <m/>
    <s v="Gephryomantis"/>
    <s v="A8-026"/>
    <s v="luteus"/>
    <s v="Gephryomantis luteus"/>
    <s v="NOSY MANGEBE"/>
    <s v="NOSY MANGEBE"/>
    <s v="NOSY MANGEBE"/>
    <s v="m"/>
    <m/>
    <n v="466"/>
    <n v="466"/>
    <s v="Completed"/>
    <n v="0.127301270158413"/>
    <n v="0.87269872984158703"/>
    <s v="Inhibitory"/>
    <s v="NonInhibitory"/>
    <s v="3"/>
    <n v="0"/>
    <n v="0"/>
    <s v="0"/>
    <m/>
    <m/>
    <m/>
    <m/>
    <m/>
    <m/>
    <m/>
    <m/>
    <m/>
    <m/>
    <m/>
    <m/>
    <m/>
    <m/>
    <m/>
    <m/>
    <s v="MGIsolates_MCB_466.16S_BAC_907R"/>
    <s v="2014/15"/>
    <s v="466.16S_BAC_907R"/>
    <n v="466"/>
    <x v="16"/>
    <n v="0.82"/>
    <s v="776643"/>
    <s v="776643"/>
    <x v="6"/>
    <n v="0.94"/>
    <s v="ACGGGGTGGACTACCAGGGTATCTAAGCCTGTTTGCTCCCCACCCTTTCGCTCCTCAGCGTCAGTTACGGCCCAGAGATCTGCCTTCGCCATCGGTGTTCCTCCTGATATCTGCGCATTCCACCGCTACACCAGGAATTCCAATCTCCCCTACCGCACTCTAGTCTGCCCGTACCCACTGGCAGACCCGAGGTTGAGCCTCGGGATTTCACAGCAGACGCGACAAACCGCCTACGAGCTCTTTACGCCCAATAATTCCGGATAACGCTTGCACCCTACGTATTACCGCGGCTGCTGGCACGTAGTTAGCCGGTGCTTTTTCTGCAGGTACCGTCACTCTCGCTTCTTCCCTGCTAAAAGAGGTTTACAACCCGAAGGCCGTCATCCCTCACGCGGCGTTGCTGCATCAGGCTTCCGCCCATTGTGCATATTCCCCACTGCTGCCTCCCGTAGGAGTCTGGGCCGTGTCTCAGTCCCAGTGTGCCGGTCACCCTCTCAGGCCGGCTACCCGTCGACGCCTTGNTGAGCCATTACCTCACCACAAGCTG"/>
    <m/>
    <m/>
    <s v="Bacteria"/>
    <s v="Actinobacteria"/>
    <s v="Actinobacteria"/>
    <s v="Actinomycetales"/>
    <s v="Microbacteriaceae"/>
    <s v="Microbacterium"/>
    <m/>
  </r>
  <r>
    <x v="243"/>
    <n v="466"/>
    <s v="8-26-J"/>
    <s v="refeeze 1"/>
    <s v="1% Tryptone"/>
    <s v="Cream clear"/>
    <m/>
    <m/>
    <m/>
    <s v="Gephryomantis"/>
    <s v="A8-026"/>
    <s v="luteus"/>
    <s v="Gephryomantis luteus"/>
    <s v="NOSY MANGEBE"/>
    <s v="NOSY MANGEBE"/>
    <s v="NOSY MANGEBE"/>
    <s v="m"/>
    <m/>
    <n v="466"/>
    <n v="466"/>
    <s v="Completed"/>
    <n v="0.127301270158413"/>
    <n v="0.87269872984158703"/>
    <s v="Inhibitory"/>
    <s v="NonInhibitory"/>
    <s v="3"/>
    <n v="0"/>
    <n v="0"/>
    <s v="0"/>
    <m/>
    <m/>
    <m/>
    <m/>
    <m/>
    <m/>
    <m/>
    <m/>
    <m/>
    <m/>
    <m/>
    <m/>
    <m/>
    <m/>
    <m/>
    <m/>
    <s v="MGIsolates_MCB_MADAISO_A08010_466.16S_907R"/>
    <s v="2014/15"/>
    <s v="MADAISO_A08010_466.16S_907R"/>
    <n v="466"/>
    <x v="16"/>
    <n v="0.77"/>
    <s v="776643"/>
    <s v="776643"/>
    <x v="6"/>
    <n v="0.94"/>
    <s v="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ACCCTACGTATTACCGCGGCTGCTGGCACGTAGTTAGCCGGTGCTTTTTCTGCAGGTACCGTCACTCTCGCTTCTTCCCTGCTAAAAGAGGTTTACAACCCGAAGGCCGTCATCCCTCACGCGGCGTTGCTGCATCAGGCTTCCGCCCATTGTGCAATATTCCCCACTGCTGCCTCCCGTAGGAGTCTGGGCCGTGTCTCAGTCCCAGTGTGGCCGGTCACCCTCTCAGGCCGGCTACCCGTCGACGCCTTGGTGAGCCATTACCTCACCAACAAGCTGATAGGCCGCGAGCCCATCCCCAACCAAAAAATCTTTCCAACCCCCACCATGCGGCAGGAGCTCATATCCAGTATTAGACGCCGTTTCCAGCGCTTATCCCAGAGTCAGGGGCAGGTTGCTCACGTGTTACTCACCCGTTCGCCACTAATCCAGAGAGCAAGCTCTCCTTCATC"/>
    <m/>
    <m/>
    <s v="Bacteria"/>
    <s v="Actinobacteria"/>
    <s v="Actinobacteria"/>
    <s v="Actinomycetales"/>
    <s v="Microbacteriaceae"/>
    <s v="Microbacterium"/>
    <m/>
  </r>
  <r>
    <x v="244"/>
    <n v="475"/>
    <s v="8-47-F"/>
    <s v="refeeze 1"/>
    <s v="1% Tryptone"/>
    <s v="Cream"/>
    <m/>
    <m/>
    <m/>
    <s v="Mantella"/>
    <s v="A8-047"/>
    <s v="laevigata"/>
    <s v="Mantella laevigata"/>
    <s v="NOSY MANGEBE"/>
    <s v="NOSY MANGEBE"/>
    <s v="NOSY MANGEBE"/>
    <s v="U"/>
    <m/>
    <n v="475"/>
    <n v="475"/>
    <s v="Completed"/>
    <n v="0.33609247894962202"/>
    <n v="0.66390752105037798"/>
    <s v="NonInhibitory"/>
    <s v="NonInhibitory"/>
    <s v="3"/>
    <n v="0"/>
    <n v="0"/>
    <s v="0"/>
    <m/>
    <m/>
    <m/>
    <m/>
    <m/>
    <m/>
    <m/>
    <m/>
    <m/>
    <m/>
    <m/>
    <m/>
    <m/>
    <m/>
    <m/>
    <m/>
    <s v="MGIsolates_MCB_475.16S_BAC_907R"/>
    <s v="2014/15"/>
    <s v="475.16S_BAC_907R"/>
    <n v="475"/>
    <x v="2"/>
    <n v="1"/>
    <s v="948180"/>
    <s v="948180"/>
    <x v="11"/>
    <n v="0.85"/>
    <s v="ACGGCGTGGACTACCAGGGTATCTAATCCTGTTCGCTCCCCACGCTTTCGCTCCTCAGCGTCAGTTACGGCCCAGAGAACTGCCTTCGCCATCGGTGTTCCTCCTGATATCTGCGCATTCCACCGCTACACCAGGAATTCCATTCTCCCCTACCGCACTCTAGTCTGCCCGG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
    <m/>
    <m/>
    <s v="Bacteria"/>
    <s v="Actinobacteria"/>
    <s v="Actinobacteria"/>
    <s v="Actinomycetales"/>
    <s v="Microbacteriaceae"/>
    <s v="Cryocola"/>
    <m/>
  </r>
  <r>
    <x v="244"/>
    <n v="475"/>
    <s v="8-47-F"/>
    <s v="refeeze 1"/>
    <s v="1% Tryptone"/>
    <s v="Cream"/>
    <m/>
    <m/>
    <m/>
    <s v="Mantella"/>
    <s v="A8-047"/>
    <s v="laevigata"/>
    <s v="Mantella laevigata"/>
    <s v="NOSY MANGEBE"/>
    <s v="NOSY MANGEBE"/>
    <s v="NOSY MANGEBE"/>
    <s v="U"/>
    <m/>
    <n v="475"/>
    <n v="475"/>
    <s v="Completed"/>
    <n v="0.33609247894962202"/>
    <n v="0.66390752105037798"/>
    <s v="NonInhibitory"/>
    <s v="NonInhibitory"/>
    <s v="3"/>
    <n v="0"/>
    <n v="0"/>
    <s v="0"/>
    <m/>
    <m/>
    <m/>
    <m/>
    <m/>
    <m/>
    <m/>
    <m/>
    <m/>
    <m/>
    <m/>
    <m/>
    <m/>
    <m/>
    <m/>
    <m/>
    <s v="MGIsolates_MCB_MADAISO_A08010_475.16S_907R"/>
    <s v="2014/15"/>
    <s v="MADAISO_A08010_475.16S_907R"/>
    <n v="475"/>
    <x v="2"/>
    <n v="1"/>
    <s v="112266"/>
    <s v="112266"/>
    <x v="3"/>
    <n v="1"/>
    <s v="TCCCCACATCTAGCGCCCAACGTTTACGGCGTGGACTACCAGGGTATCTAATCCTGTTCGCTCCCCACGCTTTCGCTCCTCAGCGTCAGTTACGGCCCAGAGAACTGCCTTCGCCATCGGTGTTCCTCCTGATATCTGCGCATTCCACCGCTACACCAGGAATTCCATTCTCCCCTACCGCACTCTAGTCTGCCCGTACCCACTGCAGGCCCGAGGTTGAGCCTCGGGTTTTCACAGCAGACGCGACAAACCGCCTACGAGCTCTTTACGCCCAATAATTCCGGACAACGCTTGCACCCTACGTATTACCGCGGCTGCTGGCACGTAGTTAGCCGGTGCTTTTTCTGCAGGTACCGTCACTTTCGCTTCTTCCCTACTAAAAGAGGTTTACAACCCGAAGGCCGTCGTCCCTCACGCGGCGTTGCTGCATCAGGCTTGCGCCCATTGTGCAATATTCCCCACTGCTGCCTCCCGTAGGAGTCTGGGCCGTGTCTCAGTCCCAGTGTGGCCGGTCACCCTCTCAGGCCGGCTACCCGTCGTAGGCTTGGTGAGCCGTTACCTCACCAACTACCTGATAGGCCGCGAGTCCATCCTTGACCAAAATTCTTTCCACGCACAGGAGATGCCTCCGTACGTCATATCCGGTATTAGCTTCCGTTTCCGGAGGTTATCCCAGAGTCAAGGGCAGGTTACTCACGTGTTACTCACCCGTTCGCCACTAATCCCCCAGAGCAAGCTCCAGGTTCATC"/>
    <m/>
    <m/>
    <s v="Bacteria"/>
    <s v="Actinobacteria"/>
    <s v="Actinobacteria"/>
    <s v="Actinomycetales"/>
    <s v="Microbacteriaceae"/>
    <s v="Cryocola"/>
    <m/>
  </r>
  <r>
    <x v="245"/>
    <n v="476"/>
    <s v="3-24-B"/>
    <s v="refeeze 1"/>
    <s v="1% Tryptone"/>
    <s v="Light yellow"/>
    <m/>
    <m/>
    <m/>
    <s v="Gephryomantis"/>
    <s v="A3-024"/>
    <s v="tschenki"/>
    <s v="Gephryomantis tschenki"/>
    <s v="RANOMAFANA-Vatoharanana"/>
    <s v="RANOMAFANA-Vatoharanana"/>
    <s v="Ranomafana-Vato"/>
    <m/>
    <s v="BAC/MET"/>
    <n v="476"/>
    <n v="476"/>
    <s v="Completed"/>
    <n v="0.248037676609105"/>
    <n v="0.75196232339089497"/>
    <s v="NonInhibitory"/>
    <s v="NonInhibitory"/>
    <s v="3"/>
    <n v="0"/>
    <n v="0"/>
    <s v="0"/>
    <m/>
    <m/>
    <m/>
    <m/>
    <m/>
    <m/>
    <m/>
    <m/>
    <m/>
    <m/>
    <m/>
    <m/>
    <m/>
    <m/>
    <m/>
    <m/>
    <s v="MGIsolates_MCB_MADAISO_A08010_476.16S_907R"/>
    <s v="2014/15"/>
    <s v="MADAISO_A08010_476.16S_907R"/>
    <n v="476"/>
    <x v="16"/>
    <n v="0.79"/>
    <s v="264482"/>
    <s v="264482"/>
    <x v="15"/>
    <n v="1"/>
    <s v="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
    <m/>
    <m/>
    <s v="Bacteria"/>
    <s v="Actinobacteria"/>
    <s v="Actinobacteria"/>
    <s v="Actinomycetales"/>
    <s v="Microbacteriaceae"/>
    <s v="Microbacterium"/>
    <m/>
  </r>
  <r>
    <x v="245"/>
    <n v="476"/>
    <s v="3-24-B"/>
    <s v="refeeze 1"/>
    <s v="1% Tryptone"/>
    <s v="Light yellow"/>
    <m/>
    <m/>
    <m/>
    <s v="Gephryomantis"/>
    <s v="A3-024"/>
    <s v="tschenki"/>
    <s v="Gephryomantis tschenki"/>
    <s v="RANOMAFANA-Vatoharanana"/>
    <s v="RANOMAFANA-Vatoharanana"/>
    <s v="Ranomafana-Vato"/>
    <m/>
    <s v="BAC/MET"/>
    <n v="476"/>
    <n v="476"/>
    <s v="Completed"/>
    <n v="0.248037676609105"/>
    <n v="0.75196232339089497"/>
    <s v="NonInhibitory"/>
    <s v="NonInhibitory"/>
    <s v="3"/>
    <n v="0"/>
    <n v="0"/>
    <s v="0"/>
    <m/>
    <m/>
    <m/>
    <m/>
    <m/>
    <m/>
    <m/>
    <m/>
    <m/>
    <m/>
    <m/>
    <m/>
    <m/>
    <m/>
    <m/>
    <m/>
    <s v="MGIsolates_MCB_476.16S_BAC_907R"/>
    <s v="2014/15"/>
    <s v="476.16S_BAC_907R"/>
    <n v="476"/>
    <x v="16"/>
    <n v="0.94"/>
    <s v="1108350"/>
    <s v="1108350"/>
    <x v="15"/>
    <n v="1"/>
    <s v="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
    <m/>
    <m/>
    <s v="Bacteria"/>
    <s v="Actinobacteria"/>
    <s v="Actinobacteria"/>
    <s v="Actinomycetales"/>
    <s v="Microbacteriaceae"/>
    <s v="Microbacterium"/>
    <m/>
  </r>
  <r>
    <x v="246"/>
    <n v="481"/>
    <s v="3-25-B"/>
    <s v="refeeze 1"/>
    <s v="1% Tryptone"/>
    <s v="Yellow"/>
    <m/>
    <m/>
    <m/>
    <s v="Gephryomantis"/>
    <s v="A3-025"/>
    <s v="tschenki"/>
    <s v="Gephryomantis tschenki"/>
    <s v="RANOMAFANA-Vatoharanana"/>
    <s v="RANOMAFANA-Vatoharanana"/>
    <s v="Ranomafana-Vato"/>
    <m/>
    <s v="BAC/MET"/>
    <n v="481"/>
    <n v="481"/>
    <s v="Completed"/>
    <n v="0.152561723990295"/>
    <n v="0.847438276009705"/>
    <s v="Inhibitory"/>
    <s v="NonInhibitory"/>
    <s v="3"/>
    <n v="0"/>
    <n v="0"/>
    <s v="0"/>
    <m/>
    <m/>
    <m/>
    <m/>
    <m/>
    <m/>
    <m/>
    <m/>
    <m/>
    <m/>
    <m/>
    <m/>
    <m/>
    <m/>
    <m/>
    <m/>
    <s v="MGIsolates_MCB_481.16S_BAC_907R"/>
    <s v="2014/15"/>
    <s v="481.16S_BAC_907R"/>
    <n v="481"/>
    <x v="16"/>
    <n v="0.85"/>
    <s v="1108350"/>
    <s v="1108350"/>
    <x v="15"/>
    <n v="1"/>
    <s v="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
    <m/>
    <m/>
    <s v="Bacteria"/>
    <s v="Actinobacteria"/>
    <s v="Actinobacteria"/>
    <s v="Actinomycetales"/>
    <s v="Microbacteriaceae"/>
    <s v="Microbacterium"/>
    <m/>
  </r>
  <r>
    <x v="246"/>
    <n v="481"/>
    <s v="3-25-B"/>
    <s v="refeeze 1"/>
    <s v="1% Tryptone"/>
    <s v="Yellow"/>
    <m/>
    <m/>
    <m/>
    <s v="Gephryomantis"/>
    <s v="A3-025"/>
    <s v="tschenki"/>
    <s v="Gephryomantis tschenki"/>
    <s v="RANOMAFANA-Vatoharanana"/>
    <s v="RANOMAFANA-Vatoharanana"/>
    <s v="Ranomafana-Vato"/>
    <m/>
    <s v="BAC/MET"/>
    <n v="481"/>
    <n v="481"/>
    <s v="Completed"/>
    <n v="0.152561723990295"/>
    <n v="0.847438276009705"/>
    <s v="Inhibitory"/>
    <s v="NonInhibitory"/>
    <s v="3"/>
    <n v="0"/>
    <n v="0"/>
    <s v="0"/>
    <m/>
    <m/>
    <m/>
    <m/>
    <m/>
    <m/>
    <m/>
    <m/>
    <m/>
    <m/>
    <m/>
    <m/>
    <m/>
    <m/>
    <m/>
    <m/>
    <s v="MGIsolates_MCB_MADAISO_A08010_481.16S_907R"/>
    <s v="2014/15"/>
    <s v="MADAISO_A08010_481.16S_907R"/>
    <n v="481"/>
    <x v="16"/>
    <n v="0.85"/>
    <s v="814909"/>
    <s v="814909"/>
    <x v="16"/>
    <n v="1"/>
    <s v="AATGGACCCCACAACTAGTTCCCAACGTTTACGGGGTGGACTACCAGGGTATCTAAGCCTGTTTGCTCCCCACCCTTTCGCTCCTCAGCGTCAGTTACGGCCCAGAGATCTGCCTTCGCCATCGGTGTTCCTCCTGATATCTGCGCATTCCACCGCTACACCAGGAATTCCAATCTCCCCTACCGCACTCTAGTCTGCCCGTACCCACTGCAGGCTGGGGGTTGAGCCCCCAGATTTCACAGCAGACGCGACAAACCGCCTACGAGCTCTTTACGCCCAATAATTCCGGATAACGCTTGCACCCTACGTATTACCGCGGCTGCTGGCACGTAGTTAGCCGGTGCTTTTTCTGCAGGTACCGTCACTTTCGCTTCTTCCCTGCTAAAAGAGGTTTACAACCCGAAGGCCGTCGTCCCTCACGCGGCGTTGCTGCATCAGGCTTGCGCCCATTGTGCAATATTCCCCACTGCTGCCTCCCGTAGGAGTCTGGGCCGTGTCTCAGTCCCAGTGTGGCCGGTCACCCTCTCAGGCCGGCTACCCGTCGACGCCTTGGTGAGCCATTACCTCACCAACAAGCTGATAGGCCGCGAGCTCATCCTTGACCGAAGTTCTTTCCAGCTGCTGAAGATGCCTTCGCAGCTCGTATCCAGTATTAGACGCCGTTTCCAGCGCTTATCCCAGAGTCAAGGGCAGATTGCTCACGTGTTACTCACCCGTTCGCCACTGATCCAGAGAGCAAGCTCTCCTTC"/>
    <m/>
    <m/>
    <s v="Bacteria"/>
    <s v="Actinobacteria"/>
    <s v="Actinobacteria"/>
    <s v="Actinomycetales"/>
    <s v="Microbacteriaceae"/>
    <s v="Microbacterium"/>
    <m/>
  </r>
  <r>
    <x v="247"/>
    <n v="483"/>
    <s v="8-26-L"/>
    <s v="refeeze 1"/>
    <s v="1% Tryptone"/>
    <s v="Light yellow"/>
    <m/>
    <m/>
    <m/>
    <s v="Gephryomantis"/>
    <s v="A8-026"/>
    <s v="luteus"/>
    <s v="Gephryomantis luteus"/>
    <s v="NOSY MANGEBE"/>
    <s v="NOSY MANGEBE"/>
    <s v="NOSY MANGEBE"/>
    <s v="m"/>
    <m/>
    <n v="483"/>
    <n v="483"/>
    <s v="Completed"/>
    <n v="0.29998572855715699"/>
    <n v="0.70001427144284301"/>
    <s v="NonInhibitory"/>
    <s v="NonInhibitory"/>
    <s v="3"/>
    <n v="0"/>
    <n v="0"/>
    <s v="0"/>
    <m/>
    <m/>
    <m/>
    <m/>
    <m/>
    <m/>
    <m/>
    <m/>
    <m/>
    <m/>
    <m/>
    <m/>
    <m/>
    <m/>
    <m/>
    <m/>
    <s v="MGIsolates_MCB_483.16S_BAC_907R"/>
    <s v="2014/15"/>
    <s v="483.16S_BAC_907R"/>
    <n v="483"/>
    <x v="11"/>
    <n v="0.77"/>
    <s v="948180"/>
    <s v="948180"/>
    <x v="11"/>
    <n v="0.85"/>
    <s v="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
    <m/>
    <m/>
    <s v="Bacteria"/>
    <s v="Actinobacteria"/>
    <s v="Actinobacteria"/>
    <s v="Actinomycetales"/>
    <s v="Microbacteriaceae"/>
    <m/>
    <m/>
  </r>
  <r>
    <x v="247"/>
    <n v="483"/>
    <s v="8-26-L"/>
    <s v="refeeze 1"/>
    <s v="1% Tryptone"/>
    <s v="Light yellow"/>
    <m/>
    <m/>
    <m/>
    <s v="Gephryomantis"/>
    <s v="A8-026"/>
    <s v="luteus"/>
    <s v="Gephryomantis luteus"/>
    <s v="NOSY MANGEBE"/>
    <s v="NOSY MANGEBE"/>
    <s v="NOSY MANGEBE"/>
    <s v="m"/>
    <m/>
    <n v="483"/>
    <n v="483"/>
    <s v="Completed"/>
    <n v="0.29998572855715699"/>
    <n v="0.70001427144284301"/>
    <s v="NonInhibitory"/>
    <s v="NonInhibitory"/>
    <s v="3"/>
    <n v="0"/>
    <n v="0"/>
    <s v="0"/>
    <m/>
    <m/>
    <m/>
    <m/>
    <m/>
    <m/>
    <m/>
    <m/>
    <m/>
    <m/>
    <m/>
    <m/>
    <m/>
    <m/>
    <m/>
    <m/>
    <s v="MGIsolates_MCB_MADAISO_A08010_483.16S_907R"/>
    <s v="2014/15"/>
    <s v="MADAISO_A08010_483.16S_907R"/>
    <n v="483"/>
    <x v="11"/>
    <n v="0.82"/>
    <s v="New.CleanUp.ReferenceOTU98"/>
    <m/>
    <x v="2"/>
    <m/>
    <s v="GGCCCCCACATCTAGTTCCCAACGTTTACGGCGTGGACTACCAGGGTATCTAATCCTGTTCGCTCCCCACGCTTTCGCTCCTCAGCGTCAGTTACGGCCCAGAGATCTGCCTTCGCCATCGGTGTTCCTCCTGATATCTGCGCATTCCACCGCTACACCAGGAATTCCAATCTCCCCTACCGCACTCTAGTCTGCCCGTACCCACTGCAGGCTGGAGGTTGAGCCTCCAGTTTTCACAGCAGACGCGACAAACCGCCTACGAGCTCTTTACGCCCAATAATTCCGGACAACGCTTGCACCCTACGTATTACCGCGGCTGCTGGCACGTAGTTAGCCGGTGCTTTTTCTGCAGGTACCGTCACTTTCGCTTCTTCCCTACTAAAAGAGGTTTACAACCCGAAGGCCGTCATCCCTCACGCGGCGTTGCTGCATCAGGCTTGCGCCCATTGTGCAATATTCCCCACTGCTGCCTCCCGTAGGAGTCTGGGCCGTGTCTCAGTCCCAGTGTGGCCGGTCACCCTCTCAGGCCGGCTACCCGTCGTCGCCTTGGTGAGCCATTACCTCACCAACAAGCTGATAGGCCGCGAGTCCATCCCCAACCAAAAAATCTTTCCACAACCAGACGATGCCATCGGTTGTCATATCCAGTATTAGACGTCGTTTCCAACGCTTATCCCAGAGTCAGGGGCAGGTTACTCACGTGTTACTCACCCGTTCGCCACTGATCCACAAGAGCAAGCTCCTGCTTC"/>
    <m/>
    <m/>
    <s v="Bacteria"/>
    <s v="Actinobacteria"/>
    <s v="Actinobacteria"/>
    <s v="Actinomycetales"/>
    <s v="Microbacteriaceae"/>
    <m/>
    <m/>
  </r>
  <r>
    <x v="248"/>
    <n v="512"/>
    <s v="3-30-E"/>
    <s v="refeeze 2"/>
    <s v="1% Tryptone"/>
    <s v="bright yellow"/>
    <m/>
    <m/>
    <m/>
    <s v="Mantidactylus"/>
    <s v="A3-030"/>
    <s v="femoralis"/>
    <s v="Mantidactylus  femoralis"/>
    <s v="RANOMAFANA-Vatoharanana"/>
    <s v="RANOMAFANA-Vatoharanana"/>
    <s v="Ranomafana-Vato"/>
    <s v="F"/>
    <s v="BAC/MET"/>
    <n v="512"/>
    <n v="512"/>
    <s v="Completed"/>
    <n v="0.406514194179941"/>
    <n v="0.59348580582005905"/>
    <s v="NonInhibitory"/>
    <s v="NonInhibitory"/>
    <s v="14"/>
    <n v="0"/>
    <n v="0"/>
    <s v="0"/>
    <m/>
    <m/>
    <m/>
    <m/>
    <m/>
    <m/>
    <m/>
    <m/>
    <m/>
    <m/>
    <m/>
    <m/>
    <m/>
    <m/>
    <m/>
    <m/>
    <s v="MGIsolates_MCB_512.16S_BAC_907R"/>
    <s v="2014/15"/>
    <s v="512.16S_BAC_907R"/>
    <n v="512"/>
    <x v="8"/>
    <n v="1"/>
    <s v="102915"/>
    <s v="102915"/>
    <x v="8"/>
    <n v="1"/>
    <s v="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
    <m/>
    <m/>
    <s v="Bacteria"/>
    <s v="Proteobacteria"/>
    <s v="Alphaproteobacteria"/>
    <s v="Sphingomonadales"/>
    <s v="Sphingomonadaceae"/>
    <s v="Sphingomonas"/>
    <m/>
  </r>
  <r>
    <x v="248"/>
    <n v="512"/>
    <s v="3-30-E"/>
    <s v="refeeze 2"/>
    <s v="1% Tryptone"/>
    <s v="bright yellow"/>
    <m/>
    <m/>
    <m/>
    <s v="Mantidactylus"/>
    <s v="A3-030"/>
    <s v="femoralis"/>
    <s v="Mantidactylus  femoralis"/>
    <s v="RANOMAFANA-Vatoharanana"/>
    <s v="RANOMAFANA-Vatoharanana"/>
    <s v="Ranomafana-Vato"/>
    <s v="F"/>
    <s v="BAC/MET"/>
    <n v="512"/>
    <n v="512"/>
    <s v="Completed"/>
    <n v="0.406514194179941"/>
    <n v="0.59348580582005905"/>
    <s v="NonInhibitory"/>
    <s v="NonInhibitory"/>
    <s v="14"/>
    <n v="0"/>
    <n v="0"/>
    <s v="0"/>
    <m/>
    <m/>
    <m/>
    <m/>
    <m/>
    <m/>
    <m/>
    <m/>
    <m/>
    <m/>
    <m/>
    <m/>
    <m/>
    <m/>
    <m/>
    <m/>
    <s v="MGIsolates_MCB_MADAISO_A08011_512.16S_907R"/>
    <s v="2014/15"/>
    <s v="MADAISO_A08011_512.16S_907R"/>
    <n v="512"/>
    <x v="7"/>
    <m/>
    <m/>
    <m/>
    <x v="2"/>
    <m/>
    <m/>
    <m/>
    <m/>
    <m/>
    <m/>
    <m/>
    <m/>
    <m/>
    <m/>
    <m/>
  </r>
  <r>
    <x v="249"/>
    <n v="516"/>
    <s v="3-61-C"/>
    <s v="refeeze 2"/>
    <s v="1% Tryptone"/>
    <s v="pale yellow"/>
    <m/>
    <m/>
    <m/>
    <s v="Platypelis"/>
    <s v="A3-061"/>
    <s v="policaris"/>
    <s v="Platypelis   policaris"/>
    <s v="RANOMAFANA-Vatoharanana"/>
    <s v="RANOMAFANA-Vatoharanana"/>
    <s v="Ranomafana-Vato"/>
    <s v="F"/>
    <s v="BAC/DNA"/>
    <n v="516"/>
    <n v="516"/>
    <s v="Completed"/>
    <n v="8.8482945625802806E-2"/>
    <n v="0.91151705437419706"/>
    <s v="Inhibitory"/>
    <s v="Inhibitory"/>
    <s v="3"/>
    <n v="0"/>
    <n v="0"/>
    <s v="0"/>
    <m/>
    <m/>
    <m/>
    <m/>
    <m/>
    <m/>
    <m/>
    <m/>
    <m/>
    <m/>
    <m/>
    <m/>
    <m/>
    <m/>
    <m/>
    <m/>
    <s v="MGIsolates_MCB_BacIso_Plate3E06.16S_907R"/>
    <s v="2014/15"/>
    <s v="BacIso_Plate3E06.16S_907R"/>
    <n v="516"/>
    <x v="13"/>
    <n v="1"/>
    <s v="646129"/>
    <s v="646129"/>
    <x v="13"/>
    <n v="0.97"/>
    <s v="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
    <m/>
    <m/>
    <s v="Bacteria"/>
    <s v="Actinobacteria"/>
    <s v="Actinobacteria"/>
    <s v="Actinomycetales"/>
    <s v="Microbacteriaceae"/>
    <s v="Mycetocola"/>
    <m/>
  </r>
  <r>
    <x v="249"/>
    <n v="516"/>
    <s v="3-61-C"/>
    <s v="refeeze 2"/>
    <s v="1% Tryptone"/>
    <s v="pale yellow"/>
    <m/>
    <m/>
    <m/>
    <s v="Platypelis"/>
    <s v="A3-061"/>
    <s v="policaris"/>
    <s v="Platypelis   policaris"/>
    <s v="RANOMAFANA-Vatoharanana"/>
    <s v="RANOMAFANA-Vatoharanana"/>
    <s v="Ranomafana-Vato"/>
    <s v="F"/>
    <s v="BAC/DNA"/>
    <n v="516"/>
    <n v="516"/>
    <s v="Completed"/>
    <n v="8.8482945625802806E-2"/>
    <n v="0.91151705437419706"/>
    <s v="Inhibitory"/>
    <s v="Inhibitory"/>
    <s v="3"/>
    <n v="0"/>
    <n v="0"/>
    <s v="0"/>
    <m/>
    <m/>
    <m/>
    <m/>
    <m/>
    <m/>
    <m/>
    <m/>
    <m/>
    <m/>
    <m/>
    <m/>
    <m/>
    <m/>
    <m/>
    <m/>
    <s v="MGIsolates_MCB_MADAISO__A08008_516.16S_907R"/>
    <s v="2014/15"/>
    <s v="MADAISO__A08008_516.16S_907R"/>
    <n v="516"/>
    <x v="13"/>
    <n v="1"/>
    <s v="646129"/>
    <s v="646129"/>
    <x v="13"/>
    <n v="0.97"/>
    <s v="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CACCCAGCAAGCTGGGCTTCA"/>
    <m/>
    <m/>
    <s v="Bacteria"/>
    <s v="Actinobacteria"/>
    <s v="Actinobacteria"/>
    <s v="Actinomycetales"/>
    <s v="Microbacteriaceae"/>
    <s v="Mycetocola"/>
    <m/>
  </r>
  <r>
    <x v="250"/>
    <n v="517"/>
    <s v="3-61-D"/>
    <s v="refeeze 2"/>
    <s v="1% Tryptone"/>
    <s v="white"/>
    <m/>
    <m/>
    <m/>
    <s v="Platypelis"/>
    <s v="A3-061"/>
    <s v="policaris"/>
    <s v="Platypelis   policaris"/>
    <s v="RANOMAFANA-Vatoharanana"/>
    <s v="RANOMAFANA-Vatoharanana"/>
    <s v="Ranomafana-Vato"/>
    <s v="F"/>
    <s v="BAC/DNA"/>
    <n v="517"/>
    <n v="517"/>
    <s v="Completed"/>
    <n v="0.35807050092764398"/>
    <n v="0.64192949907235597"/>
    <s v="NonInhibitory"/>
    <s v="NonInhibitory"/>
    <s v="3"/>
    <n v="0"/>
    <n v="0"/>
    <s v="0"/>
    <m/>
    <m/>
    <m/>
    <m/>
    <m/>
    <m/>
    <m/>
    <m/>
    <m/>
    <m/>
    <m/>
    <m/>
    <m/>
    <m/>
    <m/>
    <m/>
    <s v="MGIsolates_MCB_BacIso_Plate3D06.16S_907R"/>
    <s v="2014/15"/>
    <s v="BacIso_Plate3D06.16S_907R"/>
    <n v="517"/>
    <x v="54"/>
    <n v="0.95"/>
    <s v="730049"/>
    <s v="730049"/>
    <x v="51"/>
    <n v="1"/>
    <s v="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
    <m/>
    <m/>
    <s v="Bacteria"/>
    <s v="Firmicutes"/>
    <s v="Bacilli"/>
    <s v="Bacillales"/>
    <s v="Staphylococcaceae"/>
    <s v="Staphylococcus"/>
    <m/>
  </r>
  <r>
    <x v="250"/>
    <n v="517"/>
    <s v="3-61-D"/>
    <s v="refeeze 2"/>
    <s v="1% Tryptone"/>
    <s v="white"/>
    <m/>
    <m/>
    <m/>
    <s v="Platypelis"/>
    <s v="A3-061"/>
    <s v="policaris"/>
    <s v="Platypelis   policaris"/>
    <s v="RANOMAFANA-Vatoharanana"/>
    <s v="RANOMAFANA-Vatoharanana"/>
    <s v="Ranomafana-Vato"/>
    <s v="F"/>
    <s v="BAC/DNA"/>
    <n v="517"/>
    <n v="517"/>
    <s v="Completed"/>
    <n v="0.35807050092764398"/>
    <n v="0.64192949907235597"/>
    <s v="NonInhibitory"/>
    <s v="NonInhibitory"/>
    <s v="3"/>
    <n v="0"/>
    <n v="0"/>
    <s v="0"/>
    <m/>
    <m/>
    <m/>
    <m/>
    <m/>
    <m/>
    <m/>
    <m/>
    <m/>
    <m/>
    <m/>
    <m/>
    <m/>
    <m/>
    <m/>
    <m/>
    <s v="MGIsolates_MCB_MADAISO__A08008_517.16S_907R"/>
    <s v="2014/15"/>
    <s v="MADAISO__A08008_517.16S_907R"/>
    <n v="517"/>
    <x v="54"/>
    <n v="0.95"/>
    <s v="354839"/>
    <s v="354839"/>
    <x v="52"/>
    <n v="0.8"/>
    <s v="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A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
    <m/>
    <m/>
    <s v="Bacteria"/>
    <s v="Firmicutes"/>
    <s v="Bacilli"/>
    <s v="Bacillales"/>
    <s v="Staphylococcaceae"/>
    <s v="Staphylococcus"/>
    <m/>
  </r>
  <r>
    <x v="251"/>
    <n v="524"/>
    <s v="6-001-G"/>
    <s v="refeeze 1"/>
    <s v="1% Tryptone"/>
    <s v="WHITE"/>
    <m/>
    <m/>
    <m/>
    <s v="Dyscophus"/>
    <s v="A6-001"/>
    <s v="antongilii"/>
    <s v="Dyscophus antongilii"/>
    <s v="MAROANTSETRA"/>
    <s v="MAROANTSETRA"/>
    <s v="MAROANTSETRA"/>
    <s v="J"/>
    <s v="BAC/MET"/>
    <n v="524"/>
    <n v="524"/>
    <s v="Completed"/>
    <n v="4.3956043956043897E-2"/>
    <n v="0.95604395604395598"/>
    <s v="Inhibitory"/>
    <s v="Inhibitory"/>
    <s v="3"/>
    <n v="0"/>
    <n v="0"/>
    <s v="0"/>
    <m/>
    <m/>
    <m/>
    <m/>
    <m/>
    <m/>
    <m/>
    <m/>
    <m/>
    <m/>
    <m/>
    <m/>
    <m/>
    <m/>
    <m/>
    <m/>
    <s v="MGIsolates_MCB_BacIso_Plate3C06.16S_907R"/>
    <s v="2014/15"/>
    <s v="BacIso_Plate3C06.16S_907R"/>
    <n v="524"/>
    <x v="97"/>
    <n v="0.95"/>
    <s v="817783"/>
    <s v="817783"/>
    <x v="77"/>
    <n v="1"/>
    <s v="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
    <m/>
    <m/>
    <s v="Bacteria"/>
    <s v="Proteobacteria"/>
    <s v="Alphaproteobacteria"/>
    <s v="Rhizobiales"/>
    <s v="Brucellaceae"/>
    <s v="Ochrobactrum"/>
    <m/>
  </r>
  <r>
    <x v="251"/>
    <n v="524"/>
    <s v="6-001-G"/>
    <s v="refeeze 1"/>
    <s v="1% Tryptone"/>
    <s v="WHITE"/>
    <m/>
    <m/>
    <m/>
    <s v="Dyscophus"/>
    <s v="A6-001"/>
    <s v="antongilii"/>
    <s v="Dyscophus antongilii"/>
    <s v="MAROANTSETRA"/>
    <s v="MAROANTSETRA"/>
    <s v="MAROANTSETRA"/>
    <s v="J"/>
    <s v="BAC/MET"/>
    <n v="524"/>
    <n v="524"/>
    <s v="Completed"/>
    <n v="4.3956043956043897E-2"/>
    <n v="0.95604395604395598"/>
    <s v="Inhibitory"/>
    <s v="Inhibitory"/>
    <s v="3"/>
    <n v="0"/>
    <n v="0"/>
    <s v="0"/>
    <m/>
    <m/>
    <m/>
    <m/>
    <m/>
    <m/>
    <m/>
    <m/>
    <m/>
    <m/>
    <m/>
    <m/>
    <m/>
    <m/>
    <m/>
    <m/>
    <s v="MGIsolates_MCB_MADAISO_A08010_524.16S_907R"/>
    <s v="2014/15"/>
    <s v="MADAISO_A08010_524.16S_907R"/>
    <n v="524"/>
    <x v="97"/>
    <n v="0.99"/>
    <s v="New.CleanUp.ReferenceOTU22"/>
    <s v="New.CleanUp.ReferenceOTU22"/>
    <x v="77"/>
    <n v="0.96"/>
    <s v="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ATAAATCTTTCCCCGTTAGGGCACATACGGTATTAGCTCCAGTTTCCCGGAGTTGTTCCGTAGCAAATGGTAGATTCCCACGCGTTACTCACCCGTCTGCCGCTCCCCTTGCGGGGCGCTCGACTTGCATGTGTTAAGCCTGCCGCCAGCG"/>
    <m/>
    <m/>
    <s v="Bacteria"/>
    <s v="Proteobacteria"/>
    <s v="Alphaproteobacteria"/>
    <s v="Rhizobiales"/>
    <s v="Brucellaceae"/>
    <s v="Ochrobactrum"/>
    <m/>
  </r>
  <r>
    <x v="252"/>
    <n v="526"/>
    <s v="7-006-I"/>
    <s v="refeeze 1"/>
    <s v="1% Tryptone"/>
    <s v="white"/>
    <m/>
    <m/>
    <m/>
    <s v="Boophis"/>
    <s v="A7-006"/>
    <s v="roseipalmatus"/>
    <s v="Boophis  roseipalmatus"/>
    <s v="FARAKARAINA"/>
    <s v="FARAKARAINA"/>
    <s v="FARAKARAINA"/>
    <s v="F"/>
    <m/>
    <n v="526"/>
    <n v="526"/>
    <s v="Completed"/>
    <n v="8.0348223205365998E-2"/>
    <n v="0.91965177679463395"/>
    <s v="Inhibitory"/>
    <s v="Inhibitory"/>
    <s v="3"/>
    <n v="0"/>
    <n v="0"/>
    <s v="0"/>
    <m/>
    <m/>
    <m/>
    <m/>
    <m/>
    <m/>
    <m/>
    <m/>
    <m/>
    <m/>
    <m/>
    <m/>
    <m/>
    <m/>
    <m/>
    <m/>
    <s v="MGIsolates_MCB_526.16S_BAC_907R"/>
    <s v="2014/15"/>
    <s v="526.16S_BAC_907R"/>
    <n v="526"/>
    <x v="97"/>
    <n v="1"/>
    <s v="591634"/>
    <s v="591634"/>
    <x v="77"/>
    <n v="1"/>
    <s v="AAACTCCCCGACGGCTAACATTCATCGTTTACGGCGTGGACTACCAGGGTATCTAATCCTGTTTGCTCCCCACGCTTTCGCACCTCAGCGTCAGTAATGGTCCAGTGAGCCGCCTTCGCCACTGGTGTTCCTCCGAATATCTACGAATTTCACCTCTACACTCGGAATTCCACTCACCTCTACCATACTCAAGACTTCCAGTATCAAAGGCAGTTCCGGGGTTGAGCCCCGGGATTTCACCCCTGACTTAAAAGTCCGCCTACGTGCGCTTTACGCCCAGTAAATCCGAACAACGCTAGCCCCCTTCGTATTACCGCGGCTGCTGGCACGAAGTTAGCCGGGGCTTCTTCTCCGGTTACCGTCATTATCTTCACCGGTGAAAGAGCTTTACAACCCTAGGGCCTTCATCACTCACGCGGCATGGCTGGATCAGGCTTGCGCCCATTGTCCAATATTCCCCACTGCTGCCTCCCGTAGGAGTCTGGGCCGTGTCTCAGTCCCAGTGTGGCTGATCATCCTCTCAGACCAGCTATGGATCGTCGCCTTGGTAGGCCTTTACCCCACCAACTAGCTAATCCAACGCGGGCTCATCATTTGCCG"/>
    <m/>
    <m/>
    <s v="Bacteria"/>
    <s v="Proteobacteria"/>
    <s v="Alphaproteobacteria"/>
    <s v="Rhizobiales"/>
    <s v="Brucellaceae"/>
    <s v="Ochrobactrum"/>
    <m/>
  </r>
  <r>
    <x v="252"/>
    <n v="526"/>
    <s v="7-006-I"/>
    <s v="refeeze 1"/>
    <s v="1% Tryptone"/>
    <s v="white"/>
    <m/>
    <m/>
    <m/>
    <s v="Boophis"/>
    <s v="A7-006"/>
    <s v="roseipalmatus"/>
    <s v="Boophis  roseipalmatus"/>
    <s v="FARAKARAINA"/>
    <s v="FARAKARAINA"/>
    <s v="FARAKARAINA"/>
    <s v="F"/>
    <m/>
    <n v="526"/>
    <n v="526"/>
    <s v="Completed"/>
    <n v="8.0348223205365998E-2"/>
    <n v="0.91965177679463395"/>
    <s v="Inhibitory"/>
    <s v="Inhibitory"/>
    <s v="3"/>
    <n v="0"/>
    <n v="0"/>
    <s v="0"/>
    <m/>
    <m/>
    <m/>
    <m/>
    <m/>
    <m/>
    <m/>
    <m/>
    <m/>
    <m/>
    <m/>
    <m/>
    <m/>
    <m/>
    <m/>
    <m/>
    <s v="MGIsolates_MCB_MADAISO_A08010_526.16S_907R"/>
    <s v="2014/15"/>
    <s v="MADAISO_A08010_526.16S_907R"/>
    <n v="526"/>
    <x v="7"/>
    <m/>
    <m/>
    <m/>
    <x v="2"/>
    <m/>
    <m/>
    <m/>
    <m/>
    <m/>
    <m/>
    <m/>
    <m/>
    <m/>
    <m/>
    <m/>
  </r>
  <r>
    <x v="253"/>
    <n v="531"/>
    <s v="3-30-I"/>
    <s v="refeeze 2"/>
    <s v="1% Tryptone"/>
    <s v="yellow light"/>
    <m/>
    <m/>
    <m/>
    <s v="Mantidactylus"/>
    <s v="A3-030"/>
    <s v="femoralis"/>
    <s v="Mantidactylus  femoralis"/>
    <s v="RANOMAFANA-Vatoharanana"/>
    <s v="RANOMAFANA-Vatoharanana"/>
    <s v="Ranomafana-Vato"/>
    <s v="F"/>
    <s v="BAC/MET"/>
    <n v="531"/>
    <n v="531"/>
    <s v="Completed"/>
    <n v="0.334430897926493"/>
    <n v="0.66556910207350695"/>
    <s v="NonInhibitory"/>
    <s v="NonInhibitory"/>
    <s v="14"/>
    <n v="0"/>
    <n v="0"/>
    <s v="0"/>
    <m/>
    <m/>
    <m/>
    <m/>
    <m/>
    <m/>
    <m/>
    <m/>
    <m/>
    <m/>
    <m/>
    <m/>
    <m/>
    <m/>
    <m/>
    <m/>
    <s v="MGIsolates_MCB_MADAISO__A08008_531.16S_907R"/>
    <s v="2014/15"/>
    <s v="MADAISO__A08008_531.16S_907R"/>
    <n v="531"/>
    <x v="16"/>
    <n v="0.8"/>
    <s v="695452"/>
    <s v="695452"/>
    <x v="16"/>
    <n v="0.86"/>
    <s v="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TCGCCACTGATCCAGCAGAGCAAGCTCCGCCTT"/>
    <m/>
    <m/>
    <s v="Bacteria"/>
    <s v="Actinobacteria"/>
    <s v="Actinobacteria"/>
    <s v="Actinomycetales"/>
    <s v="Microbacteriaceae"/>
    <s v="Microbacterium"/>
    <m/>
  </r>
  <r>
    <x v="253"/>
    <n v="531"/>
    <s v="3-30-I"/>
    <s v="refeeze 2"/>
    <s v="1% Tryptone"/>
    <s v="yellow light"/>
    <m/>
    <m/>
    <m/>
    <s v="Mantidactylus"/>
    <s v="A3-030"/>
    <s v="femoralis"/>
    <s v="Mantidactylus  femoralis"/>
    <s v="RANOMAFANA-Vatoharanana"/>
    <s v="RANOMAFANA-Vatoharanana"/>
    <s v="Ranomafana-Vato"/>
    <s v="F"/>
    <s v="BAC/MET"/>
    <n v="531"/>
    <n v="531"/>
    <s v="Completed"/>
    <n v="0.334430897926493"/>
    <n v="0.66556910207350695"/>
    <s v="NonInhibitory"/>
    <s v="NonInhibitory"/>
    <s v="14"/>
    <n v="0"/>
    <n v="0"/>
    <s v="0"/>
    <m/>
    <m/>
    <m/>
    <m/>
    <m/>
    <m/>
    <m/>
    <m/>
    <m/>
    <m/>
    <m/>
    <m/>
    <m/>
    <m/>
    <m/>
    <m/>
    <s v="MGIsolates_MCB_BacIso_Plate3B06.16S_907R"/>
    <s v="2014/15"/>
    <s v="BacIso_Plate3B06.16S_907R"/>
    <n v="531"/>
    <x v="16"/>
    <n v="0.94"/>
    <s v="255365"/>
    <m/>
    <x v="2"/>
    <m/>
    <s v="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GTCCCTCACGCGGCGTTGCTGCATCAGGCTTGCGCCCATTGTGCAATATTCCCCACTGCTGCCTCCCGTAGGAGTCTGGGCCGTGTCTCAGTCCCAGTGTGGCCGGTCACCCTCTCAGGCCGGCTACCCGTCGACGCCTTGGTGAGCCATTACCTCACCAACAAGCTGATAGGCCGCGAGCTCATCCCTGACCGAAGTTCTTTCCAGCTGCTGAAGATGCCTTCGCAGCTCGTATCCAGTATTAGACGCCGTTTCCAGCGCTTATCCCAGAGTCAGGGGCAGATTGCTCACGTGTTACTCACCCGT"/>
    <m/>
    <m/>
    <s v="Bacteria"/>
    <s v="Actinobacteria"/>
    <s v="Actinobacteria"/>
    <s v="Actinomycetales"/>
    <s v="Microbacteriaceae"/>
    <s v="Microbacterium"/>
    <m/>
  </r>
  <r>
    <x v="254"/>
    <n v="556"/>
    <s v="6-001-E"/>
    <s v="refeeze 1"/>
    <s v="1% Tryptone"/>
    <s v="white hazey"/>
    <m/>
    <m/>
    <m/>
    <s v="Dyscophus"/>
    <s v="A6-001"/>
    <s v="antongilii"/>
    <s v="Dyscophus antongilii"/>
    <s v="MAROANTSETRA"/>
    <s v="MAROANTSETRA"/>
    <s v="MAROANTSETRA"/>
    <s v="J"/>
    <s v="BAC/MET"/>
    <n v="556"/>
    <n v="556"/>
    <s v="Completed"/>
    <n v="0.79206507777936397"/>
    <n v="0.207934922220636"/>
    <s v="NonInhibitory"/>
    <s v="NonInhibitory"/>
    <s v="3"/>
    <n v="0"/>
    <n v="0"/>
    <s v="0"/>
    <m/>
    <m/>
    <m/>
    <m/>
    <m/>
    <m/>
    <m/>
    <m/>
    <m/>
    <m/>
    <m/>
    <m/>
    <m/>
    <m/>
    <m/>
    <m/>
    <s v="MGIsolates_MCB_MADAISO_A08011_556.16S_907R"/>
    <s v="2014/15"/>
    <s v="MADAISO_A08011_556.16S_907R"/>
    <n v="556"/>
    <x v="100"/>
    <n v="0.99"/>
    <s v="New.CleanUp.ReferenceOTU112"/>
    <s v="New.CleanUp.ReferenceOTU112"/>
    <x v="80"/>
    <n v="1"/>
    <s v="AGCCCCACACCTAGTGCCCAACGTTTACGGCATGGACTACCAGGGTATCTAATCCTGTTCGCTCCCCATGCTTTCGCTCCTCAGCGTCAGTTGCGGCCCAGTGACCTGCCTTCGCCATCGGTGTTCCTCCTGATATCTGCGCATTCCACCGCTACACCAGGAATTCCAGTCACCCCTACCGCACTCTAGTCTGCCCGTACCCACTGCAAGCCCGAGGTTGAGCCTCGAGTTTTCACAG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GAGCCATCACCCCACCAACAAGCTGATAGGCCGCGAGCCCATCCCCCACCGAAAAATCTTTCCACGCACACCAGATGCCCAGGTGCGTCGTATCCGGTATTAGACCTCGTTTCCAAGGCTTATCCCAGAGTGGAGGGCAGGTTGCTCACGTGTTACTCACCCGTTCGCCACTGATCAGACCAGCAAGCTGGCCGTCACC"/>
    <m/>
    <m/>
    <s v="Bacteria"/>
    <s v="Actinobacteria"/>
    <s v="Actinobacteria"/>
    <s v="Actinomycetales"/>
    <s v="Cellulomonadaceae"/>
    <s v="Cellulomonas"/>
    <m/>
  </r>
  <r>
    <x v="254"/>
    <n v="556"/>
    <s v="6-001-E"/>
    <s v="refeeze 1"/>
    <s v="1% Tryptone"/>
    <s v="white hazey"/>
    <m/>
    <m/>
    <m/>
    <s v="Dyscophus"/>
    <s v="A6-001"/>
    <s v="antongilii"/>
    <s v="Dyscophus antongilii"/>
    <s v="MAROANTSETRA"/>
    <s v="MAROANTSETRA"/>
    <s v="MAROANTSETRA"/>
    <s v="J"/>
    <s v="BAC/MET"/>
    <n v="556"/>
    <n v="556"/>
    <s v="Completed"/>
    <n v="0.79206507777936397"/>
    <n v="0.207934922220636"/>
    <s v="NonInhibitory"/>
    <s v="NonInhibitory"/>
    <s v="3"/>
    <n v="0"/>
    <n v="0"/>
    <s v="0"/>
    <m/>
    <m/>
    <m/>
    <m/>
    <m/>
    <m/>
    <m/>
    <m/>
    <m/>
    <m/>
    <m/>
    <m/>
    <m/>
    <m/>
    <m/>
    <m/>
    <s v="MGIsolates_MCB_MADAISO_A08010_556.16S_907R"/>
    <s v="2014/15"/>
    <s v="MADAISO_A08010_556.16S_907R"/>
    <n v="556"/>
    <x v="100"/>
    <n v="1"/>
    <s v="New.CleanUp.ReferenceOTU112"/>
    <s v="New.CleanUp.ReferenceOTU112"/>
    <x v="80"/>
    <n v="1"/>
    <s v="GAATGAGCCCCACACCTAGTGCCCAACGTTTACGGCATGGACTACCAGGGTATCTAATCCTGTTCGCTCCCCATGCTTTCGCTCCTCAGCGTCAGTTGCGGCCCAGTGACCTGCCTTCGCCATCGGTGTTCCTCCTGATATCTGCGCATTCCACCGCTACACCAGGAATTCCAGTCACCCCTACCGCACTCTAGTCTGCCCGTACCCACTGCAAGCCCGAGGTTGAGCCTCGAGTTTTCACAGCAGACGCGACAGACCGCCTACGAGCTCTTTACGCCCAATAATTCCGGACAACGCTTGCGCCCTACGTATTACCGCGGCTGCTGGCACGTAGTTAGCCGGCGCTTCTTCTGCAGGTACCGTCACTTGCGCTTCTTCCCTGCTGAAAGAGGTTTACAACCCGAAGGCCGTCATCCCTCACGCGGCGTCGCTGCATCAGGCTTGCGCCCATTGTGCAATATTCCCCACTGCTGCCTCCCGTAGGAGTCTGGGCCGTGTCTCAGTCCCAGTGTGGCCGGTCGCCCTCTCAGGCCGGCTACCCGTCGTCGCCTTGGTGAGCCATCACCCCACCAACAAGCTGATAGGCCGCGAGCCCATCCCCCACCGAAAAATCTTTCCACGCACACCAGATGCCCAGGTGCGTCGTATCCGGTATTAGACCTCGTTTCCAAGGCTTATCCCAGAGTGGAGGGCAGGTTGCTCACGTGTTACTCACCCGTTCGCCACTGATCAGACCAGCAAGCTGGCCG"/>
    <m/>
    <m/>
    <s v="Bacteria"/>
    <s v="Actinobacteria"/>
    <s v="Actinobacteria"/>
    <s v="Actinomycetales"/>
    <s v="Cellulomonadaceae"/>
    <s v="Cellulomonas"/>
    <m/>
  </r>
  <r>
    <x v="255"/>
    <n v="563"/>
    <s v="7-44-B"/>
    <s v="refeeze 1"/>
    <s v="1% Tryptone"/>
    <s v="brown haze, transulcent clear to yellowy, dry embeds"/>
    <m/>
    <m/>
    <m/>
    <s v="Gephryomantis"/>
    <s v="A7-044"/>
    <s v="webbi"/>
    <s v="Gephryomantis webbi"/>
    <s v="FARAKARAINA"/>
    <s v="FARAKARAINA"/>
    <s v="FARAKARAINA"/>
    <s v="U"/>
    <m/>
    <n v="563"/>
    <n v="563"/>
    <s v="Completed"/>
    <n v="0.41256563139628"/>
    <n v="0.58743436860372"/>
    <s v="NonInhibitory"/>
    <s v="NonInhibitory"/>
    <s v="14"/>
    <n v="0"/>
    <n v="0"/>
    <s v="0"/>
    <m/>
    <m/>
    <m/>
    <m/>
    <m/>
    <m/>
    <m/>
    <m/>
    <m/>
    <m/>
    <m/>
    <m/>
    <m/>
    <m/>
    <m/>
    <m/>
    <s v="MGIsolates_MCB_BacIso_Plate3D07.16S_907R"/>
    <s v="2014/15"/>
    <s v="BacIso_Plate3D07.16S_907R"/>
    <n v="563"/>
    <x v="54"/>
    <n v="0.67"/>
    <s v="730049"/>
    <s v="730049"/>
    <x v="51"/>
    <n v="1"/>
    <s v="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
    <m/>
    <m/>
    <s v="Bacteria"/>
    <s v="Firmicutes"/>
    <s v="Bacilli"/>
    <s v="Bacillales"/>
    <s v="Staphylococcaceae"/>
    <s v="Staphylococcus"/>
    <m/>
  </r>
  <r>
    <x v="255"/>
    <n v="563"/>
    <s v="7-44-B"/>
    <s v="refeeze 1"/>
    <s v="1% Tryptone"/>
    <s v="brown haze, transulcent clear to yellowy, dry embeds"/>
    <m/>
    <m/>
    <m/>
    <s v="Gephryomantis"/>
    <s v="A7-044"/>
    <s v="webbi"/>
    <s v="Gephryomantis webbi"/>
    <s v="FARAKARAINA"/>
    <s v="FARAKARAINA"/>
    <s v="FARAKARAINA"/>
    <s v="U"/>
    <m/>
    <n v="563"/>
    <n v="563"/>
    <s v="Completed"/>
    <n v="0.41256563139628"/>
    <n v="0.58743436860372"/>
    <s v="NonInhibitory"/>
    <s v="NonInhibitory"/>
    <s v="14"/>
    <n v="0"/>
    <n v="0"/>
    <s v="0"/>
    <m/>
    <m/>
    <m/>
    <m/>
    <m/>
    <m/>
    <m/>
    <m/>
    <m/>
    <m/>
    <m/>
    <m/>
    <m/>
    <m/>
    <m/>
    <m/>
    <s v="MGIsolates_MCB_MADAISO_A08010_563.16S_907R"/>
    <s v="2014/15"/>
    <s v="MADAISO_A08010_563.16S_907R"/>
    <n v="563"/>
    <x v="54"/>
    <n v="0.75"/>
    <s v="730049"/>
    <s v="730049"/>
    <x v="51"/>
    <n v="1"/>
    <s v="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
    <m/>
    <m/>
    <s v="Bacteria"/>
    <s v="Firmicutes"/>
    <s v="Bacilli"/>
    <s v="Bacillales"/>
    <s v="Staphylococcaceae"/>
    <s v="Staphylococcus"/>
    <m/>
  </r>
  <r>
    <x v="256"/>
    <n v="564"/>
    <s v="7-44-C"/>
    <s v="refeeze 1"/>
    <s v="1% Tryptone"/>
    <s v="tan/peachy white, dry, round, small"/>
    <m/>
    <m/>
    <m/>
    <s v="Gephryomantis"/>
    <s v="A7-044"/>
    <s v="webbi"/>
    <s v="Gephryomantis webbi"/>
    <s v="FARAKARAINA"/>
    <s v="FARAKARAINA"/>
    <s v="FARAKARAINA"/>
    <s v="U"/>
    <m/>
    <n v="564"/>
    <n v="564"/>
    <s v="Completed"/>
    <n v="0.38276009704581099"/>
    <n v="0.61723990295418896"/>
    <s v="NonInhibitory"/>
    <s v="NonInhibitory"/>
    <s v="3"/>
    <n v="0"/>
    <n v="0"/>
    <s v="0"/>
    <m/>
    <m/>
    <m/>
    <m/>
    <m/>
    <m/>
    <m/>
    <m/>
    <m/>
    <m/>
    <m/>
    <m/>
    <m/>
    <m/>
    <m/>
    <m/>
    <s v="MGIsolates_MCB_MADAISO_A08010_564.16S_907R"/>
    <s v="2014/15"/>
    <s v="MADAISO_A08010_564.16S_907R"/>
    <n v="564"/>
    <x v="27"/>
    <n v="1"/>
    <s v="7229"/>
    <s v="7229"/>
    <x v="26"/>
    <n v="1"/>
    <s v="AACAACTAGTTGACATCGTT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
    <m/>
    <m/>
    <s v="Bacteria"/>
    <s v="Proteobacteria"/>
    <s v="Betaproteobacteria"/>
    <s v="Burkholderiales"/>
    <s v="Burkholderiaceae"/>
    <s v="Burkholderia"/>
    <m/>
  </r>
  <r>
    <x v="256"/>
    <n v="564"/>
    <s v="7-44-C"/>
    <s v="refeeze 1"/>
    <s v="1% Tryptone"/>
    <s v="tan/peachy white, dry, round, small"/>
    <m/>
    <m/>
    <m/>
    <s v="Gephryomantis"/>
    <s v="A7-044"/>
    <s v="webbi"/>
    <s v="Gephryomantis webbi"/>
    <s v="FARAKARAINA"/>
    <s v="FARAKARAINA"/>
    <s v="FARAKARAINA"/>
    <s v="U"/>
    <m/>
    <n v="564"/>
    <n v="564"/>
    <s v="Completed"/>
    <n v="0.38276009704581099"/>
    <n v="0.61723990295418896"/>
    <s v="NonInhibitory"/>
    <s v="NonInhibitory"/>
    <s v="3"/>
    <n v="0"/>
    <n v="0"/>
    <s v="0"/>
    <m/>
    <m/>
    <m/>
    <m/>
    <m/>
    <m/>
    <m/>
    <m/>
    <m/>
    <m/>
    <m/>
    <m/>
    <m/>
    <m/>
    <m/>
    <m/>
    <s v="MGIsolates_MCB_BacIso_Plate3C07.16S_907R"/>
    <s v="2014/15"/>
    <s v="BacIso_Plate3C07.16S_907R"/>
    <n v="564"/>
    <x v="27"/>
    <n v="0.99"/>
    <s v="281220"/>
    <s v="281220"/>
    <x v="26"/>
    <n v="1"/>
    <s v="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
    <m/>
    <m/>
    <s v="Bacteria"/>
    <s v="Proteobacteria"/>
    <s v="Betaproteobacteria"/>
    <s v="Burkholderiales"/>
    <s v="Burkholderiaceae"/>
    <s v="Burkholderia"/>
    <m/>
  </r>
  <r>
    <x v="257"/>
    <n v="565"/>
    <s v="7-44-D"/>
    <s v="refeeze 1"/>
    <s v="1% Tryptone"/>
    <s v="off white to yellowy, wet, round"/>
    <m/>
    <m/>
    <m/>
    <s v="Gephryomantis"/>
    <s v="A7-044"/>
    <s v="webbi"/>
    <s v="Gephryomantis webbi"/>
    <s v="FARAKARAINA"/>
    <s v="FARAKARAINA"/>
    <s v="FARAKARAINA"/>
    <s v="U"/>
    <m/>
    <n v="565"/>
    <n v="565"/>
    <s v="Completed"/>
    <n v="0.31876835454302699"/>
    <n v="0.68123164545697301"/>
    <s v="NonInhibitory"/>
    <s v="NonInhibitory"/>
    <s v="14"/>
    <n v="0"/>
    <n v="0"/>
    <s v="0"/>
    <m/>
    <m/>
    <m/>
    <m/>
    <m/>
    <m/>
    <m/>
    <m/>
    <m/>
    <m/>
    <m/>
    <m/>
    <m/>
    <m/>
    <m/>
    <m/>
    <s v="MGIsolates_MCB_MADAISO_A08010_565.16S_907R"/>
    <s v="2014/15"/>
    <s v="MADAISO_A08010_565.16S_907R"/>
    <n v="565"/>
    <x v="27"/>
    <n v="1"/>
    <s v="7229"/>
    <s v="7229"/>
    <x v="26"/>
    <n v="1"/>
    <s v="CAACAACTAGTTGACATCNGTAGGGCGTGGACTACCAGGGTATCTAATCCTGTTTGCTCCCCACGCTTTCGTGCA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CGCCACTCGCCACCAGGATTGC"/>
    <m/>
    <m/>
    <s v="Bacteria"/>
    <s v="Proteobacteria"/>
    <s v="Betaproteobacteria"/>
    <s v="Burkholderiales"/>
    <s v="Burkholderiaceae"/>
    <s v="Burkholderia"/>
    <m/>
  </r>
  <r>
    <x v="257"/>
    <n v="565"/>
    <s v="7-44-D"/>
    <s v="refeeze 1"/>
    <s v="1% Tryptone"/>
    <s v="off white to yellowy, wet, round"/>
    <m/>
    <m/>
    <m/>
    <s v="Gephryomantis"/>
    <s v="A7-044"/>
    <s v="webbi"/>
    <s v="Gephryomantis webbi"/>
    <s v="FARAKARAINA"/>
    <s v="FARAKARAINA"/>
    <s v="FARAKARAINA"/>
    <s v="U"/>
    <m/>
    <n v="565"/>
    <n v="565"/>
    <s v="Completed"/>
    <n v="0.31876835454302699"/>
    <n v="0.68123164545697301"/>
    <s v="NonInhibitory"/>
    <s v="NonInhibitory"/>
    <s v="14"/>
    <n v="0"/>
    <n v="0"/>
    <s v="0"/>
    <m/>
    <m/>
    <m/>
    <m/>
    <m/>
    <m/>
    <m/>
    <m/>
    <m/>
    <m/>
    <m/>
    <m/>
    <m/>
    <m/>
    <m/>
    <m/>
    <s v="MGIsolates_MCB_BacIso_Plate3B07.16S_907R"/>
    <s v="2014/15"/>
    <s v="BacIso_Plate3B07.16S_907R"/>
    <n v="565"/>
    <x v="27"/>
    <n v="1"/>
    <s v="281220"/>
    <s v="281220"/>
    <x v="26"/>
    <n v="1"/>
    <s v="TGAGCGTCAGTATTGGCCCAGGGGGCTGCCTTCGCCATCGGTATTCCTCCACATCTCTACGCATTTCACTGCTACACGTGGAATTCTACCCCCCTCTGCCATACTCTAGCCCGCCAGTCACCAATGCAGTTCCCAGGTTAAGCCCGGGGATTTCACATCGGTCTTAGCGAACCGCCTGCGCACGCTTTACGCCCAGTAATTCCGATTAACGCTCGCACCCTACGTATTACCGCGGCTGCTGGCACGTAGTTAGCCGGTGCTTATTCTTCCGGTACCGTCATCCTCCAGAGGTATTAGCTCCGAAGTTTTCTTTCCGGACAAAAGTGCTTTACAACCCGAAGGCCTTCTTCACACACGCGGCATTGCTGGATCAGGGTTGCCCCCATTGTCCAAAATTCCCCACTGCTGCCTCCCGTAGGAGTCTGGGCCGTGTCTCAGTCCCAGTGTGGCTGGTCGTCCTCTCAGACCAGCTACAGATCGTCGCCTTGGTAGGCCTTTACCCCACCAACTAGCTAATCTGCCATCGGCCGCCCCTTGAGCGCGAGGTCCGAAGATCCCCCGCTTTCCTCCACAGAGCGTATGCGGTATTAATCCGGCTTTCGCCGGGCTATCCCCCACTCCAGGACACGTTCCGATGTATTACTCACCCGTT"/>
    <m/>
    <m/>
    <s v="Bacteria"/>
    <s v="Proteobacteria"/>
    <s v="Betaproteobacteria"/>
    <s v="Burkholderiales"/>
    <s v="Burkholderiaceae"/>
    <s v="Burkholderia"/>
    <m/>
  </r>
  <r>
    <x v="258"/>
    <n v="568"/>
    <s v="7-43-A"/>
    <s v="refeeze 2"/>
    <s v="1% Tryptone"/>
    <s v="golden yellow , wet creamy"/>
    <m/>
    <m/>
    <m/>
    <s v="Gephryomantis"/>
    <s v="A7-043"/>
    <s v="webbi"/>
    <s v="Gephryomantis webbi"/>
    <s v="FARAKARAINA"/>
    <s v="FARAKARAINA"/>
    <s v="FARAKARAINA"/>
    <s v="U"/>
    <m/>
    <n v="568"/>
    <n v="568"/>
    <s v="Completed"/>
    <n v="0.34536891679748799"/>
    <n v="0.65463108320251195"/>
    <s v="NonInhibitory"/>
    <s v="NonInhibitory"/>
    <s v="3"/>
    <n v="0"/>
    <n v="0"/>
    <s v="0"/>
    <m/>
    <m/>
    <m/>
    <m/>
    <m/>
    <m/>
    <m/>
    <m/>
    <m/>
    <m/>
    <m/>
    <m/>
    <m/>
    <m/>
    <m/>
    <m/>
    <s v="MGIsolates_MCB_BacIso_Plate3A07.16S_907R"/>
    <s v="2014/15"/>
    <s v="BacIso_Plate3A07.16S_907R"/>
    <n v="568"/>
    <x v="5"/>
    <n v="1"/>
    <s v="2297613"/>
    <s v="2297613"/>
    <x v="6"/>
    <n v="1"/>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
    <m/>
    <m/>
    <s v="Bacteria"/>
    <s v="Actinobacteria"/>
    <s v="Actinobacteria"/>
    <s v="Actinomycetales"/>
    <s v="Microbacteriaceae"/>
    <s v="Microbacterium"/>
    <s v="chocolatum"/>
  </r>
  <r>
    <x v="258"/>
    <n v="568"/>
    <s v="7-43-A"/>
    <s v="refeeze 2"/>
    <s v="1% Tryptone"/>
    <s v="golden yellow , wet creamy"/>
    <m/>
    <m/>
    <m/>
    <s v="Gephryomantis"/>
    <s v="A7-043"/>
    <s v="webbi"/>
    <s v="Gephryomantis webbi"/>
    <s v="FARAKARAINA"/>
    <s v="FARAKARAINA"/>
    <s v="FARAKARAINA"/>
    <s v="U"/>
    <m/>
    <n v="568"/>
    <n v="568"/>
    <s v="Completed"/>
    <n v="0.34536891679748799"/>
    <n v="0.65463108320251195"/>
    <s v="NonInhibitory"/>
    <s v="NonInhibitory"/>
    <s v="3"/>
    <n v="0"/>
    <n v="0"/>
    <s v="0"/>
    <m/>
    <m/>
    <m/>
    <m/>
    <m/>
    <m/>
    <m/>
    <m/>
    <m/>
    <m/>
    <m/>
    <m/>
    <m/>
    <m/>
    <m/>
    <m/>
    <s v="MGIsolates_MCB_MADAISO__A08008_568.16S_907R"/>
    <s v="2014/15"/>
    <s v="MADAISO__A08008_568.16S_907R"/>
    <n v="568"/>
    <x v="5"/>
    <n v="1"/>
    <s v="587696"/>
    <s v="587696"/>
    <x v="6"/>
    <n v="0.99"/>
    <s v="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
    <m/>
    <m/>
    <s v="Bacteria"/>
    <s v="Actinobacteria"/>
    <s v="Actinobacteria"/>
    <s v="Actinomycetales"/>
    <s v="Microbacteriaceae"/>
    <s v="Microbacterium"/>
    <s v="chocolatum"/>
  </r>
  <r>
    <x v="259"/>
    <n v="569"/>
    <s v="7-43-B"/>
    <s v="refeeze 1"/>
    <s v="1% Tryptone"/>
    <s v="golden yellow -orange wet , creamy"/>
    <m/>
    <m/>
    <m/>
    <s v="Gephryomantis"/>
    <s v="A7-043"/>
    <s v="webbi"/>
    <s v="Gephryomantis webbi"/>
    <s v="FARAKARAINA"/>
    <s v="FARAKARAINA"/>
    <s v="FARAKARAINA"/>
    <s v="U"/>
    <m/>
    <n v="569"/>
    <n v="569"/>
    <s v="Completed"/>
    <n v="0.39517625231911002"/>
    <n v="0.60482374768088998"/>
    <s v="NonInhibitory"/>
    <s v="NonInhibitory"/>
    <s v="3"/>
    <n v="0"/>
    <n v="0"/>
    <s v="0"/>
    <m/>
    <m/>
    <m/>
    <m/>
    <m/>
    <m/>
    <m/>
    <m/>
    <m/>
    <m/>
    <m/>
    <m/>
    <m/>
    <m/>
    <m/>
    <m/>
    <s v="MGIsolates_MCB_MADAISO_A08010_569.16S_907R"/>
    <s v="2014/15"/>
    <s v="MADAISO_A08010_569.16S_907R"/>
    <n v="569"/>
    <x v="5"/>
    <n v="1"/>
    <s v="1139398"/>
    <s v="1139398"/>
    <x v="15"/>
    <n v="1"/>
    <s v="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
    <m/>
    <m/>
    <s v="Bacteria"/>
    <s v="Actinobacteria"/>
    <s v="Actinobacteria"/>
    <s v="Actinomycetales"/>
    <s v="Microbacteriaceae"/>
    <s v="Microbacterium"/>
    <s v="chocolatum"/>
  </r>
  <r>
    <x v="259"/>
    <n v="569"/>
    <s v="7-43-B"/>
    <s v="refeeze 1"/>
    <s v="1% Tryptone"/>
    <s v="golden yellow -orange wet , creamy"/>
    <m/>
    <m/>
    <m/>
    <s v="Gephryomantis"/>
    <s v="A7-043"/>
    <s v="webbi"/>
    <s v="Gephryomantis webbi"/>
    <s v="FARAKARAINA"/>
    <s v="FARAKARAINA"/>
    <s v="FARAKARAINA"/>
    <s v="U"/>
    <m/>
    <n v="569"/>
    <n v="569"/>
    <s v="Completed"/>
    <n v="0.39517625231911002"/>
    <n v="0.60482374768088998"/>
    <s v="NonInhibitory"/>
    <s v="NonInhibitory"/>
    <s v="3"/>
    <n v="0"/>
    <n v="0"/>
    <s v="0"/>
    <m/>
    <m/>
    <m/>
    <m/>
    <m/>
    <m/>
    <m/>
    <m/>
    <m/>
    <m/>
    <m/>
    <m/>
    <m/>
    <m/>
    <m/>
    <m/>
    <s v="MGIsolates_MCB_BacIso_Plate3H08.16S_907R"/>
    <s v="2014/15"/>
    <s v="BacIso_Plate3H08.16S_907R"/>
    <n v="569"/>
    <x v="101"/>
    <n v="1"/>
    <s v="New.CleanUp.ReferenceOTU167"/>
    <s v="New.CleanUp.ReferenceOTU167"/>
    <x v="81"/>
    <n v="1"/>
    <s v="ACTACCAGGGTATCTAATCCTGTTTGCTCCCCACGCTTTCGCGCCTCAGCGTCAGTTACAGGCCAGAAAGTCGCCTTCGCCACTGGTGTTCCTCCACATCTCTACGCATTTCACCGCTACACGTGGAATTCCACTTTCCTCTCCTGCACTCCAGTCTCCCAGTTTCCGGTGCGAACCGAGGTTGAGCCTCGGGCTTAAACACCAGACTTAAAAGACCGCCTGCGCGCGCTTTACGCCCAATAATTCCGGACAACGCTTGCCCCCTACGTATTACCGCGGCTGCTGGCACGTAGTTAGCCGGGGCTTTCTTCTCAGGTACCGTCACCCAAAGAGCAGTTACTCTCTCTGGCGTTCTTCCCTGGCAACAGAGCTTTACGATCCGAAAACCTTCATCACTCACGCGGCGTTGCTCCGTCAGACTTGCGTCCATTGCGGAAGATTCCCTACTGCTGCCTCCCGTAGGAGTCTGGGCCGTGTCTCAGTCCCAGTGTGGCCGTTCACCCTCTCAGGTCGGCTACGCATCGTCGCCTTGGTGGGCCGTTACCCCGCCAACTAGCTAATGCGCCGCAGGCCCATCCGTAAGCCACAGATTGCTCCGTGTTTCATGCTCTCTTCATGCGAAGAAAGCAGCTATCCGGTCTTAGCTACCGTTTCC"/>
    <m/>
    <m/>
    <s v="Bacteria"/>
    <s v="Firmicutes"/>
    <s v="Bacilli"/>
    <s v="Bacillales"/>
    <s v="Paenibacillaceae"/>
    <s v="Paenibacillus"/>
    <m/>
  </r>
  <r>
    <x v="260"/>
    <n v="570"/>
    <s v="7-43-C"/>
    <s v="refeeze 2"/>
    <s v="1% Tryptone"/>
    <s v="yellow,dry,round,embeds"/>
    <m/>
    <m/>
    <m/>
    <s v="Gephryomantis"/>
    <s v="A7-043"/>
    <s v="webbi"/>
    <s v="Gephryomantis webbi"/>
    <s v="FARAKARAINA"/>
    <s v="FARAKARAINA"/>
    <s v="FARAKARAINA"/>
    <s v="U"/>
    <m/>
    <n v="570"/>
    <n v="570"/>
    <s v="Completed"/>
    <n v="0.30141287284144402"/>
    <n v="0.69858712715855598"/>
    <s v="NonInhibitory"/>
    <s v="NonInhibitory"/>
    <s v="3"/>
    <n v="0"/>
    <n v="0"/>
    <s v="0"/>
    <m/>
    <m/>
    <m/>
    <m/>
    <m/>
    <m/>
    <m/>
    <m/>
    <m/>
    <m/>
    <m/>
    <m/>
    <m/>
    <m/>
    <m/>
    <m/>
    <s v="MGIsolates_MCB_BacIso_Plate3G08.16S_907R"/>
    <s v="2014/15"/>
    <s v="BacIso_Plate3G08.16S_907R"/>
    <n v="570"/>
    <x v="8"/>
    <n v="1"/>
    <s v="135911"/>
    <s v="135911"/>
    <x v="8"/>
    <n v="1"/>
    <s v="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
    <m/>
    <m/>
    <s v="Bacteria"/>
    <s v="Proteobacteria"/>
    <s v="Alphaproteobacteria"/>
    <s v="Sphingomonadales"/>
    <s v="Sphingomonadaceae"/>
    <s v="Sphingomonas"/>
    <m/>
  </r>
  <r>
    <x v="260"/>
    <n v="570"/>
    <s v="7-43-C"/>
    <s v="refeeze 2"/>
    <s v="1% Tryptone"/>
    <s v="yellow,dry,round,embeds"/>
    <m/>
    <m/>
    <m/>
    <s v="Gephryomantis"/>
    <s v="A7-043"/>
    <s v="webbi"/>
    <s v="Gephryomantis webbi"/>
    <s v="FARAKARAINA"/>
    <s v="FARAKARAINA"/>
    <s v="FARAKARAINA"/>
    <s v="U"/>
    <m/>
    <n v="570"/>
    <n v="570"/>
    <s v="Completed"/>
    <n v="0.30141287284144402"/>
    <n v="0.69858712715855598"/>
    <s v="NonInhibitory"/>
    <s v="NonInhibitory"/>
    <s v="3"/>
    <n v="0"/>
    <n v="0"/>
    <s v="0"/>
    <m/>
    <m/>
    <m/>
    <m/>
    <m/>
    <m/>
    <m/>
    <m/>
    <m/>
    <m/>
    <m/>
    <m/>
    <m/>
    <m/>
    <m/>
    <m/>
    <s v="MGIsolates_MCB_MADAISO__A08008_570.16S_907R"/>
    <s v="2014/15"/>
    <s v="MADAISO__A08008_570.16S_907R"/>
    <n v="570"/>
    <x v="8"/>
    <n v="1"/>
    <s v="817982"/>
    <s v="817982"/>
    <x v="8"/>
    <n v="1"/>
    <s v="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
    <m/>
    <m/>
    <s v="Bacteria"/>
    <s v="Proteobacteria"/>
    <s v="Alphaproteobacteria"/>
    <s v="Sphingomonadales"/>
    <s v="Sphingomonadaceae"/>
    <s v="Sphingomonas"/>
    <m/>
  </r>
  <r>
    <x v="261"/>
    <n v="574"/>
    <s v="7-51-C"/>
    <s v="refeeze 2"/>
    <s v="1% Tryptone"/>
    <s v="creamy white,wet,round"/>
    <m/>
    <m/>
    <m/>
    <s v="Gephryomantis"/>
    <s v="A7-051"/>
    <s v="webbi"/>
    <s v="Gephryomantis webbi"/>
    <s v="FARAKARAINA"/>
    <s v="FARAKARAINA"/>
    <s v="FARAKARAINA"/>
    <s v="m"/>
    <m/>
    <n v="574"/>
    <n v="574"/>
    <s v="Completed"/>
    <n v="0.55815609148349199"/>
    <n v="0.44184390851650801"/>
    <s v="NonInhibitory"/>
    <s v="NonInhibitory"/>
    <s v="14"/>
    <n v="0"/>
    <n v="0"/>
    <s v="0"/>
    <m/>
    <m/>
    <m/>
    <m/>
    <m/>
    <m/>
    <m/>
    <m/>
    <m/>
    <m/>
    <m/>
    <m/>
    <m/>
    <m/>
    <m/>
    <m/>
    <s v="MGIsolates_MCB_BacIso_Plate3E08.16S_907R"/>
    <s v="2014/15"/>
    <s v="BacIso_Plate3E08.16S_907R"/>
    <n v="574"/>
    <x v="12"/>
    <n v="0.97"/>
    <s v="173906"/>
    <s v="173906"/>
    <x v="12"/>
    <n v="1"/>
    <s v="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
    <m/>
    <m/>
    <s v="Bacteria"/>
    <s v="Actinobacteria"/>
    <s v="Actinobacteria"/>
    <s v="Actinomycetales"/>
    <s v="Microbacteriaceae"/>
    <s v="Curtobacterium"/>
    <m/>
  </r>
  <r>
    <x v="261"/>
    <n v="574"/>
    <s v="7-51-C"/>
    <s v="refeeze 2"/>
    <s v="1% Tryptone"/>
    <s v="creamy white,wet,round"/>
    <m/>
    <m/>
    <m/>
    <s v="Gephryomantis"/>
    <s v="A7-051"/>
    <s v="webbi"/>
    <s v="Gephryomantis webbi"/>
    <s v="FARAKARAINA"/>
    <s v="FARAKARAINA"/>
    <s v="FARAKARAINA"/>
    <s v="m"/>
    <m/>
    <n v="574"/>
    <n v="574"/>
    <s v="Completed"/>
    <n v="0.55815609148349199"/>
    <n v="0.44184390851650801"/>
    <s v="NonInhibitory"/>
    <s v="NonInhibitory"/>
    <s v="14"/>
    <n v="0"/>
    <n v="0"/>
    <s v="0"/>
    <m/>
    <m/>
    <m/>
    <m/>
    <m/>
    <m/>
    <m/>
    <m/>
    <m/>
    <m/>
    <m/>
    <m/>
    <m/>
    <m/>
    <m/>
    <m/>
    <s v="MGIsolates_MCB_MADAISO__A08008_574.16S_907R"/>
    <s v="2014/15"/>
    <s v="MADAISO__A08008_574.16S_907R"/>
    <n v="574"/>
    <x v="7"/>
    <m/>
    <m/>
    <m/>
    <x v="2"/>
    <m/>
    <m/>
    <m/>
    <m/>
    <m/>
    <m/>
    <m/>
    <m/>
    <m/>
    <m/>
    <m/>
  </r>
  <r>
    <x v="262"/>
    <n v="576"/>
    <s v="J5-29-A"/>
    <s v="refeeze 2"/>
    <s v="1% Tryptone"/>
    <s v="translucent white,wet"/>
    <m/>
    <m/>
    <m/>
    <s v="Mantella"/>
    <s v="J5-029"/>
    <s v="crocea"/>
    <s v="Mantella crocea"/>
    <s v="AMBOHINTANTELY-Stream"/>
    <s v="AMBOHINTANTELY"/>
    <s v="AMBOHINTANTELY"/>
    <s v="U"/>
    <s v="DNA"/>
    <n v="576"/>
    <n v="0"/>
    <s v="Not Completed"/>
    <n v="0"/>
    <n v="0"/>
    <m/>
    <m/>
    <s v="0"/>
    <n v="0"/>
    <n v="0"/>
    <s v="0"/>
    <m/>
    <m/>
    <m/>
    <m/>
    <m/>
    <m/>
    <m/>
    <m/>
    <m/>
    <m/>
    <m/>
    <m/>
    <m/>
    <m/>
    <m/>
    <m/>
    <s v="MGIsolates_MCB_BacIso_Plate3D08.16S_907R"/>
    <s v="2014/15"/>
    <s v="BacIso_Plate3D08.16S_907R"/>
    <n v="576"/>
    <x v="102"/>
    <n v="1"/>
    <s v="662808"/>
    <m/>
    <x v="2"/>
    <m/>
    <s v="ACTACCAGGGTATCTAATCCTGTTTGCTCCCCACGCTTTCGCGCCTCAGCGTCAGTTATAGGCCAGAAAGTCGCCTTCGCCACTGGTGTTCCTCCACATCTCTACGCATTTCACCGCTACACGTGGAATTCCACTTTCCTCTCCTACACTCAAGTCAACCAGTTTTGGATGCGAACCGGGGTTGAGCCCCGGGCTTAAACACCCAACTTAATTAACCGCCTGCGCGCGCTTTACGCCCAATAATTCCGGACAACGCTTGCCCCCTACGTATTACCGCGGCTGCTGGCACGTAGTTAGCCGGGGCTTTCTTCTCCTATACCGTCACACAAAAGGCAGTTACTCCTCTTGCTGTTCGTCTAGGGCAACAGAGCTTTACGATCCGAAAACCTTCATCACTCACGCGGCGTTGCTCCGTCAGACTTGCGTCCATTGCGGAAGATTCCCTACTGCTGCCTCCCGTAGGAGTCTGGGCCGTGTCTCAGTCCCAGTGTGGCCGTTCACCCTCTCAGGTCGGCTACGCATCGTCGCCTTGGTAGGCCATTACCCTACCAACTAGCTAATGCGCCGCAGGCCCATCTATAAGCCACAGATTGCTCCGTGTTTCATAATTCTCTCATGCGAGAAAACCAGTTATCCGGTCTTAGCTATCGTTTCCGATAGTTATCCCGATCTTATAGGCAGGTTACCTACGTGTTACTCACCCGTC"/>
    <m/>
    <m/>
    <s v="Bacteria"/>
    <s v="Firmicutes"/>
    <s v="Bacilli"/>
    <s v="Bacillales"/>
    <s v="Paenibacillaceae"/>
    <s v="Paenibacillus"/>
    <s v="chondroitinus"/>
  </r>
  <r>
    <x v="262"/>
    <n v="576"/>
    <s v="J5-29-A"/>
    <s v="refeeze 2"/>
    <s v="1% Tryptone"/>
    <s v="translucent white,wet"/>
    <m/>
    <m/>
    <m/>
    <s v="Mantella"/>
    <s v="J5-029"/>
    <s v="crocea"/>
    <s v="Mantella crocea"/>
    <s v="AMBOHINTANTELY-Stream"/>
    <s v="AMBOHINTANTELY"/>
    <s v="AMBOHINTANTELY"/>
    <s v="U"/>
    <s v="DNA"/>
    <n v="576"/>
    <n v="0"/>
    <s v="Not Completed"/>
    <n v="0"/>
    <n v="0"/>
    <m/>
    <m/>
    <s v="0"/>
    <n v="0"/>
    <n v="0"/>
    <s v="0"/>
    <m/>
    <m/>
    <m/>
    <m/>
    <m/>
    <m/>
    <m/>
    <m/>
    <m/>
    <m/>
    <m/>
    <m/>
    <m/>
    <m/>
    <m/>
    <m/>
    <s v="MGIsolates_MCB_MADAISO__A08008_576.16S_907R"/>
    <s v="2014/15"/>
    <s v="MADAISO__A08008_576.16S_907R"/>
    <n v="576"/>
    <x v="7"/>
    <m/>
    <m/>
    <m/>
    <x v="2"/>
    <m/>
    <m/>
    <m/>
    <m/>
    <m/>
    <m/>
    <m/>
    <m/>
    <m/>
    <m/>
    <m/>
  </r>
  <r>
    <x v="263"/>
    <n v="577"/>
    <s v="J5-29-B"/>
    <s v="refeeze 2"/>
    <s v="1% Tryptone"/>
    <s v="whitish clear- brown haze,dry,embeds"/>
    <m/>
    <m/>
    <m/>
    <s v="Mantella"/>
    <s v="J5-029"/>
    <s v="crocea"/>
    <s v="Mantella crocea"/>
    <s v="AMBOHINTANTELY-Stream"/>
    <s v="AMBOHINTANTELY"/>
    <s v="AMBOHINTANTELY"/>
    <s v="U"/>
    <s v="DNA"/>
    <n v="577"/>
    <n v="577"/>
    <s v="Completed"/>
    <n v="4.9448186899813701E-2"/>
    <n v="0.95055181310018599"/>
    <s v="Inhibitory"/>
    <s v="Inhibitory"/>
    <s v="21"/>
    <n v="0"/>
    <n v="0"/>
    <s v="0"/>
    <m/>
    <m/>
    <m/>
    <m/>
    <m/>
    <m/>
    <m/>
    <m/>
    <m/>
    <m/>
    <m/>
    <m/>
    <m/>
    <m/>
    <m/>
    <m/>
    <s v="MGIsolates_MCB_MADAISO__A08008_577.16S_907R"/>
    <s v="2014/15"/>
    <s v="MADAISO__A08008_577.16S_907R"/>
    <n v="577"/>
    <x v="12"/>
    <n v="1"/>
    <s v="404720"/>
    <s v="404720"/>
    <x v="12"/>
    <n v="0.99"/>
    <s v="GTCCCTACATCTAGCGCCCAACGTTT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TCGCCACTAATCCACCCAGCAAGCTGGGCTTCATC"/>
    <m/>
    <m/>
    <s v="Bacteria"/>
    <s v="Actinobacteria"/>
    <s v="Actinobacteria"/>
    <s v="Actinomycetales"/>
    <s v="Microbacteriaceae"/>
    <s v="Curtobacterium"/>
    <m/>
  </r>
  <r>
    <x v="263"/>
    <n v="577"/>
    <s v="J5-29-B"/>
    <s v="refeeze 2"/>
    <s v="1% Tryptone"/>
    <s v="whitish clear- brown haze,dry,embeds"/>
    <m/>
    <m/>
    <m/>
    <s v="Mantella"/>
    <s v="J5-029"/>
    <s v="crocea"/>
    <s v="Mantella crocea"/>
    <s v="AMBOHINTANTELY-Stream"/>
    <s v="AMBOHINTANTELY"/>
    <s v="AMBOHINTANTELY"/>
    <s v="U"/>
    <s v="DNA"/>
    <n v="577"/>
    <n v="577"/>
    <s v="Completed"/>
    <n v="4.9448186899813701E-2"/>
    <n v="0.95055181310018599"/>
    <s v="Inhibitory"/>
    <s v="Inhibitory"/>
    <s v="21"/>
    <n v="0"/>
    <n v="0"/>
    <s v="0"/>
    <m/>
    <m/>
    <m/>
    <m/>
    <m/>
    <m/>
    <m/>
    <m/>
    <m/>
    <m/>
    <m/>
    <m/>
    <m/>
    <m/>
    <m/>
    <m/>
    <s v="MGIsolates_MCB_BacIso_Plate3C08.16S_907R"/>
    <s v="2014/15"/>
    <s v="BacIso_Plate3C08.16S_907R"/>
    <n v="577"/>
    <x v="20"/>
    <n v="0.68"/>
    <s v="1082846"/>
    <s v="1082846"/>
    <x v="20"/>
    <n v="0.99"/>
    <s v="ACTACCAGGGTATCTAATCCTGTTCGCTCCCCACGCTTTCGCTCCTCAGCGTCAGTAATGGCCCAGAGATCCGCCTTCGCCACCGGTGTTCCTCCTGATATCTGCGCATTTCACCGCTACACCAGGAATTCCGATCTCCCCTACCACACTCTAGCCTGCCCGTATCGACTGCAGACCCGGGGTTAAGCCCCGGGTTTTCACAACCGACGTGACAAGCCGCCTACGAGCTCTTTACGCCCAATAATTCCGGACAACGCTTGCGCCCTACGTATTACCGCGGCTGCTGGCACGTAGTTAGCCGGCGCTTCTTCTGCAGGTACCGTCACTTTC"/>
    <m/>
    <m/>
    <s v="Bacteria"/>
    <s v="Actinobacteria"/>
    <s v="Actinobacteria"/>
    <s v="Actinomycetales"/>
    <s v="Streptomycetaceae"/>
    <s v="Streptomyces"/>
    <m/>
  </r>
  <r>
    <x v="264"/>
    <n v="585"/>
    <s v="8-79-A"/>
    <s v="refeeze 2"/>
    <s v="1% Tryptone"/>
    <s v="White -creamy,wet"/>
    <m/>
    <m/>
    <m/>
    <m/>
    <m/>
    <m/>
    <m/>
    <m/>
    <m/>
    <m/>
    <m/>
    <m/>
    <n v="585"/>
    <n v="585"/>
    <s v="Completed"/>
    <n v="6.4520465085019199E-2"/>
    <n v="0.93547953491498104"/>
    <s v="Inhibitory"/>
    <s v="Inhibitory"/>
    <s v="4"/>
    <n v="0.31805642075286999"/>
    <n v="0.68194357924713001"/>
    <s v="14"/>
    <m/>
    <m/>
    <m/>
    <m/>
    <m/>
    <m/>
    <m/>
    <m/>
    <m/>
    <m/>
    <m/>
    <m/>
    <m/>
    <m/>
    <m/>
    <m/>
    <s v="MGIsolates_MCB_585.16S_BAC_907R"/>
    <s v="2014/15"/>
    <s v="585.16S_BAC_907R"/>
    <n v="585"/>
    <x v="11"/>
    <n v="0.64"/>
    <s v="948180"/>
    <s v="948180"/>
    <x v="11"/>
    <n v="0.85"/>
    <s v="ACGGCGTGG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
    <m/>
    <m/>
    <s v="Bacteria"/>
    <s v="Actinobacteria"/>
    <s v="Actinobacteria"/>
    <s v="Actinomycetales"/>
    <s v="Microbacteriaceae"/>
    <m/>
    <m/>
  </r>
  <r>
    <x v="264"/>
    <n v="585"/>
    <s v="8-79-A"/>
    <s v="refeeze 2"/>
    <s v="1% Tryptone"/>
    <s v="White -creamy,wet"/>
    <m/>
    <m/>
    <m/>
    <m/>
    <m/>
    <m/>
    <m/>
    <m/>
    <m/>
    <m/>
    <m/>
    <m/>
    <n v="585"/>
    <n v="585"/>
    <s v="Completed"/>
    <n v="6.4520465085019199E-2"/>
    <n v="0.93547953491498104"/>
    <s v="Inhibitory"/>
    <s v="Inhibitory"/>
    <s v="4"/>
    <n v="0.31805642075286999"/>
    <n v="0.68194357924713001"/>
    <s v="14"/>
    <m/>
    <m/>
    <m/>
    <m/>
    <m/>
    <m/>
    <m/>
    <m/>
    <m/>
    <m/>
    <m/>
    <m/>
    <m/>
    <m/>
    <m/>
    <m/>
    <s v="MGIsolates_MCB_MADAISO__A08008_585.16S_907R"/>
    <s v="2014/15"/>
    <s v="MADAISO__A08008_585.16S_907R"/>
    <n v="585"/>
    <x v="7"/>
    <m/>
    <m/>
    <m/>
    <x v="2"/>
    <m/>
    <m/>
    <m/>
    <m/>
    <m/>
    <m/>
    <m/>
    <m/>
    <m/>
    <m/>
    <m/>
  </r>
  <r>
    <x v="265"/>
    <n v="587"/>
    <s v="7-43-E"/>
    <s v="refeeze 1"/>
    <s v="1% Tryptone"/>
    <s v="tanish yellow,wet"/>
    <m/>
    <m/>
    <m/>
    <s v="Gephryomantis"/>
    <s v="A7-043"/>
    <s v="webbi"/>
    <s v="Gephryomantis webbi"/>
    <s v="FARAKARAINA"/>
    <s v="FARAKARAINA"/>
    <s v="FARAKARAINA"/>
    <s v="U"/>
    <m/>
    <n v="587"/>
    <n v="587"/>
    <s v="Completed"/>
    <n v="0.31414078490700398"/>
    <n v="0.68585921509299597"/>
    <s v="NonInhibitory"/>
    <s v="NonInhibitory"/>
    <s v="14"/>
    <n v="0"/>
    <n v="0"/>
    <s v="0"/>
    <m/>
    <m/>
    <m/>
    <m/>
    <m/>
    <m/>
    <m/>
    <m/>
    <m/>
    <m/>
    <m/>
    <m/>
    <m/>
    <m/>
    <m/>
    <m/>
    <s v="MGIsolates_MCB_BacIso_Plate3H09.16S_907R"/>
    <s v="2014/15"/>
    <s v="BacIso_Plate3H09.16S_907R"/>
    <n v="587"/>
    <x v="5"/>
    <n v="1"/>
    <s v="2297613"/>
    <s v="2297613"/>
    <x v="6"/>
    <n v="1"/>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
    <m/>
    <m/>
    <s v="Bacteria"/>
    <s v="Actinobacteria"/>
    <s v="Actinobacteria"/>
    <s v="Actinomycetales"/>
    <s v="Microbacteriaceae"/>
    <s v="Microbacterium"/>
    <s v="chocolatum"/>
  </r>
  <r>
    <x v="265"/>
    <n v="587"/>
    <s v="7-43-E"/>
    <s v="refeeze 1"/>
    <s v="1% Tryptone"/>
    <s v="tanish yellow,wet"/>
    <m/>
    <m/>
    <m/>
    <s v="Gephryomantis"/>
    <s v="A7-043"/>
    <s v="webbi"/>
    <s v="Gephryomantis webbi"/>
    <s v="FARAKARAINA"/>
    <s v="FARAKARAINA"/>
    <s v="FARAKARAINA"/>
    <s v="U"/>
    <m/>
    <n v="587"/>
    <n v="587"/>
    <s v="Completed"/>
    <n v="0.31414078490700398"/>
    <n v="0.68585921509299597"/>
    <s v="NonInhibitory"/>
    <s v="NonInhibitory"/>
    <s v="14"/>
    <n v="0"/>
    <n v="0"/>
    <s v="0"/>
    <m/>
    <m/>
    <m/>
    <m/>
    <m/>
    <m/>
    <m/>
    <m/>
    <m/>
    <m/>
    <m/>
    <m/>
    <m/>
    <m/>
    <m/>
    <m/>
    <s v="MGIsolates_MCB_MADAISO_A08010_587.16S_907R"/>
    <s v="2014/15"/>
    <s v="MADAISO_A08010_587.16S_907R"/>
    <n v="587"/>
    <x v="7"/>
    <m/>
    <m/>
    <m/>
    <x v="2"/>
    <m/>
    <m/>
    <m/>
    <m/>
    <m/>
    <m/>
    <m/>
    <m/>
    <m/>
    <m/>
    <m/>
  </r>
  <r>
    <x v="266"/>
    <n v="588"/>
    <s v="8-001-C"/>
    <s v="refeeze 2"/>
    <s v="1% Tryptone"/>
    <s v="yellow not creamy,wet"/>
    <m/>
    <m/>
    <m/>
    <s v="Gephryomantis"/>
    <s v="A8-001"/>
    <s v="webbi"/>
    <s v="Gephryomantis webbi"/>
    <s v="NOSY MANGEBE"/>
    <s v="NOSY MANGEBE"/>
    <s v="NOSY MANGEBE"/>
    <s v="J"/>
    <m/>
    <n v="588"/>
    <n v="588"/>
    <s v="Completed"/>
    <n v="0.20058734537688"/>
    <n v="0.79941265462311994"/>
    <s v="NonInhibitory"/>
    <s v="NonInhibitory"/>
    <s v="14"/>
    <n v="0"/>
    <n v="0"/>
    <s v="0"/>
    <m/>
    <m/>
    <m/>
    <m/>
    <m/>
    <m/>
    <m/>
    <m/>
    <m/>
    <m/>
    <m/>
    <m/>
    <m/>
    <m/>
    <m/>
    <m/>
    <s v="MGIsolates_MCB_BacIso_Plate3A08.16S_907R"/>
    <s v="2014/15"/>
    <s v="BacIso_Plate3A08.16S_907R"/>
    <n v="588"/>
    <x v="12"/>
    <n v="1"/>
    <s v="173906"/>
    <s v="173906"/>
    <x v="12"/>
    <n v="1"/>
    <s v="ACTACCAGGGTATCTAATCCTGTTCGCTCCCCACGCTTTCGCTCCTCAGCGTCAGTAACGGCCCAGAGATCTGCCTTCGCCATCGGTGTTCCTCCTGATATCTGCGCATTCCACCGCTACACCAGGAATTCCAATCTCCCCTACCGCACTCTAGTCTGCCCGTACCCACTGCAAGCCCGAGGTTGAGCCTCGGGATTTCACAGCAGACGCGACAAACCGCCTACGAGCTCTTTACGCCCAATAATTCCGGACAACGCTTGCACCCTACGTATTACCGCGGCTGCTGGCACGTAGTTAGCCGGTGCTTTTTCTGCAGGTACCGTCACTTTCGCTTCTTCCCTACTAAAAGAGGTTTACAACCCGAAGGCCGTCATCCCTCACGCGGCGTTGCTGCATCAGGCTTTCGCCCATTGTGCAATATTCCCCACTGCTGCCTCCCGTAGGAGTCTGGGCCGTGTCTCAGTCCCAGTGTGGCCGGTCACCCTCTCAGGCCGGCTACCCGTCGTCGCCTTGGTGAGCCATTACCTCACCAACAAGCTGATAGGCCGCGAGTCCATCCCCAACCAAAAAATCTTTCCACCACCAGACCATGCGGCCGGTGATCATATCCAGTATTAGACGTCGTTTCCAACGCTTATCCCGGAGTCAGGGGCAGGTTACTCACGTGTTACTCACCCGT"/>
    <m/>
    <m/>
    <s v="Bacteria"/>
    <s v="Actinobacteria"/>
    <s v="Actinobacteria"/>
    <s v="Actinomycetales"/>
    <s v="Microbacteriaceae"/>
    <s v="Curtobacterium"/>
    <m/>
  </r>
  <r>
    <x v="266"/>
    <n v="588"/>
    <s v="8-001-C"/>
    <s v="refeeze 2"/>
    <s v="1% Tryptone"/>
    <s v="yellow not creamy,wet"/>
    <m/>
    <m/>
    <m/>
    <s v="Gephryomantis"/>
    <s v="A8-001"/>
    <s v="webbi"/>
    <s v="Gephryomantis webbi"/>
    <s v="NOSY MANGEBE"/>
    <s v="NOSY MANGEBE"/>
    <s v="NOSY MANGEBE"/>
    <s v="J"/>
    <m/>
    <n v="588"/>
    <n v="588"/>
    <s v="Completed"/>
    <n v="0.20058734537688"/>
    <n v="0.79941265462311994"/>
    <s v="NonInhibitory"/>
    <s v="NonInhibitory"/>
    <s v="14"/>
    <n v="0"/>
    <n v="0"/>
    <s v="0"/>
    <m/>
    <m/>
    <m/>
    <m/>
    <m/>
    <m/>
    <m/>
    <m/>
    <m/>
    <m/>
    <m/>
    <m/>
    <m/>
    <m/>
    <m/>
    <m/>
    <s v="MGIsolates_MCB_BacIso_Plate3G09.16S_907R"/>
    <s v="2014/15"/>
    <s v="BacIso_Plate3G09.16S_907R"/>
    <n v="588"/>
    <x v="8"/>
    <n v="1"/>
    <s v="560304"/>
    <s v="560304"/>
    <x v="8"/>
    <n v="1"/>
    <s v="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
    <m/>
    <m/>
    <s v="Bacteria"/>
    <s v="Proteobacteria"/>
    <s v="Alphaproteobacteria"/>
    <s v="Sphingomonadales"/>
    <s v="Sphingomonadaceae"/>
    <s v="Sphingomonas"/>
    <m/>
  </r>
  <r>
    <x v="266"/>
    <n v="588"/>
    <s v="8-001-C"/>
    <s v="refeeze 2"/>
    <s v="1% Tryptone"/>
    <s v="yellow not creamy,wet"/>
    <m/>
    <m/>
    <m/>
    <s v="Gephryomantis"/>
    <s v="A8-001"/>
    <s v="webbi"/>
    <s v="Gephryomantis webbi"/>
    <s v="NOSY MANGEBE"/>
    <s v="NOSY MANGEBE"/>
    <s v="NOSY MANGEBE"/>
    <s v="J"/>
    <m/>
    <n v="588"/>
    <n v="588"/>
    <s v="Completed"/>
    <n v="0.20058734537688"/>
    <n v="0.79941265462311994"/>
    <s v="NonInhibitory"/>
    <s v="NonInhibitory"/>
    <s v="14"/>
    <n v="0"/>
    <n v="0"/>
    <s v="0"/>
    <m/>
    <m/>
    <m/>
    <m/>
    <m/>
    <m/>
    <m/>
    <m/>
    <m/>
    <m/>
    <m/>
    <m/>
    <m/>
    <m/>
    <m/>
    <m/>
    <s v="MGIsolates_MCB_MADAISO__A08008_588.16S_907R"/>
    <s v="2014/15"/>
    <s v="MADAISO__A08008_588.16S_907R"/>
    <n v="588"/>
    <x v="8"/>
    <n v="1"/>
    <s v="715885"/>
    <s v="715885"/>
    <x v="8"/>
    <n v="1"/>
    <s v="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ATAAATCTTTGGACTTAACGTCATCATCCGGTATTAGCCATCGTTTCCAATGGTTATTCCGAACCTGAGGGCAGATTCCCACGCGTTACGCACCCGTGCGCCACTAGACCCGAAGATCTCGTTCGACTTGCATGTGTTAGGCATGCCGCCAGCGTTC"/>
    <m/>
    <m/>
    <s v="Bacteria"/>
    <s v="Proteobacteria"/>
    <s v="Alphaproteobacteria"/>
    <s v="Sphingomonadales"/>
    <s v="Sphingomonadaceae"/>
    <s v="Sphingomonas"/>
    <m/>
  </r>
  <r>
    <x v="266"/>
    <n v="588"/>
    <s v="8-001-C"/>
    <s v="refeeze 2"/>
    <s v="1% Tryptone"/>
    <s v="yellow not creamy,wet"/>
    <m/>
    <m/>
    <m/>
    <s v="Gephryomantis"/>
    <s v="A8-001"/>
    <s v="webbi"/>
    <s v="Gephryomantis webbi"/>
    <s v="NOSY MANGEBE"/>
    <s v="NOSY MANGEBE"/>
    <s v="NOSY MANGEBE"/>
    <s v="J"/>
    <m/>
    <n v="588"/>
    <n v="588"/>
    <s v="Completed"/>
    <n v="0.20058734537688"/>
    <n v="0.79941265462311994"/>
    <s v="NonInhibitory"/>
    <s v="NonInhibitory"/>
    <s v="14"/>
    <n v="0"/>
    <n v="0"/>
    <s v="0"/>
    <m/>
    <m/>
    <m/>
    <m/>
    <m/>
    <m/>
    <m/>
    <m/>
    <m/>
    <m/>
    <m/>
    <m/>
    <m/>
    <m/>
    <m/>
    <m/>
    <s v="MGIsolates_MCB_588.16S_BAC_907R"/>
    <s v="2014/15"/>
    <s v="588.16S_BAC_907R"/>
    <n v="588"/>
    <x v="8"/>
    <n v="1"/>
    <s v="1690095"/>
    <m/>
    <x v="2"/>
    <m/>
    <s v="AAGTTCCCGGACAGCTAGTTATCATCGTTTACGGCGTGGACTACCAGGGTATCTAATCCTGTTTGCTCCCCACGCTTTCGCACCTCAGCGTCAATACCAGTCCAGTGAGCCGCCTTCGCCACTGGTGTTCTTCCGAATATCTACGAATTTCACCTCTACACTCGGAATTCCACTCACCTCTCCTGGATTCAAGCGATGCAGTCTTAAAGGCAATTCTGGAGTTGAGCTCCAGGCTTTCACCTCTAACTTACAAAGCCGCCTACGTGCGCTTTACGCCCAGTAATTCCGAACAACGCTAGCTCCCTCCGTATTACCGCGGCTGCTGGCACGGAGTTAGCCGGAGCTTATTCTCCCGGTACTGTCATTATCATCCCGGGTAAAAGAGCTTTACAACCCTAAGGCCTTCATCACTCACGCGGCATTGCTGGATCAGGCTTGCGCCCATTGTCCAATATTCCCCACTGCTGCCTCCCGTAGGAGTCTGGGCCGTGTCTCAGTCCCAGTGTGGCTGATCATCCTCTCAGACCAGCTAAGGATCGTCGCCTTGGTGCGCCTTTACCACACCAACTAGCTAATCCTACGCGGGCTCATCCTCAGGCG"/>
    <m/>
    <m/>
    <s v="Bacteria"/>
    <s v="Proteobacteria"/>
    <s v="Alphaproteobacteria"/>
    <s v="Sphingomonadales"/>
    <s v="Sphingomonadaceae"/>
    <s v="Sphingomonas"/>
    <m/>
  </r>
  <r>
    <x v="267"/>
    <n v="593"/>
    <s v="7-44-G"/>
    <s v="refeeze 2"/>
    <s v="1% Tryptone"/>
    <s v="yellowy- translucent,wet"/>
    <m/>
    <m/>
    <m/>
    <s v="Gephryomantis"/>
    <s v="A7-044"/>
    <s v="webbi"/>
    <s v="Gephryomantis webbi"/>
    <s v="FARAKARAINA"/>
    <s v="FARAKARAINA"/>
    <s v="FARAKARAINA"/>
    <s v="U"/>
    <m/>
    <n v="593"/>
    <n v="593"/>
    <s v="Completed"/>
    <n v="0.305953546320192"/>
    <n v="0.694046453679808"/>
    <s v="NonInhibitory"/>
    <s v="NonInhibitory"/>
    <s v="14"/>
    <n v="0"/>
    <n v="0"/>
    <s v="0"/>
    <m/>
    <m/>
    <m/>
    <m/>
    <m/>
    <m/>
    <m/>
    <m/>
    <m/>
    <m/>
    <m/>
    <m/>
    <m/>
    <m/>
    <m/>
    <m/>
    <s v="MGIsolates_MCB_BacIso_Plate3D09.16S_907R"/>
    <s v="2014/15"/>
    <s v="BacIso_Plate3D09.16S_907R"/>
    <n v="593"/>
    <x v="16"/>
    <n v="0.7"/>
    <s v="264482"/>
    <s v="264482"/>
    <x v="15"/>
    <n v="1"/>
    <s v="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
    <m/>
    <m/>
    <s v="Bacteria"/>
    <s v="Actinobacteria"/>
    <s v="Actinobacteria"/>
    <s v="Actinomycetales"/>
    <s v="Microbacteriaceae"/>
    <s v="Microbacterium"/>
    <m/>
  </r>
  <r>
    <x v="267"/>
    <n v="593"/>
    <s v="7-44-G"/>
    <s v="refeeze 2"/>
    <s v="1% Tryptone"/>
    <s v="yellowy- translucent,wet"/>
    <m/>
    <m/>
    <m/>
    <s v="Gephryomantis"/>
    <s v="A7-044"/>
    <s v="webbi"/>
    <s v="Gephryomantis webbi"/>
    <s v="FARAKARAINA"/>
    <s v="FARAKARAINA"/>
    <s v="FARAKARAINA"/>
    <s v="U"/>
    <m/>
    <n v="593"/>
    <n v="593"/>
    <s v="Completed"/>
    <n v="0.305953546320192"/>
    <n v="0.694046453679808"/>
    <s v="NonInhibitory"/>
    <s v="NonInhibitory"/>
    <s v="14"/>
    <n v="0"/>
    <n v="0"/>
    <s v="0"/>
    <m/>
    <m/>
    <m/>
    <m/>
    <m/>
    <m/>
    <m/>
    <m/>
    <m/>
    <m/>
    <m/>
    <m/>
    <m/>
    <m/>
    <m/>
    <m/>
    <s v="MGIsolates_MCB_MADAISO__A08008_593.16S_907R"/>
    <s v="2014/15"/>
    <s v="MADAISO__A08008_593.16S_907R"/>
    <n v="593"/>
    <x v="16"/>
    <n v="0.78"/>
    <s v="459107"/>
    <s v="459107"/>
    <x v="15"/>
    <n v="1"/>
    <s v="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AGAGCAAGCTCTGCTTCACCGTTCGACT"/>
    <m/>
    <m/>
    <s v="Bacteria"/>
    <s v="Actinobacteria"/>
    <s v="Actinobacteria"/>
    <s v="Actinomycetales"/>
    <s v="Microbacteriaceae"/>
    <s v="Microbacterium"/>
    <m/>
  </r>
  <r>
    <x v="268"/>
    <n v="594"/>
    <s v="7-44-H"/>
    <s v="refeeze 1"/>
    <s v="1% Tryptone"/>
    <s v="creany tanish,wet"/>
    <m/>
    <m/>
    <m/>
    <s v="Gephryomantis"/>
    <s v="A7-044"/>
    <s v="webbi"/>
    <s v="Gephryomantis webbi"/>
    <s v="FARAKARAINA"/>
    <s v="FARAKARAINA"/>
    <s v="FARAKARAINA"/>
    <s v="U"/>
    <m/>
    <n v="594"/>
    <n v="594"/>
    <s v="Completed"/>
    <n v="0.35792471300169099"/>
    <n v="0.64207528699830896"/>
    <s v="NonInhibitory"/>
    <s v="NonInhibitory"/>
    <s v="14"/>
    <n v="0"/>
    <n v="0"/>
    <s v="0"/>
    <m/>
    <m/>
    <m/>
    <m/>
    <m/>
    <m/>
    <m/>
    <m/>
    <m/>
    <m/>
    <m/>
    <m/>
    <m/>
    <m/>
    <m/>
    <m/>
    <s v="MGIsolates_MCB_MADAISO_A08010_594.16S_907R"/>
    <s v="2014/15"/>
    <s v="MADAISO_A08010_594.16S_907R"/>
    <n v="594"/>
    <x v="5"/>
    <n v="1"/>
    <s v="New.CleanUp.ReferenceOTU196"/>
    <s v="New.CleanUp.ReferenceOTU196"/>
    <x v="6"/>
    <n v="1"/>
    <s v="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ACC"/>
    <m/>
    <m/>
    <s v="Bacteria"/>
    <s v="Actinobacteria"/>
    <s v="Actinobacteria"/>
    <s v="Actinomycetales"/>
    <s v="Microbacteriaceae"/>
    <s v="Microbacterium"/>
    <s v="chocolatum"/>
  </r>
  <r>
    <x v="268"/>
    <n v="594"/>
    <s v="7-44-H"/>
    <s v="refeeze 1"/>
    <s v="1% Tryptone"/>
    <s v="creany tanish,wet"/>
    <m/>
    <m/>
    <m/>
    <s v="Gephryomantis"/>
    <s v="A7-044"/>
    <s v="webbi"/>
    <s v="Gephryomantis webbi"/>
    <s v="FARAKARAINA"/>
    <s v="FARAKARAINA"/>
    <s v="FARAKARAINA"/>
    <s v="U"/>
    <m/>
    <n v="594"/>
    <n v="594"/>
    <s v="Completed"/>
    <n v="0.35792471300169099"/>
    <n v="0.64207528699830896"/>
    <s v="NonInhibitory"/>
    <s v="NonInhibitory"/>
    <s v="14"/>
    <n v="0"/>
    <n v="0"/>
    <s v="0"/>
    <m/>
    <m/>
    <m/>
    <m/>
    <m/>
    <m/>
    <m/>
    <m/>
    <m/>
    <m/>
    <m/>
    <m/>
    <m/>
    <m/>
    <m/>
    <m/>
    <s v="MGIsolates_MCB_BacIso_Plate3C09.16S_907R"/>
    <s v="2014/15"/>
    <s v="BacIso_Plate3C09.16S_907R"/>
    <n v="594"/>
    <x v="7"/>
    <m/>
    <m/>
    <m/>
    <x v="2"/>
    <m/>
    <m/>
    <m/>
    <m/>
    <m/>
    <m/>
    <m/>
    <m/>
    <m/>
    <m/>
    <m/>
  </r>
  <r>
    <x v="269"/>
    <n v="597"/>
    <s v="MC3-B"/>
    <s v="refeeze 2"/>
    <s v="1% Tryptone"/>
    <s v="white-translucentwet"/>
    <m/>
    <m/>
    <m/>
    <s v="Mantella"/>
    <s v="MC3"/>
    <s v="cowani"/>
    <s v="Mantella cowani"/>
    <s v="ANTOETRA-soamazaka"/>
    <s v="ANTOETRA"/>
    <s v="ANTOETRA"/>
    <s v="m"/>
    <s v="DNA"/>
    <n v="597"/>
    <n v="597"/>
    <s v="Completed"/>
    <n v="1.6936622084817499E-2"/>
    <n v="0.98306337791518295"/>
    <s v="Inhibitory"/>
    <s v="Inhibitory"/>
    <s v="4"/>
    <n v="0"/>
    <n v="0"/>
    <s v="0"/>
    <m/>
    <m/>
    <m/>
    <m/>
    <m/>
    <m/>
    <m/>
    <m/>
    <m/>
    <m/>
    <m/>
    <m/>
    <m/>
    <m/>
    <m/>
    <m/>
    <s v="MGIsolates_MCB_MADAISO__A08008_597.16S_907R"/>
    <s v="2014/15"/>
    <s v="MADAISO__A08008_597.16S_907R"/>
    <n v="597"/>
    <x v="2"/>
    <n v="1"/>
    <s v="1146125"/>
    <s v="1146125"/>
    <x v="3"/>
    <n v="1"/>
    <s v="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AGTTCTTTCCACGTACAGGAGATGCCTCCGTACGTCGTATCCGGTATTAGCTTCCGTTTCCGGAGGTTATCCCAGAGTCAAGGGCAGGTTACTCACGTGTTACTCACCCGTTCGCCACTAATTCCCTAGAGCAAGCTCCAGGTT"/>
    <m/>
    <m/>
    <s v="Bacteria"/>
    <s v="Actinobacteria"/>
    <s v="Actinobacteria"/>
    <s v="Actinomycetales"/>
    <s v="Microbacteriaceae"/>
    <s v="Cryocola"/>
    <m/>
  </r>
  <r>
    <x v="269"/>
    <n v="597"/>
    <s v="MC3-B"/>
    <s v="refeeze 2"/>
    <s v="1% Tryptone"/>
    <s v="white-translucentwet"/>
    <m/>
    <m/>
    <m/>
    <s v="Mantella"/>
    <s v="MC3"/>
    <s v="cowani"/>
    <s v="Mantella cowani"/>
    <s v="ANTOETRA-soamazaka"/>
    <s v="ANTOETRA"/>
    <s v="ANTOETRA"/>
    <s v="m"/>
    <s v="DNA"/>
    <n v="597"/>
    <n v="597"/>
    <s v="Completed"/>
    <n v="1.6936622084817499E-2"/>
    <n v="0.98306337791518295"/>
    <s v="Inhibitory"/>
    <s v="Inhibitory"/>
    <s v="4"/>
    <n v="0"/>
    <n v="0"/>
    <s v="0"/>
    <m/>
    <m/>
    <m/>
    <m/>
    <m/>
    <m/>
    <m/>
    <m/>
    <m/>
    <m/>
    <m/>
    <m/>
    <m/>
    <m/>
    <m/>
    <m/>
    <s v="MGIsolates_MCB_BacIso_Plate3B09.16S_907R"/>
    <s v="2014/15"/>
    <s v="BacIso_Plate3B09.16S_907R"/>
    <n v="597"/>
    <x v="7"/>
    <m/>
    <m/>
    <m/>
    <x v="2"/>
    <m/>
    <m/>
    <m/>
    <m/>
    <m/>
    <m/>
    <m/>
    <m/>
    <m/>
    <m/>
    <m/>
  </r>
  <r>
    <x v="270"/>
    <n v="598"/>
    <s v="7-43-F"/>
    <s v="refeeze 2"/>
    <s v="1% Tryptone"/>
    <s v="pale yellow wet"/>
    <m/>
    <m/>
    <m/>
    <s v="Gephryomantis"/>
    <s v="A7-043"/>
    <s v="webbi"/>
    <s v="Gephryomantis webbi"/>
    <s v="FARAKARAINA"/>
    <s v="FARAKARAINA"/>
    <s v="FARAKARAINA"/>
    <s v="U"/>
    <m/>
    <n v="598"/>
    <n v="598"/>
    <s v="Completed"/>
    <n v="0.23600605143721601"/>
    <n v="0.76399394856278402"/>
    <s v="NonInhibitory"/>
    <s v="NonInhibitory"/>
    <s v="14"/>
    <n v="0"/>
    <n v="0"/>
    <s v="0"/>
    <m/>
    <m/>
    <m/>
    <m/>
    <m/>
    <m/>
    <m/>
    <m/>
    <m/>
    <m/>
    <m/>
    <m/>
    <m/>
    <m/>
    <m/>
    <m/>
    <s v="MGIsolates_MCB_BacIso_Plate3A09.16S_907R"/>
    <s v="2014/15"/>
    <s v="BacIso_Plate3A09.16S_907R"/>
    <n v="598"/>
    <x v="103"/>
    <n v="1"/>
    <s v="562912"/>
    <s v="562912"/>
    <x v="50"/>
    <n v="0.97"/>
    <s v="ACTACCAGGGTATCTAATCCTGTTCGCTCCCCATGCTTTCGCTCCTCAGCGTCAGTAACTGCCCAGAGACCTGCCTTCGCCATCGGTGTTCCTCCTGATATCTGCGCATTCCACCGCTACACCAGGAATTCCAGTCTCCCCTACAGCACTCTAGTCTGCCCGTACCCGATGCAAGCCCATGGTTGAGCCATGGGATTTCACACCAGACGCGACAGACCGCCTACGAGCTCTTTACGCCCAATAATTCCGGACAACGCTTGCGCCCTACGTATTACCGCGGCTGCTGGCACGTAGTTAGCCGGCGCTTCTTCTGCAGGTACCGTCACTTGCGCTTCTTCCCTGCTGAAAGAGGTTTACAACCCGAAGGCCGTCATCCCTCACGTGGCGTCGCTGCATCAGGCTTTCGCCCATTGTGCAATATTCCCCACTGCTGCCTCCCGTAGGAGTCTGGGCCGTGTCTCAGTCCCAGTGTGGCCGGTCGCCCTCTCAGGCCGGCTACCCGTCGACGCCTTGGTAGGCCATTACCCCACCAACAAGCTGATAGGCCGCGAGCCCATCCCCCACCGAAAAACTTTCCAACACCCACCATGCGGTAAGTGCTCATATCCGGTATTAGACCTCGTTTCCAAGGCTTATCCCGAAGTGGAGGGCAGGTTGCTCACGTGTTACTCACCCGT"/>
    <m/>
    <m/>
    <s v="Bacteria"/>
    <s v="Actinobacteria"/>
    <s v="Actinobacteria"/>
    <s v="Actinomycetales"/>
    <s v="Promicromonosporaceae"/>
    <s v="Promicromonospora"/>
    <m/>
  </r>
  <r>
    <x v="270"/>
    <n v="598"/>
    <s v="7-43-F"/>
    <s v="refeeze 2"/>
    <s v="1% Tryptone"/>
    <s v="pale yellow wet"/>
    <m/>
    <m/>
    <m/>
    <s v="Gephryomantis"/>
    <s v="A7-043"/>
    <s v="webbi"/>
    <s v="Gephryomantis webbi"/>
    <s v="FARAKARAINA"/>
    <s v="FARAKARAINA"/>
    <s v="FARAKARAINA"/>
    <s v="U"/>
    <m/>
    <n v="598"/>
    <n v="598"/>
    <s v="Completed"/>
    <n v="0.23600605143721601"/>
    <n v="0.76399394856278402"/>
    <s v="NonInhibitory"/>
    <s v="NonInhibitory"/>
    <s v="14"/>
    <n v="0"/>
    <n v="0"/>
    <s v="0"/>
    <m/>
    <m/>
    <m/>
    <m/>
    <m/>
    <m/>
    <m/>
    <m/>
    <m/>
    <m/>
    <m/>
    <m/>
    <m/>
    <m/>
    <m/>
    <m/>
    <s v="MGIsolates_MCB_MADAISO__A08008_598.16S_907R"/>
    <s v="2014/15"/>
    <s v="MADAISO__A08008_598.16S_907R"/>
    <n v="598"/>
    <x v="103"/>
    <n v="0.97"/>
    <s v="562912"/>
    <s v="562912"/>
    <x v="50"/>
    <n v="0.97"/>
    <s v="CCCCACACCTAGTGCCCAACGTTTACGGCATGGACTACCAGGGTATCTAATCCTGTTCGCTCCCCATGCTTTCGCTCCTCAGCGTCAGTAACTGCCCAGAGACCTGCCTTCGCCATCGGTGTTCCTCCTGATATCTGCGCATTCCACCGCTACACCAGGAATTCCAGTCTCCCCTACAGCACTCTAGTCTGCCCGTACCCGATGCAAGCCCATGGTTGAGCCATGGGATTTCACACCAGACGCGACAGACCGCCTACGAGCTCTTTACGCCCAATAATTCCGGACAACGCTTGCGCCCTACGTATTACCGCGGCTGCTGGCACGTAGTTAGCCGGCGCTTCTTCTGCAGGTACCGTCACTTGCGCTTCTTCCCTGCTGAAAGAGGTTTACAACCCGAAGGCCGTCATCCCTCACGTGGCGTCGCTGCATCAGGCTTTCGCCCATTGTGCAATATTCCCCACTGCTGCCTCCCGTAGGAGTCTGGGCCGTGTCTCAGTCCCAGTGTGGCCGGTCGCCCTCTCAGGCCGGCTACCCGTCGACGCCTTGGTAGGCCATTACCCCACCAACAAGCTGATAGGCCGCGAGCCCATCCCCCACCGAAAAACTTTCCAACACCCACCATGCGGTAAGTGCTCATATCCGGTATTAGACCTCGTTTCCAAGGCTTATCCCGAAGTGGAGGGCAGGTTGCTCACGTGTTACTCACCCGTTCGCCACTGATCCACCCAGCAAGCTGGGCTTCACCGTTC"/>
    <m/>
    <m/>
    <s v="Bacteria"/>
    <s v="Actinobacteria"/>
    <s v="Actinobacteria"/>
    <s v="Actinomycetales"/>
    <s v="Promicromonosporaceae"/>
    <s v="Promicromonospora"/>
    <m/>
  </r>
  <r>
    <x v="271"/>
    <n v="601"/>
    <s v="8-001-F"/>
    <s v="refeeze 1"/>
    <s v="1% Tryptone"/>
    <m/>
    <m/>
    <m/>
    <m/>
    <s v="Gephryomantis"/>
    <s v="A8-001"/>
    <s v="webbi"/>
    <s v="Gephryomantis webbi"/>
    <s v="NOSY MANGEBE"/>
    <s v="NOSY MANGEBE"/>
    <s v="NOSY MANGEBE"/>
    <s v="J"/>
    <m/>
    <n v="601"/>
    <n v="601"/>
    <s v="Completed"/>
    <n v="0.30897926492836197"/>
    <n v="0.69102073507163797"/>
    <s v="NonInhibitory"/>
    <s v="NonInhibitory"/>
    <s v="14"/>
    <n v="0"/>
    <n v="0"/>
    <s v="0"/>
    <m/>
    <m/>
    <m/>
    <m/>
    <m/>
    <m/>
    <m/>
    <m/>
    <m/>
    <m/>
    <m/>
    <m/>
    <m/>
    <m/>
    <m/>
    <m/>
    <s v="MGIsolates_MCB_BacIso_Plate3H10.16S_907R"/>
    <s v="2014/15"/>
    <s v="BacIso_Plate3H10.16S_907R"/>
    <n v="601"/>
    <x v="44"/>
    <n v="0.8"/>
    <s v="882018"/>
    <s v="882018"/>
    <x v="39"/>
    <n v="1"/>
    <s v="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GATGCTCATATCCGGTATTAGCCACGATTTCCCGAGGTTATCCCGAAGTGGAGGGCAGGTTACTCACGTGTTACTCACCCGT"/>
    <m/>
    <m/>
    <s v="Bacteria"/>
    <s v="Actinobacteria"/>
    <s v="Actinobacteria"/>
    <s v="Actinomycetales"/>
    <s v="Dermabacteraceae"/>
    <s v="Brachybacterium"/>
    <m/>
  </r>
  <r>
    <x v="271"/>
    <n v="601"/>
    <s v="8-001-F"/>
    <s v="refeeze 1"/>
    <s v="1% Tryptone"/>
    <m/>
    <m/>
    <m/>
    <m/>
    <s v="Gephryomantis"/>
    <s v="A8-001"/>
    <s v="webbi"/>
    <s v="Gephryomantis webbi"/>
    <s v="NOSY MANGEBE"/>
    <s v="NOSY MANGEBE"/>
    <s v="NOSY MANGEBE"/>
    <s v="J"/>
    <m/>
    <n v="601"/>
    <n v="601"/>
    <s v="Completed"/>
    <n v="0.30897926492836197"/>
    <n v="0.69102073507163797"/>
    <s v="NonInhibitory"/>
    <s v="NonInhibitory"/>
    <s v="14"/>
    <n v="0"/>
    <n v="0"/>
    <s v="0"/>
    <m/>
    <m/>
    <m/>
    <m/>
    <m/>
    <m/>
    <m/>
    <m/>
    <m/>
    <m/>
    <m/>
    <m/>
    <m/>
    <m/>
    <m/>
    <m/>
    <s v="MGIsolates_MCB_MADAISO_A08010_601.16S_907R"/>
    <s v="2014/15"/>
    <s v="MADAISO_A08010_601.16S_907R"/>
    <n v="601"/>
    <x v="44"/>
    <n v="0.86"/>
    <s v="903158"/>
    <s v="903158"/>
    <x v="71"/>
    <n v="0.98"/>
    <s v="AATGTCCCCCACACCTAGTGCCCAACGTTTACGGCATGGACTACCAGGGTATCTAATCCTGTTCGCTACCCATGCTTTCGCTTCTCAGTGTCAGTAATGGCCCAGAGACCTGCCTTCGCCATCGGTGTTCTTCCTGATATCTGCGCATTTCACCGCTACACCAGGAGTTCCAGTCTCCCCTACCACACTCTAGCCTGCCCGTACCCACCGCACGCCCGAGGTTGAGCCTCGGGTTTTCACGGCAGACGCGACAAGCCACCTACAAGCTCTTTACGCCCAATAATTCCGGACAACGCTTGCGCCCTACGTATTACCGCGGCTGCTGGCACGTAGTTAGCCGGCGCTTCTTCTGCAGGTACCGTCACTTTCGCTTCTTCCCTACTGAAAGAGGTTTACAACCCGAAGGCCGTCATCCCTCACGCGGCGTCGCTGCATCAGGCTTTCGCCCATTGTGCAATATTCCCCACTGCTGCCTCCCGTAGGAGTCTGGGCCGTGTCTCAGTCCCAGTGTGGCCGGTCGCCCTCTCAGGCCGGCTACCCGTCATCGTCTTGGTGAGCCATCACCTCACCAACAAACTGATAGGCCGCGAGTCCATCCCCCACCGATAAATCTTTCCAGCACCCACCATGCGATGGATGCTCATATCCGGTATTAGCCACGATTTCCCGAGGTTATCCCGAAGTGGAGGGCAGGTTACTCACGTGTTACTCACCCGTTCGCCACTAATCAGACCGTGCAAGCACGGCCG"/>
    <m/>
    <m/>
    <s v="Bacteria"/>
    <s v="Actinobacteria"/>
    <s v="Actinobacteria"/>
    <s v="Actinomycetales"/>
    <s v="Dermabacteraceae"/>
    <s v="Brachybacterium"/>
    <m/>
  </r>
  <r>
    <x v="272"/>
    <n v="602"/>
    <s v="L5-29-I"/>
    <s v="refeeze 2"/>
    <s v="1% Tryptone"/>
    <m/>
    <m/>
    <m/>
    <m/>
    <s v="Mantella"/>
    <s v="J5-029"/>
    <s v="crocea"/>
    <s v="Mantella crocea"/>
    <s v="AMBOHINTANTELY-Stream"/>
    <s v="AMBOHINTANTELY"/>
    <s v="AMBOHINTANTELY"/>
    <s v="U"/>
    <s v="DNA"/>
    <n v="602"/>
    <n v="602"/>
    <s v="Completed"/>
    <n v="2.3388668593319398E-2"/>
    <n v="0.97661133140668099"/>
    <s v="Inhibitory"/>
    <s v="Inhibitory"/>
    <s v="4"/>
    <n v="0"/>
    <n v="0"/>
    <s v="0"/>
    <m/>
    <m/>
    <m/>
    <m/>
    <m/>
    <m/>
    <m/>
    <m/>
    <m/>
    <m/>
    <m/>
    <m/>
    <m/>
    <m/>
    <m/>
    <m/>
    <s v="MGIsolates_MCB_BacIso_Plate3G10.16S_907R"/>
    <s v="2014/15"/>
    <s v="BacIso_Plate3G10.16S_907R"/>
    <n v="602"/>
    <x v="23"/>
    <n v="0.88"/>
    <s v="697578"/>
    <s v="697578"/>
    <x v="22"/>
    <n v="1"/>
    <s v="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
    <m/>
    <m/>
    <s v="Bacteria"/>
    <s v="Firmicutes"/>
    <s v="Bacilli"/>
    <s v="Bacillales"/>
    <s v="Bacillaceae"/>
    <s v="Bacillus"/>
    <s v="cereus"/>
  </r>
  <r>
    <x v="272"/>
    <n v="602"/>
    <s v="L5-29-I"/>
    <s v="refeeze 2"/>
    <s v="1% Tryptone"/>
    <m/>
    <m/>
    <m/>
    <m/>
    <s v="Mantella"/>
    <s v="J5-029"/>
    <s v="crocea"/>
    <s v="Mantella crocea"/>
    <s v="AMBOHINTANTELY-Stream"/>
    <s v="AMBOHINTANTELY"/>
    <s v="AMBOHINTANTELY"/>
    <s v="U"/>
    <s v="DNA"/>
    <n v="602"/>
    <n v="602"/>
    <s v="Completed"/>
    <n v="2.3388668593319398E-2"/>
    <n v="0.97661133140668099"/>
    <s v="Inhibitory"/>
    <s v="Inhibitory"/>
    <s v="4"/>
    <n v="0"/>
    <n v="0"/>
    <s v="0"/>
    <m/>
    <m/>
    <m/>
    <m/>
    <m/>
    <m/>
    <m/>
    <m/>
    <m/>
    <m/>
    <m/>
    <m/>
    <m/>
    <m/>
    <m/>
    <m/>
    <s v="MGIsolates_MCB_MADAISO__A08008_602.16S_907R"/>
    <s v="2014/15"/>
    <s v="MADAISO__A08008_602.16S_907R"/>
    <n v="602"/>
    <x v="23"/>
    <n v="0.86"/>
    <s v="591907"/>
    <s v="591907"/>
    <x v="22"/>
    <n v="0.89"/>
    <s v="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CCGCCGCTAA"/>
    <m/>
    <m/>
    <s v="Bacteria"/>
    <s v="Firmicutes"/>
    <s v="Bacilli"/>
    <s v="Bacillales"/>
    <s v="Bacillaceae"/>
    <s v="Bacillus"/>
    <s v="cereus"/>
  </r>
  <r>
    <x v="273"/>
    <n v="604"/>
    <s v="7-44-J"/>
    <s v="refeeze 2"/>
    <s v="1% Tryptone"/>
    <s v="pale yellow wetcreamy"/>
    <m/>
    <m/>
    <m/>
    <s v="Gephryomantis"/>
    <s v="A7-044"/>
    <s v="webbi"/>
    <s v="Gephryomantis webbi"/>
    <s v="FARAKARAINA"/>
    <s v="FARAKARAINA"/>
    <s v="FARAKARAINA"/>
    <s v="U"/>
    <m/>
    <n v="604"/>
    <n v="604"/>
    <s v="Completed"/>
    <n v="2.54049331272263E-2"/>
    <n v="0.97459506687277397"/>
    <s v="Inhibitory"/>
    <s v="Inhibitory"/>
    <s v="4"/>
    <n v="0"/>
    <n v="0"/>
    <s v="0"/>
    <m/>
    <m/>
    <m/>
    <m/>
    <m/>
    <m/>
    <m/>
    <m/>
    <m/>
    <m/>
    <m/>
    <m/>
    <m/>
    <m/>
    <m/>
    <m/>
    <s v="MGIsolates_MCB_MADAISO__A08008_604.16S_907R"/>
    <s v="2014/15"/>
    <s v="MADAISO__A08008_604.16S_907R"/>
    <n v="604"/>
    <x v="16"/>
    <n v="1"/>
    <s v="New.CleanUp.ReferenceOTU134"/>
    <m/>
    <x v="2"/>
    <m/>
    <s v="CCCACAACTAGTTCCCAACGTTTACGGGGTGGACTACCAGGGTATCTAAGCCTGTTTGCTCCCCACCCTTTCGCTCCTCAGCGTCAGTTACGGCCCAGAGATCTGCCTTCGCCATCGGTGTTCCTCCTGATATCTGCGCATTCCACCGCTACACCAGGAATTCCAATCTCCCCTACCGCACTCTAGTCTGCCCGTACCCACTGCAGACCCGAAGTTGAGCCTCG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TGCCTTGGTGAGCCATTACCTCACCAACAAGCTGATAGGCCGCGAGCTCATCCCTGACCAAAAAATCTTTCCAACCGTTGAAGATGCCTCCACGGTTCGTATCCAGTATTAGACGCCGTTTCCAGCGCTTATCCCAGAGTCAGGGGCAGATTGCTCACGTGTTACTCACCCGTTCGCCACTGATCCACCCAGCAAGCTGGGCTTCACCGTT"/>
    <m/>
    <m/>
    <s v="Bacteria"/>
    <s v="Actinobacteria"/>
    <s v="Actinobacteria"/>
    <s v="Actinomycetales"/>
    <s v="Microbacteriaceae"/>
    <s v="Microbacterium"/>
    <m/>
  </r>
  <r>
    <x v="273"/>
    <n v="604"/>
    <s v="7-44-J"/>
    <s v="refeeze 2"/>
    <s v="1% Tryptone"/>
    <s v="pale yellow wetcreamy"/>
    <m/>
    <m/>
    <m/>
    <s v="Gephryomantis"/>
    <s v="A7-044"/>
    <s v="webbi"/>
    <s v="Gephryomantis webbi"/>
    <s v="FARAKARAINA"/>
    <s v="FARAKARAINA"/>
    <s v="FARAKARAINA"/>
    <s v="U"/>
    <m/>
    <n v="604"/>
    <n v="604"/>
    <s v="Completed"/>
    <n v="2.54049331272263E-2"/>
    <n v="0.97459506687277397"/>
    <s v="Inhibitory"/>
    <s v="Inhibitory"/>
    <s v="4"/>
    <n v="0"/>
    <n v="0"/>
    <s v="0"/>
    <m/>
    <m/>
    <m/>
    <m/>
    <m/>
    <m/>
    <m/>
    <m/>
    <m/>
    <m/>
    <m/>
    <m/>
    <m/>
    <m/>
    <m/>
    <m/>
    <s v="MGIsolates_MCB_BacIso_Plate3F10.16S_907R"/>
    <s v="2014/15"/>
    <s v="BacIso_Plate3F10.16S_907R"/>
    <n v="604"/>
    <x v="7"/>
    <m/>
    <m/>
    <m/>
    <x v="2"/>
    <m/>
    <m/>
    <m/>
    <m/>
    <m/>
    <m/>
    <m/>
    <m/>
    <m/>
    <m/>
    <m/>
  </r>
  <r>
    <x v="274"/>
    <n v="616"/>
    <s v="l7-19-A"/>
    <s v="refeeze 1"/>
    <s v="1% Tryptone"/>
    <s v="mily white wetraised"/>
    <m/>
    <m/>
    <m/>
    <s v="Mantella"/>
    <s v="J7-019"/>
    <s v="milotympanum"/>
    <s v="Mantella milotympanum"/>
    <s v="FIERENANA"/>
    <s v="FIERENANA"/>
    <s v="FIERENANA"/>
    <s v="m"/>
    <s v="DNA"/>
    <n v="616"/>
    <n v="616"/>
    <s v="Completed"/>
    <n v="4.3349687478997298E-2"/>
    <n v="0.95665031252100297"/>
    <s v="Inhibitory"/>
    <s v="Inhibitory"/>
    <s v="4"/>
    <n v="0"/>
    <n v="0"/>
    <s v="0"/>
    <m/>
    <m/>
    <m/>
    <m/>
    <m/>
    <m/>
    <m/>
    <m/>
    <m/>
    <m/>
    <m/>
    <m/>
    <m/>
    <m/>
    <m/>
    <m/>
    <s v="MGIsolates_MCB_MADAISO_A08010_616.16S_907R"/>
    <s v="2014/15"/>
    <s v="MADAISO_A08010_616.16S_907R"/>
    <n v="616"/>
    <x v="104"/>
    <n v="0.53"/>
    <s v="New.CleanUp.ReferenceOTU66"/>
    <s v="New.CleanUp.ReferenceOTU66"/>
    <x v="26"/>
    <n v="1"/>
    <s v="AAGACCCGACAACTAGTTGACATCGTTTAGGGCGTGGACTACCAGGGTATCTAATCCTGTTTGCTCCCCACGCTTTCGTGCA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GGGGTATTAACCCAGAGGTTTTCTTTCCGGACAAAAGTGCTTTACAACCCGAAGGCCTTCTTCACACACGCGGCATTGCTGGATCAGGCTTGCGCCCATTGTCCAAAATTCCCCACTGCTGCCTCCCGTAGGAGTCTGGGCCGTGTCTCAGTCCCAGTGTGGCTGGTCGTCCTCTCAGACCAGCTACAGATCGTCGCCTTGGTAGGCCTTTACCCCACCAACTAGCTAATCTGCCATCGGCCGCCCCTGTAGCGCGAGGTCCGAAGATCCCCCGCTTTCATCCACAGATCGTATGCGGTATTAATCCGGCTTTCGCCGGGCTATCCCCCACTACAGGACACGTTCCGATGTATTACTCACCCGTTCGCCACTCGCCACCA"/>
    <m/>
    <m/>
    <s v="Bacteria"/>
    <s v="Proteobacteria"/>
    <s v="Betaproteobacteria"/>
    <s v="Burkholderiales"/>
    <s v="Burkholderiaceae"/>
    <s v="Burkholderia"/>
    <s v="bryophila"/>
  </r>
  <r>
    <x v="274"/>
    <n v="616"/>
    <s v="l7-19-A"/>
    <s v="refeeze 1"/>
    <s v="1% Tryptone"/>
    <s v="mily white wetraised"/>
    <m/>
    <m/>
    <m/>
    <s v="Mantella"/>
    <s v="J7-019"/>
    <s v="milotympanum"/>
    <s v="Mantella milotympanum"/>
    <s v="FIERENANA"/>
    <s v="FIERENANA"/>
    <s v="FIERENANA"/>
    <s v="m"/>
    <s v="DNA"/>
    <n v="616"/>
    <n v="616"/>
    <s v="Completed"/>
    <n v="4.3349687478997298E-2"/>
    <n v="0.95665031252100297"/>
    <s v="Inhibitory"/>
    <s v="Inhibitory"/>
    <s v="4"/>
    <n v="0"/>
    <n v="0"/>
    <s v="0"/>
    <m/>
    <m/>
    <m/>
    <m/>
    <m/>
    <m/>
    <m/>
    <m/>
    <m/>
    <m/>
    <m/>
    <m/>
    <m/>
    <m/>
    <m/>
    <m/>
    <s v="MGIsolates_MCB_BacIso_Plate3E10.16S_907R"/>
    <s v="2014/15"/>
    <s v="BacIso_Plate3E10.16S_907R"/>
    <n v="616"/>
    <x v="104"/>
    <n v="0.54"/>
    <s v="281220"/>
    <s v="281220"/>
    <x v="26"/>
    <n v="1"/>
    <s v="TGAGCGTCAGTATTGGCCCAGGGGGCTGCCTTCGCCATCGGTATTCCTCCACATCTCTACGCATTTCACTGCTACACGTGGAATTCTACCCCCCTCTGCCATACTCTAGCCCGCCAGTCACAAATGCAGTTCCCAGGTTAAGCCCGGGGATTTCACATCTGTCTTAGCGGACCGCCTGCGCACGCTTTACGCCCAGTAATTCCGATTAACGCTTGCACCCTACGTATTACCGCGGCTGCTGGCACGTAGTTAGCCGGTGCTTATTCTTCCGGTACCGTCATCCCCCCGGGGTATTAACCCAGAGGTTTTCTTTCCGGACAAAAGTGCTTTACAACCCGAAGGCCTTCTTCACACACGCGGCATTGCTGGATCAGGCTTGCGCCCATTGTCCAAAATTCCCCACTGCTGCCTCCCGTAGGAGTCTGGGCCGTGTCTCAGTCCCAGTGTGGCTGGTCGTCCTCTCAGACCAGCTACAGATCGTCGCCTTGGTAGGCCTTTACCCCACCAACTAGCTAATCTGCCATCGGCCGCCCCTGTAGCGCGAGGTCCGAAGATCCCCCGCTTTCATCCACAGATCGTATGCGGTATTAATCCGGCTTTCGCCGGGCTATCCCCCACTACAGGACACGTTCCGATGTATTACTCACCCGTT"/>
    <m/>
    <m/>
    <s v="Bacteria"/>
    <s v="Proteobacteria"/>
    <s v="Betaproteobacteria"/>
    <s v="Burkholderiales"/>
    <s v="Burkholderiaceae"/>
    <s v="Burkholderia"/>
    <s v="bryophila"/>
  </r>
  <r>
    <x v="275"/>
    <n v="617"/>
    <s v="L9-46-A"/>
    <s v="refeeze 2"/>
    <s v="1% Tryptone"/>
    <s v="pale yellow wet raised"/>
    <m/>
    <m/>
    <m/>
    <s v="Mantidactylus"/>
    <s v="J9-046"/>
    <s v="lugubris"/>
    <s v="Mantidactylus  lugubris"/>
    <s v="VOHIMANA"/>
    <s v="VOHIMANA"/>
    <s v="VOHIMANA"/>
    <s v="U"/>
    <s v="DNA"/>
    <n v="617"/>
    <n v="617"/>
    <s v="Completed"/>
    <n v="0.36362018332295098"/>
    <n v="0.63637981667704902"/>
    <s v="NonInhibitory"/>
    <s v="NonInhibitory"/>
    <s v="14"/>
    <n v="0"/>
    <n v="0"/>
    <s v="0"/>
    <m/>
    <m/>
    <m/>
    <m/>
    <m/>
    <m/>
    <m/>
    <m/>
    <m/>
    <m/>
    <m/>
    <m/>
    <m/>
    <m/>
    <m/>
    <m/>
    <s v="MGIsolates_MCB_BacIso_Plate3D10.16S_907R"/>
    <s v="2014/15"/>
    <s v="BacIso_Plate3D10.16S_907R"/>
    <n v="617"/>
    <x v="5"/>
    <n v="0.96"/>
    <s v="2297613"/>
    <s v="2297613"/>
    <x v="6"/>
    <n v="1"/>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
    <m/>
    <m/>
    <s v="Bacteria"/>
    <s v="Actinobacteria"/>
    <s v="Actinobacteria"/>
    <s v="Actinomycetales"/>
    <s v="Microbacteriaceae"/>
    <s v="Microbacterium"/>
    <s v="chocolatum"/>
  </r>
  <r>
    <x v="275"/>
    <n v="617"/>
    <s v="L9-46-A"/>
    <s v="refeeze 2"/>
    <s v="1% Tryptone"/>
    <s v="pale yellow wet raised"/>
    <m/>
    <m/>
    <m/>
    <s v="Mantidactylus"/>
    <s v="J9-046"/>
    <s v="lugubris"/>
    <s v="Mantidactylus  lugubris"/>
    <s v="VOHIMANA"/>
    <s v="VOHIMANA"/>
    <s v="VOHIMANA"/>
    <s v="U"/>
    <s v="DNA"/>
    <n v="617"/>
    <n v="617"/>
    <s v="Completed"/>
    <n v="0.36362018332295098"/>
    <n v="0.63637981667704902"/>
    <s v="NonInhibitory"/>
    <s v="NonInhibitory"/>
    <s v="14"/>
    <n v="0"/>
    <n v="0"/>
    <s v="0"/>
    <m/>
    <m/>
    <m/>
    <m/>
    <m/>
    <m/>
    <m/>
    <m/>
    <m/>
    <m/>
    <m/>
    <m/>
    <m/>
    <m/>
    <m/>
    <m/>
    <s v="MGIsolates_MCB_MADAISO_A08011_617.16S_907R"/>
    <s v="2014/15"/>
    <s v="MADAISO_A08011_617.16S_907R"/>
    <n v="617"/>
    <x v="5"/>
    <n v="1"/>
    <s v="103628"/>
    <s v="103628"/>
    <x v="6"/>
    <n v="0.99"/>
    <s v="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
    <m/>
    <m/>
    <s v="Bacteria"/>
    <s v="Actinobacteria"/>
    <s v="Actinobacteria"/>
    <s v="Actinomycetales"/>
    <s v="Microbacteriaceae"/>
    <s v="Microbacterium"/>
    <s v="chocolatum"/>
  </r>
  <r>
    <x v="276"/>
    <n v="618"/>
    <s v="L9-46-B"/>
    <s v="refeeze 2"/>
    <s v="1% Tryptone"/>
    <s v="pale yellow wet raised"/>
    <m/>
    <m/>
    <m/>
    <s v="Mantidactylus"/>
    <s v="J9-046"/>
    <s v="lugubris"/>
    <s v="Mantidactylus  lugubris"/>
    <s v="VOHIMANA"/>
    <s v="VOHIMANA"/>
    <s v="VOHIMANA"/>
    <s v="U"/>
    <s v="DNA"/>
    <n v="618"/>
    <n v="618"/>
    <s v="Completed"/>
    <n v="0.37376523983269599"/>
    <n v="0.62623476016730495"/>
    <s v="NonInhibitory"/>
    <s v="NonInhibitory"/>
    <s v="14"/>
    <n v="0"/>
    <n v="0"/>
    <s v="0"/>
    <m/>
    <m/>
    <m/>
    <m/>
    <m/>
    <m/>
    <m/>
    <m/>
    <m/>
    <m/>
    <m/>
    <m/>
    <m/>
    <m/>
    <m/>
    <m/>
    <s v="MGIsolates_MCB_BacIso_Plate3C10.16S_907R"/>
    <s v="2014/15"/>
    <s v="BacIso_Plate3C10.16S_907R"/>
    <n v="618"/>
    <x v="5"/>
    <n v="0.99"/>
    <s v="2297613"/>
    <s v="2297613"/>
    <x v="6"/>
    <n v="1"/>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
    <m/>
    <m/>
    <s v="Bacteria"/>
    <s v="Actinobacteria"/>
    <s v="Actinobacteria"/>
    <s v="Actinomycetales"/>
    <s v="Microbacteriaceae"/>
    <s v="Microbacterium"/>
    <s v="chocolatum"/>
  </r>
  <r>
    <x v="276"/>
    <n v="618"/>
    <s v="L9-46-B"/>
    <s v="refeeze 2"/>
    <s v="1% Tryptone"/>
    <s v="pale yellow wet raised"/>
    <m/>
    <m/>
    <m/>
    <s v="Mantidactylus"/>
    <s v="J9-046"/>
    <s v="lugubris"/>
    <s v="Mantidactylus  lugubris"/>
    <s v="VOHIMANA"/>
    <s v="VOHIMANA"/>
    <s v="VOHIMANA"/>
    <s v="U"/>
    <s v="DNA"/>
    <n v="618"/>
    <n v="618"/>
    <s v="Completed"/>
    <n v="0.37376523983269599"/>
    <n v="0.62623476016730495"/>
    <s v="NonInhibitory"/>
    <s v="NonInhibitory"/>
    <s v="14"/>
    <n v="0"/>
    <n v="0"/>
    <s v="0"/>
    <m/>
    <m/>
    <m/>
    <m/>
    <m/>
    <m/>
    <m/>
    <m/>
    <m/>
    <m/>
    <m/>
    <m/>
    <m/>
    <m/>
    <m/>
    <m/>
    <s v="MGIsolates_MCB_MADAISO__A08008_618.16S_907R"/>
    <s v="2014/15"/>
    <s v="MADAISO__A08008_618.16S_907R"/>
    <n v="618"/>
    <x v="5"/>
    <n v="0.99"/>
    <s v="2297613"/>
    <s v="2297613"/>
    <x v="6"/>
    <n v="1"/>
    <s v="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CGACT"/>
    <m/>
    <m/>
    <s v="Bacteria"/>
    <s v="Actinobacteria"/>
    <s v="Actinobacteria"/>
    <s v="Actinomycetales"/>
    <s v="Microbacteriaceae"/>
    <s v="Microbacterium"/>
    <s v="chocolatum"/>
  </r>
  <r>
    <x v="277"/>
    <n v="619"/>
    <s v="L9-47-A"/>
    <s v="refeeze 2"/>
    <s v="1% Tryptone"/>
    <s v="pale yellow wetraised"/>
    <m/>
    <m/>
    <m/>
    <s v="Mantidactylus"/>
    <s v="J9-047"/>
    <s v="lugubris"/>
    <s v="Mantidactylus  lugubris"/>
    <s v="VOHIMANA"/>
    <s v="VOHIMANA"/>
    <s v="VOHIMANA"/>
    <s v="m"/>
    <s v="DNA"/>
    <n v="619"/>
    <n v="619"/>
    <s v="Completed"/>
    <n v="0.356500845421376"/>
    <n v="0.64349915457862406"/>
    <s v="NonInhibitory"/>
    <s v="NonInhibitory"/>
    <s v="14"/>
    <n v="0"/>
    <n v="0"/>
    <s v="0"/>
    <m/>
    <m/>
    <m/>
    <m/>
    <m/>
    <m/>
    <m/>
    <m/>
    <m/>
    <m/>
    <m/>
    <m/>
    <m/>
    <m/>
    <m/>
    <m/>
    <s v="MGIsolates_MCB_BacIso_Plate3B10.16S_907R"/>
    <s v="2014/15"/>
    <s v="BacIso_Plate3B10.16S_907R"/>
    <n v="619"/>
    <x v="5"/>
    <n v="0.98"/>
    <s v="2297613"/>
    <s v="2297613"/>
    <x v="6"/>
    <n v="1"/>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
    <m/>
    <m/>
    <s v="Bacteria"/>
    <s v="Actinobacteria"/>
    <s v="Actinobacteria"/>
    <s v="Actinomycetales"/>
    <s v="Microbacteriaceae"/>
    <s v="Microbacterium"/>
    <s v="chocolatum"/>
  </r>
  <r>
    <x v="277"/>
    <n v="619"/>
    <s v="L9-47-A"/>
    <s v="refeeze 2"/>
    <s v="1% Tryptone"/>
    <s v="pale yellow wetraised"/>
    <m/>
    <m/>
    <m/>
    <s v="Mantidactylus"/>
    <s v="J9-047"/>
    <s v="lugubris"/>
    <s v="Mantidactylus  lugubris"/>
    <s v="VOHIMANA"/>
    <s v="VOHIMANA"/>
    <s v="VOHIMANA"/>
    <s v="m"/>
    <s v="DNA"/>
    <n v="619"/>
    <n v="619"/>
    <s v="Completed"/>
    <n v="0.356500845421376"/>
    <n v="0.64349915457862406"/>
    <s v="NonInhibitory"/>
    <s v="NonInhibitory"/>
    <s v="14"/>
    <n v="0"/>
    <n v="0"/>
    <s v="0"/>
    <m/>
    <m/>
    <m/>
    <m/>
    <m/>
    <m/>
    <m/>
    <m/>
    <m/>
    <m/>
    <m/>
    <m/>
    <m/>
    <m/>
    <m/>
    <m/>
    <s v="MGIsolates_MCB_MADAISO_A08011_619.16S_907R"/>
    <s v="2014/15"/>
    <s v="MADAISO_A08011_619.16S_907R"/>
    <n v="619"/>
    <x v="5"/>
    <n v="1"/>
    <s v="103628"/>
    <s v="103628"/>
    <x v="6"/>
    <n v="0.99"/>
    <s v="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
    <m/>
    <m/>
    <s v="Bacteria"/>
    <s v="Actinobacteria"/>
    <s v="Actinobacteria"/>
    <s v="Actinomycetales"/>
    <s v="Microbacteriaceae"/>
    <s v="Microbacterium"/>
    <s v="chocolatum"/>
  </r>
  <r>
    <x v="278"/>
    <n v="620"/>
    <s v="L2-46-A"/>
    <s v="refeeze 1"/>
    <s v="1% Tryptone"/>
    <s v="white -creamywetraised"/>
    <m/>
    <m/>
    <m/>
    <s v="Mantella"/>
    <s v="J2-046"/>
    <s v="aurantiaca"/>
    <s v="Mantella aurantiaca"/>
    <s v="TOROTORO-Mine"/>
    <s v="TOROTORO-Mine"/>
    <s v="Torotorofotsy"/>
    <s v="U"/>
    <s v="MET"/>
    <n v="620"/>
    <n v="620"/>
    <s v="Completed"/>
    <n v="1.2097587203441101E-2"/>
    <n v="0.98790241279655899"/>
    <s v="Inhibitory"/>
    <s v="Inhibitory"/>
    <s v="4"/>
    <n v="0"/>
    <n v="0"/>
    <s v="0"/>
    <m/>
    <m/>
    <m/>
    <m/>
    <m/>
    <m/>
    <m/>
    <m/>
    <m/>
    <m/>
    <m/>
    <m/>
    <m/>
    <m/>
    <m/>
    <m/>
    <s v="MGIsolates_MCB_MADAISO_A08010_620.16S_907R"/>
    <s v="2014/15"/>
    <s v="MADAISO_A08010_620.16S_907R"/>
    <n v="620"/>
    <x v="105"/>
    <n v="0.95"/>
    <s v="197286"/>
    <s v="197286"/>
    <x v="66"/>
    <n v="1"/>
    <s v="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CGCCGCTCGTCA"/>
    <m/>
    <m/>
    <s v="Bacteria"/>
    <s v="Proteobacteria"/>
    <s v="Gammaproteobacteria"/>
    <s v="Enterobacteriales"/>
    <s v="Enterobacteriaceae"/>
    <s v="Klebsiella"/>
    <m/>
  </r>
  <r>
    <x v="278"/>
    <n v="620"/>
    <s v="L2-46-A"/>
    <s v="refeeze 1"/>
    <s v="1% Tryptone"/>
    <s v="white -creamywetraised"/>
    <m/>
    <m/>
    <m/>
    <s v="Mantella"/>
    <s v="J2-046"/>
    <s v="aurantiaca"/>
    <s v="Mantella aurantiaca"/>
    <s v="TOROTORO-Mine"/>
    <s v="TOROTORO-Mine"/>
    <s v="Torotorofotsy"/>
    <s v="U"/>
    <s v="MET"/>
    <n v="620"/>
    <n v="620"/>
    <s v="Completed"/>
    <n v="1.2097587203441101E-2"/>
    <n v="0.98790241279655899"/>
    <s v="Inhibitory"/>
    <s v="Inhibitory"/>
    <s v="4"/>
    <n v="0"/>
    <n v="0"/>
    <s v="0"/>
    <m/>
    <m/>
    <m/>
    <m/>
    <m/>
    <m/>
    <m/>
    <m/>
    <m/>
    <m/>
    <m/>
    <m/>
    <m/>
    <m/>
    <m/>
    <m/>
    <s v="MGIsolates_MCB_620_16S-907R_G12_014_2014-09-23"/>
    <s v="2014/15"/>
    <s v="620_16S-907R_G12_014_2014-09-23"/>
    <n v="620"/>
    <x v="106"/>
    <n v="0.55000000000000004"/>
    <s v="813217"/>
    <s v="813217"/>
    <x v="66"/>
    <n v="1"/>
    <s v="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TCGCCTTCCTCCCCGCTGAAAGTACTTTACAACCCGAAGGCCTTCTTCATACACGCGGCATGGCTGCATCAGGCTTGCGCCCATTGTGCAATATTCCCCACTGCTGCCTCCCGTAGGAGTCTGGACCGTGTCTCAGTTCCAGTGTGGCTGGTCATCCTCTCAGACCAGCTAGGGA"/>
    <m/>
    <m/>
    <s v="Bacteria"/>
    <s v="Proteobacteria"/>
    <s v="Gammaproteobacteria"/>
    <s v="Enterobacteriales"/>
    <s v="Enterobacteriaceae"/>
    <s v="Enterobacter"/>
    <s v="cloacae"/>
  </r>
  <r>
    <x v="279"/>
    <n v="621"/>
    <s v="L2-46-B"/>
    <s v="refeeze 2"/>
    <s v="1% Tryptone"/>
    <s v="ckear--off whiteishraised"/>
    <m/>
    <m/>
    <m/>
    <s v="Mantella"/>
    <s v="J2-046"/>
    <s v="aurantiaca"/>
    <s v="Mantella aurantiaca"/>
    <s v="TOROTORO-Mine"/>
    <s v="TOROTORO-Mine"/>
    <s v="Torotorofotsy"/>
    <s v="U"/>
    <s v="MET"/>
    <n v="621"/>
    <n v="621"/>
    <s v="Completed"/>
    <n v="0.41060781347334702"/>
    <n v="0.58939218652665304"/>
    <s v="NonInhibitory"/>
    <s v="NonInhibitory"/>
    <s v="14"/>
    <n v="0"/>
    <n v="0"/>
    <s v="0"/>
    <m/>
    <m/>
    <m/>
    <m/>
    <m/>
    <m/>
    <m/>
    <m/>
    <m/>
    <m/>
    <m/>
    <m/>
    <m/>
    <m/>
    <m/>
    <m/>
    <s v="MGIsolates_MCB_MADAISO__A08008_621.16S_907R"/>
    <s v="2014/15"/>
    <s v="MADAISO__A08008_621.16S_907R"/>
    <n v="621"/>
    <x v="4"/>
    <n v="1"/>
    <s v="710275"/>
    <s v="710275"/>
    <x v="5"/>
    <n v="0.99"/>
    <s v="GACCAACGGCTAGTAGACATCGTTTACGGCATGGACTACCAGGGTATCTAATCCTGTTTGCTCCCCATGCTTTCGTACC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CGCCGCTAAGGTCAGTA"/>
    <m/>
    <m/>
    <s v="Bacteria"/>
    <s v="Proteobacteria"/>
    <s v="Gammaproteobacteria"/>
    <s v="Pseudomonadales"/>
    <s v="Moraxellaceae"/>
    <s v="Acinetobacter"/>
    <m/>
  </r>
  <r>
    <x v="279"/>
    <n v="621"/>
    <s v="L2-46-B"/>
    <s v="refeeze 2"/>
    <s v="1% Tryptone"/>
    <s v="ckear--off whiteishraised"/>
    <m/>
    <m/>
    <m/>
    <s v="Mantella"/>
    <s v="J2-046"/>
    <s v="aurantiaca"/>
    <s v="Mantella aurantiaca"/>
    <s v="TOROTORO-Mine"/>
    <s v="TOROTORO-Mine"/>
    <s v="Torotorofotsy"/>
    <s v="U"/>
    <s v="MET"/>
    <n v="621"/>
    <n v="621"/>
    <s v="Completed"/>
    <n v="0.41060781347334702"/>
    <n v="0.58939218652665304"/>
    <s v="NonInhibitory"/>
    <s v="NonInhibitory"/>
    <s v="14"/>
    <n v="0"/>
    <n v="0"/>
    <s v="0"/>
    <m/>
    <m/>
    <m/>
    <m/>
    <m/>
    <m/>
    <m/>
    <m/>
    <m/>
    <m/>
    <m/>
    <m/>
    <m/>
    <m/>
    <m/>
    <m/>
    <s v="MGIsolates_MCB_BacIso_Plate3A10.16S_907R"/>
    <s v="2014/15"/>
    <s v="BacIso_Plate3A10.16S_907R"/>
    <n v="621"/>
    <x v="4"/>
    <n v="1"/>
    <s v="889025"/>
    <s v="889025"/>
    <x v="5"/>
    <n v="1"/>
    <s v="TCAGCGTCAGTGTTAGGCCAGATGGCTGCCTTCGCCATCGGTATTCCTCCAGATCTCTACGCATTTCACCGCTACACCTGGAATTCTACCATCCTCTCCCACACTCTAGCTAACCAGTATCGAATGCAATTCCCAAGTTAAGCTCGGGGATTTCACATCCGACTCAATTAGCCGCCTACGCACGCTTTACGCCCAGTAAATCCGATTAACGCTCGCACCCTCTGTATTACCGCGGCTGCTGGCACAGAGTTAGCCGGTGCTTATTCTGCGAGTAACGTCCAGTAGCTGGTAGTATTAATACCAGTACCCTCCTCCTCGCTTAAAGTGCTTTACAACCATAAGGCCTTCTTCACACACGCGGCATGGCTGGATCAGGGTTCCCCCCATTGTCCAATATTCCCCACTGCTGCCTCCCGTAGGAGTCTGGGCCGTGTCTCAGTCCCAGTGTGGCGGATCATCCTCTCAGACCCGCTACAGATCGTCGCCTTGGTAGGCCTTTACCCCACCAACTAGCTAATCCGACTTAGGCTCATCTATTAGCGCAAGGTCCGAAGATCCCCTGCTTTCTCCCGTAGGACGTATGCGGTATTAGCGTCCCTTTCGAAACGTTGTCCCCCACTAATAGCCAGATTCCTAAGCATTACTCACCCGTC"/>
    <m/>
    <m/>
    <s v="Bacteria"/>
    <s v="Proteobacteria"/>
    <s v="Gammaproteobacteria"/>
    <s v="Pseudomonadales"/>
    <s v="Moraxellaceae"/>
    <s v="Acinetobacter"/>
    <m/>
  </r>
  <r>
    <x v="280"/>
    <n v="624"/>
    <s v="L8-49-B"/>
    <s v="refeeze 2"/>
    <s v="1% Tryptone"/>
    <s v="yellow white wet raised"/>
    <m/>
    <m/>
    <m/>
    <s v="Mantella"/>
    <s v="J8-049"/>
    <s v="crocea"/>
    <s v="Mantella crocea"/>
    <s v="TOROTORO-Camp"/>
    <s v="TOROTORO-Camp"/>
    <s v="Torotorofotsy"/>
    <s v="m"/>
    <s v="DNA"/>
    <n v="624"/>
    <n v="624"/>
    <s v="Completed"/>
    <n v="0.284417549167927"/>
    <n v="0.71558245083207295"/>
    <s v="NonInhibitory"/>
    <s v="NonInhibitory"/>
    <s v="14"/>
    <n v="0"/>
    <n v="0"/>
    <s v="0"/>
    <m/>
    <m/>
    <m/>
    <m/>
    <m/>
    <m/>
    <m/>
    <m/>
    <m/>
    <m/>
    <m/>
    <m/>
    <m/>
    <m/>
    <m/>
    <m/>
    <s v="MGIsolates_MCB_BacIso_Plate3H11.16S_907R"/>
    <s v="2014/15"/>
    <s v="BacIso_Plate3H11.16S_907R"/>
    <n v="624"/>
    <x v="5"/>
    <n v="0.98"/>
    <s v="2297613"/>
    <s v="2297613"/>
    <x v="6"/>
    <n v="1"/>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
    <m/>
    <m/>
    <s v="Bacteria"/>
    <s v="Actinobacteria"/>
    <s v="Actinobacteria"/>
    <s v="Actinomycetales"/>
    <s v="Microbacteriaceae"/>
    <s v="Microbacterium"/>
    <s v="chocolatum"/>
  </r>
  <r>
    <x v="280"/>
    <n v="624"/>
    <s v="L8-49-B"/>
    <s v="refeeze 2"/>
    <s v="1% Tryptone"/>
    <s v="yellow white wet raised"/>
    <m/>
    <m/>
    <m/>
    <s v="Mantella"/>
    <s v="J8-049"/>
    <s v="crocea"/>
    <s v="Mantella crocea"/>
    <s v="TOROTORO-Camp"/>
    <s v="TOROTORO-Camp"/>
    <s v="Torotorofotsy"/>
    <s v="m"/>
    <s v="DNA"/>
    <n v="624"/>
    <n v="624"/>
    <s v="Completed"/>
    <n v="0.284417549167927"/>
    <n v="0.71558245083207295"/>
    <s v="NonInhibitory"/>
    <s v="NonInhibitory"/>
    <s v="14"/>
    <n v="0"/>
    <n v="0"/>
    <s v="0"/>
    <m/>
    <m/>
    <m/>
    <m/>
    <m/>
    <m/>
    <m/>
    <m/>
    <m/>
    <m/>
    <m/>
    <m/>
    <m/>
    <m/>
    <m/>
    <m/>
    <s v="MGIsolates_MCB_MADAISO__A08008_624.16S_907R"/>
    <s v="2014/15"/>
    <s v="MADAISO__A08008_624.16S_907R"/>
    <n v="624"/>
    <x v="5"/>
    <n v="1"/>
    <s v="New.CleanUp.ReferenceOTU196"/>
    <s v="New.CleanUp.ReferenceOTU196"/>
    <x v="6"/>
    <n v="1"/>
    <s v="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
    <m/>
    <m/>
    <s v="Bacteria"/>
    <s v="Actinobacteria"/>
    <s v="Actinobacteria"/>
    <s v="Actinomycetales"/>
    <s v="Microbacteriaceae"/>
    <s v="Microbacterium"/>
    <s v="chocolatum"/>
  </r>
  <r>
    <x v="281"/>
    <n v="628"/>
    <s v="L8-48-A"/>
    <s v="refeeze 1"/>
    <s v="1% Tryptone"/>
    <s v="whitewet"/>
    <m/>
    <m/>
    <m/>
    <s v="Mantella"/>
    <s v="J8-048"/>
    <s v="crocea"/>
    <s v="Mantella crocea"/>
    <s v="TOROTORO-Camp"/>
    <s v="TOROTORO-Camp"/>
    <s v="Torotorofotsy"/>
    <s v="m"/>
    <s v="DNA"/>
    <n v="628"/>
    <n v="628"/>
    <s v="Completed"/>
    <n v="8.0650581356273997E-4"/>
    <n v="0.99919349418643699"/>
    <s v="Inhibitory"/>
    <s v="Inhibitory"/>
    <s v="4"/>
    <n v="0"/>
    <n v="0"/>
    <s v="0"/>
    <m/>
    <m/>
    <m/>
    <m/>
    <m/>
    <m/>
    <m/>
    <m/>
    <m/>
    <m/>
    <m/>
    <m/>
    <m/>
    <m/>
    <m/>
    <m/>
    <s v="MGIsolates_MCB_MADAISO_A08010_628.16S_907R"/>
    <s v="2014/15"/>
    <s v="MADAISO_A08010_628.16S_907R"/>
    <n v="628"/>
    <x v="105"/>
    <n v="1"/>
    <s v="197286"/>
    <s v="197286"/>
    <x v="66"/>
    <n v="1"/>
    <s v="CAAGGGCACAACCTCCAAATCGACATCGTTTACGGCGTGGACTACCAGGGTATCTAATCCTGTTTGCTCCCCACGCTTTCGCACC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ATTATGCGGTATTAGCTACCGTTTCCAGTAGTTATCCCCCTCCATCAGGCAGTTTCCCAGACATTACTCACCCGTCCGCCGCTCGTCA"/>
    <m/>
    <m/>
    <s v="Bacteria"/>
    <s v="Proteobacteria"/>
    <s v="Gammaproteobacteria"/>
    <s v="Enterobacteriales"/>
    <s v="Enterobacteriaceae"/>
    <s v="Klebsiella"/>
    <m/>
  </r>
  <r>
    <x v="281"/>
    <n v="628"/>
    <s v="L8-48-A"/>
    <s v="refeeze 1"/>
    <s v="1% Tryptone"/>
    <s v="whitewet"/>
    <m/>
    <m/>
    <m/>
    <s v="Mantella"/>
    <s v="J8-048"/>
    <s v="crocea"/>
    <s v="Mantella crocea"/>
    <s v="TOROTORO-Camp"/>
    <s v="TOROTORO-Camp"/>
    <s v="Torotorofotsy"/>
    <s v="m"/>
    <s v="DNA"/>
    <n v="628"/>
    <n v="628"/>
    <s v="Completed"/>
    <n v="8.0650581356273997E-4"/>
    <n v="0.99919349418643699"/>
    <s v="Inhibitory"/>
    <s v="Inhibitory"/>
    <s v="4"/>
    <n v="0"/>
    <n v="0"/>
    <s v="0"/>
    <m/>
    <m/>
    <m/>
    <m/>
    <m/>
    <m/>
    <m/>
    <m/>
    <m/>
    <m/>
    <m/>
    <m/>
    <m/>
    <m/>
    <m/>
    <m/>
    <s v="MGIsolates_MCB_BacIso_Plate3E11.16S_907R"/>
    <s v="2014/15"/>
    <s v="BacIso_Plate3E11.16S_907R"/>
    <n v="628"/>
    <x v="105"/>
    <n v="1"/>
    <s v="820346"/>
    <m/>
    <x v="2"/>
    <m/>
    <s v="TGAGCGTCAGTCTTTGTCCAGGGGGCCGCCTTCGCCACCGGTATTCCTCCAGATCTCTACGCATTTCACCGCTACACCTGGAATTCTACCCCCCTCTACAAGACTCTAGCCTGCCAGTTTCGAATGCAGTTCCCAGGTTGAGCCCGGGGATTTCACATCCGACTTGACAGACCGCCTGCGTGCGCTTTACGCCCAGTAATTCCGATTAACGCTTGCACCCTCCGTATTACCGCGGCTGCTGGCACGGAGTTAGCCGGTGCTTCTTCTGCGGGTAACGTCAATCGACAAGGTTATTAACCTTAACGCCTTCCTCCCCGCTGAAAGTGCTTTACAACCCGAAGGCCTTCTTCACACACGCGGCATGGCTGCATCAGGCTTGCGCCCATTGTGCAATATTCCCCACTGCTGCCTCCCGTAGGAGTCTGGACCGTGTCTCAGTTCCAGTGTGGCTGGTCATCCTCTCAGACCAGCTAGGGATCGTCGCCTAGGTGAGCCGTTACCCCACCTACTAGCTAATCCCATCTGGGCACATCTGATGGCATGAGGCCCGAAGGTCCCCCACTTTGGTCTTGCGACGTTATGCGGTATTAGCTACCGTTTCCAGTAGTTATCCCCCTCCATCAGGCAGTTTCCCAGACATTACTCACCCGTC"/>
    <m/>
    <m/>
    <s v="Bacteria"/>
    <s v="Proteobacteria"/>
    <s v="Gammaproteobacteria"/>
    <s v="Enterobacteriales"/>
    <s v="Enterobacteriaceae"/>
    <s v="Klebsiella"/>
    <m/>
  </r>
  <r>
    <x v="282"/>
    <n v="629"/>
    <s v="L8-48-B"/>
    <s v="refeeze 2"/>
    <s v="1% Tryptone"/>
    <s v="yellowy-whitewet"/>
    <m/>
    <m/>
    <m/>
    <s v="Mantella"/>
    <s v="J8-048"/>
    <s v="crocea"/>
    <s v="Mantella crocea"/>
    <s v="TOROTORO-Camp"/>
    <s v="TOROTORO-Camp"/>
    <s v="Torotorofotsy"/>
    <s v="m"/>
    <s v="DNA"/>
    <n v="629"/>
    <n v="629"/>
    <s v="Completed"/>
    <n v="0.247396992079737"/>
    <n v="0.75260300792026302"/>
    <s v="NonInhibitory"/>
    <s v="NonInhibitory"/>
    <s v="14"/>
    <n v="0"/>
    <n v="0"/>
    <s v="0"/>
    <m/>
    <m/>
    <m/>
    <m/>
    <m/>
    <m/>
    <m/>
    <m/>
    <m/>
    <m/>
    <m/>
    <m/>
    <m/>
    <m/>
    <m/>
    <m/>
    <s v="MGIsolates_MCB_BacIso_Plate3F11.16S_907R"/>
    <s v="2014/15"/>
    <s v="BacIso_Plate3F11.16S_907R"/>
    <n v="629"/>
    <x v="5"/>
    <n v="0.99"/>
    <s v="2297613"/>
    <s v="2297613"/>
    <x v="6"/>
    <n v="1"/>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
    <m/>
    <m/>
    <s v="Bacteria"/>
    <s v="Actinobacteria"/>
    <s v="Actinobacteria"/>
    <s v="Actinomycetales"/>
    <s v="Microbacteriaceae"/>
    <s v="Microbacterium"/>
    <s v="chocolatum"/>
  </r>
  <r>
    <x v="282"/>
    <n v="629"/>
    <s v="L8-48-B"/>
    <s v="refeeze 2"/>
    <s v="1% Tryptone"/>
    <s v="yellowy-whitewet"/>
    <m/>
    <m/>
    <m/>
    <s v="Mantella"/>
    <s v="J8-048"/>
    <s v="crocea"/>
    <s v="Mantella crocea"/>
    <s v="TOROTORO-Camp"/>
    <s v="TOROTORO-Camp"/>
    <s v="Torotorofotsy"/>
    <s v="m"/>
    <s v="DNA"/>
    <n v="629"/>
    <n v="629"/>
    <s v="Completed"/>
    <n v="0.247396992079737"/>
    <n v="0.75260300792026302"/>
    <s v="NonInhibitory"/>
    <s v="NonInhibitory"/>
    <s v="14"/>
    <n v="0"/>
    <n v="0"/>
    <s v="0"/>
    <m/>
    <m/>
    <m/>
    <m/>
    <m/>
    <m/>
    <m/>
    <m/>
    <m/>
    <m/>
    <m/>
    <m/>
    <m/>
    <m/>
    <m/>
    <m/>
    <s v="MGIsolates_MCB_MADAISO__A08008_629.16S_907R"/>
    <s v="2014/15"/>
    <s v="MADAISO__A08008_629.16S_907R"/>
    <n v="629"/>
    <x v="5"/>
    <n v="0.99"/>
    <s v="587696"/>
    <s v="587696"/>
    <x v="6"/>
    <n v="0.99"/>
    <s v="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GTT"/>
    <m/>
    <m/>
    <s v="Bacteria"/>
    <s v="Actinobacteria"/>
    <s v="Actinobacteria"/>
    <s v="Actinomycetales"/>
    <s v="Microbacteriaceae"/>
    <s v="Microbacterium"/>
    <s v="chocolatum"/>
  </r>
  <r>
    <x v="283"/>
    <n v="632"/>
    <s v="L8-47-C"/>
    <s v="refeeze 2"/>
    <s v="1% Tryptone"/>
    <s v="yellow-tanwet"/>
    <m/>
    <m/>
    <m/>
    <s v="Mantella"/>
    <s v="J8-047"/>
    <s v="crocea"/>
    <s v="Mantella crocea"/>
    <s v="TOROTORO-Camp"/>
    <s v="TOROTORO-Camp"/>
    <s v="Torotorofotsy"/>
    <s v="m"/>
    <s v="DNA"/>
    <n v="632"/>
    <n v="632"/>
    <s v="Completed"/>
    <n v="0.36967162053928998"/>
    <n v="0.63032837946070996"/>
    <s v="NonInhibitory"/>
    <s v="NonInhibitory"/>
    <s v="14"/>
    <n v="0"/>
    <n v="0"/>
    <s v="0"/>
    <m/>
    <m/>
    <m/>
    <m/>
    <m/>
    <m/>
    <m/>
    <m/>
    <m/>
    <m/>
    <m/>
    <m/>
    <m/>
    <m/>
    <m/>
    <m/>
    <s v="MGIsolates_MCB_BacIso_Plate3C11.16S_907R"/>
    <s v="2014/15"/>
    <s v="BacIso_Plate3C11.16S_907R"/>
    <n v="632"/>
    <x v="5"/>
    <n v="0.98"/>
    <s v="2297613"/>
    <s v="2297613"/>
    <x v="6"/>
    <n v="1"/>
    <s v="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
    <m/>
    <m/>
    <s v="Bacteria"/>
    <s v="Actinobacteria"/>
    <s v="Actinobacteria"/>
    <s v="Actinomycetales"/>
    <s v="Microbacteriaceae"/>
    <s v="Microbacterium"/>
    <s v="chocolatum"/>
  </r>
  <r>
    <x v="283"/>
    <n v="632"/>
    <s v="L8-47-C"/>
    <s v="refeeze 2"/>
    <s v="1% Tryptone"/>
    <s v="yellow-tanwet"/>
    <m/>
    <m/>
    <m/>
    <s v="Mantella"/>
    <s v="J8-047"/>
    <s v="crocea"/>
    <s v="Mantella crocea"/>
    <s v="TOROTORO-Camp"/>
    <s v="TOROTORO-Camp"/>
    <s v="Torotorofotsy"/>
    <s v="m"/>
    <s v="DNA"/>
    <n v="632"/>
    <n v="632"/>
    <s v="Completed"/>
    <n v="0.36967162053928998"/>
    <n v="0.63032837946070996"/>
    <s v="NonInhibitory"/>
    <s v="NonInhibitory"/>
    <s v="14"/>
    <n v="0"/>
    <n v="0"/>
    <s v="0"/>
    <m/>
    <m/>
    <m/>
    <m/>
    <m/>
    <m/>
    <m/>
    <m/>
    <m/>
    <m/>
    <m/>
    <m/>
    <m/>
    <m/>
    <m/>
    <m/>
    <s v="MGIsolates_MCB_MADAISO_A08011_632.16S_907R"/>
    <s v="2014/15"/>
    <s v="MADAISO_A08011_632.16S_907R"/>
    <n v="632"/>
    <x v="5"/>
    <n v="1"/>
    <s v="New.CleanUp.ReferenceOTU196"/>
    <s v="New.CleanUp.ReferenceOTU196"/>
    <x v="6"/>
    <n v="1"/>
    <s v="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
    <m/>
    <m/>
    <s v="Bacteria"/>
    <s v="Actinobacteria"/>
    <s v="Actinobacteria"/>
    <s v="Actinomycetales"/>
    <s v="Microbacteriaceae"/>
    <s v="Microbacterium"/>
    <s v="chocolatum"/>
  </r>
  <r>
    <x v="284"/>
    <n v="634"/>
    <s v="L8-47-E"/>
    <s v="refeeze 2"/>
    <s v="1% Tryptone"/>
    <s v="pale yellow wet"/>
    <m/>
    <m/>
    <m/>
    <s v="Mantella"/>
    <s v="J8-047"/>
    <s v="crocea"/>
    <s v="Mantella crocea"/>
    <s v="TOROTORO-Camp"/>
    <s v="TOROTORO-Camp"/>
    <s v="Torotorofotsy"/>
    <s v="m"/>
    <s v="DNA"/>
    <n v="634"/>
    <n v="634"/>
    <s v="Completed"/>
    <n v="0.41309958173889799"/>
    <n v="0.58690041826110195"/>
    <s v="NonInhibitory"/>
    <s v="NonInhibitory"/>
    <s v="14"/>
    <n v="0"/>
    <n v="0"/>
    <s v="0"/>
    <m/>
    <m/>
    <m/>
    <m/>
    <m/>
    <m/>
    <m/>
    <m/>
    <m/>
    <m/>
    <m/>
    <m/>
    <m/>
    <m/>
    <m/>
    <m/>
    <s v="MGIsolates_MCB_BacIso_Plate3A11.16S_907R"/>
    <s v="2014/15"/>
    <s v="BacIso_Plate3A11.16S_907R"/>
    <n v="634"/>
    <x v="30"/>
    <n v="1"/>
    <s v="1130846"/>
    <s v="1130846"/>
    <x v="29"/>
    <n v="1"/>
    <s v="ACTACCAGGGTATCTAATCCTGTTCGCTCCCCACGCTTTCGCTCCTCAGCGTCAGTTACGGCCCAGAGAACTGCCTTCGCCATCGGTGTTCCTCCTGATATCTGCGCATTCCACCGCTACACCAGGAATTCCATTCTCCCCTACCGCACTCCAGTCTGCCCGTACCCACTGCAGGCTAGAGGTTGAGCCTCTAGTTTTCACAGCAGACGCGACAAACCGCCTACGAGCTCTTTACGCCCAATAATTCCGGACAACGCTCGGACCCTACGTATTACCGCGGCTGCTGGCACGTAGTTAGCCGGTCCTTTTTCTGCAGGTACCGTCAAGCCGAAGCCCTTCTTCCCTACTAAAAGCGGTTTACAACCCGAAGGCCGTCATCCCGCACGCGGCGTTGCTGCATCAGGCTTGCGCCCATTGTGCAATATTCCCCACTGCTGCCTCCCGTAGGAGTCTGGGCCGTGTCTCAGTCCCAGTGTGGCCGGTCACCCTCTCAGGCCGGCTACCCGTCGACGCCTTGGTGAGCCGTTACCTCACCAACAAGCTGATAGGCCGCGAGTCCATCCCAGACCGAAAAAACTTTCCACCCCAGATCATGCGATCCGAGGTCCTATCCGGTATTAGACGTCGTTTCCAACGCTTATCCCAGAGTCCAGGGCAGGTTACTCACGTGTTACTCACCCGT"/>
    <m/>
    <m/>
    <s v="Bacteria"/>
    <s v="Actinobacteria"/>
    <s v="Actinobacteria"/>
    <s v="Actinomycetales"/>
    <s v="Microbacteriaceae"/>
    <s v="Agromyces"/>
    <m/>
  </r>
  <r>
    <x v="284"/>
    <n v="634"/>
    <s v="L8-47-E"/>
    <s v="refeeze 2"/>
    <s v="1% Tryptone"/>
    <s v="pale yellow wet"/>
    <m/>
    <m/>
    <m/>
    <s v="Mantella"/>
    <s v="J8-047"/>
    <s v="crocea"/>
    <s v="Mantella crocea"/>
    <s v="TOROTORO-Camp"/>
    <s v="TOROTORO-Camp"/>
    <s v="Torotorofotsy"/>
    <s v="m"/>
    <s v="DNA"/>
    <n v="634"/>
    <n v="634"/>
    <s v="Completed"/>
    <n v="0.41309958173889799"/>
    <n v="0.58690041826110195"/>
    <s v="NonInhibitory"/>
    <s v="NonInhibitory"/>
    <s v="14"/>
    <n v="0"/>
    <n v="0"/>
    <s v="0"/>
    <m/>
    <m/>
    <m/>
    <m/>
    <m/>
    <m/>
    <m/>
    <m/>
    <m/>
    <m/>
    <m/>
    <m/>
    <m/>
    <m/>
    <m/>
    <m/>
    <s v="MGIsolates_MCB_MADAISO__A08008_634.16S_907R"/>
    <s v="2014/15"/>
    <s v="MADAISO__A08008_634.16S_907R"/>
    <n v="634"/>
    <x v="30"/>
    <n v="1"/>
    <s v="New.CleanUp.ReferenceOTU131"/>
    <m/>
    <x v="2"/>
    <m/>
    <s v="GGTCCCCACATCTAGCGCCCAACGTTTACGGCGTGGACTACCAGGGTATCTAATCCTGTTCGCTCCCCACGCTTTCGCTCCTCAGCGTCAGTTACGGCCCAGAGAACTGCCTTCGCCATCGGTGTTCCTCCTGATATCTGCGCATTCCACCGCTACACCAGGAATTCCATTCTCCCCTACCGCACTCTAGTCTGCCCGTACCCACTGCAGGCTGGAGGTTGAGCCTCCAGATTTCACAGCAGACGCGACAAACCGCCTACGAGCTCTTTACGCCCAATAATTCCGGACAACGCTCGGACCCTACGTATTACCGCGGCTGCTGGCACGTAGTTAGCCGGTCCTTTTTCTGCAAGTACCGTCAAGGAGCAAGCTCCCCTTCTTCCTTACTAAAAGCGGTTTACAACCCGAAGGCCGTCATCCCGCACGCGGCGTTGCTGCATCAGGCTTTCGCCCATTGTGCAATATTCCCCACTGCTGCCTCCCGTAGGAGTCTGGGCCGTGTCTCAGTCCCAGTGTGGCCGGTCACCCTCTCAGGCCGGCTACCCGTCGACGCCTTGGTGAGCCATTACCTCACCAACAAGCTGATAGGCCGCGAGTCCATCCCAGACCGAAAAAACTTTCCACCCCGAACCATGCGGTCCAGGGTCCTATCCGGTATTAGACGTCGTTTCCAACGCTTATCCCAGAGTCCAGGGCAGGTTACTCACGTGTTACTCACCCGTTCGCCACTAATCCACCCAGCAAGCTGG"/>
    <m/>
    <m/>
    <s v="Bacteria"/>
    <s v="Actinobacteria"/>
    <s v="Actinobacteria"/>
    <s v="Actinomycetales"/>
    <s v="Microbacteriaceae"/>
    <s v="Agromyces"/>
    <m/>
  </r>
  <r>
    <x v="285"/>
    <n v="652"/>
    <s v="L8-50-F"/>
    <s v="refeeze 1"/>
    <s v="1% Tryptone"/>
    <s v="translucent pale yellowwet"/>
    <m/>
    <m/>
    <m/>
    <s v="Scaphiophyrne"/>
    <s v="J8-050"/>
    <s v="marmorata"/>
    <s v="Scaphiophyrnemarmorata"/>
    <s v="TOROTORO-Camp"/>
    <s v="TOROTORO-Camp"/>
    <s v="Torotorofotsy"/>
    <s v="U"/>
    <s v="DNA"/>
    <n v="652"/>
    <n v="652"/>
    <s v="Completed"/>
    <n v="7.2585523220646597E-2"/>
    <n v="0.92741447677935296"/>
    <s v="Inhibitory"/>
    <s v="Inhibitory"/>
    <s v="4"/>
    <n v="0"/>
    <n v="0"/>
    <s v="0"/>
    <m/>
    <m/>
    <m/>
    <m/>
    <m/>
    <m/>
    <m/>
    <m/>
    <m/>
    <m/>
    <m/>
    <m/>
    <m/>
    <m/>
    <m/>
    <m/>
    <s v="MGIsolates_MCB_MADAISO_A08010_652.16S_907R"/>
    <s v="2014/15"/>
    <s v="MADAISO_A08010_652.16S_907R"/>
    <n v="652"/>
    <x v="16"/>
    <n v="0.74"/>
    <s v="264482"/>
    <s v="264482"/>
    <x v="15"/>
    <n v="1"/>
    <s v="AATGGACCCCACAACTAGTTCCCAACGTTTACGGGGTGGACTACCAGGGTATCTAAGCCTGTTTGCTCCCCACCCTTTCGCTCCTCAGCGTCAGTAACGGCCCAGAGATCTGCCTTCGCCATCGGTGTTCCTCCTGATATCTGCGCATTCCACCGCTACACCAGGAATTCCAATCTCCCCTACCGCACTCTAGTCTGCCCGTACCCACTGCAGGCCGGAGGTTGAGCCTCCGGATTTCACAGCAGACGCGACAAACCGCCTACGAGCTCTTTACGCCCAATAATTCCGGATAACGCTTGCACCCTACGTATTACCGCGGCTGCTGGCACGTAGTTAGCCGGTGCTTTTTCTGCAGGTACCGTCACTTTCGCTTCTTCCCTGCTAAAAGAGGTTTACAACCCGAAGGCCGTCATCCCTCACGCGGCGTTGCTGCATCAGGCTTTCGCCCATTGTGCAATATTCCCCACTGCTGCCTCCCGTAGGAGTCTGGGCCGTGTCTCAGTCCCAGTGTGGCCGGTCACCCTCTCAGGCCGGCTACCCGTCGACGCCTTGGTGAGCCATTACCTCACCAACAAGCTGATAGGCCGCGAGCCCATCCCCAACCAAAATTCTTTCCAGTAACTGACCATGCGGTCGCTACTCGTATCCAGTATTAGACGCCGTTTCCAGCGCTTATCCCAGAGTCAGGGGCAGGTTGCTCACGTGTTACTCACCCGTTCGCCACTGATCCCACAGAGCAAGCTCCGTGT"/>
    <m/>
    <m/>
    <s v="Bacteria"/>
    <s v="Actinobacteria"/>
    <s v="Actinobacteria"/>
    <s v="Actinomycetales"/>
    <s v="Microbacteriaceae"/>
    <s v="Microbacterium"/>
    <m/>
  </r>
  <r>
    <x v="285"/>
    <n v="652"/>
    <s v="L8-50-F"/>
    <s v="refeeze 1"/>
    <s v="1% Tryptone"/>
    <s v="translucent pale yellowwet"/>
    <m/>
    <m/>
    <m/>
    <s v="Scaphiophyrne"/>
    <s v="J8-050"/>
    <s v="marmorata"/>
    <s v="Scaphiophyrnemarmorata"/>
    <s v="TOROTORO-Camp"/>
    <s v="TOROTORO-Camp"/>
    <s v="Torotorofotsy"/>
    <s v="U"/>
    <s v="DNA"/>
    <n v="652"/>
    <n v="652"/>
    <s v="Completed"/>
    <n v="7.2585523220646597E-2"/>
    <n v="0.92741447677935296"/>
    <s v="Inhibitory"/>
    <s v="Inhibitory"/>
    <s v="4"/>
    <n v="0"/>
    <n v="0"/>
    <s v="0"/>
    <m/>
    <m/>
    <m/>
    <m/>
    <m/>
    <m/>
    <m/>
    <m/>
    <m/>
    <m/>
    <m/>
    <m/>
    <m/>
    <m/>
    <m/>
    <m/>
    <s v="MGIsolates_MCB_MADAISO__A08008_652.16S_907R"/>
    <s v="2014/15"/>
    <s v="MADAISO__A08008_652.16S_907R"/>
    <n v="652"/>
    <x v="54"/>
    <n v="0.81"/>
    <s v="1084865"/>
    <s v="1084865"/>
    <x v="52"/>
    <n v="1"/>
    <s v="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CGCTAACGTCAAAGGA"/>
    <m/>
    <m/>
    <s v="Bacteria"/>
    <s v="Firmicutes"/>
    <s v="Bacilli"/>
    <s v="Bacillales"/>
    <s v="Staphylococcaceae"/>
    <s v="Staphylococcus"/>
    <m/>
  </r>
  <r>
    <x v="286"/>
    <n v="679"/>
    <s v="L8-48-F"/>
    <s v="refeeze 1"/>
    <s v="1% Tryptone"/>
    <s v="creamy peachy tanwet"/>
    <m/>
    <m/>
    <m/>
    <s v="Mantella"/>
    <s v="J8-048"/>
    <s v="crocea"/>
    <s v="Mantella crocea"/>
    <s v="TOROTORO-Camp"/>
    <s v="TOROTORO-Camp"/>
    <s v="Torotorofotsy"/>
    <s v="m"/>
    <s v="DNA"/>
    <n v="679"/>
    <n v="679"/>
    <s v="Completed"/>
    <n v="0.36148438195247801"/>
    <n v="0.63851561804752199"/>
    <s v="NonInhibitory"/>
    <s v="NonInhibitory"/>
    <s v="14"/>
    <n v="0"/>
    <n v="0"/>
    <s v="0"/>
    <m/>
    <m/>
    <m/>
    <m/>
    <m/>
    <m/>
    <m/>
    <m/>
    <m/>
    <m/>
    <m/>
    <m/>
    <m/>
    <m/>
    <m/>
    <m/>
    <s v="MGIsolates_MCB_MADAISO_A08010_679.16S_907R"/>
    <s v="2014/15"/>
    <s v="MADAISO_A08010_679.16S_907R"/>
    <n v="679"/>
    <x v="5"/>
    <n v="1"/>
    <s v="1139398"/>
    <s v="1139398"/>
    <x v="15"/>
    <n v="1"/>
    <s v="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
    <m/>
    <m/>
    <s v="Bacteria"/>
    <s v="Actinobacteria"/>
    <s v="Actinobacteria"/>
    <s v="Actinomycetales"/>
    <s v="Microbacteriaceae"/>
    <s v="Microbacterium"/>
    <s v="chocolatum"/>
  </r>
  <r>
    <x v="286"/>
    <n v="679"/>
    <s v="L8-48-F"/>
    <s v="refeeze 1"/>
    <s v="1% Tryptone"/>
    <s v="creamy peachy tanwet"/>
    <m/>
    <m/>
    <m/>
    <s v="Mantella"/>
    <s v="J8-048"/>
    <s v="crocea"/>
    <s v="Mantella crocea"/>
    <s v="TOROTORO-Camp"/>
    <s v="TOROTORO-Camp"/>
    <s v="Torotorofotsy"/>
    <s v="m"/>
    <s v="DNA"/>
    <n v="679"/>
    <n v="679"/>
    <s v="Completed"/>
    <n v="0.36148438195247801"/>
    <n v="0.63851561804752199"/>
    <s v="NonInhibitory"/>
    <s v="NonInhibitory"/>
    <s v="14"/>
    <n v="0"/>
    <n v="0"/>
    <s v="0"/>
    <m/>
    <m/>
    <m/>
    <m/>
    <m/>
    <m/>
    <m/>
    <m/>
    <m/>
    <m/>
    <m/>
    <m/>
    <m/>
    <m/>
    <m/>
    <m/>
    <s v="MGIsolates_MCB_679_16S-907R_H12_016_2014-09-23"/>
    <s v="2014/15"/>
    <s v="679_16S-907R_H12_016_2014-09-23"/>
    <n v="679"/>
    <x v="107"/>
    <n v="1"/>
    <s v="1117255"/>
    <m/>
    <x v="2"/>
    <m/>
    <s v="TGACATCGTTTAGGGCGTGGACTACCAGGGTATCTAATCCTGTTTGCTCCCCACGCTTTCGTGCATGAGCGTCAGTACAGGTCCAGGGGATTGCCTTCGCCATCGGTGTTCCTCCGCATATCTACGCATTTCACTGCTACACGCGGAATTCCATCCCCCTCTACCGTACTCTAGCCATGCAGTCACAAATGCAGTTCCCAGGTTGAGCCCGGGGATTTCACATCTGTCTTACATAACCGCCTGCGCACGCTTTACGCCCAGTAATTCCGATTAACGCTCGCACCCTACGTATTACCGCGGCTGCTGGCACGTAGTTAGCCGGTGCTTATTCTTACGGTACCGTCATGGGCCTCTCGTATTAGGAGAAGCTTTTTCGTTCCGTACAAAAGCAGTTTACAACCCGAAGGCCTTCATCCTGCACGCGGCATTGCTGGATCAGGCTTTCGCCCATTGTCCAAAATTCCCCACTGCTGCCTCCCGTAGGAGTCTGGGCCGTGTCTCAGTCCCAGTGTGGCTGGTCGTCCTCTCAGACCAGCTACAGA"/>
    <m/>
    <m/>
    <s v="Bacteria"/>
    <s v="Proteobacteria"/>
    <s v="Betaproteobacteria"/>
    <s v="Burkholderiales"/>
    <s v="Comamonadaceae"/>
    <s v="Delftia"/>
    <m/>
  </r>
  <r>
    <x v="287"/>
    <n v="68"/>
    <s v="A1-006-C"/>
    <m/>
    <s v="1% Tryptone"/>
    <m/>
    <m/>
    <m/>
    <n v="2013"/>
    <s v="Mantidactylus"/>
    <s v="A1-006"/>
    <s v="betsileanus"/>
    <s v="Mantidactylus  betsileanus"/>
    <s v="ANDASIBE-Mitsinjo forest"/>
    <s v="ANDASIBE"/>
    <s v="Andasibe"/>
    <m/>
    <s v="BAC/MET"/>
    <n v="68"/>
    <n v="68"/>
    <s v="Completed"/>
    <n v="0.30274984426448298"/>
    <n v="0.69725015573551696"/>
    <s v="NonInhibitory"/>
    <s v="NonInhibitory"/>
    <s v="14"/>
    <n v="0.115384615384615"/>
    <n v="0.88461538461538503"/>
    <s v="Orig_CA"/>
    <m/>
    <m/>
    <m/>
    <m/>
    <m/>
    <m/>
    <m/>
    <m/>
    <m/>
    <m/>
    <m/>
    <m/>
    <m/>
    <m/>
    <m/>
    <m/>
    <s v="MGIsolates_MCB_MADAISO_A06656_68.16S_907R"/>
    <s v="2014/15"/>
    <s v="MADAISO_A06656_68.16S_907R"/>
    <n v="68"/>
    <x v="13"/>
    <n v="1"/>
    <s v="646129"/>
    <s v="646129"/>
    <x v="13"/>
    <n v="0.97"/>
    <s v="GAATGGTCCCCACATCTAGCGCCCAACGTTTACGGGGTGGACTACCAGGGTATCTAAGCCTGTTTGCTCCCCACCCTTTCGCTCCTCAGCGTCAGTAGCGGCCCAGAGATCTGCCTTCGCCATCGGTGTTCCTCCTGATATCTGCGCATTCCACCGCTACACCAGGAATTCCAATCTCCCCTACCGCACTCTAGTCTGCCCGTACCCACTGCAGACCCGAGGTTGAGCCTCGGGATTTCACAGCAGACGCGACAAACCGCCTACGAGCTCTTTACGCCCAATAATTCCGGACAACGCTTGCACCCTACGTATTACCGCGGCTGCTGGCACGTAGTTAGCCGGTGCTTTTTCTGCAGGTACCGTCACTTTCGCTTCTTCCCTGCTAAAAGAGGTTTACAACCCGAAGGCCGTCGTCCCTCACGCGGCGTTGCTGCATCAGGCTTTCGCCCATTGTGCAATATTCCCCACTGCTGCCTCCCGTAGGAGTCTGGGCCGTGTCTCAGTCCCAGTGTGGCCGGTCACCCTCTCAGGCCGGCTACCCGTCGTCGCCTTGGTGAGCCGTTACCTCACCAACAAGCTGATAGGCCGCGAGTCCATCCTTGACCAAAATTCTTTCCAGCAACTCACCATGCGGTGGAAGCTCGTATCCGGTATTAGACGTCGTTTCCAACGCTTATCCCAGAGTCAAGGGCAGGTTACTCACGTGTTACTCACCCGTTCGCCACTAATCTACCCAGCAAGCTGGGCTT"/>
    <m/>
    <m/>
    <s v="Bacteria"/>
    <s v="Actinobacteria"/>
    <s v="Actinobacteria"/>
    <s v="Actinomycetales"/>
    <s v="Microbacteriaceae"/>
    <s v="Mycetocola"/>
    <m/>
  </r>
  <r>
    <x v="287"/>
    <n v="68"/>
    <s v="A1-006-C"/>
    <m/>
    <s v="1% Tryptone"/>
    <m/>
    <m/>
    <m/>
    <n v="2013"/>
    <s v="Mantidactylus"/>
    <s v="A1-006"/>
    <s v="betsileanus"/>
    <s v="Mantidactylus  betsileanus"/>
    <s v="ANDASIBE-Mitsinjo forest"/>
    <s v="ANDASIBE"/>
    <s v="Andasibe"/>
    <m/>
    <s v="BAC/MET"/>
    <n v="68"/>
    <n v="68"/>
    <s v="Completed"/>
    <n v="0.30274984426448298"/>
    <n v="0.69725015573551696"/>
    <s v="NonInhibitory"/>
    <s v="NonInhibitory"/>
    <s v="14"/>
    <n v="0.115384615384615"/>
    <n v="0.88461538461538503"/>
    <s v="Orig_CA"/>
    <m/>
    <m/>
    <m/>
    <m/>
    <m/>
    <m/>
    <m/>
    <m/>
    <m/>
    <m/>
    <m/>
    <m/>
    <m/>
    <m/>
    <m/>
    <m/>
    <s v="MGIsolates_MCB_1-006-C_BAC-27F_BY1709_27"/>
    <s v="2014/15"/>
    <s v="1-006-C_BAC-27F_BY1709_27"/>
    <n v="68"/>
    <x v="108"/>
    <n v="0.59"/>
    <s v="276133"/>
    <m/>
    <x v="2"/>
    <m/>
    <s v="AGGGAAACTTACGCTAATACCGCATACGTCCTAAGGGAGAAAGCGGGGGACCGAAAGGCCTCGCGCGGTTGGACGAACCGATGTGCGATTAGCTAGTTGGTAGGGTAATGGCCTACCAAGGCGACGATCGCTAGCTGGTCTGAGAGGATGATCAGCCACACTGGAACTGAGACACGGTCCAGACTCCTACGGGAGGCAGCAGTGGGGAATATTGGACAATGGGCGCAAGCCTGATCCAGCAATGCCGCGTGTGTGAAGAAGGCCTTCGGGTTGTAAAGCACTTTTATCAGGAGCGAAATACTACTGGCTAATAACCGGTGGGGCTGACGGTACCTGAGGAATAAGCACCGGCTAACTTCGTGCCAGCAGCCGCGGTAATACGAAGGGTGCAAGCGTTAATCGGAATTACTGGGCGTAAAGCGTGCGTAGGCGGTTATTTAAGTCTGTTGTGAAATCCCCGGGCTCAACCTGGGAATGGCAATGGATACTGGATAGCTAGAGTGTGATAGAGGATGGTGGAATTCCCGGTGTAGCGGTGAAATGCGTAGAGATCGGGAGGAACATCAGTGGCGAA"/>
    <m/>
    <m/>
    <s v="Bacteria"/>
    <s v="Proteobacteria"/>
    <s v="Gammaproteobacteria"/>
    <s v="Xanthomonadales"/>
    <s v="Xanthomonadaceae"/>
    <s v="Rhodanobacter"/>
    <m/>
  </r>
  <r>
    <x v="288"/>
    <n v="726"/>
    <s v="L2-44-G"/>
    <s v="refeeze 1"/>
    <s v="1% Tryptone"/>
    <s v="white - creamywet"/>
    <m/>
    <m/>
    <m/>
    <s v="Mantella"/>
    <s v="J2-044"/>
    <s v="aurantiaca"/>
    <s v="Mantella aurantiaca"/>
    <s v="TOROTORO-Mine"/>
    <s v="TOROTORO-Mine"/>
    <s v="Torotorofotsy"/>
    <s v="m"/>
    <s v="DNA"/>
    <n v="726"/>
    <n v="726"/>
    <s v="Completed"/>
    <n v="0.535845647544686"/>
    <n v="0.464154352455314"/>
    <s v="NonInhibitory"/>
    <s v="NonInhibitory"/>
    <s v="20"/>
    <n v="0"/>
    <n v="0"/>
    <s v="0"/>
    <m/>
    <m/>
    <m/>
    <m/>
    <m/>
    <m/>
    <m/>
    <m/>
    <m/>
    <m/>
    <m/>
    <m/>
    <m/>
    <m/>
    <m/>
    <m/>
    <s v="MGIsolates_MCB_MADAISO_A08010_726.16S_907R"/>
    <s v="2014/15"/>
    <s v="MADAISO_A08010_726.16S_907R"/>
    <n v="726"/>
    <x v="54"/>
    <n v="0.83"/>
    <s v="730049"/>
    <s v="730049"/>
    <x v="51"/>
    <n v="1"/>
    <s v="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CCGTCCGC"/>
    <m/>
    <m/>
    <s v="Bacteria"/>
    <s v="Firmicutes"/>
    <s v="Bacilli"/>
    <s v="Bacillales"/>
    <s v="Staphylococcaceae"/>
    <s v="Staphylococcus"/>
    <m/>
  </r>
  <r>
    <x v="288"/>
    <n v="726"/>
    <s v="L2-44-G"/>
    <s v="refeeze 1"/>
    <s v="1% Tryptone"/>
    <s v="white - creamywet"/>
    <m/>
    <m/>
    <m/>
    <s v="Mantella"/>
    <s v="J2-044"/>
    <s v="aurantiaca"/>
    <s v="Mantella aurantiaca"/>
    <s v="TOROTORO-Mine"/>
    <s v="TOROTORO-Mine"/>
    <s v="Torotorofotsy"/>
    <s v="m"/>
    <s v="DNA"/>
    <n v="726"/>
    <n v="726"/>
    <s v="Completed"/>
    <n v="0.535845647544686"/>
    <n v="0.464154352455314"/>
    <s v="NonInhibitory"/>
    <s v="NonInhibitory"/>
    <s v="20"/>
    <n v="0"/>
    <n v="0"/>
    <s v="0"/>
    <m/>
    <m/>
    <m/>
    <m/>
    <m/>
    <m/>
    <m/>
    <m/>
    <m/>
    <m/>
    <m/>
    <m/>
    <m/>
    <m/>
    <m/>
    <m/>
    <s v="MGIsolates_MCB_BacIso_Plate26B05.16S_907R"/>
    <s v="2014/15"/>
    <s v="BacIso_Plate26B05.16S_907R"/>
    <n v="726"/>
    <x v="54"/>
    <n v="0.94"/>
    <s v="730049"/>
    <s v="730049"/>
    <x v="51"/>
    <n v="1"/>
    <s v="TGCGTTAGCTGCAGCACTAAGGGGCGGAAACCCCCTAACACTTAGCACTCATCGTTTACGGCGTGGACTACCAGGGTATCTAATCCTGTTTGATCCCCACGCTTTCGCACATCAGCGTCAGTTACAGACCAGAAAGTCGCCTTCGCCACTGGTGTTCCTCCATATCTCTGCGCATTTCACCGCTACACATGGAATTCCACTTTCCTCTTCTGCACTCAAGTTTCCCAGTTTCCAATGACCCTCCACGGTTGAGCCGTGGGCTTTCACATCAGACTTAAGAAACCGCCTACGCGCGCTTTACGCCCAATAATTCCGGATAACGCTTGCCACCTACGTATTACCGCGGCTGCTGGCACGTAGTTAGCCGTGGCTTTCTGATTAGGTACCGTCAAGACGTGCACAGTTACTTACACGTTTGTTCTTCCCTAATAACAGAGTTTTACGAGCCGAAACCCTTCATCACTCACGCGGCGTTGCTCCGTCAGGCTTTCGCCCATTGCGGAAGATTCCCTACTGCTGCCTCCCGTAGGAGTCTGGACCGTGTCTCAGTTCCAGTGTGGCCGATCACCCTCTCAGGTCGGCTACGTATCGTCGCCTTGGTAAGCCGTTACCTTACCAACTAGCTAATACGGCGCGGGTCCATCTATAAGTGATAGCAAAACCATCTTTCACTTTAGAACCATGCGGTTCCAAATGTTATCCGGTATTAGCTCCGGTTTCCCGAAGTTATCCCAGTCTTATAGGTAGGTTACCCACGTGTTACTCAC"/>
    <m/>
    <m/>
    <s v="Bacteria"/>
    <s v="Firmicutes"/>
    <s v="Bacilli"/>
    <s v="Bacillales"/>
    <s v="Staphylococcaceae"/>
    <s v="Staphylococcus"/>
    <m/>
  </r>
  <r>
    <x v="289"/>
    <n v="811"/>
    <s v="A5-004-D"/>
    <s v="refeeze 1"/>
    <s v="1% Tryptone"/>
    <s v="pale yellow"/>
    <s v="BI 29"/>
    <m/>
    <m/>
    <s v="Heterixalus"/>
    <s v="A5-004"/>
    <s v="betsileo"/>
    <s v="Heterixalus betsileo"/>
    <s v="AMBATOLAMPY"/>
    <s v="AMBATOLAMPY"/>
    <s v="Ankaratra"/>
    <s v="J"/>
    <s v="BAC/DNA"/>
    <n v="811"/>
    <n v="811"/>
    <s v="Completed"/>
    <n v="3.6394140801445402E-2"/>
    <n v="0.96360585919855501"/>
    <s v="Inhibitory"/>
    <s v="Inhibitory"/>
    <s v="20"/>
    <n v="0"/>
    <n v="0"/>
    <s v="0"/>
    <m/>
    <m/>
    <m/>
    <m/>
    <m/>
    <m/>
    <m/>
    <m/>
    <m/>
    <m/>
    <m/>
    <m/>
    <m/>
    <m/>
    <m/>
    <m/>
    <s v="MGIsolates_MCB_BacIso_Plate26G06.16S_907R"/>
    <s v="2014/15"/>
    <s v="BacIso_Plate26G06.16S_907R"/>
    <n v="811"/>
    <x v="109"/>
    <n v="1"/>
    <s v="296002"/>
    <s v="296002"/>
    <x v="82"/>
    <n v="1"/>
    <s v="TGCGTTAGCTACGGCGCGGAAAACGTGG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
    <m/>
    <m/>
    <s v="Bacteria"/>
    <s v="Actinobacteria"/>
    <s v="Actinobacteria"/>
    <s v="Actinomycetales"/>
    <s v="Micrococcaceae"/>
    <s v="Arthrobacter"/>
    <m/>
  </r>
  <r>
    <x v="289"/>
    <n v="811"/>
    <s v="A5-004-D"/>
    <s v="refeeze 1"/>
    <s v="1% Tryptone"/>
    <s v="pale yellow"/>
    <s v="BI 29"/>
    <m/>
    <m/>
    <s v="Heterixalus"/>
    <s v="A5-004"/>
    <s v="betsileo"/>
    <s v="Heterixalus betsileo"/>
    <s v="AMBATOLAMPY"/>
    <s v="AMBATOLAMPY"/>
    <s v="Ankaratra"/>
    <s v="J"/>
    <s v="BAC/DNA"/>
    <n v="811"/>
    <n v="811"/>
    <s v="Completed"/>
    <n v="3.6394140801445402E-2"/>
    <n v="0.96360585919855501"/>
    <s v="Inhibitory"/>
    <s v="Inhibitory"/>
    <s v="20"/>
    <n v="0"/>
    <n v="0"/>
    <s v="0"/>
    <m/>
    <m/>
    <m/>
    <m/>
    <m/>
    <m/>
    <m/>
    <m/>
    <m/>
    <m/>
    <m/>
    <m/>
    <m/>
    <m/>
    <m/>
    <m/>
    <s v="MGIsolates_MCB_MADAISO_A08011_811.16S_907R"/>
    <s v="2014/15"/>
    <s v="MADAISO_A08011_811.16S_907R"/>
    <n v="811"/>
    <x v="7"/>
    <m/>
    <m/>
    <m/>
    <x v="2"/>
    <m/>
    <m/>
    <m/>
    <m/>
    <m/>
    <m/>
    <m/>
    <m/>
    <m/>
    <m/>
    <m/>
  </r>
  <r>
    <x v="290"/>
    <n v="813"/>
    <s v="A5-004-F"/>
    <s v="refeeze 1"/>
    <s v="1% Tryptone"/>
    <s v="pale yellow white"/>
    <s v="BI 29"/>
    <m/>
    <m/>
    <s v="Heterixalus"/>
    <s v="A5-004"/>
    <s v="betsileo"/>
    <s v="Heterixalus betsileo"/>
    <s v="AMBATOLAMPY"/>
    <s v="AMBATOLAMPY"/>
    <s v="Ankaratra"/>
    <s v="J"/>
    <s v="BAC/DNA"/>
    <n v="813"/>
    <n v="813"/>
    <s v="Completed"/>
    <n v="1.8390656256049499E-2"/>
    <n v="0.98160934374395004"/>
    <s v="Inhibitory"/>
    <s v="Inhibitory"/>
    <s v="20"/>
    <n v="0"/>
    <n v="0"/>
    <s v="0"/>
    <m/>
    <m/>
    <m/>
    <m/>
    <m/>
    <m/>
    <m/>
    <m/>
    <m/>
    <m/>
    <m/>
    <m/>
    <m/>
    <m/>
    <m/>
    <m/>
    <s v="MGIsolates_MCB_MADAISO_A08011_813.16S_907R"/>
    <s v="2014/15"/>
    <s v="MADAISO_A08011_813.16S_907R"/>
    <n v="813"/>
    <x v="55"/>
    <n v="0.82"/>
    <s v="249375"/>
    <s v="249375"/>
    <x v="15"/>
    <n v="1"/>
    <s v="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CCGTTCGCCACTGATCCACCCAGCAAGCTGGGCTT"/>
    <m/>
    <m/>
    <s v="Bacteria"/>
    <s v="Actinobacteria"/>
    <s v="Actinobacteria"/>
    <s v="Actinomycetales"/>
    <s v="Microbacteriaceae"/>
    <s v="Microbacterium"/>
    <s v="maritypicum"/>
  </r>
  <r>
    <x v="290"/>
    <n v="813"/>
    <s v="A5-004-F"/>
    <s v="refeeze 1"/>
    <s v="1% Tryptone"/>
    <s v="pale yellow white"/>
    <s v="BI 29"/>
    <m/>
    <m/>
    <s v="Heterixalus"/>
    <s v="A5-004"/>
    <s v="betsileo"/>
    <s v="Heterixalus betsileo"/>
    <s v="AMBATOLAMPY"/>
    <s v="AMBATOLAMPY"/>
    <s v="Ankaratra"/>
    <s v="J"/>
    <s v="BAC/DNA"/>
    <n v="813"/>
    <n v="813"/>
    <s v="Completed"/>
    <n v="1.8390656256049499E-2"/>
    <n v="0.98160934374395004"/>
    <s v="Inhibitory"/>
    <s v="Inhibitory"/>
    <s v="20"/>
    <n v="0"/>
    <n v="0"/>
    <s v="0"/>
    <m/>
    <m/>
    <m/>
    <m/>
    <m/>
    <m/>
    <m/>
    <m/>
    <m/>
    <m/>
    <m/>
    <m/>
    <m/>
    <m/>
    <m/>
    <m/>
    <s v="MGIsolates_MCB_BacIso_Plate26F06.16S_907R"/>
    <s v="2014/15"/>
    <s v="BacIso_Plate26F06.16S_907R"/>
    <n v="813"/>
    <x v="55"/>
    <n v="0.73"/>
    <s v="286945"/>
    <m/>
    <x v="2"/>
    <m/>
    <s v="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AATAAATCTTTCCAGTAACTGACCATGCGGTCGCTACTCGTATCCAGTATTAGACGCCGTTTCCAGCGCTTATCCCAGAGTCAGGGGCAGGTTGCTCACGTGTTACTCAC"/>
    <m/>
    <m/>
    <s v="Bacteria"/>
    <s v="Actinobacteria"/>
    <s v="Actinobacteria"/>
    <s v="Actinomycetales"/>
    <s v="Microbacteriaceae"/>
    <s v="Microbacterium"/>
    <s v="maritypicum"/>
  </r>
  <r>
    <x v="291"/>
    <n v="814"/>
    <s v="A5-004-G"/>
    <s v="refeeze 2"/>
    <s v="1% Tryptone"/>
    <s v="yellow"/>
    <s v="BI 29"/>
    <m/>
    <m/>
    <s v="Heterixalus"/>
    <s v="A5-004"/>
    <s v="betsileo"/>
    <s v="Heterixalus betsileo"/>
    <s v="AMBATOLAMPY"/>
    <s v="AMBATOLAMPY"/>
    <s v="Ankaratra"/>
    <s v="J"/>
    <s v="BAC/DNA"/>
    <n v="814"/>
    <n v="814"/>
    <s v="Completed"/>
    <n v="5.67206556107634E-2"/>
    <n v="0.943279344389237"/>
    <s v="Inhibitory"/>
    <s v="Inhibitory"/>
    <s v="20"/>
    <n v="0"/>
    <n v="0"/>
    <s v="0"/>
    <m/>
    <m/>
    <m/>
    <m/>
    <m/>
    <m/>
    <m/>
    <m/>
    <m/>
    <m/>
    <m/>
    <m/>
    <m/>
    <m/>
    <m/>
    <m/>
    <s v="MGIsolates_MCB_BacIso_Plate26E06.16S_907R"/>
    <s v="2014/15"/>
    <s v="BacIso_Plate26E06.16S_907R"/>
    <n v="814"/>
    <x v="8"/>
    <n v="1"/>
    <s v="817982"/>
    <s v="817982"/>
    <x v="8"/>
    <n v="1"/>
    <s v="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
    <m/>
    <m/>
    <s v="Bacteria"/>
    <s v="Proteobacteria"/>
    <s v="Alphaproteobacteria"/>
    <s v="Sphingomonadales"/>
    <s v="Sphingomonadaceae"/>
    <s v="Sphingomonas"/>
    <m/>
  </r>
  <r>
    <x v="291"/>
    <n v="814"/>
    <s v="A5-004-G"/>
    <s v="refeeze 2"/>
    <s v="1% Tryptone"/>
    <s v="yellow"/>
    <s v="BI 29"/>
    <m/>
    <m/>
    <s v="Heterixalus"/>
    <s v="A5-004"/>
    <s v="betsileo"/>
    <s v="Heterixalus betsileo"/>
    <s v="AMBATOLAMPY"/>
    <s v="AMBATOLAMPY"/>
    <s v="Ankaratra"/>
    <s v="J"/>
    <s v="BAC/DNA"/>
    <n v="814"/>
    <n v="814"/>
    <s v="Completed"/>
    <n v="5.67206556107634E-2"/>
    <n v="0.943279344389237"/>
    <s v="Inhibitory"/>
    <s v="Inhibitory"/>
    <s v="20"/>
    <n v="0"/>
    <n v="0"/>
    <s v="0"/>
    <m/>
    <m/>
    <m/>
    <m/>
    <m/>
    <m/>
    <m/>
    <m/>
    <m/>
    <m/>
    <m/>
    <m/>
    <m/>
    <m/>
    <m/>
    <m/>
    <s v="MGIsolates_MCB_MADAISO__A08008_814.16S_907R"/>
    <s v="2014/15"/>
    <s v="MADAISO__A08008_814.16S_907R"/>
    <n v="814"/>
    <x v="8"/>
    <n v="1"/>
    <s v="158370"/>
    <s v="158370"/>
    <x v="8"/>
    <n v="1"/>
    <s v="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
    <m/>
    <m/>
    <s v="Bacteria"/>
    <s v="Proteobacteria"/>
    <s v="Alphaproteobacteria"/>
    <s v="Sphingomonadales"/>
    <s v="Sphingomonadaceae"/>
    <s v="Sphingomonas"/>
    <m/>
  </r>
  <r>
    <x v="292"/>
    <n v="819"/>
    <s v="A5-7-A"/>
    <s v="refeeze 1"/>
    <s v="1% Tryptone"/>
    <s v="pale yellow wet"/>
    <s v="BI 29"/>
    <m/>
    <m/>
    <s v="Ptychadena"/>
    <s v="A5-007"/>
    <s v="mascareniensis"/>
    <s v="Ptychadena mascareniensis"/>
    <s v="AMBATOLAMPY"/>
    <s v="AMBATOLAMPY"/>
    <s v="Ankaratra"/>
    <s v="J"/>
    <s v="BAC/DNA"/>
    <n v="819"/>
    <n v="819"/>
    <s v="Completed"/>
    <n v="1.9552171388010599E-2"/>
    <n v="0.98044782861198898"/>
    <s v="Inhibitory"/>
    <s v="Inhibitory"/>
    <s v="20"/>
    <n v="0"/>
    <n v="0"/>
    <s v="0"/>
    <m/>
    <m/>
    <m/>
    <m/>
    <m/>
    <m/>
    <m/>
    <m/>
    <m/>
    <m/>
    <m/>
    <m/>
    <m/>
    <m/>
    <m/>
    <m/>
    <s v="MGIsolates_MCB_BacIso_Plate26D06.16S_907R"/>
    <s v="2014/15"/>
    <s v="BacIso_Plate26D06.16S_907R"/>
    <n v="819"/>
    <x v="109"/>
    <n v="1"/>
    <s v="296002"/>
    <s v="296002"/>
    <x v="82"/>
    <n v="1"/>
    <s v="TGCGTTAGCTACGGCGCGGAAAACGTGG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
    <m/>
    <m/>
    <s v="Bacteria"/>
    <s v="Actinobacteria"/>
    <s v="Actinobacteria"/>
    <s v="Actinomycetales"/>
    <s v="Micrococcaceae"/>
    <s v="Arthrobacter"/>
    <m/>
  </r>
  <r>
    <x v="292"/>
    <n v="819"/>
    <s v="A5-7-A"/>
    <s v="refeeze 1"/>
    <s v="1% Tryptone"/>
    <s v="pale yellow wet"/>
    <s v="BI 29"/>
    <m/>
    <m/>
    <s v="Ptychadena"/>
    <s v="A5-007"/>
    <s v="mascareniensis"/>
    <s v="Ptychadena mascareniensis"/>
    <s v="AMBATOLAMPY"/>
    <s v="AMBATOLAMPY"/>
    <s v="Ankaratra"/>
    <s v="J"/>
    <s v="BAC/DNA"/>
    <n v="819"/>
    <n v="819"/>
    <s v="Completed"/>
    <n v="1.9552171388010599E-2"/>
    <n v="0.98044782861198898"/>
    <s v="Inhibitory"/>
    <s v="Inhibitory"/>
    <s v="20"/>
    <n v="0"/>
    <n v="0"/>
    <s v="0"/>
    <m/>
    <m/>
    <m/>
    <m/>
    <m/>
    <m/>
    <m/>
    <m/>
    <m/>
    <m/>
    <m/>
    <m/>
    <m/>
    <m/>
    <m/>
    <m/>
    <s v="MGIsolates_MCB_MADAISO_A08011_819.16S_907R"/>
    <s v="2014/15"/>
    <s v="MADAISO_A08011_819.16S_907R"/>
    <n v="819"/>
    <x v="109"/>
    <n v="1"/>
    <s v="301188"/>
    <m/>
    <x v="2"/>
    <m/>
    <s v="AATGTCCCCCACACCTAGTGCCCAACGTTTACGGCATGGACTACCAGGGTATCTAATCCTGTTCGCTCCCCATGCTTTCGCTCCTCAGCGTCAGTTACAGCCCAGAGACCTGCCTTCGCCATCGGTGTTCCTCCTGATATCTGCGCATTTCACCGCTACACCAGGAATTCCAGTCTCCCCTACTGCACTCTAGTCTGCCCGTACCCACTGCAGACCCGGGGTTGAGCCCCGGGCTTTCACAGCAGACGCGACAAACCGCCTACGAGCTCTTTACGCCCAATAATTCCGGATAACGCTTGCGCCCTACGTATTACCGCGGCTGCTGGCACGTAGTTAGCCGGCGCTTCTTCTGCAGGTACCGTCACTTTCGCTTCTTCCCTGCTGAAAGAGGTTTACAACCCGAAGGCCGTCATCCCTCACGCGGCGTCGCTGCATCAGGCTTTCGCCCATTGTGCAATATTCCCCACTGCTGCCTCCCGTAGGAGTCTGGGCCGTGTCTCAGTCCCAGTGTGGCCGGTCACCCTCTCAGGCCGGCTACCCGTCGTCGCCTTGGTGGGCCATTACCCCAACCAACAAGCTGATAGGCCGCGAGTCCATCCAAAACCGCTAAAGCTTTCCACCACCATGGCATGCGCCAGGAGGTCGTATCCGGTATTAGACCCGGTTTCCCAGGCTTATCCCGAAGTTAAGGGCAGGTTACTCACGTGTTACTCACCCGTTCGCCACTAATCATTCTGTGCAAGCACAGA"/>
    <m/>
    <m/>
    <s v="Bacteria"/>
    <s v="Actinobacteria"/>
    <s v="Actinobacteria"/>
    <s v="Actinomycetales"/>
    <s v="Micrococcaceae"/>
    <s v="Arthrobacter"/>
    <m/>
  </r>
  <r>
    <x v="293"/>
    <n v="821"/>
    <s v="A5-7-C"/>
    <s v="refeeze 2"/>
    <s v="1% Tryptone"/>
    <s v="pink"/>
    <s v="BI 29"/>
    <m/>
    <m/>
    <s v="Ptychadena"/>
    <s v="A5-007"/>
    <s v="mascareniensis"/>
    <s v="Ptychadena mascareniensis"/>
    <s v="AMBATOLAMPY"/>
    <s v="AMBATOLAMPY"/>
    <s v="Ankaratra"/>
    <s v="J"/>
    <s v="BAC/DNA"/>
    <n v="821"/>
    <n v="821"/>
    <s v="Completed"/>
    <n v="0.31186681293153501"/>
    <n v="0.68813318706846505"/>
    <s v="NonInhibitory"/>
    <s v="NonInhibitory"/>
    <s v="20"/>
    <n v="0"/>
    <n v="0"/>
    <s v="0"/>
    <m/>
    <m/>
    <m/>
    <m/>
    <m/>
    <m/>
    <m/>
    <m/>
    <m/>
    <m/>
    <m/>
    <m/>
    <m/>
    <m/>
    <m/>
    <m/>
    <s v="MGIsolates_MCB_BacIso_Plate26C06.16S_907R"/>
    <s v="2014/15"/>
    <s v="BacIso_Plate26C06.16S_907R"/>
    <n v="821"/>
    <x v="51"/>
    <n v="1"/>
    <s v="New.CleanUp.ReferenceOTU126"/>
    <s v="New.CleanUp.ReferenceOTU126"/>
    <x v="49"/>
    <n v="1"/>
    <s v="CGCCACTGAGGTGCATGCACCCCAACGGCTAGCATTCATCGTTTACAGCGTGGACTACCAGGGTATCTAATCCTGTTTGCTCCCCACGCTTTCGCGCCTCAGCGTCAGAACCGGACCAGACAGCCGCCTTCGCCACTGGTGTTCTTGCGAATATCTACGAATTTCACCTCTACACTCGCAGTTCCGCTGTCCTCTTCCGGTCTCAAGCCAATCAGTATCGAAGGCCATTCCGTGGTTGAGCCACGGGCTTTCACCCTCGACTAAATCAGCCGCCTACGCGCCCTTTACGCCCAGTGATTCCGAGCAACGCTAGCCCCCTTCGTATTACCGCGGCTGCTGGCACGAAGTTAGCCGGGGCTTATTCCTCCGGTACCGTCATTATCGTCCCGGAGAAAAGAGCTTTACAACCCTAAGGCCGTCATCACTCACGCGGCATGGCTGGATCAGGGTTGCCCCCATTGTCCAATATTCCCCACTGCTGCCTCCCGTAGGAGTCTGGGCCGTGTCTCAGTCCCAGTGTGGCTGATCATCCTCTCAGACCAGCTACTGATCGTCGCCTTGGTGAGCCATAACCTCACCAACTAGCTAATCAGACGCGGGCCGATCCTTCGGCAGATAAACCTTTCTGCTCTCGCACGTATCCGGAATTAGCTCAAGTTTCCCTGAGTTATTCCAAACCGAAGGGCACGTTCCCACGCGTTACTCACCCGTCTGCCGCTGACACCACAAGGATGCCCGCTCGACTTGCATGTGTTAAGCCTGCCGCCAGCGTTCGC"/>
    <m/>
    <m/>
    <s v="Bacteria"/>
    <s v="Proteobacteria"/>
    <s v="Alphaproteobacteria"/>
    <s v="Rhizobiales"/>
    <s v="Methylobacteriaceae"/>
    <m/>
    <m/>
  </r>
  <r>
    <x v="293"/>
    <n v="821"/>
    <s v="A5-7-C"/>
    <s v="refeeze 2"/>
    <s v="1% Tryptone"/>
    <s v="pink"/>
    <s v="BI 29"/>
    <m/>
    <m/>
    <s v="Ptychadena"/>
    <s v="A5-007"/>
    <s v="mascareniensis"/>
    <s v="Ptychadena mascareniensis"/>
    <s v="AMBATOLAMPY"/>
    <s v="AMBATOLAMPY"/>
    <s v="Ankaratra"/>
    <s v="J"/>
    <s v="BAC/DNA"/>
    <n v="821"/>
    <n v="821"/>
    <s v="Completed"/>
    <n v="0.31186681293153501"/>
    <n v="0.68813318706846505"/>
    <s v="NonInhibitory"/>
    <s v="NonInhibitory"/>
    <s v="20"/>
    <n v="0"/>
    <n v="0"/>
    <s v="0"/>
    <m/>
    <m/>
    <m/>
    <m/>
    <m/>
    <m/>
    <m/>
    <m/>
    <m/>
    <m/>
    <m/>
    <m/>
    <m/>
    <m/>
    <m/>
    <m/>
    <s v="MGIsolates_MCB_MADAISO__A08008_821.16S_907R"/>
    <s v="2014/15"/>
    <s v="MADAISO__A08008_821.16S_907R"/>
    <n v="821"/>
    <x v="7"/>
    <m/>
    <m/>
    <m/>
    <x v="2"/>
    <m/>
    <m/>
    <m/>
    <m/>
    <m/>
    <m/>
    <m/>
    <m/>
    <m/>
    <m/>
    <m/>
  </r>
  <r>
    <x v="294"/>
    <n v="822"/>
    <s v="A5-7-D"/>
    <s v="refeeze 1"/>
    <s v="1% Tryptone"/>
    <s v="off white translucent wet"/>
    <s v="BI 29"/>
    <m/>
    <m/>
    <s v="Ptychadena"/>
    <s v="A5-007"/>
    <s v="mascareniensis"/>
    <s v="Ptychadena mascareniensis"/>
    <s v="AMBATOLAMPY"/>
    <s v="AMBATOLAMPY"/>
    <s v="Ankaratra"/>
    <s v="J"/>
    <s v="BAC/DNA"/>
    <n v="822"/>
    <n v="822"/>
    <s v="Completed"/>
    <n v="0.134929341162806"/>
    <n v="0.86507065883719403"/>
    <s v="Inhibitory"/>
    <s v="NonInhibitory"/>
    <s v="20"/>
    <n v="0"/>
    <n v="0"/>
    <s v="0"/>
    <m/>
    <m/>
    <m/>
    <m/>
    <m/>
    <m/>
    <m/>
    <m/>
    <m/>
    <m/>
    <m/>
    <m/>
    <m/>
    <m/>
    <m/>
    <m/>
    <s v="MGIsolates_MCB_MADAISO_A08009_822.16S_907R"/>
    <s v="2014/15"/>
    <s v="MADAISO_A08009_822.16S_907R"/>
    <n v="822"/>
    <x v="0"/>
    <n v="1"/>
    <s v="263212"/>
    <s v="263212"/>
    <x v="0"/>
    <n v="1"/>
    <s v="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CCGTTCGCCACTAATCCCCGATGCAAGCACCG"/>
    <m/>
    <m/>
    <s v="Bacteria"/>
    <s v="Actinobacteria"/>
    <s v="Actinobacteria"/>
    <s v="Actinomycetales"/>
    <s v="Micrococcaceae"/>
    <m/>
    <m/>
  </r>
  <r>
    <x v="294"/>
    <n v="822"/>
    <s v="A5-7-D"/>
    <s v="refeeze 1"/>
    <s v="1% Tryptone"/>
    <s v="off white translucent wet"/>
    <s v="BI 29"/>
    <m/>
    <m/>
    <s v="Ptychadena"/>
    <s v="A5-007"/>
    <s v="mascareniensis"/>
    <s v="Ptychadena mascareniensis"/>
    <s v="AMBATOLAMPY"/>
    <s v="AMBATOLAMPY"/>
    <s v="Ankaratra"/>
    <s v="J"/>
    <s v="BAC/DNA"/>
    <n v="822"/>
    <n v="822"/>
    <s v="Completed"/>
    <n v="0.134929341162806"/>
    <n v="0.86507065883719403"/>
    <s v="Inhibitory"/>
    <s v="NonInhibitory"/>
    <s v="20"/>
    <n v="0"/>
    <n v="0"/>
    <s v="0"/>
    <m/>
    <m/>
    <m/>
    <m/>
    <m/>
    <m/>
    <m/>
    <m/>
    <m/>
    <m/>
    <m/>
    <m/>
    <m/>
    <m/>
    <m/>
    <m/>
    <s v="MGIsolates_MCB_BacIso_Plate26B06.16S_907R"/>
    <s v="2014/15"/>
    <s v="BacIso_Plate26B06.16S_907R"/>
    <n v="822"/>
    <x v="0"/>
    <n v="0.99"/>
    <s v="814193"/>
    <s v="814193"/>
    <x v="0"/>
    <n v="0.97"/>
    <s v="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TCTCGCTTCTTCCCTACTGAAAGAGGTTTACAACCCGAAGGCCGTCATCCCTCACGCGGCGTCGCTGCATCAGGCTTCCGCCCATTGTGCAATATTCCCCACTGCTGCCTCCCGTAGGAGTCTGGGCCGTGTCTCAGTCCCAGTGTGGCCGGTCACCCTCTCAGGCCGGCTACCCGTCGTCGCCTTGGTGAGCCATTACCTCACCAACAAGCTGATAGGCCGCGAGTCCATCCAAAACCACAAAAGCTTTCCACCCCCCACCATGCGATGAGGAGTCATATCCGGTATTAGACCCAGTTTCCCAGGCTTATCCCAGAGTTAAGGGCAGGTTACTCACGTGTTACTCAC"/>
    <m/>
    <m/>
    <s v="Bacteria"/>
    <s v="Actinobacteria"/>
    <s v="Actinobacteria"/>
    <s v="Actinomycetales"/>
    <s v="Micrococcaceae"/>
    <m/>
    <m/>
  </r>
  <r>
    <x v="295"/>
    <n v="839"/>
    <s v="A9-5-B"/>
    <s v="refeeze 2"/>
    <s v="1% Tryptone"/>
    <s v="yellowwet"/>
    <m/>
    <m/>
    <m/>
    <s v="Boophis"/>
    <s v="A9-005"/>
    <s v="tephramystax"/>
    <s v="Boophis  tephramystax"/>
    <s v="ANDRANOFOTSY"/>
    <s v="FARAKARAINA"/>
    <s v="FARAKARAINA"/>
    <s v="U"/>
    <s v="BAC/MET"/>
    <n v="839"/>
    <n v="839"/>
    <s v="Completed"/>
    <n v="0.22146221849390199"/>
    <n v="0.77853778150609798"/>
    <s v="NonInhibitory"/>
    <s v="NonInhibitory"/>
    <s v="20"/>
    <n v="0"/>
    <n v="0"/>
    <s v="0"/>
    <m/>
    <m/>
    <m/>
    <m/>
    <m/>
    <m/>
    <m/>
    <m/>
    <m/>
    <m/>
    <m/>
    <m/>
    <m/>
    <m/>
    <m/>
    <m/>
    <s v="MGIsolates_MCB_MADAISO_A08009_839.16S_907R"/>
    <s v="2014/15"/>
    <s v="MADAISO_A08009_839.16S_907R"/>
    <n v="839"/>
    <x v="8"/>
    <n v="1"/>
    <s v="965129"/>
    <s v="965129"/>
    <x v="8"/>
    <n v="1"/>
    <s v="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
    <m/>
    <m/>
    <s v="Bacteria"/>
    <s v="Proteobacteria"/>
    <s v="Alphaproteobacteria"/>
    <s v="Sphingomonadales"/>
    <s v="Sphingomonadaceae"/>
    <s v="Sphingomonas"/>
    <m/>
  </r>
  <r>
    <x v="295"/>
    <n v="839"/>
    <s v="A9-5-B"/>
    <s v="refeeze 2"/>
    <s v="1% Tryptone"/>
    <s v="yellowwet"/>
    <m/>
    <m/>
    <m/>
    <s v="Boophis"/>
    <s v="A9-005"/>
    <s v="tephramystax"/>
    <s v="Boophis  tephramystax"/>
    <s v="ANDRANOFOTSY"/>
    <s v="FARAKARAINA"/>
    <s v="FARAKARAINA"/>
    <s v="U"/>
    <s v="BAC/MET"/>
    <n v="839"/>
    <n v="839"/>
    <s v="Completed"/>
    <n v="0.22146221849390199"/>
    <n v="0.77853778150609798"/>
    <s v="NonInhibitory"/>
    <s v="NonInhibitory"/>
    <s v="20"/>
    <n v="0"/>
    <n v="0"/>
    <s v="0"/>
    <m/>
    <m/>
    <m/>
    <m/>
    <m/>
    <m/>
    <m/>
    <m/>
    <m/>
    <m/>
    <m/>
    <m/>
    <m/>
    <m/>
    <m/>
    <m/>
    <s v="MGIsolates_MCB_BacIso_Plate27H01.16S_907R"/>
    <s v="2014/15"/>
    <s v="BacIso_Plate27H01.16S_907R"/>
    <n v="839"/>
    <x v="7"/>
    <m/>
    <m/>
    <m/>
    <x v="2"/>
    <m/>
    <m/>
    <m/>
    <m/>
    <m/>
    <m/>
    <m/>
    <m/>
    <m/>
    <m/>
    <m/>
  </r>
  <r>
    <x v="296"/>
    <n v="887"/>
    <s v="A5-8-K"/>
    <s v="refeeze 1"/>
    <s v="1% Tryptone"/>
    <s v="white"/>
    <s v="BI 29"/>
    <m/>
    <m/>
    <s v="Ptychadena"/>
    <s v="A5-008"/>
    <s v="mascareniensis"/>
    <s v="Ptychadena mascareniensis"/>
    <s v="AMBATOLAMPY"/>
    <s v="AMBATOLAMPY"/>
    <s v="Ankaratra"/>
    <s v="J"/>
    <s v="BAC/MET"/>
    <n v="887"/>
    <n v="887"/>
    <s v="Completed"/>
    <n v="3.7292871762925999"/>
    <n v="-2.7292871762925999"/>
    <s v="Contam"/>
    <s v="Contam"/>
    <s v="14"/>
    <n v="3.1554494418274501E-2"/>
    <n v="0.96844550558172504"/>
    <s v="20"/>
    <m/>
    <m/>
    <m/>
    <m/>
    <m/>
    <m/>
    <m/>
    <m/>
    <m/>
    <m/>
    <m/>
    <m/>
    <m/>
    <m/>
    <m/>
    <m/>
    <s v="MGIsolates_MCB_BacIso_Plate26H07.16S_907R"/>
    <s v="2014/15"/>
    <s v="BacIso_Plate26H07.16S_907R"/>
    <n v="887"/>
    <x v="50"/>
    <n v="0.99"/>
    <s v="1068902"/>
    <s v="1068902"/>
    <x v="48"/>
    <n v="0.97"/>
    <s v="TGCGTTAGCTGCGGCACGGAAACCGTGGAAGGTCCCCACACCTAGCGCCCAACGTTTACGGCATGGACTACCAGGGTATCTAATCCTGTTCGCTCCCCATGCTTTCGCTCCTCAGCGTCAGGTAATGCCCAGAGAACCGCCTTCGCCACCGGTGTTCCTCCTGATATCTGCGCATTCCACCGCTACACCAGGAATTCCGTTCTCCCCTGCATACCTCTAGTCTGCCCGTATCGGAAGCACGCTCAGGGTTGAGCCCTGAGTTTTCACTCCCGACGTAACAAACCGCCTACGAGCCCTTTACGCCCAATAATTCCGGACAACGCTCGGACCCTACGTATTACCGCGGCTGCTGGCACGTAGTTGGCCGGTCCTTCTTCTGTAGGTACCGTCACTCTCGCTTCGTCCCTACTGAAAGAGGTTTACAACCCGAAGGCCGTCATCCCTCACGCGGCGTTGCTGGATCAGGCTTTCGCCCATTGTCCAATATTCCCCACTGCTGCCTCCCGTAGGAGTCTGGGCCGTGTCTCAGTCCCAGTGTGGCCGGTCACCCTCTCAGGCCGGCTACCCGTCAATGCCTTGGTGAGCCATTACCTCACCAACAAGCTGATAGGCCGCGAGCTCATC"/>
    <m/>
    <m/>
    <s v="Bacteria"/>
    <s v="Actinobacteria"/>
    <s v="Actinobacteria"/>
    <s v="Actinomycetales"/>
    <s v="Nocardioidaceae"/>
    <s v="Aeromicrobium"/>
    <m/>
  </r>
  <r>
    <x v="296"/>
    <n v="887"/>
    <s v="A5-8-K"/>
    <s v="refeeze 1"/>
    <s v="1% Tryptone"/>
    <s v="white"/>
    <s v="BI 29"/>
    <m/>
    <m/>
    <s v="Ptychadena"/>
    <s v="A5-008"/>
    <s v="mascareniensis"/>
    <s v="Ptychadena mascareniensis"/>
    <s v="AMBATOLAMPY"/>
    <s v="AMBATOLAMPY"/>
    <s v="Ankaratra"/>
    <s v="J"/>
    <s v="BAC/MET"/>
    <n v="887"/>
    <n v="887"/>
    <s v="Completed"/>
    <n v="3.7292871762925999"/>
    <n v="-2.7292871762925999"/>
    <s v="Contam"/>
    <s v="Contam"/>
    <s v="14"/>
    <n v="3.1554494418274501E-2"/>
    <n v="0.96844550558172504"/>
    <s v="20"/>
    <m/>
    <m/>
    <m/>
    <m/>
    <m/>
    <m/>
    <m/>
    <m/>
    <m/>
    <m/>
    <m/>
    <m/>
    <m/>
    <m/>
    <m/>
    <m/>
    <s v="MGIsolates_MCB_MADAISO_A08009_887.16S_907R"/>
    <s v="2014/15"/>
    <s v="MADAISO_A08009_887.16S_907R"/>
    <n v="887"/>
    <x v="89"/>
    <n v="0.96"/>
    <s v="155854"/>
    <m/>
    <x v="2"/>
    <m/>
    <s v="CCGACGGCTAACATTCATCGTTTACGGCGTGGACTACCAGGGTATCTAATCCTGTTTGCTCCCCACGCTTTCGCACCTCAGCGTCAGTTGTGGACCAGTCAGCCGCCTTCGCCACTGGTGTTCCTGCGAATATCTACGAATTTCACCTCTACACTCGCAATTCCACTGACCTCTTCCACACTCAAGACACCCAGTATCAAAGGCAGTTCCGAGGTTGAGCCCCGGGATTTCACCCCTGACTTAAATGTCCGCCTACGTGCGCTTTACGCCCAGTAATTCCGAACAACGCTAGCCCCCTTCGTATTACCGCGGCTGCTGGCACGAAGTTAGCCGGGGCTTCTTCTCCGGATACCGTCATTATCTTCTCCGGTGAAAGAGCTTTACAACCCTAGGGCCTTCATCACTCACGCGGCATGGCTGGATCAGGCTTGCGCCCATTGTCCAATATTCCCCACTGCTGCCTCCCGTAGGAGTTTGGGCCGTGTCTCAGTCCCAATGTGGCTGATCATCCTCTCAGACCAGCTATGGATCGTCGCCTTGGTAGGCCTTTACCCCACCAACTAGCTAATCCAACGCGGGCTCATCCATCCCCGATAAATCTTTCCCCCTAAGGGCGTATACGGTATTAGCACACGTTTCCATGCGTTATTCCGTAGGGTTGGGTAGATTCCCACGCGTTACTCACCCGTCTGCCGCTCGTGATTGCTCACGCGCTCGACTTGCATGTGTTAAGCCTGCCGCCAGCGTTC"/>
    <m/>
    <m/>
    <s v="Bacteria"/>
    <s v="Proteobacteria"/>
    <s v="Alphaproteobacteria"/>
    <s v="Rhizobiales"/>
    <s v="Rhizobiaceae"/>
    <s v="Agrobacterium"/>
    <m/>
  </r>
  <r>
    <x v="297"/>
    <n v="916"/>
    <s v="A1-4-B"/>
    <s v="refeeze 1"/>
    <s v="1% Tryptone"/>
    <s v="white"/>
    <s v="BI 29"/>
    <m/>
    <m/>
    <s v="Aglyptodactylus"/>
    <s v="A1-004"/>
    <s v="madagascariensis"/>
    <s v="Aglyptodactylus madagascariensis"/>
    <s v="ANDASIBE-Mitsinjo forest"/>
    <s v="ANDASIBE"/>
    <s v="Andasibe"/>
    <m/>
    <s v="BAC/MET"/>
    <n v="916"/>
    <n v="916"/>
    <s v="Completed"/>
    <n v="5.4397625346841297E-2"/>
    <n v="0.94560237465315899"/>
    <s v="Inhibitory"/>
    <s v="Inhibitory"/>
    <s v="20"/>
    <n v="0"/>
    <n v="0"/>
    <s v="0"/>
    <m/>
    <m/>
    <m/>
    <m/>
    <m/>
    <m/>
    <m/>
    <m/>
    <m/>
    <m/>
    <m/>
    <m/>
    <m/>
    <m/>
    <m/>
    <m/>
    <s v="MGIsolates_MCB_BacIso_Plate26F07.16S_907R"/>
    <s v="2014/15"/>
    <s v="BacIso_Plate26F07.16S_907R"/>
    <n v="916"/>
    <x v="14"/>
    <n v="0.99"/>
    <s v="288283"/>
    <s v="288283"/>
    <x v="14"/>
    <n v="1"/>
    <s v="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GCGTTCGC"/>
    <m/>
    <m/>
    <s v="Bacteria"/>
    <s v="Proteobacteria"/>
    <s v="Alphaproteobacteria"/>
    <s v="Caulobacterales"/>
    <s v="Caulobacteraceae"/>
    <m/>
    <m/>
  </r>
  <r>
    <x v="297"/>
    <n v="916"/>
    <s v="A1-4-B"/>
    <s v="refeeze 1"/>
    <s v="1% Tryptone"/>
    <s v="white"/>
    <s v="BI 29"/>
    <m/>
    <m/>
    <s v="Aglyptodactylus"/>
    <s v="A1-004"/>
    <s v="madagascariensis"/>
    <s v="Aglyptodactylus madagascariensis"/>
    <s v="ANDASIBE-Mitsinjo forest"/>
    <s v="ANDASIBE"/>
    <s v="Andasibe"/>
    <m/>
    <s v="BAC/MET"/>
    <n v="916"/>
    <n v="916"/>
    <s v="Completed"/>
    <n v="5.4397625346841297E-2"/>
    <n v="0.94560237465315899"/>
    <s v="Inhibitory"/>
    <s v="Inhibitory"/>
    <s v="20"/>
    <n v="0"/>
    <n v="0"/>
    <s v="0"/>
    <m/>
    <m/>
    <m/>
    <m/>
    <m/>
    <m/>
    <m/>
    <m/>
    <m/>
    <m/>
    <m/>
    <m/>
    <m/>
    <m/>
    <m/>
    <m/>
    <s v="MGIsolates_MCB_MADAISO_A08009_916.16S_907R"/>
    <s v="2014/15"/>
    <s v="MADAISO_A08009_916.16S_907R"/>
    <n v="916"/>
    <x v="14"/>
    <n v="0.97"/>
    <s v="288283"/>
    <s v="288283"/>
    <x v="14"/>
    <n v="1"/>
    <s v="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AGGCGATAAATCTTTCCCCCGAAGGGCACATTCGGTATTAGCACAAGTTTCCCTGAGTTATTCCGAACCTAAAGGCACGTTCCCACGTGTTACTCACCCGTCCGCCACTAACTCCGAAGAGTTCGTTCGACTTGCATGTGTTAGGCCTGCCGCCA"/>
    <m/>
    <m/>
    <s v="Bacteria"/>
    <s v="Proteobacteria"/>
    <s v="Alphaproteobacteria"/>
    <s v="Caulobacterales"/>
    <s v="Caulobacteraceae"/>
    <m/>
    <m/>
  </r>
  <r>
    <x v="298"/>
    <n v="917"/>
    <s v="A1-4-C"/>
    <s v="refeeze 1"/>
    <s v="1% Tryptone"/>
    <s v="light yellow -translucent"/>
    <s v="BI 29"/>
    <m/>
    <m/>
    <s v="Aglyptodactylus"/>
    <s v="A1-004"/>
    <s v="madagascariensis"/>
    <s v="Aglyptodactylus madagascariensis"/>
    <s v="ANDASIBE-Mitsinjo forest"/>
    <s v="ANDASIBE"/>
    <s v="Andasibe"/>
    <m/>
    <s v="BAC/MET"/>
    <n v="917"/>
    <n v="917"/>
    <s v="Completed"/>
    <n v="0.40362650835645603"/>
    <n v="0.59637349164354403"/>
    <s v="NonInhibitory"/>
    <s v="NonInhibitory"/>
    <s v="20"/>
    <n v="0"/>
    <n v="0"/>
    <s v="0"/>
    <m/>
    <m/>
    <m/>
    <m/>
    <m/>
    <m/>
    <m/>
    <m/>
    <m/>
    <m/>
    <m/>
    <m/>
    <m/>
    <m/>
    <m/>
    <m/>
    <s v="MGIsolates_MCB_MADAISO_A08009_917.16S_907R"/>
    <s v="2014/15"/>
    <s v="MADAISO_A08009_917.16S_907R"/>
    <n v="917"/>
    <x v="16"/>
    <n v="1"/>
    <s v="44928"/>
    <s v="44928"/>
    <x v="16"/>
    <n v="0.99"/>
    <s v="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CTCCACGGTTCATATCCAGTATTAGACGCCGTTTCCAGCGCTTATCCCAGAGTCAGGGGCAGATTGCTCACGTGTTACTCACCCGTTCGCCACTGATCCACAGAGCAAGCTCTG"/>
    <m/>
    <m/>
    <s v="Bacteria"/>
    <s v="Actinobacteria"/>
    <s v="Actinobacteria"/>
    <s v="Actinomycetales"/>
    <s v="Microbacteriaceae"/>
    <s v="Microbacterium"/>
    <m/>
  </r>
  <r>
    <x v="298"/>
    <n v="917"/>
    <s v="A1-4-C"/>
    <s v="refeeze 1"/>
    <s v="1% Tryptone"/>
    <s v="light yellow -translucent"/>
    <s v="BI 29"/>
    <m/>
    <m/>
    <s v="Aglyptodactylus"/>
    <s v="A1-004"/>
    <s v="madagascariensis"/>
    <s v="Aglyptodactylus madagascariensis"/>
    <s v="ANDASIBE-Mitsinjo forest"/>
    <s v="ANDASIBE"/>
    <s v="Andasibe"/>
    <m/>
    <s v="BAC/MET"/>
    <n v="917"/>
    <n v="917"/>
    <s v="Completed"/>
    <n v="0.40362650835645603"/>
    <n v="0.59637349164354403"/>
    <s v="NonInhibitory"/>
    <s v="NonInhibitory"/>
    <s v="20"/>
    <n v="0"/>
    <n v="0"/>
    <s v="0"/>
    <m/>
    <m/>
    <m/>
    <m/>
    <m/>
    <m/>
    <m/>
    <m/>
    <m/>
    <m/>
    <m/>
    <m/>
    <m/>
    <m/>
    <m/>
    <m/>
    <s v="MGIsolates_MCB_BacIso_Plate26E07.16S_907R"/>
    <s v="2014/15"/>
    <s v="BacIso_Plate26E07.16S_907R"/>
    <n v="917"/>
    <x v="16"/>
    <n v="1"/>
    <s v="587696"/>
    <s v="587696"/>
    <x v="6"/>
    <n v="0.99"/>
    <s v="TGCGTTAGCTGCGTCACGGAATCCGTGGAATGGACCCCACAACTAGTTCCCAACGTTTACGGGGTGGACTACCAGGGTATCTAAGCCTGTTTGCTCCCCACCCTTTCGCTCCTCAGCGTCAGTTACGGCCCAGAGATCTGCCTTCGCCATCGGTGTTCCTCCTGATATCTGCGCATTCCACCGCTACACCAGGAATTCCAATCTCCCCTACCGCACTCTAGTCTGCCCGTACCCACTGCAGA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TCATCCCTGACCAAAAAATCTTTCCAACCGTTGAAGATGCCTCCACGGTTCATATCCAGTATTAGACGCCGTTTCCAGCGCTTATCCCAGAGTCAGGGGCAGATTGCTCACGTGTTACTCAC"/>
    <m/>
    <m/>
    <s v="Bacteria"/>
    <s v="Actinobacteria"/>
    <s v="Actinobacteria"/>
    <s v="Actinomycetales"/>
    <s v="Microbacteriaceae"/>
    <s v="Microbacterium"/>
    <m/>
  </r>
  <r>
    <x v="299"/>
    <n v="919"/>
    <s v="A1-4-E"/>
    <s v="refeeze 1"/>
    <s v="1% Tryptone"/>
    <s v="tan"/>
    <s v="BI 29"/>
    <m/>
    <m/>
    <s v="Aglyptodactylus"/>
    <s v="A1-004"/>
    <s v="madagascariensis"/>
    <s v="Aglyptodactylus madagascariensis"/>
    <s v="ANDASIBE-Mitsinjo forest"/>
    <s v="ANDASIBE"/>
    <s v="Andasibe"/>
    <m/>
    <s v="BAC/MET"/>
    <n v="919"/>
    <n v="919"/>
    <s v="Completed"/>
    <n v="0.35774666064399602"/>
    <n v="0.64225333935600404"/>
    <s v="NonInhibitory"/>
    <s v="NonInhibitory"/>
    <s v="20"/>
    <n v="0"/>
    <n v="0"/>
    <s v="0"/>
    <m/>
    <m/>
    <m/>
    <m/>
    <m/>
    <m/>
    <m/>
    <m/>
    <m/>
    <m/>
    <m/>
    <m/>
    <m/>
    <m/>
    <m/>
    <m/>
    <s v="MGIsolates_MCB_MADAISO_A08009_919.16S_907R"/>
    <s v="2014/15"/>
    <s v="MADAISO_A08009_919.16S_907R"/>
    <n v="919"/>
    <x v="5"/>
    <n v="1"/>
    <s v="New.CleanUp.ReferenceOTU196"/>
    <s v="New.CleanUp.ReferenceOTU196"/>
    <x v="6"/>
    <n v="1"/>
    <s v="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CCGTTCGCCACTGATCCACCAAGCAAGCTTGGCTTC"/>
    <m/>
    <m/>
    <s v="Bacteria"/>
    <s v="Actinobacteria"/>
    <s v="Actinobacteria"/>
    <s v="Actinomycetales"/>
    <s v="Microbacteriaceae"/>
    <s v="Microbacterium"/>
    <s v="chocolatum"/>
  </r>
  <r>
    <x v="299"/>
    <n v="919"/>
    <s v="A1-4-E"/>
    <s v="refeeze 1"/>
    <s v="1% Tryptone"/>
    <s v="tan"/>
    <s v="BI 29"/>
    <m/>
    <m/>
    <s v="Aglyptodactylus"/>
    <s v="A1-004"/>
    <s v="madagascariensis"/>
    <s v="Aglyptodactylus madagascariensis"/>
    <s v="ANDASIBE-Mitsinjo forest"/>
    <s v="ANDASIBE"/>
    <s v="Andasibe"/>
    <m/>
    <s v="BAC/MET"/>
    <n v="919"/>
    <n v="919"/>
    <s v="Completed"/>
    <n v="0.35774666064399602"/>
    <n v="0.64225333935600404"/>
    <s v="NonInhibitory"/>
    <s v="NonInhibitory"/>
    <s v="20"/>
    <n v="0"/>
    <n v="0"/>
    <s v="0"/>
    <m/>
    <m/>
    <m/>
    <m/>
    <m/>
    <m/>
    <m/>
    <m/>
    <m/>
    <m/>
    <m/>
    <m/>
    <m/>
    <m/>
    <m/>
    <m/>
    <s v="MGIsolates_MCB_BacIso_Plate26D07.16S_907R"/>
    <s v="2014/15"/>
    <s v="BacIso_Plate26D07.16S_907R"/>
    <n v="919"/>
    <x v="5"/>
    <n v="0.97"/>
    <s v="1045797"/>
    <s v="1045797"/>
    <x v="6"/>
    <n v="1"/>
    <s v="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TTCGCTTCTTCCCTGCTAAAAGAGGTTTACAACCCGAAGGCCGTCATCCCTCACGCGGCGTTGCTGCATCAGGCTTTCGCCCATTGTGCAATATTCCCCACTGCTGCCTCCCGTAGGAGTCTGGGCCGTGTCTCAGTCCCAGTGTGGCCGGTCACCCTCTCAGGCCGGCTACCCGTCGACGCCTTGGTGAGCCATTACCTCACCAACAAGCTGATAGGCCGCGAGCCCATCCCAGACCAAAAAATCTTTCCAACCCCCACCATGCGATAGGGGCTCATATCCAGTATTAGACGCCGTTTCCAGCGCTTATCCCAGAGTCCAGGGCAGGTTGCTCACGTGTTACTCAC"/>
    <m/>
    <m/>
    <s v="Bacteria"/>
    <s v="Actinobacteria"/>
    <s v="Actinobacteria"/>
    <s v="Actinomycetales"/>
    <s v="Microbacteriaceae"/>
    <s v="Microbacterium"/>
    <s v="chocolatum"/>
  </r>
  <r>
    <x v="300"/>
    <n v="920"/>
    <s v="J9-86-A"/>
    <s v="refeeze 1"/>
    <s v="1% Tryptone"/>
    <s v="tan-yellow"/>
    <s v="BI 29"/>
    <m/>
    <m/>
    <s v="Boophis"/>
    <s v="J9-086"/>
    <s v="luteus"/>
    <s v="Boophis  luteus"/>
    <s v="VOHIMANA"/>
    <s v="VOHIMANA"/>
    <s v="VOHIMANA"/>
    <s v="J"/>
    <s v="DNA"/>
    <n v="920"/>
    <n v="920"/>
    <s v="Completed"/>
    <n v="0.4003355488159"/>
    <n v="0.59966445118409994"/>
    <s v="NonInhibitory"/>
    <s v="NonInhibitory"/>
    <s v="20"/>
    <n v="0"/>
    <n v="0"/>
    <s v="0"/>
    <m/>
    <m/>
    <m/>
    <m/>
    <m/>
    <m/>
    <m/>
    <m/>
    <m/>
    <m/>
    <m/>
    <m/>
    <m/>
    <m/>
    <m/>
    <m/>
    <s v="MGIsolates_MCB_MADAISO_A08009_920.16S_907R"/>
    <s v="2014/15"/>
    <s v="MADAISO_A08009_920.16S_907R"/>
    <n v="920"/>
    <x v="5"/>
    <n v="0.99"/>
    <s v="103628"/>
    <s v="103628"/>
    <x v="6"/>
    <n v="0.99"/>
    <s v="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
    <m/>
    <m/>
    <s v="Bacteria"/>
    <s v="Actinobacteria"/>
    <s v="Actinobacteria"/>
    <s v="Actinomycetales"/>
    <s v="Microbacteriaceae"/>
    <s v="Microbacterium"/>
    <s v="chocolatum"/>
  </r>
  <r>
    <x v="300"/>
    <n v="920"/>
    <s v="J9-86-A"/>
    <s v="refeeze 1"/>
    <s v="1% Tryptone"/>
    <s v="tan-yellow"/>
    <s v="BI 29"/>
    <m/>
    <m/>
    <s v="Boophis"/>
    <s v="J9-086"/>
    <s v="luteus"/>
    <s v="Boophis  luteus"/>
    <s v="VOHIMANA"/>
    <s v="VOHIMANA"/>
    <s v="VOHIMANA"/>
    <s v="J"/>
    <s v="DNA"/>
    <n v="920"/>
    <n v="920"/>
    <s v="Completed"/>
    <n v="0.4003355488159"/>
    <n v="0.59966445118409994"/>
    <s v="NonInhibitory"/>
    <s v="NonInhibitory"/>
    <s v="20"/>
    <n v="0"/>
    <n v="0"/>
    <s v="0"/>
    <m/>
    <m/>
    <m/>
    <m/>
    <m/>
    <m/>
    <m/>
    <m/>
    <m/>
    <m/>
    <m/>
    <m/>
    <m/>
    <m/>
    <m/>
    <m/>
    <s v="MGIsolates_MCB_BacIso_Plate26C07.16S_907R"/>
    <s v="2014/15"/>
    <s v="BacIso_Plate26C07.16S_907R"/>
    <n v="920"/>
    <x v="5"/>
    <n v="0.98"/>
    <s v="776643"/>
    <s v="776643"/>
    <x v="6"/>
    <n v="0.94"/>
    <s v="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
    <m/>
    <m/>
    <s v="Bacteria"/>
    <s v="Actinobacteria"/>
    <s v="Actinobacteria"/>
    <s v="Actinomycetales"/>
    <s v="Microbacteriaceae"/>
    <s v="Microbacterium"/>
    <s v="chocolatum"/>
  </r>
  <r>
    <x v="301"/>
    <n v="921"/>
    <s v="J9-86-B"/>
    <s v="refeeze 1"/>
    <s v="1% Tryptone"/>
    <s v="yellow"/>
    <s v="BI 29"/>
    <m/>
    <m/>
    <s v="Boophis"/>
    <s v="J9-086"/>
    <s v="luteus"/>
    <s v="Boophis  luteus"/>
    <s v="VOHIMANA"/>
    <s v="VOHIMANA"/>
    <s v="VOHIMANA"/>
    <s v="J"/>
    <s v="DNA"/>
    <n v="921"/>
    <n v="921"/>
    <s v="Completed"/>
    <n v="0.29947731819061701"/>
    <n v="0.70052268180938304"/>
    <s v="NonInhibitory"/>
    <s v="NonInhibitory"/>
    <s v="20"/>
    <n v="0"/>
    <n v="0"/>
    <s v="0"/>
    <m/>
    <m/>
    <m/>
    <m/>
    <m/>
    <m/>
    <m/>
    <m/>
    <m/>
    <m/>
    <m/>
    <m/>
    <m/>
    <m/>
    <m/>
    <m/>
    <s v="MGIsolates_MCB_MADAISO_A08009_921.16S_907R"/>
    <s v="2014/15"/>
    <s v="MADAISO_A08009_921.16S_907R"/>
    <n v="921"/>
    <x v="8"/>
    <n v="1"/>
    <s v="965129"/>
    <s v="965129"/>
    <x v="8"/>
    <n v="1"/>
    <s v="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
    <m/>
    <m/>
    <s v="Bacteria"/>
    <s v="Proteobacteria"/>
    <s v="Alphaproteobacteria"/>
    <s v="Sphingomonadales"/>
    <s v="Sphingomonadaceae"/>
    <s v="Sphingomonas"/>
    <m/>
  </r>
  <r>
    <x v="301"/>
    <n v="921"/>
    <s v="J9-86-B"/>
    <s v="refeeze 1"/>
    <s v="1% Tryptone"/>
    <s v="yellow"/>
    <s v="BI 29"/>
    <m/>
    <m/>
    <s v="Boophis"/>
    <s v="J9-086"/>
    <s v="luteus"/>
    <s v="Boophis  luteus"/>
    <s v="VOHIMANA"/>
    <s v="VOHIMANA"/>
    <s v="VOHIMANA"/>
    <s v="J"/>
    <s v="DNA"/>
    <n v="921"/>
    <n v="921"/>
    <s v="Completed"/>
    <n v="0.29947731819061701"/>
    <n v="0.70052268180938304"/>
    <s v="NonInhibitory"/>
    <s v="NonInhibitory"/>
    <s v="20"/>
    <n v="0"/>
    <n v="0"/>
    <s v="0"/>
    <m/>
    <m/>
    <m/>
    <m/>
    <m/>
    <m/>
    <m/>
    <m/>
    <m/>
    <m/>
    <m/>
    <m/>
    <m/>
    <m/>
    <m/>
    <m/>
    <s v="MGIsolates_MCB_BacIso_Plate26H08.16S_907R"/>
    <s v="2014/15"/>
    <s v="BacIso_Plate26H08.16S_907R"/>
    <n v="921"/>
    <x v="8"/>
    <n v="1"/>
    <s v="817982"/>
    <s v="817982"/>
    <x v="8"/>
    <n v="1"/>
    <s v="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
    <m/>
    <m/>
    <s v="Bacteria"/>
    <s v="Proteobacteria"/>
    <s v="Alphaproteobacteria"/>
    <s v="Sphingomonadales"/>
    <s v="Sphingomonadaceae"/>
    <s v="Sphingomonas"/>
    <m/>
  </r>
  <r>
    <x v="302"/>
    <n v="922"/>
    <s v="J9-86-C"/>
    <s v="refeeze 1"/>
    <s v="1% Tryptone"/>
    <s v="creamy yellow"/>
    <s v="BI 29"/>
    <m/>
    <m/>
    <s v="Boophis"/>
    <s v="J9-086"/>
    <s v="luteus"/>
    <s v="Boophis  luteus"/>
    <s v="VOHIMANA"/>
    <s v="VOHIMANA"/>
    <s v="VOHIMANA"/>
    <s v="J"/>
    <s v="DNA"/>
    <n v="922"/>
    <n v="922"/>
    <s v="Completed"/>
    <n v="0.28573272246241199"/>
    <n v="0.71426727753758801"/>
    <s v="NonInhibitory"/>
    <s v="NonInhibitory"/>
    <s v="20"/>
    <n v="0"/>
    <n v="0"/>
    <s v="0"/>
    <m/>
    <m/>
    <m/>
    <m/>
    <m/>
    <m/>
    <m/>
    <m/>
    <m/>
    <m/>
    <m/>
    <m/>
    <m/>
    <m/>
    <m/>
    <m/>
    <s v="MGIsolates_MCB_BacIso_Plate26G08.16S_907R"/>
    <s v="2014/15"/>
    <s v="BacIso_Plate26G08.16S_907R"/>
    <n v="922"/>
    <x v="5"/>
    <n v="0.99"/>
    <s v="776643"/>
    <s v="776643"/>
    <x v="6"/>
    <n v="0.94"/>
    <s v="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
    <m/>
    <m/>
    <s v="Bacteria"/>
    <s v="Actinobacteria"/>
    <s v="Actinobacteria"/>
    <s v="Actinomycetales"/>
    <s v="Microbacteriaceae"/>
    <s v="Microbacterium"/>
    <s v="chocolatum"/>
  </r>
  <r>
    <x v="302"/>
    <n v="922"/>
    <s v="J9-86-C"/>
    <s v="refeeze 1"/>
    <s v="1% Tryptone"/>
    <s v="creamy yellow"/>
    <s v="BI 29"/>
    <m/>
    <m/>
    <s v="Boophis"/>
    <s v="J9-086"/>
    <s v="luteus"/>
    <s v="Boophis  luteus"/>
    <s v="VOHIMANA"/>
    <s v="VOHIMANA"/>
    <s v="VOHIMANA"/>
    <s v="J"/>
    <s v="DNA"/>
    <n v="922"/>
    <n v="922"/>
    <s v="Completed"/>
    <n v="0.28573272246241199"/>
    <n v="0.71426727753758801"/>
    <s v="NonInhibitory"/>
    <s v="NonInhibitory"/>
    <s v="20"/>
    <n v="0"/>
    <n v="0"/>
    <s v="0"/>
    <m/>
    <m/>
    <m/>
    <m/>
    <m/>
    <m/>
    <m/>
    <m/>
    <m/>
    <m/>
    <m/>
    <m/>
    <m/>
    <m/>
    <m/>
    <m/>
    <s v="MGIsolates_MCB_MADAISO_A08009_922.16S_907R"/>
    <s v="2014/15"/>
    <s v="MADAISO_A08009_922.16S_907R"/>
    <n v="922"/>
    <x v="7"/>
    <m/>
    <m/>
    <m/>
    <x v="2"/>
    <m/>
    <m/>
    <m/>
    <m/>
    <m/>
    <m/>
    <m/>
    <m/>
    <m/>
    <m/>
    <m/>
  </r>
  <r>
    <x v="303"/>
    <n v="923"/>
    <s v="J9-85-A"/>
    <s v="refeeze 1"/>
    <s v="1% Tryptone"/>
    <s v="yellow"/>
    <m/>
    <m/>
    <m/>
    <s v="Boophis"/>
    <s v="J9-085"/>
    <s v="luteus"/>
    <s v="Boophis  luteus"/>
    <s v="VOHIMANA"/>
    <s v="VOHIMANA"/>
    <s v="VOHIMANA"/>
    <s v="m"/>
    <s v="DNA"/>
    <n v="923"/>
    <n v="923"/>
    <s v="Completed"/>
    <n v="0.25650125830805998"/>
    <n v="0.74349874169193997"/>
    <s v="NonInhibitory"/>
    <s v="NonInhibitory"/>
    <s v="20"/>
    <n v="0"/>
    <n v="0"/>
    <s v="0"/>
    <m/>
    <m/>
    <m/>
    <m/>
    <m/>
    <m/>
    <m/>
    <m/>
    <m/>
    <m/>
    <m/>
    <m/>
    <m/>
    <m/>
    <m/>
    <m/>
    <s v="MGIsolates_MCB_MADAISO_A08009_923.16S_907R"/>
    <s v="2014/15"/>
    <s v="MADAISO_A08009_923.16S_907R"/>
    <n v="923"/>
    <x v="8"/>
    <n v="1"/>
    <s v="135911"/>
    <s v="135911"/>
    <x v="8"/>
    <n v="1"/>
    <s v="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
    <m/>
    <m/>
    <s v="Bacteria"/>
    <s v="Proteobacteria"/>
    <s v="Alphaproteobacteria"/>
    <s v="Sphingomonadales"/>
    <s v="Sphingomonadaceae"/>
    <s v="Sphingomonas"/>
    <m/>
  </r>
  <r>
    <x v="303"/>
    <n v="923"/>
    <s v="J9-85-A"/>
    <s v="refeeze 1"/>
    <s v="1% Tryptone"/>
    <s v="yellow"/>
    <m/>
    <m/>
    <m/>
    <s v="Boophis"/>
    <s v="J9-085"/>
    <s v="luteus"/>
    <s v="Boophis  luteus"/>
    <s v="VOHIMANA"/>
    <s v="VOHIMANA"/>
    <s v="VOHIMANA"/>
    <s v="m"/>
    <s v="DNA"/>
    <n v="923"/>
    <n v="923"/>
    <s v="Completed"/>
    <n v="0.25650125830805998"/>
    <n v="0.74349874169193997"/>
    <s v="NonInhibitory"/>
    <s v="NonInhibitory"/>
    <s v="20"/>
    <n v="0"/>
    <n v="0"/>
    <s v="0"/>
    <m/>
    <m/>
    <m/>
    <m/>
    <m/>
    <m/>
    <m/>
    <m/>
    <m/>
    <m/>
    <m/>
    <m/>
    <m/>
    <m/>
    <m/>
    <m/>
    <s v="MGIsolates_MCB_BacIso_Plate27G01.16S_907R"/>
    <s v="2014/15"/>
    <s v="BacIso_Plate27G01.16S_907R"/>
    <n v="923"/>
    <x v="8"/>
    <n v="1"/>
    <s v="579577"/>
    <s v="579577"/>
    <x v="8"/>
    <n v="1"/>
    <s v="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
    <m/>
    <m/>
    <s v="Bacteria"/>
    <s v="Proteobacteria"/>
    <s v="Alphaproteobacteria"/>
    <s v="Sphingomonadales"/>
    <s v="Sphingomonadaceae"/>
    <s v="Sphingomonas"/>
    <m/>
  </r>
  <r>
    <x v="304"/>
    <n v="924"/>
    <s v="J9-85-B"/>
    <s v="refeeze 1"/>
    <s v="1% Tryptone"/>
    <s v="creamy yellow"/>
    <s v="BI 29"/>
    <m/>
    <m/>
    <s v="Boophis"/>
    <s v="J9-085"/>
    <s v="luteus"/>
    <s v="Boophis  luteus"/>
    <s v="VOHIMANA"/>
    <s v="VOHIMANA"/>
    <s v="VOHIMANA"/>
    <s v="m"/>
    <s v="DNA"/>
    <n v="924"/>
    <n v="924"/>
    <s v="Completed"/>
    <n v="0.27392398528747502"/>
    <n v="0.72607601471252503"/>
    <s v="NonInhibitory"/>
    <s v="NonInhibitory"/>
    <s v="20"/>
    <n v="0"/>
    <n v="0"/>
    <s v="0"/>
    <m/>
    <m/>
    <m/>
    <m/>
    <m/>
    <m/>
    <m/>
    <m/>
    <m/>
    <m/>
    <m/>
    <m/>
    <m/>
    <m/>
    <m/>
    <m/>
    <s v="MGIsolates_MCB_MADAISO_A08011_924.16S_907R"/>
    <s v="2014/15"/>
    <s v="MADAISO_A08011_924.16S_907R"/>
    <n v="924"/>
    <x v="5"/>
    <n v="1"/>
    <s v="New.CleanUp.ReferenceOTU196"/>
    <s v="New.CleanUp.ReferenceOTU196"/>
    <x v="6"/>
    <n v="1"/>
    <s v="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CC"/>
    <m/>
    <m/>
    <s v="Bacteria"/>
    <s v="Actinobacteria"/>
    <s v="Actinobacteria"/>
    <s v="Actinomycetales"/>
    <s v="Microbacteriaceae"/>
    <s v="Microbacterium"/>
    <s v="chocolatum"/>
  </r>
  <r>
    <x v="304"/>
    <n v="924"/>
    <s v="J9-85-B"/>
    <s v="refeeze 1"/>
    <s v="1% Tryptone"/>
    <s v="creamy yellow"/>
    <s v="BI 29"/>
    <m/>
    <m/>
    <s v="Boophis"/>
    <s v="J9-085"/>
    <s v="luteus"/>
    <s v="Boophis  luteus"/>
    <s v="VOHIMANA"/>
    <s v="VOHIMANA"/>
    <s v="VOHIMANA"/>
    <s v="m"/>
    <s v="DNA"/>
    <n v="924"/>
    <n v="924"/>
    <s v="Completed"/>
    <n v="0.27392398528747502"/>
    <n v="0.72607601471252503"/>
    <s v="NonInhibitory"/>
    <s v="NonInhibitory"/>
    <s v="20"/>
    <n v="0"/>
    <n v="0"/>
    <s v="0"/>
    <m/>
    <m/>
    <m/>
    <m/>
    <m/>
    <m/>
    <m/>
    <m/>
    <m/>
    <m/>
    <m/>
    <m/>
    <m/>
    <m/>
    <m/>
    <m/>
    <s v="MGIsolates_MCB_BacIso_Plate26F08.16S_907R"/>
    <s v="2014/15"/>
    <s v="BacIso_Plate26F08.16S_907R"/>
    <n v="924"/>
    <x v="5"/>
    <n v="0.99"/>
    <s v="776643"/>
    <s v="776643"/>
    <x v="6"/>
    <n v="0.94"/>
    <s v="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
    <m/>
    <m/>
    <s v="Bacteria"/>
    <s v="Actinobacteria"/>
    <s v="Actinobacteria"/>
    <s v="Actinomycetales"/>
    <s v="Microbacteriaceae"/>
    <s v="Microbacterium"/>
    <s v="chocolatum"/>
  </r>
  <r>
    <x v="305"/>
    <n v="925"/>
    <s v="A9-10-A"/>
    <s v="refeeze 1"/>
    <s v="1% Tryptone"/>
    <s v="off white goopy"/>
    <s v="BI 29"/>
    <m/>
    <m/>
    <s v="Heterixalus"/>
    <s v="A9-010"/>
    <s v="punctatus"/>
    <s v="Heterixalus punctatus"/>
    <s v="ANDRANOFOTSY"/>
    <s v="FARAKARAINA"/>
    <s v="FARAKARAINA"/>
    <s v="U"/>
    <s v="BAC/MET"/>
    <n v="925"/>
    <n v="925"/>
    <s v="Completed"/>
    <n v="0.23230302639220499"/>
    <n v="0.76769697360779499"/>
    <s v="NonInhibitory"/>
    <s v="NonInhibitory"/>
    <s v="20"/>
    <n v="0"/>
    <n v="0"/>
    <s v="0"/>
    <m/>
    <m/>
    <m/>
    <m/>
    <m/>
    <m/>
    <m/>
    <m/>
    <m/>
    <m/>
    <m/>
    <m/>
    <m/>
    <m/>
    <m/>
    <m/>
    <s v="MGIsolates_MCB_MADAISO_A08009_925.16S_907R"/>
    <s v="2014/15"/>
    <s v="MADAISO_A08009_925.16S_907R"/>
    <n v="925"/>
    <x v="6"/>
    <n v="1"/>
    <s v="584176"/>
    <s v="584176"/>
    <x v="7"/>
    <n v="1"/>
    <s v="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CCGTCCGCCGCTAAGAT"/>
    <m/>
    <m/>
    <s v="Bacteria"/>
    <s v="Proteobacteria"/>
    <s v="Gammaproteobacteria"/>
    <s v="Pseudomonadales"/>
    <s v="Moraxellaceae"/>
    <s v="Acinetobacter"/>
    <s v="rhizosphaerae"/>
  </r>
  <r>
    <x v="305"/>
    <n v="925"/>
    <s v="A9-10-A"/>
    <s v="refeeze 1"/>
    <s v="1% Tryptone"/>
    <s v="off white goopy"/>
    <s v="BI 29"/>
    <m/>
    <m/>
    <s v="Heterixalus"/>
    <s v="A9-010"/>
    <s v="punctatus"/>
    <s v="Heterixalus punctatus"/>
    <s v="ANDRANOFOTSY"/>
    <s v="FARAKARAINA"/>
    <s v="FARAKARAINA"/>
    <s v="U"/>
    <s v="BAC/MET"/>
    <n v="925"/>
    <n v="925"/>
    <s v="Completed"/>
    <n v="0.23230302639220499"/>
    <n v="0.76769697360779499"/>
    <s v="NonInhibitory"/>
    <s v="NonInhibitory"/>
    <s v="20"/>
    <n v="0"/>
    <n v="0"/>
    <s v="0"/>
    <m/>
    <m/>
    <m/>
    <m/>
    <m/>
    <m/>
    <m/>
    <m/>
    <m/>
    <m/>
    <m/>
    <m/>
    <m/>
    <m/>
    <m/>
    <m/>
    <s v="MGIsolates_MCB_BacIso_Plate26E08.16S_907R"/>
    <s v="2014/15"/>
    <s v="BacIso_Plate26E08.16S_907R"/>
    <n v="925"/>
    <x v="6"/>
    <n v="1"/>
    <s v="360440"/>
    <s v="360440"/>
    <x v="7"/>
    <n v="1"/>
    <s v="CGCGTTAGCTGCGCCACTAAAGCCTCAAAGGCCCCAACGGCTAGTAGACATCGTTTACGGCATGGACTACCAGGGTATCTAATCCTGTTTGCTCCCCATGCTTTCGCACCTCAGCGTCAGTGTTAGGCCAGATGGCTGCCTTCGCCATCGGTATTCCTCCAGATCTCTACGCATTTCACCGCTACACCTGGAATTCTACCATCCTCTCCCACACTCTAGCTAACCAGTATCGAATGCAATTCCCAAGTTAAGCTCGGGGATTTCACATTTGACTTAATTAGCCGCCTACGCGCGCTTTACGCCCAGTAAATCCGATTAACGCTTGCACCCTCTGTATTACCGCGGCTGCTGGCACAGAGTTAGCCGGTGCTTATTCTGCGAGTAACGTCCACTATCTCTAGGTATTAACTAAAGTAGCCTCCTCCTCGCTTAAAGTGCTTTACAACCATAAGGCCTTCTTCACACACGCGGCATGGCTGGATCAGGCTTGCGCCCATTGTCCAATATTCCCCACTGCTGCCTCCCGTAGGAGTCTGGGCCGTGTCTCAGTCCCAGTGTGGCGGATCATCCTCTCAGACCCGCTACAGATCGTCGCCTTGGTAGGCCTTTACCCCACCAACTAGCTAATCCGACTTAGGCTCATCTATTAGCGCAAGGTCCGAAGATCCCCTGCTTTCTCCCGTAGGACGTATGCGGTATTAGCATTCCTTTCGAAATGTTGTCCCCCACTAATAGGCAGATTCCTAAGCATTACTCAC"/>
    <m/>
    <m/>
    <s v="Bacteria"/>
    <s v="Proteobacteria"/>
    <s v="Gammaproteobacteria"/>
    <s v="Pseudomonadales"/>
    <s v="Moraxellaceae"/>
    <s v="Acinetobacter"/>
    <s v="rhizosphaerae"/>
  </r>
  <r>
    <x v="306"/>
    <n v="929"/>
    <s v="J5-18-A"/>
    <s v="refeeze 1"/>
    <s v="1% Tryptone"/>
    <s v="white creamy opaque"/>
    <s v="BI 29"/>
    <m/>
    <m/>
    <s v="Boophis"/>
    <s v="J5-018"/>
    <s v="ankaratra"/>
    <s v="Boophis  ankaratra"/>
    <s v="AMBOHINTANTELY-Stream"/>
    <s v="AMBOHINTANTELY"/>
    <s v="AMBOHINTANTELY"/>
    <s v="m"/>
    <s v="DNA"/>
    <n v="929"/>
    <n v="929"/>
    <s v="Completed"/>
    <n v="0.259792217848616"/>
    <n v="0.74020778215138405"/>
    <s v="NonInhibitory"/>
    <s v="NonInhibitory"/>
    <s v="20"/>
    <n v="0"/>
    <n v="0"/>
    <s v="0"/>
    <m/>
    <m/>
    <m/>
    <m/>
    <m/>
    <m/>
    <m/>
    <m/>
    <m/>
    <m/>
    <m/>
    <m/>
    <m/>
    <m/>
    <m/>
    <m/>
    <s v="MGIsolates_MCB_MADAISO_A08011_929.16S_907R"/>
    <s v="2014/15"/>
    <s v="MADAISO_A08011_929.16S_907R"/>
    <n v="929"/>
    <x v="28"/>
    <n v="0.9"/>
    <s v="945455"/>
    <s v="945455"/>
    <x v="27"/>
    <n v="1"/>
    <s v="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AGACGCTCCTATCCGGTATTAGACCTAGTTTCCCAGGCTTATCCCAGAGTTAAGGGCAGGTTACTCACGTGTTACTCACCCGTTCGCCACTAATCCACCCAGCAAGCTGGGCTTCATCG"/>
    <m/>
    <m/>
    <s v="Bacteria"/>
    <s v="Actinobacteria"/>
    <s v="Actinobacteria"/>
    <s v="Actinomycetales"/>
    <s v="Micrococcaceae"/>
    <s v="Micrococcus"/>
    <s v="luteus"/>
  </r>
  <r>
    <x v="306"/>
    <n v="929"/>
    <s v="J5-18-A"/>
    <s v="refeeze 1"/>
    <s v="1% Tryptone"/>
    <s v="white creamy opaque"/>
    <s v="BI 29"/>
    <m/>
    <m/>
    <s v="Boophis"/>
    <s v="J5-018"/>
    <s v="ankaratra"/>
    <s v="Boophis  ankaratra"/>
    <s v="AMBOHINTANTELY-Stream"/>
    <s v="AMBOHINTANTELY"/>
    <s v="AMBOHINTANTELY"/>
    <s v="m"/>
    <s v="DNA"/>
    <n v="929"/>
    <n v="929"/>
    <s v="Completed"/>
    <n v="0.259792217848616"/>
    <n v="0.74020778215138405"/>
    <s v="NonInhibitory"/>
    <s v="NonInhibitory"/>
    <s v="20"/>
    <n v="0"/>
    <n v="0"/>
    <s v="0"/>
    <m/>
    <m/>
    <m/>
    <m/>
    <m/>
    <m/>
    <m/>
    <m/>
    <m/>
    <m/>
    <m/>
    <m/>
    <m/>
    <m/>
    <m/>
    <m/>
    <s v="MGIsolates_MCB_BacIso_Plate26C08.16S_907R"/>
    <s v="2014/15"/>
    <s v="BacIso_Plate26C08.16S_907R"/>
    <n v="929"/>
    <x v="28"/>
    <n v="1"/>
    <s v="564586"/>
    <s v="564586"/>
    <x v="28"/>
    <n v="0.81"/>
    <s v="TGCGTTAGCTGCGGCGCGGAAACCGTGGAATGGTCCCCACACCTAGTGCCCAACGTTTACGGCATGGACTACCAGGGTATCTAATCCTGTTCGCTCCCCATGCTTTCGCTCCTCAGCGTCAGTTACAGCCCAGAGACCTGCCTTCGCCATCGGTGTTCCTCCTGATATCTGCGCATTCCACCGCTACACCAGGAATTCCAGTCTCCCCTACTGCACTCTAGTCTGCCCGTACCCACCGCAGATCCGGGGTTAAGCCCCGGACTTTCACGACAGACGCGACAAACCGCCTACGAGCTCTTTACGCCCAATAATTCCGGATAACGCTCGCACCCTACGTATTACCGCGGCTGCTGGCACGTAGTTAGCCGGTGCTTCTTCTGCAGGTACCGTCACTTTCGCTTCTTCCCTACTGAAAGAGGTTTACAACCCGAAGGCCGTCATCCCTCACGCGGCGTCGCTGCATCAGGCTTGCGCCCATTGTGCAATATTCCCCACTGCTGCCTCCCGTAGGAGTCTGGGCCGTGTCTCAGTCCCAGTGTGGCCGGTCACCCTCTCAGGCCGGCTACCCGTCGTCGCCTTGGTGAGCCATTACCTCACCAACAAGCTGATAGGCCGCGAGTCCATCCAAAACCGATAAATCTTTCCAACACCCACCATGCGGTGGACGCTCCTATCCGGTATTAGACCTAGTTTCCCAGGCTTATCCCAGAGTTAAGGGCAGGTTACTCACGTGTTACTCAC"/>
    <m/>
    <m/>
    <s v="Bacteria"/>
    <s v="Actinobacteria"/>
    <s v="Actinobacteria"/>
    <s v="Actinomycetales"/>
    <s v="Micrococcaceae"/>
    <s v="Micrococcus"/>
    <s v="luteus"/>
  </r>
  <r>
    <x v="307"/>
    <n v="932"/>
    <s v="J9-17-B"/>
    <s v="refeeze 1"/>
    <s v="1% Tryptone"/>
    <s v="creamy yellow"/>
    <s v="BI 29"/>
    <m/>
    <m/>
    <s v="Boophis"/>
    <s v="J9-017"/>
    <s v="bottae"/>
    <s v="Boophis  bottae"/>
    <s v="ANDASIBE-MMA"/>
    <s v="ANDASIBE"/>
    <s v="Andasibe2"/>
    <s v="m"/>
    <s v="DNA"/>
    <n v="932"/>
    <n v="932"/>
    <s v="Completed"/>
    <n v="0.27857004581531902"/>
    <n v="0.72142995418468103"/>
    <s v="NonInhibitory"/>
    <s v="NonInhibitory"/>
    <s v="20"/>
    <n v="0"/>
    <n v="0"/>
    <s v="0"/>
    <m/>
    <m/>
    <m/>
    <m/>
    <m/>
    <m/>
    <m/>
    <m/>
    <m/>
    <m/>
    <m/>
    <m/>
    <m/>
    <m/>
    <m/>
    <m/>
    <s v="MGIsolates_MCB_MADAISO_A08009_932.16S_907R"/>
    <s v="2014/15"/>
    <s v="MADAISO_A08009_932.16S_907R"/>
    <n v="932"/>
    <x v="5"/>
    <n v="1"/>
    <s v="1139398"/>
    <s v="1139398"/>
    <x v="15"/>
    <n v="1"/>
    <s v="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
    <m/>
    <m/>
    <s v="Bacteria"/>
    <s v="Actinobacteria"/>
    <s v="Actinobacteria"/>
    <s v="Actinomycetales"/>
    <s v="Microbacteriaceae"/>
    <s v="Microbacterium"/>
    <s v="chocolatum"/>
  </r>
  <r>
    <x v="307"/>
    <n v="932"/>
    <s v="J9-17-B"/>
    <s v="refeeze 1"/>
    <s v="1% Tryptone"/>
    <s v="creamy yellow"/>
    <s v="BI 29"/>
    <m/>
    <m/>
    <s v="Boophis"/>
    <s v="J9-017"/>
    <s v="bottae"/>
    <s v="Boophis  bottae"/>
    <s v="ANDASIBE-MMA"/>
    <s v="ANDASIBE"/>
    <s v="Andasibe2"/>
    <s v="m"/>
    <s v="DNA"/>
    <n v="932"/>
    <n v="932"/>
    <s v="Completed"/>
    <n v="0.27857004581531902"/>
    <n v="0.72142995418468103"/>
    <s v="NonInhibitory"/>
    <s v="NonInhibitory"/>
    <s v="20"/>
    <n v="0"/>
    <n v="0"/>
    <s v="0"/>
    <m/>
    <m/>
    <m/>
    <m/>
    <m/>
    <m/>
    <m/>
    <m/>
    <m/>
    <m/>
    <m/>
    <m/>
    <m/>
    <m/>
    <m/>
    <m/>
    <s v="MGIsolates_MCB_BacIso_Plate26B08.16S_907R"/>
    <s v="2014/15"/>
    <s v="BacIso_Plate26B08.16S_907R"/>
    <n v="932"/>
    <x v="5"/>
    <n v="1"/>
    <s v="776643"/>
    <s v="776643"/>
    <x v="6"/>
    <n v="0.94"/>
    <s v="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
    <m/>
    <m/>
    <s v="Bacteria"/>
    <s v="Actinobacteria"/>
    <s v="Actinobacteria"/>
    <s v="Actinomycetales"/>
    <s v="Microbacteriaceae"/>
    <s v="Microbacterium"/>
    <s v="chocolatum"/>
  </r>
  <r>
    <x v="308"/>
    <n v="933"/>
    <s v="J9-17-C"/>
    <s v="refeeze 1"/>
    <s v="1% Tryptone"/>
    <s v="yellow"/>
    <s v="BI 29"/>
    <m/>
    <m/>
    <s v="Boophis"/>
    <s v="J9-017"/>
    <s v="bottae"/>
    <s v="Boophis  bottae"/>
    <s v="ANDASIBE-MMA"/>
    <s v="ANDASIBE"/>
    <s v="Andasibe2"/>
    <s v="m"/>
    <s v="DNA"/>
    <n v="933"/>
    <n v="933"/>
    <s v="Completed"/>
    <n v="0.32522423694908698"/>
    <n v="0.67477576305091302"/>
    <s v="NonInhibitory"/>
    <s v="NonInhibitory"/>
    <s v="20"/>
    <n v="0"/>
    <n v="0"/>
    <s v="0"/>
    <m/>
    <m/>
    <m/>
    <m/>
    <m/>
    <m/>
    <m/>
    <m/>
    <m/>
    <m/>
    <m/>
    <m/>
    <m/>
    <m/>
    <m/>
    <m/>
    <s v="MGIsolates_MCB_BacIso_Plate26A08.16S_907R"/>
    <s v="2014/15"/>
    <s v="BacIso_Plate26A08.16S_907R"/>
    <n v="933"/>
    <x v="8"/>
    <n v="1"/>
    <s v="817982"/>
    <s v="817982"/>
    <x v="8"/>
    <n v="1"/>
    <s v="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
    <m/>
    <m/>
    <s v="Bacteria"/>
    <s v="Proteobacteria"/>
    <s v="Alphaproteobacteria"/>
    <s v="Sphingomonadales"/>
    <s v="Sphingomonadaceae"/>
    <s v="Sphingomonas"/>
    <m/>
  </r>
  <r>
    <x v="308"/>
    <n v="933"/>
    <s v="J9-17-C"/>
    <s v="refeeze 1"/>
    <s v="1% Tryptone"/>
    <s v="yellow"/>
    <s v="BI 29"/>
    <m/>
    <m/>
    <s v="Boophis"/>
    <s v="J9-017"/>
    <s v="bottae"/>
    <s v="Boophis  bottae"/>
    <s v="ANDASIBE-MMA"/>
    <s v="ANDASIBE"/>
    <s v="Andasibe2"/>
    <s v="m"/>
    <s v="DNA"/>
    <n v="933"/>
    <n v="933"/>
    <s v="Completed"/>
    <n v="0.32522423694908698"/>
    <n v="0.67477576305091302"/>
    <s v="NonInhibitory"/>
    <s v="NonInhibitory"/>
    <s v="20"/>
    <n v="0"/>
    <n v="0"/>
    <s v="0"/>
    <m/>
    <m/>
    <m/>
    <m/>
    <m/>
    <m/>
    <m/>
    <m/>
    <m/>
    <m/>
    <m/>
    <m/>
    <m/>
    <m/>
    <m/>
    <m/>
    <s v="MGIsolates_MCB_MADAISO_A08009_933.16S_907R"/>
    <s v="2014/15"/>
    <s v="MADAISO_A08009_933.16S_907R"/>
    <n v="933"/>
    <x v="8"/>
    <n v="1"/>
    <s v="135911"/>
    <s v="135911"/>
    <x v="8"/>
    <n v="1"/>
    <s v="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
    <m/>
    <m/>
    <s v="Bacteria"/>
    <s v="Proteobacteria"/>
    <s v="Alphaproteobacteria"/>
    <s v="Sphingomonadales"/>
    <s v="Sphingomonadaceae"/>
    <s v="Sphingomonas"/>
    <m/>
  </r>
  <r>
    <x v="309"/>
    <n v="936"/>
    <s v="J9-19-A"/>
    <s v="refeeze 1"/>
    <s v="1% Tryptone"/>
    <s v="tan-yellow"/>
    <s v="BI 29"/>
    <m/>
    <m/>
    <s v="Boophis"/>
    <s v="J9-019"/>
    <s v="bottae"/>
    <s v="Boophis  bottae"/>
    <s v="ANDASIBE-MMA"/>
    <s v="ANDASIBE"/>
    <s v="Andasibe2"/>
    <s v="m"/>
    <s v="DNA"/>
    <n v="936"/>
    <n v="0"/>
    <s v="Not Completed"/>
    <n v="0"/>
    <n v="0"/>
    <m/>
    <m/>
    <s v="0"/>
    <n v="0"/>
    <n v="0"/>
    <s v="0"/>
    <m/>
    <m/>
    <m/>
    <m/>
    <m/>
    <m/>
    <m/>
    <m/>
    <m/>
    <m/>
    <m/>
    <m/>
    <m/>
    <m/>
    <m/>
    <m/>
    <s v="MGIsolates_MCB_BacIso_Plate26H09.16S_907R"/>
    <s v="2014/15"/>
    <s v="BacIso_Plate26H09.16S_907R"/>
    <n v="936"/>
    <x v="3"/>
    <n v="1"/>
    <s v="New.CleanUp.ReferenceOTU172"/>
    <s v="New.CleanUp.ReferenceOTU172"/>
    <x v="4"/>
    <n v="1"/>
    <s v="CTTAGTCT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CGAAGAACAAATACCGCTCGG"/>
    <m/>
    <m/>
    <s v="Bacteria"/>
    <s v="Bacteroidetes"/>
    <s v="Flavobacteriia"/>
    <s v="Flavobacteriales"/>
    <s v="[Weeksellaceae]"/>
    <s v="Chryseobacterium"/>
    <m/>
  </r>
  <r>
    <x v="309"/>
    <n v="936"/>
    <s v="J9-19-A"/>
    <s v="refeeze 1"/>
    <s v="1% Tryptone"/>
    <s v="tan-yellow"/>
    <s v="BI 29"/>
    <m/>
    <m/>
    <s v="Boophis"/>
    <s v="J9-019"/>
    <s v="bottae"/>
    <s v="Boophis  bottae"/>
    <s v="ANDASIBE-MMA"/>
    <s v="ANDASIBE"/>
    <s v="Andasibe2"/>
    <s v="m"/>
    <s v="DNA"/>
    <n v="936"/>
    <n v="0"/>
    <s v="Not Completed"/>
    <n v="0"/>
    <n v="0"/>
    <m/>
    <m/>
    <s v="0"/>
    <n v="0"/>
    <n v="0"/>
    <s v="0"/>
    <m/>
    <m/>
    <m/>
    <m/>
    <m/>
    <m/>
    <m/>
    <m/>
    <m/>
    <m/>
    <m/>
    <m/>
    <m/>
    <m/>
    <m/>
    <m/>
    <s v="MGIsolates_MCB_MADAISO_A08009_936.16S_907R"/>
    <s v="2014/15"/>
    <s v="MADAISO_A08009_936.16S_907R"/>
    <n v="936"/>
    <x v="3"/>
    <n v="1"/>
    <s v="677049"/>
    <s v="677049"/>
    <x v="4"/>
    <n v="1"/>
    <s v="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
    <m/>
    <m/>
    <s v="Bacteria"/>
    <s v="Bacteroidetes"/>
    <s v="Flavobacteriia"/>
    <s v="Flavobacteriales"/>
    <s v="[Weeksellaceae]"/>
    <s v="Chryseobacterium"/>
    <m/>
  </r>
  <r>
    <x v="310"/>
    <n v="937"/>
    <s v="J9-19-B"/>
    <s v="refeeze 1"/>
    <s v="1% Tryptone"/>
    <s v="white"/>
    <s v="BI 29"/>
    <m/>
    <m/>
    <s v="Boophis"/>
    <s v="J9-019"/>
    <s v="bottae"/>
    <s v="Boophis  bottae"/>
    <s v="ANDASIBE-MMA"/>
    <s v="ANDASIBE"/>
    <s v="Andasibe2"/>
    <s v="m"/>
    <s v="DNA"/>
    <n v="937"/>
    <n v="937"/>
    <s v="Completed"/>
    <n v="1.8197070400722701E-2"/>
    <n v="0.98180292959927695"/>
    <s v="Inhibitory"/>
    <s v="Inhibitory"/>
    <s v="20"/>
    <n v="0"/>
    <n v="0"/>
    <s v="0"/>
    <m/>
    <m/>
    <m/>
    <m/>
    <m/>
    <m/>
    <m/>
    <m/>
    <m/>
    <m/>
    <m/>
    <m/>
    <m/>
    <m/>
    <m/>
    <m/>
    <s v="MGIsolates_MCB_BacIso_Plate26G09.16S_907R"/>
    <s v="2014/15"/>
    <s v="BacIso_Plate26G09.16S_907R"/>
    <n v="937"/>
    <x v="0"/>
    <n v="1"/>
    <s v="659756"/>
    <s v="659756"/>
    <x v="0"/>
    <n v="0.9"/>
    <s v="TGCGTTAGCTACGGCGCGGAAAAC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CACG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
    <m/>
    <m/>
    <s v="Bacteria"/>
    <s v="Actinobacteria"/>
    <s v="Actinobacteria"/>
    <s v="Actinomycetales"/>
    <s v="Micrococcaceae"/>
    <m/>
    <m/>
  </r>
  <r>
    <x v="310"/>
    <n v="937"/>
    <s v="J9-19-B"/>
    <s v="refeeze 1"/>
    <s v="1% Tryptone"/>
    <s v="white"/>
    <s v="BI 29"/>
    <m/>
    <m/>
    <s v="Boophis"/>
    <s v="J9-019"/>
    <s v="bottae"/>
    <s v="Boophis  bottae"/>
    <s v="ANDASIBE-MMA"/>
    <s v="ANDASIBE"/>
    <s v="Andasibe2"/>
    <s v="m"/>
    <s v="DNA"/>
    <n v="937"/>
    <n v="937"/>
    <s v="Completed"/>
    <n v="1.8197070400722701E-2"/>
    <n v="0.98180292959927695"/>
    <s v="Inhibitory"/>
    <s v="Inhibitory"/>
    <s v="20"/>
    <n v="0"/>
    <n v="0"/>
    <s v="0"/>
    <m/>
    <m/>
    <m/>
    <m/>
    <m/>
    <m/>
    <m/>
    <m/>
    <m/>
    <m/>
    <m/>
    <m/>
    <m/>
    <m/>
    <m/>
    <m/>
    <s v="MGIsolates_MCB_MADAISO_A08009_937.16S_907R"/>
    <s v="2014/15"/>
    <s v="MADAISO_A08009_937.16S_907R"/>
    <n v="937"/>
    <x v="0"/>
    <n v="1"/>
    <s v="137766"/>
    <m/>
    <x v="2"/>
    <m/>
    <s v="GTGGAATGTCCCCCACACCTAGTGCCCAACGTTTACGGCATGGACTACCAGGGTATCTAATCCTGTTCGCTCCCCATGCTTTCGCTCCTCAGCGTCAGTTAATGCCCAGAGACCTGCCTTCGCCATCGGTGTTCCTCCTGATATCTGCGCATTTCACCGCTACACCAGGAATTCCAGTCTCCCCTACATCACTCTAGTCTGCCCGTACCCACCGCAGATCCGGAGTTGAGCCCCGGACTTTCACGGCAGACGCGACAAACCGCCTACGAGCTCTTTACGCCCAATAATTCCGGATAACGCTTGCGCCCTACGTATTACCGCGGCTGCTGGCACGTAGTTAGCCGGCGCTTCTTCTGCAGGTACCGTCACCTCACGGCTTCTTCCCTACTGAAAGAGGTTTACAACCCGAAGGCCGTCATCCCTCACGCGGCGTCGCTGCATCAGGCTTGCGCCCATTGTGCAATATTCCCCACTGCTGCCTCCCGTAGGAGTCTGGGCCGTGTCTCAGTCCCAGTGTGGCCGGTCACCCTCTCAGGCCGGCTACCCGTCGTCGCCTTGGTAGGCCATTACCCCACCAACAAGCTGATAGGCCGCGAGTCCATCCAAAACCACAAAAGCTTTCCACCAACCACCATGCGATGGAAGGTCATATCCGGTATTAGACCCAGTTTCCCAGGCTTATCCCAGAGTCAAGGGCAGGTTACTCACGTGTTACTCACCCGTTCGCCACTAATCCAGGAGCAAGCTAC"/>
    <m/>
    <m/>
    <s v="Bacteria"/>
    <s v="Actinobacteria"/>
    <s v="Actinobacteria"/>
    <s v="Actinomycetales"/>
    <s v="Micrococcaceae"/>
    <m/>
    <m/>
  </r>
  <r>
    <x v="311"/>
    <n v="939"/>
    <s v="J9-19-D"/>
    <s v="refeeze 2"/>
    <s v="1% Tryptone"/>
    <s v="light yellow"/>
    <s v="BI 29"/>
    <m/>
    <m/>
    <s v="Boophis"/>
    <s v="J9-019"/>
    <s v="bottae"/>
    <s v="Boophis  bottae"/>
    <s v="ANDASIBE-MMA"/>
    <s v="ANDASIBE"/>
    <s v="Andasibe2"/>
    <s v="m"/>
    <s v="DNA"/>
    <n v="939"/>
    <n v="939"/>
    <s v="Completed"/>
    <n v="2.71949409563141"/>
    <n v="-1.71949409563141"/>
    <s v="Facilitating"/>
    <s v="Facilitating"/>
    <s v="20"/>
    <n v="0"/>
    <n v="0"/>
    <s v="0"/>
    <m/>
    <m/>
    <m/>
    <m/>
    <m/>
    <m/>
    <m/>
    <m/>
    <m/>
    <m/>
    <m/>
    <m/>
    <m/>
    <m/>
    <m/>
    <m/>
    <s v="MGIsolates_MCB_MADAISO_A08009_939.16S_907R"/>
    <s v="2014/15"/>
    <s v="MADAISO_A08009_939.16S_907R"/>
    <n v="939"/>
    <x v="55"/>
    <n v="0.61"/>
    <s v="264482"/>
    <s v="264482"/>
    <x v="15"/>
    <n v="1"/>
    <s v="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CCGTTCGCCACTGATCCACCCAGCAAGCTGGGCTTC"/>
    <m/>
    <m/>
    <s v="Bacteria"/>
    <s v="Actinobacteria"/>
    <s v="Actinobacteria"/>
    <s v="Actinomycetales"/>
    <s v="Microbacteriaceae"/>
    <s v="Microbacterium"/>
    <s v="maritypicum"/>
  </r>
  <r>
    <x v="311"/>
    <n v="939"/>
    <s v="J9-19-D"/>
    <s v="refeeze 2"/>
    <s v="1% Tryptone"/>
    <s v="light yellow"/>
    <s v="BI 29"/>
    <m/>
    <m/>
    <s v="Boophis"/>
    <s v="J9-019"/>
    <s v="bottae"/>
    <s v="Boophis  bottae"/>
    <s v="ANDASIBE-MMA"/>
    <s v="ANDASIBE"/>
    <s v="Andasibe2"/>
    <s v="m"/>
    <s v="DNA"/>
    <n v="939"/>
    <n v="939"/>
    <s v="Completed"/>
    <n v="2.71949409563141"/>
    <n v="-1.71949409563141"/>
    <s v="Facilitating"/>
    <s v="Facilitating"/>
    <s v="20"/>
    <n v="0"/>
    <n v="0"/>
    <s v="0"/>
    <m/>
    <m/>
    <m/>
    <m/>
    <m/>
    <m/>
    <m/>
    <m/>
    <m/>
    <m/>
    <m/>
    <m/>
    <m/>
    <m/>
    <m/>
    <m/>
    <s v="MGIsolates_MCB_BacIso_Plate26F09.16S_907R"/>
    <s v="2014/15"/>
    <s v="BacIso_Plate26F09.16S_907R"/>
    <n v="939"/>
    <x v="16"/>
    <n v="0.53"/>
    <s v="New.CleanUp.ReferenceOTU184"/>
    <s v="New.CleanUp.ReferenceOTU184"/>
    <x v="15"/>
    <n v="1"/>
    <s v="TGCGTTAGCTGCGTCACGGAATCCGTGGAATGGACCCCACAACTAGTTCCCAACGTTTACGGGGTGGACTACCAGGGTATCTAAGCCTGTTTGCTCCCCACCCTTTCGCTCCTCAGCGTCAGTTACGGCCCAGAGATCTGCCTTCGCCATCGGTGTTCCTCCTGATATCTGCGCATTCCACCGCTACACCAGGAATTCCAATCTCCCCTACCGCACTCTAGTCTGCCCGTACCCACTGCAGGCCGGAGGTTGAGCCTCCGGATTTCACAGCAGACGCGACAAACCGCCTACGAGCTCTTTACGCCCAATAATTCCGGATAACGCTTGCGCCCTACGTATTACCGCGGCTGCTGGCACGTAGTTAGCCGGCGCTTTTTCTGCAGGTACCGTCACTTTCGCTTCTTCCCTGCTAAAAGAGGTTTACAACCCGAAGGCCGTCATCCCTCACGCGGCGTTGCTGCATCAGGCTTGCGCCCATTGTGCAATATTCCCCACTGCTGCCTCCCGTAGGAGTCTGGGCCGTGTCTCAGTCCCAGTGTGGCCGGTCACCCTCTCAGGCCGGCTACCCGTCGACGCCTTGGTGAGCCATTACCTCACCAACAAGCTGATAGGCCGCGAGCCCATCCCCAACCGAAATTCTTTCCAGACGCAGACCATGCGGTCACGTCACATATCCAGTATTAGACGCCGTTTCCAGCGCTTATCCCAGAGTCAGGGGCAGGTTGCTCACGTGTTACTCAC"/>
    <m/>
    <m/>
    <s v="Bacteria"/>
    <s v="Actinobacteria"/>
    <s v="Actinobacteria"/>
    <s v="Actinomycetales"/>
    <s v="Microbacteriaceae"/>
    <s v="Microbacterium"/>
    <m/>
  </r>
  <r>
    <x v="312"/>
    <n v="940"/>
    <s v="J9-19-E"/>
    <s v="refeeze 2"/>
    <s v="1% Tryptone"/>
    <s v="white-goopy"/>
    <s v="BI 29"/>
    <m/>
    <m/>
    <s v="Boophis"/>
    <s v="J9-019"/>
    <s v="bottae"/>
    <s v="Boophis  bottae"/>
    <s v="ANDASIBE-MMA"/>
    <s v="ANDASIBE"/>
    <s v="Andasibe2"/>
    <s v="m"/>
    <s v="DNA"/>
    <n v="940"/>
    <n v="940"/>
    <s v="Completed"/>
    <n v="5.40104536361877E-2"/>
    <n v="0.94598954636381205"/>
    <s v="Inhibitory"/>
    <s v="Inhibitory"/>
    <s v="20"/>
    <n v="0"/>
    <n v="0"/>
    <s v="0"/>
    <m/>
    <m/>
    <m/>
    <m/>
    <m/>
    <m/>
    <m/>
    <m/>
    <m/>
    <m/>
    <m/>
    <m/>
    <m/>
    <m/>
    <m/>
    <m/>
    <s v="MGIsolates_MCB_MADAISO_A08009_940.16S_907R"/>
    <s v="2014/15"/>
    <s v="MADAISO_A08009_940.16S_907R"/>
    <n v="940"/>
    <x v="22"/>
    <n v="1"/>
    <s v="241543"/>
    <s v="241543"/>
    <x v="21"/>
    <n v="1"/>
    <s v="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CCGTTCGCCGCTCGTGTACCCCGAAAGGCCTTACCGCT"/>
    <m/>
    <m/>
    <s v="Bacteria"/>
    <s v="Actinobacteria"/>
    <s v="Actinobacteria"/>
    <s v="Actinomycetales"/>
    <s v="Nocardiaceae"/>
    <s v="Rhodococcus"/>
    <m/>
  </r>
  <r>
    <x v="312"/>
    <n v="940"/>
    <s v="J9-19-E"/>
    <s v="refeeze 2"/>
    <s v="1% Tryptone"/>
    <s v="white-goopy"/>
    <s v="BI 29"/>
    <m/>
    <m/>
    <s v="Boophis"/>
    <s v="J9-019"/>
    <s v="bottae"/>
    <s v="Boophis  bottae"/>
    <s v="ANDASIBE-MMA"/>
    <s v="ANDASIBE"/>
    <s v="Andasibe2"/>
    <s v="m"/>
    <s v="DNA"/>
    <n v="940"/>
    <n v="940"/>
    <s v="Completed"/>
    <n v="5.40104536361877E-2"/>
    <n v="0.94598954636381205"/>
    <s v="Inhibitory"/>
    <s v="Inhibitory"/>
    <s v="20"/>
    <n v="0"/>
    <n v="0"/>
    <s v="0"/>
    <m/>
    <m/>
    <m/>
    <m/>
    <m/>
    <m/>
    <m/>
    <m/>
    <m/>
    <m/>
    <m/>
    <m/>
    <m/>
    <m/>
    <m/>
    <m/>
    <s v="MGIsolates_MCB_BacIso_Plate26E09.16S_907R"/>
    <s v="2014/15"/>
    <s v="BacIso_Plate26E09.16S_907R"/>
    <n v="940"/>
    <x v="22"/>
    <n v="1"/>
    <s v="240211"/>
    <s v="240211"/>
    <x v="21"/>
    <n v="1"/>
    <s v="TGCGTTAGCTACGGCACGGATTCCGTGGAAGGAACCCACACCTAGCGCCCACCGTTTACGGCGTGGACTACCAGGGTATCTAATCCTGTTCGCTACCCACGCTTTCGTTCCTCAGCGTCAGTTACTGCCCAGAGACCCGCCTTCGCCACCGGTGTTCCTCCTGATATCTGCGCATTTCACCGCTACACCAGGAATTCCAGTCTCCCCTGCAGTACTCAAGTCTGCCCGTATCGCCTGCAAGCCAGCAGTTGAGCTGCTGGTTTTCACAAACGACGCGACAAACCGCCTACGAACTCTTTACGCCCAGTAATTCCGGACAACGCTTGCACCCTACGTATTACCGCGGCTGCTGGCACGTAGTTAGCCGGTGCTTCTTCTGCAGGTACCGTCACTTGCGCTTCGTCCCTGCTGAAAGAGGTTTACAACCCGAAGGCCGTCATCCCTCACGCGGCGTCGCTGCATCAGGCTTTCGCCCATTGTGCAATATTCCCCACTGCTGCCTCCCGTAGGAGTCTGGGCCGTGTCTCAGTCCCAGTGTGGCCGGTCACCCTCTCAGGTCGGCTACCCGTCGTCGCCTTGGTAGGCCATTACCCCACCAACAAGCTGATAGGCCGCGGGCCCATCCTGCACCGATAAATCTTTCCACCACCCACCATGCGATAGGAGGTCATATCCGGTATTAGACCCAGTTTCCCAGGCTTATCCCGAAGTGCAGGGCAGATCACCCACGTGTTACTCAC"/>
    <m/>
    <m/>
    <s v="Bacteria"/>
    <s v="Actinobacteria"/>
    <s v="Actinobacteria"/>
    <s v="Actinomycetales"/>
    <s v="Nocardiaceae"/>
    <s v="Rhodococcus"/>
    <m/>
  </r>
  <r>
    <x v="313"/>
    <n v="945"/>
    <s v="J9-19-F"/>
    <s v="refeeze 1"/>
    <s v="1% Tryptone"/>
    <s v="yellow -orangish"/>
    <s v="BI 29"/>
    <m/>
    <m/>
    <s v="Boophis"/>
    <s v="J9-019"/>
    <s v="bottae"/>
    <s v="Boophis  bottae"/>
    <s v="ANDASIBE-MMA"/>
    <s v="ANDASIBE"/>
    <s v="Andasibe2"/>
    <s v="m"/>
    <s v="DNA"/>
    <n v="945"/>
    <n v="945"/>
    <s v="Completed"/>
    <n v="1.14215654642834E-2"/>
    <n v="0.98857843453571703"/>
    <s v="Inhibitory"/>
    <s v="Inhibitory"/>
    <s v="20"/>
    <n v="0"/>
    <n v="0"/>
    <s v="0"/>
    <m/>
    <m/>
    <m/>
    <m/>
    <m/>
    <m/>
    <m/>
    <m/>
    <m/>
    <m/>
    <m/>
    <m/>
    <m/>
    <m/>
    <m/>
    <m/>
    <s v="MGIsolates_MCB_MADAISO_A08009_945.16S_907R"/>
    <s v="2014/15"/>
    <s v="MADAISO_A08009_945.16S_907R"/>
    <n v="945"/>
    <x v="3"/>
    <n v="1"/>
    <s v="677049"/>
    <s v="677049"/>
    <x v="4"/>
    <n v="1"/>
    <s v="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
    <m/>
    <m/>
    <s v="Bacteria"/>
    <s v="Bacteroidetes"/>
    <s v="Flavobacteriia"/>
    <s v="Flavobacteriales"/>
    <s v="[Weeksellaceae]"/>
    <s v="Chryseobacterium"/>
    <m/>
  </r>
  <r>
    <x v="313"/>
    <n v="945"/>
    <s v="J9-19-F"/>
    <s v="refeeze 1"/>
    <s v="1% Tryptone"/>
    <s v="yellow -orangish"/>
    <s v="BI 29"/>
    <m/>
    <m/>
    <s v="Boophis"/>
    <s v="J9-019"/>
    <s v="bottae"/>
    <s v="Boophis  bottae"/>
    <s v="ANDASIBE-MMA"/>
    <s v="ANDASIBE"/>
    <s v="Andasibe2"/>
    <s v="m"/>
    <s v="DNA"/>
    <n v="945"/>
    <n v="945"/>
    <s v="Completed"/>
    <n v="1.14215654642834E-2"/>
    <n v="0.98857843453571703"/>
    <s v="Inhibitory"/>
    <s v="Inhibitory"/>
    <s v="20"/>
    <n v="0"/>
    <n v="0"/>
    <s v="0"/>
    <m/>
    <m/>
    <m/>
    <m/>
    <m/>
    <m/>
    <m/>
    <m/>
    <m/>
    <m/>
    <m/>
    <m/>
    <m/>
    <m/>
    <m/>
    <m/>
    <s v="MGIsolates_MCB_BacIso_Plate26D09.16S_907R"/>
    <s v="2014/15"/>
    <s v="BacIso_Plate26D09.16S_907R"/>
    <n v="945"/>
    <x v="3"/>
    <n v="1"/>
    <s v="New.CleanUp.ReferenceOTU172"/>
    <s v="New.CleanUp.ReferenceOTU172"/>
    <x v="4"/>
    <n v="1"/>
    <s v="CTTAGTCTCTGAATCCGAAAACCCAAAAACGAGTTAGCATCGTTTACGGCGTGGACTACCAGGGTATCTAATCCTGTTCGCTCCCCACGCTTTCGTCCATCAGCGTCAGTTGTTGCTTAGTAACCTGCCTTCGCAATTGGTGTTCTAAGTAATATCTATGCATTTCACCGCTACACTACTTATTCCAGCTACTTCAATAACACTCAAGACCTGCAGTATCAATGGCAGTTTCACAGTTAAGCTGTGAGATTTCACCACTGACTTACAGATCCGCCTACGGACCCTTTAAACCCAATAAATCCGGATAACGCTTGCACCCTCCGTATTACCGCGGCTGCTGGCACGGAGTTAGCCGGTGCTTATTCGTATAGTACCTTCAGCTACTCTCACGAGAGTAGGTTTATCCCTATACAAAAGAAGTTTACAACCCATAGGGCCGTCGTCCTTCACGCGGGATGGCTGGATCAGGCTCTCACCCATTGTCCAATATTCCTCACTGCTGCCTCCCGTAGGAGTCTGGTCCGTGTCTCAGTACCAGTGTGGGGGATCACCCTCTCAGGCCCCCTAAAGATCGCAGACTTGGTGAGCCGTTACCTCACCAACTATCTAATCTTGCGCGTGCCCATCTCTATCCACCGGAGTTTTCAATACCGAATGATGCCATCCAGTATATTATGGGGTATTAATCTTCCTTTCGAAAGGCTATCCCCCAGATAAAGGCAGGTTGCACACGTGTTCCGCACCCGTACGCCGCTCTCTCTGTTCCGAAGAACAAATACCGCTCGG"/>
    <m/>
    <m/>
    <s v="Bacteria"/>
    <s v="Bacteroidetes"/>
    <s v="Flavobacteriia"/>
    <s v="Flavobacteriales"/>
    <s v="[Weeksellaceae]"/>
    <s v="Chryseobacterium"/>
    <m/>
  </r>
  <r>
    <x v="314"/>
    <n v="954"/>
    <s v="A9-14-B"/>
    <s v="refeeze 2"/>
    <s v="1% Tryptone"/>
    <s v="pale yellow translucent"/>
    <m/>
    <m/>
    <m/>
    <s v="Heterixalus"/>
    <s v="A9-014"/>
    <s v="madagascariensis"/>
    <s v="Heterixalus madagascariensis"/>
    <s v="ANDRANOFOTSY"/>
    <s v="FARAKARAINA"/>
    <s v="FARAKARAINA"/>
    <s v="U"/>
    <s v="BAC/MET"/>
    <n v="954"/>
    <n v="954"/>
    <s v="Completed"/>
    <n v="3.2522423694908702E-2"/>
    <n v="0.96747757630509101"/>
    <s v="Inhibitory"/>
    <s v="Inhibitory"/>
    <s v="20"/>
    <n v="0"/>
    <n v="0"/>
    <s v="0"/>
    <m/>
    <m/>
    <m/>
    <m/>
    <m/>
    <m/>
    <m/>
    <m/>
    <m/>
    <m/>
    <m/>
    <m/>
    <m/>
    <m/>
    <m/>
    <m/>
    <s v="MGIsolates_MCB_MADAISO_A08009_954.16S_907R"/>
    <s v="2014/15"/>
    <s v="MADAISO_A08009_954.16S_907R"/>
    <n v="954"/>
    <x v="2"/>
    <n v="1"/>
    <s v="1146125"/>
    <s v="1146125"/>
    <x v="3"/>
    <n v="1"/>
    <s v="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GGTTCTTTCCACGTACAGGAGATGCCTCCGTACGTCGTATCCGGTATTAGCTTCCGTTTCCGGAGGTTATCCCAGAGTCAAGGGCAGGTTACTCACGTGTTACTCACCCGTTCGCCACTAATCCCCTGGAGCAAGCTCCAGG"/>
    <m/>
    <m/>
    <s v="Bacteria"/>
    <s v="Actinobacteria"/>
    <s v="Actinobacteria"/>
    <s v="Actinomycetales"/>
    <s v="Microbacteriaceae"/>
    <s v="Cryocola"/>
    <m/>
  </r>
  <r>
    <x v="314"/>
    <n v="954"/>
    <s v="A9-14-B"/>
    <s v="refeeze 2"/>
    <s v="1% Tryptone"/>
    <s v="pale yellow translucent"/>
    <m/>
    <m/>
    <m/>
    <s v="Heterixalus"/>
    <s v="A9-014"/>
    <s v="madagascariensis"/>
    <s v="Heterixalus madagascariensis"/>
    <s v="ANDRANOFOTSY"/>
    <s v="FARAKARAINA"/>
    <s v="FARAKARAINA"/>
    <s v="U"/>
    <s v="BAC/MET"/>
    <n v="954"/>
    <n v="954"/>
    <s v="Completed"/>
    <n v="3.2522423694908702E-2"/>
    <n v="0.96747757630509101"/>
    <s v="Inhibitory"/>
    <s v="Inhibitory"/>
    <s v="20"/>
    <n v="0"/>
    <n v="0"/>
    <s v="0"/>
    <m/>
    <m/>
    <m/>
    <m/>
    <m/>
    <m/>
    <m/>
    <m/>
    <m/>
    <m/>
    <m/>
    <m/>
    <m/>
    <m/>
    <m/>
    <m/>
    <s v="MGIsolates_MCB_BacIso_Plate26H10.16S_907R"/>
    <s v="2014/15"/>
    <s v="BacIso_Plate26H10.16S_907R"/>
    <n v="954"/>
    <x v="2"/>
    <n v="1"/>
    <s v="New.CleanUp.ReferenceOTU157"/>
    <m/>
    <x v="2"/>
    <m/>
    <s v="TGCGTTAGCTGCGACACGGAAACCGTGGAATGGTCCCCACATCTAGCGCCCAACGTTTACGGCGTGGACTACCAGGGTATCTAATCCTGTTCGCTCCCCACGCTTTCGCTCCTCAGCGTCAGTTACGGCCCAGAGAACTGCCTTCGCCATCGGTGTTCCTCCTGATATCTGCGCATTCCACCGCTACACCAGGAATTCCATTCTCCCCTACCGCACTCTAGTCTGCCCGTACCCACTGCAGGCCCGAGGTTGAGCCTCGGGTTTTCACAGCAGACGCGACAGACCGCCTACGAGCTCTTTACGCCCAATAATTCCGGACAACGCTCGCACCCTACGTATTACCGCGGCTGCTGGCACGTAGTTAGCCGGTGCTTTTTCTGCAGGTACCGTCACTTTCGCTTCTTCCCTACTAAAAGAGGTTTACAACCCGAAGGCCGTCATCCCTCACGCGGCGTTGCTGCATCAGGCTTGCGCCCATTGTGCAATATTCCCCACTGCTGCCTCCCGTAGGAGTCTGGGCCGTGTCTCAGTCCCAGTGTGGCCGGTCACCCTCTCAGGCCGGCTACCCGTCGTAGGCTTGGTGAGCCGTTACCTCACCAACTACCTGATAGGCCGCGAGTCCATCCTTGACCGAGGTTCTTTCCACGTACAGGAGATGCCTCCGTACGTCGTATCCGGTATTAGCTTCCGTTTCCGGAGGTTATCCCAGAGTCAAGGGCAGGTTACTCACGTGTTACTCAC"/>
    <m/>
    <m/>
    <s v="Bacteria"/>
    <s v="Actinobacteria"/>
    <s v="Actinobacteria"/>
    <s v="Actinomycetales"/>
    <s v="Microbacteriaceae"/>
    <s v="Cryocola"/>
    <m/>
  </r>
  <r>
    <x v="315"/>
    <n v="961"/>
    <s v="J7-21-B"/>
    <s v="refeeze 2"/>
    <s v="1% Tryptone"/>
    <s v="pale yellow, wet round"/>
    <s v="BI 29"/>
    <m/>
    <m/>
    <s v="Boophis"/>
    <s v="J6-021"/>
    <s v="madagascariensis"/>
    <s v="Boophis  madagascariensis"/>
    <s v="AMBOHINTANTELY-Zone2"/>
    <s v="AMBOHINTANTELY"/>
    <s v="AMBOHINTANTELY"/>
    <s v="m"/>
    <s v="MET"/>
    <n v="961"/>
    <n v="961"/>
    <s v="Completed"/>
    <n v="0.22455959217913099"/>
    <n v="0.77544040782086898"/>
    <s v="NonInhibitory"/>
    <s v="NonInhibitory"/>
    <s v="20"/>
    <n v="0"/>
    <n v="0"/>
    <s v="0"/>
    <m/>
    <m/>
    <m/>
    <m/>
    <m/>
    <m/>
    <m/>
    <m/>
    <m/>
    <m/>
    <m/>
    <m/>
    <m/>
    <m/>
    <m/>
    <m/>
    <s v="MGIsolates_MCB_MADAISO_A08009_961.16S_907R"/>
    <s v="2014/15"/>
    <s v="MADAISO_A08009_961.16S_907R"/>
    <n v="961"/>
    <x v="5"/>
    <n v="0.99"/>
    <s v="103628"/>
    <s v="103628"/>
    <x v="6"/>
    <n v="0.99"/>
    <s v="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CCGTTCGCCACTGATCCACCAAGCAAGCTTGGCTTCA"/>
    <m/>
    <m/>
    <s v="Bacteria"/>
    <s v="Actinobacteria"/>
    <s v="Actinobacteria"/>
    <s v="Actinomycetales"/>
    <s v="Microbacteriaceae"/>
    <s v="Microbacterium"/>
    <s v="chocolatum"/>
  </r>
  <r>
    <x v="315"/>
    <n v="961"/>
    <s v="J7-21-B"/>
    <s v="refeeze 2"/>
    <s v="1% Tryptone"/>
    <s v="pale yellow, wet round"/>
    <s v="BI 29"/>
    <m/>
    <m/>
    <s v="Boophis"/>
    <s v="J6-021"/>
    <s v="madagascariensis"/>
    <s v="Boophis  madagascariensis"/>
    <s v="AMBOHINTANTELY-Zone2"/>
    <s v="AMBOHINTANTELY"/>
    <s v="AMBOHINTANTELY"/>
    <s v="m"/>
    <s v="MET"/>
    <n v="961"/>
    <n v="961"/>
    <s v="Completed"/>
    <n v="0.22455959217913099"/>
    <n v="0.77544040782086898"/>
    <s v="NonInhibitory"/>
    <s v="NonInhibitory"/>
    <s v="20"/>
    <n v="0"/>
    <n v="0"/>
    <s v="0"/>
    <m/>
    <m/>
    <m/>
    <m/>
    <m/>
    <m/>
    <m/>
    <m/>
    <m/>
    <m/>
    <m/>
    <m/>
    <m/>
    <m/>
    <m/>
    <m/>
    <s v="MGIsolates_MCB_BacIso_Plate26G10.16S_907R"/>
    <s v="2014/15"/>
    <s v="BacIso_Plate26G10.16S_907R"/>
    <n v="961"/>
    <x v="5"/>
    <n v="0.99"/>
    <s v="776643"/>
    <s v="776643"/>
    <x v="6"/>
    <n v="0.94"/>
    <s v="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ACCGTTTCCAGCGCTTATCCCAGAGTCCAGGGCAGGTTGCTCACGTGTTACTCAC"/>
    <m/>
    <m/>
    <s v="Bacteria"/>
    <s v="Actinobacteria"/>
    <s v="Actinobacteria"/>
    <s v="Actinomycetales"/>
    <s v="Microbacteriaceae"/>
    <s v="Microbacterium"/>
    <s v="chocolatum"/>
  </r>
  <r>
    <x v="316"/>
    <n v="962"/>
    <s v="J7-21-C"/>
    <s v="refeeze 2"/>
    <s v="1% Tryptone"/>
    <s v="white, wet ,round"/>
    <s v="BI 29"/>
    <m/>
    <m/>
    <s v="Boophis"/>
    <s v="J6-021"/>
    <s v="madagascariensis"/>
    <s v="Boophis  madagascariensis"/>
    <s v="AMBOHINTANTELY-Zone2"/>
    <s v="AMBOHINTANTELY"/>
    <s v="AMBOHINTANTELY"/>
    <s v="m"/>
    <s v="MET"/>
    <n v="962"/>
    <n v="962"/>
    <s v="Completed"/>
    <n v="7.8789443118022801E-2"/>
    <n v="0.92121055688197695"/>
    <s v="Inhibitory"/>
    <s v="Inhibitory"/>
    <s v="20"/>
    <n v="0"/>
    <n v="0"/>
    <s v="0"/>
    <m/>
    <m/>
    <m/>
    <m/>
    <m/>
    <m/>
    <m/>
    <m/>
    <m/>
    <m/>
    <m/>
    <m/>
    <m/>
    <m/>
    <m/>
    <m/>
    <s v="MGIsolates_MCB_MADAISO_A08009_962.16S_907R"/>
    <s v="2014/15"/>
    <s v="MADAISO_A08009_962.16S_907R"/>
    <n v="962"/>
    <x v="11"/>
    <n v="1"/>
    <s v="New.CleanUp.ReferenceOTU40"/>
    <s v="New.CleanUp.ReferenceOTU40"/>
    <x v="11"/>
    <n v="0.98"/>
    <s v="G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ACGCTTCTTCCCTACTAAAAGAGGTTTACAACCCGAAGGCCGTCATCCCTCACGCGGCGTTGCTGCATCAGGCTTGCGCCCATTGTGCAATATTCCCCACTGCTGCCTCCCGTAGGAGTCTGGGCCGTGTCTCAGTCCCAGTGTGGCCGGTCACCCTCTCAGGCCGGCTACCCGTCGTCGCCTTGGTGAGCCATTACCTCACCAACAAGCTGATAGGCCGCGAGTCCATCCTTGACCAAAAAATCTTTCCAACCACTGAAGATGCCTCCGCGGTTCGTATCCAGTATTAGACGTCGTTTCCAACGCTTATCCCAGAGTCAAGGGCAGGTTACTCACGTGTTACTCACCCGTTCGCCACTGATCCACAGAGCAAGCTCTGCT"/>
    <m/>
    <m/>
    <s v="Bacteria"/>
    <s v="Actinobacteria"/>
    <s v="Actinobacteria"/>
    <s v="Actinomycetales"/>
    <s v="Microbacteriaceae"/>
    <m/>
    <m/>
  </r>
  <r>
    <x v="316"/>
    <n v="962"/>
    <s v="J7-21-C"/>
    <s v="refeeze 2"/>
    <s v="1% Tryptone"/>
    <s v="white, wet ,round"/>
    <s v="BI 29"/>
    <m/>
    <m/>
    <s v="Boophis"/>
    <s v="J6-021"/>
    <s v="madagascariensis"/>
    <s v="Boophis  madagascariensis"/>
    <s v="AMBOHINTANTELY-Zone2"/>
    <s v="AMBOHINTANTELY"/>
    <s v="AMBOHINTANTELY"/>
    <s v="m"/>
    <s v="MET"/>
    <n v="962"/>
    <n v="962"/>
    <s v="Completed"/>
    <n v="7.8789443118022801E-2"/>
    <n v="0.92121055688197695"/>
    <s v="Inhibitory"/>
    <s v="Inhibitory"/>
    <s v="20"/>
    <n v="0"/>
    <n v="0"/>
    <s v="0"/>
    <m/>
    <m/>
    <m/>
    <m/>
    <m/>
    <m/>
    <m/>
    <m/>
    <m/>
    <m/>
    <m/>
    <m/>
    <m/>
    <m/>
    <m/>
    <m/>
    <s v="MGIsolates_MCB_BacIso_Plate26F10.16S_907R"/>
    <s v="2014/15"/>
    <s v="BacIso_Plate26F10.16S_907R"/>
    <n v="962"/>
    <x v="11"/>
    <n v="0.97"/>
    <s v="New.CleanUp.ReferenceOTU17"/>
    <s v="New.CleanUp.ReferenceOTU17"/>
    <x v="11"/>
    <n v="0.95"/>
    <s v="TGCGTTAGCTGCGACACGGAGACCGTGGAATGGCCCCCACATCTAGTTCCCAACGTTTACGGCGTGGACTACCAGGGTATCTAATCCTGTTCGCTCCCCACGCTTTCGCTCCTCAGCGTCAGTTACGGCCCAGAGATCTGCCTTCGCCATCGGTGTTCCTCCTGATATCTGCGCATTCCACCGCTACACCAGGAATTCCAATCTCCCCTACCGCACTCTAGTCTGCCCGTACCCACTGCAGGCCCGAGGTTGAGCCTCGGGTTTTCACAGCAGACGCGACAAACCGCCTACGAGCTCTTTACGCCCAATAATTCCGGACAACGCTTGCACCCTACGTATTACCGCGGCTGCTGGCACGTAGTTAGCCGGTGCTTTTTCTGCAGGTACCGTCACTTACGCTTCTTCCCTACTAAAAGAGGTTTACAACCCGAAGGCCGTCATCCCTCACGCGGCGTTGCTGCATCAGGCTTGCGCCCATTGTGCAATATTCCCCACTGCTGCCTCCCGTAGGAGTCTGGGCCGTGTCTCAGTCCCAGTGTGGCCGGTCACCCTCTCAGGCCGGCTACCCGTCGTCGCCTTGGTGAGCCATTACCTCACCAACAAGCTGATAGGCCGCGAGTCCATCCTTGACCAAAAAATCTTTCCAACCACTGAAGATGCCTCCGCGGTTCGTATCCAGTATTAGACGTCGTTTCCAACGCTTATCCCAGAGTCAAGGGCAGGTTACTCACGTGTTACTCAC"/>
    <m/>
    <m/>
    <s v="Bacteria"/>
    <s v="Actinobacteria"/>
    <s v="Actinobacteria"/>
    <s v="Actinomycetales"/>
    <s v="Microbacteriaceae"/>
    <m/>
    <m/>
  </r>
  <r>
    <x v="317"/>
    <n v="965"/>
    <s v="J5-7-A"/>
    <s v="refeeze 1"/>
    <s v="1% Tryptone"/>
    <s v="off white, wet, rough-patterned surface, round"/>
    <s v="BI 29"/>
    <m/>
    <m/>
    <s v="Mantidactylus"/>
    <s v="J5-007"/>
    <s v="grandidieri"/>
    <s v="Mantidactylus  grandidieri"/>
    <s v="AMBOHINTANTELY-Stream"/>
    <s v="AMBOHINTANTELY"/>
    <s v="AMBOHINTANTELY"/>
    <s v="F"/>
    <s v="DNA"/>
    <n v="965"/>
    <n v="965"/>
    <s v="Completed"/>
    <n v="8.8662321739691505E-2"/>
    <n v="0.91133767826030898"/>
    <s v="Inhibitory"/>
    <s v="Inhibitory"/>
    <s v="20"/>
    <n v="0"/>
    <n v="0"/>
    <s v="0"/>
    <m/>
    <m/>
    <m/>
    <m/>
    <m/>
    <m/>
    <m/>
    <m/>
    <m/>
    <m/>
    <m/>
    <m/>
    <m/>
    <m/>
    <m/>
    <m/>
    <s v="MGIsolates_MCB_MADAISO_A08009_965.16S_907R"/>
    <s v="2014/15"/>
    <s v="MADAISO_A08009_965.16S_907R"/>
    <n v="965"/>
    <x v="23"/>
    <n v="0.84"/>
    <s v="587574"/>
    <s v="587574"/>
    <x v="22"/>
    <n v="0.98"/>
    <s v="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CCGT"/>
    <m/>
    <m/>
    <s v="Bacteria"/>
    <s v="Firmicutes"/>
    <s v="Bacilli"/>
    <s v="Bacillales"/>
    <s v="Bacillaceae"/>
    <s v="Bacillus"/>
    <s v="cereus"/>
  </r>
  <r>
    <x v="317"/>
    <n v="965"/>
    <s v="J5-7-A"/>
    <s v="refeeze 1"/>
    <s v="1% Tryptone"/>
    <s v="off white, wet, rough-patterned surface, round"/>
    <s v="BI 29"/>
    <m/>
    <m/>
    <s v="Mantidactylus"/>
    <s v="J5-007"/>
    <s v="grandidieri"/>
    <s v="Mantidactylus  grandidieri"/>
    <s v="AMBOHINTANTELY-Stream"/>
    <s v="AMBOHINTANTELY"/>
    <s v="AMBOHINTANTELY"/>
    <s v="F"/>
    <s v="DNA"/>
    <n v="965"/>
    <n v="965"/>
    <s v="Completed"/>
    <n v="8.8662321739691505E-2"/>
    <n v="0.91133767826030898"/>
    <s v="Inhibitory"/>
    <s v="Inhibitory"/>
    <s v="20"/>
    <n v="0"/>
    <n v="0"/>
    <s v="0"/>
    <m/>
    <m/>
    <m/>
    <m/>
    <m/>
    <m/>
    <m/>
    <m/>
    <m/>
    <m/>
    <m/>
    <m/>
    <m/>
    <m/>
    <m/>
    <m/>
    <s v="MGIsolates_MCB_BacIso_Plate26D10.16S_907R"/>
    <s v="2014/15"/>
    <s v="BacIso_Plate26D10.16S_907R"/>
    <n v="965"/>
    <x v="23"/>
    <n v="0.83"/>
    <s v="587574"/>
    <s v="587574"/>
    <x v="22"/>
    <n v="0.98"/>
    <s v="TGCGTTAACTTCAGCACTAAAGGGCGGAAACCCTCTAACACTTAGCACTCATCGTTTACGGCGTGGACTACCAGGGTATCTAATCCTGTTTGCTCCCCACGCTTTCGCGCCTCAGTGTCAGTTACAGACCAGAAAGTCGCCTTCGCCACTGGTGTTCCTCCATATCTCTACGCATTTCACCGCTACACATGGAATTCCACTTTCCTCTTCTGCACTCAAGTCTCCCAGTTTCCAATGACCCTCCACGGTTGAGCCGTGGGCTTTCACATCAGACTTAAGAAACCACCTGCGCGCGCTTTACGCCCAATAATTCCGGATAACGCTTGCCACCTACGTATTACCGCGGCTGCTGGCACGTAGTTAGCCGTGGCTTTCTGGTTAGGTACCGTCAAGGTGCCAGCTTATTCAACTAGCACTTGTTCTTCCCTAACAACAGAGTTTTACGACCCGAAAGCCTTCATCACTCACGCGGCGTTGCTCCGTCAGACTTTCGTCCATTGCGGAAGATTCCCTACTGCTGCCTCCCGTAGGAGTCTGGGCCGTGTCTCAGTCCCAGTGTGGCCGATCACCCTCTCAGGTCGGCTACGCATCGTCGCCTTGGTGAGCCGTTACCTCACCAACTAGCTAATGCGACGCGGGTCCATCCATAAGTGACAGCCGAAGCCGCCTTTCAATTTCGAACTATGCAGTTCAAAATATTATCCGGTATTAGCCCCGGTTTCCCGGAGTTATCCCAGTCTTATGGGTAGGTTACCCACGTGTTACTCAC"/>
    <m/>
    <m/>
    <s v="Bacteria"/>
    <s v="Firmicutes"/>
    <s v="Bacilli"/>
    <s v="Bacillales"/>
    <s v="Bacillaceae"/>
    <s v="Bacillus"/>
    <s v="cereus"/>
  </r>
  <r>
    <x v="318"/>
    <n v="969"/>
    <s v="J7-001-C"/>
    <s v="refeeze 1"/>
    <s v="1% Tryptone"/>
    <s v="white-offwhite, dry, irregular edge rough surface"/>
    <m/>
    <m/>
    <m/>
    <s v="Blommersia"/>
    <s v="J6-001"/>
    <s v="blommersae"/>
    <s v="Blommersiablommersae"/>
    <s v="AMBOHINTANTELY-Zone2"/>
    <s v="AMBOHINTANTELY"/>
    <s v="AMBOHINTANTELY"/>
    <m/>
    <s v="DNA"/>
    <n v="969"/>
    <n v="969"/>
    <s v="Completed"/>
    <n v="9.9696715493321306E-2"/>
    <n v="0.90030328450667896"/>
    <s v="Inhibitory"/>
    <s v="Inhibitory"/>
    <s v="20"/>
    <n v="0"/>
    <n v="0"/>
    <s v="0"/>
    <m/>
    <m/>
    <m/>
    <m/>
    <m/>
    <m/>
    <m/>
    <m/>
    <m/>
    <m/>
    <m/>
    <m/>
    <m/>
    <m/>
    <m/>
    <m/>
    <s v="MGIsolates_MCB_MADAISO_A08011_969.16S_907R"/>
    <s v="2014/15"/>
    <s v="MADAISO_A08011_969.16S_907R"/>
    <n v="969"/>
    <x v="110"/>
    <n v="1"/>
    <s v="543675"/>
    <s v="543675"/>
    <x v="83"/>
    <n v="1"/>
    <s v="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CCGTTCGCCACTCGTGTACCCCCGAAGGGGCCTTACCGT"/>
    <m/>
    <m/>
    <s v="Bacteria"/>
    <s v="Actinobacteria"/>
    <s v="Actinobacteria"/>
    <s v="Actinomycetales"/>
    <s v="Tsukamurellaceae"/>
    <s v="Tsukamurella"/>
    <m/>
  </r>
  <r>
    <x v="318"/>
    <n v="969"/>
    <s v="J7-001-C"/>
    <s v="refeeze 1"/>
    <s v="1% Tryptone"/>
    <s v="white-offwhite, dry, irregular edge rough surface"/>
    <m/>
    <m/>
    <m/>
    <s v="Blommersia"/>
    <s v="J6-001"/>
    <s v="blommersae"/>
    <s v="Blommersiablommersae"/>
    <s v="AMBOHINTANTELY-Zone2"/>
    <s v="AMBOHINTANTELY"/>
    <s v="AMBOHINTANTELY"/>
    <m/>
    <s v="DNA"/>
    <n v="969"/>
    <n v="969"/>
    <s v="Completed"/>
    <n v="9.9696715493321306E-2"/>
    <n v="0.90030328450667896"/>
    <s v="Inhibitory"/>
    <s v="Inhibitory"/>
    <s v="20"/>
    <n v="0"/>
    <n v="0"/>
    <s v="0"/>
    <m/>
    <m/>
    <m/>
    <m/>
    <m/>
    <m/>
    <m/>
    <m/>
    <m/>
    <m/>
    <m/>
    <m/>
    <m/>
    <m/>
    <m/>
    <m/>
    <s v="MGIsolates_MCB_BacIso_Plate26C10.16S_907R"/>
    <s v="2014/15"/>
    <s v="BacIso_Plate26C10.16S_907R"/>
    <n v="969"/>
    <x v="110"/>
    <n v="1"/>
    <s v="543675"/>
    <s v="543675"/>
    <x v="83"/>
    <n v="1"/>
    <s v="TGCGTTAGCTACGGCACGGATCCCGTGGAAGGAAACCCACACCTAGTACCCACCGTTTACGGCGTGGACTACCAGGGTATCTAATCCTGTTCGCTACCCACGCTTTCGCTCCTCAGCGTCAGTTACTGCCCAGAGACCCGCCTTCGCCACCGGTGTTCCTCCTGATATCTGCGCATTCCACCGCTACACCAGGAATTCCAGTCTCCCCTACAGTACTCAAGTCTGCCCGTATCGCCTGCAGGCCCGAGGTTAAGCCTCGGGTTTTCACAGACGACGTGACAAACCGCCTACGAGCTCTTTACGCCCAGTAAATCCGGACAACGCTCGCACCCTACGTATTACCGCGGCTGCTGGCACGTAGTTGGCCGGTGCTTCTTCTGTAGGTACCGTCACTTGCGCTTCGTCCCTACTGAAAGAGGTTTACAACCCGAAGGCCGTCATCCCTCACGCGGCGTCGCTGCATCAGGCTTTCGCCCATTGTGCAATATTCCCCACTGCTGCCTCCCGTAGGAGTCTGGGCCGTGTCTCAGTCCCAGTGTGGCCGGTCGCCCTCTCAGGCCGGCTACCCGTCGTCGCCTTGGTAGGCCATTACCCCACCAACAAGCTGATAGGCCGCGGGCCCATCCTGTACCGCAAAAGCTTTCCACCAACCCCCATGCAGGGGAAGGTCATATCCGGTATTAGACCCAGTTTCCCAGGCTTATCCCGAAGTACAGGGCAGGTCACCCACGTGTTACTCAC"/>
    <m/>
    <m/>
    <s v="Bacteria"/>
    <s v="Actinobacteria"/>
    <s v="Actinobacteria"/>
    <s v="Actinomycetales"/>
    <s v="Tsukamurellaceae"/>
    <s v="Tsukamurella"/>
    <m/>
  </r>
  <r>
    <x v="319"/>
    <n v="984"/>
    <s v="J5-4-B"/>
    <s v="refeeze 1"/>
    <s v="1% Tryptone"/>
    <s v="white-brown haze, round, wet"/>
    <m/>
    <m/>
    <m/>
    <s v="Spinomantis"/>
    <s v="J5-004"/>
    <s v="fimbriatus"/>
    <s v="Spinomantis  fimbriatus"/>
    <s v="AMBOHINTANTELY-Stream"/>
    <s v="AMBOHINTANTELY"/>
    <s v="AMBOHINTANTELY"/>
    <s v="U"/>
    <s v="DNA"/>
    <n v="984"/>
    <n v="984"/>
    <s v="Completed"/>
    <n v="3.8136413499386998E-2"/>
    <n v="0.96186358650061299"/>
    <s v="Inhibitory"/>
    <s v="Inhibitory"/>
    <s v="20"/>
    <n v="0"/>
    <n v="0"/>
    <s v="0"/>
    <m/>
    <m/>
    <m/>
    <m/>
    <m/>
    <m/>
    <m/>
    <m/>
    <m/>
    <m/>
    <m/>
    <m/>
    <m/>
    <m/>
    <m/>
    <m/>
    <s v="MGIsolates_MCB_MADAISO_A08009_984.16S_907R"/>
    <s v="2014/15"/>
    <s v="MADAISO_A08009_984.16S_907R"/>
    <n v="984"/>
    <x v="14"/>
    <n v="1"/>
    <s v="288283"/>
    <s v="288283"/>
    <x v="14"/>
    <n v="1"/>
    <s v="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
    <m/>
    <m/>
    <s v="Bacteria"/>
    <s v="Proteobacteria"/>
    <s v="Alphaproteobacteria"/>
    <s v="Caulobacterales"/>
    <s v="Caulobacteraceae"/>
    <m/>
    <m/>
  </r>
  <r>
    <x v="319"/>
    <n v="984"/>
    <s v="J5-4-B"/>
    <s v="refeeze 1"/>
    <s v="1% Tryptone"/>
    <s v="white-brown haze, round, wet"/>
    <m/>
    <m/>
    <m/>
    <s v="Spinomantis"/>
    <s v="J5-004"/>
    <s v="fimbriatus"/>
    <s v="Spinomantis  fimbriatus"/>
    <s v="AMBOHINTANTELY-Stream"/>
    <s v="AMBOHINTANTELY"/>
    <s v="AMBOHINTANTELY"/>
    <s v="U"/>
    <s v="DNA"/>
    <n v="984"/>
    <n v="984"/>
    <s v="Completed"/>
    <n v="3.8136413499386998E-2"/>
    <n v="0.96186358650061299"/>
    <s v="Inhibitory"/>
    <s v="Inhibitory"/>
    <s v="20"/>
    <n v="0"/>
    <n v="0"/>
    <s v="0"/>
    <m/>
    <m/>
    <m/>
    <m/>
    <m/>
    <m/>
    <m/>
    <m/>
    <m/>
    <m/>
    <m/>
    <m/>
    <m/>
    <m/>
    <m/>
    <m/>
    <s v="MGIsolates_MCB_BacIso_Plate26B10.16S_907R"/>
    <s v="2014/15"/>
    <s v="BacIso_Plate26B10.16S_907R"/>
    <n v="984"/>
    <x v="14"/>
    <n v="1"/>
    <s v="288283"/>
    <s v="288283"/>
    <x v="14"/>
    <n v="1"/>
    <s v="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AGCGTTCGC"/>
    <m/>
    <m/>
    <s v="Bacteria"/>
    <s v="Proteobacteria"/>
    <s v="Alphaproteobacteria"/>
    <s v="Caulobacterales"/>
    <s v="Caulobacteraceae"/>
    <m/>
    <m/>
  </r>
  <r>
    <x v="320"/>
    <n v="985"/>
    <s v="J5-4-C"/>
    <s v="refeeze 1"/>
    <s v="1% Tryptone"/>
    <s v="off white round wet"/>
    <m/>
    <m/>
    <m/>
    <s v="Spinomantis"/>
    <s v="J5-004"/>
    <s v="fimbriatus"/>
    <s v="Spinomantis  fimbriatus"/>
    <s v="AMBOHINTANTELY-Stream"/>
    <s v="AMBOHINTANTELY"/>
    <s v="AMBOHINTANTELY"/>
    <s v="U"/>
    <s v="DNA"/>
    <n v="985"/>
    <n v="985"/>
    <s v="Completed"/>
    <n v="0.22107504678324799"/>
    <n v="0.77892495321675204"/>
    <s v="NonInhibitory"/>
    <s v="NonInhibitory"/>
    <s v="20"/>
    <n v="0"/>
    <n v="0"/>
    <s v="0"/>
    <m/>
    <m/>
    <m/>
    <m/>
    <m/>
    <m/>
    <m/>
    <m/>
    <m/>
    <m/>
    <m/>
    <m/>
    <m/>
    <m/>
    <m/>
    <m/>
    <s v="MGIsolates_MCB_MADAISO_A08009_985.16S_907R"/>
    <s v="2014/15"/>
    <s v="MADAISO_A08009_985.16S_907R"/>
    <n v="985"/>
    <x v="14"/>
    <n v="1"/>
    <s v="288283"/>
    <s v="288283"/>
    <x v="14"/>
    <n v="1"/>
    <s v="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AGC"/>
    <m/>
    <m/>
    <s v="Bacteria"/>
    <s v="Proteobacteria"/>
    <s v="Alphaproteobacteria"/>
    <s v="Caulobacterales"/>
    <s v="Caulobacteraceae"/>
    <m/>
    <m/>
  </r>
  <r>
    <x v="320"/>
    <n v="985"/>
    <s v="J5-4-C"/>
    <s v="refeeze 1"/>
    <s v="1% Tryptone"/>
    <s v="off white round wet"/>
    <m/>
    <m/>
    <m/>
    <s v="Spinomantis"/>
    <s v="J5-004"/>
    <s v="fimbriatus"/>
    <s v="Spinomantis  fimbriatus"/>
    <s v="AMBOHINTANTELY-Stream"/>
    <s v="AMBOHINTANTELY"/>
    <s v="AMBOHINTANTELY"/>
    <s v="U"/>
    <s v="DNA"/>
    <n v="985"/>
    <n v="985"/>
    <s v="Completed"/>
    <n v="0.22107504678324799"/>
    <n v="0.77892495321675204"/>
    <s v="NonInhibitory"/>
    <s v="NonInhibitory"/>
    <s v="20"/>
    <n v="0"/>
    <n v="0"/>
    <s v="0"/>
    <m/>
    <m/>
    <m/>
    <m/>
    <m/>
    <m/>
    <m/>
    <m/>
    <m/>
    <m/>
    <m/>
    <m/>
    <m/>
    <m/>
    <m/>
    <m/>
    <s v="MGIsolates_MCB_BacIso_Plate26A10.16S_907R"/>
    <s v="2014/15"/>
    <s v="BacIso_Plate26A10.16S_907R"/>
    <n v="985"/>
    <x v="14"/>
    <n v="1"/>
    <s v="288283"/>
    <s v="288283"/>
    <x v="14"/>
    <n v="1"/>
    <s v="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GTCCATTACACCACCAACTAGCTAATCAGACGCGGGCCGCTCCAATGGCGATAAATCTTTCCCCCGAAGGGCACATACGGTATTAGCTCAAGTTTCCCTGAGTTATTCCGTACCAAAGGGCACGTTCCCACGTGTTACTCACCCGTCCGCCACTAAGTCCGAAGACTTCGTTCGACTTGCATGTGTTAGGCCTGCCGCCAGCGTTCGC"/>
    <m/>
    <m/>
    <s v="Bacteria"/>
    <s v="Proteobacteria"/>
    <s v="Alphaproteobacteria"/>
    <s v="Caulobacterales"/>
    <s v="Caulobacteraceae"/>
    <m/>
    <m/>
  </r>
  <r>
    <x v="321"/>
    <n v="989"/>
    <s v="A5-013-C"/>
    <s v="refeeze 1"/>
    <s v="1% Tryptone"/>
    <s v="pale yellow, round wet"/>
    <m/>
    <m/>
    <m/>
    <s v="Ptychadena"/>
    <s v="A5-013"/>
    <s v="mascareniensis"/>
    <s v="Ptychadena mascareniensis"/>
    <s v="AMBATOLAMPY"/>
    <s v="AMBATOLAMPY"/>
    <s v="Ankaratra"/>
    <s v="J"/>
    <s v="BAC/MET"/>
    <n v="989"/>
    <n v="989"/>
    <s v="Completed"/>
    <n v="0.26869716719365"/>
    <n v="0.73130283280635"/>
    <s v="NonInhibitory"/>
    <s v="NonInhibitory"/>
    <s v="20"/>
    <n v="0"/>
    <n v="0"/>
    <s v="0"/>
    <m/>
    <m/>
    <m/>
    <m/>
    <m/>
    <m/>
    <m/>
    <m/>
    <m/>
    <m/>
    <m/>
    <m/>
    <m/>
    <m/>
    <m/>
    <m/>
    <s v="MGIsolates_MCB_MADAISO_A08009_989.16S_907R"/>
    <s v="2014/15"/>
    <s v="MADAISO_A08009_989.16S_907R"/>
    <n v="989"/>
    <x v="5"/>
    <n v="0.98"/>
    <s v="1139398"/>
    <s v="1139398"/>
    <x v="15"/>
    <n v="1"/>
    <s v="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CCGTTCGCCACTGATCCACCAAGCAAGCTTGGCTTC"/>
    <m/>
    <m/>
    <s v="Bacteria"/>
    <s v="Actinobacteria"/>
    <s v="Actinobacteria"/>
    <s v="Actinomycetales"/>
    <s v="Microbacteriaceae"/>
    <s v="Microbacterium"/>
    <s v="chocolatum"/>
  </r>
  <r>
    <x v="321"/>
    <n v="989"/>
    <s v="A5-013-C"/>
    <s v="refeeze 1"/>
    <s v="1% Tryptone"/>
    <s v="pale yellow, round wet"/>
    <m/>
    <m/>
    <m/>
    <s v="Ptychadena"/>
    <s v="A5-013"/>
    <s v="mascareniensis"/>
    <s v="Ptychadena mascareniensis"/>
    <s v="AMBATOLAMPY"/>
    <s v="AMBATOLAMPY"/>
    <s v="Ankaratra"/>
    <s v="J"/>
    <s v="BAC/MET"/>
    <n v="989"/>
    <n v="989"/>
    <s v="Completed"/>
    <n v="0.26869716719365"/>
    <n v="0.73130283280635"/>
    <s v="NonInhibitory"/>
    <s v="NonInhibitory"/>
    <s v="20"/>
    <n v="0"/>
    <n v="0"/>
    <s v="0"/>
    <m/>
    <m/>
    <m/>
    <m/>
    <m/>
    <m/>
    <m/>
    <m/>
    <m/>
    <m/>
    <m/>
    <m/>
    <m/>
    <m/>
    <m/>
    <m/>
    <s v="MGIsolates_MCB_BacIso_Plate26F11.16S_907R"/>
    <s v="2014/15"/>
    <s v="BacIso_Plate26F11.16S_907R"/>
    <n v="989"/>
    <x v="5"/>
    <n v="0.98"/>
    <s v="776643"/>
    <s v="776643"/>
    <x v="6"/>
    <n v="0.94"/>
    <s v="TGCGTTAGCTGCGTCACGGAAACCGTGGAATGGTCCCCACAACTAGTTCCCAACGTTTACGGGGTGGACTACCAGGGTATCTAAGCCTGTTTGCTCCCCACCCTTTCGCTCCTCAGCGTCAGTTACGGCCCAGAGATCTGCCTTCGCCATCGGTGTTCCTCCTGATATCTGCGCATTCCACCGCTACACCAGGAATTCCAATCTCCCCTACCGCACTCTAGTCTGCCCGTACCCACTGCAGGCCCGAGGTTGAGCCTCGGGATTTCACAGCAGACGCGACAAACCGCCTACGAGCTCTTTACGCCCAATAATTCCGGATAACGCTTGCGCCCTACGTATTACCGCGGCTGCTGGCACGTAGTTAGCCGGCGCTTTTTCTGCAGGTACCGTCACTCTCGCTTCTTCCCTGCTAAAAGAGGTTTACAACCCGAAGGCCGTCATCCCTCACGCGGCGTTGCTGCATCAGGCTTCCGCCCATTGTGCAATATTCCCCACTGCTGCCTCCCGTAGGAGTCTGGGCCGTGTCTCAGTCCCAGTGTGGCCGGTCACCCTCTCAGGCCGGCTACCCGTCGACGCCTTGGTGAGCCATTACCTCACCAACAAGCTGATAGGCCGCGAGCCCATCCCAGACCGAAAAATCTTTCCAACCCCCACCATGCGATGAGAGCTCATATCCAGTATTAGACGCCGTTTCCAGCGCTTATCCCAGAGTCCAGGGCAGGTTGCTCACGTGTTACTCAC"/>
    <m/>
    <m/>
    <s v="Bacteria"/>
    <s v="Actinobacteria"/>
    <s v="Actinobacteria"/>
    <s v="Actinomycetales"/>
    <s v="Microbacteriaceae"/>
    <s v="Microbacterium"/>
    <s v="chocolatum"/>
  </r>
  <r>
    <x v="322"/>
    <n v="990"/>
    <s v="A5-013-D"/>
    <s v="refeeze 1"/>
    <s v="1% Tryptone"/>
    <s v="bright yellow, wet ,round"/>
    <m/>
    <m/>
    <m/>
    <s v="Ptychadena"/>
    <s v="A5-013"/>
    <s v="mascareniensis"/>
    <s v="Ptychadena mascareniensis"/>
    <s v="AMBATOLAMPY"/>
    <s v="AMBATOLAMPY"/>
    <s v="Ankaratra"/>
    <s v="J"/>
    <s v="BAC/MET"/>
    <n v="990"/>
    <n v="990"/>
    <s v="Completed"/>
    <n v="0.41427373039943199"/>
    <n v="0.58572626960056795"/>
    <s v="NonInhibitory"/>
    <s v="NonInhibitory"/>
    <s v="20"/>
    <n v="0"/>
    <n v="0"/>
    <s v="0"/>
    <m/>
    <m/>
    <m/>
    <m/>
    <m/>
    <m/>
    <m/>
    <m/>
    <m/>
    <m/>
    <m/>
    <m/>
    <m/>
    <m/>
    <m/>
    <m/>
    <s v="MGIsolates_MCB_BacIso_Plate26E11.16S_907R"/>
    <s v="2014/15"/>
    <s v="BacIso_Plate26E11.16S_907R"/>
    <n v="990"/>
    <x v="8"/>
    <n v="1"/>
    <s v="817982"/>
    <s v="817982"/>
    <x v="8"/>
    <n v="1"/>
    <s v="CGCCACCCAAAGACCAAG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GTTCGT"/>
    <m/>
    <m/>
    <s v="Bacteria"/>
    <s v="Proteobacteria"/>
    <s v="Alphaproteobacteria"/>
    <s v="Sphingomonadales"/>
    <s v="Sphingomonadaceae"/>
    <s v="Sphingomonas"/>
    <m/>
  </r>
  <r>
    <x v="322"/>
    <n v="990"/>
    <s v="A5-013-D"/>
    <s v="refeeze 1"/>
    <s v="1% Tryptone"/>
    <s v="bright yellow, wet ,round"/>
    <m/>
    <m/>
    <m/>
    <s v="Ptychadena"/>
    <s v="A5-013"/>
    <s v="mascareniensis"/>
    <s v="Ptychadena mascareniensis"/>
    <s v="AMBATOLAMPY"/>
    <s v="AMBATOLAMPY"/>
    <s v="Ankaratra"/>
    <s v="J"/>
    <s v="BAC/MET"/>
    <n v="990"/>
    <n v="990"/>
    <s v="Completed"/>
    <n v="0.41427373039943199"/>
    <n v="0.58572626960056795"/>
    <s v="NonInhibitory"/>
    <s v="NonInhibitory"/>
    <s v="20"/>
    <n v="0"/>
    <n v="0"/>
    <s v="0"/>
    <m/>
    <m/>
    <m/>
    <m/>
    <m/>
    <m/>
    <m/>
    <m/>
    <m/>
    <m/>
    <m/>
    <m/>
    <m/>
    <m/>
    <m/>
    <m/>
    <s v="MGIsolates_MCB_MADAISO_A08009_990.16S_907R"/>
    <s v="2014/15"/>
    <s v="MADAISO_A08009_990.16S_907R"/>
    <n v="990"/>
    <x v="8"/>
    <n v="1"/>
    <s v="135911"/>
    <s v="135911"/>
    <x v="8"/>
    <n v="1"/>
    <s v="TCCCCGGACAGCTAGTTATCATCGTTTACGGCGTGGACTACCAGGGTATCTAATCCTGTTTGCTCCCCACGCTTTCGCACCTCAGCGTCAATACCAGTCCAGTGAGCCGCCTTCGCCACTGGTGTTCTTCCGAATATCTACGAATTTCACCTCTACACTCGGAATTCCACTCACCTCTCCTGGATTCAAGCGATGCAGTCTTAAAGGCAGTTCTGGAGTTGAGCTCCAGGCTTTCACCTCTAACTTACAAAGCCGCCTACGTGCGCTTTACGCCCAGTAATTCCGAACAACGCTAGCTCCCTCCGTATTACCGCGGCTGCTGGCACGGAGTTAGCCGGAGCTTATTCTCCCGGTACTGTCATTATCATCCCGGGTAAAAGAGCTTTACAACCCTAAGGCCTTCATCACTCACGCGGCATTGCTGGATCAGGCTTTCGCCCATTGTCCAATATTCCCCACTGCTGCCTCCCGTAGGAGTCTGGGCCGTGTCTCAGTCCCAGTGTGGCTGATCATCCTCTCAGACCAGCTAAGGATCGTCGCCTTGGTGCGCCTTTACCACACCAACTAGCTAATCCTACGCGGGCTCATCCTCTGGCGATAAATCTTTGGACTTTCGTCATCATCCGGTATTAGCAGTCGTTTCCAACTGTTATTCCGAACCAAAGGGCAGATTCCCACGCGTTACGCACCCGTGCGCCACTAGACCCGAAGATCTCGTTCGACTTGCATGTGTTAGGCATGCCGCCAGC"/>
    <m/>
    <m/>
    <s v="Bacteria"/>
    <s v="Proteobacteria"/>
    <s v="Alphaproteobacteria"/>
    <s v="Sphingomonadales"/>
    <s v="Sphingomonadaceae"/>
    <s v="Sphingomonas"/>
    <m/>
  </r>
  <r>
    <x v="323"/>
    <n v="992"/>
    <s v="A5-013-F"/>
    <s v="refeeze 1"/>
    <s v="1% Tryptone"/>
    <s v="offwhite, wet ,round"/>
    <m/>
    <m/>
    <m/>
    <s v="Ptychadena"/>
    <s v="A5-013"/>
    <s v="mascareniensis"/>
    <s v="Ptychadena mascareniensis"/>
    <s v="AMBATOLAMPY"/>
    <s v="AMBATOLAMPY"/>
    <s v="Ankaratra"/>
    <s v="J"/>
    <s v="BAC/MET"/>
    <n v="992"/>
    <n v="992"/>
    <s v="Completed"/>
    <n v="7.4143382590178705E-2"/>
    <n v="0.92585661740982095"/>
    <s v="Inhibitory"/>
    <s v="Inhibitory"/>
    <s v="20"/>
    <n v="0"/>
    <n v="0"/>
    <s v="0"/>
    <m/>
    <m/>
    <m/>
    <m/>
    <m/>
    <m/>
    <m/>
    <m/>
    <m/>
    <m/>
    <m/>
    <m/>
    <m/>
    <m/>
    <m/>
    <m/>
    <s v="MGIsolates_MCB_BacIso_Plate26D11.16S_907R"/>
    <s v="2014/15"/>
    <s v="BacIso_Plate26D11.16S_907R"/>
    <n v="992"/>
    <x v="14"/>
    <n v="0.98"/>
    <s v="288283"/>
    <s v="288283"/>
    <x v="14"/>
    <n v="1"/>
    <s v="CGTCACCGAAATGCA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GCGTTCGC"/>
    <m/>
    <m/>
    <s v="Bacteria"/>
    <s v="Proteobacteria"/>
    <s v="Alphaproteobacteria"/>
    <s v="Caulobacterales"/>
    <s v="Caulobacteraceae"/>
    <m/>
    <m/>
  </r>
  <r>
    <x v="323"/>
    <n v="992"/>
    <s v="A5-013-F"/>
    <s v="refeeze 1"/>
    <s v="1% Tryptone"/>
    <s v="offwhite, wet ,round"/>
    <m/>
    <m/>
    <m/>
    <s v="Ptychadena"/>
    <s v="A5-013"/>
    <s v="mascareniensis"/>
    <s v="Ptychadena mascareniensis"/>
    <s v="AMBATOLAMPY"/>
    <s v="AMBATOLAMPY"/>
    <s v="Ankaratra"/>
    <s v="J"/>
    <s v="BAC/MET"/>
    <n v="992"/>
    <n v="992"/>
    <s v="Completed"/>
    <n v="7.4143382590178705E-2"/>
    <n v="0.92585661740982095"/>
    <s v="Inhibitory"/>
    <s v="Inhibitory"/>
    <s v="20"/>
    <n v="0"/>
    <n v="0"/>
    <s v="0"/>
    <m/>
    <m/>
    <m/>
    <m/>
    <m/>
    <m/>
    <m/>
    <m/>
    <m/>
    <m/>
    <m/>
    <m/>
    <m/>
    <m/>
    <m/>
    <m/>
    <s v="MGIsolates_MCB_MADAISO_A08009_992.16S_907R"/>
    <s v="2014/15"/>
    <s v="MADAISO_A08009_992.16S_907R"/>
    <n v="992"/>
    <x v="14"/>
    <n v="1"/>
    <s v="288283"/>
    <s v="288283"/>
    <x v="14"/>
    <n v="1"/>
    <s v="TGCATCCCGACAACTAGCAATCATCGTTTACGGCGTGGACTACCAGGGTATCTAATCCTGTTTGCTCCCCACGCTTTCGAGCCTCAGCGTCAGTAATGAGCCAGTGTGTCGCCTTCGCCACTGGTGTTCTTCCGAATATCTACGAATTTCACCTCTACACTCGGAGTTCCACACACCTCTCTCATACTCAAGACACCCAGTATCAAAGGCAATTCCGAGGTTGAGCCCCGGGATTTCACCCCTGACTTAAATGTCCGCCTACGCTCCCTTTACGCCCAGTAATTCCGAGCAACGCTAGCCCCCTTCGTATTACCGCGGCTGCTGGCACGAAGTTAGCCGGGGCTTCTTCTCCGGGTACCGTCATTATCGTCCCCGGTGAAAGAATTTTACAATCCTAAGACCTTCATCATTCACGCGGCATGGCTGCGTCAGGCTTTCGCCCATTGCGCAAGATTCCCCACTGCTGCCTCCCGTAGGAGTTTGGGCCGTGTCTCAGTCCCAATGTGGCTGATCATCCTCTCAGACCAGCTACTGATCGTCGCCTTGGTGAGCCTTTACCTCACCAACTAGCTAATCAGACGCGGGCCGCTCTAATGGCGATAAATCTTTCCCCCGAAGGGCACATTCGGTATTAGCACAAGTTTCCCTGAGTTATTCCGAACCAAAAGGCACGTTCCCACGTGTTACTCACCCGTCCGCCACTAACTCCGAAGAGTTCGTTCGACTTGCATGTGTTAGGCCTGCCGCCA"/>
    <m/>
    <m/>
    <s v="Bacteria"/>
    <s v="Proteobacteria"/>
    <s v="Alphaproteobacteria"/>
    <s v="Caulobacterales"/>
    <s v="Caulobacteraceae"/>
    <m/>
    <m/>
  </r>
  <r>
    <x v="324"/>
    <n v="996"/>
    <s v="J5-21-D"/>
    <s v="refeeze 2"/>
    <s v="1% Tryptone"/>
    <s v="white, yellow hue in agar, embeds"/>
    <m/>
    <m/>
    <m/>
    <s v="Mantidactylus"/>
    <s v="J5-021"/>
    <s v="femoralis"/>
    <s v="Mantidactylus  femoralis"/>
    <s v="AMBOHINTANTELY-Stream"/>
    <s v="AMBOHINTANTELY"/>
    <s v="AMBOHINTANTELY"/>
    <s v="U"/>
    <s v="DNA"/>
    <n v="996"/>
    <n v="996"/>
    <s v="Completed"/>
    <n v="1.1808737174937099E-2"/>
    <n v="0.98819126282506298"/>
    <s v="Inhibitory"/>
    <s v="Inhibitory"/>
    <s v="20"/>
    <n v="0"/>
    <n v="0"/>
    <s v="0"/>
    <m/>
    <m/>
    <m/>
    <m/>
    <m/>
    <m/>
    <m/>
    <m/>
    <m/>
    <m/>
    <m/>
    <m/>
    <m/>
    <m/>
    <m/>
    <m/>
    <s v="MGIsolates_MCB_BacIso_Plate26C11.16S_907R"/>
    <s v="2014/15"/>
    <s v="BacIso_Plate26C11.16S_907R"/>
    <n v="996"/>
    <x v="35"/>
    <n v="0.64"/>
    <s v="733758"/>
    <s v="733758"/>
    <x v="84"/>
    <n v="1"/>
    <s v="TGCGTTAGCTGCGAGCACCGACAGC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
    <m/>
    <m/>
    <s v="Bacteria"/>
    <s v="Actinobacteria"/>
    <s v="Actinobacteria"/>
    <s v="Actinomycetales"/>
    <s v="Streptomycetaceae"/>
    <m/>
    <m/>
  </r>
  <r>
    <x v="324"/>
    <n v="996"/>
    <s v="J5-21-D"/>
    <s v="refeeze 2"/>
    <s v="1% Tryptone"/>
    <s v="white, yellow hue in agar, embeds"/>
    <m/>
    <m/>
    <m/>
    <s v="Mantidactylus"/>
    <s v="J5-021"/>
    <s v="femoralis"/>
    <s v="Mantidactylus  femoralis"/>
    <s v="AMBOHINTANTELY-Stream"/>
    <s v="AMBOHINTANTELY"/>
    <s v="AMBOHINTANTELY"/>
    <s v="U"/>
    <s v="DNA"/>
    <n v="996"/>
    <n v="996"/>
    <s v="Completed"/>
    <n v="1.1808737174937099E-2"/>
    <n v="0.98819126282506298"/>
    <s v="Inhibitory"/>
    <s v="Inhibitory"/>
    <s v="20"/>
    <n v="0"/>
    <n v="0"/>
    <s v="0"/>
    <m/>
    <m/>
    <m/>
    <m/>
    <m/>
    <m/>
    <m/>
    <m/>
    <m/>
    <m/>
    <m/>
    <m/>
    <m/>
    <m/>
    <m/>
    <m/>
    <s v="MGIsolates_MCB_MADAISO_A08009_996.16S_907R"/>
    <s v="2014/15"/>
    <s v="MADAISO_A08009_996.16S_907R"/>
    <n v="996"/>
    <x v="35"/>
    <n v="0.73"/>
    <s v="1087325"/>
    <s v="1087325"/>
    <x v="19"/>
    <n v="0.92"/>
    <s v="ACGTGGAATGTCGCCAACACCTAGTTCCCAACGTTTACGGCGTGGACTACCAGGGTATCTAATCCTGTTCGCTCCCCACGCTTTCGCTCCTCAGCGTCAGTAATGGCCCAGAGATCCGCCTTCGCCACCGGTGTTCCTCCTGATATCTGCGCATTTCACCGCTACACCAGGAATTCCGATCTCCCCTACCACACTCTAGCTAGCCCGTATCGAATGCAGACCCGGGGTTAAGCCCCGGGCTTTCACATCCGACGTGACAAGCCGCCTACGAGCTCTTTACGCCCAATAATTCCGGACAACGCTTGCGCCCTACGTATTACCGCGGCTGCTGGCACGTAGTTAGCCGGCGCTTCTTCTGCAGGTACCGTCACTCTCGCTTCTTCCCTGCTGAAAGAGGTTTACAACCCGAAGGCCGTCATCCCTCACGCGGCGTCGCTGCATCAGGCTTTCGCCCATTGTGCAATATTCCCCACTGCTGCCTCCCGTAGGAGTCTGGGCCGTGTCTCAGTCCCAGTGTGGCCGGTCGCCCTCTCAGGCCGGCTACCCGTCGTCGCCTTGGTAGGCCATTACCCCACCAACAAGCTGATAGGCCGCGGGCTCATCCTTCACCGCCGGAGCTTTCAACCCCGTCCCATGCGGAACAGAGTATTATCCGGTATTAGACCCCGTTTCCAGGGCTTGTCCCAGAGTGAAGGGCAGATTGCCCACGTGTTACTCACCCGTTCGCCACTAATCCACCCCGAAAGGCT"/>
    <m/>
    <m/>
    <s v="Bacteria"/>
    <s v="Actinobacteria"/>
    <s v="Actinobacteria"/>
    <s v="Actinomycetales"/>
    <s v="Streptomycetaceae"/>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C7ADA1-12BB-8C45-B682-E38FBCAEE11F}" name="PivotTable2" cacheId="6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1402" firstHeaderRow="1" firstDataRow="1" firstDataCol="1"/>
  <pivotFields count="65">
    <pivotField axis="axisRow" showAll="0">
      <items count="3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2">
        <item x="70"/>
        <item x="26"/>
        <item x="60"/>
        <item x="76"/>
        <item x="34"/>
        <item x="61"/>
        <item x="100"/>
        <item x="9"/>
        <item x="44"/>
        <item x="24"/>
        <item x="52"/>
        <item x="11"/>
        <item x="59"/>
        <item x="30"/>
        <item x="2"/>
        <item x="12"/>
        <item x="16"/>
        <item x="5"/>
        <item x="55"/>
        <item x="13"/>
        <item x="96"/>
        <item x="86"/>
        <item x="42"/>
        <item x="0"/>
        <item x="109"/>
        <item x="45"/>
        <item x="62"/>
        <item x="63"/>
        <item x="56"/>
        <item x="29"/>
        <item x="28"/>
        <item x="94"/>
        <item x="22"/>
        <item x="47"/>
        <item x="90"/>
        <item x="50"/>
        <item x="53"/>
        <item x="103"/>
        <item x="46"/>
        <item x="35"/>
        <item x="20"/>
        <item x="57"/>
        <item x="58"/>
        <item x="110"/>
        <item x="88"/>
        <item x="73"/>
        <item x="3"/>
        <item x="39"/>
        <item x="71"/>
        <item x="10"/>
        <item x="40"/>
        <item x="17"/>
        <item x="23"/>
        <item x="18"/>
        <item x="69"/>
        <item x="101"/>
        <item x="21"/>
        <item x="32"/>
        <item x="102"/>
        <item x="64"/>
        <item x="37"/>
        <item x="48"/>
        <item x="54"/>
        <item x="72"/>
        <item x="81"/>
        <item x="83"/>
        <item x="82"/>
        <item x="14"/>
        <item x="25"/>
        <item x="65"/>
        <item x="67"/>
        <item x="92"/>
        <item x="97"/>
        <item x="85"/>
        <item x="51"/>
        <item x="93"/>
        <item x="91"/>
        <item x="89"/>
        <item x="98"/>
        <item x="43"/>
        <item x="1"/>
        <item x="8"/>
        <item x="87"/>
        <item x="27"/>
        <item x="104"/>
        <item x="99"/>
        <item x="15"/>
        <item x="107"/>
        <item x="66"/>
        <item x="41"/>
        <item x="79"/>
        <item x="78"/>
        <item x="106"/>
        <item x="68"/>
        <item x="105"/>
        <item x="38"/>
        <item x="49"/>
        <item x="75"/>
        <item x="74"/>
        <item x="4"/>
        <item x="95"/>
        <item x="6"/>
        <item x="80"/>
        <item x="77"/>
        <item x="36"/>
        <item x="33"/>
        <item x="108"/>
        <item x="84"/>
        <item x="19"/>
        <item x="31"/>
        <item x="7"/>
        <item t="default"/>
      </items>
    </pivotField>
    <pivotField showAll="0"/>
    <pivotField showAll="0"/>
    <pivotField showAll="0"/>
    <pivotField axis="axisRow" showAll="0">
      <items count="86">
        <item x="61"/>
        <item x="63"/>
        <item x="55"/>
        <item x="32"/>
        <item x="80"/>
        <item x="9"/>
        <item x="39"/>
        <item x="71"/>
        <item x="23"/>
        <item x="59"/>
        <item x="41"/>
        <item x="11"/>
        <item x="29"/>
        <item x="3"/>
        <item x="12"/>
        <item x="15"/>
        <item x="16"/>
        <item x="6"/>
        <item x="13"/>
        <item x="37"/>
        <item x="0"/>
        <item x="82"/>
        <item x="56"/>
        <item x="57"/>
        <item x="53"/>
        <item x="27"/>
        <item x="28"/>
        <item x="47"/>
        <item x="21"/>
        <item x="43"/>
        <item x="74"/>
        <item x="48"/>
        <item x="50"/>
        <item x="84"/>
        <item x="19"/>
        <item x="20"/>
        <item x="42"/>
        <item x="83"/>
        <item x="72"/>
        <item x="64"/>
        <item x="4"/>
        <item x="35"/>
        <item x="62"/>
        <item x="10"/>
        <item x="51"/>
        <item x="44"/>
        <item x="22"/>
        <item x="17"/>
        <item x="81"/>
        <item x="30"/>
        <item x="54"/>
        <item x="52"/>
        <item x="68"/>
        <item x="70"/>
        <item x="45"/>
        <item x="14"/>
        <item x="24"/>
        <item x="58"/>
        <item x="77"/>
        <item x="49"/>
        <item x="75"/>
        <item x="73"/>
        <item x="78"/>
        <item x="38"/>
        <item x="1"/>
        <item x="8"/>
        <item x="26"/>
        <item x="60"/>
        <item x="79"/>
        <item x="36"/>
        <item x="65"/>
        <item x="69"/>
        <item x="67"/>
        <item x="66"/>
        <item x="34"/>
        <item x="46"/>
        <item x="5"/>
        <item x="76"/>
        <item x="7"/>
        <item x="33"/>
        <item x="40"/>
        <item x="18"/>
        <item x="25"/>
        <item x="3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3">
    <field x="0"/>
    <field x="53"/>
    <field x="49"/>
  </rowFields>
  <rowItems count="1399">
    <i>
      <x/>
    </i>
    <i r="1">
      <x v="20"/>
    </i>
    <i r="2">
      <x v="23"/>
    </i>
    <i>
      <x v="1"/>
    </i>
    <i r="1">
      <x v="64"/>
    </i>
    <i r="2">
      <x v="80"/>
    </i>
    <i r="1">
      <x v="84"/>
    </i>
    <i r="2">
      <x v="80"/>
    </i>
    <i>
      <x v="2"/>
    </i>
    <i r="1">
      <x v="13"/>
    </i>
    <i r="2">
      <x v="14"/>
    </i>
    <i>
      <x v="3"/>
    </i>
    <i r="1">
      <x v="40"/>
    </i>
    <i r="2">
      <x v="46"/>
    </i>
    <i>
      <x v="4"/>
    </i>
    <i r="1">
      <x v="76"/>
    </i>
    <i r="2">
      <x v="99"/>
    </i>
    <i>
      <x v="5"/>
    </i>
    <i r="1">
      <x v="17"/>
    </i>
    <i r="2">
      <x v="17"/>
    </i>
    <i>
      <x v="6"/>
    </i>
    <i r="1">
      <x v="78"/>
    </i>
    <i r="2">
      <x v="101"/>
    </i>
    <i r="1">
      <x v="84"/>
    </i>
    <i r="2">
      <x v="17"/>
    </i>
    <i>
      <x v="7"/>
    </i>
    <i r="1">
      <x v="84"/>
    </i>
    <i r="2">
      <x v="110"/>
    </i>
    <i>
      <x v="8"/>
    </i>
    <i r="1">
      <x v="17"/>
    </i>
    <i r="2">
      <x v="17"/>
    </i>
    <i>
      <x v="9"/>
    </i>
    <i r="1">
      <x v="65"/>
    </i>
    <i r="2">
      <x v="81"/>
    </i>
    <i>
      <x v="10"/>
    </i>
    <i r="1">
      <x v="65"/>
    </i>
    <i r="2">
      <x v="81"/>
    </i>
    <i>
      <x v="11"/>
    </i>
    <i r="1">
      <x v="5"/>
    </i>
    <i r="2">
      <x v="7"/>
    </i>
    <i r="1">
      <x v="84"/>
    </i>
    <i r="2">
      <x v="7"/>
    </i>
    <i>
      <x v="12"/>
    </i>
    <i r="1">
      <x v="13"/>
    </i>
    <i r="2">
      <x v="14"/>
    </i>
    <i r="1">
      <x v="43"/>
    </i>
    <i r="2">
      <x v="49"/>
    </i>
    <i>
      <x v="13"/>
    </i>
    <i r="1">
      <x v="11"/>
    </i>
    <i r="2">
      <x v="11"/>
    </i>
    <i r="1">
      <x v="14"/>
    </i>
    <i r="2">
      <x v="15"/>
    </i>
    <i>
      <x v="14"/>
    </i>
    <i r="1">
      <x v="13"/>
    </i>
    <i r="2">
      <x v="19"/>
    </i>
    <i r="1">
      <x v="18"/>
    </i>
    <i r="2">
      <x v="19"/>
    </i>
    <i>
      <x v="15"/>
    </i>
    <i r="1">
      <x v="84"/>
    </i>
    <i r="2">
      <x v="46"/>
    </i>
    <i r="2">
      <x v="110"/>
    </i>
    <i>
      <x v="16"/>
    </i>
    <i r="1">
      <x v="55"/>
    </i>
    <i r="2">
      <x v="67"/>
    </i>
    <i r="1">
      <x v="84"/>
    </i>
    <i r="2">
      <x v="110"/>
    </i>
    <i>
      <x v="17"/>
    </i>
    <i r="1">
      <x v="84"/>
    </i>
    <i r="2">
      <x v="86"/>
    </i>
    <i r="2">
      <x v="110"/>
    </i>
    <i>
      <x v="18"/>
    </i>
    <i r="1">
      <x v="15"/>
    </i>
    <i r="2">
      <x v="16"/>
    </i>
    <i r="1">
      <x v="84"/>
    </i>
    <i r="2">
      <x v="110"/>
    </i>
    <i>
      <x v="19"/>
    </i>
    <i r="1">
      <x v="15"/>
    </i>
    <i r="2">
      <x v="16"/>
    </i>
    <i r="1">
      <x v="84"/>
    </i>
    <i r="2">
      <x v="110"/>
    </i>
    <i>
      <x v="20"/>
    </i>
    <i r="1">
      <x v="16"/>
    </i>
    <i r="2">
      <x v="16"/>
    </i>
    <i r="1">
      <x v="84"/>
    </i>
    <i r="2">
      <x v="51"/>
    </i>
    <i>
      <x v="21"/>
    </i>
    <i r="1">
      <x v="47"/>
    </i>
    <i r="2">
      <x v="53"/>
    </i>
    <i r="1">
      <x v="84"/>
    </i>
    <i r="2">
      <x v="110"/>
    </i>
    <i>
      <x v="22"/>
    </i>
    <i r="1">
      <x v="16"/>
    </i>
    <i r="2">
      <x v="16"/>
    </i>
    <i r="1">
      <x v="84"/>
    </i>
    <i r="2">
      <x v="16"/>
    </i>
    <i>
      <x v="23"/>
    </i>
    <i r="1">
      <x v="81"/>
    </i>
    <i r="2">
      <x v="108"/>
    </i>
    <i r="1">
      <x v="84"/>
    </i>
    <i r="2">
      <x v="110"/>
    </i>
    <i>
      <x v="24"/>
    </i>
    <i r="1">
      <x v="84"/>
    </i>
    <i r="2">
      <x v="51"/>
    </i>
    <i>
      <x v="25"/>
    </i>
    <i r="1">
      <x v="34"/>
    </i>
    <i r="2">
      <x v="40"/>
    </i>
    <i r="1">
      <x v="35"/>
    </i>
    <i r="2">
      <x v="40"/>
    </i>
    <i>
      <x v="26"/>
    </i>
    <i r="1">
      <x v="17"/>
    </i>
    <i r="2">
      <x v="17"/>
    </i>
    <i>
      <x v="27"/>
    </i>
    <i r="1">
      <x v="47"/>
    </i>
    <i r="2">
      <x v="53"/>
    </i>
    <i r="1">
      <x v="84"/>
    </i>
    <i r="2">
      <x v="110"/>
    </i>
    <i>
      <x v="28"/>
    </i>
    <i r="1">
      <x v="47"/>
    </i>
    <i r="2">
      <x v="53"/>
    </i>
    <i r="1">
      <x v="84"/>
    </i>
    <i r="2">
      <x v="110"/>
    </i>
    <i>
      <x v="29"/>
    </i>
    <i r="1">
      <x v="84"/>
    </i>
    <i r="2">
      <x v="56"/>
    </i>
    <i r="2">
      <x v="110"/>
    </i>
    <i>
      <x v="30"/>
    </i>
    <i r="1">
      <x v="28"/>
    </i>
    <i r="2">
      <x v="32"/>
    </i>
    <i r="1">
      <x v="84"/>
    </i>
    <i r="2">
      <x v="110"/>
    </i>
    <i>
      <x v="31"/>
    </i>
    <i r="1">
      <x v="47"/>
    </i>
    <i r="2">
      <x v="53"/>
    </i>
    <i r="1">
      <x v="84"/>
    </i>
    <i r="2">
      <x v="110"/>
    </i>
    <i>
      <x v="32"/>
    </i>
    <i r="1">
      <x v="15"/>
    </i>
    <i r="2">
      <x v="16"/>
    </i>
    <i r="1">
      <x v="17"/>
    </i>
    <i r="2">
      <x v="16"/>
    </i>
    <i>
      <x v="33"/>
    </i>
    <i r="1">
      <x v="46"/>
    </i>
    <i r="2">
      <x v="52"/>
    </i>
    <i r="1">
      <x v="84"/>
    </i>
    <i r="2">
      <x v="110"/>
    </i>
    <i>
      <x v="34"/>
    </i>
    <i r="1">
      <x v="47"/>
    </i>
    <i r="2">
      <x v="53"/>
    </i>
    <i r="1">
      <x v="84"/>
    </i>
    <i r="2">
      <x v="110"/>
    </i>
    <i>
      <x v="35"/>
    </i>
    <i r="1">
      <x v="15"/>
    </i>
    <i r="2">
      <x v="16"/>
    </i>
    <i r="1">
      <x v="84"/>
    </i>
    <i r="2">
      <x v="110"/>
    </i>
    <i>
      <x v="36"/>
    </i>
    <i r="1">
      <x v="15"/>
    </i>
    <i r="2">
      <x v="16"/>
    </i>
    <i>
      <x v="37"/>
    </i>
    <i r="1">
      <x v="35"/>
    </i>
    <i r="2">
      <x v="40"/>
    </i>
    <i>
      <x v="38"/>
    </i>
    <i r="1">
      <x v="47"/>
    </i>
    <i r="2">
      <x v="53"/>
    </i>
    <i r="1">
      <x v="84"/>
    </i>
    <i r="2">
      <x v="110"/>
    </i>
    <i>
      <x v="39"/>
    </i>
    <i r="1">
      <x v="8"/>
    </i>
    <i r="2">
      <x v="9"/>
    </i>
    <i>
      <x v="40"/>
    </i>
    <i r="1">
      <x v="56"/>
    </i>
    <i r="2">
      <x v="68"/>
    </i>
    <i r="1">
      <x v="84"/>
    </i>
    <i r="2">
      <x v="68"/>
    </i>
    <i>
      <x v="41"/>
    </i>
    <i r="1">
      <x v="84"/>
    </i>
    <i r="2">
      <x v="110"/>
    </i>
    <i>
      <x v="42"/>
    </i>
    <i r="1">
      <x v="84"/>
    </i>
    <i r="2">
      <x v="1"/>
    </i>
    <i r="2">
      <x v="110"/>
    </i>
    <i>
      <x v="43"/>
    </i>
    <i r="1">
      <x v="82"/>
    </i>
    <i r="2">
      <x v="108"/>
    </i>
    <i>
      <x v="44"/>
    </i>
    <i r="1">
      <x v="11"/>
    </i>
    <i r="2">
      <x v="16"/>
    </i>
    <i r="1">
      <x v="15"/>
    </i>
    <i r="2">
      <x v="16"/>
    </i>
    <i>
      <x v="45"/>
    </i>
    <i r="1">
      <x v="40"/>
    </i>
    <i r="2">
      <x v="46"/>
    </i>
    <i>
      <x v="46"/>
    </i>
    <i r="1">
      <x v="14"/>
    </i>
    <i r="2">
      <x v="15"/>
    </i>
    <i r="1">
      <x v="66"/>
    </i>
    <i r="2">
      <x v="83"/>
    </i>
    <i>
      <x v="47"/>
    </i>
    <i r="1">
      <x v="78"/>
    </i>
    <i r="2">
      <x v="101"/>
    </i>
    <i r="1">
      <x v="84"/>
    </i>
    <i r="2">
      <x v="110"/>
    </i>
    <i>
      <x v="48"/>
    </i>
    <i r="1">
      <x v="40"/>
    </i>
    <i r="2">
      <x v="46"/>
    </i>
    <i r="1">
      <x v="84"/>
    </i>
    <i r="2">
      <x v="110"/>
    </i>
    <i>
      <x v="49"/>
    </i>
    <i r="1">
      <x v="15"/>
    </i>
    <i r="2">
      <x v="16"/>
    </i>
    <i r="1">
      <x v="84"/>
    </i>
    <i r="2">
      <x v="110"/>
    </i>
    <i>
      <x v="50"/>
    </i>
    <i r="1">
      <x v="65"/>
    </i>
    <i r="2">
      <x v="81"/>
    </i>
    <i r="1">
      <x v="84"/>
    </i>
    <i r="2">
      <x v="81"/>
    </i>
    <i>
      <x v="51"/>
    </i>
    <i r="1">
      <x v="55"/>
    </i>
    <i r="2">
      <x v="67"/>
    </i>
    <i r="1">
      <x v="84"/>
    </i>
    <i r="2">
      <x v="110"/>
    </i>
    <i>
      <x v="52"/>
    </i>
    <i r="1">
      <x v="17"/>
    </i>
    <i r="2">
      <x v="17"/>
    </i>
    <i r="1">
      <x v="84"/>
    </i>
    <i r="2">
      <x v="110"/>
    </i>
    <i>
      <x v="53"/>
    </i>
    <i r="1">
      <x v="25"/>
    </i>
    <i r="2">
      <x v="30"/>
    </i>
    <i r="1">
      <x v="26"/>
    </i>
    <i r="2">
      <x v="29"/>
    </i>
    <i>
      <x v="54"/>
    </i>
    <i r="1">
      <x v="15"/>
    </i>
    <i r="2">
      <x v="16"/>
    </i>
    <i r="1">
      <x v="84"/>
    </i>
    <i r="2">
      <x v="110"/>
    </i>
    <i>
      <x v="55"/>
    </i>
    <i r="1">
      <x v="12"/>
    </i>
    <i r="2">
      <x v="13"/>
    </i>
    <i r="1">
      <x v="84"/>
    </i>
    <i r="2">
      <x v="110"/>
    </i>
    <i>
      <x v="56"/>
    </i>
    <i r="1">
      <x v="17"/>
    </i>
    <i r="2">
      <x v="16"/>
    </i>
    <i r="1">
      <x v="84"/>
    </i>
    <i r="2">
      <x v="23"/>
    </i>
    <i>
      <x v="57"/>
    </i>
    <i r="1">
      <x v="81"/>
    </i>
    <i r="2">
      <x v="109"/>
    </i>
    <i r="1">
      <x v="84"/>
    </i>
    <i r="2">
      <x v="110"/>
    </i>
    <i>
      <x v="58"/>
    </i>
    <i r="1">
      <x v="15"/>
    </i>
    <i r="2">
      <x v="16"/>
    </i>
    <i r="1">
      <x v="84"/>
    </i>
    <i r="2">
      <x v="110"/>
    </i>
    <i>
      <x v="59"/>
    </i>
    <i r="1">
      <x v="15"/>
    </i>
    <i r="2">
      <x v="16"/>
    </i>
    <i r="1">
      <x v="84"/>
    </i>
    <i r="2">
      <x v="110"/>
    </i>
    <i>
      <x v="60"/>
    </i>
    <i r="1">
      <x v="49"/>
    </i>
    <i r="2">
      <x v="57"/>
    </i>
    <i r="1">
      <x v="84"/>
    </i>
    <i r="2">
      <x v="110"/>
    </i>
    <i>
      <x v="61"/>
    </i>
    <i r="1">
      <x v="83"/>
    </i>
    <i r="2">
      <x v="105"/>
    </i>
    <i r="1">
      <x v="84"/>
    </i>
    <i r="2">
      <x v="110"/>
    </i>
    <i>
      <x v="62"/>
    </i>
    <i r="1">
      <x v="3"/>
    </i>
    <i r="2">
      <x v="4"/>
    </i>
    <i r="1">
      <x v="34"/>
    </i>
    <i r="2">
      <x v="39"/>
    </i>
    <i r="1">
      <x v="84"/>
    </i>
    <i r="2">
      <x v="110"/>
    </i>
    <i>
      <x v="63"/>
    </i>
    <i r="1">
      <x v="79"/>
    </i>
    <i r="2">
      <x v="104"/>
    </i>
    <i r="1">
      <x v="84"/>
    </i>
    <i r="2">
      <x v="110"/>
    </i>
    <i>
      <x v="64"/>
    </i>
    <i r="1">
      <x v="34"/>
    </i>
    <i r="2">
      <x v="39"/>
    </i>
    <i>
      <x v="65"/>
    </i>
    <i r="1">
      <x v="15"/>
    </i>
    <i r="2">
      <x v="16"/>
    </i>
    <i r="1">
      <x v="84"/>
    </i>
    <i r="2">
      <x v="110"/>
    </i>
    <i>
      <x v="66"/>
    </i>
    <i r="1">
      <x v="34"/>
    </i>
    <i r="2">
      <x v="39"/>
    </i>
    <i r="1">
      <x v="84"/>
    </i>
    <i r="2">
      <x v="110"/>
    </i>
    <i>
      <x v="67"/>
    </i>
    <i r="1">
      <x v="47"/>
    </i>
    <i r="2">
      <x v="53"/>
    </i>
    <i r="1">
      <x v="84"/>
    </i>
    <i r="2">
      <x v="110"/>
    </i>
    <i>
      <x v="68"/>
    </i>
    <i r="1">
      <x v="55"/>
    </i>
    <i r="2">
      <x v="67"/>
    </i>
    <i r="1">
      <x v="84"/>
    </i>
    <i r="2">
      <x v="110"/>
    </i>
    <i>
      <x v="69"/>
    </i>
    <i r="1">
      <x v="15"/>
    </i>
    <i r="2">
      <x v="16"/>
    </i>
    <i r="1">
      <x v="79"/>
    </i>
    <i r="2">
      <x v="104"/>
    </i>
    <i>
      <x v="70"/>
    </i>
    <i r="1">
      <x v="15"/>
    </i>
    <i r="2">
      <x v="16"/>
    </i>
    <i r="2">
      <x v="17"/>
    </i>
    <i>
      <x v="71"/>
    </i>
    <i r="1">
      <x v="84"/>
    </i>
    <i r="2">
      <x v="46"/>
    </i>
    <i r="2">
      <x v="110"/>
    </i>
    <i>
      <x v="72"/>
    </i>
    <i r="1">
      <x v="47"/>
    </i>
    <i r="2">
      <x v="53"/>
    </i>
    <i r="1">
      <x v="84"/>
    </i>
    <i r="2">
      <x v="110"/>
    </i>
    <i>
      <x v="73"/>
    </i>
    <i r="1">
      <x v="79"/>
    </i>
    <i r="2">
      <x v="104"/>
    </i>
    <i r="1">
      <x v="84"/>
    </i>
    <i r="2">
      <x v="110"/>
    </i>
    <i>
      <x v="74"/>
    </i>
    <i r="1">
      <x v="84"/>
    </i>
    <i r="2">
      <x v="110"/>
    </i>
    <i>
      <x v="75"/>
    </i>
    <i r="1">
      <x v="65"/>
    </i>
    <i r="2">
      <x v="81"/>
    </i>
    <i r="1">
      <x v="84"/>
    </i>
    <i r="2">
      <x v="110"/>
    </i>
    <i>
      <x v="76"/>
    </i>
    <i r="1">
      <x v="15"/>
    </i>
    <i r="2">
      <x v="16"/>
    </i>
    <i r="1">
      <x v="84"/>
    </i>
    <i r="2">
      <x v="110"/>
    </i>
    <i>
      <x v="77"/>
    </i>
    <i r="1">
      <x v="34"/>
    </i>
    <i r="2">
      <x v="39"/>
    </i>
    <i r="1">
      <x v="35"/>
    </i>
    <i r="2">
      <x v="39"/>
    </i>
    <i>
      <x v="78"/>
    </i>
    <i r="1">
      <x v="15"/>
    </i>
    <i r="2">
      <x v="16"/>
    </i>
    <i>
      <x v="79"/>
    </i>
    <i r="1">
      <x v="84"/>
    </i>
    <i r="2">
      <x v="60"/>
    </i>
    <i r="2">
      <x v="110"/>
    </i>
    <i>
      <x v="80"/>
    </i>
    <i r="1">
      <x v="84"/>
    </i>
    <i r="2">
      <x v="110"/>
    </i>
    <i>
      <x v="81"/>
    </i>
    <i r="1">
      <x v="74"/>
    </i>
    <i r="2">
      <x v="95"/>
    </i>
    <i r="1">
      <x v="84"/>
    </i>
    <i r="2">
      <x v="95"/>
    </i>
    <i>
      <x v="82"/>
    </i>
    <i r="1">
      <x v="41"/>
    </i>
    <i r="2">
      <x v="47"/>
    </i>
    <i>
      <x v="83"/>
    </i>
    <i r="1">
      <x v="84"/>
    </i>
    <i r="2">
      <x v="110"/>
    </i>
    <i>
      <x v="84"/>
    </i>
    <i r="1">
      <x v="47"/>
    </i>
    <i r="2">
      <x v="53"/>
    </i>
    <i r="1">
      <x v="84"/>
    </i>
    <i r="2">
      <x v="110"/>
    </i>
    <i>
      <x v="85"/>
    </i>
    <i r="1">
      <x v="55"/>
    </i>
    <i r="2">
      <x v="67"/>
    </i>
    <i>
      <x v="86"/>
    </i>
    <i r="1">
      <x v="84"/>
    </i>
    <i r="2">
      <x v="50"/>
    </i>
    <i r="2">
      <x v="110"/>
    </i>
    <i>
      <x v="87"/>
    </i>
    <i r="1">
      <x v="69"/>
    </i>
    <i r="2">
      <x v="89"/>
    </i>
    <i r="1">
      <x v="84"/>
    </i>
    <i r="2">
      <x v="110"/>
    </i>
    <i>
      <x v="88"/>
    </i>
    <i r="1">
      <x v="19"/>
    </i>
    <i r="2">
      <x v="22"/>
    </i>
    <i r="1">
      <x v="84"/>
    </i>
    <i r="2">
      <x v="110"/>
    </i>
    <i>
      <x v="89"/>
    </i>
    <i r="1">
      <x v="63"/>
    </i>
    <i r="2">
      <x v="79"/>
    </i>
    <i r="1">
      <x v="84"/>
    </i>
    <i r="2">
      <x v="110"/>
    </i>
    <i>
      <x v="90"/>
    </i>
    <i r="1">
      <x v="35"/>
    </i>
    <i r="2">
      <x v="40"/>
    </i>
    <i r="1">
      <x v="84"/>
    </i>
    <i r="2">
      <x v="110"/>
    </i>
    <i>
      <x v="91"/>
    </i>
    <i r="1">
      <x v="17"/>
    </i>
    <i r="2">
      <x v="17"/>
    </i>
    <i r="1">
      <x v="84"/>
    </i>
    <i r="2">
      <x v="110"/>
    </i>
    <i>
      <x v="92"/>
    </i>
    <i r="1">
      <x v="15"/>
    </i>
    <i r="2">
      <x v="16"/>
    </i>
    <i r="2">
      <x v="17"/>
    </i>
    <i>
      <x v="93"/>
    </i>
    <i r="1">
      <x v="15"/>
    </i>
    <i r="2">
      <x v="16"/>
    </i>
    <i r="1">
      <x v="84"/>
    </i>
    <i r="2">
      <x v="16"/>
    </i>
    <i>
      <x v="94"/>
    </i>
    <i r="1">
      <x v="3"/>
    </i>
    <i r="2">
      <x v="4"/>
    </i>
    <i>
      <x v="95"/>
    </i>
    <i r="1">
      <x v="16"/>
    </i>
    <i r="2">
      <x v="16"/>
    </i>
    <i r="1">
      <x v="84"/>
    </i>
    <i r="2">
      <x v="110"/>
    </i>
    <i>
      <x v="96"/>
    </i>
    <i r="1">
      <x v="6"/>
    </i>
    <i r="2">
      <x v="8"/>
    </i>
    <i r="1">
      <x v="65"/>
    </i>
    <i r="2">
      <x v="81"/>
    </i>
    <i>
      <x v="97"/>
    </i>
    <i r="1">
      <x v="16"/>
    </i>
    <i r="2">
      <x v="16"/>
    </i>
    <i r="1">
      <x v="17"/>
    </i>
    <i r="2">
      <x v="16"/>
    </i>
    <i>
      <x v="98"/>
    </i>
    <i r="1">
      <x v="80"/>
    </i>
    <i r="2">
      <x v="105"/>
    </i>
    <i r="1">
      <x v="82"/>
    </i>
    <i r="2">
      <x v="108"/>
    </i>
    <i>
      <x v="99"/>
    </i>
    <i r="1">
      <x v="20"/>
    </i>
    <i r="2">
      <x v="25"/>
    </i>
    <i r="1">
      <x v="84"/>
    </i>
    <i r="2">
      <x v="25"/>
    </i>
    <i>
      <x v="100"/>
    </i>
    <i r="1">
      <x v="20"/>
    </i>
    <i r="2">
      <x v="23"/>
    </i>
    <i r="1">
      <x v="84"/>
    </i>
    <i r="2">
      <x v="110"/>
    </i>
    <i>
      <x v="101"/>
    </i>
    <i r="1">
      <x v="34"/>
    </i>
    <i r="2">
      <x v="38"/>
    </i>
    <i r="1">
      <x v="84"/>
    </i>
    <i r="2">
      <x v="110"/>
    </i>
    <i>
      <x v="102"/>
    </i>
    <i r="1">
      <x v="10"/>
    </i>
    <i r="2">
      <x v="14"/>
    </i>
    <i r="1">
      <x v="84"/>
    </i>
    <i r="2">
      <x v="110"/>
    </i>
    <i>
      <x v="103"/>
    </i>
    <i r="1">
      <x v="3"/>
    </i>
    <i r="2">
      <x v="4"/>
    </i>
    <i r="1">
      <x v="46"/>
    </i>
    <i r="2">
      <x v="52"/>
    </i>
    <i>
      <x v="104"/>
    </i>
    <i r="1">
      <x v="36"/>
    </i>
    <i r="2">
      <x v="39"/>
    </i>
    <i r="1">
      <x v="84"/>
    </i>
    <i r="2">
      <x v="110"/>
    </i>
    <i>
      <x v="105"/>
    </i>
    <i r="1">
      <x v="29"/>
    </i>
    <i r="2">
      <x v="33"/>
    </i>
    <i r="1">
      <x v="45"/>
    </i>
    <i r="2">
      <x v="51"/>
    </i>
    <i>
      <x v="106"/>
    </i>
    <i r="1">
      <x v="84"/>
    </i>
    <i r="2">
      <x v="61"/>
    </i>
    <i r="2">
      <x v="110"/>
    </i>
    <i>
      <x v="107"/>
    </i>
    <i r="1">
      <x v="16"/>
    </i>
    <i r="2">
      <x v="16"/>
    </i>
    <i r="1">
      <x v="80"/>
    </i>
    <i r="2">
      <x v="105"/>
    </i>
    <i>
      <x v="108"/>
    </i>
    <i r="1">
      <x v="54"/>
    </i>
    <i r="2">
      <x v="68"/>
    </i>
    <i r="1">
      <x v="84"/>
    </i>
    <i r="2">
      <x v="110"/>
    </i>
    <i>
      <x v="109"/>
    </i>
    <i r="1">
      <x v="14"/>
    </i>
    <i r="2">
      <x v="15"/>
    </i>
    <i r="1">
      <x v="84"/>
    </i>
    <i r="2">
      <x v="110"/>
    </i>
    <i>
      <x v="110"/>
    </i>
    <i r="1">
      <x v="75"/>
    </i>
    <i r="2">
      <x v="96"/>
    </i>
    <i r="1">
      <x v="84"/>
    </i>
    <i r="2">
      <x v="110"/>
    </i>
    <i>
      <x v="111"/>
    </i>
    <i r="1">
      <x v="15"/>
    </i>
    <i r="2">
      <x v="16"/>
    </i>
    <i r="1">
      <x v="16"/>
    </i>
    <i r="2">
      <x v="16"/>
    </i>
    <i>
      <x v="112"/>
    </i>
    <i r="1">
      <x v="3"/>
    </i>
    <i r="2">
      <x v="4"/>
    </i>
    <i r="1">
      <x v="84"/>
    </i>
    <i r="2">
      <x v="110"/>
    </i>
    <i>
      <x v="113"/>
    </i>
    <i r="1">
      <x v="27"/>
    </i>
    <i r="2">
      <x v="30"/>
    </i>
    <i r="1">
      <x v="84"/>
    </i>
    <i r="2">
      <x v="30"/>
    </i>
    <i>
      <x v="114"/>
    </i>
    <i r="1">
      <x v="10"/>
    </i>
    <i r="2">
      <x v="16"/>
    </i>
    <i r="1">
      <x v="16"/>
    </i>
    <i r="2">
      <x v="16"/>
    </i>
    <i>
      <x v="115"/>
    </i>
    <i r="1">
      <x v="55"/>
    </i>
    <i r="2">
      <x v="67"/>
    </i>
    <i>
      <x v="116"/>
    </i>
    <i r="1">
      <x v="31"/>
    </i>
    <i r="2">
      <x v="35"/>
    </i>
    <i>
      <x v="117"/>
    </i>
    <i r="1">
      <x v="59"/>
    </i>
    <i r="2">
      <x v="74"/>
    </i>
    <i>
      <x v="118"/>
    </i>
    <i r="1">
      <x v="15"/>
    </i>
    <i r="2">
      <x v="17"/>
    </i>
    <i r="1">
      <x v="17"/>
    </i>
    <i r="2">
      <x v="17"/>
    </i>
    <i>
      <x v="119"/>
    </i>
    <i r="1">
      <x v="84"/>
    </i>
    <i r="2">
      <x v="10"/>
    </i>
    <i r="2">
      <x v="110"/>
    </i>
    <i>
      <x v="120"/>
    </i>
    <i r="1">
      <x v="32"/>
    </i>
    <i r="2">
      <x v="36"/>
    </i>
    <i>
      <x v="121"/>
    </i>
    <i r="1">
      <x v="19"/>
    </i>
    <i r="2">
      <x v="22"/>
    </i>
    <i>
      <x v="122"/>
    </i>
    <i r="1">
      <x v="25"/>
    </i>
    <i r="2">
      <x v="30"/>
    </i>
    <i r="1">
      <x v="26"/>
    </i>
    <i r="2">
      <x v="30"/>
    </i>
    <i>
      <x v="123"/>
    </i>
    <i r="1">
      <x v="44"/>
    </i>
    <i r="2">
      <x v="62"/>
    </i>
    <i r="1">
      <x v="51"/>
    </i>
    <i r="2">
      <x v="62"/>
    </i>
    <i>
      <x v="124"/>
    </i>
    <i r="1">
      <x v="51"/>
    </i>
    <i r="2">
      <x v="62"/>
    </i>
    <i>
      <x v="125"/>
    </i>
    <i r="1">
      <x v="15"/>
    </i>
    <i r="2">
      <x v="16"/>
    </i>
    <i r="2">
      <x v="18"/>
    </i>
    <i>
      <x v="126"/>
    </i>
    <i r="1">
      <x v="8"/>
    </i>
    <i r="2">
      <x v="9"/>
    </i>
    <i>
      <x v="127"/>
    </i>
    <i r="1">
      <x v="24"/>
    </i>
    <i r="2">
      <x v="28"/>
    </i>
    <i r="1">
      <x v="34"/>
    </i>
    <i r="2">
      <x v="41"/>
    </i>
    <i>
      <x v="128"/>
    </i>
    <i r="1">
      <x v="11"/>
    </i>
    <i r="2">
      <x v="14"/>
    </i>
    <i r="1">
      <x v="84"/>
    </i>
    <i r="2">
      <x v="110"/>
    </i>
    <i>
      <x v="129"/>
    </i>
    <i r="1">
      <x v="17"/>
    </i>
    <i r="2">
      <x v="16"/>
    </i>
    <i r="2">
      <x v="17"/>
    </i>
    <i>
      <x v="130"/>
    </i>
    <i r="1">
      <x v="50"/>
    </i>
    <i r="2">
      <x v="60"/>
    </i>
    <i r="1">
      <x v="84"/>
    </i>
    <i r="2">
      <x v="60"/>
    </i>
    <i>
      <x v="131"/>
    </i>
    <i r="1">
      <x v="28"/>
    </i>
    <i r="2">
      <x v="32"/>
    </i>
    <i r="1">
      <x v="84"/>
    </i>
    <i r="2">
      <x v="110"/>
    </i>
    <i>
      <x v="132"/>
    </i>
    <i r="1">
      <x v="16"/>
    </i>
    <i r="2">
      <x v="16"/>
    </i>
    <i r="1">
      <x v="32"/>
    </i>
    <i r="2">
      <x v="36"/>
    </i>
    <i>
      <x v="133"/>
    </i>
    <i r="1">
      <x v="36"/>
    </i>
    <i r="2">
      <x v="42"/>
    </i>
    <i>
      <x v="134"/>
    </i>
    <i r="1">
      <x v="35"/>
    </i>
    <i r="2">
      <x v="39"/>
    </i>
    <i r="1">
      <x v="36"/>
    </i>
    <i r="2">
      <x v="39"/>
    </i>
    <i>
      <x v="135"/>
    </i>
    <i r="1">
      <x v="10"/>
    </i>
    <i r="2">
      <x v="12"/>
    </i>
    <i r="1">
      <x v="16"/>
    </i>
    <i r="2">
      <x v="12"/>
    </i>
    <i>
      <x v="136"/>
    </i>
    <i r="1">
      <x v="2"/>
    </i>
    <i r="2">
      <x v="2"/>
    </i>
    <i r="1">
      <x v="84"/>
    </i>
    <i r="2">
      <x v="5"/>
    </i>
    <i>
      <x v="137"/>
    </i>
    <i r="1">
      <x v="22"/>
    </i>
    <i r="2">
      <x v="26"/>
    </i>
    <i>
      <x v="138"/>
    </i>
    <i r="1">
      <x v="22"/>
    </i>
    <i r="2">
      <x v="27"/>
    </i>
    <i r="1">
      <x v="84"/>
    </i>
    <i r="2">
      <x v="110"/>
    </i>
    <i>
      <x v="139"/>
    </i>
    <i r="1">
      <x v="11"/>
    </i>
    <i r="2">
      <x v="14"/>
    </i>
    <i r="1">
      <x v="13"/>
    </i>
    <i r="2">
      <x v="14"/>
    </i>
    <i>
      <x v="140"/>
    </i>
    <i r="1">
      <x v="84"/>
    </i>
    <i r="2">
      <x v="59"/>
    </i>
    <i r="2">
      <x v="110"/>
    </i>
    <i>
      <x v="141"/>
    </i>
    <i r="1">
      <x v="16"/>
    </i>
    <i r="2">
      <x v="16"/>
    </i>
    <i r="1">
      <x v="84"/>
    </i>
    <i r="2">
      <x v="110"/>
    </i>
    <i>
      <x v="142"/>
    </i>
    <i r="1">
      <x v="46"/>
    </i>
    <i r="2">
      <x v="52"/>
    </i>
    <i r="1">
      <x v="84"/>
    </i>
    <i r="2">
      <x v="110"/>
    </i>
    <i>
      <x v="143"/>
    </i>
    <i r="1">
      <x v="6"/>
    </i>
    <i r="2">
      <x v="8"/>
    </i>
    <i r="1">
      <x v="84"/>
    </i>
    <i r="2">
      <x v="110"/>
    </i>
    <i>
      <x v="144"/>
    </i>
    <i r="1">
      <x v="34"/>
    </i>
    <i r="2">
      <x v="39"/>
    </i>
    <i r="1">
      <x v="36"/>
    </i>
    <i r="2">
      <x v="40"/>
    </i>
    <i>
      <x v="145"/>
    </i>
    <i r="1">
      <x v="15"/>
    </i>
    <i r="2">
      <x v="16"/>
    </i>
    <i r="1">
      <x v="84"/>
    </i>
    <i r="2">
      <x v="110"/>
    </i>
    <i>
      <x v="146"/>
    </i>
    <i r="1">
      <x v="84"/>
    </i>
    <i r="2">
      <x v="9"/>
    </i>
    <i r="2">
      <x v="110"/>
    </i>
    <i>
      <x v="147"/>
    </i>
    <i r="1">
      <x v="13"/>
    </i>
    <i r="2">
      <x v="14"/>
    </i>
    <i>
      <x v="148"/>
    </i>
    <i r="1">
      <x v="15"/>
    </i>
    <i r="2">
      <x v="16"/>
    </i>
    <i r="1">
      <x v="84"/>
    </i>
    <i r="2">
      <x v="110"/>
    </i>
    <i>
      <x v="149"/>
    </i>
    <i r="1">
      <x v="45"/>
    </i>
    <i r="2">
      <x v="51"/>
    </i>
    <i r="1">
      <x v="84"/>
    </i>
    <i r="2">
      <x v="110"/>
    </i>
    <i>
      <x v="150"/>
    </i>
    <i r="1">
      <x v="20"/>
    </i>
    <i r="2">
      <x v="23"/>
    </i>
    <i>
      <x v="151"/>
    </i>
    <i r="1">
      <x v="22"/>
    </i>
    <i r="2">
      <x v="27"/>
    </i>
    <i r="1">
      <x v="23"/>
    </i>
    <i r="2">
      <x v="27"/>
    </i>
    <i>
      <x v="152"/>
    </i>
    <i r="1">
      <x v="79"/>
    </i>
    <i r="2">
      <x v="104"/>
    </i>
    <i r="1">
      <x v="84"/>
    </i>
    <i r="2">
      <x v="104"/>
    </i>
    <i r="2">
      <x v="110"/>
    </i>
    <i>
      <x v="153"/>
    </i>
    <i r="1">
      <x v="15"/>
    </i>
    <i r="2">
      <x v="16"/>
    </i>
    <i r="1">
      <x v="84"/>
    </i>
    <i r="2">
      <x v="110"/>
    </i>
    <i>
      <x v="154"/>
    </i>
    <i r="1">
      <x v="17"/>
    </i>
    <i r="2">
      <x v="16"/>
    </i>
    <i>
      <x v="155"/>
    </i>
    <i r="1">
      <x v="57"/>
    </i>
    <i r="2">
      <x v="69"/>
    </i>
    <i r="1">
      <x v="84"/>
    </i>
    <i r="2">
      <x v="110"/>
    </i>
    <i>
      <x v="156"/>
    </i>
    <i r="1">
      <x v="9"/>
    </i>
    <i r="2">
      <x v="10"/>
    </i>
    <i r="1">
      <x v="84"/>
    </i>
    <i r="2">
      <x v="110"/>
    </i>
    <i>
      <x v="157"/>
    </i>
    <i r="1">
      <x v="84"/>
    </i>
    <i r="2">
      <x v="101"/>
    </i>
    <i r="2">
      <x v="110"/>
    </i>
    <i>
      <x v="158"/>
    </i>
    <i r="1">
      <x v="67"/>
    </i>
    <i r="2">
      <x v="88"/>
    </i>
    <i r="1">
      <x v="84"/>
    </i>
    <i r="2">
      <x v="110"/>
    </i>
    <i>
      <x v="159"/>
    </i>
    <i r="1">
      <x v="57"/>
    </i>
    <i r="2">
      <x v="70"/>
    </i>
    <i r="1">
      <x v="84"/>
    </i>
    <i r="2">
      <x v="110"/>
    </i>
    <i>
      <x v="160"/>
    </i>
    <i r="1">
      <x v="65"/>
    </i>
    <i r="2">
      <x v="81"/>
    </i>
    <i>
      <x v="161"/>
    </i>
    <i r="1">
      <x v="13"/>
    </i>
    <i r="2">
      <x v="13"/>
    </i>
    <i r="1">
      <x v="84"/>
    </i>
    <i r="2">
      <x v="13"/>
    </i>
    <i>
      <x v="162"/>
    </i>
    <i r="1">
      <x v="15"/>
    </i>
    <i r="2">
      <x v="16"/>
    </i>
    <i r="1">
      <x v="84"/>
    </i>
    <i r="2">
      <x v="110"/>
    </i>
    <i>
      <x v="163"/>
    </i>
    <i r="1">
      <x v="34"/>
    </i>
    <i r="2">
      <x v="39"/>
    </i>
    <i r="1">
      <x v="84"/>
    </i>
    <i r="2">
      <x v="110"/>
    </i>
    <i>
      <x v="164"/>
    </i>
    <i r="1">
      <x v="84"/>
    </i>
    <i r="2">
      <x v="16"/>
    </i>
    <i r="2">
      <x v="110"/>
    </i>
    <i>
      <x v="165"/>
    </i>
    <i r="1">
      <x v="17"/>
    </i>
    <i r="2">
      <x v="17"/>
    </i>
    <i r="1">
      <x v="51"/>
    </i>
    <i r="2">
      <x v="62"/>
    </i>
    <i>
      <x v="166"/>
    </i>
    <i r="1">
      <x v="22"/>
    </i>
    <i r="2">
      <x v="26"/>
    </i>
    <i r="1">
      <x v="84"/>
    </i>
    <i r="2">
      <x v="110"/>
    </i>
    <i>
      <x v="167"/>
    </i>
    <i r="1">
      <x v="20"/>
    </i>
    <i r="2">
      <x v="23"/>
    </i>
    <i r="1">
      <x v="84"/>
    </i>
    <i r="2">
      <x v="110"/>
    </i>
    <i>
      <x v="168"/>
    </i>
    <i r="1">
      <x v="84"/>
    </i>
    <i r="2">
      <x v="46"/>
    </i>
    <i r="2">
      <x v="110"/>
    </i>
    <i>
      <x v="169"/>
    </i>
    <i r="1">
      <x v="69"/>
    </i>
    <i r="2">
      <x v="93"/>
    </i>
    <i r="1">
      <x v="84"/>
    </i>
    <i r="2">
      <x v="93"/>
    </i>
    <i>
      <x v="170"/>
    </i>
    <i r="1">
      <x v="17"/>
    </i>
    <i r="2">
      <x v="17"/>
    </i>
    <i r="1">
      <x v="59"/>
    </i>
    <i r="2">
      <x v="74"/>
    </i>
    <i>
      <x v="171"/>
    </i>
    <i r="1">
      <x v="15"/>
    </i>
    <i r="2">
      <x v="16"/>
    </i>
    <i r="1">
      <x v="17"/>
    </i>
    <i r="2">
      <x v="16"/>
    </i>
    <i>
      <x v="172"/>
    </i>
    <i r="1">
      <x v="84"/>
    </i>
    <i r="2">
      <x v="54"/>
    </i>
    <i>
      <x v="173"/>
    </i>
    <i r="1">
      <x/>
    </i>
    <i r="2">
      <x/>
    </i>
    <i r="1">
      <x v="36"/>
    </i>
    <i r="2">
      <x v="40"/>
    </i>
    <i>
      <x v="174"/>
    </i>
    <i r="1">
      <x v="15"/>
    </i>
    <i r="2">
      <x v="16"/>
    </i>
    <i r="1">
      <x v="16"/>
    </i>
    <i r="2">
      <x v="16"/>
    </i>
    <i>
      <x v="175"/>
    </i>
    <i r="1">
      <x v="13"/>
    </i>
    <i r="2">
      <x v="19"/>
    </i>
    <i r="1">
      <x v="18"/>
    </i>
    <i r="2">
      <x v="19"/>
    </i>
    <i>
      <x v="176"/>
    </i>
    <i r="1">
      <x v="42"/>
    </i>
    <i r="2">
      <x v="48"/>
    </i>
    <i>
      <x v="177"/>
    </i>
    <i r="1">
      <x v="15"/>
    </i>
    <i r="2">
      <x v="16"/>
    </i>
    <i r="1">
      <x v="84"/>
    </i>
    <i r="2">
      <x v="110"/>
    </i>
    <i>
      <x v="178"/>
    </i>
    <i r="1">
      <x v="34"/>
    </i>
    <i r="2">
      <x v="40"/>
    </i>
    <i r="1">
      <x v="35"/>
    </i>
    <i r="2">
      <x v="40"/>
    </i>
    <i>
      <x v="179"/>
    </i>
    <i r="1">
      <x v="15"/>
    </i>
    <i r="2">
      <x v="16"/>
    </i>
    <i r="1">
      <x v="17"/>
    </i>
    <i r="2">
      <x v="16"/>
    </i>
    <i>
      <x v="180"/>
    </i>
    <i r="1">
      <x v="65"/>
    </i>
    <i r="2">
      <x v="81"/>
    </i>
    <i r="1">
      <x v="84"/>
    </i>
    <i r="2">
      <x v="110"/>
    </i>
    <i>
      <x v="181"/>
    </i>
    <i r="1">
      <x v="1"/>
    </i>
    <i r="2">
      <x v="1"/>
    </i>
    <i r="1">
      <x v="84"/>
    </i>
    <i r="2">
      <x v="110"/>
    </i>
    <i>
      <x v="182"/>
    </i>
    <i r="1">
      <x v="51"/>
    </i>
    <i r="2">
      <x v="63"/>
    </i>
    <i r="1">
      <x v="84"/>
    </i>
    <i r="2">
      <x v="110"/>
    </i>
    <i>
      <x v="183"/>
    </i>
    <i r="1">
      <x v="39"/>
    </i>
    <i r="2">
      <x v="45"/>
    </i>
    <i r="1">
      <x v="84"/>
    </i>
    <i r="2">
      <x v="23"/>
    </i>
    <i>
      <x v="184"/>
    </i>
    <i r="1">
      <x v="15"/>
    </i>
    <i r="2">
      <x v="16"/>
    </i>
    <i r="1">
      <x v="84"/>
    </i>
    <i r="2">
      <x v="110"/>
    </i>
    <i>
      <x v="185"/>
    </i>
    <i r="1">
      <x v="16"/>
    </i>
    <i r="2">
      <x v="16"/>
    </i>
    <i r="2">
      <x v="17"/>
    </i>
    <i>
      <x v="186"/>
    </i>
    <i r="1">
      <x v="15"/>
    </i>
    <i r="2">
      <x v="16"/>
    </i>
    <i r="1">
      <x v="84"/>
    </i>
    <i r="2">
      <x v="110"/>
    </i>
    <i>
      <x v="187"/>
    </i>
    <i r="1">
      <x v="34"/>
    </i>
    <i r="2">
      <x v="40"/>
    </i>
    <i r="1">
      <x v="84"/>
    </i>
    <i r="2">
      <x v="110"/>
    </i>
    <i>
      <x v="188"/>
    </i>
    <i r="1">
      <x v="11"/>
    </i>
    <i r="2">
      <x v="11"/>
    </i>
    <i r="1">
      <x v="14"/>
    </i>
    <i r="2">
      <x v="15"/>
    </i>
    <i>
      <x v="189"/>
    </i>
    <i r="1">
      <x v="40"/>
    </i>
    <i r="2">
      <x v="46"/>
    </i>
    <i>
      <x v="190"/>
    </i>
    <i r="1">
      <x v="69"/>
    </i>
    <i r="2">
      <x v="98"/>
    </i>
    <i r="1">
      <x v="70"/>
    </i>
    <i r="2">
      <x v="98"/>
    </i>
    <i>
      <x v="191"/>
    </i>
    <i r="1">
      <x v="15"/>
    </i>
    <i r="2">
      <x v="16"/>
    </i>
    <i r="2">
      <x v="18"/>
    </i>
    <i>
      <x v="192"/>
    </i>
    <i r="1">
      <x v="69"/>
    </i>
    <i r="2">
      <x v="97"/>
    </i>
    <i r="1">
      <x v="73"/>
    </i>
    <i r="2">
      <x v="89"/>
    </i>
    <i>
      <x v="193"/>
    </i>
    <i r="1">
      <x v="69"/>
    </i>
    <i r="2">
      <x v="98"/>
    </i>
    <i r="1">
      <x v="72"/>
    </i>
    <i r="2">
      <x v="89"/>
    </i>
    <i>
      <x v="194"/>
    </i>
    <i r="1">
      <x v="3"/>
    </i>
    <i r="2">
      <x v="4"/>
    </i>
    <i r="1">
      <x v="84"/>
    </i>
    <i r="2">
      <x v="3"/>
    </i>
    <i>
      <x v="195"/>
    </i>
    <i r="1">
      <x v="40"/>
    </i>
    <i r="2">
      <x v="46"/>
    </i>
    <i>
      <x v="196"/>
    </i>
    <i r="1">
      <x v="55"/>
    </i>
    <i r="2">
      <x v="67"/>
    </i>
    <i>
      <x v="197"/>
    </i>
    <i r="1">
      <x v="44"/>
    </i>
    <i r="2">
      <x v="62"/>
    </i>
    <i r="1">
      <x v="51"/>
    </i>
    <i r="2">
      <x v="62"/>
    </i>
    <i>
      <x v="198"/>
    </i>
    <i r="1">
      <x v="3"/>
    </i>
    <i r="2">
      <x v="4"/>
    </i>
    <i>
      <x v="199"/>
    </i>
    <i r="1">
      <x v="52"/>
    </i>
    <i r="2">
      <x v="63"/>
    </i>
    <i>
      <x v="200"/>
    </i>
    <i r="1">
      <x v="78"/>
    </i>
    <i r="2">
      <x v="101"/>
    </i>
    <i r="1">
      <x v="84"/>
    </i>
    <i r="2">
      <x v="103"/>
    </i>
    <i>
      <x v="201"/>
    </i>
    <i r="1">
      <x v="71"/>
    </i>
    <i r="2">
      <x v="89"/>
    </i>
    <i r="1">
      <x v="72"/>
    </i>
    <i r="2">
      <x v="89"/>
    </i>
    <i>
      <x v="202"/>
    </i>
    <i r="1">
      <x v="69"/>
    </i>
    <i r="2">
      <x v="91"/>
    </i>
    <i r="1">
      <x v="84"/>
    </i>
    <i r="2">
      <x v="90"/>
    </i>
    <i>
      <x v="203"/>
    </i>
    <i r="1">
      <x v="69"/>
    </i>
    <i r="2">
      <x v="91"/>
    </i>
    <i r="1">
      <x v="84"/>
    </i>
    <i r="2">
      <x v="102"/>
    </i>
    <i>
      <x v="204"/>
    </i>
    <i r="1">
      <x v="20"/>
    </i>
    <i r="2">
      <x v="23"/>
    </i>
    <i r="1">
      <x v="79"/>
    </i>
    <i r="2">
      <x v="104"/>
    </i>
    <i>
      <x v="205"/>
    </i>
    <i r="1">
      <x v="10"/>
    </i>
    <i r="2">
      <x v="14"/>
    </i>
    <i r="1">
      <x v="13"/>
    </i>
    <i r="2">
      <x v="14"/>
    </i>
    <i>
      <x v="206"/>
    </i>
    <i r="1">
      <x v="20"/>
    </i>
    <i r="2">
      <x v="29"/>
    </i>
    <i r="1">
      <x v="84"/>
    </i>
    <i r="2">
      <x v="81"/>
    </i>
    <i>
      <x v="207"/>
    </i>
    <i r="1">
      <x v="8"/>
    </i>
    <i r="2">
      <x v="9"/>
    </i>
    <i>
      <x v="208"/>
    </i>
    <i r="1">
      <x v="84"/>
    </i>
    <i r="2">
      <x v="64"/>
    </i>
    <i r="2">
      <x v="66"/>
    </i>
    <i>
      <x v="209"/>
    </i>
    <i r="1">
      <x v="53"/>
    </i>
    <i r="2">
      <x v="64"/>
    </i>
    <i r="2">
      <x v="65"/>
    </i>
    <i r="1">
      <x v="84"/>
    </i>
    <i r="2">
      <x v="65"/>
    </i>
    <i>
      <x v="210"/>
    </i>
    <i r="1">
      <x v="7"/>
    </i>
    <i r="2">
      <x v="8"/>
    </i>
    <i>
      <x v="211"/>
    </i>
    <i r="1">
      <x v="55"/>
    </i>
    <i r="2">
      <x v="67"/>
    </i>
    <i>
      <x v="212"/>
    </i>
    <i r="1">
      <x v="81"/>
    </i>
    <i r="2">
      <x v="107"/>
    </i>
    <i>
      <x v="213"/>
    </i>
    <i r="1">
      <x v="15"/>
    </i>
    <i r="2">
      <x v="16"/>
    </i>
    <i>
      <x v="214"/>
    </i>
    <i r="1">
      <x v="69"/>
    </i>
    <i r="2">
      <x v="93"/>
    </i>
    <i r="1">
      <x v="72"/>
    </i>
    <i r="2">
      <x v="93"/>
    </i>
    <i>
      <x v="215"/>
    </i>
    <i r="1">
      <x v="3"/>
    </i>
    <i r="2">
      <x v="4"/>
    </i>
    <i r="1">
      <x v="84"/>
    </i>
    <i r="2">
      <x v="110"/>
    </i>
    <i>
      <x v="216"/>
    </i>
    <i r="1">
      <x v="3"/>
    </i>
    <i r="2">
      <x v="4"/>
    </i>
    <i>
      <x v="217"/>
    </i>
    <i r="1">
      <x v="69"/>
    </i>
    <i r="2">
      <x v="89"/>
    </i>
    <i r="1">
      <x v="84"/>
    </i>
    <i r="2">
      <x v="89"/>
    </i>
    <i>
      <x v="218"/>
    </i>
    <i r="1">
      <x v="40"/>
    </i>
    <i r="2">
      <x v="46"/>
    </i>
    <i r="1">
      <x v="84"/>
    </i>
    <i r="2">
      <x v="46"/>
    </i>
    <i>
      <x v="219"/>
    </i>
    <i r="1">
      <x v="84"/>
    </i>
    <i r="2">
      <x v="73"/>
    </i>
    <i r="2">
      <x v="110"/>
    </i>
    <i>
      <x v="220"/>
    </i>
    <i r="1">
      <x v="10"/>
    </i>
    <i r="2">
      <x v="11"/>
    </i>
    <i r="2">
      <x v="21"/>
    </i>
    <i>
      <x v="221"/>
    </i>
    <i r="1">
      <x v="84"/>
    </i>
    <i r="2">
      <x v="82"/>
    </i>
    <i>
      <x v="222"/>
    </i>
    <i r="1">
      <x v="17"/>
    </i>
    <i r="2">
      <x v="16"/>
    </i>
    <i>
      <x v="223"/>
    </i>
    <i r="1">
      <x v="16"/>
    </i>
    <i r="2">
      <x v="16"/>
    </i>
    <i r="1">
      <x v="38"/>
    </i>
    <i r="2">
      <x v="44"/>
    </i>
    <i>
      <x v="224"/>
    </i>
    <i r="1">
      <x v="16"/>
    </i>
    <i r="2">
      <x v="16"/>
    </i>
    <i r="1">
      <x v="84"/>
    </i>
    <i r="2">
      <x v="110"/>
    </i>
    <i>
      <x v="225"/>
    </i>
    <i r="1">
      <x v="61"/>
    </i>
    <i r="2">
      <x v="77"/>
    </i>
    <i r="1">
      <x v="81"/>
    </i>
    <i r="2">
      <x v="109"/>
    </i>
    <i>
      <x v="226"/>
    </i>
    <i r="1">
      <x v="30"/>
    </i>
    <i r="2">
      <x v="34"/>
    </i>
    <i>
      <x v="227"/>
    </i>
    <i r="1">
      <x v="84"/>
    </i>
    <i r="2">
      <x v="76"/>
    </i>
    <i r="2">
      <x v="110"/>
    </i>
    <i>
      <x v="228"/>
    </i>
    <i r="1">
      <x v="84"/>
    </i>
    <i r="2">
      <x v="71"/>
    </i>
    <i r="2">
      <x v="110"/>
    </i>
    <i>
      <x v="229"/>
    </i>
    <i r="1">
      <x v="38"/>
    </i>
    <i r="2">
      <x v="44"/>
    </i>
    <i>
      <x v="230"/>
    </i>
    <i r="1">
      <x v="60"/>
    </i>
    <i r="2">
      <x v="75"/>
    </i>
    <i r="1">
      <x v="84"/>
    </i>
    <i r="2">
      <x v="31"/>
    </i>
    <i>
      <x v="231"/>
    </i>
    <i r="1">
      <x v="14"/>
    </i>
    <i r="2">
      <x v="15"/>
    </i>
    <i r="1">
      <x v="47"/>
    </i>
    <i r="2">
      <x v="53"/>
    </i>
    <i>
      <x v="232"/>
    </i>
    <i r="1">
      <x v="77"/>
    </i>
    <i r="2">
      <x v="100"/>
    </i>
    <i r="1">
      <x v="84"/>
    </i>
    <i r="2">
      <x v="100"/>
    </i>
    <i>
      <x v="233"/>
    </i>
    <i r="1">
      <x v="78"/>
    </i>
    <i r="2">
      <x v="100"/>
    </i>
    <i r="1">
      <x v="84"/>
    </i>
    <i r="2">
      <x v="110"/>
    </i>
    <i>
      <x v="234"/>
    </i>
    <i r="1">
      <x v="55"/>
    </i>
    <i r="2">
      <x v="67"/>
    </i>
    <i>
      <x v="235"/>
    </i>
    <i r="1">
      <x v="10"/>
    </i>
    <i r="2">
      <x v="20"/>
    </i>
    <i r="1">
      <x v="84"/>
    </i>
    <i r="2">
      <x v="93"/>
    </i>
    <i>
      <x v="236"/>
    </i>
    <i r="1">
      <x v="58"/>
    </i>
    <i r="2">
      <x v="72"/>
    </i>
    <i>
      <x v="237"/>
    </i>
    <i r="1">
      <x v="8"/>
    </i>
    <i r="2">
      <x v="9"/>
    </i>
    <i r="1">
      <x v="14"/>
    </i>
    <i r="2">
      <x v="15"/>
    </i>
    <i>
      <x v="238"/>
    </i>
    <i r="1">
      <x v="8"/>
    </i>
    <i r="2">
      <x v="9"/>
    </i>
    <i r="1">
      <x v="84"/>
    </i>
    <i r="2">
      <x v="39"/>
    </i>
    <i>
      <x v="239"/>
    </i>
    <i r="1">
      <x v="58"/>
    </i>
    <i r="2">
      <x v="72"/>
    </i>
    <i>
      <x v="240"/>
    </i>
    <i r="1">
      <x v="62"/>
    </i>
    <i r="2">
      <x v="78"/>
    </i>
    <i>
      <x v="241"/>
    </i>
    <i r="1">
      <x v="13"/>
    </i>
    <i r="2">
      <x v="19"/>
    </i>
    <i r="1">
      <x v="68"/>
    </i>
    <i r="2">
      <x v="85"/>
    </i>
    <i>
      <x v="242"/>
    </i>
    <i r="1">
      <x v="15"/>
    </i>
    <i r="2">
      <x v="16"/>
    </i>
    <i r="1">
      <x v="16"/>
    </i>
    <i r="2">
      <x v="17"/>
    </i>
    <i>
      <x v="243"/>
    </i>
    <i r="1">
      <x v="17"/>
    </i>
    <i r="2">
      <x v="16"/>
    </i>
    <i>
      <x v="244"/>
    </i>
    <i r="1">
      <x v="11"/>
    </i>
    <i r="2">
      <x v="14"/>
    </i>
    <i r="1">
      <x v="13"/>
    </i>
    <i r="2">
      <x v="14"/>
    </i>
    <i>
      <x v="245"/>
    </i>
    <i r="1">
      <x v="15"/>
    </i>
    <i r="2">
      <x v="16"/>
    </i>
    <i>
      <x v="246"/>
    </i>
    <i r="1">
      <x v="15"/>
    </i>
    <i r="2">
      <x v="16"/>
    </i>
    <i r="1">
      <x v="16"/>
    </i>
    <i r="2">
      <x v="16"/>
    </i>
    <i>
      <x v="247"/>
    </i>
    <i r="1">
      <x v="11"/>
    </i>
    <i r="2">
      <x v="11"/>
    </i>
    <i r="1">
      <x v="84"/>
    </i>
    <i r="2">
      <x v="11"/>
    </i>
    <i>
      <x v="248"/>
    </i>
    <i r="1">
      <x v="65"/>
    </i>
    <i r="2">
      <x v="81"/>
    </i>
    <i r="1">
      <x v="84"/>
    </i>
    <i r="2">
      <x v="110"/>
    </i>
    <i>
      <x v="249"/>
    </i>
    <i r="1">
      <x v="18"/>
    </i>
    <i r="2">
      <x v="19"/>
    </i>
    <i>
      <x v="250"/>
    </i>
    <i r="1">
      <x v="44"/>
    </i>
    <i r="2">
      <x v="62"/>
    </i>
    <i r="1">
      <x v="51"/>
    </i>
    <i r="2">
      <x v="62"/>
    </i>
    <i>
      <x v="251"/>
    </i>
    <i r="1">
      <x v="58"/>
    </i>
    <i r="2">
      <x v="72"/>
    </i>
    <i>
      <x v="252"/>
    </i>
    <i r="1">
      <x v="58"/>
    </i>
    <i r="2">
      <x v="72"/>
    </i>
    <i r="1">
      <x v="84"/>
    </i>
    <i r="2">
      <x v="110"/>
    </i>
    <i>
      <x v="253"/>
    </i>
    <i r="1">
      <x v="16"/>
    </i>
    <i r="2">
      <x v="16"/>
    </i>
    <i r="1">
      <x v="84"/>
    </i>
    <i r="2">
      <x v="16"/>
    </i>
    <i>
      <x v="254"/>
    </i>
    <i r="1">
      <x v="4"/>
    </i>
    <i r="2">
      <x v="6"/>
    </i>
    <i>
      <x v="255"/>
    </i>
    <i r="1">
      <x v="44"/>
    </i>
    <i r="2">
      <x v="62"/>
    </i>
    <i>
      <x v="256"/>
    </i>
    <i r="1">
      <x v="66"/>
    </i>
    <i r="2">
      <x v="83"/>
    </i>
    <i>
      <x v="257"/>
    </i>
    <i r="1">
      <x v="66"/>
    </i>
    <i r="2">
      <x v="83"/>
    </i>
    <i>
      <x v="258"/>
    </i>
    <i r="1">
      <x v="17"/>
    </i>
    <i r="2">
      <x v="17"/>
    </i>
    <i>
      <x v="259"/>
    </i>
    <i r="1">
      <x v="15"/>
    </i>
    <i r="2">
      <x v="17"/>
    </i>
    <i r="1">
      <x v="48"/>
    </i>
    <i r="2">
      <x v="55"/>
    </i>
    <i>
      <x v="260"/>
    </i>
    <i r="1">
      <x v="65"/>
    </i>
    <i r="2">
      <x v="81"/>
    </i>
    <i>
      <x v="261"/>
    </i>
    <i r="1">
      <x v="14"/>
    </i>
    <i r="2">
      <x v="15"/>
    </i>
    <i r="1">
      <x v="84"/>
    </i>
    <i r="2">
      <x v="110"/>
    </i>
    <i>
      <x v="262"/>
    </i>
    <i r="1">
      <x v="84"/>
    </i>
    <i r="2">
      <x v="58"/>
    </i>
    <i r="2">
      <x v="110"/>
    </i>
    <i>
      <x v="263"/>
    </i>
    <i r="1">
      <x v="14"/>
    </i>
    <i r="2">
      <x v="15"/>
    </i>
    <i r="1">
      <x v="35"/>
    </i>
    <i r="2">
      <x v="40"/>
    </i>
    <i>
      <x v="264"/>
    </i>
    <i r="1">
      <x v="11"/>
    </i>
    <i r="2">
      <x v="11"/>
    </i>
    <i r="1">
      <x v="84"/>
    </i>
    <i r="2">
      <x v="110"/>
    </i>
    <i>
      <x v="265"/>
    </i>
    <i r="1">
      <x v="17"/>
    </i>
    <i r="2">
      <x v="17"/>
    </i>
    <i r="1">
      <x v="84"/>
    </i>
    <i r="2">
      <x v="110"/>
    </i>
    <i>
      <x v="266"/>
    </i>
    <i r="1">
      <x v="14"/>
    </i>
    <i r="2">
      <x v="15"/>
    </i>
    <i r="1">
      <x v="65"/>
    </i>
    <i r="2">
      <x v="81"/>
    </i>
    <i r="1">
      <x v="84"/>
    </i>
    <i r="2">
      <x v="81"/>
    </i>
    <i>
      <x v="267"/>
    </i>
    <i r="1">
      <x v="15"/>
    </i>
    <i r="2">
      <x v="16"/>
    </i>
    <i>
      <x v="268"/>
    </i>
    <i r="1">
      <x v="17"/>
    </i>
    <i r="2">
      <x v="17"/>
    </i>
    <i r="1">
      <x v="84"/>
    </i>
    <i r="2">
      <x v="110"/>
    </i>
    <i>
      <x v="269"/>
    </i>
    <i r="1">
      <x v="13"/>
    </i>
    <i r="2">
      <x v="14"/>
    </i>
    <i r="1">
      <x v="84"/>
    </i>
    <i r="2">
      <x v="110"/>
    </i>
    <i>
      <x v="270"/>
    </i>
    <i r="1">
      <x v="32"/>
    </i>
    <i r="2">
      <x v="37"/>
    </i>
    <i>
      <x v="271"/>
    </i>
    <i r="1">
      <x v="6"/>
    </i>
    <i r="2">
      <x v="8"/>
    </i>
    <i r="1">
      <x v="7"/>
    </i>
    <i r="2">
      <x v="8"/>
    </i>
    <i>
      <x v="272"/>
    </i>
    <i r="1">
      <x v="46"/>
    </i>
    <i r="2">
      <x v="52"/>
    </i>
    <i>
      <x v="273"/>
    </i>
    <i r="1">
      <x v="84"/>
    </i>
    <i r="2">
      <x v="16"/>
    </i>
    <i r="2">
      <x v="110"/>
    </i>
    <i>
      <x v="274"/>
    </i>
    <i r="1">
      <x v="66"/>
    </i>
    <i r="2">
      <x v="84"/>
    </i>
    <i>
      <x v="275"/>
    </i>
    <i r="1">
      <x v="17"/>
    </i>
    <i r="2">
      <x v="17"/>
    </i>
    <i>
      <x v="276"/>
    </i>
    <i r="1">
      <x v="17"/>
    </i>
    <i r="2">
      <x v="17"/>
    </i>
    <i>
      <x v="277"/>
    </i>
    <i r="1">
      <x v="17"/>
    </i>
    <i r="2">
      <x v="17"/>
    </i>
    <i>
      <x v="278"/>
    </i>
    <i r="1">
      <x v="73"/>
    </i>
    <i r="2">
      <x v="92"/>
    </i>
    <i r="2">
      <x v="94"/>
    </i>
    <i>
      <x v="279"/>
    </i>
    <i r="1">
      <x v="76"/>
    </i>
    <i r="2">
      <x v="99"/>
    </i>
    <i>
      <x v="280"/>
    </i>
    <i r="1">
      <x v="17"/>
    </i>
    <i r="2">
      <x v="17"/>
    </i>
    <i>
      <x v="281"/>
    </i>
    <i r="1">
      <x v="73"/>
    </i>
    <i r="2">
      <x v="94"/>
    </i>
    <i r="1">
      <x v="84"/>
    </i>
    <i r="2">
      <x v="94"/>
    </i>
    <i>
      <x v="282"/>
    </i>
    <i r="1">
      <x v="17"/>
    </i>
    <i r="2">
      <x v="17"/>
    </i>
    <i>
      <x v="283"/>
    </i>
    <i r="1">
      <x v="17"/>
    </i>
    <i r="2">
      <x v="17"/>
    </i>
    <i>
      <x v="284"/>
    </i>
    <i r="1">
      <x v="12"/>
    </i>
    <i r="2">
      <x v="13"/>
    </i>
    <i r="1">
      <x v="84"/>
    </i>
    <i r="2">
      <x v="13"/>
    </i>
    <i>
      <x v="285"/>
    </i>
    <i r="1">
      <x v="15"/>
    </i>
    <i r="2">
      <x v="16"/>
    </i>
    <i r="1">
      <x v="51"/>
    </i>
    <i r="2">
      <x v="62"/>
    </i>
    <i>
      <x v="286"/>
    </i>
    <i r="1">
      <x v="15"/>
    </i>
    <i r="2">
      <x v="17"/>
    </i>
    <i r="1">
      <x v="84"/>
    </i>
    <i r="2">
      <x v="87"/>
    </i>
    <i>
      <x v="287"/>
    </i>
    <i r="1">
      <x v="18"/>
    </i>
    <i r="2">
      <x v="19"/>
    </i>
    <i r="1">
      <x v="84"/>
    </i>
    <i r="2">
      <x v="106"/>
    </i>
    <i>
      <x v="288"/>
    </i>
    <i r="1">
      <x v="44"/>
    </i>
    <i r="2">
      <x v="62"/>
    </i>
    <i>
      <x v="289"/>
    </i>
    <i r="1">
      <x v="21"/>
    </i>
    <i r="2">
      <x v="24"/>
    </i>
    <i r="1">
      <x v="84"/>
    </i>
    <i r="2">
      <x v="110"/>
    </i>
    <i>
      <x v="290"/>
    </i>
    <i r="1">
      <x v="15"/>
    </i>
    <i r="2">
      <x v="18"/>
    </i>
    <i r="1">
      <x v="84"/>
    </i>
    <i r="2">
      <x v="18"/>
    </i>
    <i>
      <x v="291"/>
    </i>
    <i r="1">
      <x v="65"/>
    </i>
    <i r="2">
      <x v="81"/>
    </i>
    <i>
      <x v="292"/>
    </i>
    <i r="1">
      <x v="21"/>
    </i>
    <i r="2">
      <x v="24"/>
    </i>
    <i r="1">
      <x v="84"/>
    </i>
    <i r="2">
      <x v="24"/>
    </i>
    <i>
      <x v="293"/>
    </i>
    <i r="1">
      <x v="59"/>
    </i>
    <i r="2">
      <x v="74"/>
    </i>
    <i r="1">
      <x v="84"/>
    </i>
    <i r="2">
      <x v="110"/>
    </i>
    <i>
      <x v="294"/>
    </i>
    <i r="1">
      <x v="20"/>
    </i>
    <i r="2">
      <x v="23"/>
    </i>
    <i>
      <x v="295"/>
    </i>
    <i r="1">
      <x v="65"/>
    </i>
    <i r="2">
      <x v="81"/>
    </i>
    <i r="1">
      <x v="84"/>
    </i>
    <i r="2">
      <x v="110"/>
    </i>
    <i>
      <x v="296"/>
    </i>
    <i r="1">
      <x v="31"/>
    </i>
    <i r="2">
      <x v="35"/>
    </i>
    <i r="1">
      <x v="84"/>
    </i>
    <i r="2">
      <x v="77"/>
    </i>
    <i>
      <x v="297"/>
    </i>
    <i r="1">
      <x v="55"/>
    </i>
    <i r="2">
      <x v="67"/>
    </i>
    <i>
      <x v="298"/>
    </i>
    <i r="1">
      <x v="16"/>
    </i>
    <i r="2">
      <x v="16"/>
    </i>
    <i r="1">
      <x v="17"/>
    </i>
    <i r="2">
      <x v="16"/>
    </i>
    <i>
      <x v="299"/>
    </i>
    <i r="1">
      <x v="17"/>
    </i>
    <i r="2">
      <x v="17"/>
    </i>
    <i>
      <x v="300"/>
    </i>
    <i r="1">
      <x v="17"/>
    </i>
    <i r="2">
      <x v="17"/>
    </i>
    <i>
      <x v="301"/>
    </i>
    <i r="1">
      <x v="65"/>
    </i>
    <i r="2">
      <x v="81"/>
    </i>
    <i>
      <x v="302"/>
    </i>
    <i r="1">
      <x v="17"/>
    </i>
    <i r="2">
      <x v="17"/>
    </i>
    <i r="1">
      <x v="84"/>
    </i>
    <i r="2">
      <x v="110"/>
    </i>
    <i>
      <x v="303"/>
    </i>
    <i r="1">
      <x v="65"/>
    </i>
    <i r="2">
      <x v="81"/>
    </i>
    <i>
      <x v="304"/>
    </i>
    <i r="1">
      <x v="17"/>
    </i>
    <i r="2">
      <x v="17"/>
    </i>
    <i>
      <x v="305"/>
    </i>
    <i r="1">
      <x v="78"/>
    </i>
    <i r="2">
      <x v="101"/>
    </i>
    <i>
      <x v="306"/>
    </i>
    <i r="1">
      <x v="25"/>
    </i>
    <i r="2">
      <x v="30"/>
    </i>
    <i r="1">
      <x v="26"/>
    </i>
    <i r="2">
      <x v="30"/>
    </i>
    <i>
      <x v="307"/>
    </i>
    <i r="1">
      <x v="15"/>
    </i>
    <i r="2">
      <x v="17"/>
    </i>
    <i r="1">
      <x v="17"/>
    </i>
    <i r="2">
      <x v="17"/>
    </i>
    <i>
      <x v="308"/>
    </i>
    <i r="1">
      <x v="65"/>
    </i>
    <i r="2">
      <x v="81"/>
    </i>
    <i>
      <x v="309"/>
    </i>
    <i r="1">
      <x v="40"/>
    </i>
    <i r="2">
      <x v="46"/>
    </i>
    <i>
      <x v="310"/>
    </i>
    <i r="1">
      <x v="20"/>
    </i>
    <i r="2">
      <x v="23"/>
    </i>
    <i r="1">
      <x v="84"/>
    </i>
    <i r="2">
      <x v="23"/>
    </i>
    <i>
      <x v="311"/>
    </i>
    <i r="1">
      <x v="15"/>
    </i>
    <i r="2">
      <x v="16"/>
    </i>
    <i r="2">
      <x v="18"/>
    </i>
    <i>
      <x v="312"/>
    </i>
    <i r="1">
      <x v="28"/>
    </i>
    <i r="2">
      <x v="32"/>
    </i>
    <i>
      <x v="313"/>
    </i>
    <i r="1">
      <x v="40"/>
    </i>
    <i r="2">
      <x v="46"/>
    </i>
    <i>
      <x v="314"/>
    </i>
    <i r="1">
      <x v="13"/>
    </i>
    <i r="2">
      <x v="14"/>
    </i>
    <i r="1">
      <x v="84"/>
    </i>
    <i r="2">
      <x v="14"/>
    </i>
    <i>
      <x v="315"/>
    </i>
    <i r="1">
      <x v="17"/>
    </i>
    <i r="2">
      <x v="17"/>
    </i>
    <i>
      <x v="316"/>
    </i>
    <i r="1">
      <x v="11"/>
    </i>
    <i r="2">
      <x v="11"/>
    </i>
    <i>
      <x v="317"/>
    </i>
    <i r="1">
      <x v="46"/>
    </i>
    <i r="2">
      <x v="52"/>
    </i>
    <i>
      <x v="318"/>
    </i>
    <i r="1">
      <x v="37"/>
    </i>
    <i r="2">
      <x v="43"/>
    </i>
    <i>
      <x v="319"/>
    </i>
    <i r="1">
      <x v="55"/>
    </i>
    <i r="2">
      <x v="67"/>
    </i>
    <i>
      <x v="320"/>
    </i>
    <i r="1">
      <x v="55"/>
    </i>
    <i r="2">
      <x v="67"/>
    </i>
    <i>
      <x v="321"/>
    </i>
    <i r="1">
      <x v="15"/>
    </i>
    <i r="2">
      <x v="17"/>
    </i>
    <i r="1">
      <x v="17"/>
    </i>
    <i r="2">
      <x v="17"/>
    </i>
    <i>
      <x v="322"/>
    </i>
    <i r="1">
      <x v="65"/>
    </i>
    <i r="2">
      <x v="81"/>
    </i>
    <i>
      <x v="323"/>
    </i>
    <i r="1">
      <x v="55"/>
    </i>
    <i r="2">
      <x v="67"/>
    </i>
    <i>
      <x v="324"/>
    </i>
    <i r="1">
      <x v="33"/>
    </i>
    <i r="2">
      <x v="39"/>
    </i>
    <i r="1">
      <x v="34"/>
    </i>
    <i r="2">
      <x v="39"/>
    </i>
    <i t="grand">
      <x/>
    </i>
  </rowItems>
  <colItems count="1">
    <i/>
  </colItems>
  <formats count="30">
    <format dxfId="31">
      <pivotArea dataOnly="0" labelOnly="1" fieldPosition="0">
        <references count="1">
          <reference field="0" count="1">
            <x v="6"/>
          </reference>
        </references>
      </pivotArea>
    </format>
    <format dxfId="30">
      <pivotArea dataOnly="0" labelOnly="1" fieldPosition="0">
        <references count="1">
          <reference field="0" count="1">
            <x v="12"/>
          </reference>
        </references>
      </pivotArea>
    </format>
    <format dxfId="29">
      <pivotArea dataOnly="0" labelOnly="1" fieldPosition="0">
        <references count="1">
          <reference field="0" count="1">
            <x v="14"/>
          </reference>
        </references>
      </pivotArea>
    </format>
    <format dxfId="28">
      <pivotArea dataOnly="0" labelOnly="1" fieldPosition="0">
        <references count="1">
          <reference field="0" count="1">
            <x v="20"/>
          </reference>
        </references>
      </pivotArea>
    </format>
    <format dxfId="27">
      <pivotArea dataOnly="0" labelOnly="1" fieldPosition="0">
        <references count="1">
          <reference field="0" count="1">
            <x v="46"/>
          </reference>
        </references>
      </pivotArea>
    </format>
    <format dxfId="26">
      <pivotArea dataOnly="0" labelOnly="1" fieldPosition="0">
        <references count="1">
          <reference field="0" count="1">
            <x v="56"/>
          </reference>
        </references>
      </pivotArea>
    </format>
    <format dxfId="25">
      <pivotArea dataOnly="0" labelOnly="1" fieldPosition="0">
        <references count="1">
          <reference field="0" count="1">
            <x v="62"/>
          </reference>
        </references>
      </pivotArea>
    </format>
    <format dxfId="24">
      <pivotArea dataOnly="0" labelOnly="1" fieldPosition="0">
        <references count="1">
          <reference field="0" count="1">
            <x v="69"/>
          </reference>
        </references>
      </pivotArea>
    </format>
    <format dxfId="23">
      <pivotArea dataOnly="0" labelOnly="1" fieldPosition="0">
        <references count="1">
          <reference field="0" count="1">
            <x v="96"/>
          </reference>
        </references>
      </pivotArea>
    </format>
    <format dxfId="22">
      <pivotArea dataOnly="0" labelOnly="1" fieldPosition="0">
        <references count="1">
          <reference field="0" count="1">
            <x v="98"/>
          </reference>
        </references>
      </pivotArea>
    </format>
    <format dxfId="21">
      <pivotArea dataOnly="0" labelOnly="1" fieldPosition="0">
        <references count="1">
          <reference field="0" count="1">
            <x v="103"/>
          </reference>
        </references>
      </pivotArea>
    </format>
    <format dxfId="20">
      <pivotArea dataOnly="0" labelOnly="1" fieldPosition="0">
        <references count="1">
          <reference field="0" count="1">
            <x v="105"/>
          </reference>
        </references>
      </pivotArea>
    </format>
    <format dxfId="19">
      <pivotArea dataOnly="0" labelOnly="1" fieldPosition="0">
        <references count="1">
          <reference field="0" count="1">
            <x v="107"/>
          </reference>
        </references>
      </pivotArea>
    </format>
    <format dxfId="18">
      <pivotArea dataOnly="0" labelOnly="1" fieldPosition="0">
        <references count="1">
          <reference field="0" count="1">
            <x v="127"/>
          </reference>
        </references>
      </pivotArea>
    </format>
    <format dxfId="17">
      <pivotArea dataOnly="0" labelOnly="1" fieldPosition="0">
        <references count="1">
          <reference field="0" count="1">
            <x v="132"/>
          </reference>
        </references>
      </pivotArea>
    </format>
    <format dxfId="16">
      <pivotArea dataOnly="0" labelOnly="1" fieldPosition="0">
        <references count="1">
          <reference field="0" count="1">
            <x v="165"/>
          </reference>
        </references>
      </pivotArea>
    </format>
    <format dxfId="15">
      <pivotArea dataOnly="0" labelOnly="1" fieldPosition="0">
        <references count="1">
          <reference field="0" count="1">
            <x v="170"/>
          </reference>
        </references>
      </pivotArea>
    </format>
    <format dxfId="14">
      <pivotArea dataOnly="0" labelOnly="1" fieldPosition="0">
        <references count="1">
          <reference field="0" count="1">
            <x v="173"/>
          </reference>
        </references>
      </pivotArea>
    </format>
    <format dxfId="13">
      <pivotArea dataOnly="0" labelOnly="1" fieldPosition="0">
        <references count="1">
          <reference field="0" count="1">
            <x v="200"/>
          </reference>
        </references>
      </pivotArea>
    </format>
    <format dxfId="12">
      <pivotArea dataOnly="0" labelOnly="1" fieldPosition="0">
        <references count="1">
          <reference field="0" count="1">
            <x v="204"/>
          </reference>
        </references>
      </pivotArea>
    </format>
    <format dxfId="11">
      <pivotArea dataOnly="0" labelOnly="1" fieldPosition="0">
        <references count="1">
          <reference field="0" count="1">
            <x v="223"/>
          </reference>
        </references>
      </pivotArea>
    </format>
    <format dxfId="10">
      <pivotArea dataOnly="0" labelOnly="1" fieldPosition="0">
        <references count="1">
          <reference field="0" count="1">
            <x v="225"/>
          </reference>
        </references>
      </pivotArea>
    </format>
    <format dxfId="9">
      <pivotArea dataOnly="0" labelOnly="1" fieldPosition="0">
        <references count="1">
          <reference field="0" count="1">
            <x v="231"/>
          </reference>
        </references>
      </pivotArea>
    </format>
    <format dxfId="8">
      <pivotArea dataOnly="0" labelOnly="1" fieldPosition="0">
        <references count="1">
          <reference field="0" count="1">
            <x v="237"/>
          </reference>
        </references>
      </pivotArea>
    </format>
    <format dxfId="7">
      <pivotArea dataOnly="0" labelOnly="1" fieldPosition="0">
        <references count="1">
          <reference field="0" count="1">
            <x v="238"/>
          </reference>
        </references>
      </pivotArea>
    </format>
    <format dxfId="6">
      <pivotArea dataOnly="0" labelOnly="1" fieldPosition="0">
        <references count="1">
          <reference field="0" count="1">
            <x v="241"/>
          </reference>
        </references>
      </pivotArea>
    </format>
    <format dxfId="5">
      <pivotArea dataOnly="0" labelOnly="1" fieldPosition="0">
        <references count="1">
          <reference field="0" count="1">
            <x v="259"/>
          </reference>
        </references>
      </pivotArea>
    </format>
    <format dxfId="4">
      <pivotArea dataOnly="0" labelOnly="1" fieldPosition="0">
        <references count="1">
          <reference field="0" count="1">
            <x v="263"/>
          </reference>
        </references>
      </pivotArea>
    </format>
    <format dxfId="3">
      <pivotArea dataOnly="0" labelOnly="1" fieldPosition="0">
        <references count="1">
          <reference field="0" count="1">
            <x v="266"/>
          </reference>
        </references>
      </pivotArea>
    </format>
    <format dxfId="2">
      <pivotArea dataOnly="0" labelOnly="1" fieldPosition="0">
        <references count="1">
          <reference field="0" count="1">
            <x v="285"/>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
  <sheetViews>
    <sheetView workbookViewId="0">
      <selection activeCell="A13" sqref="A13"/>
    </sheetView>
  </sheetViews>
  <sheetFormatPr baseColWidth="10" defaultColWidth="8.83203125" defaultRowHeight="15" x14ac:dyDescent="0.2"/>
  <cols>
    <col min="1" max="1" width="103.5" customWidth="1"/>
  </cols>
  <sheetData>
    <row r="1" spans="1:1" ht="32" x14ac:dyDescent="0.2">
      <c r="A1" s="5" t="s">
        <v>0</v>
      </c>
    </row>
    <row r="3" spans="1:1" x14ac:dyDescent="0.2">
      <c r="A3" t="s">
        <v>1</v>
      </c>
    </row>
    <row r="4" spans="1:1" x14ac:dyDescent="0.2">
      <c r="A4" t="s">
        <v>2</v>
      </c>
    </row>
    <row r="6" spans="1:1" x14ac:dyDescent="0.2">
      <c r="A6" t="s">
        <v>3</v>
      </c>
    </row>
    <row r="7" spans="1:1" x14ac:dyDescent="0.2">
      <c r="A7" t="s">
        <v>22264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5D819-83E2-4311-95F9-FDFCADE0B72E}">
  <dimension ref="A1:BM4421"/>
  <sheetViews>
    <sheetView tabSelected="1" topLeftCell="C1" zoomScaleNormal="100" workbookViewId="0">
      <pane ySplit="1" topLeftCell="A1709" activePane="bottomLeft" state="frozen"/>
      <selection pane="bottomLeft" activeCell="F1728" sqref="F1728"/>
    </sheetView>
  </sheetViews>
  <sheetFormatPr baseColWidth="10" defaultColWidth="8.83203125" defaultRowHeight="15" x14ac:dyDescent="0.2"/>
  <cols>
    <col min="1" max="1" width="10.83203125" bestFit="1" customWidth="1"/>
    <col min="2" max="2" width="32.83203125" bestFit="1" customWidth="1"/>
    <col min="3" max="3" width="16" bestFit="1" customWidth="1"/>
    <col min="4" max="4" width="11.5" bestFit="1" customWidth="1"/>
    <col min="5" max="5" width="25.1640625" bestFit="1" customWidth="1"/>
    <col min="6" max="6" width="80.83203125" bestFit="1" customWidth="1"/>
    <col min="8" max="8" width="19.83203125" bestFit="1" customWidth="1"/>
    <col min="9" max="9" width="12.5" bestFit="1" customWidth="1"/>
    <col min="11" max="11" width="10.83203125" customWidth="1"/>
    <col min="14" max="14" width="34.33203125" bestFit="1" customWidth="1"/>
    <col min="15" max="15" width="21.5" bestFit="1" customWidth="1"/>
    <col min="18" max="18" width="10.83203125" bestFit="1" customWidth="1"/>
    <col min="46" max="46" width="44.6640625" bestFit="1" customWidth="1"/>
    <col min="48" max="48" width="30.6640625" bestFit="1" customWidth="1"/>
    <col min="54" max="54" width="117.1640625" bestFit="1" customWidth="1"/>
    <col min="56" max="58" width="22.83203125" customWidth="1"/>
  </cols>
  <sheetData>
    <row r="1" spans="1:65" ht="16" x14ac:dyDescent="0.2">
      <c r="A1" t="s">
        <v>4</v>
      </c>
      <c r="B1" t="s">
        <v>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c r="AB1" t="s">
        <v>31</v>
      </c>
      <c r="AC1" t="s">
        <v>32</v>
      </c>
      <c r="AD1" t="s">
        <v>33</v>
      </c>
      <c r="AE1" t="s">
        <v>34</v>
      </c>
      <c r="AF1" t="s">
        <v>35</v>
      </c>
      <c r="AG1" t="s">
        <v>36</v>
      </c>
      <c r="AH1" t="s">
        <v>37</v>
      </c>
      <c r="AI1" t="s">
        <v>38</v>
      </c>
      <c r="AJ1" t="s">
        <v>39</v>
      </c>
      <c r="AK1" t="s">
        <v>40</v>
      </c>
      <c r="AL1" t="s">
        <v>41</v>
      </c>
      <c r="AM1" t="s">
        <v>42</v>
      </c>
      <c r="AN1" t="s">
        <v>43</v>
      </c>
      <c r="AO1" t="s">
        <v>44</v>
      </c>
      <c r="AP1" t="s">
        <v>45</v>
      </c>
      <c r="AQ1" t="s">
        <v>46</v>
      </c>
      <c r="AR1" t="s">
        <v>47</v>
      </c>
      <c r="AS1" t="s">
        <v>48</v>
      </c>
      <c r="AT1" t="s">
        <v>49</v>
      </c>
      <c r="AU1" t="s">
        <v>50</v>
      </c>
      <c r="AV1" t="s">
        <v>51</v>
      </c>
      <c r="AW1" t="s">
        <v>52</v>
      </c>
      <c r="AX1" t="s">
        <v>53</v>
      </c>
      <c r="AY1" t="s">
        <v>54</v>
      </c>
      <c r="AZ1" t="s">
        <v>55</v>
      </c>
      <c r="BA1" t="s">
        <v>56</v>
      </c>
      <c r="BB1" t="s">
        <v>57</v>
      </c>
      <c r="BC1" t="s">
        <v>58</v>
      </c>
      <c r="BD1" t="s">
        <v>59</v>
      </c>
      <c r="BE1" t="s">
        <v>59</v>
      </c>
      <c r="BF1" t="s">
        <v>59</v>
      </c>
      <c r="BG1" s="1" t="s">
        <v>60</v>
      </c>
      <c r="BH1" t="s">
        <v>61</v>
      </c>
      <c r="BI1" t="s">
        <v>62</v>
      </c>
      <c r="BJ1" t="s">
        <v>63</v>
      </c>
      <c r="BK1" t="s">
        <v>64</v>
      </c>
      <c r="BL1" t="s">
        <v>65</v>
      </c>
      <c r="BM1" t="s">
        <v>66</v>
      </c>
    </row>
    <row r="2" spans="1:65" ht="16" x14ac:dyDescent="0.2">
      <c r="A2" t="str">
        <f>CONCATENATE("Mada.",B2)</f>
        <v>Mada.1</v>
      </c>
      <c r="B2">
        <v>1</v>
      </c>
      <c r="C2" t="s">
        <v>67</v>
      </c>
      <c r="E2" t="s">
        <v>68</v>
      </c>
      <c r="H2" t="s">
        <v>69</v>
      </c>
      <c r="I2">
        <v>2013</v>
      </c>
      <c r="J2" t="s">
        <v>70</v>
      </c>
      <c r="K2" t="s">
        <v>67</v>
      </c>
      <c r="L2" t="s">
        <v>71</v>
      </c>
      <c r="M2" t="s">
        <v>72</v>
      </c>
      <c r="N2" t="s">
        <v>73</v>
      </c>
      <c r="O2" t="s">
        <v>74</v>
      </c>
      <c r="P2" t="s">
        <v>75</v>
      </c>
      <c r="Q2" t="s">
        <v>76</v>
      </c>
      <c r="R2" t="s">
        <v>77</v>
      </c>
      <c r="S2">
        <v>1</v>
      </c>
      <c r="T2">
        <v>1</v>
      </c>
      <c r="U2" t="s">
        <v>78</v>
      </c>
      <c r="V2">
        <v>0.101851851851852</v>
      </c>
      <c r="W2">
        <v>0.89814814814814803</v>
      </c>
      <c r="X2" t="str">
        <f>IF(W2&gt;=0.8,"Inhibitory","NonInhibitory")</f>
        <v>Inhibitory</v>
      </c>
      <c r="Y2" t="str">
        <f>IF(W2&gt;=0.9,"Inhibitory","NonInhibitory")</f>
        <v>NonInhibitory</v>
      </c>
      <c r="Z2" t="s">
        <v>79</v>
      </c>
      <c r="AA2">
        <v>0.25974025974025999</v>
      </c>
      <c r="AB2">
        <v>0.74025974025973995</v>
      </c>
      <c r="AC2" t="s">
        <v>79</v>
      </c>
      <c r="AT2" t="s">
        <v>80</v>
      </c>
      <c r="AU2" t="s">
        <v>81</v>
      </c>
      <c r="AV2" t="s">
        <v>82</v>
      </c>
      <c r="AW2">
        <v>1</v>
      </c>
      <c r="AX2" t="s">
        <v>83</v>
      </c>
      <c r="AY2">
        <v>1</v>
      </c>
      <c r="AZ2" t="s">
        <v>84</v>
      </c>
      <c r="BA2" t="s">
        <v>84</v>
      </c>
      <c r="BB2" t="s">
        <v>83</v>
      </c>
      <c r="BC2">
        <v>0.99</v>
      </c>
      <c r="BD2" t="s">
        <v>85</v>
      </c>
      <c r="BG2" s="1" t="s">
        <v>86</v>
      </c>
      <c r="BH2" s="1" t="s">
        <v>87</v>
      </c>
      <c r="BI2" s="1" t="s">
        <v>87</v>
      </c>
      <c r="BJ2" s="1" t="s">
        <v>88</v>
      </c>
      <c r="BK2" s="1" t="s">
        <v>89</v>
      </c>
      <c r="BL2" s="1" t="s">
        <v>90</v>
      </c>
      <c r="BM2" s="1"/>
    </row>
    <row r="3" spans="1:65" ht="16" x14ac:dyDescent="0.2">
      <c r="A3" t="str">
        <f>CONCATENATE("Mada.",B3)</f>
        <v>Mada.2</v>
      </c>
      <c r="B3">
        <v>2</v>
      </c>
      <c r="C3" t="s">
        <v>5353</v>
      </c>
      <c r="E3" t="s">
        <v>68</v>
      </c>
      <c r="H3" t="s">
        <v>69</v>
      </c>
      <c r="I3">
        <v>2013</v>
      </c>
      <c r="J3" t="s">
        <v>70</v>
      </c>
      <c r="K3" t="s">
        <v>4897</v>
      </c>
      <c r="L3" t="s">
        <v>71</v>
      </c>
      <c r="M3" t="s">
        <v>72</v>
      </c>
      <c r="N3" t="s">
        <v>73</v>
      </c>
      <c r="O3" t="s">
        <v>74</v>
      </c>
      <c r="P3" t="s">
        <v>75</v>
      </c>
      <c r="R3" t="s">
        <v>77</v>
      </c>
      <c r="S3">
        <v>2</v>
      </c>
      <c r="T3">
        <v>2</v>
      </c>
      <c r="U3" t="s">
        <v>78</v>
      </c>
      <c r="V3">
        <v>0.12962962962963001</v>
      </c>
      <c r="W3">
        <v>0.87037037037037002</v>
      </c>
      <c r="X3" t="str">
        <f>IF(W3&gt;=0.8,"Inhibitory","NonInhibitory")</f>
        <v>Inhibitory</v>
      </c>
      <c r="Y3" t="str">
        <f>IF(W3&gt;=0.9,"Inhibitory","NonInhibitory")</f>
        <v>NonInhibitory</v>
      </c>
      <c r="Z3" t="s">
        <v>79</v>
      </c>
      <c r="AA3">
        <v>0</v>
      </c>
      <c r="AB3">
        <v>0</v>
      </c>
      <c r="AT3" t="s">
        <v>5354</v>
      </c>
      <c r="AU3" t="s">
        <v>81</v>
      </c>
      <c r="AV3" t="s">
        <v>5355</v>
      </c>
      <c r="AW3">
        <v>2</v>
      </c>
      <c r="AX3" t="s">
        <v>83</v>
      </c>
      <c r="AY3">
        <v>0.99</v>
      </c>
      <c r="AZ3" t="s">
        <v>84</v>
      </c>
      <c r="BA3" t="s">
        <v>84</v>
      </c>
      <c r="BB3" t="s">
        <v>83</v>
      </c>
      <c r="BC3">
        <v>0.99</v>
      </c>
      <c r="BD3" t="s">
        <v>5356</v>
      </c>
      <c r="BG3" s="1" t="s">
        <v>86</v>
      </c>
      <c r="BH3" s="1" t="s">
        <v>87</v>
      </c>
      <c r="BI3" s="1" t="s">
        <v>87</v>
      </c>
      <c r="BJ3" s="1" t="s">
        <v>88</v>
      </c>
      <c r="BK3" s="1" t="s">
        <v>89</v>
      </c>
      <c r="BL3" s="1" t="s">
        <v>90</v>
      </c>
      <c r="BM3" s="1"/>
    </row>
    <row r="4" spans="1:65" ht="16" x14ac:dyDescent="0.2">
      <c r="A4" t="str">
        <f>CONCATENATE("Mada.",B4)</f>
        <v>Mada.3</v>
      </c>
      <c r="B4">
        <v>3</v>
      </c>
      <c r="C4" t="s">
        <v>10081</v>
      </c>
      <c r="E4" t="s">
        <v>68</v>
      </c>
      <c r="H4" t="s">
        <v>69</v>
      </c>
      <c r="I4">
        <v>2013</v>
      </c>
      <c r="J4" t="s">
        <v>70</v>
      </c>
      <c r="K4" t="s">
        <v>67</v>
      </c>
      <c r="L4" t="s">
        <v>71</v>
      </c>
      <c r="M4" t="s">
        <v>72</v>
      </c>
      <c r="N4" t="s">
        <v>73</v>
      </c>
      <c r="O4" t="s">
        <v>74</v>
      </c>
      <c r="P4" t="s">
        <v>75</v>
      </c>
      <c r="Q4" t="s">
        <v>76</v>
      </c>
      <c r="R4" t="s">
        <v>77</v>
      </c>
      <c r="S4">
        <v>3</v>
      </c>
      <c r="T4">
        <v>3</v>
      </c>
      <c r="U4" t="s">
        <v>78</v>
      </c>
      <c r="V4">
        <v>0.36363636363636398</v>
      </c>
      <c r="W4">
        <v>0.63636363636363602</v>
      </c>
      <c r="X4" t="str">
        <f>IF(W4&gt;=0.8,"Inhibitory","NonInhibitory")</f>
        <v>NonInhibitory</v>
      </c>
      <c r="Y4" t="str">
        <f>IF(W4&gt;=0.9,"Inhibitory","NonInhibitory")</f>
        <v>NonInhibitory</v>
      </c>
      <c r="Z4" t="s">
        <v>79</v>
      </c>
      <c r="AA4">
        <v>0.37037037037037002</v>
      </c>
      <c r="AB4">
        <v>0.62962962962962998</v>
      </c>
      <c r="AC4" t="s">
        <v>79</v>
      </c>
      <c r="AT4" t="s">
        <v>10082</v>
      </c>
      <c r="AU4" t="s">
        <v>81</v>
      </c>
      <c r="AV4" t="s">
        <v>10083</v>
      </c>
      <c r="AW4">
        <v>3</v>
      </c>
      <c r="AX4" t="s">
        <v>10084</v>
      </c>
      <c r="AY4">
        <v>0.63</v>
      </c>
      <c r="AZ4" t="s">
        <v>10085</v>
      </c>
      <c r="BA4" t="s">
        <v>10085</v>
      </c>
      <c r="BB4" t="s">
        <v>6185</v>
      </c>
      <c r="BC4">
        <v>1</v>
      </c>
      <c r="BD4" t="s">
        <v>10086</v>
      </c>
      <c r="BG4" s="1" t="s">
        <v>86</v>
      </c>
      <c r="BH4" s="1" t="s">
        <v>661</v>
      </c>
      <c r="BI4" s="1" t="s">
        <v>662</v>
      </c>
      <c r="BJ4" s="1" t="s">
        <v>663</v>
      </c>
      <c r="BK4" s="1" t="s">
        <v>664</v>
      </c>
      <c r="BL4" s="1" t="s">
        <v>665</v>
      </c>
      <c r="BM4" s="1" t="s">
        <v>10087</v>
      </c>
    </row>
    <row r="5" spans="1:65" ht="16" x14ac:dyDescent="0.2">
      <c r="A5" t="str">
        <f>CONCATENATE("Mada.",B5)</f>
        <v>Mada.4</v>
      </c>
      <c r="B5">
        <v>4</v>
      </c>
      <c r="C5" t="s">
        <v>14395</v>
      </c>
      <c r="E5" t="s">
        <v>68</v>
      </c>
      <c r="H5" t="s">
        <v>69</v>
      </c>
      <c r="I5">
        <v>2013</v>
      </c>
      <c r="J5" t="s">
        <v>70</v>
      </c>
      <c r="K5" t="s">
        <v>67</v>
      </c>
      <c r="L5" t="s">
        <v>71</v>
      </c>
      <c r="M5" t="s">
        <v>72</v>
      </c>
      <c r="N5" t="s">
        <v>73</v>
      </c>
      <c r="O5" t="s">
        <v>74</v>
      </c>
      <c r="P5" t="s">
        <v>75</v>
      </c>
      <c r="Q5" t="s">
        <v>76</v>
      </c>
      <c r="R5" t="s">
        <v>77</v>
      </c>
      <c r="S5">
        <v>4</v>
      </c>
      <c r="T5">
        <v>4</v>
      </c>
      <c r="U5" t="s">
        <v>78</v>
      </c>
      <c r="V5">
        <v>0.13888888888888901</v>
      </c>
      <c r="W5">
        <v>0.86111111111111105</v>
      </c>
      <c r="X5" t="str">
        <f>IF(W5&gt;=0.8,"Inhibitory","NonInhibitory")</f>
        <v>Inhibitory</v>
      </c>
      <c r="Y5" t="str">
        <f>IF(W5&gt;=0.9,"Inhibitory","NonInhibitory")</f>
        <v>NonInhibitory</v>
      </c>
      <c r="Z5" t="s">
        <v>79</v>
      </c>
      <c r="AA5">
        <v>0.21212121212121199</v>
      </c>
      <c r="AB5">
        <v>0.78787878787878796</v>
      </c>
      <c r="AC5" t="s">
        <v>79</v>
      </c>
      <c r="AT5" t="s">
        <v>14396</v>
      </c>
      <c r="AU5" t="s">
        <v>81</v>
      </c>
      <c r="AV5" t="s">
        <v>14397</v>
      </c>
      <c r="AW5">
        <v>4</v>
      </c>
      <c r="AX5" t="s">
        <v>83</v>
      </c>
      <c r="AY5">
        <v>0.83</v>
      </c>
      <c r="AZ5" t="s">
        <v>1135</v>
      </c>
      <c r="BA5" t="s">
        <v>1135</v>
      </c>
      <c r="BB5" t="s">
        <v>83</v>
      </c>
      <c r="BC5">
        <v>0.86</v>
      </c>
      <c r="BD5" t="s">
        <v>14398</v>
      </c>
      <c r="BG5" s="1" t="s">
        <v>86</v>
      </c>
      <c r="BH5" s="1" t="s">
        <v>87</v>
      </c>
      <c r="BI5" s="1" t="s">
        <v>87</v>
      </c>
      <c r="BJ5" s="1" t="s">
        <v>88</v>
      </c>
      <c r="BK5" s="1" t="s">
        <v>89</v>
      </c>
      <c r="BL5" s="1" t="s">
        <v>90</v>
      </c>
      <c r="BM5" s="1"/>
    </row>
    <row r="6" spans="1:65" ht="16" x14ac:dyDescent="0.2">
      <c r="A6" t="str">
        <f>CONCATENATE("Mada.",B6)</f>
        <v>Mada.5</v>
      </c>
      <c r="B6">
        <v>5</v>
      </c>
      <c r="C6" t="s">
        <v>16353</v>
      </c>
      <c r="E6" t="s">
        <v>68</v>
      </c>
      <c r="J6" t="s">
        <v>70</v>
      </c>
      <c r="K6" t="s">
        <v>67</v>
      </c>
      <c r="L6" t="s">
        <v>71</v>
      </c>
      <c r="M6" t="s">
        <v>72</v>
      </c>
      <c r="N6" t="s">
        <v>73</v>
      </c>
      <c r="O6" t="s">
        <v>74</v>
      </c>
      <c r="P6" t="s">
        <v>75</v>
      </c>
      <c r="Q6" t="s">
        <v>76</v>
      </c>
      <c r="R6" t="s">
        <v>77</v>
      </c>
      <c r="S6">
        <v>5</v>
      </c>
      <c r="T6">
        <v>5</v>
      </c>
      <c r="U6" t="s">
        <v>78</v>
      </c>
      <c r="V6">
        <v>2.7777777777777801E-2</v>
      </c>
      <c r="W6">
        <v>0.97222222222222199</v>
      </c>
      <c r="X6" t="str">
        <f>IF(W6&gt;=0.8,"Inhibitory","NonInhibitory")</f>
        <v>Inhibitory</v>
      </c>
      <c r="Y6" t="str">
        <f>IF(W6&gt;=0.9,"Inhibitory","NonInhibitory")</f>
        <v>Inhibitory</v>
      </c>
      <c r="Z6" t="s">
        <v>79</v>
      </c>
      <c r="AA6">
        <v>0.16450216450216501</v>
      </c>
      <c r="AB6">
        <v>0.83549783549783596</v>
      </c>
      <c r="AC6" t="s">
        <v>79</v>
      </c>
      <c r="AT6" t="s">
        <v>16354</v>
      </c>
      <c r="AU6" t="s">
        <v>81</v>
      </c>
      <c r="AV6" t="s">
        <v>16355</v>
      </c>
      <c r="AW6">
        <v>5</v>
      </c>
      <c r="AX6" t="s">
        <v>262</v>
      </c>
      <c r="AY6">
        <v>1</v>
      </c>
      <c r="AZ6" t="s">
        <v>13870</v>
      </c>
      <c r="BA6" t="s">
        <v>13870</v>
      </c>
      <c r="BB6" t="s">
        <v>262</v>
      </c>
      <c r="BC6">
        <v>0.98</v>
      </c>
      <c r="BD6" t="s">
        <v>16356</v>
      </c>
      <c r="BG6" s="1" t="s">
        <v>86</v>
      </c>
      <c r="BH6" s="1" t="s">
        <v>87</v>
      </c>
      <c r="BI6" s="1" t="s">
        <v>87</v>
      </c>
      <c r="BJ6" s="1" t="s">
        <v>88</v>
      </c>
      <c r="BK6" s="1" t="s">
        <v>89</v>
      </c>
      <c r="BL6" s="1" t="s">
        <v>90</v>
      </c>
      <c r="BM6" s="1" t="s">
        <v>265</v>
      </c>
    </row>
    <row r="7" spans="1:65" ht="16" x14ac:dyDescent="0.2">
      <c r="A7" t="str">
        <f>CONCATENATE("Mada.",B7)</f>
        <v>Mada.6</v>
      </c>
      <c r="B7">
        <v>6</v>
      </c>
      <c r="C7" t="s">
        <v>16709</v>
      </c>
      <c r="E7" t="s">
        <v>68</v>
      </c>
      <c r="I7">
        <v>2013</v>
      </c>
      <c r="J7" t="s">
        <v>70</v>
      </c>
      <c r="K7" t="s">
        <v>67</v>
      </c>
      <c r="L7" t="s">
        <v>71</v>
      </c>
      <c r="M7" t="s">
        <v>72</v>
      </c>
      <c r="N7" t="s">
        <v>73</v>
      </c>
      <c r="O7" t="s">
        <v>74</v>
      </c>
      <c r="P7" t="s">
        <v>75</v>
      </c>
      <c r="Q7" t="s">
        <v>76</v>
      </c>
      <c r="R7" t="s">
        <v>77</v>
      </c>
      <c r="S7">
        <v>6</v>
      </c>
      <c r="T7">
        <v>6</v>
      </c>
      <c r="U7" t="s">
        <v>78</v>
      </c>
      <c r="V7">
        <v>0.342592592592593</v>
      </c>
      <c r="W7">
        <v>0.657407407407407</v>
      </c>
      <c r="X7" t="str">
        <f>IF(W7&gt;=0.8,"Inhibitory","NonInhibitory")</f>
        <v>NonInhibitory</v>
      </c>
      <c r="Y7" t="str">
        <f>IF(W7&gt;=0.9,"Inhibitory","NonInhibitory")</f>
        <v>NonInhibitory</v>
      </c>
      <c r="Z7" t="s">
        <v>79</v>
      </c>
      <c r="AA7">
        <v>0.64069264069264098</v>
      </c>
      <c r="AB7">
        <v>0.35930735930735902</v>
      </c>
      <c r="AC7" t="s">
        <v>79</v>
      </c>
      <c r="AT7" t="s">
        <v>16710</v>
      </c>
      <c r="AU7" t="s">
        <v>81</v>
      </c>
      <c r="AV7" t="s">
        <v>16711</v>
      </c>
      <c r="AW7">
        <v>6</v>
      </c>
      <c r="AX7" t="s">
        <v>1154</v>
      </c>
      <c r="AY7">
        <v>1</v>
      </c>
      <c r="AZ7" t="s">
        <v>7051</v>
      </c>
      <c r="BA7" t="s">
        <v>7051</v>
      </c>
      <c r="BB7" t="s">
        <v>1154</v>
      </c>
      <c r="BC7">
        <v>1</v>
      </c>
      <c r="BD7" t="s">
        <v>16380</v>
      </c>
      <c r="BG7" s="1" t="s">
        <v>86</v>
      </c>
      <c r="BH7" s="1" t="s">
        <v>87</v>
      </c>
      <c r="BI7" s="1" t="s">
        <v>87</v>
      </c>
      <c r="BJ7" s="1" t="s">
        <v>88</v>
      </c>
      <c r="BK7" s="1" t="s">
        <v>1157</v>
      </c>
      <c r="BL7" s="1" t="s">
        <v>1158</v>
      </c>
      <c r="BM7" s="1"/>
    </row>
    <row r="8" spans="1:65" ht="16" x14ac:dyDescent="0.2">
      <c r="A8" t="str">
        <f>CONCATENATE("Mada.",B8)</f>
        <v>Mada.7</v>
      </c>
      <c r="B8">
        <v>7</v>
      </c>
      <c r="C8" t="s">
        <v>17045</v>
      </c>
      <c r="E8" t="s">
        <v>68</v>
      </c>
      <c r="I8">
        <v>2013</v>
      </c>
      <c r="J8" t="s">
        <v>70</v>
      </c>
      <c r="K8" t="s">
        <v>92</v>
      </c>
      <c r="L8" t="s">
        <v>71</v>
      </c>
      <c r="M8" t="s">
        <v>72</v>
      </c>
      <c r="N8" t="s">
        <v>73</v>
      </c>
      <c r="O8" t="s">
        <v>74</v>
      </c>
      <c r="P8" t="s">
        <v>75</v>
      </c>
      <c r="Q8" t="s">
        <v>76</v>
      </c>
      <c r="R8" t="s">
        <v>77</v>
      </c>
      <c r="S8">
        <v>7</v>
      </c>
      <c r="T8">
        <v>7</v>
      </c>
      <c r="U8" t="s">
        <v>78</v>
      </c>
      <c r="V8">
        <v>1.85185185185185E-2</v>
      </c>
      <c r="W8">
        <v>0.98148148148148195</v>
      </c>
      <c r="X8" t="str">
        <f>IF(W8&gt;=0.8,"Inhibitory","NonInhibitory")</f>
        <v>Inhibitory</v>
      </c>
      <c r="Y8" t="str">
        <f>IF(W8&gt;=0.9,"Inhibitory","NonInhibitory")</f>
        <v>Inhibitory</v>
      </c>
      <c r="Z8" t="s">
        <v>79</v>
      </c>
      <c r="AA8">
        <v>0</v>
      </c>
      <c r="AB8">
        <v>0</v>
      </c>
      <c r="AT8" t="s">
        <v>17046</v>
      </c>
      <c r="AU8" t="s">
        <v>81</v>
      </c>
      <c r="AV8" t="s">
        <v>17047</v>
      </c>
      <c r="AW8">
        <v>7</v>
      </c>
      <c r="AX8" t="s">
        <v>854</v>
      </c>
      <c r="AY8">
        <v>0.99</v>
      </c>
      <c r="AZ8" t="s">
        <v>5820</v>
      </c>
      <c r="BA8" t="s">
        <v>5820</v>
      </c>
      <c r="BB8" t="s">
        <v>854</v>
      </c>
      <c r="BC8">
        <v>0.98</v>
      </c>
      <c r="BD8" t="s">
        <v>5821</v>
      </c>
      <c r="BG8" s="1" t="s">
        <v>86</v>
      </c>
      <c r="BH8" s="1" t="s">
        <v>98</v>
      </c>
      <c r="BI8" s="1" t="s">
        <v>163</v>
      </c>
      <c r="BJ8" s="1" t="s">
        <v>857</v>
      </c>
      <c r="BK8" s="1" t="s">
        <v>858</v>
      </c>
      <c r="BL8" s="1"/>
      <c r="BM8" s="1"/>
    </row>
    <row r="9" spans="1:65" ht="16" x14ac:dyDescent="0.2">
      <c r="A9" t="str">
        <f>CONCATENATE("Mada.",B9)</f>
        <v>Mada.8</v>
      </c>
      <c r="B9">
        <v>8</v>
      </c>
      <c r="C9" t="s">
        <v>17291</v>
      </c>
      <c r="E9" t="s">
        <v>68</v>
      </c>
      <c r="I9">
        <v>2013</v>
      </c>
      <c r="J9" t="s">
        <v>70</v>
      </c>
      <c r="K9" t="s">
        <v>92</v>
      </c>
      <c r="L9" t="s">
        <v>71</v>
      </c>
      <c r="M9" t="s">
        <v>72</v>
      </c>
      <c r="N9" t="s">
        <v>73</v>
      </c>
      <c r="O9" t="s">
        <v>74</v>
      </c>
      <c r="P9" t="s">
        <v>75</v>
      </c>
      <c r="Q9" t="s">
        <v>76</v>
      </c>
      <c r="R9" t="s">
        <v>77</v>
      </c>
      <c r="S9">
        <v>8</v>
      </c>
      <c r="T9">
        <v>8</v>
      </c>
      <c r="U9" t="s">
        <v>78</v>
      </c>
      <c r="V9">
        <v>0.203703703703704</v>
      </c>
      <c r="W9">
        <v>0.79629629629629595</v>
      </c>
      <c r="X9" t="str">
        <f>IF(W9&gt;=0.8,"Inhibitory","NonInhibitory")</f>
        <v>NonInhibitory</v>
      </c>
      <c r="Y9" t="str">
        <f>IF(W9&gt;=0.9,"Inhibitory","NonInhibitory")</f>
        <v>NonInhibitory</v>
      </c>
      <c r="Z9" t="s">
        <v>79</v>
      </c>
      <c r="AA9">
        <v>0</v>
      </c>
      <c r="AB9">
        <v>0</v>
      </c>
      <c r="AT9" t="s">
        <v>17292</v>
      </c>
      <c r="AU9" t="s">
        <v>81</v>
      </c>
      <c r="AV9" t="s">
        <v>17293</v>
      </c>
      <c r="AW9">
        <v>8</v>
      </c>
      <c r="AX9" t="s">
        <v>854</v>
      </c>
      <c r="AY9">
        <v>0.94</v>
      </c>
      <c r="AZ9" t="s">
        <v>855</v>
      </c>
      <c r="BA9" t="s">
        <v>855</v>
      </c>
      <c r="BB9" t="s">
        <v>854</v>
      </c>
      <c r="BC9">
        <v>1</v>
      </c>
      <c r="BD9" t="s">
        <v>17294</v>
      </c>
      <c r="BG9" s="1" t="s">
        <v>86</v>
      </c>
      <c r="BH9" s="1" t="s">
        <v>98</v>
      </c>
      <c r="BI9" s="1" t="s">
        <v>163</v>
      </c>
      <c r="BJ9" s="1" t="s">
        <v>857</v>
      </c>
      <c r="BK9" s="1" t="s">
        <v>858</v>
      </c>
      <c r="BL9" s="1"/>
      <c r="BM9" s="1"/>
    </row>
    <row r="10" spans="1:65" ht="16" x14ac:dyDescent="0.2">
      <c r="A10" t="str">
        <f>CONCATENATE("Mada.",B10)</f>
        <v>Mada.9</v>
      </c>
      <c r="B10">
        <v>9</v>
      </c>
      <c r="C10" t="s">
        <v>17571</v>
      </c>
      <c r="E10" t="s">
        <v>68</v>
      </c>
      <c r="I10">
        <v>2013</v>
      </c>
      <c r="J10" t="s">
        <v>70</v>
      </c>
      <c r="K10" t="s">
        <v>92</v>
      </c>
      <c r="L10" t="s">
        <v>71</v>
      </c>
      <c r="M10" t="s">
        <v>72</v>
      </c>
      <c r="N10" t="s">
        <v>73</v>
      </c>
      <c r="O10" t="s">
        <v>74</v>
      </c>
      <c r="P10" t="s">
        <v>75</v>
      </c>
      <c r="Q10" t="s">
        <v>76</v>
      </c>
      <c r="R10" t="s">
        <v>77</v>
      </c>
      <c r="S10">
        <v>9</v>
      </c>
      <c r="T10">
        <v>0</v>
      </c>
      <c r="U10" t="s">
        <v>128</v>
      </c>
      <c r="V10">
        <v>0</v>
      </c>
      <c r="Z10" t="s">
        <v>129</v>
      </c>
      <c r="AA10">
        <v>0</v>
      </c>
      <c r="AB10">
        <v>0</v>
      </c>
      <c r="BG10" s="1"/>
    </row>
    <row r="11" spans="1:65" ht="16" x14ac:dyDescent="0.2">
      <c r="A11" t="str">
        <f>CONCATENATE("Mada.",B11)</f>
        <v>Mada.10</v>
      </c>
      <c r="B11">
        <v>10</v>
      </c>
      <c r="C11" t="s">
        <v>91</v>
      </c>
      <c r="E11" t="s">
        <v>68</v>
      </c>
      <c r="I11">
        <v>2013</v>
      </c>
      <c r="J11" t="s">
        <v>70</v>
      </c>
      <c r="K11" t="s">
        <v>92</v>
      </c>
      <c r="L11" t="s">
        <v>71</v>
      </c>
      <c r="M11" t="s">
        <v>72</v>
      </c>
      <c r="N11" t="s">
        <v>73</v>
      </c>
      <c r="O11" t="s">
        <v>74</v>
      </c>
      <c r="P11" t="s">
        <v>75</v>
      </c>
      <c r="Q11" t="s">
        <v>76</v>
      </c>
      <c r="R11" t="s">
        <v>77</v>
      </c>
      <c r="S11">
        <v>10</v>
      </c>
      <c r="T11">
        <v>10</v>
      </c>
      <c r="U11" t="s">
        <v>78</v>
      </c>
      <c r="V11">
        <v>0.30555555555555602</v>
      </c>
      <c r="W11">
        <v>0.69444444444444398</v>
      </c>
      <c r="X11" t="str">
        <f>IF(W11&gt;=0.8,"Inhibitory","NonInhibitory")</f>
        <v>NonInhibitory</v>
      </c>
      <c r="Y11" t="str">
        <f>IF(W11&gt;=0.9,"Inhibitory","NonInhibitory")</f>
        <v>NonInhibitory</v>
      </c>
      <c r="Z11" t="s">
        <v>79</v>
      </c>
      <c r="AA11">
        <v>0</v>
      </c>
      <c r="AB11">
        <v>0</v>
      </c>
      <c r="AT11" t="s">
        <v>93</v>
      </c>
      <c r="AU11" t="s">
        <v>81</v>
      </c>
      <c r="AV11" t="s">
        <v>94</v>
      </c>
      <c r="AW11">
        <v>10</v>
      </c>
      <c r="AX11" t="s">
        <v>95</v>
      </c>
      <c r="AY11">
        <v>1</v>
      </c>
      <c r="AZ11" t="s">
        <v>96</v>
      </c>
      <c r="BA11" t="s">
        <v>96</v>
      </c>
      <c r="BB11" t="s">
        <v>95</v>
      </c>
      <c r="BC11">
        <v>1</v>
      </c>
      <c r="BD11" t="s">
        <v>97</v>
      </c>
      <c r="BG11" s="1" t="s">
        <v>86</v>
      </c>
      <c r="BH11" s="1" t="s">
        <v>98</v>
      </c>
      <c r="BI11" s="1" t="s">
        <v>99</v>
      </c>
      <c r="BJ11" s="1" t="s">
        <v>100</v>
      </c>
      <c r="BK11" s="1" t="s">
        <v>101</v>
      </c>
      <c r="BL11" s="1" t="s">
        <v>102</v>
      </c>
      <c r="BM11" s="1"/>
    </row>
    <row r="12" spans="1:65" ht="16" x14ac:dyDescent="0.2">
      <c r="A12" t="str">
        <f>CONCATENATE("Mada.",B12)</f>
        <v>Mada.11</v>
      </c>
      <c r="B12">
        <v>11</v>
      </c>
      <c r="C12" t="s">
        <v>643</v>
      </c>
      <c r="E12" t="s">
        <v>68</v>
      </c>
      <c r="I12">
        <v>2013</v>
      </c>
      <c r="J12" t="s">
        <v>70</v>
      </c>
      <c r="K12" t="s">
        <v>644</v>
      </c>
      <c r="L12" t="s">
        <v>71</v>
      </c>
      <c r="M12" t="s">
        <v>72</v>
      </c>
      <c r="N12" t="s">
        <v>73</v>
      </c>
      <c r="O12" t="s">
        <v>74</v>
      </c>
      <c r="P12" t="s">
        <v>75</v>
      </c>
      <c r="R12" t="s">
        <v>77</v>
      </c>
      <c r="S12">
        <v>11</v>
      </c>
      <c r="T12">
        <v>11</v>
      </c>
      <c r="U12" t="s">
        <v>78</v>
      </c>
      <c r="V12">
        <v>0.28703703703703698</v>
      </c>
      <c r="W12">
        <v>0.71296296296296302</v>
      </c>
      <c r="X12" t="str">
        <f>IF(W12&gt;=0.8,"Inhibitory","NonInhibitory")</f>
        <v>NonInhibitory</v>
      </c>
      <c r="Y12" t="str">
        <f>IF(W12&gt;=0.9,"Inhibitory","NonInhibitory")</f>
        <v>NonInhibitory</v>
      </c>
      <c r="Z12" t="s">
        <v>79</v>
      </c>
      <c r="AA12">
        <v>0</v>
      </c>
      <c r="AB12">
        <v>0</v>
      </c>
      <c r="AT12" t="s">
        <v>645</v>
      </c>
      <c r="AU12" t="s">
        <v>81</v>
      </c>
      <c r="AV12" t="s">
        <v>646</v>
      </c>
      <c r="AW12">
        <v>11</v>
      </c>
      <c r="AX12" t="s">
        <v>109</v>
      </c>
      <c r="AY12">
        <v>1</v>
      </c>
      <c r="AZ12" t="s">
        <v>647</v>
      </c>
      <c r="BD12" t="s">
        <v>648</v>
      </c>
      <c r="BG12" s="1" t="s">
        <v>86</v>
      </c>
      <c r="BH12" s="1" t="s">
        <v>112</v>
      </c>
      <c r="BI12" s="1" t="s">
        <v>113</v>
      </c>
      <c r="BJ12" s="1" t="s">
        <v>114</v>
      </c>
      <c r="BK12" s="1" t="s">
        <v>115</v>
      </c>
      <c r="BL12" s="1" t="s">
        <v>116</v>
      </c>
      <c r="BM12" s="1"/>
    </row>
    <row r="13" spans="1:65" ht="16" x14ac:dyDescent="0.2">
      <c r="A13" t="str">
        <f>CONCATENATE("Mada.",B13)</f>
        <v>Mada.12</v>
      </c>
      <c r="B13">
        <v>12</v>
      </c>
      <c r="C13" t="s">
        <v>1235</v>
      </c>
      <c r="E13" t="s">
        <v>68</v>
      </c>
      <c r="I13">
        <v>2013</v>
      </c>
      <c r="J13" t="s">
        <v>120</v>
      </c>
      <c r="K13" t="s">
        <v>1236</v>
      </c>
      <c r="L13" t="s">
        <v>175</v>
      </c>
      <c r="M13" t="s">
        <v>176</v>
      </c>
      <c r="N13" t="s">
        <v>478</v>
      </c>
      <c r="O13" t="s">
        <v>74</v>
      </c>
      <c r="P13" t="s">
        <v>125</v>
      </c>
      <c r="Q13" t="s">
        <v>126</v>
      </c>
      <c r="R13" t="s">
        <v>77</v>
      </c>
      <c r="S13">
        <v>12</v>
      </c>
      <c r="T13">
        <v>12</v>
      </c>
      <c r="U13" t="s">
        <v>78</v>
      </c>
      <c r="V13">
        <v>1.85185185185185E-2</v>
      </c>
      <c r="W13">
        <v>0.98148148148148195</v>
      </c>
      <c r="X13" t="str">
        <f>IF(W13&gt;=0.8,"Inhibitory","NonInhibitory")</f>
        <v>Inhibitory</v>
      </c>
      <c r="Y13" t="str">
        <f>IF(W13&gt;=0.9,"Inhibitory","NonInhibitory")</f>
        <v>Inhibitory</v>
      </c>
      <c r="Z13" t="s">
        <v>79</v>
      </c>
      <c r="AA13">
        <v>0.11111111111111099</v>
      </c>
      <c r="AB13">
        <v>0.88888888888888895</v>
      </c>
      <c r="AC13" t="s">
        <v>79</v>
      </c>
      <c r="AT13" t="s">
        <v>1237</v>
      </c>
      <c r="AU13" t="s">
        <v>81</v>
      </c>
      <c r="AV13" t="s">
        <v>1238</v>
      </c>
      <c r="AW13">
        <v>12</v>
      </c>
      <c r="AX13" t="s">
        <v>288</v>
      </c>
      <c r="AY13">
        <v>1</v>
      </c>
      <c r="AZ13" t="s">
        <v>318</v>
      </c>
      <c r="BA13" t="s">
        <v>318</v>
      </c>
      <c r="BB13" t="s">
        <v>288</v>
      </c>
      <c r="BC13">
        <v>1</v>
      </c>
      <c r="BD13" t="s">
        <v>1239</v>
      </c>
      <c r="BG13" s="1" t="s">
        <v>86</v>
      </c>
      <c r="BH13" s="1" t="s">
        <v>98</v>
      </c>
      <c r="BI13" s="1" t="s">
        <v>99</v>
      </c>
      <c r="BJ13" s="1" t="s">
        <v>242</v>
      </c>
      <c r="BK13" s="1" t="s">
        <v>253</v>
      </c>
      <c r="BL13" s="1" t="s">
        <v>254</v>
      </c>
      <c r="BM13" s="1" t="s">
        <v>291</v>
      </c>
    </row>
    <row r="14" spans="1:65" ht="16" x14ac:dyDescent="0.2">
      <c r="A14" t="str">
        <f>CONCATENATE("Mada.",B14)</f>
        <v>Mada.13</v>
      </c>
      <c r="B14">
        <v>13</v>
      </c>
      <c r="C14" t="s">
        <v>1857</v>
      </c>
      <c r="E14" t="s">
        <v>68</v>
      </c>
      <c r="I14">
        <v>2013</v>
      </c>
      <c r="J14" t="s">
        <v>120</v>
      </c>
      <c r="K14" t="s">
        <v>1858</v>
      </c>
      <c r="L14" t="s">
        <v>175</v>
      </c>
      <c r="M14" t="s">
        <v>176</v>
      </c>
      <c r="N14" t="s">
        <v>478</v>
      </c>
      <c r="O14" t="s">
        <v>74</v>
      </c>
      <c r="P14" t="s">
        <v>125</v>
      </c>
      <c r="Q14" t="s">
        <v>126</v>
      </c>
      <c r="R14" t="s">
        <v>77</v>
      </c>
      <c r="S14">
        <v>13</v>
      </c>
      <c r="T14">
        <v>13</v>
      </c>
      <c r="U14" t="s">
        <v>78</v>
      </c>
      <c r="V14">
        <v>7.2727272727272904E-2</v>
      </c>
      <c r="W14">
        <v>0.92727272727272703</v>
      </c>
      <c r="X14" t="str">
        <f>IF(W14&gt;=0.8,"Inhibitory","NonInhibitory")</f>
        <v>Inhibitory</v>
      </c>
      <c r="Y14" t="str">
        <f>IF(W14&gt;=0.9,"Inhibitory","NonInhibitory")</f>
        <v>Inhibitory</v>
      </c>
      <c r="Z14" t="s">
        <v>79</v>
      </c>
      <c r="AA14">
        <v>0.17316017316017299</v>
      </c>
      <c r="AB14">
        <v>0.82683982683982704</v>
      </c>
      <c r="AC14" t="s">
        <v>79</v>
      </c>
      <c r="AT14" t="s">
        <v>1859</v>
      </c>
      <c r="AU14" t="s">
        <v>81</v>
      </c>
      <c r="AV14" t="s">
        <v>1860</v>
      </c>
      <c r="AW14">
        <v>13</v>
      </c>
      <c r="AX14" t="s">
        <v>109</v>
      </c>
      <c r="AY14">
        <v>1</v>
      </c>
      <c r="AZ14" t="s">
        <v>1861</v>
      </c>
      <c r="BA14" t="s">
        <v>1861</v>
      </c>
      <c r="BB14" t="s">
        <v>109</v>
      </c>
      <c r="BC14">
        <v>1</v>
      </c>
      <c r="BD14" t="s">
        <v>1862</v>
      </c>
      <c r="BG14" s="1" t="s">
        <v>86</v>
      </c>
      <c r="BH14" s="1" t="s">
        <v>112</v>
      </c>
      <c r="BI14" s="1" t="s">
        <v>113</v>
      </c>
      <c r="BJ14" s="1" t="s">
        <v>114</v>
      </c>
      <c r="BK14" s="1" t="s">
        <v>115</v>
      </c>
      <c r="BL14" s="1" t="s">
        <v>116</v>
      </c>
      <c r="BM14" s="1"/>
    </row>
    <row r="15" spans="1:65" ht="16" x14ac:dyDescent="0.2">
      <c r="A15" t="str">
        <f>CONCATENATE("Mada.",B15)</f>
        <v>Mada.14</v>
      </c>
      <c r="B15">
        <v>14</v>
      </c>
      <c r="C15" t="s">
        <v>2424</v>
      </c>
      <c r="E15" t="s">
        <v>68</v>
      </c>
      <c r="I15">
        <v>2013</v>
      </c>
      <c r="J15" t="s">
        <v>120</v>
      </c>
      <c r="K15" t="s">
        <v>1236</v>
      </c>
      <c r="L15" t="s">
        <v>175</v>
      </c>
      <c r="M15" t="s">
        <v>176</v>
      </c>
      <c r="N15" t="s">
        <v>478</v>
      </c>
      <c r="O15" t="s">
        <v>74</v>
      </c>
      <c r="P15" t="s">
        <v>125</v>
      </c>
      <c r="Q15" t="s">
        <v>126</v>
      </c>
      <c r="R15" t="s">
        <v>77</v>
      </c>
      <c r="S15">
        <v>14</v>
      </c>
      <c r="T15">
        <v>14</v>
      </c>
      <c r="U15" t="s">
        <v>78</v>
      </c>
      <c r="V15">
        <v>3.8961038961039002E-2</v>
      </c>
      <c r="W15">
        <v>0.96103896103896103</v>
      </c>
      <c r="X15" t="str">
        <f>IF(W15&gt;=0.8,"Inhibitory","NonInhibitory")</f>
        <v>Inhibitory</v>
      </c>
      <c r="Y15" t="str">
        <f>IF(W15&gt;=0.9,"Inhibitory","NonInhibitory")</f>
        <v>Inhibitory</v>
      </c>
      <c r="Z15" t="s">
        <v>79</v>
      </c>
      <c r="AA15">
        <v>0.29020979020978999</v>
      </c>
      <c r="AB15">
        <v>0.70979020979021001</v>
      </c>
      <c r="AC15" t="s">
        <v>79</v>
      </c>
      <c r="AT15" t="s">
        <v>2425</v>
      </c>
      <c r="AU15" t="s">
        <v>81</v>
      </c>
      <c r="AV15" t="s">
        <v>2426</v>
      </c>
      <c r="AW15">
        <v>14</v>
      </c>
      <c r="AX15" t="s">
        <v>238</v>
      </c>
      <c r="AY15">
        <v>0.97</v>
      </c>
      <c r="AZ15" t="s">
        <v>2427</v>
      </c>
      <c r="BA15" t="s">
        <v>2427</v>
      </c>
      <c r="BB15" t="s">
        <v>238</v>
      </c>
      <c r="BC15">
        <v>0.99</v>
      </c>
      <c r="BD15" t="s">
        <v>2428</v>
      </c>
      <c r="BG15" s="1" t="s">
        <v>86</v>
      </c>
      <c r="BH15" s="1" t="s">
        <v>98</v>
      </c>
      <c r="BI15" s="1" t="s">
        <v>99</v>
      </c>
      <c r="BJ15" s="1" t="s">
        <v>242</v>
      </c>
      <c r="BK15" s="1" t="s">
        <v>243</v>
      </c>
      <c r="BL15" s="1" t="s">
        <v>244</v>
      </c>
    </row>
    <row r="16" spans="1:65" ht="16" x14ac:dyDescent="0.2">
      <c r="A16" t="str">
        <f>CONCATENATE("Mada.",B16)</f>
        <v>Mada.15</v>
      </c>
      <c r="B16">
        <v>15</v>
      </c>
      <c r="C16" t="s">
        <v>3004</v>
      </c>
      <c r="E16" t="s">
        <v>68</v>
      </c>
      <c r="I16">
        <v>2013</v>
      </c>
      <c r="J16" t="s">
        <v>120</v>
      </c>
      <c r="K16" t="s">
        <v>3005</v>
      </c>
      <c r="L16" t="s">
        <v>175</v>
      </c>
      <c r="M16" t="s">
        <v>176</v>
      </c>
      <c r="N16" t="s">
        <v>478</v>
      </c>
      <c r="O16" t="s">
        <v>74</v>
      </c>
      <c r="P16" t="s">
        <v>125</v>
      </c>
      <c r="Q16" t="s">
        <v>157</v>
      </c>
      <c r="R16" t="s">
        <v>200</v>
      </c>
      <c r="S16">
        <v>15</v>
      </c>
      <c r="T16">
        <v>15</v>
      </c>
      <c r="U16" t="s">
        <v>78</v>
      </c>
      <c r="V16">
        <v>0.135664335664335</v>
      </c>
      <c r="W16">
        <v>0.864335664335665</v>
      </c>
      <c r="X16" t="str">
        <f>IF(W16&gt;=0.8,"Inhibitory","NonInhibitory")</f>
        <v>Inhibitory</v>
      </c>
      <c r="Y16" t="str">
        <f>IF(W16&gt;=0.9,"Inhibitory","NonInhibitory")</f>
        <v>NonInhibitory</v>
      </c>
      <c r="Z16" t="s">
        <v>79</v>
      </c>
      <c r="AA16">
        <v>0</v>
      </c>
      <c r="AB16">
        <v>0</v>
      </c>
      <c r="AT16" t="s">
        <v>3006</v>
      </c>
      <c r="AU16" t="s">
        <v>81</v>
      </c>
      <c r="AV16" t="s">
        <v>3007</v>
      </c>
      <c r="AW16">
        <v>15</v>
      </c>
      <c r="AX16" t="s">
        <v>109</v>
      </c>
      <c r="AY16">
        <v>1</v>
      </c>
      <c r="AZ16" t="s">
        <v>1861</v>
      </c>
      <c r="BA16" t="s">
        <v>1861</v>
      </c>
      <c r="BB16" t="s">
        <v>109</v>
      </c>
      <c r="BC16">
        <v>1</v>
      </c>
      <c r="BD16" t="s">
        <v>1862</v>
      </c>
      <c r="BG16" s="1" t="s">
        <v>86</v>
      </c>
      <c r="BH16" s="1" t="s">
        <v>112</v>
      </c>
      <c r="BI16" s="1" t="s">
        <v>113</v>
      </c>
      <c r="BJ16" s="1" t="s">
        <v>114</v>
      </c>
      <c r="BK16" s="1" t="s">
        <v>115</v>
      </c>
      <c r="BL16" s="1" t="s">
        <v>116</v>
      </c>
      <c r="BM16" s="1"/>
    </row>
    <row r="17" spans="1:65" ht="16" x14ac:dyDescent="0.2">
      <c r="A17" t="str">
        <f>CONCATENATE("Mada.",B17)</f>
        <v>Mada.16</v>
      </c>
      <c r="B17">
        <v>16</v>
      </c>
      <c r="C17" t="s">
        <v>3507</v>
      </c>
      <c r="E17" t="s">
        <v>68</v>
      </c>
      <c r="I17">
        <v>2013</v>
      </c>
      <c r="J17" t="s">
        <v>120</v>
      </c>
      <c r="K17" t="s">
        <v>3508</v>
      </c>
      <c r="L17" t="s">
        <v>175</v>
      </c>
      <c r="M17" t="s">
        <v>176</v>
      </c>
      <c r="N17" t="s">
        <v>478</v>
      </c>
      <c r="O17" t="s">
        <v>74</v>
      </c>
      <c r="P17" t="s">
        <v>125</v>
      </c>
      <c r="Q17" t="s">
        <v>126</v>
      </c>
      <c r="R17" t="s">
        <v>200</v>
      </c>
      <c r="S17">
        <v>16</v>
      </c>
      <c r="T17">
        <v>16</v>
      </c>
      <c r="U17" t="s">
        <v>78</v>
      </c>
      <c r="V17">
        <v>0.19790209790209801</v>
      </c>
      <c r="W17">
        <v>0.80209790209790199</v>
      </c>
      <c r="X17" t="str">
        <f>IF(W17&gt;=0.8,"Inhibitory","NonInhibitory")</f>
        <v>Inhibitory</v>
      </c>
      <c r="Y17" t="str">
        <f>IF(W17&gt;=0.9,"Inhibitory","NonInhibitory")</f>
        <v>NonInhibitory</v>
      </c>
      <c r="Z17" t="s">
        <v>79</v>
      </c>
      <c r="AA17">
        <v>0</v>
      </c>
      <c r="AB17">
        <v>0</v>
      </c>
      <c r="AT17" t="s">
        <v>3509</v>
      </c>
      <c r="AU17" t="s">
        <v>81</v>
      </c>
      <c r="AV17" t="s">
        <v>3510</v>
      </c>
      <c r="AW17">
        <v>16</v>
      </c>
      <c r="AX17" t="s">
        <v>3511</v>
      </c>
      <c r="AY17">
        <v>0.78</v>
      </c>
      <c r="AZ17" t="s">
        <v>368</v>
      </c>
      <c r="BA17" t="s">
        <v>368</v>
      </c>
      <c r="BB17" t="s">
        <v>238</v>
      </c>
      <c r="BC17">
        <v>1</v>
      </c>
      <c r="BD17" t="s">
        <v>3512</v>
      </c>
      <c r="BG17" s="1" t="s">
        <v>86</v>
      </c>
      <c r="BH17" s="1" t="s">
        <v>98</v>
      </c>
      <c r="BI17" s="1" t="s">
        <v>99</v>
      </c>
      <c r="BJ17" s="1" t="s">
        <v>242</v>
      </c>
      <c r="BK17" s="1" t="s">
        <v>243</v>
      </c>
      <c r="BL17" s="1" t="s">
        <v>244</v>
      </c>
      <c r="BM17" s="1" t="s">
        <v>3513</v>
      </c>
    </row>
    <row r="18" spans="1:65" ht="16" x14ac:dyDescent="0.2">
      <c r="A18" t="str">
        <f>CONCATENATE("Mada.",B18)</f>
        <v>Mada.17</v>
      </c>
      <c r="B18">
        <v>17</v>
      </c>
      <c r="C18" t="s">
        <v>4014</v>
      </c>
      <c r="E18" t="s">
        <v>68</v>
      </c>
      <c r="I18">
        <v>2013</v>
      </c>
      <c r="J18" t="s">
        <v>120</v>
      </c>
      <c r="K18" t="s">
        <v>3508</v>
      </c>
      <c r="L18" t="s">
        <v>175</v>
      </c>
      <c r="M18" t="s">
        <v>176</v>
      </c>
      <c r="N18" t="s">
        <v>478</v>
      </c>
      <c r="O18" t="s">
        <v>74</v>
      </c>
      <c r="P18" t="s">
        <v>125</v>
      </c>
      <c r="Q18" t="s">
        <v>126</v>
      </c>
      <c r="R18" t="s">
        <v>200</v>
      </c>
      <c r="S18">
        <v>17</v>
      </c>
      <c r="T18">
        <v>17</v>
      </c>
      <c r="U18" t="s">
        <v>78</v>
      </c>
      <c r="V18">
        <v>1.3986013986014199E-2</v>
      </c>
      <c r="W18">
        <v>0.98601398601398604</v>
      </c>
      <c r="X18" t="str">
        <f>IF(W18&gt;=0.8,"Inhibitory","NonInhibitory")</f>
        <v>Inhibitory</v>
      </c>
      <c r="Y18" t="str">
        <f>IF(W18&gt;=0.9,"Inhibitory","NonInhibitory")</f>
        <v>Inhibitory</v>
      </c>
      <c r="Z18" t="s">
        <v>79</v>
      </c>
      <c r="AA18">
        <v>0</v>
      </c>
      <c r="AB18">
        <v>0</v>
      </c>
      <c r="AT18" t="s">
        <v>4015</v>
      </c>
      <c r="AU18" t="s">
        <v>81</v>
      </c>
      <c r="AV18" t="s">
        <v>4016</v>
      </c>
      <c r="AW18">
        <v>17</v>
      </c>
      <c r="AX18" t="s">
        <v>1419</v>
      </c>
      <c r="AY18">
        <v>1</v>
      </c>
      <c r="AZ18" t="s">
        <v>4017</v>
      </c>
      <c r="BD18" t="s">
        <v>4018</v>
      </c>
      <c r="BG18" s="1" t="s">
        <v>86</v>
      </c>
      <c r="BH18" s="1" t="s">
        <v>98</v>
      </c>
      <c r="BI18" s="1" t="s">
        <v>888</v>
      </c>
      <c r="BJ18" s="1" t="s">
        <v>889</v>
      </c>
      <c r="BK18" s="1" t="s">
        <v>996</v>
      </c>
      <c r="BL18" s="1" t="s">
        <v>1422</v>
      </c>
      <c r="BM18" s="1" t="s">
        <v>1423</v>
      </c>
    </row>
    <row r="19" spans="1:65" ht="16" x14ac:dyDescent="0.2">
      <c r="A19" t="str">
        <f>CONCATENATE("Mada.",B19)</f>
        <v>Mada.18</v>
      </c>
      <c r="B19">
        <v>18</v>
      </c>
      <c r="C19" t="s">
        <v>4423</v>
      </c>
      <c r="E19" t="s">
        <v>68</v>
      </c>
      <c r="I19">
        <v>2013</v>
      </c>
      <c r="J19" t="s">
        <v>120</v>
      </c>
      <c r="K19" t="s">
        <v>3508</v>
      </c>
      <c r="L19" t="s">
        <v>175</v>
      </c>
      <c r="M19" t="s">
        <v>176</v>
      </c>
      <c r="N19" t="s">
        <v>478</v>
      </c>
      <c r="O19" t="s">
        <v>74</v>
      </c>
      <c r="P19" t="s">
        <v>125</v>
      </c>
      <c r="Q19" t="s">
        <v>126</v>
      </c>
      <c r="R19" t="s">
        <v>200</v>
      </c>
      <c r="S19">
        <v>18</v>
      </c>
      <c r="T19">
        <v>18</v>
      </c>
      <c r="U19" t="s">
        <v>78</v>
      </c>
      <c r="V19">
        <v>7.7622377622377794E-2</v>
      </c>
      <c r="W19">
        <v>0.922377622377622</v>
      </c>
      <c r="X19" t="str">
        <f>IF(W19&gt;=0.8,"Inhibitory","NonInhibitory")</f>
        <v>Inhibitory</v>
      </c>
      <c r="Y19" t="str">
        <f>IF(W19&gt;=0.9,"Inhibitory","NonInhibitory")</f>
        <v>Inhibitory</v>
      </c>
      <c r="Z19" t="s">
        <v>79</v>
      </c>
      <c r="AA19">
        <v>0</v>
      </c>
      <c r="AB19">
        <v>0</v>
      </c>
      <c r="AT19" t="s">
        <v>4424</v>
      </c>
      <c r="AU19" t="s">
        <v>81</v>
      </c>
      <c r="AV19" t="s">
        <v>4425</v>
      </c>
      <c r="AW19">
        <v>18</v>
      </c>
      <c r="AX19" t="s">
        <v>778</v>
      </c>
      <c r="AY19">
        <v>1</v>
      </c>
      <c r="AZ19" t="s">
        <v>4426</v>
      </c>
      <c r="BA19" t="s">
        <v>4426</v>
      </c>
      <c r="BB19" t="s">
        <v>778</v>
      </c>
      <c r="BC19">
        <v>1</v>
      </c>
      <c r="BD19" t="s">
        <v>4427</v>
      </c>
      <c r="BG19" s="1" t="s">
        <v>86</v>
      </c>
      <c r="BH19" s="1" t="s">
        <v>98</v>
      </c>
      <c r="BI19" s="1" t="s">
        <v>163</v>
      </c>
      <c r="BJ19" s="1" t="s">
        <v>694</v>
      </c>
      <c r="BK19" s="1" t="s">
        <v>695</v>
      </c>
      <c r="BL19" s="1" t="s">
        <v>781</v>
      </c>
      <c r="BM19" s="1"/>
    </row>
    <row r="20" spans="1:65" ht="16" x14ac:dyDescent="0.2">
      <c r="A20" t="str">
        <f>CONCATENATE("Mada.",B20)</f>
        <v>Mada.19</v>
      </c>
      <c r="B20">
        <v>19</v>
      </c>
      <c r="C20" t="s">
        <v>4896</v>
      </c>
      <c r="E20" t="s">
        <v>68</v>
      </c>
      <c r="I20">
        <v>2013</v>
      </c>
      <c r="J20" t="s">
        <v>70</v>
      </c>
      <c r="K20" t="s">
        <v>4897</v>
      </c>
      <c r="L20" t="s">
        <v>71</v>
      </c>
      <c r="M20" t="s">
        <v>72</v>
      </c>
      <c r="N20" t="s">
        <v>73</v>
      </c>
      <c r="O20" t="s">
        <v>74</v>
      </c>
      <c r="P20" t="s">
        <v>75</v>
      </c>
      <c r="R20" t="s">
        <v>77</v>
      </c>
      <c r="S20">
        <v>19</v>
      </c>
      <c r="T20">
        <v>19</v>
      </c>
      <c r="U20" t="s">
        <v>78</v>
      </c>
      <c r="V20">
        <v>0.32797202797202801</v>
      </c>
      <c r="W20">
        <v>0.67202797202797204</v>
      </c>
      <c r="X20" t="str">
        <f>IF(W20&gt;=0.8,"Inhibitory","NonInhibitory")</f>
        <v>NonInhibitory</v>
      </c>
      <c r="Y20" t="str">
        <f>IF(W20&gt;=0.9,"Inhibitory","NonInhibitory")</f>
        <v>NonInhibitory</v>
      </c>
      <c r="Z20" t="s">
        <v>79</v>
      </c>
      <c r="AA20">
        <v>0</v>
      </c>
      <c r="AB20">
        <v>0</v>
      </c>
      <c r="BG20" s="1"/>
    </row>
    <row r="21" spans="1:65" ht="16" x14ac:dyDescent="0.2">
      <c r="A21" t="str">
        <f>CONCATENATE("Mada.",B21)</f>
        <v>Mada.20</v>
      </c>
      <c r="B21">
        <v>20</v>
      </c>
      <c r="C21" t="s">
        <v>5357</v>
      </c>
      <c r="E21" t="s">
        <v>68</v>
      </c>
      <c r="I21">
        <v>2013</v>
      </c>
      <c r="J21" t="s">
        <v>70</v>
      </c>
      <c r="K21" t="s">
        <v>5358</v>
      </c>
      <c r="L21" t="s">
        <v>71</v>
      </c>
      <c r="M21" t="s">
        <v>72</v>
      </c>
      <c r="N21" t="s">
        <v>73</v>
      </c>
      <c r="O21" t="s">
        <v>74</v>
      </c>
      <c r="P21" t="s">
        <v>75</v>
      </c>
      <c r="Q21" t="s">
        <v>126</v>
      </c>
      <c r="R21" t="s">
        <v>77</v>
      </c>
      <c r="S21">
        <v>20</v>
      </c>
      <c r="T21">
        <v>20</v>
      </c>
      <c r="U21" t="s">
        <v>78</v>
      </c>
      <c r="V21">
        <v>-2.79720279720273E-3</v>
      </c>
      <c r="W21">
        <v>1.0027972027972001</v>
      </c>
      <c r="X21" t="str">
        <f>IF(W21&gt;=0.8,"Inhibitory","NonInhibitory")</f>
        <v>Inhibitory</v>
      </c>
      <c r="Y21" t="str">
        <f>IF(W21&gt;=0.9,"Inhibitory","NonInhibitory")</f>
        <v>Inhibitory</v>
      </c>
      <c r="Z21" t="s">
        <v>79</v>
      </c>
      <c r="AA21">
        <v>0</v>
      </c>
      <c r="AB21">
        <v>0</v>
      </c>
      <c r="AT21" t="s">
        <v>5359</v>
      </c>
      <c r="AU21" t="s">
        <v>81</v>
      </c>
      <c r="AV21" t="s">
        <v>5360</v>
      </c>
      <c r="AW21">
        <v>20</v>
      </c>
      <c r="AX21" t="s">
        <v>240</v>
      </c>
      <c r="AY21">
        <v>0.76</v>
      </c>
      <c r="AZ21" t="s">
        <v>2427</v>
      </c>
      <c r="BA21" t="s">
        <v>2427</v>
      </c>
      <c r="BB21" t="s">
        <v>238</v>
      </c>
      <c r="BC21">
        <v>0.99</v>
      </c>
      <c r="BD21" t="s">
        <v>5361</v>
      </c>
      <c r="BG21" s="1" t="s">
        <v>86</v>
      </c>
      <c r="BH21" s="1" t="s">
        <v>98</v>
      </c>
      <c r="BI21" s="1" t="s">
        <v>99</v>
      </c>
      <c r="BJ21" s="1" t="s">
        <v>242</v>
      </c>
      <c r="BK21" s="1" t="s">
        <v>243</v>
      </c>
      <c r="BL21" s="1" t="s">
        <v>244</v>
      </c>
      <c r="BM21" s="1"/>
    </row>
    <row r="22" spans="1:65" ht="16" x14ac:dyDescent="0.2">
      <c r="A22" t="str">
        <f>CONCATENATE("Mada.",B22)</f>
        <v>Mada.21</v>
      </c>
      <c r="B22">
        <v>21</v>
      </c>
      <c r="C22" t="s">
        <v>5817</v>
      </c>
      <c r="E22" t="s">
        <v>68</v>
      </c>
      <c r="I22">
        <v>2013</v>
      </c>
      <c r="J22" t="s">
        <v>70</v>
      </c>
      <c r="K22" t="s">
        <v>5358</v>
      </c>
      <c r="L22" t="s">
        <v>71</v>
      </c>
      <c r="M22" t="s">
        <v>72</v>
      </c>
      <c r="N22" t="s">
        <v>73</v>
      </c>
      <c r="O22" t="s">
        <v>74</v>
      </c>
      <c r="P22" t="s">
        <v>75</v>
      </c>
      <c r="Q22" t="s">
        <v>126</v>
      </c>
      <c r="R22" t="s">
        <v>77</v>
      </c>
      <c r="S22">
        <v>21</v>
      </c>
      <c r="T22">
        <v>21</v>
      </c>
      <c r="U22" t="s">
        <v>78</v>
      </c>
      <c r="V22">
        <v>2.7972027972027001E-3</v>
      </c>
      <c r="W22">
        <v>0.99720279720279703</v>
      </c>
      <c r="X22" t="str">
        <f>IF(W22&gt;=0.8,"Inhibitory","NonInhibitory")</f>
        <v>Inhibitory</v>
      </c>
      <c r="Y22" t="str">
        <f>IF(W22&gt;=0.9,"Inhibitory","NonInhibitory")</f>
        <v>Inhibitory</v>
      </c>
      <c r="Z22" t="s">
        <v>79</v>
      </c>
      <c r="AA22">
        <v>0</v>
      </c>
      <c r="AB22">
        <v>0</v>
      </c>
      <c r="AT22" t="s">
        <v>5818</v>
      </c>
      <c r="AU22" t="s">
        <v>81</v>
      </c>
      <c r="AV22" t="s">
        <v>5819</v>
      </c>
      <c r="AW22">
        <v>21</v>
      </c>
      <c r="AX22" t="s">
        <v>854</v>
      </c>
      <c r="AY22">
        <v>0.99</v>
      </c>
      <c r="AZ22" t="s">
        <v>5820</v>
      </c>
      <c r="BA22" t="s">
        <v>5820</v>
      </c>
      <c r="BB22" t="s">
        <v>854</v>
      </c>
      <c r="BC22">
        <v>0.98</v>
      </c>
      <c r="BD22" t="s">
        <v>5821</v>
      </c>
      <c r="BG22" s="1" t="s">
        <v>86</v>
      </c>
      <c r="BH22" s="1" t="s">
        <v>98</v>
      </c>
      <c r="BI22" s="1" t="s">
        <v>163</v>
      </c>
      <c r="BJ22" s="1" t="s">
        <v>857</v>
      </c>
      <c r="BK22" s="1" t="s">
        <v>858</v>
      </c>
      <c r="BL22" s="1"/>
      <c r="BM22" s="1"/>
    </row>
    <row r="23" spans="1:65" ht="16" x14ac:dyDescent="0.2">
      <c r="A23" t="str">
        <f>CONCATENATE("Mada.",B23)</f>
        <v>Mada.22</v>
      </c>
      <c r="B23">
        <v>22</v>
      </c>
      <c r="C23" t="s">
        <v>6351</v>
      </c>
      <c r="E23" t="s">
        <v>68</v>
      </c>
      <c r="I23">
        <v>2013</v>
      </c>
      <c r="J23" t="s">
        <v>70</v>
      </c>
      <c r="K23" t="s">
        <v>92</v>
      </c>
      <c r="L23" t="s">
        <v>71</v>
      </c>
      <c r="M23" t="s">
        <v>72</v>
      </c>
      <c r="N23" t="s">
        <v>73</v>
      </c>
      <c r="O23" t="s">
        <v>74</v>
      </c>
      <c r="P23" t="s">
        <v>75</v>
      </c>
      <c r="Q23" t="s">
        <v>76</v>
      </c>
      <c r="R23" t="s">
        <v>77</v>
      </c>
      <c r="S23">
        <v>22</v>
      </c>
      <c r="T23">
        <v>22</v>
      </c>
      <c r="U23" t="s">
        <v>78</v>
      </c>
      <c r="V23">
        <v>4.3356643356643298E-2</v>
      </c>
      <c r="W23">
        <v>0.95664335664335698</v>
      </c>
      <c r="X23" t="str">
        <f>IF(W23&gt;=0.8,"Inhibitory","NonInhibitory")</f>
        <v>Inhibitory</v>
      </c>
      <c r="Y23" t="str">
        <f>IF(W23&gt;=0.9,"Inhibitory","NonInhibitory")</f>
        <v>Inhibitory</v>
      </c>
      <c r="Z23" t="s">
        <v>79</v>
      </c>
      <c r="AA23">
        <v>0</v>
      </c>
      <c r="AB23">
        <v>0</v>
      </c>
      <c r="AT23" t="s">
        <v>6352</v>
      </c>
      <c r="AU23" t="s">
        <v>81</v>
      </c>
      <c r="AV23" t="s">
        <v>6353</v>
      </c>
      <c r="AW23">
        <v>22</v>
      </c>
      <c r="AX23" t="s">
        <v>109</v>
      </c>
      <c r="AY23">
        <v>1</v>
      </c>
      <c r="AZ23" t="s">
        <v>6354</v>
      </c>
      <c r="BD23" t="s">
        <v>6355</v>
      </c>
      <c r="BG23" s="1" t="s">
        <v>86</v>
      </c>
      <c r="BH23" s="1" t="s">
        <v>112</v>
      </c>
      <c r="BI23" s="1" t="s">
        <v>113</v>
      </c>
      <c r="BJ23" s="1" t="s">
        <v>114</v>
      </c>
      <c r="BK23" s="1" t="s">
        <v>115</v>
      </c>
      <c r="BL23" s="1" t="s">
        <v>116</v>
      </c>
      <c r="BM23" s="1"/>
    </row>
    <row r="24" spans="1:65" ht="16" x14ac:dyDescent="0.2">
      <c r="A24" t="str">
        <f>CONCATENATE("Mada.",B24)</f>
        <v>Mada.23</v>
      </c>
      <c r="B24">
        <v>23</v>
      </c>
      <c r="C24" t="s">
        <v>6801</v>
      </c>
      <c r="E24" t="s">
        <v>68</v>
      </c>
      <c r="I24">
        <v>2013</v>
      </c>
      <c r="J24" t="s">
        <v>70</v>
      </c>
      <c r="K24" t="s">
        <v>92</v>
      </c>
      <c r="L24" t="s">
        <v>71</v>
      </c>
      <c r="M24" t="s">
        <v>72</v>
      </c>
      <c r="N24" t="s">
        <v>73</v>
      </c>
      <c r="O24" t="s">
        <v>74</v>
      </c>
      <c r="P24" t="s">
        <v>75</v>
      </c>
      <c r="Q24" t="s">
        <v>76</v>
      </c>
      <c r="R24" t="s">
        <v>77</v>
      </c>
      <c r="S24">
        <v>23</v>
      </c>
      <c r="T24">
        <v>23</v>
      </c>
      <c r="U24" t="s">
        <v>78</v>
      </c>
      <c r="V24">
        <v>0.186013986013986</v>
      </c>
      <c r="W24">
        <v>0.813986013986014</v>
      </c>
      <c r="X24" t="str">
        <f>IF(W24&gt;=0.8,"Inhibitory","NonInhibitory")</f>
        <v>Inhibitory</v>
      </c>
      <c r="Y24" t="str">
        <f>IF(W24&gt;=0.9,"Inhibitory","NonInhibitory")</f>
        <v>NonInhibitory</v>
      </c>
      <c r="Z24" t="s">
        <v>79</v>
      </c>
      <c r="AA24">
        <v>0</v>
      </c>
      <c r="AB24">
        <v>0</v>
      </c>
      <c r="AT24" t="s">
        <v>6802</v>
      </c>
      <c r="AU24" t="s">
        <v>81</v>
      </c>
      <c r="AV24" t="s">
        <v>6803</v>
      </c>
      <c r="AW24">
        <v>23</v>
      </c>
      <c r="AX24" t="s">
        <v>1620</v>
      </c>
      <c r="AY24">
        <v>0.63</v>
      </c>
      <c r="AZ24" t="s">
        <v>6804</v>
      </c>
      <c r="BA24" t="s">
        <v>6804</v>
      </c>
      <c r="BB24" t="s">
        <v>549</v>
      </c>
      <c r="BC24">
        <v>1</v>
      </c>
      <c r="BD24" t="s">
        <v>6805</v>
      </c>
      <c r="BG24" s="1" t="s">
        <v>86</v>
      </c>
      <c r="BH24" s="1" t="s">
        <v>98</v>
      </c>
      <c r="BI24" s="1" t="s">
        <v>99</v>
      </c>
      <c r="BJ24" s="1" t="s">
        <v>551</v>
      </c>
      <c r="BK24" s="1" t="s">
        <v>552</v>
      </c>
      <c r="BL24" s="1" t="s">
        <v>1623</v>
      </c>
      <c r="BM24" s="1"/>
    </row>
    <row r="25" spans="1:65" ht="16" x14ac:dyDescent="0.2">
      <c r="A25" t="str">
        <f>CONCATENATE("Mada.",B25)</f>
        <v>Mada.24</v>
      </c>
      <c r="B25">
        <v>24</v>
      </c>
      <c r="C25" t="s">
        <v>7278</v>
      </c>
      <c r="E25" t="s">
        <v>68</v>
      </c>
      <c r="I25">
        <v>2013</v>
      </c>
      <c r="J25" t="s">
        <v>120</v>
      </c>
      <c r="K25" t="s">
        <v>1858</v>
      </c>
      <c r="L25" t="s">
        <v>175</v>
      </c>
      <c r="M25" t="s">
        <v>176</v>
      </c>
      <c r="N25" t="s">
        <v>478</v>
      </c>
      <c r="O25" t="s">
        <v>74</v>
      </c>
      <c r="P25" t="s">
        <v>125</v>
      </c>
      <c r="Q25" t="s">
        <v>126</v>
      </c>
      <c r="R25" t="s">
        <v>77</v>
      </c>
      <c r="S25">
        <v>24</v>
      </c>
      <c r="T25">
        <v>24</v>
      </c>
      <c r="U25" t="s">
        <v>78</v>
      </c>
      <c r="V25">
        <v>0.106293706293707</v>
      </c>
      <c r="W25">
        <v>0.89370629370629295</v>
      </c>
      <c r="X25" t="str">
        <f>IF(W25&gt;=0.8,"Inhibitory","NonInhibitory")</f>
        <v>Inhibitory</v>
      </c>
      <c r="Y25" t="str">
        <f>IF(W25&gt;=0.9,"Inhibitory","NonInhibitory")</f>
        <v>NonInhibitory</v>
      </c>
      <c r="Z25" t="s">
        <v>79</v>
      </c>
      <c r="AA25">
        <v>0.16017316017316</v>
      </c>
      <c r="AB25">
        <v>0.83982683982684003</v>
      </c>
      <c r="AC25" t="s">
        <v>79</v>
      </c>
      <c r="AT25" t="s">
        <v>7279</v>
      </c>
      <c r="AU25" t="s">
        <v>81</v>
      </c>
      <c r="AV25" t="s">
        <v>7280</v>
      </c>
      <c r="AW25">
        <v>24</v>
      </c>
      <c r="AX25" t="s">
        <v>1365</v>
      </c>
      <c r="AY25">
        <v>0.95</v>
      </c>
      <c r="AZ25" t="s">
        <v>7281</v>
      </c>
      <c r="BD25" t="s">
        <v>7282</v>
      </c>
      <c r="BG25" s="1" t="s">
        <v>86</v>
      </c>
      <c r="BH25" s="1" t="s">
        <v>98</v>
      </c>
      <c r="BI25" s="1" t="s">
        <v>888</v>
      </c>
      <c r="BJ25" s="1" t="s">
        <v>889</v>
      </c>
      <c r="BK25" s="1" t="s">
        <v>996</v>
      </c>
      <c r="BL25" s="1" t="s">
        <v>1368</v>
      </c>
      <c r="BM25" s="1"/>
    </row>
    <row r="26" spans="1:65" ht="16" x14ac:dyDescent="0.2">
      <c r="A26" t="str">
        <f>CONCATENATE("Mada.",B26)</f>
        <v>Mada.25</v>
      </c>
      <c r="B26">
        <v>25</v>
      </c>
      <c r="C26" t="s">
        <v>7751</v>
      </c>
      <c r="E26" t="s">
        <v>68</v>
      </c>
      <c r="I26">
        <v>2013</v>
      </c>
      <c r="J26" t="s">
        <v>70</v>
      </c>
      <c r="K26" t="s">
        <v>92</v>
      </c>
      <c r="L26" t="s">
        <v>71</v>
      </c>
      <c r="M26" t="s">
        <v>72</v>
      </c>
      <c r="N26" t="s">
        <v>73</v>
      </c>
      <c r="O26" t="s">
        <v>74</v>
      </c>
      <c r="P26" t="s">
        <v>75</v>
      </c>
      <c r="Q26" t="s">
        <v>76</v>
      </c>
      <c r="R26" t="s">
        <v>77</v>
      </c>
      <c r="S26">
        <v>25</v>
      </c>
      <c r="T26">
        <v>25</v>
      </c>
      <c r="U26" t="s">
        <v>78</v>
      </c>
      <c r="V26">
        <v>0.23006993006993101</v>
      </c>
      <c r="W26">
        <v>0.76993006993006996</v>
      </c>
      <c r="X26" t="str">
        <f>IF(W26&gt;=0.8,"Inhibitory","NonInhibitory")</f>
        <v>NonInhibitory</v>
      </c>
      <c r="Y26" t="str">
        <f>IF(W26&gt;=0.9,"Inhibitory","NonInhibitory")</f>
        <v>NonInhibitory</v>
      </c>
      <c r="Z26" t="s">
        <v>79</v>
      </c>
      <c r="AA26">
        <v>0</v>
      </c>
      <c r="AB26">
        <v>0</v>
      </c>
      <c r="AT26" t="s">
        <v>7752</v>
      </c>
      <c r="AU26" t="s">
        <v>81</v>
      </c>
      <c r="AV26" t="s">
        <v>7753</v>
      </c>
      <c r="AW26">
        <v>25</v>
      </c>
      <c r="AX26" t="s">
        <v>95</v>
      </c>
      <c r="AY26">
        <v>1</v>
      </c>
      <c r="AZ26" t="s">
        <v>96</v>
      </c>
      <c r="BA26" t="s">
        <v>96</v>
      </c>
      <c r="BB26" t="s">
        <v>95</v>
      </c>
      <c r="BC26">
        <v>1</v>
      </c>
      <c r="BD26" t="s">
        <v>7754</v>
      </c>
      <c r="BG26" s="1" t="s">
        <v>86</v>
      </c>
      <c r="BH26" s="1" t="s">
        <v>98</v>
      </c>
      <c r="BI26" s="1" t="s">
        <v>99</v>
      </c>
      <c r="BJ26" s="1" t="s">
        <v>100</v>
      </c>
      <c r="BK26" s="1" t="s">
        <v>101</v>
      </c>
      <c r="BL26" s="1" t="s">
        <v>102</v>
      </c>
      <c r="BM26" s="1"/>
    </row>
    <row r="27" spans="1:65" ht="16" x14ac:dyDescent="0.2">
      <c r="A27" t="str">
        <f>CONCATENATE("Mada.",B27)</f>
        <v>Mada.26</v>
      </c>
      <c r="B27">
        <v>26</v>
      </c>
      <c r="C27" t="s">
        <v>8220</v>
      </c>
      <c r="E27" t="s">
        <v>68</v>
      </c>
      <c r="I27">
        <v>2013</v>
      </c>
      <c r="J27" t="s">
        <v>70</v>
      </c>
      <c r="K27" t="s">
        <v>4897</v>
      </c>
      <c r="L27" t="s">
        <v>71</v>
      </c>
      <c r="M27" t="s">
        <v>72</v>
      </c>
      <c r="N27" t="s">
        <v>73</v>
      </c>
      <c r="O27" t="s">
        <v>74</v>
      </c>
      <c r="P27" t="s">
        <v>75</v>
      </c>
      <c r="R27" t="s">
        <v>77</v>
      </c>
      <c r="S27">
        <v>26</v>
      </c>
      <c r="T27">
        <v>26</v>
      </c>
      <c r="U27" t="s">
        <v>78</v>
      </c>
      <c r="V27">
        <v>0.23566433566433501</v>
      </c>
      <c r="W27">
        <v>0.76433566433566502</v>
      </c>
      <c r="X27" t="str">
        <f>IF(W27&gt;=0.8,"Inhibitory","NonInhibitory")</f>
        <v>NonInhibitory</v>
      </c>
      <c r="Y27" t="str">
        <f>IF(W27&gt;=0.9,"Inhibitory","NonInhibitory")</f>
        <v>NonInhibitory</v>
      </c>
      <c r="Z27" t="s">
        <v>79</v>
      </c>
      <c r="AA27">
        <v>0.47863247863247899</v>
      </c>
      <c r="AB27">
        <v>0.52136752136752096</v>
      </c>
      <c r="AC27" t="s">
        <v>79</v>
      </c>
      <c r="BG27" s="1"/>
    </row>
    <row r="28" spans="1:65" ht="16" x14ac:dyDescent="0.2">
      <c r="A28" t="str">
        <f>CONCATENATE("Mada.",B28)</f>
        <v>Mada.27</v>
      </c>
      <c r="B28">
        <v>27</v>
      </c>
      <c r="C28" t="s">
        <v>8692</v>
      </c>
      <c r="E28" t="s">
        <v>68</v>
      </c>
      <c r="I28">
        <v>2013</v>
      </c>
      <c r="J28" t="s">
        <v>70</v>
      </c>
      <c r="K28" t="s">
        <v>4897</v>
      </c>
      <c r="L28" t="s">
        <v>71</v>
      </c>
      <c r="M28" t="s">
        <v>72</v>
      </c>
      <c r="N28" t="s">
        <v>73</v>
      </c>
      <c r="O28" t="s">
        <v>74</v>
      </c>
      <c r="P28" t="s">
        <v>75</v>
      </c>
      <c r="R28" t="s">
        <v>77</v>
      </c>
      <c r="S28">
        <v>27</v>
      </c>
      <c r="T28">
        <v>27</v>
      </c>
      <c r="U28" t="s">
        <v>78</v>
      </c>
      <c r="V28">
        <v>0.35034965034964999</v>
      </c>
      <c r="W28">
        <v>0.64965034965034996</v>
      </c>
      <c r="X28" t="str">
        <f>IF(W28&gt;=0.8,"Inhibitory","NonInhibitory")</f>
        <v>NonInhibitory</v>
      </c>
      <c r="Y28" t="str">
        <f>IF(W28&gt;=0.9,"Inhibitory","NonInhibitory")</f>
        <v>NonInhibitory</v>
      </c>
      <c r="Z28" t="s">
        <v>79</v>
      </c>
      <c r="AA28">
        <v>0</v>
      </c>
      <c r="AB28">
        <v>0</v>
      </c>
      <c r="AT28" t="s">
        <v>8693</v>
      </c>
      <c r="AU28" t="s">
        <v>81</v>
      </c>
      <c r="AV28" t="s">
        <v>8694</v>
      </c>
      <c r="AW28">
        <v>27</v>
      </c>
      <c r="AX28" t="s">
        <v>2309</v>
      </c>
      <c r="AY28">
        <v>1</v>
      </c>
      <c r="AZ28" t="s">
        <v>2310</v>
      </c>
      <c r="BA28" t="s">
        <v>2310</v>
      </c>
      <c r="BB28" t="s">
        <v>2309</v>
      </c>
      <c r="BC28">
        <v>1</v>
      </c>
      <c r="BD28" t="s">
        <v>8695</v>
      </c>
      <c r="BG28" s="1" t="s">
        <v>86</v>
      </c>
      <c r="BH28" s="1" t="s">
        <v>98</v>
      </c>
      <c r="BI28" s="1" t="s">
        <v>163</v>
      </c>
      <c r="BJ28" s="1" t="s">
        <v>694</v>
      </c>
      <c r="BK28" s="1" t="s">
        <v>2122</v>
      </c>
      <c r="BL28" s="1"/>
      <c r="BM28" s="1"/>
    </row>
    <row r="29" spans="1:65" ht="16" x14ac:dyDescent="0.2">
      <c r="A29" t="str">
        <f>CONCATENATE("Mada.",B29)</f>
        <v>Mada.28</v>
      </c>
      <c r="B29">
        <v>28</v>
      </c>
      <c r="C29" t="s">
        <v>9134</v>
      </c>
      <c r="E29" t="s">
        <v>68</v>
      </c>
      <c r="I29">
        <v>2013</v>
      </c>
      <c r="J29" t="s">
        <v>70</v>
      </c>
      <c r="K29" t="s">
        <v>4897</v>
      </c>
      <c r="L29" t="s">
        <v>71</v>
      </c>
      <c r="M29" t="s">
        <v>72</v>
      </c>
      <c r="N29" t="s">
        <v>73</v>
      </c>
      <c r="O29" t="s">
        <v>74</v>
      </c>
      <c r="P29" t="s">
        <v>75</v>
      </c>
      <c r="R29" t="s">
        <v>77</v>
      </c>
      <c r="S29">
        <v>28</v>
      </c>
      <c r="T29">
        <v>28</v>
      </c>
      <c r="U29" t="s">
        <v>78</v>
      </c>
      <c r="V29">
        <v>0.30559440559440498</v>
      </c>
      <c r="W29">
        <v>0.69440559440559502</v>
      </c>
      <c r="X29" t="str">
        <f>IF(W29&gt;=0.8,"Inhibitory","NonInhibitory")</f>
        <v>NonInhibitory</v>
      </c>
      <c r="Y29" t="str">
        <f>IF(W29&gt;=0.9,"Inhibitory","NonInhibitory")</f>
        <v>NonInhibitory</v>
      </c>
      <c r="Z29" t="s">
        <v>79</v>
      </c>
      <c r="AA29">
        <v>0</v>
      </c>
      <c r="AB29">
        <v>0</v>
      </c>
      <c r="AT29" t="s">
        <v>9135</v>
      </c>
      <c r="AU29" t="s">
        <v>81</v>
      </c>
      <c r="AV29" t="s">
        <v>9136</v>
      </c>
      <c r="AW29">
        <v>28</v>
      </c>
      <c r="AX29" t="s">
        <v>280</v>
      </c>
      <c r="AY29">
        <v>0.64</v>
      </c>
      <c r="AZ29" t="s">
        <v>5106</v>
      </c>
      <c r="BA29" t="s">
        <v>5106</v>
      </c>
      <c r="BB29" t="s">
        <v>593</v>
      </c>
      <c r="BC29">
        <v>0.98</v>
      </c>
      <c r="BD29" t="s">
        <v>9137</v>
      </c>
      <c r="BG29" s="1" t="s">
        <v>86</v>
      </c>
      <c r="BH29" s="1" t="s">
        <v>87</v>
      </c>
      <c r="BI29" s="1" t="s">
        <v>87</v>
      </c>
      <c r="BJ29" s="1" t="s">
        <v>88</v>
      </c>
      <c r="BK29" s="1" t="s">
        <v>89</v>
      </c>
      <c r="BL29" s="1" t="s">
        <v>283</v>
      </c>
      <c r="BM29" s="1"/>
    </row>
    <row r="30" spans="1:65" ht="16" x14ac:dyDescent="0.2">
      <c r="A30" t="str">
        <f>CONCATENATE("Mada.",B30)</f>
        <v>Mada.29</v>
      </c>
      <c r="B30">
        <v>29</v>
      </c>
      <c r="C30" t="s">
        <v>9625</v>
      </c>
      <c r="E30" t="s">
        <v>68</v>
      </c>
      <c r="I30">
        <v>2013</v>
      </c>
      <c r="J30" t="s">
        <v>70</v>
      </c>
      <c r="K30" t="s">
        <v>92</v>
      </c>
      <c r="L30" t="s">
        <v>71</v>
      </c>
      <c r="M30" t="s">
        <v>72</v>
      </c>
      <c r="N30" t="s">
        <v>73</v>
      </c>
      <c r="O30" t="s">
        <v>74</v>
      </c>
      <c r="P30" t="s">
        <v>75</v>
      </c>
      <c r="Q30" t="s">
        <v>76</v>
      </c>
      <c r="R30" t="s">
        <v>77</v>
      </c>
      <c r="S30">
        <v>29</v>
      </c>
      <c r="T30">
        <v>29</v>
      </c>
      <c r="U30" t="s">
        <v>78</v>
      </c>
      <c r="V30">
        <v>1.0909090909090899</v>
      </c>
      <c r="W30">
        <v>-9.0909090909090606E-2</v>
      </c>
      <c r="X30" t="str">
        <f>IF(W30&gt;=0.8,"Inhibitory","NonInhibitory")</f>
        <v>NonInhibitory</v>
      </c>
      <c r="Y30" t="str">
        <f>IF(W30&gt;=0.9,"Inhibitory","NonInhibitory")</f>
        <v>NonInhibitory</v>
      </c>
      <c r="Z30" t="s">
        <v>79</v>
      </c>
      <c r="AA30">
        <v>0</v>
      </c>
      <c r="AB30">
        <v>0</v>
      </c>
      <c r="BG30" s="1"/>
    </row>
    <row r="31" spans="1:65" ht="16" x14ac:dyDescent="0.2">
      <c r="A31" t="str">
        <f>CONCATENATE("Mada.",B31)</f>
        <v>Mada.30</v>
      </c>
      <c r="B31">
        <v>30</v>
      </c>
      <c r="C31" t="s">
        <v>10088</v>
      </c>
      <c r="E31" t="s">
        <v>68</v>
      </c>
      <c r="I31">
        <v>2013</v>
      </c>
      <c r="J31" t="s">
        <v>70</v>
      </c>
      <c r="K31" t="s">
        <v>644</v>
      </c>
      <c r="L31" t="s">
        <v>71</v>
      </c>
      <c r="M31" t="s">
        <v>72</v>
      </c>
      <c r="N31" t="s">
        <v>73</v>
      </c>
      <c r="O31" t="s">
        <v>74</v>
      </c>
      <c r="P31" t="s">
        <v>75</v>
      </c>
      <c r="R31" t="s">
        <v>77</v>
      </c>
      <c r="S31">
        <v>30</v>
      </c>
      <c r="T31">
        <v>30</v>
      </c>
      <c r="U31" t="s">
        <v>78</v>
      </c>
      <c r="V31">
        <v>0.99160839160839098</v>
      </c>
      <c r="W31">
        <v>8.3916083916091306E-3</v>
      </c>
      <c r="X31" t="str">
        <f>IF(W31&gt;=0.8,"Inhibitory","NonInhibitory")</f>
        <v>NonInhibitory</v>
      </c>
      <c r="Y31" t="str">
        <f>IF(W31&gt;=0.9,"Inhibitory","NonInhibitory")</f>
        <v>NonInhibitory</v>
      </c>
      <c r="Z31" t="s">
        <v>79</v>
      </c>
      <c r="AA31">
        <v>0</v>
      </c>
      <c r="AB31">
        <v>0</v>
      </c>
      <c r="AT31" t="s">
        <v>10089</v>
      </c>
      <c r="AU31" t="s">
        <v>81</v>
      </c>
      <c r="AV31" t="s">
        <v>10090</v>
      </c>
      <c r="AW31">
        <v>30</v>
      </c>
      <c r="AX31" t="s">
        <v>1154</v>
      </c>
      <c r="AY31">
        <v>1</v>
      </c>
      <c r="AZ31" t="s">
        <v>2546</v>
      </c>
      <c r="BA31" t="s">
        <v>2546</v>
      </c>
      <c r="BB31" t="s">
        <v>1154</v>
      </c>
      <c r="BC31">
        <v>1</v>
      </c>
      <c r="BD31" t="s">
        <v>10091</v>
      </c>
      <c r="BG31" s="1" t="s">
        <v>86</v>
      </c>
      <c r="BH31" s="1" t="s">
        <v>87</v>
      </c>
      <c r="BI31" s="1" t="s">
        <v>87</v>
      </c>
      <c r="BJ31" s="1" t="s">
        <v>88</v>
      </c>
      <c r="BK31" s="1" t="s">
        <v>1157</v>
      </c>
      <c r="BL31" s="1" t="s">
        <v>1158</v>
      </c>
      <c r="BM31" s="1"/>
    </row>
    <row r="32" spans="1:65" ht="16" x14ac:dyDescent="0.2">
      <c r="A32" t="str">
        <f>CONCATENATE("Mada.",B32)</f>
        <v>Mada.31</v>
      </c>
      <c r="B32">
        <v>31</v>
      </c>
      <c r="C32" t="s">
        <v>10546</v>
      </c>
      <c r="E32" t="s">
        <v>68</v>
      </c>
      <c r="I32">
        <v>2013</v>
      </c>
      <c r="J32" t="s">
        <v>120</v>
      </c>
      <c r="K32" t="s">
        <v>3508</v>
      </c>
      <c r="L32" t="s">
        <v>175</v>
      </c>
      <c r="M32" t="s">
        <v>176</v>
      </c>
      <c r="N32" t="s">
        <v>478</v>
      </c>
      <c r="O32" t="s">
        <v>74</v>
      </c>
      <c r="P32" t="s">
        <v>125</v>
      </c>
      <c r="Q32" t="s">
        <v>126</v>
      </c>
      <c r="R32" t="s">
        <v>200</v>
      </c>
      <c r="S32">
        <v>31</v>
      </c>
      <c r="T32">
        <v>31</v>
      </c>
      <c r="U32" t="s">
        <v>128</v>
      </c>
      <c r="V32">
        <v>0</v>
      </c>
      <c r="Z32" t="s">
        <v>79</v>
      </c>
      <c r="AA32">
        <v>0</v>
      </c>
      <c r="AB32">
        <v>0</v>
      </c>
      <c r="AT32" t="s">
        <v>10547</v>
      </c>
      <c r="AU32" t="s">
        <v>81</v>
      </c>
      <c r="AV32" t="s">
        <v>10548</v>
      </c>
      <c r="AW32">
        <v>31</v>
      </c>
      <c r="AX32" t="s">
        <v>325</v>
      </c>
      <c r="AY32">
        <v>1</v>
      </c>
      <c r="AZ32" t="s">
        <v>10549</v>
      </c>
      <c r="BA32" t="s">
        <v>10549</v>
      </c>
      <c r="BB32" t="s">
        <v>325</v>
      </c>
      <c r="BC32">
        <v>1</v>
      </c>
      <c r="BD32" t="s">
        <v>10550</v>
      </c>
      <c r="BG32" s="1" t="s">
        <v>86</v>
      </c>
      <c r="BH32" s="1" t="s">
        <v>98</v>
      </c>
      <c r="BI32" s="1" t="s">
        <v>163</v>
      </c>
      <c r="BJ32" s="1" t="s">
        <v>164</v>
      </c>
      <c r="BK32" s="1" t="s">
        <v>165</v>
      </c>
      <c r="BL32" s="1" t="s">
        <v>328</v>
      </c>
      <c r="BM32" s="1"/>
    </row>
    <row r="33" spans="1:65" ht="16" x14ac:dyDescent="0.2">
      <c r="A33" t="str">
        <f>CONCATENATE("Mada.",B33)</f>
        <v>Mada.32</v>
      </c>
      <c r="B33">
        <v>32</v>
      </c>
      <c r="C33" t="s">
        <v>10962</v>
      </c>
      <c r="E33" t="s">
        <v>68</v>
      </c>
      <c r="I33">
        <v>2013</v>
      </c>
      <c r="J33" t="s">
        <v>120</v>
      </c>
      <c r="K33" t="s">
        <v>1858</v>
      </c>
      <c r="L33" t="s">
        <v>175</v>
      </c>
      <c r="M33" t="s">
        <v>176</v>
      </c>
      <c r="N33" t="s">
        <v>478</v>
      </c>
      <c r="O33" t="s">
        <v>74</v>
      </c>
      <c r="P33" t="s">
        <v>125</v>
      </c>
      <c r="Q33" t="s">
        <v>126</v>
      </c>
      <c r="R33" t="s">
        <v>77</v>
      </c>
      <c r="S33">
        <v>32</v>
      </c>
      <c r="T33">
        <v>32</v>
      </c>
      <c r="U33" t="s">
        <v>78</v>
      </c>
      <c r="V33">
        <v>0.348951048951049</v>
      </c>
      <c r="W33">
        <v>0.651048951048951</v>
      </c>
      <c r="X33" t="str">
        <f>IF(W33&gt;=0.8,"Inhibitory","NonInhibitory")</f>
        <v>NonInhibitory</v>
      </c>
      <c r="Y33" t="str">
        <f>IF(W33&gt;=0.9,"Inhibitory","NonInhibitory")</f>
        <v>NonInhibitory</v>
      </c>
      <c r="Z33" t="s">
        <v>79</v>
      </c>
      <c r="AA33">
        <v>0</v>
      </c>
      <c r="AB33">
        <v>0</v>
      </c>
      <c r="AT33" t="s">
        <v>10963</v>
      </c>
      <c r="AU33" t="s">
        <v>81</v>
      </c>
      <c r="AV33" t="s">
        <v>10964</v>
      </c>
      <c r="AW33">
        <v>32</v>
      </c>
      <c r="AX33" t="s">
        <v>4706</v>
      </c>
      <c r="AY33">
        <v>0.98</v>
      </c>
      <c r="AZ33" t="s">
        <v>4707</v>
      </c>
      <c r="BA33" t="s">
        <v>4707</v>
      </c>
      <c r="BB33" t="s">
        <v>4706</v>
      </c>
      <c r="BC33">
        <v>0.98</v>
      </c>
      <c r="BD33" t="s">
        <v>10965</v>
      </c>
      <c r="BG33" s="1" t="s">
        <v>86</v>
      </c>
      <c r="BH33" s="1" t="s">
        <v>98</v>
      </c>
      <c r="BI33" s="1" t="s">
        <v>163</v>
      </c>
      <c r="BJ33" s="1" t="s">
        <v>4709</v>
      </c>
      <c r="BK33" s="1" t="s">
        <v>4710</v>
      </c>
      <c r="BL33" s="1" t="s">
        <v>4711</v>
      </c>
      <c r="BM33" s="1" t="s">
        <v>4712</v>
      </c>
    </row>
    <row r="34" spans="1:65" ht="16" x14ac:dyDescent="0.2">
      <c r="A34" t="str">
        <f>CONCATENATE("Mada.",B34)</f>
        <v>Mada.33</v>
      </c>
      <c r="B34">
        <v>33</v>
      </c>
      <c r="C34" t="s">
        <v>11399</v>
      </c>
      <c r="E34" t="s">
        <v>68</v>
      </c>
      <c r="I34">
        <v>2013</v>
      </c>
      <c r="J34" t="s">
        <v>120</v>
      </c>
      <c r="K34" t="s">
        <v>3508</v>
      </c>
      <c r="L34" t="s">
        <v>175</v>
      </c>
      <c r="M34" t="s">
        <v>176</v>
      </c>
      <c r="N34" t="s">
        <v>478</v>
      </c>
      <c r="O34" t="s">
        <v>74</v>
      </c>
      <c r="P34" t="s">
        <v>125</v>
      </c>
      <c r="Q34" t="s">
        <v>126</v>
      </c>
      <c r="R34" t="s">
        <v>200</v>
      </c>
      <c r="S34">
        <v>33</v>
      </c>
      <c r="T34">
        <v>33</v>
      </c>
      <c r="U34" t="s">
        <v>78</v>
      </c>
      <c r="V34">
        <v>-3.0769230769230601E-2</v>
      </c>
      <c r="W34">
        <v>1.03076923076923</v>
      </c>
      <c r="X34" t="str">
        <f>IF(W34&gt;=0.8,"Inhibitory","NonInhibitory")</f>
        <v>Inhibitory</v>
      </c>
      <c r="Y34" t="str">
        <f>IF(W34&gt;=0.9,"Inhibitory","NonInhibitory")</f>
        <v>Inhibitory</v>
      </c>
      <c r="Z34" t="s">
        <v>79</v>
      </c>
      <c r="AA34">
        <v>0</v>
      </c>
      <c r="AB34">
        <v>0</v>
      </c>
      <c r="BG34" s="1"/>
    </row>
    <row r="35" spans="1:65" ht="16" x14ac:dyDescent="0.2">
      <c r="A35" t="str">
        <f>CONCATENATE("Mada.",B35)</f>
        <v>Mada.34</v>
      </c>
      <c r="B35">
        <v>34</v>
      </c>
      <c r="C35" t="s">
        <v>11799</v>
      </c>
      <c r="E35" t="s">
        <v>68</v>
      </c>
      <c r="I35">
        <v>2013</v>
      </c>
      <c r="J35" t="s">
        <v>120</v>
      </c>
      <c r="K35" t="s">
        <v>11800</v>
      </c>
      <c r="L35" t="s">
        <v>175</v>
      </c>
      <c r="M35" t="s">
        <v>176</v>
      </c>
      <c r="N35" t="s">
        <v>478</v>
      </c>
      <c r="O35" t="s">
        <v>74</v>
      </c>
      <c r="P35" t="s">
        <v>125</v>
      </c>
      <c r="Q35" t="s">
        <v>126</v>
      </c>
      <c r="R35" t="s">
        <v>77</v>
      </c>
      <c r="S35">
        <v>34</v>
      </c>
      <c r="T35">
        <v>34</v>
      </c>
      <c r="U35" t="s">
        <v>128</v>
      </c>
      <c r="V35">
        <v>0</v>
      </c>
      <c r="Z35" t="s">
        <v>79</v>
      </c>
      <c r="AA35">
        <v>0</v>
      </c>
      <c r="AB35">
        <v>0</v>
      </c>
      <c r="AT35" t="s">
        <v>11801</v>
      </c>
      <c r="AU35" t="s">
        <v>81</v>
      </c>
      <c r="AV35" t="s">
        <v>11802</v>
      </c>
      <c r="AW35">
        <v>34</v>
      </c>
      <c r="AX35" t="s">
        <v>1620</v>
      </c>
      <c r="AY35">
        <v>0.97</v>
      </c>
      <c r="AZ35" t="s">
        <v>2845</v>
      </c>
      <c r="BA35" t="s">
        <v>2845</v>
      </c>
      <c r="BB35" t="s">
        <v>549</v>
      </c>
      <c r="BC35">
        <v>1</v>
      </c>
      <c r="BD35" t="s">
        <v>11803</v>
      </c>
      <c r="BG35" s="1" t="s">
        <v>86</v>
      </c>
      <c r="BH35" s="1" t="s">
        <v>98</v>
      </c>
      <c r="BI35" s="1" t="s">
        <v>99</v>
      </c>
      <c r="BJ35" s="1" t="s">
        <v>551</v>
      </c>
      <c r="BK35" s="1" t="s">
        <v>552</v>
      </c>
      <c r="BL35" s="1" t="s">
        <v>1623</v>
      </c>
      <c r="BM35" s="1"/>
    </row>
    <row r="36" spans="1:65" ht="16" x14ac:dyDescent="0.2">
      <c r="A36" t="str">
        <f>CONCATENATE("Mada.",B36)</f>
        <v>Mada.34</v>
      </c>
      <c r="B36">
        <v>34</v>
      </c>
      <c r="C36" t="s">
        <v>11799</v>
      </c>
      <c r="E36" t="s">
        <v>68</v>
      </c>
      <c r="I36">
        <v>2013</v>
      </c>
      <c r="J36" t="s">
        <v>120</v>
      </c>
      <c r="K36" t="s">
        <v>11800</v>
      </c>
      <c r="L36" t="s">
        <v>175</v>
      </c>
      <c r="M36" t="s">
        <v>176</v>
      </c>
      <c r="N36" t="s">
        <v>478</v>
      </c>
      <c r="O36" t="s">
        <v>74</v>
      </c>
      <c r="P36" t="s">
        <v>125</v>
      </c>
      <c r="Q36" t="s">
        <v>126</v>
      </c>
      <c r="R36" t="s">
        <v>77</v>
      </c>
      <c r="S36">
        <v>34</v>
      </c>
      <c r="T36">
        <v>34</v>
      </c>
      <c r="U36" t="s">
        <v>128</v>
      </c>
      <c r="V36">
        <v>0</v>
      </c>
      <c r="Z36" t="s">
        <v>79</v>
      </c>
      <c r="AA36">
        <v>0</v>
      </c>
      <c r="AB36">
        <v>0</v>
      </c>
      <c r="AT36" t="s">
        <v>11804</v>
      </c>
      <c r="AU36" t="s">
        <v>81</v>
      </c>
      <c r="AV36" t="s">
        <v>11805</v>
      </c>
      <c r="AW36">
        <v>34</v>
      </c>
      <c r="AX36" t="s">
        <v>1620</v>
      </c>
      <c r="AY36">
        <v>0.95</v>
      </c>
      <c r="AZ36" t="s">
        <v>11806</v>
      </c>
      <c r="BD36" t="s">
        <v>11807</v>
      </c>
      <c r="BG36" s="1" t="s">
        <v>86</v>
      </c>
      <c r="BH36" s="1" t="s">
        <v>98</v>
      </c>
      <c r="BI36" s="1" t="s">
        <v>99</v>
      </c>
      <c r="BJ36" s="1" t="s">
        <v>551</v>
      </c>
      <c r="BK36" s="1" t="s">
        <v>552</v>
      </c>
      <c r="BL36" s="1" t="s">
        <v>1623</v>
      </c>
      <c r="BM36" s="1"/>
    </row>
    <row r="37" spans="1:65" ht="16" x14ac:dyDescent="0.2">
      <c r="A37" t="str">
        <f>CONCATENATE("Mada.",B37)</f>
        <v>Mada.35</v>
      </c>
      <c r="B37">
        <v>35</v>
      </c>
      <c r="C37" t="s">
        <v>12259</v>
      </c>
      <c r="E37" t="s">
        <v>68</v>
      </c>
      <c r="I37">
        <v>2013</v>
      </c>
      <c r="J37" t="s">
        <v>70</v>
      </c>
      <c r="K37" t="s">
        <v>67</v>
      </c>
      <c r="L37" t="s">
        <v>71</v>
      </c>
      <c r="M37" t="s">
        <v>72</v>
      </c>
      <c r="N37" t="s">
        <v>73</v>
      </c>
      <c r="O37" t="s">
        <v>74</v>
      </c>
      <c r="P37" t="s">
        <v>75</v>
      </c>
      <c r="Q37" t="s">
        <v>76</v>
      </c>
      <c r="R37" t="s">
        <v>77</v>
      </c>
      <c r="S37">
        <v>35</v>
      </c>
      <c r="T37">
        <v>35</v>
      </c>
      <c r="U37" t="s">
        <v>78</v>
      </c>
      <c r="V37">
        <v>5.8041958041958497E-2</v>
      </c>
      <c r="W37">
        <v>0.941958041958042</v>
      </c>
      <c r="X37" t="str">
        <f>IF(W37&gt;=0.8,"Inhibitory","NonInhibitory")</f>
        <v>Inhibitory</v>
      </c>
      <c r="Y37" t="str">
        <f>IF(W37&gt;=0.9,"Inhibitory","NonInhibitory")</f>
        <v>Inhibitory</v>
      </c>
      <c r="Z37" t="s">
        <v>79</v>
      </c>
      <c r="AA37">
        <v>0</v>
      </c>
      <c r="AB37">
        <v>0</v>
      </c>
      <c r="AT37" t="s">
        <v>12260</v>
      </c>
      <c r="AU37" t="s">
        <v>81</v>
      </c>
      <c r="AV37" t="s">
        <v>12261</v>
      </c>
      <c r="AW37">
        <v>35</v>
      </c>
      <c r="AX37" t="s">
        <v>1389</v>
      </c>
      <c r="AY37">
        <v>1</v>
      </c>
      <c r="AZ37" t="s">
        <v>12262</v>
      </c>
      <c r="BA37" t="s">
        <v>12262</v>
      </c>
      <c r="BB37" t="s">
        <v>1389</v>
      </c>
      <c r="BC37">
        <v>1</v>
      </c>
      <c r="BD37" t="s">
        <v>12263</v>
      </c>
      <c r="BG37" s="1" t="s">
        <v>86</v>
      </c>
      <c r="BH37" s="1" t="s">
        <v>661</v>
      </c>
      <c r="BI37" s="1" t="s">
        <v>662</v>
      </c>
      <c r="BJ37" s="1" t="s">
        <v>663</v>
      </c>
      <c r="BK37" s="1" t="s">
        <v>664</v>
      </c>
      <c r="BL37" s="1" t="s">
        <v>665</v>
      </c>
      <c r="BM37" s="1" t="s">
        <v>1392</v>
      </c>
    </row>
    <row r="38" spans="1:65" ht="16" x14ac:dyDescent="0.2">
      <c r="A38" t="str">
        <f>CONCATENATE("Mada.",B38)</f>
        <v>Mada.36</v>
      </c>
      <c r="B38">
        <v>36</v>
      </c>
      <c r="C38" t="s">
        <v>12681</v>
      </c>
      <c r="E38" t="s">
        <v>68</v>
      </c>
      <c r="J38" t="s">
        <v>70</v>
      </c>
      <c r="K38" t="s">
        <v>5358</v>
      </c>
      <c r="L38" t="s">
        <v>71</v>
      </c>
      <c r="M38" t="s">
        <v>72</v>
      </c>
      <c r="N38" t="s">
        <v>73</v>
      </c>
      <c r="O38" t="s">
        <v>74</v>
      </c>
      <c r="P38" t="s">
        <v>75</v>
      </c>
      <c r="Q38" t="s">
        <v>126</v>
      </c>
      <c r="R38" t="s">
        <v>77</v>
      </c>
      <c r="S38">
        <v>36</v>
      </c>
      <c r="T38">
        <v>36</v>
      </c>
      <c r="U38" t="s">
        <v>78</v>
      </c>
      <c r="V38">
        <v>1.31398601398602</v>
      </c>
      <c r="W38">
        <v>-0.313986013986017</v>
      </c>
      <c r="X38" t="s">
        <v>688</v>
      </c>
      <c r="Y38" t="s">
        <v>688</v>
      </c>
      <c r="Z38" t="s">
        <v>79</v>
      </c>
      <c r="AA38">
        <v>0</v>
      </c>
      <c r="AB38">
        <v>0</v>
      </c>
      <c r="BG38" s="1"/>
    </row>
    <row r="39" spans="1:65" ht="16" x14ac:dyDescent="0.2">
      <c r="A39" t="str">
        <f>CONCATENATE("Mada.",B39)</f>
        <v>Mada.37</v>
      </c>
      <c r="B39">
        <v>37</v>
      </c>
      <c r="C39" t="s">
        <v>13110</v>
      </c>
      <c r="E39" t="s">
        <v>68</v>
      </c>
      <c r="I39">
        <v>2013</v>
      </c>
      <c r="J39" t="s">
        <v>70</v>
      </c>
      <c r="K39" t="s">
        <v>5358</v>
      </c>
      <c r="L39" t="s">
        <v>71</v>
      </c>
      <c r="M39" t="s">
        <v>72</v>
      </c>
      <c r="N39" t="s">
        <v>73</v>
      </c>
      <c r="O39" t="s">
        <v>74</v>
      </c>
      <c r="P39" t="s">
        <v>75</v>
      </c>
      <c r="Q39" t="s">
        <v>126</v>
      </c>
      <c r="R39" t="s">
        <v>77</v>
      </c>
      <c r="S39">
        <v>37</v>
      </c>
      <c r="T39">
        <v>37</v>
      </c>
      <c r="U39" t="s">
        <v>78</v>
      </c>
      <c r="V39">
        <v>1.1461538461538501</v>
      </c>
      <c r="W39">
        <v>-0.14615384615384799</v>
      </c>
      <c r="X39" t="str">
        <f>IF(W39&gt;=0.8,"Inhibitory","NonInhibitory")</f>
        <v>NonInhibitory</v>
      </c>
      <c r="Y39" t="str">
        <f>IF(W39&gt;=0.9,"Inhibitory","NonInhibitory")</f>
        <v>NonInhibitory</v>
      </c>
      <c r="Z39" t="s">
        <v>79</v>
      </c>
      <c r="AA39">
        <v>0</v>
      </c>
      <c r="AB39">
        <v>0</v>
      </c>
      <c r="BG39" s="1"/>
    </row>
    <row r="40" spans="1:65" ht="16" x14ac:dyDescent="0.2">
      <c r="A40" t="str">
        <f>CONCATENATE("Mada.",B40)</f>
        <v>Mada.38</v>
      </c>
      <c r="B40">
        <v>38</v>
      </c>
      <c r="C40" t="s">
        <v>13538</v>
      </c>
      <c r="E40" t="s">
        <v>68</v>
      </c>
      <c r="I40">
        <v>2013</v>
      </c>
      <c r="J40" t="s">
        <v>70</v>
      </c>
      <c r="K40" t="s">
        <v>5358</v>
      </c>
      <c r="L40" t="s">
        <v>71</v>
      </c>
      <c r="M40" t="s">
        <v>72</v>
      </c>
      <c r="N40" t="s">
        <v>73</v>
      </c>
      <c r="O40" t="s">
        <v>74</v>
      </c>
      <c r="P40" t="s">
        <v>75</v>
      </c>
      <c r="Q40" t="s">
        <v>126</v>
      </c>
      <c r="R40" t="s">
        <v>77</v>
      </c>
      <c r="S40">
        <v>38</v>
      </c>
      <c r="T40">
        <v>38</v>
      </c>
      <c r="U40" t="s">
        <v>78</v>
      </c>
      <c r="V40">
        <v>0.34341577540106999</v>
      </c>
      <c r="W40">
        <v>0.65658422459892996</v>
      </c>
      <c r="X40" t="str">
        <f>IF(W40&gt;=0.8,"Inhibitory","NonInhibitory")</f>
        <v>NonInhibitory</v>
      </c>
      <c r="Y40" t="str">
        <f>IF(W40&gt;=0.9,"Inhibitory","NonInhibitory")</f>
        <v>NonInhibitory</v>
      </c>
      <c r="Z40" t="s">
        <v>277</v>
      </c>
      <c r="AA40">
        <v>0</v>
      </c>
      <c r="AB40">
        <v>0</v>
      </c>
      <c r="AT40" t="s">
        <v>13539</v>
      </c>
      <c r="AU40" t="s">
        <v>81</v>
      </c>
      <c r="AV40" t="s">
        <v>13540</v>
      </c>
      <c r="AW40">
        <v>38</v>
      </c>
      <c r="AX40" t="s">
        <v>262</v>
      </c>
      <c r="AY40">
        <v>1</v>
      </c>
      <c r="AZ40" t="s">
        <v>1372</v>
      </c>
      <c r="BA40" t="s">
        <v>1372</v>
      </c>
      <c r="BB40" t="s">
        <v>83</v>
      </c>
      <c r="BC40">
        <v>1</v>
      </c>
      <c r="BD40" t="s">
        <v>13541</v>
      </c>
      <c r="BG40" s="1" t="s">
        <v>86</v>
      </c>
      <c r="BH40" s="1" t="s">
        <v>87</v>
      </c>
      <c r="BI40" s="1" t="s">
        <v>87</v>
      </c>
      <c r="BJ40" s="1" t="s">
        <v>88</v>
      </c>
      <c r="BK40" s="1" t="s">
        <v>89</v>
      </c>
      <c r="BL40" s="1" t="s">
        <v>90</v>
      </c>
      <c r="BM40" s="1" t="s">
        <v>265</v>
      </c>
    </row>
    <row r="41" spans="1:65" ht="16" x14ac:dyDescent="0.2">
      <c r="A41" t="str">
        <f>CONCATENATE("Mada.",B41)</f>
        <v>Mada.38</v>
      </c>
      <c r="B41">
        <v>38</v>
      </c>
      <c r="C41" t="s">
        <v>13538</v>
      </c>
      <c r="E41" t="s">
        <v>68</v>
      </c>
      <c r="I41">
        <v>2013</v>
      </c>
      <c r="J41" t="s">
        <v>70</v>
      </c>
      <c r="K41" t="s">
        <v>5358</v>
      </c>
      <c r="L41" t="s">
        <v>71</v>
      </c>
      <c r="M41" t="s">
        <v>72</v>
      </c>
      <c r="N41" t="s">
        <v>73</v>
      </c>
      <c r="O41" t="s">
        <v>74</v>
      </c>
      <c r="P41" t="s">
        <v>75</v>
      </c>
      <c r="Q41" t="s">
        <v>126</v>
      </c>
      <c r="R41" t="s">
        <v>77</v>
      </c>
      <c r="S41">
        <v>38</v>
      </c>
      <c r="T41">
        <v>38</v>
      </c>
      <c r="U41" t="s">
        <v>78</v>
      </c>
      <c r="V41">
        <v>0.34341577540106999</v>
      </c>
      <c r="W41">
        <v>0.65658422459892996</v>
      </c>
      <c r="X41" t="str">
        <f>IF(W41&gt;=0.8,"Inhibitory","NonInhibitory")</f>
        <v>NonInhibitory</v>
      </c>
      <c r="Y41" t="str">
        <f>IF(W41&gt;=0.9,"Inhibitory","NonInhibitory")</f>
        <v>NonInhibitory</v>
      </c>
      <c r="Z41" t="s">
        <v>277</v>
      </c>
      <c r="AA41">
        <v>0</v>
      </c>
      <c r="AB41">
        <v>0</v>
      </c>
      <c r="AT41" t="s">
        <v>13542</v>
      </c>
      <c r="AU41" t="s">
        <v>81</v>
      </c>
      <c r="AV41" s="2" t="s">
        <v>13543</v>
      </c>
      <c r="AW41">
        <v>38</v>
      </c>
      <c r="AX41" t="s">
        <v>83</v>
      </c>
      <c r="AY41">
        <v>0.96</v>
      </c>
      <c r="AZ41" t="s">
        <v>1135</v>
      </c>
      <c r="BA41" t="s">
        <v>1135</v>
      </c>
      <c r="BB41" t="s">
        <v>83</v>
      </c>
      <c r="BC41">
        <v>0.86</v>
      </c>
      <c r="BD41" t="s">
        <v>13544</v>
      </c>
      <c r="BG41" s="1" t="s">
        <v>86</v>
      </c>
      <c r="BH41" s="1" t="s">
        <v>87</v>
      </c>
      <c r="BI41" s="1" t="s">
        <v>87</v>
      </c>
      <c r="BJ41" s="1" t="s">
        <v>88</v>
      </c>
      <c r="BK41" s="1" t="s">
        <v>89</v>
      </c>
      <c r="BL41" s="1" t="s">
        <v>90</v>
      </c>
      <c r="BM41" s="1"/>
    </row>
    <row r="42" spans="1:65" ht="16" x14ac:dyDescent="0.2">
      <c r="A42" t="str">
        <f>CONCATENATE("Mada.",B42)</f>
        <v>Mada.39</v>
      </c>
      <c r="B42">
        <v>39</v>
      </c>
      <c r="C42" t="s">
        <v>13875</v>
      </c>
      <c r="E42" t="s">
        <v>68</v>
      </c>
      <c r="I42">
        <v>2013</v>
      </c>
      <c r="J42" t="s">
        <v>70</v>
      </c>
      <c r="K42" t="s">
        <v>5358</v>
      </c>
      <c r="L42" t="s">
        <v>71</v>
      </c>
      <c r="M42" t="s">
        <v>72</v>
      </c>
      <c r="N42" t="s">
        <v>73</v>
      </c>
      <c r="O42" t="s">
        <v>74</v>
      </c>
      <c r="P42" t="s">
        <v>75</v>
      </c>
      <c r="Q42" t="s">
        <v>126</v>
      </c>
      <c r="R42" t="s">
        <v>77</v>
      </c>
      <c r="S42">
        <v>39</v>
      </c>
      <c r="T42">
        <v>0</v>
      </c>
      <c r="U42" t="s">
        <v>128</v>
      </c>
      <c r="V42">
        <v>0</v>
      </c>
      <c r="Z42" t="s">
        <v>129</v>
      </c>
      <c r="AA42">
        <v>0</v>
      </c>
      <c r="AB42">
        <v>0</v>
      </c>
      <c r="AT42" t="s">
        <v>13876</v>
      </c>
      <c r="AU42" t="s">
        <v>81</v>
      </c>
      <c r="AV42" t="s">
        <v>13877</v>
      </c>
      <c r="AW42">
        <v>39</v>
      </c>
      <c r="AX42" t="s">
        <v>325</v>
      </c>
      <c r="AY42">
        <v>0.99</v>
      </c>
      <c r="AZ42" t="s">
        <v>13878</v>
      </c>
      <c r="BD42" t="s">
        <v>13879</v>
      </c>
      <c r="BG42" s="1" t="s">
        <v>86</v>
      </c>
      <c r="BH42" s="1" t="s">
        <v>98</v>
      </c>
      <c r="BI42" s="1" t="s">
        <v>163</v>
      </c>
      <c r="BJ42" s="1" t="s">
        <v>164</v>
      </c>
      <c r="BK42" s="1" t="s">
        <v>165</v>
      </c>
      <c r="BL42" s="1" t="s">
        <v>328</v>
      </c>
      <c r="BM42" s="1"/>
    </row>
    <row r="43" spans="1:65" ht="16" x14ac:dyDescent="0.2">
      <c r="A43" t="str">
        <f>CONCATENATE("Mada.",B43)</f>
        <v>Mada.40</v>
      </c>
      <c r="B43">
        <v>40</v>
      </c>
      <c r="C43" t="s">
        <v>12681</v>
      </c>
      <c r="E43" t="s">
        <v>68</v>
      </c>
      <c r="I43">
        <v>2013</v>
      </c>
      <c r="J43" t="s">
        <v>70</v>
      </c>
      <c r="K43" t="s">
        <v>5358</v>
      </c>
      <c r="L43" t="s">
        <v>71</v>
      </c>
      <c r="M43" t="s">
        <v>72</v>
      </c>
      <c r="N43" t="s">
        <v>73</v>
      </c>
      <c r="O43" t="s">
        <v>74</v>
      </c>
      <c r="P43" t="s">
        <v>75</v>
      </c>
      <c r="Q43" t="s">
        <v>126</v>
      </c>
      <c r="R43" t="s">
        <v>77</v>
      </c>
      <c r="S43">
        <v>40</v>
      </c>
      <c r="T43">
        <v>40</v>
      </c>
      <c r="U43" t="s">
        <v>78</v>
      </c>
      <c r="V43">
        <v>0.94335664335664204</v>
      </c>
      <c r="W43">
        <v>5.6643356643358102E-2</v>
      </c>
      <c r="X43" t="str">
        <f>IF(W43&gt;=0.8,"Inhibitory","NonInhibitory")</f>
        <v>NonInhibitory</v>
      </c>
      <c r="Y43" t="str">
        <f>IF(W43&gt;=0.9,"Inhibitory","NonInhibitory")</f>
        <v>NonInhibitory</v>
      </c>
      <c r="Z43" t="s">
        <v>79</v>
      </c>
      <c r="AA43">
        <v>0</v>
      </c>
      <c r="AB43">
        <v>0</v>
      </c>
      <c r="AT43" t="s">
        <v>14399</v>
      </c>
      <c r="AU43" t="s">
        <v>81</v>
      </c>
      <c r="AV43" t="s">
        <v>14400</v>
      </c>
      <c r="AW43">
        <v>40</v>
      </c>
      <c r="AX43" t="s">
        <v>1154</v>
      </c>
      <c r="AY43">
        <v>1</v>
      </c>
      <c r="AZ43" t="s">
        <v>2546</v>
      </c>
      <c r="BA43" t="s">
        <v>2546</v>
      </c>
      <c r="BB43" t="s">
        <v>1154</v>
      </c>
      <c r="BC43">
        <v>1</v>
      </c>
      <c r="BD43" t="s">
        <v>14401</v>
      </c>
      <c r="BG43" s="1" t="s">
        <v>86</v>
      </c>
      <c r="BH43" s="1" t="s">
        <v>87</v>
      </c>
      <c r="BI43" s="1" t="s">
        <v>87</v>
      </c>
      <c r="BJ43" s="1" t="s">
        <v>88</v>
      </c>
      <c r="BK43" s="1" t="s">
        <v>1157</v>
      </c>
      <c r="BL43" s="1" t="s">
        <v>1158</v>
      </c>
      <c r="BM43" s="1"/>
    </row>
    <row r="44" spans="1:65" ht="16" x14ac:dyDescent="0.2">
      <c r="A44" t="str">
        <f>CONCATENATE("Mada.",B44)</f>
        <v>Mada.41</v>
      </c>
      <c r="B44">
        <v>41</v>
      </c>
      <c r="C44" t="s">
        <v>14809</v>
      </c>
      <c r="E44" t="s">
        <v>68</v>
      </c>
      <c r="I44">
        <v>2013</v>
      </c>
      <c r="J44" t="s">
        <v>70</v>
      </c>
      <c r="K44" t="s">
        <v>14810</v>
      </c>
      <c r="L44" t="s">
        <v>71</v>
      </c>
      <c r="M44" t="s">
        <v>72</v>
      </c>
      <c r="N44" t="s">
        <v>364</v>
      </c>
      <c r="O44" t="s">
        <v>364</v>
      </c>
      <c r="P44" t="s">
        <v>365</v>
      </c>
      <c r="R44" t="s">
        <v>77</v>
      </c>
      <c r="S44">
        <v>41</v>
      </c>
      <c r="T44">
        <v>41</v>
      </c>
      <c r="U44" t="s">
        <v>78</v>
      </c>
      <c r="V44">
        <v>-5.17482517482514E-2</v>
      </c>
      <c r="W44">
        <v>1.0517482517482499</v>
      </c>
      <c r="X44" t="str">
        <f>IF(W44&gt;=0.8,"Inhibitory","NonInhibitory")</f>
        <v>Inhibitory</v>
      </c>
      <c r="Y44" t="str">
        <f>IF(W44&gt;=0.9,"Inhibitory","NonInhibitory")</f>
        <v>Inhibitory</v>
      </c>
      <c r="Z44" t="s">
        <v>79</v>
      </c>
      <c r="AA44">
        <v>0</v>
      </c>
      <c r="AB44">
        <v>0</v>
      </c>
      <c r="AT44" t="s">
        <v>14811</v>
      </c>
      <c r="AU44" t="s">
        <v>81</v>
      </c>
      <c r="AV44" t="s">
        <v>14812</v>
      </c>
      <c r="AW44">
        <v>41</v>
      </c>
      <c r="AX44" t="s">
        <v>109</v>
      </c>
      <c r="AY44">
        <v>1</v>
      </c>
      <c r="AZ44" t="s">
        <v>203</v>
      </c>
      <c r="BA44" t="s">
        <v>203</v>
      </c>
      <c r="BB44" t="s">
        <v>109</v>
      </c>
      <c r="BC44">
        <v>1</v>
      </c>
      <c r="BD44" t="s">
        <v>14813</v>
      </c>
      <c r="BG44" s="1" t="s">
        <v>86</v>
      </c>
      <c r="BH44" s="1" t="s">
        <v>112</v>
      </c>
      <c r="BI44" s="1" t="s">
        <v>113</v>
      </c>
      <c r="BJ44" s="1" t="s">
        <v>114</v>
      </c>
      <c r="BK44" s="1" t="s">
        <v>115</v>
      </c>
      <c r="BL44" s="1" t="s">
        <v>116</v>
      </c>
      <c r="BM44" s="1"/>
    </row>
    <row r="45" spans="1:65" ht="16" x14ac:dyDescent="0.2">
      <c r="A45" t="str">
        <f>CONCATENATE("Mada.",B45)</f>
        <v>Mada.42</v>
      </c>
      <c r="B45">
        <v>42</v>
      </c>
      <c r="C45" t="s">
        <v>15194</v>
      </c>
      <c r="E45" t="s">
        <v>68</v>
      </c>
      <c r="I45">
        <v>2013</v>
      </c>
      <c r="J45" t="s">
        <v>70</v>
      </c>
      <c r="K45" t="s">
        <v>14810</v>
      </c>
      <c r="L45" t="s">
        <v>71</v>
      </c>
      <c r="M45" t="s">
        <v>72</v>
      </c>
      <c r="N45" t="s">
        <v>364</v>
      </c>
      <c r="O45" t="s">
        <v>364</v>
      </c>
      <c r="P45" t="s">
        <v>365</v>
      </c>
      <c r="R45" t="s">
        <v>77</v>
      </c>
      <c r="S45">
        <v>42</v>
      </c>
      <c r="T45">
        <v>42</v>
      </c>
      <c r="U45" t="s">
        <v>78</v>
      </c>
      <c r="V45">
        <v>-4.1958041958043996E-3</v>
      </c>
      <c r="W45">
        <v>1.0041958041957999</v>
      </c>
      <c r="X45" t="str">
        <f>IF(W45&gt;=0.8,"Inhibitory","NonInhibitory")</f>
        <v>Inhibitory</v>
      </c>
      <c r="Y45" t="str">
        <f>IF(W45&gt;=0.9,"Inhibitory","NonInhibitory")</f>
        <v>Inhibitory</v>
      </c>
      <c r="Z45" t="s">
        <v>79</v>
      </c>
      <c r="AA45">
        <v>0</v>
      </c>
      <c r="AB45">
        <v>0</v>
      </c>
      <c r="AT45" t="s">
        <v>15195</v>
      </c>
      <c r="AU45" t="s">
        <v>81</v>
      </c>
      <c r="AV45" t="s">
        <v>15196</v>
      </c>
      <c r="AW45">
        <v>42</v>
      </c>
      <c r="AX45" t="s">
        <v>15197</v>
      </c>
      <c r="AY45">
        <v>0.72</v>
      </c>
      <c r="AZ45" t="s">
        <v>15198</v>
      </c>
      <c r="BD45" t="s">
        <v>15199</v>
      </c>
      <c r="BG45" s="1" t="s">
        <v>86</v>
      </c>
      <c r="BH45" s="1" t="s">
        <v>98</v>
      </c>
      <c r="BI45" s="1" t="s">
        <v>99</v>
      </c>
      <c r="BJ45" s="1" t="s">
        <v>242</v>
      </c>
      <c r="BK45" s="1" t="s">
        <v>243</v>
      </c>
      <c r="BL45" s="1" t="s">
        <v>244</v>
      </c>
      <c r="BM45" s="1" t="s">
        <v>15200</v>
      </c>
    </row>
    <row r="46" spans="1:65" ht="16" x14ac:dyDescent="0.2">
      <c r="A46" t="str">
        <f>CONCATENATE("Mada.",B46)</f>
        <v>Mada.43</v>
      </c>
      <c r="B46">
        <v>43</v>
      </c>
      <c r="C46" t="s">
        <v>15789</v>
      </c>
      <c r="E46" t="s">
        <v>68</v>
      </c>
      <c r="I46">
        <v>2013</v>
      </c>
      <c r="J46" t="s">
        <v>70</v>
      </c>
      <c r="K46" t="s">
        <v>14810</v>
      </c>
      <c r="L46" t="s">
        <v>71</v>
      </c>
      <c r="M46" t="s">
        <v>72</v>
      </c>
      <c r="N46" t="s">
        <v>364</v>
      </c>
      <c r="O46" t="s">
        <v>364</v>
      </c>
      <c r="P46" t="s">
        <v>365</v>
      </c>
      <c r="R46" t="s">
        <v>77</v>
      </c>
      <c r="S46">
        <v>43</v>
      </c>
      <c r="T46">
        <v>43</v>
      </c>
      <c r="U46" t="s">
        <v>78</v>
      </c>
      <c r="V46">
        <v>-5.03496503496502E-2</v>
      </c>
      <c r="W46">
        <v>1.0503496503496501</v>
      </c>
      <c r="X46" t="str">
        <f>IF(W46&gt;=0.8,"Inhibitory","NonInhibitory")</f>
        <v>Inhibitory</v>
      </c>
      <c r="Y46" t="str">
        <f>IF(W46&gt;=0.9,"Inhibitory","NonInhibitory")</f>
        <v>Inhibitory</v>
      </c>
      <c r="Z46" t="s">
        <v>79</v>
      </c>
      <c r="AA46">
        <v>0</v>
      </c>
      <c r="AB46">
        <v>0</v>
      </c>
      <c r="AT46" t="s">
        <v>15790</v>
      </c>
      <c r="AU46" t="s">
        <v>81</v>
      </c>
      <c r="AV46" t="s">
        <v>15791</v>
      </c>
      <c r="AW46">
        <v>43</v>
      </c>
      <c r="AX46" t="s">
        <v>109</v>
      </c>
      <c r="AY46">
        <v>1</v>
      </c>
      <c r="AZ46" t="s">
        <v>203</v>
      </c>
      <c r="BA46" t="s">
        <v>203</v>
      </c>
      <c r="BB46" t="s">
        <v>109</v>
      </c>
      <c r="BC46">
        <v>1</v>
      </c>
      <c r="BD46" t="s">
        <v>15792</v>
      </c>
      <c r="BG46" s="1" t="s">
        <v>86</v>
      </c>
      <c r="BH46" s="1" t="s">
        <v>112</v>
      </c>
      <c r="BI46" s="1" t="s">
        <v>113</v>
      </c>
      <c r="BJ46" s="1" t="s">
        <v>114</v>
      </c>
      <c r="BK46" s="1" t="s">
        <v>115</v>
      </c>
      <c r="BL46" s="1" t="s">
        <v>116</v>
      </c>
      <c r="BM46" s="1"/>
    </row>
    <row r="47" spans="1:65" ht="16" x14ac:dyDescent="0.2">
      <c r="A47" t="str">
        <f>CONCATENATE("Mada.",B47)</f>
        <v>Mada.44</v>
      </c>
      <c r="B47">
        <v>44</v>
      </c>
      <c r="C47" t="s">
        <v>16123</v>
      </c>
      <c r="E47" t="s">
        <v>68</v>
      </c>
      <c r="I47">
        <v>2013</v>
      </c>
      <c r="J47" t="s">
        <v>70</v>
      </c>
      <c r="K47" t="s">
        <v>16124</v>
      </c>
      <c r="L47" t="s">
        <v>71</v>
      </c>
      <c r="M47" t="s">
        <v>72</v>
      </c>
      <c r="N47" t="s">
        <v>364</v>
      </c>
      <c r="O47" t="s">
        <v>364</v>
      </c>
      <c r="P47" t="s">
        <v>365</v>
      </c>
      <c r="Q47" t="s">
        <v>126</v>
      </c>
      <c r="R47" t="s">
        <v>200</v>
      </c>
      <c r="S47">
        <v>44</v>
      </c>
      <c r="T47">
        <v>44</v>
      </c>
      <c r="U47" t="s">
        <v>78</v>
      </c>
      <c r="V47">
        <v>2.02797202797208E-2</v>
      </c>
      <c r="W47">
        <v>0.97972027972027897</v>
      </c>
      <c r="X47" t="str">
        <f>IF(W47&gt;=0.8,"Inhibitory","NonInhibitory")</f>
        <v>Inhibitory</v>
      </c>
      <c r="Y47" t="str">
        <f>IF(W47&gt;=0.9,"Inhibitory","NonInhibitory")</f>
        <v>Inhibitory</v>
      </c>
      <c r="Z47" t="s">
        <v>79</v>
      </c>
      <c r="AA47">
        <v>0</v>
      </c>
      <c r="AB47">
        <v>0</v>
      </c>
      <c r="AT47" t="s">
        <v>16125</v>
      </c>
      <c r="AU47" t="s">
        <v>81</v>
      </c>
      <c r="AV47" t="s">
        <v>16126</v>
      </c>
      <c r="AW47">
        <v>44</v>
      </c>
      <c r="AX47" t="s">
        <v>5552</v>
      </c>
      <c r="AY47">
        <v>1</v>
      </c>
      <c r="AZ47" t="s">
        <v>5551</v>
      </c>
      <c r="BA47" t="s">
        <v>5551</v>
      </c>
      <c r="BB47" t="s">
        <v>5552</v>
      </c>
      <c r="BC47">
        <v>1</v>
      </c>
      <c r="BD47" t="s">
        <v>16127</v>
      </c>
      <c r="BG47" s="1" t="s">
        <v>86</v>
      </c>
      <c r="BH47" s="1" t="s">
        <v>98</v>
      </c>
      <c r="BI47" s="1" t="s">
        <v>888</v>
      </c>
      <c r="BJ47" s="1" t="s">
        <v>889</v>
      </c>
      <c r="BK47" s="1" t="s">
        <v>996</v>
      </c>
    </row>
    <row r="48" spans="1:65" ht="16" x14ac:dyDescent="0.2">
      <c r="A48" t="str">
        <f>CONCATENATE("Mada.",B48)</f>
        <v>Mada.45</v>
      </c>
      <c r="B48">
        <v>45</v>
      </c>
      <c r="C48" t="s">
        <v>16159</v>
      </c>
      <c r="E48" t="s">
        <v>68</v>
      </c>
      <c r="I48">
        <v>2013</v>
      </c>
      <c r="J48" t="s">
        <v>70</v>
      </c>
      <c r="K48" t="s">
        <v>16124</v>
      </c>
      <c r="L48" t="s">
        <v>71</v>
      </c>
      <c r="M48" t="s">
        <v>72</v>
      </c>
      <c r="N48" t="s">
        <v>364</v>
      </c>
      <c r="O48" t="s">
        <v>364</v>
      </c>
      <c r="P48" t="s">
        <v>365</v>
      </c>
      <c r="Q48" t="s">
        <v>126</v>
      </c>
      <c r="R48" t="s">
        <v>200</v>
      </c>
      <c r="S48">
        <v>45</v>
      </c>
      <c r="T48">
        <v>45</v>
      </c>
      <c r="U48" t="s">
        <v>78</v>
      </c>
      <c r="V48">
        <v>-1.9580419580419301E-2</v>
      </c>
      <c r="W48">
        <v>1.0195804195804199</v>
      </c>
      <c r="X48" t="str">
        <f>IF(W48&gt;=0.8,"Inhibitory","NonInhibitory")</f>
        <v>Inhibitory</v>
      </c>
      <c r="Y48" t="str">
        <f>IF(W48&gt;=0.9,"Inhibitory","NonInhibitory")</f>
        <v>Inhibitory</v>
      </c>
      <c r="Z48" t="s">
        <v>79</v>
      </c>
      <c r="AA48">
        <v>0</v>
      </c>
      <c r="AB48">
        <v>0</v>
      </c>
      <c r="AT48" t="s">
        <v>16160</v>
      </c>
      <c r="AU48" t="s">
        <v>81</v>
      </c>
      <c r="AV48" t="s">
        <v>16161</v>
      </c>
      <c r="AW48">
        <v>45</v>
      </c>
      <c r="AX48" t="s">
        <v>854</v>
      </c>
      <c r="AY48">
        <v>1</v>
      </c>
      <c r="AZ48" t="s">
        <v>5820</v>
      </c>
      <c r="BA48" t="s">
        <v>5820</v>
      </c>
      <c r="BB48" t="s">
        <v>854</v>
      </c>
      <c r="BC48">
        <v>0.98</v>
      </c>
      <c r="BD48" t="s">
        <v>5821</v>
      </c>
      <c r="BG48" s="1" t="s">
        <v>86</v>
      </c>
      <c r="BH48" s="1" t="s">
        <v>98</v>
      </c>
      <c r="BI48" s="1" t="s">
        <v>163</v>
      </c>
      <c r="BJ48" s="1" t="s">
        <v>857</v>
      </c>
      <c r="BK48" s="1" t="s">
        <v>858</v>
      </c>
      <c r="BL48" s="1"/>
      <c r="BM48" s="1"/>
    </row>
    <row r="49" spans="1:65" ht="16" x14ac:dyDescent="0.2">
      <c r="A49" t="str">
        <f>CONCATENATE("Mada.",B49)</f>
        <v>Mada.46</v>
      </c>
      <c r="B49">
        <v>46</v>
      </c>
      <c r="C49" t="s">
        <v>16214</v>
      </c>
      <c r="E49" t="s">
        <v>68</v>
      </c>
      <c r="I49">
        <v>2013</v>
      </c>
      <c r="J49" t="s">
        <v>70</v>
      </c>
      <c r="K49" t="s">
        <v>2719</v>
      </c>
      <c r="L49" t="s">
        <v>71</v>
      </c>
      <c r="M49" t="s">
        <v>72</v>
      </c>
      <c r="N49" t="s">
        <v>364</v>
      </c>
      <c r="O49" t="s">
        <v>364</v>
      </c>
      <c r="P49" t="s">
        <v>365</v>
      </c>
      <c r="R49" t="s">
        <v>200</v>
      </c>
      <c r="S49">
        <v>46</v>
      </c>
      <c r="T49">
        <v>46</v>
      </c>
      <c r="U49" t="s">
        <v>78</v>
      </c>
      <c r="V49">
        <v>0.29510489510489502</v>
      </c>
      <c r="W49">
        <v>0.70489510489510498</v>
      </c>
      <c r="X49" t="str">
        <f>IF(W49&gt;=0.8,"Inhibitory","NonInhibitory")</f>
        <v>NonInhibitory</v>
      </c>
      <c r="Y49" t="str">
        <f>IF(W49&gt;=0.9,"Inhibitory","NonInhibitory")</f>
        <v>NonInhibitory</v>
      </c>
      <c r="Z49" t="s">
        <v>79</v>
      </c>
      <c r="AA49">
        <v>0.99186991869918795</v>
      </c>
      <c r="AB49">
        <v>8.1300813008125007E-3</v>
      </c>
      <c r="AC49" t="s">
        <v>79</v>
      </c>
      <c r="AT49" t="s">
        <v>16215</v>
      </c>
      <c r="AU49" t="s">
        <v>81</v>
      </c>
      <c r="AV49" t="s">
        <v>16216</v>
      </c>
      <c r="AW49">
        <v>46</v>
      </c>
      <c r="AX49" t="s">
        <v>16217</v>
      </c>
      <c r="AY49">
        <v>1</v>
      </c>
      <c r="AZ49" t="s">
        <v>16218</v>
      </c>
      <c r="BD49" t="s">
        <v>16219</v>
      </c>
      <c r="BG49" s="1" t="s">
        <v>86</v>
      </c>
      <c r="BH49" s="1" t="s">
        <v>112</v>
      </c>
      <c r="BI49" s="1" t="s">
        <v>6542</v>
      </c>
      <c r="BJ49" s="1" t="s">
        <v>6543</v>
      </c>
      <c r="BK49" s="1" t="s">
        <v>6544</v>
      </c>
      <c r="BL49" s="1" t="s">
        <v>16220</v>
      </c>
      <c r="BM49" s="1"/>
    </row>
    <row r="50" spans="1:65" ht="16" x14ac:dyDescent="0.2">
      <c r="A50" t="str">
        <f>CONCATENATE("Mada.",B50)</f>
        <v>Mada.47</v>
      </c>
      <c r="B50">
        <v>47</v>
      </c>
      <c r="C50" t="s">
        <v>16262</v>
      </c>
      <c r="E50" t="s">
        <v>68</v>
      </c>
      <c r="I50">
        <v>2013</v>
      </c>
      <c r="J50" t="s">
        <v>120</v>
      </c>
      <c r="K50" t="s">
        <v>363</v>
      </c>
      <c r="L50" t="s">
        <v>175</v>
      </c>
      <c r="M50" t="s">
        <v>176</v>
      </c>
      <c r="N50" t="s">
        <v>364</v>
      </c>
      <c r="O50" t="s">
        <v>364</v>
      </c>
      <c r="P50" t="s">
        <v>365</v>
      </c>
      <c r="Q50" t="s">
        <v>126</v>
      </c>
      <c r="R50" t="s">
        <v>200</v>
      </c>
      <c r="S50">
        <v>47</v>
      </c>
      <c r="T50">
        <v>47</v>
      </c>
      <c r="U50" t="s">
        <v>78</v>
      </c>
      <c r="V50">
        <v>5.5244755244755597E-2</v>
      </c>
      <c r="W50">
        <v>0.94475524475524397</v>
      </c>
      <c r="X50" t="str">
        <f>IF(W50&gt;=0.8,"Inhibitory","NonInhibitory")</f>
        <v>Inhibitory</v>
      </c>
      <c r="Y50" t="str">
        <f>IF(W50&gt;=0.9,"Inhibitory","NonInhibitory")</f>
        <v>Inhibitory</v>
      </c>
      <c r="Z50" t="s">
        <v>79</v>
      </c>
      <c r="AA50">
        <v>6.5040650406504197E-2</v>
      </c>
      <c r="AB50">
        <v>0.93495934959349603</v>
      </c>
      <c r="AC50" t="s">
        <v>79</v>
      </c>
      <c r="AT50" t="s">
        <v>16263</v>
      </c>
      <c r="AU50" t="s">
        <v>81</v>
      </c>
      <c r="AV50" t="s">
        <v>16264</v>
      </c>
      <c r="AW50">
        <v>47</v>
      </c>
      <c r="AX50" t="s">
        <v>95</v>
      </c>
      <c r="AY50">
        <v>1</v>
      </c>
      <c r="AZ50" t="s">
        <v>16265</v>
      </c>
      <c r="BD50" t="s">
        <v>16266</v>
      </c>
      <c r="BG50" s="1" t="s">
        <v>86</v>
      </c>
      <c r="BH50" s="1" t="s">
        <v>98</v>
      </c>
      <c r="BI50" s="1" t="s">
        <v>99</v>
      </c>
      <c r="BJ50" s="1" t="s">
        <v>100</v>
      </c>
      <c r="BK50" s="1" t="s">
        <v>101</v>
      </c>
      <c r="BL50" s="1" t="s">
        <v>102</v>
      </c>
      <c r="BM50" s="1"/>
    </row>
    <row r="51" spans="1:65" ht="16" x14ac:dyDescent="0.2">
      <c r="A51" t="str">
        <f>CONCATENATE("Mada.",B51)</f>
        <v>Mada.48</v>
      </c>
      <c r="B51">
        <v>48</v>
      </c>
      <c r="C51" t="s">
        <v>16303</v>
      </c>
      <c r="E51" t="s">
        <v>68</v>
      </c>
      <c r="I51">
        <v>2013</v>
      </c>
      <c r="J51" t="s">
        <v>70</v>
      </c>
      <c r="K51" t="s">
        <v>2719</v>
      </c>
      <c r="L51" t="s">
        <v>71</v>
      </c>
      <c r="M51" t="s">
        <v>72</v>
      </c>
      <c r="N51" t="s">
        <v>364</v>
      </c>
      <c r="O51" t="s">
        <v>364</v>
      </c>
      <c r="P51" t="s">
        <v>365</v>
      </c>
      <c r="R51" t="s">
        <v>200</v>
      </c>
      <c r="S51">
        <v>48</v>
      </c>
      <c r="T51">
        <v>48</v>
      </c>
      <c r="U51" t="s">
        <v>78</v>
      </c>
      <c r="V51">
        <v>0.113821138211382</v>
      </c>
      <c r="W51">
        <v>0.88617886178861804</v>
      </c>
      <c r="X51" t="str">
        <f>IF(W51&gt;=0.8,"Inhibitory","NonInhibitory")</f>
        <v>Inhibitory</v>
      </c>
      <c r="Y51" t="str">
        <f>IF(W51&gt;=0.9,"Inhibitory","NonInhibitory")</f>
        <v>NonInhibitory</v>
      </c>
      <c r="Z51" t="s">
        <v>79</v>
      </c>
      <c r="AA51">
        <v>0.356643356643357</v>
      </c>
      <c r="AB51">
        <v>0.643356643356643</v>
      </c>
      <c r="AC51" t="s">
        <v>79</v>
      </c>
      <c r="AT51" t="s">
        <v>16304</v>
      </c>
      <c r="AU51" t="s">
        <v>81</v>
      </c>
      <c r="AV51" t="s">
        <v>16305</v>
      </c>
      <c r="AW51">
        <v>48</v>
      </c>
      <c r="AX51" t="s">
        <v>95</v>
      </c>
      <c r="AY51">
        <v>1</v>
      </c>
      <c r="AZ51" t="s">
        <v>2595</v>
      </c>
      <c r="BA51" t="s">
        <v>2595</v>
      </c>
      <c r="BB51" t="s">
        <v>95</v>
      </c>
      <c r="BC51">
        <v>1</v>
      </c>
      <c r="BD51" t="s">
        <v>16306</v>
      </c>
      <c r="BG51" s="1" t="s">
        <v>86</v>
      </c>
      <c r="BH51" s="1" t="s">
        <v>98</v>
      </c>
      <c r="BI51" s="1" t="s">
        <v>99</v>
      </c>
      <c r="BJ51" s="1" t="s">
        <v>100</v>
      </c>
      <c r="BK51" s="1" t="s">
        <v>101</v>
      </c>
      <c r="BL51" s="1" t="s">
        <v>102</v>
      </c>
      <c r="BM51" s="1"/>
    </row>
    <row r="52" spans="1:65" ht="16" x14ac:dyDescent="0.2">
      <c r="A52" t="str">
        <f>CONCATENATE("Mada.",B52)</f>
        <v>Mada.49</v>
      </c>
      <c r="B52">
        <v>49</v>
      </c>
      <c r="C52" t="s">
        <v>16330</v>
      </c>
      <c r="E52" t="s">
        <v>68</v>
      </c>
      <c r="I52">
        <v>2013</v>
      </c>
      <c r="J52" t="s">
        <v>70</v>
      </c>
      <c r="K52" t="s">
        <v>16124</v>
      </c>
      <c r="L52" t="s">
        <v>71</v>
      </c>
      <c r="M52" t="s">
        <v>72</v>
      </c>
      <c r="N52" t="s">
        <v>364</v>
      </c>
      <c r="O52" t="s">
        <v>364</v>
      </c>
      <c r="P52" t="s">
        <v>365</v>
      </c>
      <c r="Q52" t="s">
        <v>126</v>
      </c>
      <c r="R52" t="s">
        <v>200</v>
      </c>
      <c r="S52">
        <v>49</v>
      </c>
      <c r="T52">
        <v>49</v>
      </c>
      <c r="U52" t="s">
        <v>78</v>
      </c>
      <c r="V52">
        <v>8.5314685314685598E-2</v>
      </c>
      <c r="W52">
        <v>0.914685314685314</v>
      </c>
      <c r="X52" t="str">
        <f>IF(W52&gt;=0.8,"Inhibitory","NonInhibitory")</f>
        <v>Inhibitory</v>
      </c>
      <c r="Y52" t="str">
        <f>IF(W52&gt;=0.9,"Inhibitory","NonInhibitory")</f>
        <v>Inhibitory</v>
      </c>
      <c r="Z52" t="s">
        <v>79</v>
      </c>
      <c r="AA52">
        <v>0</v>
      </c>
      <c r="AB52">
        <v>0</v>
      </c>
      <c r="AC52" t="s">
        <v>129</v>
      </c>
      <c r="AT52" t="s">
        <v>16331</v>
      </c>
      <c r="AU52" t="s">
        <v>81</v>
      </c>
      <c r="AV52" t="s">
        <v>16332</v>
      </c>
      <c r="AW52">
        <v>49</v>
      </c>
      <c r="AX52" t="s">
        <v>538</v>
      </c>
      <c r="AY52">
        <v>1</v>
      </c>
      <c r="AZ52" t="s">
        <v>1052</v>
      </c>
      <c r="BA52" t="s">
        <v>1052</v>
      </c>
      <c r="BB52" t="s">
        <v>538</v>
      </c>
      <c r="BC52">
        <v>1</v>
      </c>
      <c r="BD52" t="s">
        <v>16333</v>
      </c>
      <c r="BG52" s="1" t="s">
        <v>86</v>
      </c>
      <c r="BH52" s="1" t="s">
        <v>87</v>
      </c>
      <c r="BI52" s="1" t="s">
        <v>87</v>
      </c>
      <c r="BJ52" s="1" t="s">
        <v>88</v>
      </c>
      <c r="BK52" s="1" t="s">
        <v>89</v>
      </c>
      <c r="BL52" s="1" t="s">
        <v>541</v>
      </c>
      <c r="BM52" s="1"/>
    </row>
    <row r="53" spans="1:65" ht="16" x14ac:dyDescent="0.2">
      <c r="A53" t="str">
        <f>CONCATENATE("Mada.",B53)</f>
        <v>Mada.50</v>
      </c>
      <c r="B53">
        <v>50</v>
      </c>
      <c r="C53" t="s">
        <v>16357</v>
      </c>
      <c r="E53" t="s">
        <v>68</v>
      </c>
      <c r="I53">
        <v>2013</v>
      </c>
      <c r="J53" t="s">
        <v>70</v>
      </c>
      <c r="K53" t="s">
        <v>92</v>
      </c>
      <c r="L53" t="s">
        <v>71</v>
      </c>
      <c r="M53" t="s">
        <v>72</v>
      </c>
      <c r="N53" t="s">
        <v>73</v>
      </c>
      <c r="O53" t="s">
        <v>74</v>
      </c>
      <c r="P53" t="s">
        <v>75</v>
      </c>
      <c r="Q53" t="s">
        <v>76</v>
      </c>
      <c r="R53" t="s">
        <v>77</v>
      </c>
      <c r="S53">
        <v>50</v>
      </c>
      <c r="T53">
        <v>50</v>
      </c>
      <c r="U53" t="s">
        <v>78</v>
      </c>
      <c r="V53">
        <v>8.0419580419580194E-2</v>
      </c>
      <c r="W53">
        <v>0.91958041958042003</v>
      </c>
      <c r="X53" t="str">
        <f>IF(W53&gt;=0.8,"Inhibitory","NonInhibitory")</f>
        <v>Inhibitory</v>
      </c>
      <c r="Y53" t="str">
        <f>IF(W53&gt;=0.9,"Inhibitory","NonInhibitory")</f>
        <v>Inhibitory</v>
      </c>
      <c r="Z53" t="s">
        <v>79</v>
      </c>
      <c r="AA53">
        <v>0</v>
      </c>
      <c r="AB53">
        <v>0</v>
      </c>
      <c r="AC53" t="s">
        <v>129</v>
      </c>
      <c r="AT53" t="s">
        <v>16358</v>
      </c>
      <c r="AU53" t="s">
        <v>81</v>
      </c>
      <c r="AV53" t="s">
        <v>16359</v>
      </c>
      <c r="AW53">
        <v>50</v>
      </c>
      <c r="AX53" t="s">
        <v>16360</v>
      </c>
      <c r="AY53">
        <v>1</v>
      </c>
      <c r="AZ53" t="s">
        <v>16361</v>
      </c>
      <c r="BD53" t="s">
        <v>16362</v>
      </c>
      <c r="BG53" s="1" t="s">
        <v>86</v>
      </c>
      <c r="BH53" s="1" t="s">
        <v>98</v>
      </c>
      <c r="BI53" s="1" t="s">
        <v>99</v>
      </c>
      <c r="BJ53" s="1" t="s">
        <v>100</v>
      </c>
      <c r="BK53" s="1" t="s">
        <v>101</v>
      </c>
      <c r="BL53" s="1" t="s">
        <v>102</v>
      </c>
      <c r="BM53" s="1" t="s">
        <v>16363</v>
      </c>
    </row>
    <row r="54" spans="1:65" ht="16" x14ac:dyDescent="0.2">
      <c r="A54" t="str">
        <f>CONCATENATE("Mada.",B54)</f>
        <v>Mada.51</v>
      </c>
      <c r="B54">
        <v>51</v>
      </c>
      <c r="C54" t="s">
        <v>16377</v>
      </c>
      <c r="E54" t="s">
        <v>68</v>
      </c>
      <c r="I54">
        <v>2013</v>
      </c>
      <c r="J54" t="s">
        <v>70</v>
      </c>
      <c r="K54" t="s">
        <v>5358</v>
      </c>
      <c r="L54" t="s">
        <v>71</v>
      </c>
      <c r="M54" t="s">
        <v>72</v>
      </c>
      <c r="N54" t="s">
        <v>73</v>
      </c>
      <c r="O54" t="s">
        <v>74</v>
      </c>
      <c r="P54" t="s">
        <v>75</v>
      </c>
      <c r="Q54" t="s">
        <v>126</v>
      </c>
      <c r="R54" t="s">
        <v>77</v>
      </c>
      <c r="S54">
        <v>51</v>
      </c>
      <c r="T54">
        <v>51</v>
      </c>
      <c r="U54" t="s">
        <v>78</v>
      </c>
      <c r="V54">
        <v>0.84742647058823495</v>
      </c>
      <c r="W54">
        <v>0.152573529411765</v>
      </c>
      <c r="X54" t="str">
        <f>IF(W54&gt;=0.8,"Inhibitory","NonInhibitory")</f>
        <v>NonInhibitory</v>
      </c>
      <c r="Y54" t="str">
        <f>IF(W54&gt;=0.9,"Inhibitory","NonInhibitory")</f>
        <v>NonInhibitory</v>
      </c>
      <c r="Z54" t="s">
        <v>277</v>
      </c>
      <c r="AA54">
        <v>0</v>
      </c>
      <c r="AB54">
        <v>0</v>
      </c>
      <c r="AC54" t="s">
        <v>129</v>
      </c>
      <c r="AT54" t="s">
        <v>16378</v>
      </c>
      <c r="AU54" t="s">
        <v>81</v>
      </c>
      <c r="AV54" t="s">
        <v>16379</v>
      </c>
      <c r="AW54">
        <v>51</v>
      </c>
      <c r="AX54" t="s">
        <v>1154</v>
      </c>
      <c r="AY54">
        <v>1</v>
      </c>
      <c r="AZ54" t="s">
        <v>7051</v>
      </c>
      <c r="BA54" t="s">
        <v>7051</v>
      </c>
      <c r="BB54" t="s">
        <v>1154</v>
      </c>
      <c r="BC54">
        <v>1</v>
      </c>
      <c r="BD54" t="s">
        <v>16380</v>
      </c>
      <c r="BG54" s="1" t="s">
        <v>86</v>
      </c>
      <c r="BH54" s="1" t="s">
        <v>87</v>
      </c>
      <c r="BI54" s="1" t="s">
        <v>87</v>
      </c>
      <c r="BJ54" s="1" t="s">
        <v>88</v>
      </c>
      <c r="BK54" s="1" t="s">
        <v>1157</v>
      </c>
      <c r="BL54" s="1" t="s">
        <v>1158</v>
      </c>
      <c r="BM54" s="1"/>
    </row>
    <row r="55" spans="1:65" ht="16" x14ac:dyDescent="0.2">
      <c r="A55" t="str">
        <f>CONCATENATE("Mada.",B55)</f>
        <v>Mada.52</v>
      </c>
      <c r="B55">
        <v>52</v>
      </c>
      <c r="C55" t="s">
        <v>16401</v>
      </c>
      <c r="E55" t="s">
        <v>68</v>
      </c>
      <c r="I55">
        <v>2013</v>
      </c>
      <c r="J55" t="s">
        <v>70</v>
      </c>
      <c r="K55" t="s">
        <v>5358</v>
      </c>
      <c r="L55" t="s">
        <v>71</v>
      </c>
      <c r="M55" t="s">
        <v>72</v>
      </c>
      <c r="N55" t="s">
        <v>73</v>
      </c>
      <c r="O55" t="s">
        <v>74</v>
      </c>
      <c r="P55" t="s">
        <v>75</v>
      </c>
      <c r="Q55" t="s">
        <v>126</v>
      </c>
      <c r="R55" t="s">
        <v>77</v>
      </c>
      <c r="S55">
        <v>52</v>
      </c>
      <c r="T55">
        <v>52</v>
      </c>
      <c r="U55" t="s">
        <v>78</v>
      </c>
      <c r="V55">
        <v>0.82118983957219205</v>
      </c>
      <c r="W55">
        <v>0.17881016042780801</v>
      </c>
      <c r="X55" t="str">
        <f>IF(W55&gt;=0.8,"Inhibitory","NonInhibitory")</f>
        <v>NonInhibitory</v>
      </c>
      <c r="Y55" t="str">
        <f>IF(W55&gt;=0.9,"Inhibitory","NonInhibitory")</f>
        <v>NonInhibitory</v>
      </c>
      <c r="Z55" t="s">
        <v>277</v>
      </c>
      <c r="AA55">
        <v>1.9186991869918699</v>
      </c>
      <c r="AB55">
        <v>-0.91869918699187103</v>
      </c>
      <c r="AC55" t="s">
        <v>79</v>
      </c>
      <c r="AT55" t="s">
        <v>16402</v>
      </c>
      <c r="AU55" t="s">
        <v>81</v>
      </c>
      <c r="AV55" t="s">
        <v>16403</v>
      </c>
      <c r="AW55">
        <v>52</v>
      </c>
      <c r="AX55" t="s">
        <v>1154</v>
      </c>
      <c r="AY55">
        <v>1</v>
      </c>
      <c r="AZ55" t="s">
        <v>7051</v>
      </c>
      <c r="BA55" t="s">
        <v>7051</v>
      </c>
      <c r="BB55" t="s">
        <v>1154</v>
      </c>
      <c r="BC55">
        <v>1</v>
      </c>
      <c r="BD55" t="s">
        <v>16380</v>
      </c>
      <c r="BG55" s="1" t="s">
        <v>86</v>
      </c>
      <c r="BH55" s="1" t="s">
        <v>87</v>
      </c>
      <c r="BI55" s="1" t="s">
        <v>87</v>
      </c>
      <c r="BJ55" s="1" t="s">
        <v>88</v>
      </c>
      <c r="BK55" s="1" t="s">
        <v>1157</v>
      </c>
      <c r="BL55" s="1" t="s">
        <v>1158</v>
      </c>
      <c r="BM55" s="1"/>
    </row>
    <row r="56" spans="1:65" ht="16" x14ac:dyDescent="0.2">
      <c r="A56" t="str">
        <f>CONCATENATE("Mada.",B56)</f>
        <v>Mada.53</v>
      </c>
      <c r="B56">
        <v>53</v>
      </c>
      <c r="C56" t="s">
        <v>16423</v>
      </c>
      <c r="E56" t="s">
        <v>68</v>
      </c>
      <c r="I56">
        <v>2013</v>
      </c>
      <c r="J56" t="s">
        <v>120</v>
      </c>
      <c r="K56" t="s">
        <v>11800</v>
      </c>
      <c r="L56" t="s">
        <v>175</v>
      </c>
      <c r="M56" t="s">
        <v>176</v>
      </c>
      <c r="N56" t="s">
        <v>478</v>
      </c>
      <c r="O56" t="s">
        <v>74</v>
      </c>
      <c r="P56" t="s">
        <v>125</v>
      </c>
      <c r="Q56" t="s">
        <v>126</v>
      </c>
      <c r="R56" t="s">
        <v>77</v>
      </c>
      <c r="S56">
        <v>53</v>
      </c>
      <c r="T56">
        <v>53</v>
      </c>
      <c r="U56" t="s">
        <v>78</v>
      </c>
      <c r="V56">
        <v>0.31048951048951101</v>
      </c>
      <c r="W56">
        <v>0.68951048951048899</v>
      </c>
      <c r="X56" t="str">
        <f>IF(W56&gt;=0.8,"Inhibitory","NonInhibitory")</f>
        <v>NonInhibitory</v>
      </c>
      <c r="Y56" t="str">
        <f>IF(W56&gt;=0.9,"Inhibitory","NonInhibitory")</f>
        <v>NonInhibitory</v>
      </c>
      <c r="Z56" t="s">
        <v>79</v>
      </c>
      <c r="AA56">
        <v>0</v>
      </c>
      <c r="AB56">
        <v>0</v>
      </c>
      <c r="AC56" t="s">
        <v>129</v>
      </c>
      <c r="AT56" t="s">
        <v>16424</v>
      </c>
      <c r="AU56" t="s">
        <v>81</v>
      </c>
      <c r="AV56" t="s">
        <v>16425</v>
      </c>
      <c r="AW56">
        <v>53</v>
      </c>
      <c r="AX56" t="s">
        <v>1620</v>
      </c>
      <c r="AY56">
        <v>0.73</v>
      </c>
      <c r="AZ56" t="s">
        <v>6804</v>
      </c>
      <c r="BA56" t="s">
        <v>6804</v>
      </c>
      <c r="BB56" t="s">
        <v>549</v>
      </c>
      <c r="BC56">
        <v>1</v>
      </c>
      <c r="BD56" t="s">
        <v>16426</v>
      </c>
      <c r="BG56" s="1" t="s">
        <v>86</v>
      </c>
      <c r="BH56" s="1" t="s">
        <v>98</v>
      </c>
      <c r="BI56" s="1" t="s">
        <v>99</v>
      </c>
      <c r="BJ56" s="1" t="s">
        <v>551</v>
      </c>
      <c r="BK56" s="1" t="s">
        <v>552</v>
      </c>
      <c r="BL56" s="1" t="s">
        <v>1623</v>
      </c>
      <c r="BM56" s="1"/>
    </row>
    <row r="57" spans="1:65" ht="16" x14ac:dyDescent="0.2">
      <c r="A57" t="str">
        <f>CONCATENATE("Mada.",B57)</f>
        <v>Mada.54</v>
      </c>
      <c r="B57">
        <v>54</v>
      </c>
      <c r="C57" t="s">
        <v>16453</v>
      </c>
      <c r="E57" t="s">
        <v>68</v>
      </c>
      <c r="J57" t="s">
        <v>120</v>
      </c>
      <c r="K57" t="s">
        <v>11800</v>
      </c>
      <c r="L57" t="s">
        <v>175</v>
      </c>
      <c r="M57" t="s">
        <v>176</v>
      </c>
      <c r="N57" t="s">
        <v>478</v>
      </c>
      <c r="O57" t="s">
        <v>74</v>
      </c>
      <c r="P57" t="s">
        <v>125</v>
      </c>
      <c r="Q57" t="s">
        <v>126</v>
      </c>
      <c r="R57" t="s">
        <v>77</v>
      </c>
      <c r="S57">
        <v>54</v>
      </c>
      <c r="T57">
        <v>54</v>
      </c>
      <c r="U57" t="s">
        <v>78</v>
      </c>
      <c r="V57">
        <v>0.226573426573426</v>
      </c>
      <c r="W57">
        <v>0.77342657342657395</v>
      </c>
      <c r="X57" t="str">
        <f>IF(W57&gt;=0.8,"Inhibitory","NonInhibitory")</f>
        <v>NonInhibitory</v>
      </c>
      <c r="Y57" t="str">
        <f>IF(W57&gt;=0.9,"Inhibitory","NonInhibitory")</f>
        <v>NonInhibitory</v>
      </c>
      <c r="Z57" t="s">
        <v>79</v>
      </c>
      <c r="AA57">
        <v>0</v>
      </c>
      <c r="AB57">
        <v>0</v>
      </c>
      <c r="AC57" t="s">
        <v>129</v>
      </c>
      <c r="AT57" t="s">
        <v>16454</v>
      </c>
      <c r="AU57" t="s">
        <v>81</v>
      </c>
      <c r="AV57" t="s">
        <v>16455</v>
      </c>
      <c r="AW57">
        <v>54</v>
      </c>
      <c r="AX57" t="s">
        <v>1620</v>
      </c>
      <c r="AY57">
        <v>0.91</v>
      </c>
      <c r="AZ57" t="s">
        <v>16456</v>
      </c>
      <c r="BD57" t="s">
        <v>16457</v>
      </c>
      <c r="BG57" s="1" t="s">
        <v>86</v>
      </c>
      <c r="BH57" s="1" t="s">
        <v>98</v>
      </c>
      <c r="BI57" s="1" t="s">
        <v>99</v>
      </c>
      <c r="BJ57" s="1" t="s">
        <v>551</v>
      </c>
      <c r="BK57" s="1" t="s">
        <v>552</v>
      </c>
      <c r="BL57" s="1" t="s">
        <v>1623</v>
      </c>
      <c r="BM57" s="1"/>
    </row>
    <row r="58" spans="1:65" ht="16" x14ac:dyDescent="0.2">
      <c r="A58" t="str">
        <f>CONCATENATE("Mada.",B58)</f>
        <v>Mada.55</v>
      </c>
      <c r="B58">
        <v>55</v>
      </c>
      <c r="C58" t="s">
        <v>16482</v>
      </c>
      <c r="E58" t="s">
        <v>68</v>
      </c>
      <c r="I58">
        <v>2013</v>
      </c>
      <c r="J58" t="s">
        <v>70</v>
      </c>
      <c r="K58" t="s">
        <v>92</v>
      </c>
      <c r="L58" t="s">
        <v>71</v>
      </c>
      <c r="M58" t="s">
        <v>72</v>
      </c>
      <c r="N58" t="s">
        <v>73</v>
      </c>
      <c r="O58" t="s">
        <v>74</v>
      </c>
      <c r="P58" t="s">
        <v>75</v>
      </c>
      <c r="Q58" t="s">
        <v>76</v>
      </c>
      <c r="R58" t="s">
        <v>77</v>
      </c>
      <c r="S58">
        <v>55</v>
      </c>
      <c r="T58">
        <v>55</v>
      </c>
      <c r="U58" t="s">
        <v>78</v>
      </c>
      <c r="V58">
        <v>1.80559440559441</v>
      </c>
      <c r="W58">
        <v>-0.80559440559440798</v>
      </c>
      <c r="X58" t="s">
        <v>688</v>
      </c>
      <c r="Y58" t="s">
        <v>688</v>
      </c>
      <c r="Z58" t="s">
        <v>79</v>
      </c>
      <c r="AA58">
        <v>0</v>
      </c>
      <c r="AB58">
        <v>0</v>
      </c>
      <c r="AC58" t="s">
        <v>129</v>
      </c>
      <c r="AT58" t="s">
        <v>16483</v>
      </c>
      <c r="AU58" t="s">
        <v>81</v>
      </c>
      <c r="AV58" t="s">
        <v>16484</v>
      </c>
      <c r="AW58">
        <v>55</v>
      </c>
      <c r="AX58" t="s">
        <v>1620</v>
      </c>
      <c r="AY58">
        <v>1</v>
      </c>
      <c r="AZ58" t="s">
        <v>16485</v>
      </c>
      <c r="BD58" t="s">
        <v>16486</v>
      </c>
      <c r="BG58" s="1" t="s">
        <v>86</v>
      </c>
      <c r="BH58" s="1" t="s">
        <v>98</v>
      </c>
      <c r="BI58" s="1" t="s">
        <v>99</v>
      </c>
      <c r="BJ58" s="1" t="s">
        <v>551</v>
      </c>
      <c r="BK58" s="1" t="s">
        <v>552</v>
      </c>
      <c r="BL58" s="1" t="s">
        <v>1623</v>
      </c>
      <c r="BM58" s="1"/>
    </row>
    <row r="59" spans="1:65" ht="16" x14ac:dyDescent="0.2">
      <c r="A59" t="str">
        <f>CONCATENATE("Mada.",B59)</f>
        <v>Mada.56</v>
      </c>
      <c r="B59">
        <v>56</v>
      </c>
      <c r="C59" t="s">
        <v>16512</v>
      </c>
      <c r="E59" t="s">
        <v>68</v>
      </c>
      <c r="I59">
        <v>2013</v>
      </c>
      <c r="J59" t="s">
        <v>120</v>
      </c>
      <c r="K59" t="s">
        <v>11800</v>
      </c>
      <c r="L59" t="s">
        <v>175</v>
      </c>
      <c r="M59" t="s">
        <v>176</v>
      </c>
      <c r="N59" t="s">
        <v>478</v>
      </c>
      <c r="O59" t="s">
        <v>74</v>
      </c>
      <c r="P59" t="s">
        <v>125</v>
      </c>
      <c r="Q59" t="s">
        <v>126</v>
      </c>
      <c r="R59" t="s">
        <v>77</v>
      </c>
      <c r="S59">
        <v>56</v>
      </c>
      <c r="T59">
        <v>56</v>
      </c>
      <c r="U59" t="s">
        <v>78</v>
      </c>
      <c r="V59">
        <v>0.12867132867132899</v>
      </c>
      <c r="W59">
        <v>0.87132867132867098</v>
      </c>
      <c r="X59" t="str">
        <f>IF(W59&gt;=0.8,"Inhibitory","NonInhibitory")</f>
        <v>Inhibitory</v>
      </c>
      <c r="Y59" t="str">
        <f>IF(W59&gt;=0.9,"Inhibitory","NonInhibitory")</f>
        <v>NonInhibitory</v>
      </c>
      <c r="Z59" t="s">
        <v>79</v>
      </c>
      <c r="AA59">
        <v>0</v>
      </c>
      <c r="AB59">
        <v>0</v>
      </c>
      <c r="AC59" t="s">
        <v>129</v>
      </c>
      <c r="AT59" t="s">
        <v>16513</v>
      </c>
      <c r="AU59" t="s">
        <v>81</v>
      </c>
      <c r="AV59" t="s">
        <v>16514</v>
      </c>
      <c r="AW59">
        <v>56</v>
      </c>
      <c r="AX59" t="s">
        <v>109</v>
      </c>
      <c r="AY59">
        <v>1</v>
      </c>
      <c r="AZ59" t="s">
        <v>1861</v>
      </c>
      <c r="BA59" t="s">
        <v>1861</v>
      </c>
      <c r="BB59" t="s">
        <v>109</v>
      </c>
      <c r="BC59">
        <v>1</v>
      </c>
      <c r="BD59" t="s">
        <v>1862</v>
      </c>
      <c r="BG59" s="1" t="s">
        <v>86</v>
      </c>
      <c r="BH59" s="1" t="s">
        <v>112</v>
      </c>
      <c r="BI59" s="1" t="s">
        <v>113</v>
      </c>
      <c r="BJ59" s="1" t="s">
        <v>114</v>
      </c>
      <c r="BK59" s="1" t="s">
        <v>115</v>
      </c>
      <c r="BL59" s="1" t="s">
        <v>116</v>
      </c>
      <c r="BM59" s="1"/>
    </row>
    <row r="60" spans="1:65" ht="16" x14ac:dyDescent="0.2">
      <c r="A60" t="str">
        <f>CONCATENATE("Mada.",B60)</f>
        <v>Mada.57</v>
      </c>
      <c r="B60">
        <v>57</v>
      </c>
      <c r="C60" t="s">
        <v>16564</v>
      </c>
      <c r="E60" t="s">
        <v>68</v>
      </c>
      <c r="I60">
        <v>2013</v>
      </c>
      <c r="J60" t="s">
        <v>70</v>
      </c>
      <c r="K60" t="s">
        <v>16124</v>
      </c>
      <c r="L60" t="s">
        <v>71</v>
      </c>
      <c r="M60" t="s">
        <v>72</v>
      </c>
      <c r="N60" t="s">
        <v>364</v>
      </c>
      <c r="O60" t="s">
        <v>364</v>
      </c>
      <c r="P60" t="s">
        <v>365</v>
      </c>
      <c r="Q60" t="s">
        <v>126</v>
      </c>
      <c r="R60" t="s">
        <v>200</v>
      </c>
      <c r="S60">
        <v>57</v>
      </c>
      <c r="T60">
        <v>57</v>
      </c>
      <c r="U60" t="s">
        <v>78</v>
      </c>
      <c r="V60">
        <v>5.1048951048950998E-2</v>
      </c>
      <c r="W60">
        <v>0.94895104895104898</v>
      </c>
      <c r="X60" t="str">
        <f>IF(W60&gt;=0.8,"Inhibitory","NonInhibitory")</f>
        <v>Inhibitory</v>
      </c>
      <c r="Y60" t="str">
        <f>IF(W60&gt;=0.9,"Inhibitory","NonInhibitory")</f>
        <v>Inhibitory</v>
      </c>
      <c r="Z60" t="s">
        <v>79</v>
      </c>
      <c r="AA60">
        <v>0.115384615384615</v>
      </c>
      <c r="AB60">
        <v>0.88461538461538503</v>
      </c>
      <c r="AC60" t="s">
        <v>79</v>
      </c>
      <c r="AT60" t="s">
        <v>16565</v>
      </c>
      <c r="AU60" t="s">
        <v>81</v>
      </c>
      <c r="AV60" t="s">
        <v>16566</v>
      </c>
      <c r="AW60">
        <v>57</v>
      </c>
      <c r="AX60" t="s">
        <v>926</v>
      </c>
      <c r="AY60">
        <v>0.78</v>
      </c>
      <c r="AZ60" t="s">
        <v>935</v>
      </c>
      <c r="BA60" t="s">
        <v>935</v>
      </c>
      <c r="BB60" t="s">
        <v>593</v>
      </c>
      <c r="BC60">
        <v>0.83</v>
      </c>
      <c r="BD60" t="s">
        <v>16567</v>
      </c>
      <c r="BG60" s="1" t="s">
        <v>86</v>
      </c>
      <c r="BH60" s="1" t="s">
        <v>87</v>
      </c>
      <c r="BI60" s="1" t="s">
        <v>87</v>
      </c>
      <c r="BJ60" s="1" t="s">
        <v>88</v>
      </c>
      <c r="BK60" s="1" t="s">
        <v>89</v>
      </c>
      <c r="BL60" s="1" t="s">
        <v>90</v>
      </c>
      <c r="BM60" s="1" t="s">
        <v>928</v>
      </c>
    </row>
    <row r="61" spans="1:65" ht="16" x14ac:dyDescent="0.2">
      <c r="A61" t="str">
        <f>CONCATENATE("Mada.",B61)</f>
        <v>Mada.58</v>
      </c>
      <c r="B61">
        <v>58</v>
      </c>
      <c r="C61" t="s">
        <v>16610</v>
      </c>
      <c r="E61" t="s">
        <v>68</v>
      </c>
      <c r="I61">
        <v>2013</v>
      </c>
      <c r="J61" t="s">
        <v>70</v>
      </c>
      <c r="K61" t="s">
        <v>2719</v>
      </c>
      <c r="L61" t="s">
        <v>71</v>
      </c>
      <c r="M61" t="s">
        <v>72</v>
      </c>
      <c r="N61" t="s">
        <v>364</v>
      </c>
      <c r="O61" t="s">
        <v>364</v>
      </c>
      <c r="P61" t="s">
        <v>365</v>
      </c>
      <c r="R61" t="s">
        <v>200</v>
      </c>
      <c r="S61">
        <v>58</v>
      </c>
      <c r="T61">
        <v>58</v>
      </c>
      <c r="U61" t="s">
        <v>78</v>
      </c>
      <c r="V61">
        <v>0.21678321678321699</v>
      </c>
      <c r="W61">
        <v>0.78321678321678301</v>
      </c>
      <c r="X61" t="str">
        <f>IF(W61&gt;=0.8,"Inhibitory","NonInhibitory")</f>
        <v>NonInhibitory</v>
      </c>
      <c r="Y61" t="str">
        <f>IF(W61&gt;=0.9,"Inhibitory","NonInhibitory")</f>
        <v>NonInhibitory</v>
      </c>
      <c r="Z61" t="s">
        <v>79</v>
      </c>
      <c r="AA61">
        <v>0</v>
      </c>
      <c r="AB61">
        <v>0</v>
      </c>
      <c r="AC61" t="s">
        <v>129</v>
      </c>
      <c r="AT61" t="s">
        <v>16611</v>
      </c>
      <c r="AU61" t="s">
        <v>81</v>
      </c>
      <c r="AV61" t="s">
        <v>16612</v>
      </c>
      <c r="AW61">
        <v>58</v>
      </c>
      <c r="AX61" t="s">
        <v>854</v>
      </c>
      <c r="AY61">
        <v>0.99</v>
      </c>
      <c r="AZ61" t="s">
        <v>855</v>
      </c>
      <c r="BA61" t="s">
        <v>855</v>
      </c>
      <c r="BB61" t="s">
        <v>854</v>
      </c>
      <c r="BC61">
        <v>1</v>
      </c>
      <c r="BD61" t="s">
        <v>16613</v>
      </c>
      <c r="BG61" s="1" t="s">
        <v>86</v>
      </c>
      <c r="BH61" s="1" t="s">
        <v>98</v>
      </c>
      <c r="BI61" s="1" t="s">
        <v>163</v>
      </c>
      <c r="BJ61" s="1" t="s">
        <v>857</v>
      </c>
      <c r="BK61" s="1" t="s">
        <v>858</v>
      </c>
      <c r="BL61" s="1"/>
      <c r="BM61" s="1"/>
    </row>
    <row r="62" spans="1:65" ht="16" x14ac:dyDescent="0.2">
      <c r="A62" t="str">
        <f>CONCATENATE("Mada.",B62)</f>
        <v>Mada.59</v>
      </c>
      <c r="B62">
        <v>59</v>
      </c>
      <c r="C62" t="s">
        <v>16660</v>
      </c>
      <c r="E62" t="s">
        <v>68</v>
      </c>
      <c r="I62">
        <v>2013</v>
      </c>
      <c r="J62" t="s">
        <v>120</v>
      </c>
      <c r="K62" t="s">
        <v>16661</v>
      </c>
      <c r="L62" t="s">
        <v>175</v>
      </c>
      <c r="M62" t="s">
        <v>176</v>
      </c>
      <c r="N62" t="s">
        <v>364</v>
      </c>
      <c r="O62" t="s">
        <v>364</v>
      </c>
      <c r="P62" t="s">
        <v>365</v>
      </c>
      <c r="R62" t="s">
        <v>200</v>
      </c>
      <c r="S62">
        <v>59</v>
      </c>
      <c r="T62">
        <v>59</v>
      </c>
      <c r="U62" t="s">
        <v>78</v>
      </c>
      <c r="V62">
        <v>-0.13008130081300801</v>
      </c>
      <c r="W62">
        <v>1.1300813008130099</v>
      </c>
      <c r="X62" t="str">
        <f>IF(W62&gt;=0.8,"Inhibitory","NonInhibitory")</f>
        <v>Inhibitory</v>
      </c>
      <c r="Y62" t="str">
        <f>IF(W62&gt;=0.9,"Inhibitory","NonInhibitory")</f>
        <v>Inhibitory</v>
      </c>
      <c r="Z62" t="s">
        <v>79</v>
      </c>
      <c r="AA62">
        <v>6.1538461538461299E-2</v>
      </c>
      <c r="AB62">
        <v>0.93846153846153901</v>
      </c>
      <c r="AC62" t="s">
        <v>79</v>
      </c>
      <c r="AT62" t="s">
        <v>16662</v>
      </c>
      <c r="AU62" t="s">
        <v>81</v>
      </c>
      <c r="AV62" t="s">
        <v>16663</v>
      </c>
      <c r="AW62">
        <v>59</v>
      </c>
      <c r="AX62" t="s">
        <v>109</v>
      </c>
      <c r="AY62">
        <v>1</v>
      </c>
      <c r="AZ62" t="s">
        <v>8016</v>
      </c>
      <c r="BA62" t="s">
        <v>8016</v>
      </c>
      <c r="BB62" t="s">
        <v>109</v>
      </c>
      <c r="BC62">
        <v>1</v>
      </c>
      <c r="BD62" t="s">
        <v>16664</v>
      </c>
      <c r="BG62" s="1" t="s">
        <v>86</v>
      </c>
      <c r="BH62" s="1" t="s">
        <v>112</v>
      </c>
      <c r="BI62" s="1" t="s">
        <v>113</v>
      </c>
      <c r="BJ62" s="1" t="s">
        <v>114</v>
      </c>
      <c r="BK62" s="1" t="s">
        <v>115</v>
      </c>
      <c r="BL62" s="1" t="s">
        <v>116</v>
      </c>
      <c r="BM62" s="1"/>
    </row>
    <row r="63" spans="1:65" ht="16" x14ac:dyDescent="0.2">
      <c r="A63" t="str">
        <f>CONCATENATE("Mada.",B63)</f>
        <v>Mada.60</v>
      </c>
      <c r="B63">
        <v>60</v>
      </c>
      <c r="C63" t="s">
        <v>16712</v>
      </c>
      <c r="E63" t="s">
        <v>68</v>
      </c>
      <c r="I63">
        <v>2013</v>
      </c>
      <c r="J63" t="s">
        <v>120</v>
      </c>
      <c r="K63" t="s">
        <v>16661</v>
      </c>
      <c r="L63" t="s">
        <v>175</v>
      </c>
      <c r="M63" t="s">
        <v>176</v>
      </c>
      <c r="N63" t="s">
        <v>364</v>
      </c>
      <c r="O63" t="s">
        <v>364</v>
      </c>
      <c r="P63" t="s">
        <v>365</v>
      </c>
      <c r="R63" t="s">
        <v>200</v>
      </c>
      <c r="S63">
        <v>60</v>
      </c>
      <c r="T63">
        <v>60</v>
      </c>
      <c r="U63" t="s">
        <v>78</v>
      </c>
      <c r="V63">
        <v>2.1678321678321601E-2</v>
      </c>
      <c r="W63">
        <v>0.97832167832167805</v>
      </c>
      <c r="X63" t="str">
        <f>IF(W63&gt;=0.8,"Inhibitory","NonInhibitory")</f>
        <v>Inhibitory</v>
      </c>
      <c r="Y63" t="str">
        <f>IF(W63&gt;=0.9,"Inhibitory","NonInhibitory")</f>
        <v>Inhibitory</v>
      </c>
      <c r="Z63" t="s">
        <v>79</v>
      </c>
      <c r="AA63">
        <v>0.20940170940170899</v>
      </c>
      <c r="AB63">
        <v>0.79059829059829101</v>
      </c>
      <c r="AC63" t="s">
        <v>79</v>
      </c>
      <c r="BG63" s="1"/>
    </row>
    <row r="64" spans="1:65" ht="16" x14ac:dyDescent="0.2">
      <c r="A64" t="str">
        <f>CONCATENATE("Mada.",B64)</f>
        <v>Mada.61</v>
      </c>
      <c r="B64">
        <v>61</v>
      </c>
      <c r="C64" t="s">
        <v>16745</v>
      </c>
      <c r="E64" t="s">
        <v>68</v>
      </c>
      <c r="I64">
        <v>2013</v>
      </c>
      <c r="J64" t="s">
        <v>120</v>
      </c>
      <c r="K64" t="s">
        <v>363</v>
      </c>
      <c r="L64" t="s">
        <v>175</v>
      </c>
      <c r="M64" t="s">
        <v>176</v>
      </c>
      <c r="N64" t="s">
        <v>364</v>
      </c>
      <c r="O64" t="s">
        <v>364</v>
      </c>
      <c r="P64" t="s">
        <v>365</v>
      </c>
      <c r="Q64" t="s">
        <v>126</v>
      </c>
      <c r="R64" t="s">
        <v>200</v>
      </c>
      <c r="S64">
        <v>61</v>
      </c>
      <c r="T64">
        <v>61</v>
      </c>
      <c r="U64" t="s">
        <v>78</v>
      </c>
      <c r="V64">
        <v>2.65734265734263E-2</v>
      </c>
      <c r="W64">
        <v>0.97342657342657402</v>
      </c>
      <c r="X64" t="str">
        <f>IF(W64&gt;=0.8,"Inhibitory","NonInhibitory")</f>
        <v>Inhibitory</v>
      </c>
      <c r="Y64" t="str">
        <f>IF(W64&gt;=0.9,"Inhibitory","NonInhibitory")</f>
        <v>Inhibitory</v>
      </c>
      <c r="Z64" t="s">
        <v>79</v>
      </c>
      <c r="AA64">
        <v>0.89316239316239299</v>
      </c>
      <c r="AB64">
        <v>0.106837606837607</v>
      </c>
      <c r="AC64" t="s">
        <v>79</v>
      </c>
      <c r="AT64" t="s">
        <v>16746</v>
      </c>
      <c r="AU64" t="s">
        <v>81</v>
      </c>
      <c r="AV64" t="s">
        <v>16747</v>
      </c>
      <c r="AW64">
        <v>61</v>
      </c>
      <c r="AX64" t="s">
        <v>816</v>
      </c>
      <c r="AY64">
        <v>0.56999999999999995</v>
      </c>
      <c r="AZ64" t="s">
        <v>1294</v>
      </c>
      <c r="BA64" t="s">
        <v>1294</v>
      </c>
      <c r="BB64" t="s">
        <v>1295</v>
      </c>
      <c r="BC64">
        <v>1</v>
      </c>
      <c r="BD64" t="s">
        <v>16748</v>
      </c>
      <c r="BG64" s="1" t="s">
        <v>86</v>
      </c>
      <c r="BH64" s="1" t="s">
        <v>661</v>
      </c>
      <c r="BI64" s="1" t="s">
        <v>662</v>
      </c>
      <c r="BJ64" s="1" t="s">
        <v>663</v>
      </c>
      <c r="BK64" s="1" t="s">
        <v>819</v>
      </c>
      <c r="BL64" s="1" t="s">
        <v>820</v>
      </c>
      <c r="BM64" s="1"/>
    </row>
    <row r="65" spans="1:65" ht="16" x14ac:dyDescent="0.2">
      <c r="A65" t="str">
        <f>CONCATENATE("Mada.",B65)</f>
        <v>Mada.62</v>
      </c>
      <c r="B65">
        <v>62</v>
      </c>
      <c r="C65" t="s">
        <v>16791</v>
      </c>
      <c r="E65" t="s">
        <v>68</v>
      </c>
      <c r="I65">
        <v>2013</v>
      </c>
      <c r="J65" t="s">
        <v>70</v>
      </c>
      <c r="K65" t="s">
        <v>67</v>
      </c>
      <c r="L65" t="s">
        <v>71</v>
      </c>
      <c r="M65" t="s">
        <v>72</v>
      </c>
      <c r="N65" t="s">
        <v>73</v>
      </c>
      <c r="O65" t="s">
        <v>74</v>
      </c>
      <c r="P65" t="s">
        <v>75</v>
      </c>
      <c r="Q65" t="s">
        <v>76</v>
      </c>
      <c r="R65" t="s">
        <v>77</v>
      </c>
      <c r="S65">
        <v>62</v>
      </c>
      <c r="T65">
        <v>62</v>
      </c>
      <c r="U65" t="s">
        <v>78</v>
      </c>
      <c r="V65">
        <v>0.113986013986014</v>
      </c>
      <c r="W65">
        <v>0.88601398601398595</v>
      </c>
      <c r="X65" t="str">
        <f>IF(W65&gt;=0.8,"Inhibitory","NonInhibitory")</f>
        <v>Inhibitory</v>
      </c>
      <c r="Y65" t="str">
        <f>IF(W65&gt;=0.9,"Inhibitory","NonInhibitory")</f>
        <v>NonInhibitory</v>
      </c>
      <c r="Z65" t="s">
        <v>79</v>
      </c>
      <c r="AA65">
        <v>0</v>
      </c>
      <c r="AB65">
        <v>0</v>
      </c>
      <c r="AC65" t="s">
        <v>129</v>
      </c>
      <c r="AT65" t="s">
        <v>16792</v>
      </c>
      <c r="AU65" t="s">
        <v>81</v>
      </c>
      <c r="AV65" t="s">
        <v>16793</v>
      </c>
      <c r="AW65">
        <v>62</v>
      </c>
      <c r="AX65" t="s">
        <v>1117</v>
      </c>
      <c r="AY65">
        <v>0.83</v>
      </c>
      <c r="AZ65" t="s">
        <v>16794</v>
      </c>
      <c r="BD65" t="s">
        <v>16795</v>
      </c>
      <c r="BG65" s="1" t="s">
        <v>86</v>
      </c>
      <c r="BH65" s="1" t="s">
        <v>661</v>
      </c>
      <c r="BI65" s="1" t="s">
        <v>662</v>
      </c>
      <c r="BJ65" s="1" t="s">
        <v>663</v>
      </c>
      <c r="BK65" s="1" t="s">
        <v>664</v>
      </c>
      <c r="BL65" s="1" t="s">
        <v>665</v>
      </c>
      <c r="BM65" s="1"/>
    </row>
    <row r="66" spans="1:65" ht="16" x14ac:dyDescent="0.2">
      <c r="A66" t="str">
        <f>CONCATENATE("Mada.",B66)</f>
        <v>Mada.63</v>
      </c>
      <c r="B66">
        <v>63</v>
      </c>
      <c r="C66" t="s">
        <v>16852</v>
      </c>
      <c r="E66" t="s">
        <v>68</v>
      </c>
      <c r="I66">
        <v>2013</v>
      </c>
      <c r="J66" t="s">
        <v>70</v>
      </c>
      <c r="K66" t="s">
        <v>67</v>
      </c>
      <c r="L66" t="s">
        <v>71</v>
      </c>
      <c r="M66" t="s">
        <v>72</v>
      </c>
      <c r="N66" t="s">
        <v>73</v>
      </c>
      <c r="O66" t="s">
        <v>74</v>
      </c>
      <c r="P66" t="s">
        <v>75</v>
      </c>
      <c r="Q66" t="s">
        <v>76</v>
      </c>
      <c r="R66" t="s">
        <v>77</v>
      </c>
      <c r="S66">
        <v>63</v>
      </c>
      <c r="T66">
        <v>63</v>
      </c>
      <c r="U66" t="s">
        <v>78</v>
      </c>
      <c r="V66">
        <v>-0.16643356643356699</v>
      </c>
      <c r="W66">
        <v>1.1664335664335701</v>
      </c>
      <c r="X66" t="str">
        <f>IF(W66&gt;=0.8,"Inhibitory","NonInhibitory")</f>
        <v>Inhibitory</v>
      </c>
      <c r="Y66" t="str">
        <f>IF(W66&gt;=0.9,"Inhibitory","NonInhibitory")</f>
        <v>Inhibitory</v>
      </c>
      <c r="Z66" t="s">
        <v>79</v>
      </c>
      <c r="AA66">
        <v>0</v>
      </c>
      <c r="AB66">
        <v>0</v>
      </c>
      <c r="AC66" t="s">
        <v>129</v>
      </c>
      <c r="AT66" t="s">
        <v>16853</v>
      </c>
      <c r="AU66" t="s">
        <v>81</v>
      </c>
      <c r="AV66" t="s">
        <v>16854</v>
      </c>
      <c r="AW66">
        <v>63</v>
      </c>
      <c r="AX66" t="s">
        <v>854</v>
      </c>
      <c r="AY66">
        <v>0.99</v>
      </c>
      <c r="AZ66" t="s">
        <v>5820</v>
      </c>
      <c r="BA66" t="s">
        <v>5820</v>
      </c>
      <c r="BB66" t="s">
        <v>854</v>
      </c>
      <c r="BC66">
        <v>0.98</v>
      </c>
      <c r="BD66" t="s">
        <v>5821</v>
      </c>
      <c r="BG66" s="1" t="s">
        <v>86</v>
      </c>
      <c r="BH66" s="1" t="s">
        <v>98</v>
      </c>
      <c r="BI66" s="1" t="s">
        <v>163</v>
      </c>
      <c r="BJ66" s="1" t="s">
        <v>857</v>
      </c>
      <c r="BK66" s="1" t="s">
        <v>858</v>
      </c>
      <c r="BL66" s="1"/>
      <c r="BM66" s="1"/>
    </row>
    <row r="67" spans="1:65" ht="16" x14ac:dyDescent="0.2">
      <c r="A67" t="str">
        <f>CONCATENATE("Mada.",B67)</f>
        <v>Mada.64</v>
      </c>
      <c r="B67">
        <v>64</v>
      </c>
      <c r="C67" t="s">
        <v>16897</v>
      </c>
      <c r="E67" t="s">
        <v>68</v>
      </c>
      <c r="I67">
        <v>2013</v>
      </c>
      <c r="J67" t="s">
        <v>70</v>
      </c>
      <c r="K67" t="s">
        <v>92</v>
      </c>
      <c r="L67" t="s">
        <v>71</v>
      </c>
      <c r="M67" t="s">
        <v>72</v>
      </c>
      <c r="N67" t="s">
        <v>73</v>
      </c>
      <c r="O67" t="s">
        <v>74</v>
      </c>
      <c r="P67" t="s">
        <v>75</v>
      </c>
      <c r="Q67" t="s">
        <v>76</v>
      </c>
      <c r="R67" t="s">
        <v>77</v>
      </c>
      <c r="S67">
        <v>64</v>
      </c>
      <c r="T67">
        <v>0</v>
      </c>
      <c r="U67" t="s">
        <v>128</v>
      </c>
      <c r="V67">
        <v>0</v>
      </c>
      <c r="Z67" t="s">
        <v>129</v>
      </c>
      <c r="AA67">
        <v>0</v>
      </c>
      <c r="AB67">
        <v>0</v>
      </c>
      <c r="AC67" t="s">
        <v>129</v>
      </c>
      <c r="AT67" t="s">
        <v>16898</v>
      </c>
      <c r="AU67" t="s">
        <v>81</v>
      </c>
      <c r="AV67" t="s">
        <v>16899</v>
      </c>
      <c r="AW67">
        <v>64</v>
      </c>
      <c r="AX67" t="s">
        <v>262</v>
      </c>
      <c r="AY67">
        <v>1</v>
      </c>
      <c r="AZ67" t="s">
        <v>263</v>
      </c>
      <c r="BA67" t="s">
        <v>263</v>
      </c>
      <c r="BB67" t="s">
        <v>262</v>
      </c>
      <c r="BC67">
        <v>1</v>
      </c>
      <c r="BD67" t="s">
        <v>16900</v>
      </c>
      <c r="BG67" s="1" t="s">
        <v>86</v>
      </c>
      <c r="BH67" s="1" t="s">
        <v>87</v>
      </c>
      <c r="BI67" s="1" t="s">
        <v>87</v>
      </c>
      <c r="BJ67" s="1" t="s">
        <v>88</v>
      </c>
      <c r="BK67" s="1" t="s">
        <v>89</v>
      </c>
      <c r="BL67" s="1" t="s">
        <v>90</v>
      </c>
      <c r="BM67" s="1" t="s">
        <v>265</v>
      </c>
    </row>
    <row r="68" spans="1:65" ht="16" x14ac:dyDescent="0.2">
      <c r="A68" t="str">
        <f>CONCATENATE("Mada.",B68)</f>
        <v>Mada.65</v>
      </c>
      <c r="B68" s="3">
        <v>65</v>
      </c>
      <c r="C68" s="3" t="s">
        <v>16924</v>
      </c>
      <c r="D68" s="3"/>
      <c r="E68" t="s">
        <v>68</v>
      </c>
      <c r="F68" s="3"/>
      <c r="G68" s="3"/>
      <c r="H68" s="3"/>
      <c r="I68" s="3">
        <v>2013</v>
      </c>
      <c r="J68" s="3" t="s">
        <v>120</v>
      </c>
      <c r="K68" s="3" t="s">
        <v>3508</v>
      </c>
      <c r="L68" s="3" t="s">
        <v>175</v>
      </c>
      <c r="M68" s="3" t="s">
        <v>176</v>
      </c>
      <c r="N68" s="3" t="s">
        <v>478</v>
      </c>
      <c r="O68" t="s">
        <v>74</v>
      </c>
      <c r="P68" s="3" t="s">
        <v>125</v>
      </c>
      <c r="Q68" s="3" t="s">
        <v>126</v>
      </c>
      <c r="R68" s="3" t="s">
        <v>200</v>
      </c>
      <c r="S68" s="3">
        <v>65</v>
      </c>
      <c r="T68" s="3">
        <v>65</v>
      </c>
      <c r="U68" s="3" t="s">
        <v>78</v>
      </c>
      <c r="V68" s="3">
        <v>0.11118881118881099</v>
      </c>
      <c r="W68" s="3">
        <v>0.88881118881118903</v>
      </c>
      <c r="X68" s="3" t="str">
        <f>IF(W68&gt;=0.8,"Inhibitory","NonInhibitory")</f>
        <v>Inhibitory</v>
      </c>
      <c r="Y68" s="3" t="str">
        <f>IF(W68&gt;=0.9,"Inhibitory","NonInhibitory")</f>
        <v>NonInhibitory</v>
      </c>
      <c r="Z68" s="3" t="s">
        <v>79</v>
      </c>
      <c r="AA68" s="3">
        <v>0</v>
      </c>
      <c r="AB68" s="3">
        <v>0</v>
      </c>
      <c r="AC68" s="3" t="s">
        <v>129</v>
      </c>
      <c r="AD68" s="3"/>
      <c r="AE68" s="3"/>
      <c r="AF68" s="3"/>
      <c r="AG68" s="3"/>
      <c r="AH68" s="3"/>
      <c r="AI68" s="3"/>
      <c r="AJ68" s="3"/>
      <c r="AK68" s="3"/>
      <c r="AL68" s="3"/>
      <c r="AM68" s="3"/>
      <c r="AN68" s="3"/>
      <c r="AO68" s="3"/>
      <c r="AP68" s="3"/>
      <c r="AQ68" s="3"/>
      <c r="AR68" s="3"/>
      <c r="AS68" s="3"/>
      <c r="AT68" s="3" t="s">
        <v>16925</v>
      </c>
      <c r="AU68" s="3" t="s">
        <v>81</v>
      </c>
      <c r="AV68" s="3" t="s">
        <v>16926</v>
      </c>
      <c r="AW68" s="3">
        <v>65</v>
      </c>
      <c r="AX68" s="3" t="s">
        <v>3369</v>
      </c>
      <c r="AY68" s="3">
        <v>0.56000000000000005</v>
      </c>
      <c r="AZ68" s="3" t="s">
        <v>14842</v>
      </c>
      <c r="BA68" s="3" t="s">
        <v>14842</v>
      </c>
      <c r="BB68" s="3" t="s">
        <v>549</v>
      </c>
      <c r="BC68" s="3">
        <v>1</v>
      </c>
      <c r="BD68" s="3" t="s">
        <v>16927</v>
      </c>
      <c r="BE68" s="3"/>
      <c r="BF68" s="3"/>
      <c r="BG68" s="4" t="s">
        <v>86</v>
      </c>
      <c r="BH68" s="4" t="s">
        <v>98</v>
      </c>
      <c r="BI68" s="4" t="s">
        <v>99</v>
      </c>
      <c r="BJ68" s="4" t="s">
        <v>551</v>
      </c>
      <c r="BK68" s="4" t="s">
        <v>552</v>
      </c>
      <c r="BL68" s="4" t="s">
        <v>3372</v>
      </c>
      <c r="BM68" s="4"/>
    </row>
    <row r="69" spans="1:65" ht="16" x14ac:dyDescent="0.2">
      <c r="A69" t="str">
        <f>CONCATENATE("Mada.",B69)</f>
        <v>Mada.66</v>
      </c>
      <c r="B69">
        <v>66</v>
      </c>
      <c r="C69" t="s">
        <v>16947</v>
      </c>
      <c r="E69" t="s">
        <v>68</v>
      </c>
      <c r="I69">
        <v>2013</v>
      </c>
      <c r="J69" t="s">
        <v>120</v>
      </c>
      <c r="K69" t="s">
        <v>3508</v>
      </c>
      <c r="L69" t="s">
        <v>175</v>
      </c>
      <c r="M69" t="s">
        <v>176</v>
      </c>
      <c r="N69" t="s">
        <v>478</v>
      </c>
      <c r="O69" t="s">
        <v>74</v>
      </c>
      <c r="P69" t="s">
        <v>125</v>
      </c>
      <c r="Q69" t="s">
        <v>126</v>
      </c>
      <c r="R69" t="s">
        <v>200</v>
      </c>
      <c r="S69">
        <v>66</v>
      </c>
      <c r="T69">
        <v>66</v>
      </c>
      <c r="U69" t="s">
        <v>78</v>
      </c>
      <c r="V69">
        <v>0.47412587412587198</v>
      </c>
      <c r="W69">
        <v>0.52587412587412796</v>
      </c>
      <c r="X69" t="str">
        <f>IF(W69&gt;=0.8,"Inhibitory","NonInhibitory")</f>
        <v>NonInhibitory</v>
      </c>
      <c r="Y69" t="str">
        <f>IF(W69&gt;=0.9,"Inhibitory","NonInhibitory")</f>
        <v>NonInhibitory</v>
      </c>
      <c r="Z69" t="s">
        <v>79</v>
      </c>
      <c r="AA69">
        <v>0</v>
      </c>
      <c r="AB69">
        <v>0</v>
      </c>
      <c r="AC69" t="s">
        <v>129</v>
      </c>
      <c r="AT69" t="s">
        <v>16948</v>
      </c>
      <c r="AU69" t="s">
        <v>81</v>
      </c>
      <c r="AV69" t="s">
        <v>16949</v>
      </c>
      <c r="AW69">
        <v>66</v>
      </c>
      <c r="AX69" t="s">
        <v>3511</v>
      </c>
      <c r="AY69">
        <v>0.98</v>
      </c>
      <c r="AZ69" t="s">
        <v>16950</v>
      </c>
      <c r="BD69" t="s">
        <v>16951</v>
      </c>
      <c r="BG69" s="1" t="s">
        <v>86</v>
      </c>
      <c r="BH69" s="1" t="s">
        <v>98</v>
      </c>
      <c r="BI69" s="1" t="s">
        <v>99</v>
      </c>
      <c r="BJ69" s="1" t="s">
        <v>242</v>
      </c>
      <c r="BK69" s="1" t="s">
        <v>243</v>
      </c>
      <c r="BL69" s="1" t="s">
        <v>244</v>
      </c>
      <c r="BM69" s="1" t="s">
        <v>3513</v>
      </c>
    </row>
    <row r="70" spans="1:65" ht="16" x14ac:dyDescent="0.2">
      <c r="A70" t="str">
        <f>CONCATENATE("Mada.",B70)</f>
        <v>Mada.67</v>
      </c>
      <c r="B70">
        <v>67</v>
      </c>
      <c r="C70" t="s">
        <v>16973</v>
      </c>
      <c r="E70" t="s">
        <v>68</v>
      </c>
      <c r="I70">
        <v>2013</v>
      </c>
      <c r="J70" t="s">
        <v>120</v>
      </c>
      <c r="K70" t="s">
        <v>3508</v>
      </c>
      <c r="L70" t="s">
        <v>175</v>
      </c>
      <c r="M70" t="s">
        <v>176</v>
      </c>
      <c r="N70" t="s">
        <v>478</v>
      </c>
      <c r="O70" t="s">
        <v>74</v>
      </c>
      <c r="P70" t="s">
        <v>125</v>
      </c>
      <c r="Q70" t="s">
        <v>126</v>
      </c>
      <c r="R70" t="s">
        <v>200</v>
      </c>
      <c r="S70">
        <v>67</v>
      </c>
      <c r="T70">
        <v>0</v>
      </c>
      <c r="U70" t="s">
        <v>128</v>
      </c>
      <c r="V70">
        <v>0</v>
      </c>
      <c r="Z70" t="s">
        <v>129</v>
      </c>
      <c r="AA70">
        <v>0</v>
      </c>
      <c r="AB70">
        <v>0</v>
      </c>
      <c r="AC70" t="s">
        <v>129</v>
      </c>
      <c r="BG70" s="1"/>
    </row>
    <row r="71" spans="1:65" ht="16" x14ac:dyDescent="0.2">
      <c r="A71" t="str">
        <f>CONCATENATE("Mada.",B71)</f>
        <v>Mada.68</v>
      </c>
      <c r="B71">
        <v>68</v>
      </c>
      <c r="C71" t="s">
        <v>16998</v>
      </c>
      <c r="E71" t="s">
        <v>68</v>
      </c>
      <c r="I71">
        <v>2013</v>
      </c>
      <c r="J71" t="s">
        <v>70</v>
      </c>
      <c r="K71" t="s">
        <v>4897</v>
      </c>
      <c r="L71" t="s">
        <v>71</v>
      </c>
      <c r="M71" t="s">
        <v>72</v>
      </c>
      <c r="N71" t="s">
        <v>73</v>
      </c>
      <c r="O71" t="s">
        <v>74</v>
      </c>
      <c r="P71" t="s">
        <v>75</v>
      </c>
      <c r="R71" t="s">
        <v>77</v>
      </c>
      <c r="S71">
        <v>68</v>
      </c>
      <c r="T71">
        <v>68</v>
      </c>
      <c r="U71" t="s">
        <v>78</v>
      </c>
      <c r="V71">
        <v>0.30274984426448298</v>
      </c>
      <c r="W71">
        <v>0.69725015573551696</v>
      </c>
      <c r="X71" t="str">
        <f>IF(W71&gt;=0.8,"Inhibitory","NonInhibitory")</f>
        <v>NonInhibitory</v>
      </c>
      <c r="Y71" t="str">
        <f>IF(W71&gt;=0.9,"Inhibitory","NonInhibitory")</f>
        <v>NonInhibitory</v>
      </c>
      <c r="Z71" t="s">
        <v>16271</v>
      </c>
      <c r="AA71">
        <v>0.115384615384615</v>
      </c>
      <c r="AB71">
        <v>0.88461538461538503</v>
      </c>
      <c r="AC71" t="s">
        <v>79</v>
      </c>
      <c r="AT71" t="s">
        <v>16999</v>
      </c>
      <c r="AU71" t="s">
        <v>81</v>
      </c>
      <c r="AV71" s="3" t="s">
        <v>17000</v>
      </c>
      <c r="AW71" s="3">
        <v>68</v>
      </c>
      <c r="AX71" s="3" t="s">
        <v>601</v>
      </c>
      <c r="AY71">
        <v>1</v>
      </c>
      <c r="AZ71" t="s">
        <v>849</v>
      </c>
      <c r="BA71" t="s">
        <v>849</v>
      </c>
      <c r="BB71" t="s">
        <v>601</v>
      </c>
      <c r="BC71">
        <v>0.97</v>
      </c>
      <c r="BD71" t="s">
        <v>17001</v>
      </c>
      <c r="BG71" s="1" t="s">
        <v>86</v>
      </c>
      <c r="BH71" s="1" t="s">
        <v>87</v>
      </c>
      <c r="BI71" s="1" t="s">
        <v>87</v>
      </c>
      <c r="BJ71" s="1" t="s">
        <v>88</v>
      </c>
      <c r="BK71" s="1" t="s">
        <v>89</v>
      </c>
      <c r="BL71" s="1" t="s">
        <v>604</v>
      </c>
      <c r="BM71" s="1"/>
    </row>
    <row r="72" spans="1:65" ht="16" x14ac:dyDescent="0.2">
      <c r="A72" t="str">
        <f>CONCATENATE("Mada.",B72)</f>
        <v>Mada.68</v>
      </c>
      <c r="B72">
        <v>68</v>
      </c>
      <c r="C72" t="s">
        <v>16998</v>
      </c>
      <c r="E72" t="s">
        <v>68</v>
      </c>
      <c r="I72">
        <v>2013</v>
      </c>
      <c r="J72" t="s">
        <v>70</v>
      </c>
      <c r="K72" t="s">
        <v>4897</v>
      </c>
      <c r="L72" t="s">
        <v>71</v>
      </c>
      <c r="M72" t="s">
        <v>72</v>
      </c>
      <c r="N72" t="s">
        <v>73</v>
      </c>
      <c r="O72" t="s">
        <v>74</v>
      </c>
      <c r="P72" t="s">
        <v>75</v>
      </c>
      <c r="R72" t="s">
        <v>77</v>
      </c>
      <c r="S72">
        <v>68</v>
      </c>
      <c r="T72">
        <v>68</v>
      </c>
      <c r="U72" t="s">
        <v>78</v>
      </c>
      <c r="V72">
        <v>0.30274984426448298</v>
      </c>
      <c r="W72">
        <v>0.69725015573551696</v>
      </c>
      <c r="X72" t="str">
        <f>IF(W72&gt;=0.8,"Inhibitory","NonInhibitory")</f>
        <v>NonInhibitory</v>
      </c>
      <c r="Y72" t="str">
        <f>IF(W72&gt;=0.9,"Inhibitory","NonInhibitory")</f>
        <v>NonInhibitory</v>
      </c>
      <c r="Z72" t="s">
        <v>16271</v>
      </c>
      <c r="AA72">
        <v>0.115384615384615</v>
      </c>
      <c r="AB72">
        <v>0.88461538461538503</v>
      </c>
      <c r="AC72" t="s">
        <v>79</v>
      </c>
      <c r="AT72" t="s">
        <v>17002</v>
      </c>
      <c r="AU72" t="s">
        <v>81</v>
      </c>
      <c r="AV72" s="3" t="s">
        <v>17003</v>
      </c>
      <c r="AW72" s="3">
        <v>68</v>
      </c>
      <c r="AX72" s="3" t="s">
        <v>17004</v>
      </c>
      <c r="AY72">
        <v>0.59</v>
      </c>
      <c r="AZ72" t="s">
        <v>17005</v>
      </c>
      <c r="BD72" t="s">
        <v>17006</v>
      </c>
      <c r="BG72" s="1" t="s">
        <v>86</v>
      </c>
      <c r="BH72" s="1" t="s">
        <v>98</v>
      </c>
      <c r="BI72" s="1" t="s">
        <v>99</v>
      </c>
      <c r="BJ72" s="1" t="s">
        <v>100</v>
      </c>
      <c r="BK72" s="1" t="s">
        <v>101</v>
      </c>
      <c r="BL72" s="1" t="s">
        <v>17007</v>
      </c>
      <c r="BM72" s="1"/>
    </row>
    <row r="73" spans="1:65" ht="16" x14ac:dyDescent="0.2">
      <c r="A73" t="str">
        <f>CONCATENATE("Mada.",B73)</f>
        <v>Mada.69</v>
      </c>
      <c r="B73">
        <v>69</v>
      </c>
      <c r="C73" t="s">
        <v>17033</v>
      </c>
      <c r="E73" t="s">
        <v>68</v>
      </c>
      <c r="I73">
        <v>2013</v>
      </c>
      <c r="J73" t="s">
        <v>120</v>
      </c>
      <c r="K73" t="s">
        <v>3005</v>
      </c>
      <c r="L73" t="s">
        <v>175</v>
      </c>
      <c r="M73" t="s">
        <v>176</v>
      </c>
      <c r="N73" t="s">
        <v>478</v>
      </c>
      <c r="O73" t="s">
        <v>74</v>
      </c>
      <c r="P73" t="s">
        <v>125</v>
      </c>
      <c r="Q73" t="s">
        <v>157</v>
      </c>
      <c r="R73" t="s">
        <v>200</v>
      </c>
      <c r="S73">
        <v>69</v>
      </c>
      <c r="T73">
        <v>69</v>
      </c>
      <c r="U73" t="s">
        <v>78</v>
      </c>
      <c r="V73">
        <v>5.5244755244755098E-2</v>
      </c>
      <c r="W73">
        <v>0.94475524475524497</v>
      </c>
      <c r="X73" t="str">
        <f>IF(W73&gt;=0.8,"Inhibitory","NonInhibitory")</f>
        <v>Inhibitory</v>
      </c>
      <c r="Y73" t="str">
        <f>IF(W73&gt;=0.9,"Inhibitory","NonInhibitory")</f>
        <v>Inhibitory</v>
      </c>
      <c r="Z73" t="s">
        <v>79</v>
      </c>
      <c r="AA73">
        <v>0</v>
      </c>
      <c r="AB73">
        <v>0</v>
      </c>
      <c r="AC73" t="s">
        <v>129</v>
      </c>
      <c r="AT73" t="s">
        <v>17034</v>
      </c>
      <c r="AU73" t="s">
        <v>81</v>
      </c>
      <c r="AV73" t="s">
        <v>17035</v>
      </c>
      <c r="AW73">
        <v>69</v>
      </c>
      <c r="AX73" t="s">
        <v>262</v>
      </c>
      <c r="AY73">
        <v>1</v>
      </c>
      <c r="AZ73" t="s">
        <v>13870</v>
      </c>
      <c r="BA73" t="s">
        <v>13870</v>
      </c>
      <c r="BB73" t="s">
        <v>262</v>
      </c>
      <c r="BC73">
        <v>0.98</v>
      </c>
      <c r="BD73" t="s">
        <v>17036</v>
      </c>
      <c r="BG73" s="1" t="s">
        <v>86</v>
      </c>
      <c r="BH73" s="1" t="s">
        <v>87</v>
      </c>
      <c r="BI73" s="1" t="s">
        <v>87</v>
      </c>
      <c r="BJ73" s="1" t="s">
        <v>88</v>
      </c>
      <c r="BK73" s="1" t="s">
        <v>89</v>
      </c>
      <c r="BL73" s="1" t="s">
        <v>90</v>
      </c>
      <c r="BM73" s="1" t="s">
        <v>265</v>
      </c>
    </row>
    <row r="74" spans="1:65" ht="16" x14ac:dyDescent="0.2">
      <c r="A74" t="str">
        <f>CONCATENATE("Mada.",B74)</f>
        <v>Mada.70</v>
      </c>
      <c r="B74">
        <v>70</v>
      </c>
      <c r="C74" t="s">
        <v>17048</v>
      </c>
      <c r="E74" t="s">
        <v>68</v>
      </c>
      <c r="J74" t="s">
        <v>70</v>
      </c>
      <c r="K74" t="s">
        <v>67</v>
      </c>
      <c r="L74" t="s">
        <v>71</v>
      </c>
      <c r="M74" t="s">
        <v>72</v>
      </c>
      <c r="N74" t="s">
        <v>73</v>
      </c>
      <c r="O74" t="s">
        <v>74</v>
      </c>
      <c r="P74" t="s">
        <v>75</v>
      </c>
      <c r="Q74" t="s">
        <v>76</v>
      </c>
      <c r="R74" t="s">
        <v>77</v>
      </c>
      <c r="S74">
        <v>70</v>
      </c>
      <c r="T74">
        <v>70</v>
      </c>
      <c r="U74" t="s">
        <v>78</v>
      </c>
      <c r="V74">
        <v>0.20699300699300699</v>
      </c>
      <c r="W74">
        <v>0.79300699300699296</v>
      </c>
      <c r="X74" t="str">
        <f>IF(W74&gt;=0.8,"Inhibitory","NonInhibitory")</f>
        <v>NonInhibitory</v>
      </c>
      <c r="Y74" t="str">
        <f>IF(W74&gt;=0.9,"Inhibitory","NonInhibitory")</f>
        <v>NonInhibitory</v>
      </c>
      <c r="Z74" t="s">
        <v>79</v>
      </c>
      <c r="AA74">
        <v>0</v>
      </c>
      <c r="AB74">
        <v>0</v>
      </c>
      <c r="AC74" t="s">
        <v>129</v>
      </c>
      <c r="AT74" t="s">
        <v>17049</v>
      </c>
      <c r="AU74" t="s">
        <v>81</v>
      </c>
      <c r="AV74" t="s">
        <v>17050</v>
      </c>
      <c r="AW74">
        <v>70</v>
      </c>
      <c r="AX74" t="s">
        <v>95</v>
      </c>
      <c r="AY74">
        <v>1</v>
      </c>
      <c r="AZ74" t="s">
        <v>2595</v>
      </c>
      <c r="BA74" t="s">
        <v>2595</v>
      </c>
      <c r="BB74" t="s">
        <v>95</v>
      </c>
      <c r="BC74">
        <v>1</v>
      </c>
      <c r="BD74" t="s">
        <v>2596</v>
      </c>
      <c r="BG74" s="1" t="s">
        <v>86</v>
      </c>
      <c r="BH74" s="1" t="s">
        <v>98</v>
      </c>
      <c r="BI74" s="1" t="s">
        <v>99</v>
      </c>
      <c r="BJ74" s="1" t="s">
        <v>100</v>
      </c>
      <c r="BK74" s="1" t="s">
        <v>101</v>
      </c>
      <c r="BL74" s="1" t="s">
        <v>102</v>
      </c>
      <c r="BM74" s="1"/>
    </row>
    <row r="75" spans="1:65" ht="16" x14ac:dyDescent="0.2">
      <c r="A75" t="str">
        <f>CONCATENATE("Mada.",B75)</f>
        <v>Mada.71</v>
      </c>
      <c r="B75">
        <v>71</v>
      </c>
      <c r="C75" t="s">
        <v>17058</v>
      </c>
      <c r="E75" t="s">
        <v>68</v>
      </c>
      <c r="J75" t="s">
        <v>70</v>
      </c>
      <c r="K75" t="s">
        <v>67</v>
      </c>
      <c r="L75" t="s">
        <v>71</v>
      </c>
      <c r="M75" t="s">
        <v>72</v>
      </c>
      <c r="N75" t="s">
        <v>73</v>
      </c>
      <c r="O75" t="s">
        <v>74</v>
      </c>
      <c r="P75" t="s">
        <v>75</v>
      </c>
      <c r="Q75" t="s">
        <v>76</v>
      </c>
      <c r="R75" t="s">
        <v>77</v>
      </c>
      <c r="S75">
        <v>71</v>
      </c>
      <c r="T75">
        <v>71</v>
      </c>
      <c r="U75" t="s">
        <v>78</v>
      </c>
      <c r="V75">
        <v>0.49020979020979</v>
      </c>
      <c r="W75">
        <v>0.50979020979020995</v>
      </c>
      <c r="X75" t="str">
        <f>IF(W75&gt;=0.8,"Inhibitory","NonInhibitory")</f>
        <v>NonInhibitory</v>
      </c>
      <c r="Y75" t="str">
        <f>IF(W75&gt;=0.9,"Inhibitory","NonInhibitory")</f>
        <v>NonInhibitory</v>
      </c>
      <c r="Z75" t="s">
        <v>79</v>
      </c>
      <c r="AA75">
        <v>0</v>
      </c>
      <c r="AB75">
        <v>0</v>
      </c>
      <c r="AC75" t="s">
        <v>129</v>
      </c>
      <c r="AT75" t="s">
        <v>17059</v>
      </c>
      <c r="AU75" t="s">
        <v>81</v>
      </c>
      <c r="AV75" t="s">
        <v>17060</v>
      </c>
      <c r="AW75">
        <v>71</v>
      </c>
      <c r="AX75" t="s">
        <v>5924</v>
      </c>
      <c r="AY75">
        <v>1</v>
      </c>
      <c r="AZ75" t="s">
        <v>5925</v>
      </c>
      <c r="BA75" t="s">
        <v>5925</v>
      </c>
      <c r="BB75" t="s">
        <v>5924</v>
      </c>
      <c r="BC75">
        <v>1</v>
      </c>
      <c r="BD75" t="s">
        <v>17061</v>
      </c>
      <c r="BG75" s="1" t="s">
        <v>86</v>
      </c>
      <c r="BH75" s="1" t="s">
        <v>98</v>
      </c>
      <c r="BI75" s="1" t="s">
        <v>163</v>
      </c>
      <c r="BJ75" s="1" t="s">
        <v>694</v>
      </c>
      <c r="BK75" s="1" t="s">
        <v>695</v>
      </c>
      <c r="BL75" s="1" t="s">
        <v>5927</v>
      </c>
      <c r="BM75" s="1"/>
    </row>
    <row r="76" spans="1:65" ht="16" x14ac:dyDescent="0.2">
      <c r="A76" t="str">
        <f>CONCATENATE("Mada.",B76)</f>
        <v>Mada.72</v>
      </c>
      <c r="B76">
        <v>72</v>
      </c>
      <c r="C76" t="s">
        <v>9625</v>
      </c>
      <c r="E76" t="s">
        <v>68</v>
      </c>
      <c r="J76" t="s">
        <v>70</v>
      </c>
      <c r="K76" t="s">
        <v>92</v>
      </c>
      <c r="L76" t="s">
        <v>71</v>
      </c>
      <c r="M76" t="s">
        <v>72</v>
      </c>
      <c r="N76" t="s">
        <v>73</v>
      </c>
      <c r="O76" t="s">
        <v>74</v>
      </c>
      <c r="P76" t="s">
        <v>75</v>
      </c>
      <c r="Q76" t="s">
        <v>76</v>
      </c>
      <c r="R76" t="s">
        <v>77</v>
      </c>
      <c r="S76">
        <v>72</v>
      </c>
      <c r="T76">
        <v>72</v>
      </c>
      <c r="U76" t="s">
        <v>78</v>
      </c>
      <c r="V76">
        <v>0.22937062937062899</v>
      </c>
      <c r="W76">
        <v>0.77062937062937098</v>
      </c>
      <c r="X76" t="str">
        <f>IF(W76&gt;=0.8,"Inhibitory","NonInhibitory")</f>
        <v>NonInhibitory</v>
      </c>
      <c r="Y76" t="str">
        <f>IF(W76&gt;=0.9,"Inhibitory","NonInhibitory")</f>
        <v>NonInhibitory</v>
      </c>
      <c r="Z76" t="s">
        <v>79</v>
      </c>
      <c r="AA76">
        <v>0</v>
      </c>
      <c r="AB76">
        <v>0</v>
      </c>
      <c r="AC76" t="s">
        <v>129</v>
      </c>
      <c r="AT76" t="s">
        <v>17078</v>
      </c>
      <c r="AU76" t="s">
        <v>81</v>
      </c>
      <c r="AV76" t="s">
        <v>17079</v>
      </c>
      <c r="AW76">
        <v>72</v>
      </c>
      <c r="AX76" t="s">
        <v>1154</v>
      </c>
      <c r="AY76">
        <v>1</v>
      </c>
      <c r="AZ76" t="s">
        <v>7051</v>
      </c>
      <c r="BA76" t="s">
        <v>7051</v>
      </c>
      <c r="BB76" t="s">
        <v>1154</v>
      </c>
      <c r="BC76">
        <v>1</v>
      </c>
      <c r="BD76" t="s">
        <v>17080</v>
      </c>
      <c r="BG76" s="1" t="s">
        <v>86</v>
      </c>
      <c r="BH76" s="1" t="s">
        <v>87</v>
      </c>
      <c r="BI76" s="1" t="s">
        <v>87</v>
      </c>
      <c r="BJ76" s="1" t="s">
        <v>88</v>
      </c>
      <c r="BK76" s="1" t="s">
        <v>1157</v>
      </c>
      <c r="BL76" s="1" t="s">
        <v>1158</v>
      </c>
      <c r="BM76" s="1"/>
    </row>
    <row r="77" spans="1:65" ht="16" x14ac:dyDescent="0.2">
      <c r="A77" t="str">
        <f>CONCATENATE("Mada.",B77)</f>
        <v>Mada.73</v>
      </c>
      <c r="B77">
        <v>73</v>
      </c>
      <c r="C77" t="s">
        <v>17111</v>
      </c>
      <c r="E77" t="s">
        <v>68</v>
      </c>
      <c r="J77" t="s">
        <v>70</v>
      </c>
      <c r="K77" t="s">
        <v>67</v>
      </c>
      <c r="L77" t="s">
        <v>71</v>
      </c>
      <c r="M77" t="s">
        <v>72</v>
      </c>
      <c r="N77" t="s">
        <v>73</v>
      </c>
      <c r="O77" t="s">
        <v>74</v>
      </c>
      <c r="P77" t="s">
        <v>75</v>
      </c>
      <c r="Q77" t="s">
        <v>76</v>
      </c>
      <c r="R77" t="s">
        <v>77</v>
      </c>
      <c r="S77">
        <v>73</v>
      </c>
      <c r="T77">
        <v>73</v>
      </c>
      <c r="U77" t="s">
        <v>78</v>
      </c>
      <c r="V77">
        <v>3.5664335664335897E-2</v>
      </c>
      <c r="W77">
        <v>0.96433566433566398</v>
      </c>
      <c r="X77" t="str">
        <f>IF(W77&gt;=0.8,"Inhibitory","NonInhibitory")</f>
        <v>Inhibitory</v>
      </c>
      <c r="Y77" t="str">
        <f>IF(W77&gt;=0.9,"Inhibitory","NonInhibitory")</f>
        <v>Inhibitory</v>
      </c>
      <c r="Z77" t="s">
        <v>79</v>
      </c>
      <c r="AA77">
        <v>0</v>
      </c>
      <c r="AB77">
        <v>0</v>
      </c>
      <c r="AC77" t="s">
        <v>129</v>
      </c>
      <c r="AT77" t="s">
        <v>17112</v>
      </c>
      <c r="AU77" t="s">
        <v>81</v>
      </c>
      <c r="AV77" t="s">
        <v>17113</v>
      </c>
      <c r="AW77">
        <v>73</v>
      </c>
      <c r="AX77" t="s">
        <v>1410</v>
      </c>
      <c r="AY77">
        <v>0.69</v>
      </c>
      <c r="AZ77" t="s">
        <v>5378</v>
      </c>
      <c r="BA77" t="s">
        <v>5378</v>
      </c>
      <c r="BB77" t="s">
        <v>1410</v>
      </c>
      <c r="BC77">
        <v>0.89</v>
      </c>
      <c r="BD77" t="s">
        <v>17114</v>
      </c>
      <c r="BG77" s="1" t="s">
        <v>86</v>
      </c>
      <c r="BH77" s="1" t="s">
        <v>98</v>
      </c>
      <c r="BI77" s="1" t="s">
        <v>163</v>
      </c>
      <c r="BJ77" s="1" t="s">
        <v>694</v>
      </c>
      <c r="BK77" s="1" t="s">
        <v>1413</v>
      </c>
      <c r="BL77" s="1" t="s">
        <v>1414</v>
      </c>
      <c r="BM77" s="1" t="s">
        <v>1415</v>
      </c>
    </row>
    <row r="78" spans="1:65" ht="16" x14ac:dyDescent="0.2">
      <c r="A78" t="str">
        <f>CONCATENATE("Mada.",B78)</f>
        <v>Mada.74</v>
      </c>
      <c r="B78">
        <v>74</v>
      </c>
      <c r="C78" t="s">
        <v>17161</v>
      </c>
      <c r="E78" t="s">
        <v>68</v>
      </c>
      <c r="J78" t="s">
        <v>70</v>
      </c>
      <c r="K78" t="s">
        <v>67</v>
      </c>
      <c r="L78" t="s">
        <v>71</v>
      </c>
      <c r="M78" t="s">
        <v>72</v>
      </c>
      <c r="N78" t="s">
        <v>73</v>
      </c>
      <c r="O78" t="s">
        <v>74</v>
      </c>
      <c r="P78" t="s">
        <v>75</v>
      </c>
      <c r="Q78" t="s">
        <v>76</v>
      </c>
      <c r="R78" t="s">
        <v>77</v>
      </c>
      <c r="S78">
        <v>74</v>
      </c>
      <c r="T78">
        <v>74</v>
      </c>
      <c r="U78" t="s">
        <v>78</v>
      </c>
      <c r="V78">
        <v>1.3832167832167801</v>
      </c>
      <c r="W78">
        <v>-0.38321678321678199</v>
      </c>
      <c r="X78" t="s">
        <v>688</v>
      </c>
      <c r="Y78" t="s">
        <v>688</v>
      </c>
      <c r="Z78" t="s">
        <v>79</v>
      </c>
      <c r="AA78">
        <v>0</v>
      </c>
      <c r="AB78">
        <v>0</v>
      </c>
      <c r="AC78" t="s">
        <v>129</v>
      </c>
      <c r="BG78" s="1"/>
    </row>
    <row r="79" spans="1:65" ht="16" x14ac:dyDescent="0.2">
      <c r="A79" t="str">
        <f>CONCATENATE("Mada.",B79)</f>
        <v>Mada.75</v>
      </c>
      <c r="B79">
        <v>75</v>
      </c>
      <c r="C79" t="s">
        <v>17199</v>
      </c>
      <c r="E79" t="s">
        <v>68</v>
      </c>
      <c r="J79" t="s">
        <v>120</v>
      </c>
      <c r="K79" t="s">
        <v>1236</v>
      </c>
      <c r="L79" t="s">
        <v>175</v>
      </c>
      <c r="M79" t="s">
        <v>176</v>
      </c>
      <c r="N79" t="s">
        <v>478</v>
      </c>
      <c r="O79" t="s">
        <v>74</v>
      </c>
      <c r="P79" t="s">
        <v>125</v>
      </c>
      <c r="Q79" t="s">
        <v>126</v>
      </c>
      <c r="R79" t="s">
        <v>77</v>
      </c>
      <c r="S79">
        <v>75</v>
      </c>
      <c r="T79">
        <v>75</v>
      </c>
      <c r="U79" t="s">
        <v>78</v>
      </c>
      <c r="V79">
        <v>0.54055944055944005</v>
      </c>
      <c r="W79">
        <v>0.45944055944056</v>
      </c>
      <c r="X79" t="str">
        <f>IF(W79&gt;=0.8,"Inhibitory","NonInhibitory")</f>
        <v>NonInhibitory</v>
      </c>
      <c r="Y79" t="str">
        <f>IF(W79&gt;=0.9,"Inhibitory","NonInhibitory")</f>
        <v>NonInhibitory</v>
      </c>
      <c r="Z79" t="s">
        <v>79</v>
      </c>
      <c r="AA79">
        <v>0</v>
      </c>
      <c r="AB79">
        <v>0</v>
      </c>
      <c r="AC79" t="s">
        <v>129</v>
      </c>
      <c r="BG79" s="1"/>
    </row>
    <row r="80" spans="1:65" ht="16" x14ac:dyDescent="0.2">
      <c r="A80" t="str">
        <f>CONCATENATE("Mada.",B80)</f>
        <v>Mada.76</v>
      </c>
      <c r="B80">
        <v>76</v>
      </c>
      <c r="C80" t="s">
        <v>17220</v>
      </c>
      <c r="E80" t="s">
        <v>68</v>
      </c>
      <c r="I80">
        <v>2013</v>
      </c>
      <c r="J80" t="s">
        <v>120</v>
      </c>
      <c r="K80" t="s">
        <v>1236</v>
      </c>
      <c r="L80" t="s">
        <v>175</v>
      </c>
      <c r="M80" t="s">
        <v>176</v>
      </c>
      <c r="N80" t="s">
        <v>478</v>
      </c>
      <c r="O80" t="s">
        <v>74</v>
      </c>
      <c r="P80" t="s">
        <v>125</v>
      </c>
      <c r="Q80" t="s">
        <v>126</v>
      </c>
      <c r="R80" t="s">
        <v>77</v>
      </c>
      <c r="S80">
        <v>76</v>
      </c>
      <c r="T80">
        <v>76</v>
      </c>
      <c r="U80" t="s">
        <v>78</v>
      </c>
      <c r="V80">
        <v>0.66503496503496695</v>
      </c>
      <c r="W80">
        <v>0.33496503496503299</v>
      </c>
      <c r="X80" t="str">
        <f>IF(W80&gt;=0.8,"Inhibitory","NonInhibitory")</f>
        <v>NonInhibitory</v>
      </c>
      <c r="Y80" t="str">
        <f>IF(W80&gt;=0.9,"Inhibitory","NonInhibitory")</f>
        <v>NonInhibitory</v>
      </c>
      <c r="Z80" t="s">
        <v>79</v>
      </c>
      <c r="AA80">
        <v>0</v>
      </c>
      <c r="AB80">
        <v>0</v>
      </c>
      <c r="AC80" t="s">
        <v>129</v>
      </c>
      <c r="AT80" t="s">
        <v>17221</v>
      </c>
      <c r="AU80" t="s">
        <v>81</v>
      </c>
      <c r="AV80" t="s">
        <v>17222</v>
      </c>
      <c r="AW80">
        <v>76</v>
      </c>
      <c r="AX80" t="s">
        <v>1620</v>
      </c>
      <c r="AY80">
        <v>0.73</v>
      </c>
      <c r="AZ80" t="s">
        <v>17223</v>
      </c>
      <c r="BD80" t="s">
        <v>17224</v>
      </c>
      <c r="BG80" s="1" t="s">
        <v>86</v>
      </c>
      <c r="BH80" s="1" t="s">
        <v>98</v>
      </c>
      <c r="BI80" s="1" t="s">
        <v>99</v>
      </c>
      <c r="BJ80" s="1" t="s">
        <v>551</v>
      </c>
      <c r="BK80" s="1" t="s">
        <v>552</v>
      </c>
      <c r="BL80" s="1" t="s">
        <v>1623</v>
      </c>
      <c r="BM80" s="1"/>
    </row>
    <row r="81" spans="1:65" ht="16" x14ac:dyDescent="0.2">
      <c r="A81" t="str">
        <f>CONCATENATE("Mada.",B81)</f>
        <v>Mada.77</v>
      </c>
      <c r="B81">
        <v>77</v>
      </c>
      <c r="C81" t="s">
        <v>17233</v>
      </c>
      <c r="E81" t="s">
        <v>68</v>
      </c>
      <c r="I81">
        <v>2013</v>
      </c>
      <c r="J81" t="s">
        <v>120</v>
      </c>
      <c r="K81" t="s">
        <v>1858</v>
      </c>
      <c r="L81" t="s">
        <v>175</v>
      </c>
      <c r="M81" t="s">
        <v>176</v>
      </c>
      <c r="N81" t="s">
        <v>478</v>
      </c>
      <c r="O81" t="s">
        <v>74</v>
      </c>
      <c r="P81" t="s">
        <v>125</v>
      </c>
      <c r="Q81" t="s">
        <v>126</v>
      </c>
      <c r="R81" t="s">
        <v>77</v>
      </c>
      <c r="S81">
        <v>77</v>
      </c>
      <c r="T81">
        <v>77</v>
      </c>
      <c r="U81" t="s">
        <v>78</v>
      </c>
      <c r="V81">
        <v>-0.40559440559440502</v>
      </c>
      <c r="W81">
        <v>1.4055944055944101</v>
      </c>
      <c r="X81" t="str">
        <f>IF(W81&gt;=0.8,"Inhibitory","NonInhibitory")</f>
        <v>Inhibitory</v>
      </c>
      <c r="Y81" t="str">
        <f>IF(W81&gt;=0.9,"Inhibitory","NonInhibitory")</f>
        <v>Inhibitory</v>
      </c>
      <c r="Z81" t="s">
        <v>79</v>
      </c>
      <c r="AA81">
        <v>0</v>
      </c>
      <c r="AB81">
        <v>0</v>
      </c>
      <c r="AC81" t="s">
        <v>129</v>
      </c>
      <c r="AT81" t="s">
        <v>17234</v>
      </c>
      <c r="AU81" t="s">
        <v>81</v>
      </c>
      <c r="AV81" t="s">
        <v>17235</v>
      </c>
      <c r="AW81">
        <v>77</v>
      </c>
      <c r="AX81" t="s">
        <v>601</v>
      </c>
      <c r="AY81">
        <v>0.99</v>
      </c>
      <c r="AZ81" t="s">
        <v>849</v>
      </c>
      <c r="BA81" t="s">
        <v>849</v>
      </c>
      <c r="BB81" t="s">
        <v>601</v>
      </c>
      <c r="BC81">
        <v>0.97</v>
      </c>
      <c r="BD81" t="s">
        <v>17236</v>
      </c>
      <c r="BG81" s="1" t="s">
        <v>86</v>
      </c>
      <c r="BH81" s="1" t="s">
        <v>87</v>
      </c>
      <c r="BI81" s="1" t="s">
        <v>87</v>
      </c>
      <c r="BJ81" s="1" t="s">
        <v>88</v>
      </c>
      <c r="BK81" s="1" t="s">
        <v>89</v>
      </c>
      <c r="BL81" s="1" t="s">
        <v>604</v>
      </c>
      <c r="BM81" s="1"/>
    </row>
    <row r="82" spans="1:65" ht="16" x14ac:dyDescent="0.2">
      <c r="A82" t="str">
        <f>CONCATENATE("Mada.",B82)</f>
        <v>Mada.78</v>
      </c>
      <c r="B82">
        <v>78</v>
      </c>
      <c r="C82" t="s">
        <v>17251</v>
      </c>
      <c r="E82" t="s">
        <v>68</v>
      </c>
      <c r="I82">
        <v>2013</v>
      </c>
      <c r="J82" t="s">
        <v>120</v>
      </c>
      <c r="K82" t="s">
        <v>1858</v>
      </c>
      <c r="L82" t="s">
        <v>175</v>
      </c>
      <c r="M82" t="s">
        <v>176</v>
      </c>
      <c r="N82" t="s">
        <v>478</v>
      </c>
      <c r="O82" t="s">
        <v>74</v>
      </c>
      <c r="P82" t="s">
        <v>125</v>
      </c>
      <c r="Q82" t="s">
        <v>126</v>
      </c>
      <c r="R82" t="s">
        <v>77</v>
      </c>
      <c r="S82">
        <v>78</v>
      </c>
      <c r="T82">
        <v>78</v>
      </c>
      <c r="U82" t="s">
        <v>78</v>
      </c>
      <c r="V82">
        <v>0.11608391608391599</v>
      </c>
      <c r="W82">
        <v>0.88391608391608401</v>
      </c>
      <c r="X82" t="str">
        <f>IF(W82&gt;=0.8,"Inhibitory","NonInhibitory")</f>
        <v>Inhibitory</v>
      </c>
      <c r="Y82" t="str">
        <f>IF(W82&gt;=0.9,"Inhibitory","NonInhibitory")</f>
        <v>NonInhibitory</v>
      </c>
      <c r="Z82" t="s">
        <v>79</v>
      </c>
      <c r="AA82">
        <v>0</v>
      </c>
      <c r="AB82">
        <v>0</v>
      </c>
      <c r="AC82" t="s">
        <v>129</v>
      </c>
      <c r="BG82" s="1"/>
    </row>
    <row r="83" spans="1:65" ht="16" x14ac:dyDescent="0.2">
      <c r="A83" t="str">
        <f>CONCATENATE("Mada.",B83)</f>
        <v>Mada.79</v>
      </c>
      <c r="B83">
        <v>79</v>
      </c>
      <c r="C83" t="s">
        <v>17260</v>
      </c>
      <c r="E83" t="s">
        <v>68</v>
      </c>
      <c r="I83">
        <v>2013</v>
      </c>
      <c r="J83" t="s">
        <v>120</v>
      </c>
      <c r="K83" t="s">
        <v>3508</v>
      </c>
      <c r="L83" t="s">
        <v>175</v>
      </c>
      <c r="M83" t="s">
        <v>176</v>
      </c>
      <c r="N83" t="s">
        <v>478</v>
      </c>
      <c r="O83" t="s">
        <v>74</v>
      </c>
      <c r="P83" t="s">
        <v>125</v>
      </c>
      <c r="Q83" t="s">
        <v>126</v>
      </c>
      <c r="R83" t="s">
        <v>200</v>
      </c>
      <c r="S83">
        <v>79</v>
      </c>
      <c r="T83">
        <v>79</v>
      </c>
      <c r="U83" t="s">
        <v>78</v>
      </c>
      <c r="V83">
        <v>0.97863247863247804</v>
      </c>
      <c r="W83">
        <v>2.13675213675215E-2</v>
      </c>
      <c r="X83" t="str">
        <f>IF(W83&gt;=0.8,"Inhibitory","NonInhibitory")</f>
        <v>NonInhibitory</v>
      </c>
      <c r="Y83" t="str">
        <f>IF(W83&gt;=0.9,"Inhibitory","NonInhibitory")</f>
        <v>NonInhibitory</v>
      </c>
      <c r="Z83" t="s">
        <v>79</v>
      </c>
      <c r="AA83">
        <v>1.0062937062937101</v>
      </c>
      <c r="AB83">
        <v>-6.2937062937080696E-3</v>
      </c>
      <c r="AC83" t="s">
        <v>79</v>
      </c>
      <c r="AT83" t="s">
        <v>17261</v>
      </c>
      <c r="AU83" t="s">
        <v>81</v>
      </c>
      <c r="AV83" t="s">
        <v>17262</v>
      </c>
      <c r="AW83">
        <v>79</v>
      </c>
      <c r="AX83" t="s">
        <v>4706</v>
      </c>
      <c r="AY83">
        <v>1</v>
      </c>
      <c r="AZ83" t="s">
        <v>4707</v>
      </c>
      <c r="BA83" t="s">
        <v>4707</v>
      </c>
      <c r="BB83" t="s">
        <v>4706</v>
      </c>
      <c r="BC83">
        <v>0.98</v>
      </c>
      <c r="BD83" t="s">
        <v>17263</v>
      </c>
      <c r="BG83" s="1" t="s">
        <v>86</v>
      </c>
      <c r="BH83" s="1" t="s">
        <v>98</v>
      </c>
      <c r="BI83" s="1" t="s">
        <v>163</v>
      </c>
      <c r="BJ83" s="1" t="s">
        <v>4709</v>
      </c>
      <c r="BK83" s="1" t="s">
        <v>4710</v>
      </c>
      <c r="BL83" s="1" t="s">
        <v>4711</v>
      </c>
      <c r="BM83" s="1" t="s">
        <v>4712</v>
      </c>
    </row>
    <row r="84" spans="1:65" ht="16" x14ac:dyDescent="0.2">
      <c r="A84" t="str">
        <f>CONCATENATE("Mada.",B84)</f>
        <v>Mada.80</v>
      </c>
      <c r="B84">
        <v>80</v>
      </c>
      <c r="C84" t="s">
        <v>17295</v>
      </c>
      <c r="E84" t="s">
        <v>68</v>
      </c>
      <c r="J84" t="s">
        <v>120</v>
      </c>
      <c r="K84" t="s">
        <v>3508</v>
      </c>
      <c r="L84" t="s">
        <v>175</v>
      </c>
      <c r="M84" t="s">
        <v>176</v>
      </c>
      <c r="N84" t="s">
        <v>478</v>
      </c>
      <c r="O84" t="s">
        <v>74</v>
      </c>
      <c r="P84" t="s">
        <v>125</v>
      </c>
      <c r="Q84" t="s">
        <v>126</v>
      </c>
      <c r="R84" t="s">
        <v>200</v>
      </c>
      <c r="S84">
        <v>80</v>
      </c>
      <c r="T84">
        <v>80</v>
      </c>
      <c r="U84" t="s">
        <v>78</v>
      </c>
      <c r="V84">
        <v>0.39743589743589702</v>
      </c>
      <c r="W84">
        <v>0.60256410256410298</v>
      </c>
      <c r="X84" t="str">
        <f>IF(W84&gt;=0.8,"Inhibitory","NonInhibitory")</f>
        <v>NonInhibitory</v>
      </c>
      <c r="Y84" t="str">
        <f>IF(W84&gt;=0.9,"Inhibitory","NonInhibitory")</f>
        <v>NonInhibitory</v>
      </c>
      <c r="Z84" t="s">
        <v>79</v>
      </c>
      <c r="AA84">
        <v>0.178321678321679</v>
      </c>
      <c r="AB84">
        <v>0.821678321678321</v>
      </c>
      <c r="AC84" t="s">
        <v>79</v>
      </c>
      <c r="AT84" t="s">
        <v>17296</v>
      </c>
      <c r="AU84" t="s">
        <v>81</v>
      </c>
      <c r="AV84" t="s">
        <v>17297</v>
      </c>
      <c r="AW84">
        <v>80</v>
      </c>
      <c r="AX84" t="s">
        <v>1169</v>
      </c>
      <c r="AY84">
        <v>0.74</v>
      </c>
      <c r="AZ84" t="s">
        <v>17298</v>
      </c>
      <c r="BD84" t="s">
        <v>17299</v>
      </c>
      <c r="BG84" s="1" t="s">
        <v>86</v>
      </c>
      <c r="BH84" s="1" t="s">
        <v>98</v>
      </c>
      <c r="BI84" s="1" t="s">
        <v>163</v>
      </c>
      <c r="BJ84" s="1" t="s">
        <v>694</v>
      </c>
      <c r="BK84" s="1"/>
      <c r="BL84" s="1"/>
      <c r="BM84" s="1"/>
    </row>
    <row r="85" spans="1:65" ht="16" x14ac:dyDescent="0.2">
      <c r="A85" t="str">
        <f>CONCATENATE("Mada.",B85)</f>
        <v>Mada.81</v>
      </c>
      <c r="B85">
        <v>81</v>
      </c>
      <c r="C85" t="s">
        <v>17329</v>
      </c>
      <c r="E85" t="s">
        <v>68</v>
      </c>
      <c r="I85">
        <v>2013</v>
      </c>
      <c r="J85" t="s">
        <v>70</v>
      </c>
      <c r="K85" t="s">
        <v>2719</v>
      </c>
      <c r="L85" t="s">
        <v>71</v>
      </c>
      <c r="M85" t="s">
        <v>72</v>
      </c>
      <c r="N85" t="s">
        <v>364</v>
      </c>
      <c r="O85" t="s">
        <v>364</v>
      </c>
      <c r="P85" t="s">
        <v>365</v>
      </c>
      <c r="R85" t="s">
        <v>200</v>
      </c>
      <c r="S85">
        <v>81</v>
      </c>
      <c r="T85">
        <v>81</v>
      </c>
      <c r="U85" t="s">
        <v>78</v>
      </c>
      <c r="V85">
        <v>0.414529914529915</v>
      </c>
      <c r="W85">
        <v>0.58547008547008605</v>
      </c>
      <c r="X85" t="str">
        <f>IF(W85&gt;=0.8,"Inhibitory","NonInhibitory")</f>
        <v>NonInhibitory</v>
      </c>
      <c r="Y85" t="str">
        <f>IF(W85&gt;=0.9,"Inhibitory","NonInhibitory")</f>
        <v>NonInhibitory</v>
      </c>
      <c r="Z85" t="s">
        <v>79</v>
      </c>
      <c r="AA85">
        <v>1.2174825174825199</v>
      </c>
      <c r="AB85">
        <v>-0.21748251748251901</v>
      </c>
      <c r="AC85" t="s">
        <v>79</v>
      </c>
      <c r="AT85" t="s">
        <v>17330</v>
      </c>
      <c r="AU85" t="s">
        <v>81</v>
      </c>
      <c r="AV85" t="s">
        <v>17331</v>
      </c>
      <c r="AW85">
        <v>81</v>
      </c>
      <c r="AX85" t="s">
        <v>816</v>
      </c>
      <c r="AY85">
        <v>0.56999999999999995</v>
      </c>
      <c r="AZ85" t="s">
        <v>1294</v>
      </c>
      <c r="BA85" t="s">
        <v>1294</v>
      </c>
      <c r="BB85" t="s">
        <v>1295</v>
      </c>
      <c r="BC85">
        <v>1</v>
      </c>
      <c r="BD85" t="s">
        <v>16748</v>
      </c>
      <c r="BG85" s="1" t="s">
        <v>86</v>
      </c>
      <c r="BH85" s="1" t="s">
        <v>661</v>
      </c>
      <c r="BI85" s="1" t="s">
        <v>662</v>
      </c>
      <c r="BJ85" s="1" t="s">
        <v>663</v>
      </c>
      <c r="BK85" s="1" t="s">
        <v>819</v>
      </c>
      <c r="BL85" s="1" t="s">
        <v>820</v>
      </c>
      <c r="BM85" s="1"/>
    </row>
    <row r="86" spans="1:65" ht="16" x14ac:dyDescent="0.2">
      <c r="A86" t="str">
        <f>CONCATENATE("Mada.",B86)</f>
        <v>Mada.82</v>
      </c>
      <c r="B86">
        <v>82</v>
      </c>
      <c r="C86" t="s">
        <v>17368</v>
      </c>
      <c r="E86" t="s">
        <v>68</v>
      </c>
      <c r="I86">
        <v>2013</v>
      </c>
      <c r="J86" t="s">
        <v>120</v>
      </c>
      <c r="K86" t="s">
        <v>16661</v>
      </c>
      <c r="L86" t="s">
        <v>175</v>
      </c>
      <c r="M86" t="s">
        <v>176</v>
      </c>
      <c r="N86" t="s">
        <v>364</v>
      </c>
      <c r="O86" t="s">
        <v>364</v>
      </c>
      <c r="P86" t="s">
        <v>365</v>
      </c>
      <c r="R86" t="s">
        <v>200</v>
      </c>
      <c r="S86">
        <v>82</v>
      </c>
      <c r="T86">
        <v>82</v>
      </c>
      <c r="U86" t="s">
        <v>78</v>
      </c>
      <c r="V86">
        <v>0.44871794871794901</v>
      </c>
      <c r="W86">
        <v>0.55128205128205099</v>
      </c>
      <c r="X86" t="str">
        <f>IF(W86&gt;=0.8,"Inhibitory","NonInhibitory")</f>
        <v>NonInhibitory</v>
      </c>
      <c r="Y86" t="str">
        <f>IF(W86&gt;=0.9,"Inhibitory","NonInhibitory")</f>
        <v>NonInhibitory</v>
      </c>
      <c r="Z86" t="s">
        <v>79</v>
      </c>
      <c r="AA86">
        <v>1.43846153846154</v>
      </c>
      <c r="AB86">
        <v>-0.43846153846153901</v>
      </c>
      <c r="AC86" t="s">
        <v>79</v>
      </c>
      <c r="AT86" t="s">
        <v>17369</v>
      </c>
      <c r="AU86" t="s">
        <v>81</v>
      </c>
      <c r="AV86" t="s">
        <v>17370</v>
      </c>
      <c r="AW86">
        <v>82</v>
      </c>
      <c r="AX86" t="s">
        <v>816</v>
      </c>
      <c r="AY86">
        <v>0.52</v>
      </c>
      <c r="AZ86" t="s">
        <v>1294</v>
      </c>
      <c r="BA86" t="s">
        <v>1294</v>
      </c>
      <c r="BC86">
        <v>1</v>
      </c>
      <c r="BD86" t="s">
        <v>16748</v>
      </c>
      <c r="BG86" s="1" t="s">
        <v>86</v>
      </c>
      <c r="BH86" s="1" t="s">
        <v>661</v>
      </c>
      <c r="BI86" s="1" t="s">
        <v>662</v>
      </c>
      <c r="BJ86" s="1" t="s">
        <v>663</v>
      </c>
      <c r="BK86" s="1" t="s">
        <v>819</v>
      </c>
      <c r="BL86" s="1" t="s">
        <v>820</v>
      </c>
      <c r="BM86" s="1"/>
    </row>
    <row r="87" spans="1:65" ht="16" x14ac:dyDescent="0.2">
      <c r="A87" t="str">
        <f>CONCATENATE("Mada.",B87)</f>
        <v>Mada.83</v>
      </c>
      <c r="B87">
        <v>83</v>
      </c>
      <c r="C87" t="s">
        <v>17403</v>
      </c>
      <c r="E87" t="s">
        <v>68</v>
      </c>
      <c r="I87">
        <v>2013</v>
      </c>
      <c r="J87" t="s">
        <v>70</v>
      </c>
      <c r="K87" t="s">
        <v>2719</v>
      </c>
      <c r="L87" t="s">
        <v>71</v>
      </c>
      <c r="M87" t="s">
        <v>72</v>
      </c>
      <c r="N87" t="s">
        <v>364</v>
      </c>
      <c r="O87" t="s">
        <v>364</v>
      </c>
      <c r="P87" t="s">
        <v>365</v>
      </c>
      <c r="R87" t="s">
        <v>200</v>
      </c>
      <c r="S87">
        <v>83</v>
      </c>
      <c r="T87">
        <v>83</v>
      </c>
      <c r="U87" t="s">
        <v>78</v>
      </c>
      <c r="V87">
        <v>0.94685314685314803</v>
      </c>
      <c r="W87">
        <v>5.3146853146851601E-2</v>
      </c>
      <c r="X87" t="str">
        <f>IF(W87&gt;=0.8,"Inhibitory","NonInhibitory")</f>
        <v>NonInhibitory</v>
      </c>
      <c r="Y87" t="str">
        <f>IF(W87&gt;=0.9,"Inhibitory","NonInhibitory")</f>
        <v>NonInhibitory</v>
      </c>
      <c r="Z87" t="s">
        <v>79</v>
      </c>
      <c r="AA87">
        <v>0</v>
      </c>
      <c r="AB87">
        <v>0</v>
      </c>
      <c r="AC87" t="s">
        <v>129</v>
      </c>
      <c r="AT87" t="s">
        <v>17404</v>
      </c>
      <c r="AU87" t="s">
        <v>81</v>
      </c>
      <c r="AV87" t="s">
        <v>17405</v>
      </c>
      <c r="AW87">
        <v>83</v>
      </c>
      <c r="AX87" t="s">
        <v>443</v>
      </c>
      <c r="AY87">
        <v>1</v>
      </c>
      <c r="AZ87" t="s">
        <v>444</v>
      </c>
      <c r="BA87" t="s">
        <v>444</v>
      </c>
      <c r="BB87" t="s">
        <v>443</v>
      </c>
      <c r="BC87">
        <v>1</v>
      </c>
      <c r="BD87" t="s">
        <v>445</v>
      </c>
      <c r="BG87" s="1" t="s">
        <v>86</v>
      </c>
      <c r="BH87" s="1" t="s">
        <v>87</v>
      </c>
      <c r="BI87" s="1" t="s">
        <v>87</v>
      </c>
      <c r="BJ87" s="1" t="s">
        <v>88</v>
      </c>
      <c r="BK87" s="1" t="s">
        <v>446</v>
      </c>
      <c r="BL87" s="1" t="s">
        <v>447</v>
      </c>
      <c r="BM87" s="1"/>
    </row>
    <row r="88" spans="1:65" ht="16" x14ac:dyDescent="0.2">
      <c r="A88" t="str">
        <f>CONCATENATE("Mada.",B88)</f>
        <v>Mada.84</v>
      </c>
      <c r="B88">
        <v>84</v>
      </c>
      <c r="C88" t="s">
        <v>17428</v>
      </c>
      <c r="E88" t="s">
        <v>68</v>
      </c>
      <c r="I88">
        <v>2013</v>
      </c>
      <c r="J88" t="s">
        <v>70</v>
      </c>
      <c r="K88" t="s">
        <v>2719</v>
      </c>
      <c r="L88" t="s">
        <v>71</v>
      </c>
      <c r="M88" t="s">
        <v>72</v>
      </c>
      <c r="N88" t="s">
        <v>364</v>
      </c>
      <c r="O88" t="s">
        <v>364</v>
      </c>
      <c r="P88" t="s">
        <v>365</v>
      </c>
      <c r="R88" t="s">
        <v>200</v>
      </c>
      <c r="S88">
        <v>84</v>
      </c>
      <c r="T88">
        <v>84</v>
      </c>
      <c r="U88" t="s">
        <v>78</v>
      </c>
      <c r="V88">
        <v>1.6924131472944499E-16</v>
      </c>
      <c r="W88">
        <v>1</v>
      </c>
      <c r="X88" t="str">
        <f>IF(W88&gt;=0.8,"Inhibitory","NonInhibitory")</f>
        <v>Inhibitory</v>
      </c>
      <c r="Y88" t="str">
        <f>IF(W88&gt;=0.9,"Inhibitory","NonInhibitory")</f>
        <v>Inhibitory</v>
      </c>
      <c r="Z88" t="s">
        <v>79</v>
      </c>
      <c r="AA88">
        <v>0.97342657342657202</v>
      </c>
      <c r="AB88">
        <v>2.6573426573428101E-2</v>
      </c>
      <c r="AC88" t="s">
        <v>79</v>
      </c>
      <c r="AT88" t="s">
        <v>17429</v>
      </c>
      <c r="AU88" t="s">
        <v>81</v>
      </c>
      <c r="AV88" t="s">
        <v>17430</v>
      </c>
      <c r="AW88">
        <v>84</v>
      </c>
      <c r="AX88" t="s">
        <v>443</v>
      </c>
      <c r="AY88">
        <v>1</v>
      </c>
      <c r="AZ88" t="s">
        <v>444</v>
      </c>
      <c r="BA88" t="s">
        <v>444</v>
      </c>
      <c r="BB88" t="s">
        <v>443</v>
      </c>
      <c r="BC88">
        <v>1</v>
      </c>
      <c r="BD88" t="s">
        <v>445</v>
      </c>
      <c r="BG88" s="1" t="s">
        <v>86</v>
      </c>
      <c r="BH88" s="1" t="s">
        <v>87</v>
      </c>
      <c r="BI88" s="1" t="s">
        <v>87</v>
      </c>
      <c r="BJ88" s="1" t="s">
        <v>88</v>
      </c>
      <c r="BK88" s="1" t="s">
        <v>446</v>
      </c>
      <c r="BL88" s="1" t="s">
        <v>447</v>
      </c>
      <c r="BM88" s="1"/>
    </row>
    <row r="89" spans="1:65" ht="16" x14ac:dyDescent="0.2">
      <c r="A89" t="str">
        <f>CONCATENATE("Mada.",B89)</f>
        <v>Mada.85</v>
      </c>
      <c r="B89">
        <v>85</v>
      </c>
      <c r="C89" t="s">
        <v>17462</v>
      </c>
      <c r="E89" t="s">
        <v>68</v>
      </c>
      <c r="I89">
        <v>2013</v>
      </c>
      <c r="J89" t="s">
        <v>70</v>
      </c>
      <c r="K89" t="s">
        <v>2719</v>
      </c>
      <c r="L89" t="s">
        <v>71</v>
      </c>
      <c r="M89" t="s">
        <v>72</v>
      </c>
      <c r="N89" t="s">
        <v>364</v>
      </c>
      <c r="O89" t="s">
        <v>364</v>
      </c>
      <c r="P89" t="s">
        <v>365</v>
      </c>
      <c r="R89" t="s">
        <v>200</v>
      </c>
      <c r="S89">
        <v>85</v>
      </c>
      <c r="T89">
        <v>85</v>
      </c>
      <c r="U89" t="s">
        <v>78</v>
      </c>
      <c r="V89">
        <v>0.58536585365853699</v>
      </c>
      <c r="W89">
        <v>0.41463414634146301</v>
      </c>
      <c r="X89" t="str">
        <f>IF(W89&gt;=0.8,"Inhibitory","NonInhibitory")</f>
        <v>NonInhibitory</v>
      </c>
      <c r="Y89" t="str">
        <f>IF(W89&gt;=0.9,"Inhibitory","NonInhibitory")</f>
        <v>NonInhibitory</v>
      </c>
      <c r="Z89" t="s">
        <v>79</v>
      </c>
      <c r="AA89">
        <v>0.92797202797202905</v>
      </c>
      <c r="AB89">
        <v>7.2027972027970996E-2</v>
      </c>
      <c r="AC89" t="s">
        <v>79</v>
      </c>
      <c r="AT89" t="s">
        <v>17463</v>
      </c>
      <c r="AU89" t="s">
        <v>81</v>
      </c>
      <c r="AV89" t="s">
        <v>17464</v>
      </c>
      <c r="AW89">
        <v>85</v>
      </c>
      <c r="AX89" t="s">
        <v>443</v>
      </c>
      <c r="AY89">
        <v>0.99</v>
      </c>
      <c r="AZ89" t="s">
        <v>444</v>
      </c>
      <c r="BA89" t="s">
        <v>444</v>
      </c>
      <c r="BB89" t="s">
        <v>443</v>
      </c>
      <c r="BC89">
        <v>1</v>
      </c>
      <c r="BD89" t="s">
        <v>445</v>
      </c>
      <c r="BG89" s="1" t="s">
        <v>86</v>
      </c>
      <c r="BH89" s="1" t="s">
        <v>87</v>
      </c>
      <c r="BI89" s="1" t="s">
        <v>87</v>
      </c>
      <c r="BJ89" s="1" t="s">
        <v>88</v>
      </c>
      <c r="BK89" s="1" t="s">
        <v>446</v>
      </c>
      <c r="BL89" s="1" t="s">
        <v>447</v>
      </c>
      <c r="BM89" s="1"/>
    </row>
    <row r="90" spans="1:65" ht="16" x14ac:dyDescent="0.2">
      <c r="A90" t="str">
        <f>CONCATENATE("Mada.",B90)</f>
        <v>Mada.86</v>
      </c>
      <c r="B90">
        <v>86</v>
      </c>
      <c r="C90" t="s">
        <v>17493</v>
      </c>
      <c r="E90" t="s">
        <v>68</v>
      </c>
      <c r="G90" t="s">
        <v>210</v>
      </c>
      <c r="I90">
        <v>2013</v>
      </c>
      <c r="J90" t="s">
        <v>120</v>
      </c>
      <c r="K90" t="s">
        <v>363</v>
      </c>
      <c r="L90" t="s">
        <v>175</v>
      </c>
      <c r="M90" t="s">
        <v>176</v>
      </c>
      <c r="N90" t="s">
        <v>364</v>
      </c>
      <c r="O90" t="s">
        <v>364</v>
      </c>
      <c r="P90" t="s">
        <v>365</v>
      </c>
      <c r="Q90" t="s">
        <v>126</v>
      </c>
      <c r="R90" t="s">
        <v>200</v>
      </c>
      <c r="S90">
        <v>86</v>
      </c>
      <c r="T90">
        <v>0</v>
      </c>
      <c r="U90" t="s">
        <v>128</v>
      </c>
      <c r="V90">
        <v>0</v>
      </c>
      <c r="W90">
        <v>0</v>
      </c>
      <c r="Z90" t="s">
        <v>129</v>
      </c>
      <c r="AA90">
        <v>0</v>
      </c>
      <c r="AB90">
        <v>0</v>
      </c>
      <c r="AC90" t="s">
        <v>129</v>
      </c>
      <c r="AT90" t="s">
        <v>17494</v>
      </c>
      <c r="AU90" t="s">
        <v>81</v>
      </c>
      <c r="AV90" t="s">
        <v>17495</v>
      </c>
      <c r="AW90">
        <v>86</v>
      </c>
      <c r="AX90" t="s">
        <v>443</v>
      </c>
      <c r="AY90">
        <v>0.98</v>
      </c>
      <c r="AZ90" t="s">
        <v>444</v>
      </c>
      <c r="BA90" t="s">
        <v>444</v>
      </c>
      <c r="BB90" t="s">
        <v>443</v>
      </c>
      <c r="BC90">
        <v>1</v>
      </c>
      <c r="BD90" t="s">
        <v>445</v>
      </c>
      <c r="BG90" s="1" t="s">
        <v>86</v>
      </c>
      <c r="BH90" s="1" t="s">
        <v>87</v>
      </c>
      <c r="BI90" s="1" t="s">
        <v>87</v>
      </c>
      <c r="BJ90" s="1" t="s">
        <v>88</v>
      </c>
      <c r="BK90" s="1" t="s">
        <v>446</v>
      </c>
      <c r="BL90" s="1" t="s">
        <v>447</v>
      </c>
      <c r="BM90" s="1"/>
    </row>
    <row r="91" spans="1:65" ht="16" x14ac:dyDescent="0.2">
      <c r="A91" t="str">
        <f>CONCATENATE("Mada.",B91)</f>
        <v>Mada.87</v>
      </c>
      <c r="B91">
        <v>87</v>
      </c>
      <c r="C91" t="s">
        <v>17518</v>
      </c>
      <c r="E91" t="s">
        <v>68</v>
      </c>
      <c r="I91">
        <v>2013</v>
      </c>
      <c r="J91" t="s">
        <v>120</v>
      </c>
      <c r="K91" t="s">
        <v>16661</v>
      </c>
      <c r="L91" t="s">
        <v>175</v>
      </c>
      <c r="M91" t="s">
        <v>176</v>
      </c>
      <c r="N91" t="s">
        <v>364</v>
      </c>
      <c r="O91" t="s">
        <v>364</v>
      </c>
      <c r="P91" t="s">
        <v>365</v>
      </c>
      <c r="R91" t="s">
        <v>200</v>
      </c>
      <c r="S91">
        <v>87</v>
      </c>
      <c r="T91">
        <v>87</v>
      </c>
      <c r="U91" t="s">
        <v>78</v>
      </c>
      <c r="V91">
        <v>0.487179487179487</v>
      </c>
      <c r="W91">
        <v>0.512820512820513</v>
      </c>
      <c r="X91" t="str">
        <f>IF(W91&gt;=0.8,"Inhibitory","NonInhibitory")</f>
        <v>NonInhibitory</v>
      </c>
      <c r="Y91" t="str">
        <f>IF(W91&gt;=0.9,"Inhibitory","NonInhibitory")</f>
        <v>NonInhibitory</v>
      </c>
      <c r="Z91" t="s">
        <v>79</v>
      </c>
      <c r="AA91">
        <v>0.73170731707317105</v>
      </c>
      <c r="AB91">
        <v>0.26829268292682901</v>
      </c>
      <c r="AC91" t="s">
        <v>79</v>
      </c>
      <c r="AT91" t="s">
        <v>17519</v>
      </c>
      <c r="AU91" t="s">
        <v>81</v>
      </c>
      <c r="AV91" t="s">
        <v>17520</v>
      </c>
      <c r="AW91">
        <v>87</v>
      </c>
      <c r="AX91" t="s">
        <v>816</v>
      </c>
      <c r="AY91">
        <v>0.52</v>
      </c>
      <c r="AZ91" t="s">
        <v>1294</v>
      </c>
      <c r="BA91" t="s">
        <v>1294</v>
      </c>
      <c r="BB91" t="s">
        <v>1295</v>
      </c>
      <c r="BC91">
        <v>1</v>
      </c>
      <c r="BD91" t="s">
        <v>16748</v>
      </c>
      <c r="BG91" s="1" t="s">
        <v>86</v>
      </c>
      <c r="BH91" s="1" t="s">
        <v>661</v>
      </c>
      <c r="BI91" s="1" t="s">
        <v>662</v>
      </c>
      <c r="BJ91" s="1" t="s">
        <v>663</v>
      </c>
      <c r="BK91" s="1" t="s">
        <v>819</v>
      </c>
      <c r="BL91" s="1" t="s">
        <v>820</v>
      </c>
      <c r="BM91" s="1"/>
    </row>
    <row r="92" spans="1:65" ht="16" x14ac:dyDescent="0.2">
      <c r="A92" t="str">
        <f>CONCATENATE("Mada.",B92)</f>
        <v>Mada.88</v>
      </c>
      <c r="B92">
        <v>88</v>
      </c>
      <c r="C92" t="s">
        <v>17550</v>
      </c>
      <c r="E92" t="s">
        <v>68</v>
      </c>
      <c r="G92" t="s">
        <v>210</v>
      </c>
      <c r="I92">
        <v>2013</v>
      </c>
      <c r="J92" t="s">
        <v>120</v>
      </c>
      <c r="K92" t="s">
        <v>363</v>
      </c>
      <c r="L92" t="s">
        <v>175</v>
      </c>
      <c r="M92" t="s">
        <v>176</v>
      </c>
      <c r="N92" t="s">
        <v>364</v>
      </c>
      <c r="O92" t="s">
        <v>364</v>
      </c>
      <c r="P92" t="s">
        <v>365</v>
      </c>
      <c r="Q92" t="s">
        <v>126</v>
      </c>
      <c r="R92" t="s">
        <v>200</v>
      </c>
      <c r="S92">
        <v>88</v>
      </c>
      <c r="T92">
        <v>88</v>
      </c>
      <c r="U92" t="s">
        <v>78</v>
      </c>
      <c r="V92">
        <v>0.65384615384615397</v>
      </c>
      <c r="W92">
        <v>0.34615384615384598</v>
      </c>
      <c r="X92" t="str">
        <f>IF(W92&gt;=0.8,"Inhibitory","NonInhibitory")</f>
        <v>NonInhibitory</v>
      </c>
      <c r="Y92" t="str">
        <f>IF(W92&gt;=0.9,"Inhibitory","NonInhibitory")</f>
        <v>NonInhibitory</v>
      </c>
      <c r="Z92" t="s">
        <v>79</v>
      </c>
      <c r="AA92">
        <v>0</v>
      </c>
      <c r="AB92">
        <v>0</v>
      </c>
      <c r="AC92" t="s">
        <v>129</v>
      </c>
      <c r="BG92" s="1"/>
    </row>
    <row r="93" spans="1:65" ht="16" x14ac:dyDescent="0.2">
      <c r="A93" t="str">
        <f>CONCATENATE("Mada.",B93)</f>
        <v>Mada.89</v>
      </c>
      <c r="B93">
        <v>89</v>
      </c>
      <c r="C93" t="s">
        <v>17565</v>
      </c>
      <c r="E93" t="s">
        <v>68</v>
      </c>
      <c r="J93" t="s">
        <v>70</v>
      </c>
      <c r="K93" t="s">
        <v>14810</v>
      </c>
      <c r="L93" t="s">
        <v>71</v>
      </c>
      <c r="M93" t="s">
        <v>72</v>
      </c>
      <c r="N93" t="s">
        <v>364</v>
      </c>
      <c r="O93" t="s">
        <v>364</v>
      </c>
      <c r="P93" t="s">
        <v>365</v>
      </c>
      <c r="R93" t="s">
        <v>77</v>
      </c>
      <c r="S93">
        <v>89</v>
      </c>
      <c r="T93">
        <v>89</v>
      </c>
      <c r="U93" t="s">
        <v>78</v>
      </c>
      <c r="V93">
        <v>0.43589743589743601</v>
      </c>
      <c r="W93">
        <v>0.56410256410256399</v>
      </c>
      <c r="X93" t="str">
        <f>IF(W93&gt;=0.8,"Inhibitory","NonInhibitory")</f>
        <v>NonInhibitory</v>
      </c>
      <c r="Y93" t="str">
        <f>IF(W93&gt;=0.9,"Inhibitory","NonInhibitory")</f>
        <v>NonInhibitory</v>
      </c>
      <c r="Z93" t="s">
        <v>79</v>
      </c>
      <c r="AA93">
        <v>0</v>
      </c>
      <c r="AB93">
        <v>0</v>
      </c>
      <c r="AC93" t="s">
        <v>129</v>
      </c>
      <c r="BG93" s="1"/>
    </row>
    <row r="94" spans="1:65" ht="16" x14ac:dyDescent="0.2">
      <c r="A94" t="str">
        <f>CONCATENATE("Mada.",B94)</f>
        <v>Mada.90</v>
      </c>
      <c r="B94">
        <v>90</v>
      </c>
      <c r="C94" t="s">
        <v>17572</v>
      </c>
      <c r="E94" t="s">
        <v>68</v>
      </c>
      <c r="J94" t="s">
        <v>70</v>
      </c>
      <c r="K94" t="s">
        <v>1049</v>
      </c>
      <c r="L94" t="s">
        <v>376</v>
      </c>
      <c r="M94" t="s">
        <v>377</v>
      </c>
      <c r="N94" t="s">
        <v>73</v>
      </c>
      <c r="O94" t="s">
        <v>74</v>
      </c>
      <c r="P94" t="s">
        <v>75</v>
      </c>
      <c r="Q94" t="s">
        <v>76</v>
      </c>
      <c r="R94" t="s">
        <v>77</v>
      </c>
      <c r="S94">
        <v>90</v>
      </c>
      <c r="T94">
        <v>90</v>
      </c>
      <c r="U94" t="s">
        <v>78</v>
      </c>
      <c r="V94">
        <v>1.95920459204592</v>
      </c>
      <c r="W94">
        <v>-0.95920459204592001</v>
      </c>
      <c r="X94" t="s">
        <v>688</v>
      </c>
      <c r="Y94" t="s">
        <v>688</v>
      </c>
      <c r="Z94" t="s">
        <v>1106</v>
      </c>
      <c r="AA94">
        <v>2.35628342245989E-2</v>
      </c>
      <c r="AB94">
        <v>0.97643716577540096</v>
      </c>
      <c r="AC94" t="s">
        <v>277</v>
      </c>
      <c r="AT94" t="s">
        <v>17573</v>
      </c>
      <c r="AU94" t="s">
        <v>81</v>
      </c>
      <c r="AV94" t="s">
        <v>17574</v>
      </c>
      <c r="AW94">
        <v>90</v>
      </c>
      <c r="AX94" t="s">
        <v>95</v>
      </c>
      <c r="AY94">
        <v>0.63</v>
      </c>
      <c r="AZ94" t="s">
        <v>1551</v>
      </c>
      <c r="BA94" t="s">
        <v>1551</v>
      </c>
      <c r="BB94" t="s">
        <v>1552</v>
      </c>
      <c r="BC94">
        <v>0.98</v>
      </c>
      <c r="BD94" t="s">
        <v>1553</v>
      </c>
      <c r="BG94" s="1" t="s">
        <v>86</v>
      </c>
      <c r="BH94" s="1" t="s">
        <v>98</v>
      </c>
      <c r="BI94" s="1" t="s">
        <v>99</v>
      </c>
      <c r="BJ94" s="1" t="s">
        <v>100</v>
      </c>
      <c r="BK94" s="1" t="s">
        <v>101</v>
      </c>
      <c r="BL94" s="1" t="s">
        <v>102</v>
      </c>
      <c r="BM94" s="1"/>
    </row>
    <row r="95" spans="1:65" ht="16" x14ac:dyDescent="0.2">
      <c r="A95" t="str">
        <f>CONCATENATE("Mada.",B95)</f>
        <v>Mada.91</v>
      </c>
      <c r="B95">
        <v>91</v>
      </c>
      <c r="C95" t="s">
        <v>17577</v>
      </c>
      <c r="E95" t="s">
        <v>68</v>
      </c>
      <c r="J95" t="s">
        <v>70</v>
      </c>
      <c r="K95" t="s">
        <v>921</v>
      </c>
      <c r="L95" t="s">
        <v>376</v>
      </c>
      <c r="M95" t="s">
        <v>377</v>
      </c>
      <c r="N95" t="s">
        <v>73</v>
      </c>
      <c r="O95" t="s">
        <v>74</v>
      </c>
      <c r="P95" t="s">
        <v>75</v>
      </c>
      <c r="Q95" t="s">
        <v>126</v>
      </c>
      <c r="R95" t="s">
        <v>77</v>
      </c>
      <c r="S95">
        <v>91</v>
      </c>
      <c r="T95">
        <v>91</v>
      </c>
      <c r="U95" t="s">
        <v>78</v>
      </c>
      <c r="V95">
        <v>5.7416974169741701</v>
      </c>
      <c r="W95">
        <v>-4.7416974169741701</v>
      </c>
      <c r="X95" t="s">
        <v>423</v>
      </c>
      <c r="Y95" t="s">
        <v>423</v>
      </c>
      <c r="Z95" t="s">
        <v>1106</v>
      </c>
      <c r="AA95">
        <v>0</v>
      </c>
      <c r="AB95">
        <v>0</v>
      </c>
      <c r="AC95" t="s">
        <v>129</v>
      </c>
      <c r="AT95" t="s">
        <v>17578</v>
      </c>
      <c r="AU95" t="s">
        <v>81</v>
      </c>
      <c r="AV95" t="s">
        <v>17579</v>
      </c>
      <c r="AW95">
        <v>91</v>
      </c>
      <c r="AX95" t="s">
        <v>109</v>
      </c>
      <c r="AY95">
        <v>1</v>
      </c>
      <c r="AZ95" t="s">
        <v>203</v>
      </c>
      <c r="BA95" t="s">
        <v>203</v>
      </c>
      <c r="BB95" t="s">
        <v>109</v>
      </c>
      <c r="BC95">
        <v>1</v>
      </c>
      <c r="BD95" t="s">
        <v>15792</v>
      </c>
      <c r="BG95" s="1" t="s">
        <v>86</v>
      </c>
      <c r="BH95" s="1" t="s">
        <v>112</v>
      </c>
      <c r="BI95" s="1" t="s">
        <v>113</v>
      </c>
      <c r="BJ95" s="1" t="s">
        <v>114</v>
      </c>
      <c r="BK95" s="1" t="s">
        <v>115</v>
      </c>
      <c r="BL95" s="1" t="s">
        <v>116</v>
      </c>
      <c r="BM95" s="1"/>
    </row>
    <row r="96" spans="1:65" ht="16" x14ac:dyDescent="0.2">
      <c r="A96" t="str">
        <f>CONCATENATE("Mada.",B96)</f>
        <v>Mada.92</v>
      </c>
      <c r="B96">
        <v>92</v>
      </c>
      <c r="C96" t="s">
        <v>17611</v>
      </c>
      <c r="E96" t="s">
        <v>68</v>
      </c>
      <c r="J96" t="s">
        <v>120</v>
      </c>
      <c r="K96" t="s">
        <v>687</v>
      </c>
      <c r="L96" t="s">
        <v>175</v>
      </c>
      <c r="M96" t="s">
        <v>176</v>
      </c>
      <c r="N96" t="s">
        <v>73</v>
      </c>
      <c r="O96" t="s">
        <v>74</v>
      </c>
      <c r="P96" t="s">
        <v>75</v>
      </c>
      <c r="Q96" t="s">
        <v>126</v>
      </c>
      <c r="R96" t="s">
        <v>77</v>
      </c>
      <c r="S96">
        <v>92</v>
      </c>
      <c r="T96">
        <v>92</v>
      </c>
      <c r="U96" t="s">
        <v>78</v>
      </c>
      <c r="V96">
        <v>0.13837638376383801</v>
      </c>
      <c r="W96">
        <v>0.86162361623616202</v>
      </c>
      <c r="X96" t="str">
        <f>IF(W96&gt;=0.8,"Inhibitory","NonInhibitory")</f>
        <v>Inhibitory</v>
      </c>
      <c r="Y96" t="str">
        <f>IF(W96&gt;=0.9,"Inhibitory","NonInhibitory")</f>
        <v>NonInhibitory</v>
      </c>
      <c r="Z96" t="s">
        <v>1106</v>
      </c>
      <c r="AA96">
        <v>0</v>
      </c>
      <c r="AB96">
        <v>0</v>
      </c>
      <c r="AC96" t="s">
        <v>129</v>
      </c>
      <c r="AT96" t="s">
        <v>17612</v>
      </c>
      <c r="AU96" t="s">
        <v>81</v>
      </c>
      <c r="AV96" t="s">
        <v>17613</v>
      </c>
      <c r="AW96">
        <v>92</v>
      </c>
      <c r="AX96" t="s">
        <v>240</v>
      </c>
      <c r="AY96">
        <v>0.99</v>
      </c>
      <c r="AZ96" t="s">
        <v>239</v>
      </c>
      <c r="BA96" t="s">
        <v>239</v>
      </c>
      <c r="BB96" t="s">
        <v>240</v>
      </c>
      <c r="BC96">
        <v>0.98</v>
      </c>
      <c r="BD96" t="s">
        <v>17614</v>
      </c>
      <c r="BG96" s="1" t="s">
        <v>86</v>
      </c>
      <c r="BH96" s="1" t="s">
        <v>98</v>
      </c>
      <c r="BI96" s="1" t="s">
        <v>99</v>
      </c>
      <c r="BJ96" s="1" t="s">
        <v>242</v>
      </c>
      <c r="BK96" s="1" t="s">
        <v>243</v>
      </c>
      <c r="BL96" s="1" t="s">
        <v>244</v>
      </c>
      <c r="BM96" s="1"/>
    </row>
    <row r="97" spans="1:65" ht="16" x14ac:dyDescent="0.2">
      <c r="A97" t="str">
        <f>CONCATENATE("Mada.",B97)</f>
        <v>Mada.93</v>
      </c>
      <c r="B97">
        <v>93</v>
      </c>
      <c r="C97" t="s">
        <v>17667</v>
      </c>
      <c r="E97" t="s">
        <v>68</v>
      </c>
      <c r="J97" t="s">
        <v>120</v>
      </c>
      <c r="K97" t="s">
        <v>687</v>
      </c>
      <c r="L97" t="s">
        <v>175</v>
      </c>
      <c r="M97" t="s">
        <v>176</v>
      </c>
      <c r="N97" t="s">
        <v>73</v>
      </c>
      <c r="O97" t="s">
        <v>74</v>
      </c>
      <c r="P97" t="s">
        <v>75</v>
      </c>
      <c r="Q97" t="s">
        <v>126</v>
      </c>
      <c r="R97" t="s">
        <v>77</v>
      </c>
      <c r="S97">
        <v>93</v>
      </c>
      <c r="T97">
        <v>93</v>
      </c>
      <c r="U97" t="s">
        <v>78</v>
      </c>
      <c r="V97">
        <v>0.162937062937063</v>
      </c>
      <c r="W97">
        <v>0.837062937062937</v>
      </c>
      <c r="X97" t="str">
        <f>IF(W97&gt;=0.8,"Inhibitory","NonInhibitory")</f>
        <v>Inhibitory</v>
      </c>
      <c r="Y97" t="str">
        <f>IF(W97&gt;=0.9,"Inhibitory","NonInhibitory")</f>
        <v>NonInhibitory</v>
      </c>
      <c r="Z97" t="s">
        <v>79</v>
      </c>
      <c r="AA97">
        <v>0</v>
      </c>
      <c r="AB97">
        <v>0</v>
      </c>
      <c r="AC97" t="s">
        <v>129</v>
      </c>
      <c r="AT97" t="s">
        <v>17668</v>
      </c>
      <c r="AU97" t="s">
        <v>81</v>
      </c>
      <c r="AV97" t="s">
        <v>17669</v>
      </c>
      <c r="AW97">
        <v>93</v>
      </c>
      <c r="AX97" t="s">
        <v>1063</v>
      </c>
      <c r="AY97">
        <v>1</v>
      </c>
      <c r="AZ97" t="s">
        <v>17670</v>
      </c>
      <c r="BD97" t="s">
        <v>17671</v>
      </c>
      <c r="BG97" s="1" t="s">
        <v>86</v>
      </c>
      <c r="BH97" s="1" t="s">
        <v>98</v>
      </c>
      <c r="BI97" s="1" t="s">
        <v>888</v>
      </c>
      <c r="BJ97" s="1" t="s">
        <v>889</v>
      </c>
      <c r="BK97" s="1" t="s">
        <v>996</v>
      </c>
      <c r="BL97" s="1" t="s">
        <v>1066</v>
      </c>
      <c r="BM97" s="1"/>
    </row>
    <row r="98" spans="1:65" ht="16" x14ac:dyDescent="0.2">
      <c r="A98" t="str">
        <f>CONCATENATE("Mada.",B98)</f>
        <v>Mada.94</v>
      </c>
      <c r="B98">
        <v>94</v>
      </c>
      <c r="C98" t="s">
        <v>17715</v>
      </c>
      <c r="E98" t="s">
        <v>68</v>
      </c>
      <c r="I98">
        <v>2013</v>
      </c>
      <c r="J98" t="s">
        <v>120</v>
      </c>
      <c r="K98" t="s">
        <v>687</v>
      </c>
      <c r="L98" t="s">
        <v>175</v>
      </c>
      <c r="M98" t="s">
        <v>176</v>
      </c>
      <c r="N98" t="s">
        <v>73</v>
      </c>
      <c r="O98" t="s">
        <v>74</v>
      </c>
      <c r="P98" t="s">
        <v>75</v>
      </c>
      <c r="Q98" t="s">
        <v>126</v>
      </c>
      <c r="R98" t="s">
        <v>77</v>
      </c>
      <c r="S98">
        <v>94</v>
      </c>
      <c r="T98">
        <v>94</v>
      </c>
      <c r="U98" t="s">
        <v>78</v>
      </c>
      <c r="V98">
        <v>-2.5174825174824899E-2</v>
      </c>
      <c r="W98">
        <v>1.0251748251748201</v>
      </c>
      <c r="X98" t="str">
        <f>IF(W98&gt;=0.8,"Inhibitory","NonInhibitory")</f>
        <v>Inhibitory</v>
      </c>
      <c r="Y98" t="str">
        <f>IF(W98&gt;=0.9,"Inhibitory","NonInhibitory")</f>
        <v>Inhibitory</v>
      </c>
      <c r="Z98" t="s">
        <v>79</v>
      </c>
      <c r="AA98">
        <v>0</v>
      </c>
      <c r="AB98">
        <v>0</v>
      </c>
      <c r="AC98" t="s">
        <v>129</v>
      </c>
      <c r="AT98" t="s">
        <v>17716</v>
      </c>
      <c r="AU98" t="s">
        <v>81</v>
      </c>
      <c r="AV98" t="s">
        <v>17717</v>
      </c>
      <c r="AW98">
        <v>94</v>
      </c>
      <c r="AX98" t="s">
        <v>658</v>
      </c>
      <c r="AY98">
        <v>0.86</v>
      </c>
      <c r="AZ98" t="s">
        <v>7473</v>
      </c>
      <c r="BA98" t="s">
        <v>7473</v>
      </c>
      <c r="BB98" t="s">
        <v>658</v>
      </c>
      <c r="BC98">
        <v>0.83</v>
      </c>
      <c r="BD98" t="s">
        <v>17718</v>
      </c>
      <c r="BG98" s="1" t="s">
        <v>86</v>
      </c>
      <c r="BH98" s="1" t="s">
        <v>661</v>
      </c>
      <c r="BI98" s="1" t="s">
        <v>662</v>
      </c>
      <c r="BJ98" s="1" t="s">
        <v>663</v>
      </c>
      <c r="BK98" s="1" t="s">
        <v>664</v>
      </c>
      <c r="BL98" s="1" t="s">
        <v>665</v>
      </c>
      <c r="BM98" s="1" t="s">
        <v>666</v>
      </c>
    </row>
    <row r="99" spans="1:65" ht="16" x14ac:dyDescent="0.2">
      <c r="A99" t="str">
        <f>CONCATENATE("Mada.",B99)</f>
        <v>Mada.95</v>
      </c>
      <c r="B99">
        <v>95</v>
      </c>
      <c r="C99" t="s">
        <v>17733</v>
      </c>
      <c r="E99" t="s">
        <v>68</v>
      </c>
      <c r="I99">
        <v>2013</v>
      </c>
      <c r="J99" t="s">
        <v>120</v>
      </c>
      <c r="K99" t="s">
        <v>687</v>
      </c>
      <c r="L99" t="s">
        <v>175</v>
      </c>
      <c r="M99" t="s">
        <v>176</v>
      </c>
      <c r="N99" t="s">
        <v>73</v>
      </c>
      <c r="O99" t="s">
        <v>74</v>
      </c>
      <c r="P99" t="s">
        <v>75</v>
      </c>
      <c r="Q99" t="s">
        <v>126</v>
      </c>
      <c r="R99" t="s">
        <v>77</v>
      </c>
      <c r="S99">
        <v>95</v>
      </c>
      <c r="T99">
        <v>95</v>
      </c>
      <c r="U99" t="s">
        <v>78</v>
      </c>
      <c r="V99">
        <v>-2.3076923076923099E-2</v>
      </c>
      <c r="W99">
        <v>1.0230769230769201</v>
      </c>
      <c r="X99" t="str">
        <f>IF(W99&gt;=0.8,"Inhibitory","NonInhibitory")</f>
        <v>Inhibitory</v>
      </c>
      <c r="Y99" t="str">
        <f>IF(W99&gt;=0.9,"Inhibitory","NonInhibitory")</f>
        <v>Inhibitory</v>
      </c>
      <c r="Z99" t="s">
        <v>79</v>
      </c>
      <c r="AA99">
        <v>0</v>
      </c>
      <c r="AB99">
        <v>0</v>
      </c>
      <c r="AC99" t="s">
        <v>129</v>
      </c>
      <c r="AT99" t="s">
        <v>17734</v>
      </c>
      <c r="AU99" t="s">
        <v>81</v>
      </c>
      <c r="AV99" t="s">
        <v>17735</v>
      </c>
      <c r="AW99">
        <v>95</v>
      </c>
      <c r="AX99" t="s">
        <v>549</v>
      </c>
      <c r="AY99">
        <v>1</v>
      </c>
      <c r="AZ99" t="s">
        <v>3273</v>
      </c>
      <c r="BA99" t="s">
        <v>3273</v>
      </c>
      <c r="BB99" t="s">
        <v>549</v>
      </c>
      <c r="BC99">
        <v>1</v>
      </c>
      <c r="BD99" t="s">
        <v>17736</v>
      </c>
      <c r="BG99" s="1" t="s">
        <v>86</v>
      </c>
      <c r="BH99" s="1" t="s">
        <v>98</v>
      </c>
      <c r="BI99" s="1" t="s">
        <v>99</v>
      </c>
      <c r="BJ99" s="1" t="s">
        <v>551</v>
      </c>
      <c r="BK99" s="1" t="s">
        <v>552</v>
      </c>
    </row>
    <row r="100" spans="1:65" ht="16" x14ac:dyDescent="0.2">
      <c r="A100" t="str">
        <f>CONCATENATE("Mada.",B100)</f>
        <v>Mada.96</v>
      </c>
      <c r="B100">
        <v>96</v>
      </c>
      <c r="C100" t="s">
        <v>17750</v>
      </c>
      <c r="E100" t="s">
        <v>68</v>
      </c>
      <c r="I100">
        <v>2013</v>
      </c>
      <c r="J100" t="s">
        <v>120</v>
      </c>
      <c r="K100" t="s">
        <v>687</v>
      </c>
      <c r="L100" t="s">
        <v>175</v>
      </c>
      <c r="M100" t="s">
        <v>176</v>
      </c>
      <c r="N100" t="s">
        <v>73</v>
      </c>
      <c r="O100" t="s">
        <v>74</v>
      </c>
      <c r="P100" t="s">
        <v>75</v>
      </c>
      <c r="Q100" t="s">
        <v>126</v>
      </c>
      <c r="R100" t="s">
        <v>77</v>
      </c>
      <c r="S100">
        <v>96</v>
      </c>
      <c r="T100">
        <v>96</v>
      </c>
      <c r="U100" t="s">
        <v>78</v>
      </c>
      <c r="V100">
        <v>1.5797202797202801</v>
      </c>
      <c r="W100">
        <v>-0.57972027972027995</v>
      </c>
      <c r="X100" t="s">
        <v>688</v>
      </c>
      <c r="Y100" t="s">
        <v>688</v>
      </c>
      <c r="Z100" t="s">
        <v>79</v>
      </c>
      <c r="AA100">
        <v>0</v>
      </c>
      <c r="AB100">
        <v>0</v>
      </c>
      <c r="AC100" t="s">
        <v>129</v>
      </c>
      <c r="AT100" t="s">
        <v>17751</v>
      </c>
      <c r="AU100" t="s">
        <v>81</v>
      </c>
      <c r="AV100" t="s">
        <v>17752</v>
      </c>
      <c r="AW100">
        <v>96</v>
      </c>
      <c r="AX100" t="s">
        <v>1389</v>
      </c>
      <c r="AY100">
        <v>1</v>
      </c>
      <c r="AZ100" t="s">
        <v>6124</v>
      </c>
      <c r="BA100" t="s">
        <v>6124</v>
      </c>
      <c r="BB100" t="s">
        <v>1389</v>
      </c>
      <c r="BC100">
        <v>1</v>
      </c>
      <c r="BD100" t="s">
        <v>6125</v>
      </c>
      <c r="BG100" s="1" t="s">
        <v>86</v>
      </c>
      <c r="BH100" s="1" t="s">
        <v>661</v>
      </c>
      <c r="BI100" s="1" t="s">
        <v>662</v>
      </c>
      <c r="BJ100" s="1" t="s">
        <v>663</v>
      </c>
      <c r="BK100" s="1" t="s">
        <v>664</v>
      </c>
      <c r="BL100" s="1" t="s">
        <v>665</v>
      </c>
      <c r="BM100" s="1" t="s">
        <v>1392</v>
      </c>
    </row>
    <row r="101" spans="1:65" ht="16" x14ac:dyDescent="0.2">
      <c r="A101" t="str">
        <f>CONCATENATE("Mada.",B101)</f>
        <v>Mada.97</v>
      </c>
      <c r="B101">
        <v>97</v>
      </c>
      <c r="C101" t="s">
        <v>17791</v>
      </c>
      <c r="E101" t="s">
        <v>68</v>
      </c>
      <c r="I101">
        <v>2013</v>
      </c>
      <c r="J101" t="s">
        <v>120</v>
      </c>
      <c r="K101" t="s">
        <v>687</v>
      </c>
      <c r="L101" t="s">
        <v>175</v>
      </c>
      <c r="M101" t="s">
        <v>176</v>
      </c>
      <c r="N101" t="s">
        <v>73</v>
      </c>
      <c r="O101" t="s">
        <v>74</v>
      </c>
      <c r="P101" t="s">
        <v>75</v>
      </c>
      <c r="Q101" t="s">
        <v>126</v>
      </c>
      <c r="R101" t="s">
        <v>77</v>
      </c>
      <c r="S101">
        <v>97</v>
      </c>
      <c r="T101">
        <v>97</v>
      </c>
      <c r="U101" t="s">
        <v>78</v>
      </c>
      <c r="V101">
        <v>0.40279720279720299</v>
      </c>
      <c r="W101">
        <v>0.59720279720279701</v>
      </c>
      <c r="X101" t="str">
        <f>IF(W101&gt;=0.8,"Inhibitory","NonInhibitory")</f>
        <v>NonInhibitory</v>
      </c>
      <c r="Y101" t="str">
        <f>IF(W101&gt;=0.9,"Inhibitory","NonInhibitory")</f>
        <v>NonInhibitory</v>
      </c>
      <c r="Z101" t="s">
        <v>79</v>
      </c>
      <c r="AA101">
        <v>0</v>
      </c>
      <c r="AB101">
        <v>0</v>
      </c>
      <c r="AC101" t="s">
        <v>129</v>
      </c>
      <c r="AT101" t="s">
        <v>17792</v>
      </c>
      <c r="AU101" t="s">
        <v>81</v>
      </c>
      <c r="AV101" t="s">
        <v>17793</v>
      </c>
      <c r="AW101">
        <v>97</v>
      </c>
      <c r="AX101" t="s">
        <v>144</v>
      </c>
      <c r="AY101">
        <v>1</v>
      </c>
      <c r="AZ101" t="s">
        <v>17124</v>
      </c>
      <c r="BA101" t="s">
        <v>17124</v>
      </c>
      <c r="BB101" t="s">
        <v>144</v>
      </c>
      <c r="BC101">
        <v>1</v>
      </c>
      <c r="BD101" t="s">
        <v>17794</v>
      </c>
      <c r="BG101" s="1" t="s">
        <v>86</v>
      </c>
      <c r="BH101" s="1" t="s">
        <v>87</v>
      </c>
      <c r="BI101" s="1" t="s">
        <v>87</v>
      </c>
      <c r="BJ101" s="1" t="s">
        <v>88</v>
      </c>
      <c r="BK101" s="1" t="s">
        <v>147</v>
      </c>
      <c r="BL101" s="1"/>
      <c r="BM101" s="1"/>
    </row>
    <row r="102" spans="1:65" ht="16" x14ac:dyDescent="0.2">
      <c r="A102" t="str">
        <f>CONCATENATE("Mada.",B102)</f>
        <v>Mada.98</v>
      </c>
      <c r="B102">
        <v>98</v>
      </c>
      <c r="C102" t="s">
        <v>17800</v>
      </c>
      <c r="E102" t="s">
        <v>68</v>
      </c>
      <c r="I102">
        <v>2013</v>
      </c>
      <c r="J102" t="s">
        <v>120</v>
      </c>
      <c r="K102" t="s">
        <v>687</v>
      </c>
      <c r="L102" t="s">
        <v>175</v>
      </c>
      <c r="M102" t="s">
        <v>176</v>
      </c>
      <c r="N102" t="s">
        <v>73</v>
      </c>
      <c r="O102" t="s">
        <v>74</v>
      </c>
      <c r="P102" t="s">
        <v>75</v>
      </c>
      <c r="Q102" t="s">
        <v>126</v>
      </c>
      <c r="R102" t="s">
        <v>77</v>
      </c>
      <c r="S102">
        <v>98</v>
      </c>
      <c r="T102">
        <v>98</v>
      </c>
      <c r="U102" t="s">
        <v>78</v>
      </c>
      <c r="V102">
        <v>1.21818181818182</v>
      </c>
      <c r="W102">
        <v>-0.218181818181819</v>
      </c>
      <c r="X102" t="s">
        <v>688</v>
      </c>
      <c r="Y102" t="s">
        <v>688</v>
      </c>
      <c r="Z102" t="s">
        <v>79</v>
      </c>
      <c r="AA102">
        <v>0</v>
      </c>
      <c r="AB102">
        <v>0</v>
      </c>
      <c r="AC102" t="s">
        <v>129</v>
      </c>
      <c r="AT102" t="s">
        <v>17801</v>
      </c>
      <c r="AU102" t="s">
        <v>81</v>
      </c>
      <c r="AV102" t="s">
        <v>17802</v>
      </c>
      <c r="AW102">
        <v>98</v>
      </c>
      <c r="AX102" t="s">
        <v>500</v>
      </c>
      <c r="AY102">
        <v>0.81</v>
      </c>
      <c r="AZ102" t="s">
        <v>807</v>
      </c>
      <c r="BA102" t="s">
        <v>807</v>
      </c>
      <c r="BB102" t="s">
        <v>500</v>
      </c>
      <c r="BC102">
        <v>0.92</v>
      </c>
      <c r="BD102" t="s">
        <v>17803</v>
      </c>
      <c r="BG102" s="1" t="s">
        <v>86</v>
      </c>
      <c r="BH102" s="1" t="s">
        <v>87</v>
      </c>
      <c r="BI102" s="1" t="s">
        <v>87</v>
      </c>
      <c r="BJ102" s="1" t="s">
        <v>88</v>
      </c>
      <c r="BK102" s="1" t="s">
        <v>504</v>
      </c>
      <c r="BL102" s="1"/>
      <c r="BM102" s="1"/>
    </row>
    <row r="103" spans="1:65" ht="16" x14ac:dyDescent="0.2">
      <c r="A103" t="str">
        <f>CONCATENATE("Mada.",B103)</f>
        <v>Mada.99</v>
      </c>
      <c r="B103">
        <v>99</v>
      </c>
      <c r="C103" t="s">
        <v>17837</v>
      </c>
      <c r="E103" t="s">
        <v>68</v>
      </c>
      <c r="G103" t="s">
        <v>210</v>
      </c>
      <c r="I103">
        <v>2013</v>
      </c>
      <c r="J103" t="s">
        <v>120</v>
      </c>
      <c r="K103" t="s">
        <v>687</v>
      </c>
      <c r="L103" t="s">
        <v>175</v>
      </c>
      <c r="M103" t="s">
        <v>176</v>
      </c>
      <c r="N103" t="s">
        <v>73</v>
      </c>
      <c r="O103" t="s">
        <v>74</v>
      </c>
      <c r="P103" t="s">
        <v>75</v>
      </c>
      <c r="Q103" t="s">
        <v>126</v>
      </c>
      <c r="R103" t="s">
        <v>77</v>
      </c>
      <c r="S103">
        <v>99</v>
      </c>
      <c r="T103">
        <v>0</v>
      </c>
      <c r="U103" t="s">
        <v>128</v>
      </c>
      <c r="V103">
        <v>0</v>
      </c>
      <c r="W103">
        <v>0</v>
      </c>
      <c r="Z103" t="s">
        <v>129</v>
      </c>
      <c r="AA103">
        <v>0</v>
      </c>
      <c r="AB103">
        <v>0</v>
      </c>
      <c r="AC103" t="s">
        <v>129</v>
      </c>
      <c r="BG103" s="1"/>
    </row>
    <row r="104" spans="1:65" ht="16" x14ac:dyDescent="0.2">
      <c r="A104" t="str">
        <f>CONCATENATE("Mada.",B104)</f>
        <v>Mada.100</v>
      </c>
      <c r="B104">
        <v>100</v>
      </c>
      <c r="C104" t="s">
        <v>103</v>
      </c>
      <c r="E104" t="s">
        <v>68</v>
      </c>
      <c r="I104">
        <v>2013</v>
      </c>
      <c r="J104" t="s">
        <v>70</v>
      </c>
      <c r="K104" t="s">
        <v>104</v>
      </c>
      <c r="L104" t="s">
        <v>105</v>
      </c>
      <c r="M104" t="s">
        <v>106</v>
      </c>
      <c r="N104" t="s">
        <v>73</v>
      </c>
      <c r="O104" t="s">
        <v>74</v>
      </c>
      <c r="P104" t="s">
        <v>75</v>
      </c>
      <c r="Q104" t="s">
        <v>76</v>
      </c>
      <c r="R104" t="s">
        <v>77</v>
      </c>
      <c r="S104">
        <v>100</v>
      </c>
      <c r="T104">
        <v>100</v>
      </c>
      <c r="U104" t="s">
        <v>78</v>
      </c>
      <c r="V104">
        <v>0.12727272727272701</v>
      </c>
      <c r="W104">
        <v>0.87272727272727302</v>
      </c>
      <c r="X104" t="str">
        <f>IF(W104&gt;=0.8,"Inhibitory","NonInhibitory")</f>
        <v>Inhibitory</v>
      </c>
      <c r="Y104" t="str">
        <f>IF(W104&gt;=0.9,"Inhibitory","NonInhibitory")</f>
        <v>NonInhibitory</v>
      </c>
      <c r="Z104" t="s">
        <v>79</v>
      </c>
      <c r="AA104">
        <v>0.40650406504065101</v>
      </c>
      <c r="AB104">
        <v>0.59349593495934905</v>
      </c>
      <c r="AC104" t="s">
        <v>79</v>
      </c>
      <c r="AT104" t="s">
        <v>107</v>
      </c>
      <c r="AU104" t="s">
        <v>81</v>
      </c>
      <c r="AV104" t="s">
        <v>108</v>
      </c>
      <c r="AW104">
        <v>100</v>
      </c>
      <c r="AX104" t="s">
        <v>109</v>
      </c>
      <c r="AY104">
        <v>1</v>
      </c>
      <c r="AZ104" t="s">
        <v>110</v>
      </c>
      <c r="BA104" t="s">
        <v>110</v>
      </c>
      <c r="BB104" t="s">
        <v>109</v>
      </c>
      <c r="BC104">
        <v>1</v>
      </c>
      <c r="BD104" t="s">
        <v>111</v>
      </c>
      <c r="BG104" s="1" t="s">
        <v>86</v>
      </c>
      <c r="BH104" s="1" t="s">
        <v>112</v>
      </c>
      <c r="BI104" s="1" t="s">
        <v>113</v>
      </c>
      <c r="BJ104" s="1" t="s">
        <v>114</v>
      </c>
      <c r="BK104" s="1" t="s">
        <v>115</v>
      </c>
      <c r="BL104" s="1" t="s">
        <v>116</v>
      </c>
      <c r="BM104" s="1"/>
    </row>
    <row r="105" spans="1:65" ht="16" x14ac:dyDescent="0.2">
      <c r="A105" t="str">
        <f>CONCATENATE("Mada.",B105)</f>
        <v>Mada.101</v>
      </c>
      <c r="B105">
        <v>101</v>
      </c>
      <c r="C105" t="s">
        <v>211</v>
      </c>
      <c r="E105" t="s">
        <v>68</v>
      </c>
      <c r="I105">
        <v>2013</v>
      </c>
      <c r="J105" t="s">
        <v>70</v>
      </c>
      <c r="K105" t="s">
        <v>104</v>
      </c>
      <c r="L105" t="s">
        <v>105</v>
      </c>
      <c r="M105" t="s">
        <v>106</v>
      </c>
      <c r="N105" t="s">
        <v>73</v>
      </c>
      <c r="O105" t="s">
        <v>74</v>
      </c>
      <c r="P105" t="s">
        <v>75</v>
      </c>
      <c r="Q105" t="s">
        <v>76</v>
      </c>
      <c r="R105" t="s">
        <v>77</v>
      </c>
      <c r="S105">
        <v>101</v>
      </c>
      <c r="T105">
        <v>101</v>
      </c>
      <c r="U105" t="s">
        <v>78</v>
      </c>
      <c r="V105">
        <v>2.72727272727269E-2</v>
      </c>
      <c r="W105">
        <v>0.972727272727273</v>
      </c>
      <c r="X105" t="str">
        <f>IF(W105&gt;=0.8,"Inhibitory","NonInhibitory")</f>
        <v>Inhibitory</v>
      </c>
      <c r="Y105" t="str">
        <f>IF(W105&gt;=0.9,"Inhibitory","NonInhibitory")</f>
        <v>Inhibitory</v>
      </c>
      <c r="Z105" t="s">
        <v>79</v>
      </c>
      <c r="AA105">
        <v>0</v>
      </c>
      <c r="AB105">
        <v>0</v>
      </c>
      <c r="AC105" t="s">
        <v>129</v>
      </c>
      <c r="AT105" t="s">
        <v>212</v>
      </c>
      <c r="AU105" t="s">
        <v>81</v>
      </c>
      <c r="AV105" t="s">
        <v>213</v>
      </c>
      <c r="AW105">
        <v>101</v>
      </c>
      <c r="AX105" t="s">
        <v>214</v>
      </c>
      <c r="AY105">
        <v>0.87</v>
      </c>
      <c r="AZ105" t="s">
        <v>215</v>
      </c>
      <c r="BA105" t="s">
        <v>215</v>
      </c>
      <c r="BB105" t="s">
        <v>214</v>
      </c>
      <c r="BC105">
        <v>0.87</v>
      </c>
      <c r="BD105" t="s">
        <v>216</v>
      </c>
      <c r="BG105" s="1" t="s">
        <v>86</v>
      </c>
      <c r="BH105" s="1" t="s">
        <v>98</v>
      </c>
      <c r="BI105" s="1" t="s">
        <v>99</v>
      </c>
      <c r="BJ105" s="1" t="s">
        <v>100</v>
      </c>
      <c r="BK105" s="1" t="s">
        <v>101</v>
      </c>
      <c r="BL105" s="1" t="s">
        <v>217</v>
      </c>
      <c r="BM105" s="1" t="s">
        <v>218</v>
      </c>
    </row>
    <row r="106" spans="1:65" ht="16" x14ac:dyDescent="0.2">
      <c r="A106" t="str">
        <f>CONCATENATE("Mada.",B106)</f>
        <v>Mada.102</v>
      </c>
      <c r="B106">
        <v>102</v>
      </c>
      <c r="C106" t="s">
        <v>235</v>
      </c>
      <c r="E106" t="s">
        <v>68</v>
      </c>
      <c r="I106">
        <v>2013</v>
      </c>
      <c r="J106" t="s">
        <v>70</v>
      </c>
      <c r="K106" t="s">
        <v>104</v>
      </c>
      <c r="L106" t="s">
        <v>105</v>
      </c>
      <c r="M106" t="s">
        <v>106</v>
      </c>
      <c r="N106" t="s">
        <v>73</v>
      </c>
      <c r="O106" t="s">
        <v>74</v>
      </c>
      <c r="P106" t="s">
        <v>75</v>
      </c>
      <c r="Q106" t="s">
        <v>76</v>
      </c>
      <c r="R106" t="s">
        <v>77</v>
      </c>
      <c r="S106">
        <v>102</v>
      </c>
      <c r="T106">
        <v>102</v>
      </c>
      <c r="U106" t="s">
        <v>78</v>
      </c>
      <c r="V106">
        <v>1.6260162601626001E-2</v>
      </c>
      <c r="W106">
        <v>0.98373983739837401</v>
      </c>
      <c r="X106" t="str">
        <f>IF(W106&gt;=0.8,"Inhibitory","NonInhibitory")</f>
        <v>Inhibitory</v>
      </c>
      <c r="Y106" t="str">
        <f>IF(W106&gt;=0.9,"Inhibitory","NonInhibitory")</f>
        <v>Inhibitory</v>
      </c>
      <c r="Z106" t="s">
        <v>79</v>
      </c>
      <c r="AA106">
        <v>0.17202797202797199</v>
      </c>
      <c r="AB106">
        <v>0.82797202797202796</v>
      </c>
      <c r="AC106" t="s">
        <v>79</v>
      </c>
      <c r="AT106" t="s">
        <v>236</v>
      </c>
      <c r="AU106" t="s">
        <v>81</v>
      </c>
      <c r="AV106" t="s">
        <v>237</v>
      </c>
      <c r="AW106">
        <v>102</v>
      </c>
      <c r="AX106" t="s">
        <v>238</v>
      </c>
      <c r="AY106">
        <v>1</v>
      </c>
      <c r="AZ106" t="s">
        <v>239</v>
      </c>
      <c r="BA106" t="s">
        <v>239</v>
      </c>
      <c r="BB106" t="s">
        <v>240</v>
      </c>
      <c r="BC106">
        <v>0.98</v>
      </c>
      <c r="BD106" t="s">
        <v>241</v>
      </c>
      <c r="BG106" s="1" t="s">
        <v>86</v>
      </c>
      <c r="BH106" s="1" t="s">
        <v>98</v>
      </c>
      <c r="BI106" s="1" t="s">
        <v>99</v>
      </c>
      <c r="BJ106" s="1" t="s">
        <v>242</v>
      </c>
      <c r="BK106" s="1" t="s">
        <v>243</v>
      </c>
      <c r="BL106" s="1" t="s">
        <v>244</v>
      </c>
    </row>
    <row r="107" spans="1:65" ht="16" x14ac:dyDescent="0.2">
      <c r="A107" t="str">
        <f>CONCATENATE("Mada.",B107)</f>
        <v>Mada.103</v>
      </c>
      <c r="B107">
        <v>103</v>
      </c>
      <c r="C107" t="s">
        <v>320</v>
      </c>
      <c r="E107" t="s">
        <v>68</v>
      </c>
      <c r="G107" t="s">
        <v>210</v>
      </c>
      <c r="I107">
        <v>2013</v>
      </c>
      <c r="J107" t="s">
        <v>70</v>
      </c>
      <c r="K107" t="s">
        <v>321</v>
      </c>
      <c r="L107" t="s">
        <v>105</v>
      </c>
      <c r="M107" t="s">
        <v>106</v>
      </c>
      <c r="N107" t="s">
        <v>73</v>
      </c>
      <c r="O107" t="s">
        <v>74</v>
      </c>
      <c r="P107" t="s">
        <v>75</v>
      </c>
      <c r="Q107" t="s">
        <v>76</v>
      </c>
      <c r="R107" t="s">
        <v>77</v>
      </c>
      <c r="S107">
        <v>103</v>
      </c>
      <c r="T107">
        <v>0</v>
      </c>
      <c r="U107" t="s">
        <v>128</v>
      </c>
      <c r="V107">
        <v>0</v>
      </c>
      <c r="W107">
        <v>0</v>
      </c>
      <c r="Z107" t="s">
        <v>129</v>
      </c>
      <c r="AA107">
        <v>0</v>
      </c>
      <c r="AB107">
        <v>0</v>
      </c>
      <c r="AC107" t="s">
        <v>129</v>
      </c>
      <c r="BG107" s="1"/>
    </row>
    <row r="108" spans="1:65" ht="16" x14ac:dyDescent="0.2">
      <c r="A108" t="str">
        <f>CONCATENATE("Mada.",B108)</f>
        <v>Mada.104</v>
      </c>
      <c r="B108">
        <v>104</v>
      </c>
      <c r="C108" t="s">
        <v>362</v>
      </c>
      <c r="E108" t="s">
        <v>68</v>
      </c>
      <c r="I108">
        <v>2013</v>
      </c>
      <c r="J108" t="s">
        <v>120</v>
      </c>
      <c r="K108" t="s">
        <v>363</v>
      </c>
      <c r="L108" t="s">
        <v>175</v>
      </c>
      <c r="M108" t="s">
        <v>176</v>
      </c>
      <c r="N108" t="s">
        <v>364</v>
      </c>
      <c r="O108" t="s">
        <v>364</v>
      </c>
      <c r="P108" t="s">
        <v>365</v>
      </c>
      <c r="Q108" t="s">
        <v>126</v>
      </c>
      <c r="R108" t="s">
        <v>200</v>
      </c>
      <c r="S108">
        <v>104</v>
      </c>
      <c r="T108">
        <v>104</v>
      </c>
      <c r="U108" t="s">
        <v>78</v>
      </c>
      <c r="V108">
        <v>5.3846153846154397E-2</v>
      </c>
      <c r="W108">
        <v>0.94615384615384601</v>
      </c>
      <c r="X108" t="str">
        <f>IF(W108&gt;=0.8,"Inhibitory","NonInhibitory")</f>
        <v>Inhibitory</v>
      </c>
      <c r="Y108" t="str">
        <f>IF(W108&gt;=0.9,"Inhibitory","NonInhibitory")</f>
        <v>Inhibitory</v>
      </c>
      <c r="Z108" t="s">
        <v>79</v>
      </c>
      <c r="AA108">
        <v>0.22222222222222199</v>
      </c>
      <c r="AB108">
        <v>0.77777777777777801</v>
      </c>
      <c r="AC108" t="s">
        <v>79</v>
      </c>
      <c r="AT108" t="s">
        <v>366</v>
      </c>
      <c r="AU108" t="s">
        <v>81</v>
      </c>
      <c r="AV108" t="s">
        <v>367</v>
      </c>
      <c r="AW108">
        <v>104</v>
      </c>
      <c r="AX108" t="s">
        <v>238</v>
      </c>
      <c r="AY108">
        <v>1</v>
      </c>
      <c r="AZ108" t="s">
        <v>368</v>
      </c>
      <c r="BA108" t="s">
        <v>368</v>
      </c>
      <c r="BB108" t="s">
        <v>238</v>
      </c>
      <c r="BC108">
        <v>1</v>
      </c>
      <c r="BD108" t="s">
        <v>369</v>
      </c>
      <c r="BG108" s="1" t="s">
        <v>86</v>
      </c>
      <c r="BH108" s="1" t="s">
        <v>98</v>
      </c>
      <c r="BI108" s="1" t="s">
        <v>99</v>
      </c>
      <c r="BJ108" s="1" t="s">
        <v>242</v>
      </c>
      <c r="BK108" s="1" t="s">
        <v>243</v>
      </c>
      <c r="BL108" s="1" t="s">
        <v>244</v>
      </c>
    </row>
    <row r="109" spans="1:65" ht="16" x14ac:dyDescent="0.2">
      <c r="A109" t="str">
        <f>CONCATENATE("Mada.",B109)</f>
        <v>Mada.105</v>
      </c>
      <c r="B109">
        <v>105</v>
      </c>
      <c r="C109" t="s">
        <v>388</v>
      </c>
      <c r="E109" t="s">
        <v>68</v>
      </c>
      <c r="I109">
        <v>2013</v>
      </c>
      <c r="J109" t="s">
        <v>120</v>
      </c>
      <c r="K109" t="s">
        <v>363</v>
      </c>
      <c r="L109" t="s">
        <v>175</v>
      </c>
      <c r="M109" t="s">
        <v>176</v>
      </c>
      <c r="N109" t="s">
        <v>364</v>
      </c>
      <c r="O109" t="s">
        <v>364</v>
      </c>
      <c r="P109" t="s">
        <v>365</v>
      </c>
      <c r="Q109" t="s">
        <v>126</v>
      </c>
      <c r="R109" t="s">
        <v>200</v>
      </c>
      <c r="S109">
        <v>105</v>
      </c>
      <c r="T109">
        <v>105</v>
      </c>
      <c r="U109" t="s">
        <v>78</v>
      </c>
      <c r="V109">
        <v>0.34335664335664301</v>
      </c>
      <c r="W109">
        <v>0.65664335664335705</v>
      </c>
      <c r="X109" t="str">
        <f>IF(W109&gt;=0.8,"Inhibitory","NonInhibitory")</f>
        <v>NonInhibitory</v>
      </c>
      <c r="Y109" t="str">
        <f>IF(W109&gt;=0.9,"Inhibitory","NonInhibitory")</f>
        <v>NonInhibitory</v>
      </c>
      <c r="Z109" t="s">
        <v>79</v>
      </c>
      <c r="AA109">
        <v>0.422764227642277</v>
      </c>
      <c r="AB109">
        <v>0.57723577235772405</v>
      </c>
      <c r="AC109" t="s">
        <v>79</v>
      </c>
      <c r="AT109" t="s">
        <v>389</v>
      </c>
      <c r="AU109" t="s">
        <v>81</v>
      </c>
      <c r="AV109" t="s">
        <v>390</v>
      </c>
      <c r="AW109">
        <v>105</v>
      </c>
      <c r="AX109" t="s">
        <v>183</v>
      </c>
      <c r="AY109">
        <v>1</v>
      </c>
      <c r="AZ109" t="s">
        <v>358</v>
      </c>
      <c r="BA109" t="s">
        <v>358</v>
      </c>
      <c r="BB109" t="s">
        <v>183</v>
      </c>
      <c r="BC109">
        <v>1</v>
      </c>
      <c r="BD109" t="s">
        <v>391</v>
      </c>
      <c r="BG109" s="1" t="s">
        <v>86</v>
      </c>
      <c r="BH109" s="1" t="s">
        <v>87</v>
      </c>
      <c r="BI109" s="1" t="s">
        <v>87</v>
      </c>
      <c r="BJ109" s="1" t="s">
        <v>88</v>
      </c>
      <c r="BK109" s="1" t="s">
        <v>89</v>
      </c>
      <c r="BL109" s="1" t="s">
        <v>186</v>
      </c>
      <c r="BM109" s="1"/>
    </row>
    <row r="110" spans="1:65" ht="16" x14ac:dyDescent="0.2">
      <c r="A110" t="str">
        <f>CONCATENATE("Mada.",B110)</f>
        <v>Mada.106</v>
      </c>
      <c r="B110">
        <v>106</v>
      </c>
      <c r="C110" t="s">
        <v>439</v>
      </c>
      <c r="E110" t="s">
        <v>68</v>
      </c>
      <c r="I110">
        <v>2013</v>
      </c>
      <c r="J110" t="s">
        <v>70</v>
      </c>
      <c r="K110" t="s">
        <v>440</v>
      </c>
      <c r="L110" t="s">
        <v>71</v>
      </c>
      <c r="M110" t="s">
        <v>72</v>
      </c>
      <c r="N110" t="s">
        <v>364</v>
      </c>
      <c r="O110" t="s">
        <v>364</v>
      </c>
      <c r="P110" t="s">
        <v>365</v>
      </c>
      <c r="R110" t="s">
        <v>77</v>
      </c>
      <c r="S110">
        <v>106</v>
      </c>
      <c r="T110">
        <v>106</v>
      </c>
      <c r="U110" t="s">
        <v>78</v>
      </c>
      <c r="V110">
        <v>0.16260162601626099</v>
      </c>
      <c r="W110">
        <v>0.83739837398373995</v>
      </c>
      <c r="X110" t="str">
        <f>IF(W110&gt;=0.8,"Inhibitory","NonInhibitory")</f>
        <v>Inhibitory</v>
      </c>
      <c r="Y110" t="str">
        <f>IF(W110&gt;=0.9,"Inhibitory","NonInhibitory")</f>
        <v>NonInhibitory</v>
      </c>
      <c r="Z110" t="s">
        <v>79</v>
      </c>
      <c r="AA110">
        <v>0.230769230769231</v>
      </c>
      <c r="AB110">
        <v>0.76923076923076905</v>
      </c>
      <c r="AC110" t="s">
        <v>79</v>
      </c>
      <c r="AT110" t="s">
        <v>441</v>
      </c>
      <c r="AU110" t="s">
        <v>81</v>
      </c>
      <c r="AV110" t="s">
        <v>442</v>
      </c>
      <c r="AW110">
        <v>106</v>
      </c>
      <c r="AX110" t="s">
        <v>443</v>
      </c>
      <c r="AY110">
        <v>1</v>
      </c>
      <c r="AZ110" t="s">
        <v>444</v>
      </c>
      <c r="BA110" t="s">
        <v>444</v>
      </c>
      <c r="BB110" t="s">
        <v>443</v>
      </c>
      <c r="BC110">
        <v>1</v>
      </c>
      <c r="BD110" t="s">
        <v>445</v>
      </c>
      <c r="BG110" s="1" t="s">
        <v>86</v>
      </c>
      <c r="BH110" s="1" t="s">
        <v>87</v>
      </c>
      <c r="BI110" s="1" t="s">
        <v>87</v>
      </c>
      <c r="BJ110" s="1" t="s">
        <v>88</v>
      </c>
      <c r="BK110" s="1" t="s">
        <v>446</v>
      </c>
      <c r="BL110" s="1" t="s">
        <v>447</v>
      </c>
      <c r="BM110" s="1"/>
    </row>
    <row r="111" spans="1:65" ht="16" x14ac:dyDescent="0.2">
      <c r="A111" t="str">
        <f>CONCATENATE("Mada.",B111)</f>
        <v>Mada.107</v>
      </c>
      <c r="B111">
        <v>107</v>
      </c>
      <c r="C111" t="s">
        <v>497</v>
      </c>
      <c r="E111" t="s">
        <v>68</v>
      </c>
      <c r="I111">
        <v>2013</v>
      </c>
      <c r="J111" t="s">
        <v>70</v>
      </c>
      <c r="K111" t="s">
        <v>440</v>
      </c>
      <c r="L111" t="s">
        <v>71</v>
      </c>
      <c r="M111" t="s">
        <v>72</v>
      </c>
      <c r="N111" t="s">
        <v>364</v>
      </c>
      <c r="O111" t="s">
        <v>364</v>
      </c>
      <c r="P111" t="s">
        <v>365</v>
      </c>
      <c r="R111" t="s">
        <v>77</v>
      </c>
      <c r="S111">
        <v>107</v>
      </c>
      <c r="T111">
        <v>107</v>
      </c>
      <c r="U111" t="s">
        <v>78</v>
      </c>
      <c r="V111">
        <v>4.87804878048783E-2</v>
      </c>
      <c r="W111">
        <v>0.95121951219512202</v>
      </c>
      <c r="X111" t="str">
        <f>IF(W111&gt;=0.8,"Inhibitory","NonInhibitory")</f>
        <v>Inhibitory</v>
      </c>
      <c r="Y111" t="str">
        <f>IF(W111&gt;=0.9,"Inhibitory","NonInhibitory")</f>
        <v>Inhibitory</v>
      </c>
      <c r="Z111" t="s">
        <v>79</v>
      </c>
      <c r="AA111">
        <v>0.99930069930069998</v>
      </c>
      <c r="AB111">
        <v>6.99300699300465E-4</v>
      </c>
      <c r="AC111" t="s">
        <v>79</v>
      </c>
      <c r="AT111" t="s">
        <v>498</v>
      </c>
      <c r="AU111" t="s">
        <v>81</v>
      </c>
      <c r="AV111" t="s">
        <v>499</v>
      </c>
      <c r="AW111">
        <v>107</v>
      </c>
      <c r="AX111" t="s">
        <v>500</v>
      </c>
      <c r="AY111">
        <v>0.65</v>
      </c>
      <c r="AZ111" t="s">
        <v>501</v>
      </c>
      <c r="BA111" t="s">
        <v>501</v>
      </c>
      <c r="BB111" t="s">
        <v>502</v>
      </c>
      <c r="BC111">
        <v>0.99</v>
      </c>
      <c r="BD111" t="s">
        <v>503</v>
      </c>
      <c r="BG111" s="1" t="s">
        <v>86</v>
      </c>
      <c r="BH111" s="1" t="s">
        <v>87</v>
      </c>
      <c r="BI111" s="1" t="s">
        <v>87</v>
      </c>
      <c r="BJ111" s="1" t="s">
        <v>88</v>
      </c>
      <c r="BK111" s="1" t="s">
        <v>504</v>
      </c>
      <c r="BL111" s="1"/>
      <c r="BM111" s="1"/>
    </row>
    <row r="112" spans="1:65" ht="16" x14ac:dyDescent="0.2">
      <c r="A112" t="str">
        <f>CONCATENATE("Mada.",B112)</f>
        <v>Mada.108</v>
      </c>
      <c r="B112">
        <v>108</v>
      </c>
      <c r="C112" t="s">
        <v>560</v>
      </c>
      <c r="E112" t="s">
        <v>68</v>
      </c>
      <c r="I112">
        <v>2013</v>
      </c>
      <c r="J112" t="s">
        <v>70</v>
      </c>
      <c r="K112" t="s">
        <v>440</v>
      </c>
      <c r="L112" t="s">
        <v>71</v>
      </c>
      <c r="M112" t="s">
        <v>72</v>
      </c>
      <c r="N112" t="s">
        <v>364</v>
      </c>
      <c r="O112" t="s">
        <v>364</v>
      </c>
      <c r="P112" t="s">
        <v>365</v>
      </c>
      <c r="R112" t="s">
        <v>77</v>
      </c>
      <c r="S112">
        <v>108</v>
      </c>
      <c r="T112">
        <v>108</v>
      </c>
      <c r="U112" t="s">
        <v>78</v>
      </c>
      <c r="V112">
        <v>0.22764227642276399</v>
      </c>
      <c r="W112">
        <v>0.77235772357723598</v>
      </c>
      <c r="X112" t="str">
        <f>IF(W112&gt;=0.8,"Inhibitory","NonInhibitory")</f>
        <v>NonInhibitory</v>
      </c>
      <c r="Y112" t="str">
        <f>IF(W112&gt;=0.9,"Inhibitory","NonInhibitory")</f>
        <v>NonInhibitory</v>
      </c>
      <c r="Z112" t="s">
        <v>79</v>
      </c>
      <c r="AA112">
        <v>1.1223776223776201</v>
      </c>
      <c r="AB112">
        <v>-0.122377622377621</v>
      </c>
      <c r="AC112" t="s">
        <v>79</v>
      </c>
      <c r="AT112" t="s">
        <v>561</v>
      </c>
      <c r="AU112" t="s">
        <v>81</v>
      </c>
      <c r="AV112" t="s">
        <v>562</v>
      </c>
      <c r="AW112">
        <v>108</v>
      </c>
      <c r="AX112" t="s">
        <v>183</v>
      </c>
      <c r="AY112">
        <v>1</v>
      </c>
      <c r="AZ112" t="s">
        <v>563</v>
      </c>
      <c r="BD112" t="s">
        <v>564</v>
      </c>
      <c r="BG112" s="1" t="s">
        <v>86</v>
      </c>
      <c r="BH112" s="1" t="s">
        <v>87</v>
      </c>
      <c r="BI112" s="1" t="s">
        <v>87</v>
      </c>
      <c r="BJ112" s="1" t="s">
        <v>88</v>
      </c>
      <c r="BK112" s="1" t="s">
        <v>89</v>
      </c>
      <c r="BL112" s="1" t="s">
        <v>186</v>
      </c>
      <c r="BM112" s="1"/>
    </row>
    <row r="113" spans="1:65" ht="16" x14ac:dyDescent="0.2">
      <c r="A113" t="str">
        <f>CONCATENATE("Mada.",B113)</f>
        <v>Mada.109</v>
      </c>
      <c r="B113">
        <v>109</v>
      </c>
      <c r="C113" t="s">
        <v>613</v>
      </c>
      <c r="E113" t="s">
        <v>68</v>
      </c>
      <c r="I113">
        <v>2013</v>
      </c>
      <c r="J113" t="s">
        <v>70</v>
      </c>
      <c r="K113" t="s">
        <v>440</v>
      </c>
      <c r="L113" t="s">
        <v>71</v>
      </c>
      <c r="M113" t="s">
        <v>72</v>
      </c>
      <c r="N113" t="s">
        <v>364</v>
      </c>
      <c r="O113" t="s">
        <v>364</v>
      </c>
      <c r="P113" t="s">
        <v>365</v>
      </c>
      <c r="R113" t="s">
        <v>77</v>
      </c>
      <c r="S113">
        <v>109</v>
      </c>
      <c r="T113">
        <v>109</v>
      </c>
      <c r="U113" t="s">
        <v>78</v>
      </c>
      <c r="V113">
        <v>1.04065040650407</v>
      </c>
      <c r="W113">
        <v>-4.0650406504065401E-2</v>
      </c>
      <c r="X113" t="str">
        <f>IF(W113&gt;=0.8,"Inhibitory","NonInhibitory")</f>
        <v>NonInhibitory</v>
      </c>
      <c r="Y113" t="str">
        <f>IF(W113&gt;=0.9,"Inhibitory","NonInhibitory")</f>
        <v>NonInhibitory</v>
      </c>
      <c r="Z113" t="s">
        <v>79</v>
      </c>
      <c r="AA113">
        <v>1.34265734265734</v>
      </c>
      <c r="AB113">
        <v>-0.34265734265734199</v>
      </c>
      <c r="AC113" t="s">
        <v>79</v>
      </c>
      <c r="AT113" t="s">
        <v>614</v>
      </c>
      <c r="AU113" t="s">
        <v>81</v>
      </c>
      <c r="AV113" t="s">
        <v>615</v>
      </c>
      <c r="AW113">
        <v>109</v>
      </c>
      <c r="AX113" t="s">
        <v>616</v>
      </c>
      <c r="AY113">
        <v>1</v>
      </c>
      <c r="AZ113" t="s">
        <v>617</v>
      </c>
      <c r="BA113" t="s">
        <v>617</v>
      </c>
      <c r="BB113" t="s">
        <v>616</v>
      </c>
      <c r="BC113">
        <v>1</v>
      </c>
      <c r="BD113" t="s">
        <v>618</v>
      </c>
      <c r="BG113" s="1" t="s">
        <v>86</v>
      </c>
      <c r="BH113" s="1" t="s">
        <v>87</v>
      </c>
      <c r="BI113" s="1" t="s">
        <v>87</v>
      </c>
      <c r="BJ113" s="1" t="s">
        <v>88</v>
      </c>
      <c r="BK113" s="1" t="s">
        <v>619</v>
      </c>
      <c r="BL113" s="1" t="s">
        <v>620</v>
      </c>
      <c r="BM113" s="1"/>
    </row>
    <row r="114" spans="1:65" ht="16" x14ac:dyDescent="0.2">
      <c r="A114" t="str">
        <f>CONCATENATE("Mada.",B114)</f>
        <v>Mada.110</v>
      </c>
      <c r="B114">
        <v>110</v>
      </c>
      <c r="C114" t="s">
        <v>649</v>
      </c>
      <c r="E114" t="s">
        <v>68</v>
      </c>
      <c r="G114" t="s">
        <v>210</v>
      </c>
      <c r="I114">
        <v>2013</v>
      </c>
      <c r="J114" t="s">
        <v>70</v>
      </c>
      <c r="K114" t="s">
        <v>440</v>
      </c>
      <c r="L114" t="s">
        <v>71</v>
      </c>
      <c r="M114" t="s">
        <v>72</v>
      </c>
      <c r="N114" t="s">
        <v>364</v>
      </c>
      <c r="O114" t="s">
        <v>364</v>
      </c>
      <c r="P114" t="s">
        <v>365</v>
      </c>
      <c r="R114" t="s">
        <v>77</v>
      </c>
      <c r="S114">
        <v>110</v>
      </c>
      <c r="T114">
        <v>0</v>
      </c>
      <c r="U114" t="s">
        <v>128</v>
      </c>
      <c r="V114">
        <v>0</v>
      </c>
      <c r="W114">
        <v>0</v>
      </c>
      <c r="Z114" t="s">
        <v>129</v>
      </c>
      <c r="AA114">
        <v>0</v>
      </c>
      <c r="AB114">
        <v>0</v>
      </c>
      <c r="AC114" t="s">
        <v>129</v>
      </c>
      <c r="BG114" s="1"/>
    </row>
    <row r="115" spans="1:65" ht="16" x14ac:dyDescent="0.2">
      <c r="A115" t="str">
        <f>CONCATENATE("Mada.",B115)</f>
        <v>Mada.111</v>
      </c>
      <c r="B115">
        <v>111</v>
      </c>
      <c r="C115" t="s">
        <v>686</v>
      </c>
      <c r="E115" t="s">
        <v>68</v>
      </c>
      <c r="I115">
        <v>2013</v>
      </c>
      <c r="J115" t="s">
        <v>120</v>
      </c>
      <c r="K115" t="s">
        <v>687</v>
      </c>
      <c r="L115" t="s">
        <v>175</v>
      </c>
      <c r="M115" t="s">
        <v>176</v>
      </c>
      <c r="N115" t="s">
        <v>73</v>
      </c>
      <c r="O115" t="s">
        <v>74</v>
      </c>
      <c r="P115" t="s">
        <v>75</v>
      </c>
      <c r="Q115" t="s">
        <v>126</v>
      </c>
      <c r="R115" t="s">
        <v>77</v>
      </c>
      <c r="S115">
        <v>111</v>
      </c>
      <c r="T115">
        <v>111</v>
      </c>
      <c r="U115" t="s">
        <v>78</v>
      </c>
      <c r="V115">
        <v>1.37902097902098</v>
      </c>
      <c r="W115">
        <v>-0.37902097902097998</v>
      </c>
      <c r="X115" t="s">
        <v>688</v>
      </c>
      <c r="Y115" t="s">
        <v>688</v>
      </c>
      <c r="Z115" t="s">
        <v>79</v>
      </c>
      <c r="AA115">
        <v>0</v>
      </c>
      <c r="AB115">
        <v>0</v>
      </c>
      <c r="AC115" t="s">
        <v>129</v>
      </c>
      <c r="AT115" t="s">
        <v>689</v>
      </c>
      <c r="AU115" t="s">
        <v>81</v>
      </c>
      <c r="AV115" t="s">
        <v>690</v>
      </c>
      <c r="AW115">
        <v>111</v>
      </c>
      <c r="AX115" t="s">
        <v>691</v>
      </c>
      <c r="AY115">
        <v>0.96</v>
      </c>
      <c r="AZ115" t="s">
        <v>692</v>
      </c>
      <c r="BA115" t="s">
        <v>692</v>
      </c>
      <c r="BB115" t="s">
        <v>691</v>
      </c>
      <c r="BC115">
        <v>0.94</v>
      </c>
      <c r="BD115" t="s">
        <v>693</v>
      </c>
      <c r="BG115" s="1" t="s">
        <v>86</v>
      </c>
      <c r="BH115" s="1" t="s">
        <v>98</v>
      </c>
      <c r="BI115" s="1" t="s">
        <v>163</v>
      </c>
      <c r="BJ115" s="1" t="s">
        <v>694</v>
      </c>
      <c r="BK115" s="1" t="s">
        <v>695</v>
      </c>
      <c r="BL115" s="1"/>
      <c r="BM115" s="1"/>
    </row>
    <row r="116" spans="1:65" ht="16" x14ac:dyDescent="0.2">
      <c r="A116" t="str">
        <f>CONCATENATE("Mada.",B116)</f>
        <v>Mada.112</v>
      </c>
      <c r="B116">
        <v>112</v>
      </c>
      <c r="C116" t="s">
        <v>738</v>
      </c>
      <c r="E116" t="s">
        <v>68</v>
      </c>
      <c r="I116">
        <v>2013</v>
      </c>
      <c r="J116" t="s">
        <v>120</v>
      </c>
      <c r="K116" t="s">
        <v>687</v>
      </c>
      <c r="L116" t="s">
        <v>175</v>
      </c>
      <c r="M116" t="s">
        <v>176</v>
      </c>
      <c r="N116" t="s">
        <v>73</v>
      </c>
      <c r="O116" t="s">
        <v>74</v>
      </c>
      <c r="P116" t="s">
        <v>75</v>
      </c>
      <c r="Q116" t="s">
        <v>126</v>
      </c>
      <c r="R116" t="s">
        <v>77</v>
      </c>
      <c r="S116">
        <v>112</v>
      </c>
      <c r="T116">
        <v>112</v>
      </c>
      <c r="U116" t="s">
        <v>78</v>
      </c>
      <c r="V116">
        <v>0.16433566433566399</v>
      </c>
      <c r="W116">
        <v>0.83566433566433596</v>
      </c>
      <c r="X116" t="str">
        <f>IF(W116&gt;=0.8,"Inhibitory","NonInhibitory")</f>
        <v>Inhibitory</v>
      </c>
      <c r="Y116" t="str">
        <f>IF(W116&gt;=0.9,"Inhibitory","NonInhibitory")</f>
        <v>NonInhibitory</v>
      </c>
      <c r="Z116" t="s">
        <v>79</v>
      </c>
      <c r="AA116">
        <v>0</v>
      </c>
      <c r="AB116">
        <v>0</v>
      </c>
      <c r="AC116" t="s">
        <v>129</v>
      </c>
      <c r="AT116" t="s">
        <v>739</v>
      </c>
      <c r="AU116" t="s">
        <v>81</v>
      </c>
      <c r="AV116" t="s">
        <v>740</v>
      </c>
      <c r="AW116">
        <v>112</v>
      </c>
      <c r="AX116" t="s">
        <v>608</v>
      </c>
      <c r="AY116">
        <v>1</v>
      </c>
      <c r="AZ116" t="s">
        <v>741</v>
      </c>
      <c r="BA116" t="s">
        <v>741</v>
      </c>
      <c r="BB116" t="s">
        <v>608</v>
      </c>
      <c r="BC116">
        <v>1</v>
      </c>
      <c r="BD116" t="s">
        <v>742</v>
      </c>
      <c r="BG116" s="1" t="s">
        <v>86</v>
      </c>
      <c r="BH116" s="1" t="s">
        <v>98</v>
      </c>
      <c r="BI116" s="1" t="s">
        <v>99</v>
      </c>
      <c r="BJ116" s="1" t="s">
        <v>100</v>
      </c>
      <c r="BK116" s="1" t="s">
        <v>101</v>
      </c>
      <c r="BL116" s="1" t="s">
        <v>611</v>
      </c>
      <c r="BM116" s="1" t="s">
        <v>612</v>
      </c>
    </row>
    <row r="117" spans="1:65" ht="16" x14ac:dyDescent="0.2">
      <c r="A117" t="str">
        <f>CONCATENATE("Mada.",B117)</f>
        <v>Mada.113</v>
      </c>
      <c r="B117">
        <v>113</v>
      </c>
      <c r="C117" t="s">
        <v>802</v>
      </c>
      <c r="E117" t="s">
        <v>68</v>
      </c>
      <c r="I117">
        <v>2013</v>
      </c>
      <c r="J117" t="s">
        <v>120</v>
      </c>
      <c r="K117" t="s">
        <v>687</v>
      </c>
      <c r="L117" t="s">
        <v>175</v>
      </c>
      <c r="M117" t="s">
        <v>176</v>
      </c>
      <c r="N117" t="s">
        <v>73</v>
      </c>
      <c r="O117" t="s">
        <v>74</v>
      </c>
      <c r="P117" t="s">
        <v>75</v>
      </c>
      <c r="Q117" t="s">
        <v>126</v>
      </c>
      <c r="R117" t="s">
        <v>77</v>
      </c>
      <c r="S117">
        <v>113</v>
      </c>
      <c r="T117">
        <v>113</v>
      </c>
      <c r="U117" t="s">
        <v>78</v>
      </c>
      <c r="V117">
        <v>1.7094017094017099E-2</v>
      </c>
      <c r="W117">
        <v>0.98290598290598297</v>
      </c>
      <c r="X117" t="str">
        <f>IF(W117&gt;=0.8,"Inhibitory","NonInhibitory")</f>
        <v>Inhibitory</v>
      </c>
      <c r="Y117" t="str">
        <f>IF(W117&gt;=0.9,"Inhibitory","NonInhibitory")</f>
        <v>Inhibitory</v>
      </c>
      <c r="Z117" t="s">
        <v>79</v>
      </c>
      <c r="AA117">
        <v>0.11048951048951</v>
      </c>
      <c r="AB117">
        <v>0.88951048951049005</v>
      </c>
      <c r="AC117" t="s">
        <v>79</v>
      </c>
      <c r="BG117" s="1"/>
    </row>
    <row r="118" spans="1:65" ht="16" x14ac:dyDescent="0.2">
      <c r="A118" t="str">
        <f>CONCATENATE("Mada.",B118)</f>
        <v>Mada.114</v>
      </c>
      <c r="B118">
        <v>114</v>
      </c>
      <c r="C118" t="s">
        <v>851</v>
      </c>
      <c r="E118" t="s">
        <v>68</v>
      </c>
      <c r="I118">
        <v>2013</v>
      </c>
      <c r="J118" t="s">
        <v>70</v>
      </c>
      <c r="K118" t="s">
        <v>104</v>
      </c>
      <c r="L118" t="s">
        <v>105</v>
      </c>
      <c r="M118" t="s">
        <v>106</v>
      </c>
      <c r="N118" t="s">
        <v>73</v>
      </c>
      <c r="O118" t="s">
        <v>74</v>
      </c>
      <c r="P118" t="s">
        <v>75</v>
      </c>
      <c r="Q118" t="s">
        <v>76</v>
      </c>
      <c r="R118" t="s">
        <v>77</v>
      </c>
      <c r="S118">
        <v>114</v>
      </c>
      <c r="T118">
        <v>114</v>
      </c>
      <c r="U118" t="s">
        <v>78</v>
      </c>
      <c r="V118">
        <v>0.643356643356642</v>
      </c>
      <c r="W118">
        <v>0.356643356643358</v>
      </c>
      <c r="X118" t="str">
        <f>IF(W118&gt;=0.8,"Inhibitory","NonInhibitory")</f>
        <v>NonInhibitory</v>
      </c>
      <c r="Y118" t="str">
        <f>IF(W118&gt;=0.9,"Inhibitory","NonInhibitory")</f>
        <v>NonInhibitory</v>
      </c>
      <c r="Z118" t="s">
        <v>79</v>
      </c>
      <c r="AA118">
        <v>0</v>
      </c>
      <c r="AB118">
        <v>0</v>
      </c>
      <c r="AC118" t="s">
        <v>129</v>
      </c>
      <c r="AT118" t="s">
        <v>852</v>
      </c>
      <c r="AU118" t="s">
        <v>81</v>
      </c>
      <c r="AV118" t="s">
        <v>853</v>
      </c>
      <c r="AW118">
        <v>114</v>
      </c>
      <c r="AX118" t="s">
        <v>854</v>
      </c>
      <c r="AY118">
        <v>0.98</v>
      </c>
      <c r="AZ118" t="s">
        <v>855</v>
      </c>
      <c r="BA118" t="s">
        <v>855</v>
      </c>
      <c r="BB118" t="s">
        <v>854</v>
      </c>
      <c r="BC118">
        <v>1</v>
      </c>
      <c r="BD118" t="s">
        <v>856</v>
      </c>
      <c r="BG118" s="1" t="s">
        <v>86</v>
      </c>
      <c r="BH118" s="1" t="s">
        <v>98</v>
      </c>
      <c r="BI118" s="1" t="s">
        <v>163</v>
      </c>
      <c r="BJ118" s="1" t="s">
        <v>857</v>
      </c>
      <c r="BK118" s="1" t="s">
        <v>858</v>
      </c>
      <c r="BL118" s="1"/>
      <c r="BM118" s="1"/>
    </row>
    <row r="119" spans="1:65" ht="16" x14ac:dyDescent="0.2">
      <c r="A119" t="str">
        <f>CONCATENATE("Mada.",B119)</f>
        <v>Mada.115</v>
      </c>
      <c r="B119">
        <v>115</v>
      </c>
      <c r="C119" t="s">
        <v>920</v>
      </c>
      <c r="E119" t="s">
        <v>68</v>
      </c>
      <c r="I119">
        <v>2013</v>
      </c>
      <c r="J119" t="s">
        <v>70</v>
      </c>
      <c r="K119" t="s">
        <v>921</v>
      </c>
      <c r="L119" t="s">
        <v>376</v>
      </c>
      <c r="M119" t="s">
        <v>377</v>
      </c>
      <c r="N119" t="s">
        <v>73</v>
      </c>
      <c r="O119" t="s">
        <v>74</v>
      </c>
      <c r="P119" t="s">
        <v>75</v>
      </c>
      <c r="Q119" t="s">
        <v>126</v>
      </c>
      <c r="R119" t="s">
        <v>77</v>
      </c>
      <c r="S119">
        <v>115</v>
      </c>
      <c r="T119">
        <v>115</v>
      </c>
      <c r="U119" t="s">
        <v>78</v>
      </c>
      <c r="V119">
        <v>0.38321678321678299</v>
      </c>
      <c r="W119">
        <v>0.61678321678321701</v>
      </c>
      <c r="X119" t="str">
        <f>IF(W119&gt;=0.8,"Inhibitory","NonInhibitory")</f>
        <v>NonInhibitory</v>
      </c>
      <c r="Y119" t="str">
        <f>IF(W119&gt;=0.9,"Inhibitory","NonInhibitory")</f>
        <v>NonInhibitory</v>
      </c>
      <c r="Z119" t="s">
        <v>79</v>
      </c>
      <c r="AA119">
        <v>0</v>
      </c>
      <c r="AB119">
        <v>0</v>
      </c>
      <c r="AC119" t="s">
        <v>129</v>
      </c>
      <c r="BG119" s="1"/>
    </row>
    <row r="120" spans="1:65" ht="16" x14ac:dyDescent="0.2">
      <c r="A120" t="str">
        <f>CONCATENATE("Mada.",B120)</f>
        <v>Mada.116</v>
      </c>
      <c r="B120">
        <v>116</v>
      </c>
      <c r="C120" t="s">
        <v>978</v>
      </c>
      <c r="E120" t="s">
        <v>68</v>
      </c>
      <c r="I120">
        <v>2013</v>
      </c>
      <c r="J120" t="s">
        <v>70</v>
      </c>
      <c r="K120" t="s">
        <v>921</v>
      </c>
      <c r="L120" t="s">
        <v>376</v>
      </c>
      <c r="M120" t="s">
        <v>377</v>
      </c>
      <c r="N120" t="s">
        <v>73</v>
      </c>
      <c r="O120" t="s">
        <v>74</v>
      </c>
      <c r="P120" t="s">
        <v>75</v>
      </c>
      <c r="Q120" t="s">
        <v>126</v>
      </c>
      <c r="R120" t="s">
        <v>77</v>
      </c>
      <c r="S120">
        <v>116</v>
      </c>
      <c r="T120">
        <v>116</v>
      </c>
      <c r="U120" t="s">
        <v>78</v>
      </c>
      <c r="V120">
        <v>-4.7552447552447301E-2</v>
      </c>
      <c r="W120">
        <v>1.04755244755245</v>
      </c>
      <c r="X120" t="str">
        <f>IF(W120&gt;=0.8,"Inhibitory","NonInhibitory")</f>
        <v>Inhibitory</v>
      </c>
      <c r="Y120" t="str">
        <f>IF(W120&gt;=0.9,"Inhibitory","NonInhibitory")</f>
        <v>Inhibitory</v>
      </c>
      <c r="Z120" t="s">
        <v>79</v>
      </c>
      <c r="AA120">
        <v>0</v>
      </c>
      <c r="AB120">
        <v>0</v>
      </c>
      <c r="AC120" t="s">
        <v>129</v>
      </c>
      <c r="AT120" t="s">
        <v>979</v>
      </c>
      <c r="AU120" t="s">
        <v>81</v>
      </c>
      <c r="AV120" t="s">
        <v>980</v>
      </c>
      <c r="AW120">
        <v>116</v>
      </c>
      <c r="AX120" t="s">
        <v>884</v>
      </c>
      <c r="AY120">
        <v>0.99</v>
      </c>
      <c r="AZ120" t="s">
        <v>981</v>
      </c>
      <c r="BD120" t="s">
        <v>982</v>
      </c>
      <c r="BG120" s="1" t="s">
        <v>86</v>
      </c>
      <c r="BH120" s="1" t="s">
        <v>98</v>
      </c>
      <c r="BI120" s="1" t="s">
        <v>888</v>
      </c>
      <c r="BJ120" s="1" t="s">
        <v>889</v>
      </c>
      <c r="BK120" s="1" t="s">
        <v>890</v>
      </c>
      <c r="BL120" s="1" t="s">
        <v>891</v>
      </c>
      <c r="BM120" s="1"/>
    </row>
    <row r="121" spans="1:65" ht="16" x14ac:dyDescent="0.2">
      <c r="A121" t="str">
        <f>CONCATENATE("Mada.",B121)</f>
        <v>Mada.117</v>
      </c>
      <c r="B121">
        <v>117</v>
      </c>
      <c r="C121" t="s">
        <v>1048</v>
      </c>
      <c r="E121" t="s">
        <v>68</v>
      </c>
      <c r="I121">
        <v>2013</v>
      </c>
      <c r="J121" t="s">
        <v>70</v>
      </c>
      <c r="K121" t="s">
        <v>1049</v>
      </c>
      <c r="L121" t="s">
        <v>376</v>
      </c>
      <c r="M121" t="s">
        <v>377</v>
      </c>
      <c r="N121" t="s">
        <v>73</v>
      </c>
      <c r="O121" t="s">
        <v>74</v>
      </c>
      <c r="P121" t="s">
        <v>75</v>
      </c>
      <c r="Q121" t="s">
        <v>76</v>
      </c>
      <c r="R121" t="s">
        <v>77</v>
      </c>
      <c r="S121">
        <v>117</v>
      </c>
      <c r="T121">
        <v>117</v>
      </c>
      <c r="U121" t="s">
        <v>78</v>
      </c>
      <c r="V121">
        <v>0.17272727272727301</v>
      </c>
      <c r="W121">
        <v>0.82727272727272705</v>
      </c>
      <c r="X121" t="str">
        <f>IF(W121&gt;=0.8,"Inhibitory","NonInhibitory")</f>
        <v>Inhibitory</v>
      </c>
      <c r="Y121" t="str">
        <f>IF(W121&gt;=0.9,"Inhibitory","NonInhibitory")</f>
        <v>NonInhibitory</v>
      </c>
      <c r="Z121" t="s">
        <v>79</v>
      </c>
      <c r="AA121">
        <v>0</v>
      </c>
      <c r="AB121">
        <v>0</v>
      </c>
      <c r="AC121" t="s">
        <v>129</v>
      </c>
      <c r="AT121" t="s">
        <v>1050</v>
      </c>
      <c r="AU121" t="s">
        <v>81</v>
      </c>
      <c r="AV121" t="s">
        <v>1051</v>
      </c>
      <c r="AW121">
        <v>117</v>
      </c>
      <c r="AX121" t="s">
        <v>538</v>
      </c>
      <c r="AY121">
        <v>1</v>
      </c>
      <c r="AZ121" t="s">
        <v>1052</v>
      </c>
      <c r="BA121" t="s">
        <v>1052</v>
      </c>
      <c r="BB121" t="s">
        <v>538</v>
      </c>
      <c r="BC121">
        <v>1</v>
      </c>
      <c r="BD121" t="s">
        <v>1053</v>
      </c>
      <c r="BG121" s="1" t="s">
        <v>86</v>
      </c>
      <c r="BH121" s="1" t="s">
        <v>87</v>
      </c>
      <c r="BI121" s="1" t="s">
        <v>87</v>
      </c>
      <c r="BJ121" s="1" t="s">
        <v>88</v>
      </c>
      <c r="BK121" s="1" t="s">
        <v>89</v>
      </c>
      <c r="BL121" s="1" t="s">
        <v>541</v>
      </c>
      <c r="BM121" s="1"/>
    </row>
    <row r="122" spans="1:65" ht="16" x14ac:dyDescent="0.2">
      <c r="A122" t="str">
        <f>CONCATENATE("Mada.",B122)</f>
        <v>Mada.118</v>
      </c>
      <c r="B122">
        <v>118</v>
      </c>
      <c r="C122" t="s">
        <v>1105</v>
      </c>
      <c r="E122" t="s">
        <v>68</v>
      </c>
      <c r="I122">
        <v>2013</v>
      </c>
      <c r="J122" t="s">
        <v>70</v>
      </c>
      <c r="K122" t="s">
        <v>1049</v>
      </c>
      <c r="L122" t="s">
        <v>376</v>
      </c>
      <c r="M122" t="s">
        <v>377</v>
      </c>
      <c r="N122" t="s">
        <v>73</v>
      </c>
      <c r="O122" t="s">
        <v>74</v>
      </c>
      <c r="P122" t="s">
        <v>75</v>
      </c>
      <c r="Q122" t="s">
        <v>76</v>
      </c>
      <c r="R122" t="s">
        <v>77</v>
      </c>
      <c r="S122">
        <v>118</v>
      </c>
      <c r="T122">
        <v>118</v>
      </c>
      <c r="U122" t="s">
        <v>78</v>
      </c>
      <c r="V122">
        <v>0.130586305863059</v>
      </c>
      <c r="W122">
        <v>0.86941369413694103</v>
      </c>
      <c r="X122" t="str">
        <f>IF(W122&gt;=0.8,"Inhibitory","NonInhibitory")</f>
        <v>Inhibitory</v>
      </c>
      <c r="Y122" t="str">
        <f>IF(W122&gt;=0.9,"Inhibitory","NonInhibitory")</f>
        <v>NonInhibitory</v>
      </c>
      <c r="Z122" t="s">
        <v>1106</v>
      </c>
      <c r="AA122">
        <v>0</v>
      </c>
      <c r="AB122">
        <v>0</v>
      </c>
      <c r="AC122" t="s">
        <v>129</v>
      </c>
      <c r="AT122" t="s">
        <v>1107</v>
      </c>
      <c r="AU122" t="s">
        <v>81</v>
      </c>
      <c r="AV122" t="s">
        <v>1108</v>
      </c>
      <c r="AW122">
        <v>118</v>
      </c>
      <c r="AX122" t="s">
        <v>1109</v>
      </c>
      <c r="AY122">
        <v>1</v>
      </c>
      <c r="AZ122" t="s">
        <v>1110</v>
      </c>
      <c r="BA122" t="s">
        <v>1110</v>
      </c>
      <c r="BB122" t="s">
        <v>1109</v>
      </c>
      <c r="BC122">
        <v>0.99</v>
      </c>
      <c r="BD122" t="s">
        <v>1111</v>
      </c>
      <c r="BG122" s="1" t="s">
        <v>86</v>
      </c>
      <c r="BH122" s="1" t="s">
        <v>98</v>
      </c>
      <c r="BI122" s="1" t="s">
        <v>888</v>
      </c>
      <c r="BJ122" s="1" t="s">
        <v>889</v>
      </c>
      <c r="BK122" s="1" t="s">
        <v>1112</v>
      </c>
      <c r="BL122" s="1"/>
      <c r="BM122" s="1"/>
    </row>
    <row r="123" spans="1:65" ht="16" x14ac:dyDescent="0.2">
      <c r="A123" t="str">
        <f>CONCATENATE("Mada.",B123)</f>
        <v>Mada.119</v>
      </c>
      <c r="B123">
        <v>119</v>
      </c>
      <c r="C123" t="s">
        <v>1173</v>
      </c>
      <c r="E123" t="s">
        <v>68</v>
      </c>
      <c r="I123">
        <v>2013</v>
      </c>
      <c r="J123" t="s">
        <v>70</v>
      </c>
      <c r="K123" t="s">
        <v>1049</v>
      </c>
      <c r="L123" t="s">
        <v>376</v>
      </c>
      <c r="M123" t="s">
        <v>377</v>
      </c>
      <c r="N123" t="s">
        <v>73</v>
      </c>
      <c r="O123" t="s">
        <v>74</v>
      </c>
      <c r="P123" t="s">
        <v>75</v>
      </c>
      <c r="Q123" t="s">
        <v>76</v>
      </c>
      <c r="R123" t="s">
        <v>77</v>
      </c>
      <c r="S123">
        <v>119</v>
      </c>
      <c r="T123">
        <v>119</v>
      </c>
      <c r="U123" t="s">
        <v>78</v>
      </c>
      <c r="V123">
        <v>0.26793767937679402</v>
      </c>
      <c r="W123">
        <v>0.73206232062320598</v>
      </c>
      <c r="X123" t="str">
        <f>IF(W123&gt;=0.8,"Inhibitory","NonInhibitory")</f>
        <v>NonInhibitory</v>
      </c>
      <c r="Y123" t="str">
        <f>IF(W123&gt;=0.9,"Inhibitory","NonInhibitory")</f>
        <v>NonInhibitory</v>
      </c>
      <c r="Z123" t="s">
        <v>1106</v>
      </c>
      <c r="AA123">
        <v>0</v>
      </c>
      <c r="AB123">
        <v>0</v>
      </c>
      <c r="AC123" t="s">
        <v>129</v>
      </c>
      <c r="AT123" t="s">
        <v>1174</v>
      </c>
      <c r="AU123" t="s">
        <v>81</v>
      </c>
      <c r="AV123" t="s">
        <v>1175</v>
      </c>
      <c r="AW123">
        <v>119</v>
      </c>
      <c r="AX123" t="s">
        <v>1176</v>
      </c>
      <c r="AY123">
        <v>0.98</v>
      </c>
      <c r="AZ123" t="s">
        <v>1177</v>
      </c>
      <c r="BA123" t="s">
        <v>1177</v>
      </c>
      <c r="BB123" t="s">
        <v>1176</v>
      </c>
      <c r="BC123">
        <v>0.99</v>
      </c>
      <c r="BD123" t="s">
        <v>1178</v>
      </c>
      <c r="BG123" s="1" t="s">
        <v>86</v>
      </c>
      <c r="BH123" s="1" t="s">
        <v>87</v>
      </c>
      <c r="BI123" s="1" t="s">
        <v>87</v>
      </c>
      <c r="BJ123" s="1" t="s">
        <v>88</v>
      </c>
      <c r="BK123" s="1" t="s">
        <v>504</v>
      </c>
      <c r="BL123" s="1" t="s">
        <v>1179</v>
      </c>
      <c r="BM123" s="1"/>
    </row>
    <row r="124" spans="1:65" ht="16" x14ac:dyDescent="0.2">
      <c r="A124" t="str">
        <f>CONCATENATE("Mada.",B124)</f>
        <v>Mada.120</v>
      </c>
      <c r="B124">
        <v>120</v>
      </c>
      <c r="C124" t="s">
        <v>1240</v>
      </c>
      <c r="E124" t="s">
        <v>68</v>
      </c>
      <c r="G124" t="s">
        <v>210</v>
      </c>
      <c r="I124">
        <v>2013</v>
      </c>
      <c r="J124" t="s">
        <v>70</v>
      </c>
      <c r="K124" t="s">
        <v>1049</v>
      </c>
      <c r="L124" t="s">
        <v>376</v>
      </c>
      <c r="M124" t="s">
        <v>377</v>
      </c>
      <c r="N124" t="s">
        <v>73</v>
      </c>
      <c r="O124" t="s">
        <v>74</v>
      </c>
      <c r="P124" t="s">
        <v>75</v>
      </c>
      <c r="Q124" t="s">
        <v>76</v>
      </c>
      <c r="R124" t="s">
        <v>77</v>
      </c>
      <c r="S124">
        <v>120</v>
      </c>
      <c r="T124">
        <v>0</v>
      </c>
      <c r="U124" t="s">
        <v>128</v>
      </c>
      <c r="V124">
        <v>0</v>
      </c>
      <c r="W124">
        <v>0</v>
      </c>
      <c r="Z124" t="s">
        <v>129</v>
      </c>
      <c r="AA124">
        <v>0</v>
      </c>
      <c r="AB124">
        <v>0</v>
      </c>
      <c r="AC124" t="s">
        <v>129</v>
      </c>
      <c r="BG124" s="1"/>
    </row>
    <row r="125" spans="1:65" ht="16" x14ac:dyDescent="0.2">
      <c r="A125" t="str">
        <f>CONCATENATE("Mada.",B125)</f>
        <v>Mada.121</v>
      </c>
      <c r="B125">
        <v>121</v>
      </c>
      <c r="C125" t="s">
        <v>1297</v>
      </c>
      <c r="E125" t="s">
        <v>68</v>
      </c>
      <c r="I125">
        <v>2013</v>
      </c>
      <c r="J125" t="s">
        <v>120</v>
      </c>
      <c r="K125" t="s">
        <v>687</v>
      </c>
      <c r="L125" t="s">
        <v>175</v>
      </c>
      <c r="M125" t="s">
        <v>176</v>
      </c>
      <c r="N125" t="s">
        <v>73</v>
      </c>
      <c r="O125" t="s">
        <v>74</v>
      </c>
      <c r="P125" t="s">
        <v>75</v>
      </c>
      <c r="Q125" t="s">
        <v>126</v>
      </c>
      <c r="R125" t="s">
        <v>77</v>
      </c>
      <c r="S125">
        <v>121</v>
      </c>
      <c r="T125">
        <v>121</v>
      </c>
      <c r="U125" t="s">
        <v>78</v>
      </c>
      <c r="V125">
        <v>7.7080770807708102E-2</v>
      </c>
      <c r="W125">
        <v>0.92291922919229197</v>
      </c>
      <c r="X125" t="str">
        <f>IF(W125&gt;=0.8,"Inhibitory","NonInhibitory")</f>
        <v>Inhibitory</v>
      </c>
      <c r="Y125" t="str">
        <f>IF(W125&gt;=0.9,"Inhibitory","NonInhibitory")</f>
        <v>Inhibitory</v>
      </c>
      <c r="Z125" t="s">
        <v>1106</v>
      </c>
      <c r="AA125">
        <v>8.1300813008130204E-2</v>
      </c>
      <c r="AB125">
        <v>0.91869918699187003</v>
      </c>
      <c r="AC125" t="s">
        <v>79</v>
      </c>
      <c r="AT125" t="s">
        <v>1298</v>
      </c>
      <c r="AU125" t="s">
        <v>81</v>
      </c>
      <c r="AV125" t="s">
        <v>1299</v>
      </c>
      <c r="AW125">
        <v>121</v>
      </c>
      <c r="AX125" t="s">
        <v>95</v>
      </c>
      <c r="AY125">
        <v>1</v>
      </c>
      <c r="AZ125" t="s">
        <v>1300</v>
      </c>
      <c r="BD125" t="s">
        <v>1301</v>
      </c>
      <c r="BG125" s="1" t="s">
        <v>86</v>
      </c>
      <c r="BH125" s="1" t="s">
        <v>98</v>
      </c>
      <c r="BI125" s="1" t="s">
        <v>99</v>
      </c>
      <c r="BJ125" s="1" t="s">
        <v>100</v>
      </c>
      <c r="BK125" s="1" t="s">
        <v>101</v>
      </c>
      <c r="BL125" s="1" t="s">
        <v>102</v>
      </c>
      <c r="BM125" s="1"/>
    </row>
    <row r="126" spans="1:65" ht="16" x14ac:dyDescent="0.2">
      <c r="A126" t="str">
        <f>CONCATENATE("Mada.",B126)</f>
        <v>Mada.122</v>
      </c>
      <c r="B126">
        <v>122</v>
      </c>
      <c r="C126" t="s">
        <v>1350</v>
      </c>
      <c r="E126" t="s">
        <v>68</v>
      </c>
      <c r="I126">
        <v>2013</v>
      </c>
      <c r="J126" t="s">
        <v>70</v>
      </c>
      <c r="K126" t="s">
        <v>104</v>
      </c>
      <c r="L126" t="s">
        <v>105</v>
      </c>
      <c r="M126" t="s">
        <v>106</v>
      </c>
      <c r="N126" t="s">
        <v>73</v>
      </c>
      <c r="O126" t="s">
        <v>74</v>
      </c>
      <c r="P126" t="s">
        <v>75</v>
      </c>
      <c r="Q126" t="s">
        <v>76</v>
      </c>
      <c r="R126" t="s">
        <v>77</v>
      </c>
      <c r="S126">
        <v>122</v>
      </c>
      <c r="T126">
        <v>122</v>
      </c>
      <c r="U126" t="s">
        <v>78</v>
      </c>
      <c r="V126">
        <v>8.7125871258712601E-2</v>
      </c>
      <c r="W126">
        <v>0.91287412874128704</v>
      </c>
      <c r="X126" t="str">
        <f>IF(W126&gt;=0.8,"Inhibitory","NonInhibitory")</f>
        <v>Inhibitory</v>
      </c>
      <c r="Y126" t="str">
        <f>IF(W126&gt;=0.9,"Inhibitory","NonInhibitory")</f>
        <v>Inhibitory</v>
      </c>
      <c r="Z126" t="s">
        <v>1106</v>
      </c>
      <c r="AA126">
        <v>0.66666666666666696</v>
      </c>
      <c r="AB126">
        <v>0.33333333333333298</v>
      </c>
      <c r="AC126" t="s">
        <v>79</v>
      </c>
      <c r="AT126" t="s">
        <v>1351</v>
      </c>
      <c r="AU126" t="s">
        <v>81</v>
      </c>
      <c r="AV126" t="s">
        <v>1352</v>
      </c>
      <c r="AW126">
        <v>122</v>
      </c>
      <c r="AX126" t="s">
        <v>854</v>
      </c>
      <c r="AY126">
        <v>0.97</v>
      </c>
      <c r="AZ126" t="s">
        <v>855</v>
      </c>
      <c r="BA126" t="s">
        <v>855</v>
      </c>
      <c r="BB126" t="s">
        <v>854</v>
      </c>
      <c r="BC126">
        <v>1</v>
      </c>
      <c r="BD126" t="s">
        <v>1353</v>
      </c>
      <c r="BG126" s="1" t="s">
        <v>86</v>
      </c>
      <c r="BH126" s="1" t="s">
        <v>98</v>
      </c>
      <c r="BI126" s="1" t="s">
        <v>163</v>
      </c>
      <c r="BJ126" s="1" t="s">
        <v>857</v>
      </c>
      <c r="BK126" s="1" t="s">
        <v>858</v>
      </c>
      <c r="BL126" s="1"/>
      <c r="BM126" s="1"/>
    </row>
    <row r="127" spans="1:65" ht="16" x14ac:dyDescent="0.2">
      <c r="A127" t="str">
        <f>CONCATENATE("Mada.",B127)</f>
        <v>Mada.123</v>
      </c>
      <c r="B127">
        <v>123</v>
      </c>
      <c r="C127" t="s">
        <v>1416</v>
      </c>
      <c r="E127" t="s">
        <v>68</v>
      </c>
      <c r="I127">
        <v>2013</v>
      </c>
      <c r="J127" t="s">
        <v>70</v>
      </c>
      <c r="K127" t="s">
        <v>921</v>
      </c>
      <c r="L127" t="s">
        <v>376</v>
      </c>
      <c r="M127" t="s">
        <v>377</v>
      </c>
      <c r="N127" t="s">
        <v>73</v>
      </c>
      <c r="O127" t="s">
        <v>74</v>
      </c>
      <c r="P127" t="s">
        <v>75</v>
      </c>
      <c r="Q127" t="s">
        <v>126</v>
      </c>
      <c r="R127" t="s">
        <v>77</v>
      </c>
      <c r="S127">
        <v>123</v>
      </c>
      <c r="T127">
        <v>123</v>
      </c>
      <c r="U127" t="s">
        <v>78</v>
      </c>
      <c r="V127">
        <v>0.35957359573595699</v>
      </c>
      <c r="W127">
        <v>0.64042640426404296</v>
      </c>
      <c r="X127" t="str">
        <f>IF(W127&gt;=0.8,"Inhibitory","NonInhibitory")</f>
        <v>NonInhibitory</v>
      </c>
      <c r="Y127" t="str">
        <f>IF(W127&gt;=0.9,"Inhibitory","NonInhibitory")</f>
        <v>NonInhibitory</v>
      </c>
      <c r="Z127" t="s">
        <v>1106</v>
      </c>
      <c r="AA127">
        <v>0</v>
      </c>
      <c r="AB127">
        <v>0</v>
      </c>
      <c r="AC127" t="s">
        <v>129</v>
      </c>
      <c r="AT127" t="s">
        <v>1417</v>
      </c>
      <c r="AU127" t="s">
        <v>81</v>
      </c>
      <c r="AV127" t="s">
        <v>1418</v>
      </c>
      <c r="AW127">
        <v>123</v>
      </c>
      <c r="AX127" t="s">
        <v>1419</v>
      </c>
      <c r="AY127">
        <v>0.95</v>
      </c>
      <c r="AZ127" t="s">
        <v>1420</v>
      </c>
      <c r="BD127" t="s">
        <v>1421</v>
      </c>
      <c r="BG127" s="1" t="s">
        <v>86</v>
      </c>
      <c r="BH127" s="1" t="s">
        <v>98</v>
      </c>
      <c r="BI127" s="1" t="s">
        <v>888</v>
      </c>
      <c r="BJ127" s="1" t="s">
        <v>889</v>
      </c>
      <c r="BK127" s="1" t="s">
        <v>996</v>
      </c>
      <c r="BL127" s="1" t="s">
        <v>1422</v>
      </c>
      <c r="BM127" s="1" t="s">
        <v>1423</v>
      </c>
    </row>
    <row r="128" spans="1:65" ht="16" x14ac:dyDescent="0.2">
      <c r="A128" t="str">
        <f>CONCATENATE("Mada.",B128)</f>
        <v>Mada.124</v>
      </c>
      <c r="B128">
        <v>124</v>
      </c>
      <c r="C128" t="s">
        <v>1472</v>
      </c>
      <c r="E128" t="s">
        <v>68</v>
      </c>
      <c r="I128">
        <v>2013</v>
      </c>
      <c r="J128" t="s">
        <v>70</v>
      </c>
      <c r="K128" t="s">
        <v>921</v>
      </c>
      <c r="L128" t="s">
        <v>376</v>
      </c>
      <c r="M128" t="s">
        <v>377</v>
      </c>
      <c r="N128" t="s">
        <v>73</v>
      </c>
      <c r="O128" t="s">
        <v>74</v>
      </c>
      <c r="P128" t="s">
        <v>75</v>
      </c>
      <c r="Q128" t="s">
        <v>126</v>
      </c>
      <c r="R128" t="s">
        <v>77</v>
      </c>
      <c r="S128">
        <v>124</v>
      </c>
      <c r="T128">
        <v>124</v>
      </c>
      <c r="U128" t="s">
        <v>78</v>
      </c>
      <c r="V128">
        <v>0.29602296022960201</v>
      </c>
      <c r="W128">
        <v>0.70397703977039805</v>
      </c>
      <c r="X128" t="str">
        <f>IF(W128&gt;=0.8,"Inhibitory","NonInhibitory")</f>
        <v>NonInhibitory</v>
      </c>
      <c r="Y128" t="str">
        <f>IF(W128&gt;=0.9,"Inhibitory","NonInhibitory")</f>
        <v>NonInhibitory</v>
      </c>
      <c r="Z128" t="s">
        <v>1106</v>
      </c>
      <c r="AA128">
        <v>0</v>
      </c>
      <c r="AB128">
        <v>0</v>
      </c>
      <c r="AC128" t="s">
        <v>129</v>
      </c>
      <c r="AT128" t="s">
        <v>1473</v>
      </c>
      <c r="AU128" t="s">
        <v>81</v>
      </c>
      <c r="AV128" t="s">
        <v>1474</v>
      </c>
      <c r="AW128">
        <v>124</v>
      </c>
      <c r="AX128" t="s">
        <v>183</v>
      </c>
      <c r="AY128">
        <v>1</v>
      </c>
      <c r="AZ128" t="s">
        <v>358</v>
      </c>
      <c r="BA128" t="s">
        <v>358</v>
      </c>
      <c r="BB128" t="s">
        <v>183</v>
      </c>
      <c r="BC128">
        <v>1</v>
      </c>
      <c r="BD128" t="s">
        <v>1475</v>
      </c>
      <c r="BG128" s="1" t="s">
        <v>86</v>
      </c>
      <c r="BH128" s="1" t="s">
        <v>87</v>
      </c>
      <c r="BI128" s="1" t="s">
        <v>87</v>
      </c>
      <c r="BJ128" s="1" t="s">
        <v>88</v>
      </c>
      <c r="BK128" s="1" t="s">
        <v>89</v>
      </c>
      <c r="BL128" s="1" t="s">
        <v>186</v>
      </c>
      <c r="BM128" s="1"/>
    </row>
    <row r="129" spans="1:65" ht="16" x14ac:dyDescent="0.2">
      <c r="A129" t="str">
        <f>CONCATENATE("Mada.",B129)</f>
        <v>Mada.125</v>
      </c>
      <c r="B129">
        <v>125</v>
      </c>
      <c r="C129" t="s">
        <v>1548</v>
      </c>
      <c r="E129" t="s">
        <v>68</v>
      </c>
      <c r="I129">
        <v>2013</v>
      </c>
      <c r="J129" t="s">
        <v>70</v>
      </c>
      <c r="K129" t="s">
        <v>1049</v>
      </c>
      <c r="L129" t="s">
        <v>376</v>
      </c>
      <c r="M129" t="s">
        <v>377</v>
      </c>
      <c r="N129" t="s">
        <v>73</v>
      </c>
      <c r="O129" t="s">
        <v>74</v>
      </c>
      <c r="P129" t="s">
        <v>75</v>
      </c>
      <c r="Q129" t="s">
        <v>76</v>
      </c>
      <c r="R129" t="s">
        <v>77</v>
      </c>
      <c r="S129">
        <v>125</v>
      </c>
      <c r="T129">
        <v>125</v>
      </c>
      <c r="U129" t="s">
        <v>78</v>
      </c>
      <c r="V129">
        <v>0.12525625256252601</v>
      </c>
      <c r="W129">
        <v>0.87474374743747396</v>
      </c>
      <c r="X129" t="str">
        <f>IF(W129&gt;=0.8,"Inhibitory","NonInhibitory")</f>
        <v>Inhibitory</v>
      </c>
      <c r="Y129" t="str">
        <f>IF(W129&gt;=0.9,"Inhibitory","NonInhibitory")</f>
        <v>NonInhibitory</v>
      </c>
      <c r="Z129" t="s">
        <v>1106</v>
      </c>
      <c r="AA129">
        <v>0</v>
      </c>
      <c r="AB129">
        <v>0</v>
      </c>
      <c r="AC129" t="s">
        <v>129</v>
      </c>
      <c r="AT129" t="s">
        <v>1549</v>
      </c>
      <c r="AU129" t="s">
        <v>81</v>
      </c>
      <c r="AV129" t="s">
        <v>1550</v>
      </c>
      <c r="AW129">
        <v>125</v>
      </c>
      <c r="AX129" t="s">
        <v>95</v>
      </c>
      <c r="AY129">
        <v>0.53</v>
      </c>
      <c r="AZ129" t="s">
        <v>1551</v>
      </c>
      <c r="BA129" t="s">
        <v>1551</v>
      </c>
      <c r="BB129" t="s">
        <v>1552</v>
      </c>
      <c r="BC129">
        <v>0.98</v>
      </c>
      <c r="BD129" t="s">
        <v>1553</v>
      </c>
      <c r="BG129" s="1" t="s">
        <v>86</v>
      </c>
      <c r="BH129" s="1" t="s">
        <v>98</v>
      </c>
      <c r="BI129" s="1" t="s">
        <v>99</v>
      </c>
      <c r="BJ129" s="1" t="s">
        <v>100</v>
      </c>
      <c r="BK129" s="1" t="s">
        <v>101</v>
      </c>
      <c r="BL129" s="1" t="s">
        <v>102</v>
      </c>
      <c r="BM129" s="1"/>
    </row>
    <row r="130" spans="1:65" ht="16" x14ac:dyDescent="0.2">
      <c r="A130" t="str">
        <f>CONCATENATE("Mada.",B130)</f>
        <v>Mada.125</v>
      </c>
      <c r="B130">
        <v>125</v>
      </c>
      <c r="C130" t="s">
        <v>1548</v>
      </c>
      <c r="E130" t="s">
        <v>68</v>
      </c>
      <c r="I130">
        <v>2013</v>
      </c>
      <c r="J130" t="s">
        <v>70</v>
      </c>
      <c r="K130" t="s">
        <v>1049</v>
      </c>
      <c r="L130" t="s">
        <v>376</v>
      </c>
      <c r="M130" t="s">
        <v>377</v>
      </c>
      <c r="N130" t="s">
        <v>73</v>
      </c>
      <c r="O130" t="s">
        <v>74</v>
      </c>
      <c r="P130" t="s">
        <v>75</v>
      </c>
      <c r="Q130" t="s">
        <v>76</v>
      </c>
      <c r="R130" t="s">
        <v>77</v>
      </c>
      <c r="S130">
        <v>125</v>
      </c>
      <c r="T130">
        <v>125</v>
      </c>
      <c r="U130" t="s">
        <v>78</v>
      </c>
      <c r="V130">
        <v>0.12525625256252601</v>
      </c>
      <c r="W130">
        <v>0.87474374743747396</v>
      </c>
      <c r="X130" t="str">
        <f>IF(W130&gt;=0.8,"Inhibitory","NonInhibitory")</f>
        <v>Inhibitory</v>
      </c>
      <c r="Y130" t="str">
        <f>IF(W130&gt;=0.9,"Inhibitory","NonInhibitory")</f>
        <v>NonInhibitory</v>
      </c>
      <c r="Z130" t="s">
        <v>1106</v>
      </c>
      <c r="AA130">
        <v>0</v>
      </c>
      <c r="AB130">
        <v>0</v>
      </c>
      <c r="AC130" t="s">
        <v>129</v>
      </c>
      <c r="AT130" t="s">
        <v>1554</v>
      </c>
      <c r="AU130" t="s">
        <v>81</v>
      </c>
      <c r="AV130" s="2" t="s">
        <v>1555</v>
      </c>
      <c r="AW130">
        <v>125</v>
      </c>
      <c r="BG130" s="1"/>
    </row>
    <row r="131" spans="1:65" ht="16" x14ac:dyDescent="0.2">
      <c r="A131" t="str">
        <f>CONCATENATE("Mada.",B131)</f>
        <v>Mada.126</v>
      </c>
      <c r="B131">
        <v>126</v>
      </c>
      <c r="C131" t="s">
        <v>1617</v>
      </c>
      <c r="E131" t="s">
        <v>68</v>
      </c>
      <c r="I131">
        <v>2013</v>
      </c>
      <c r="J131" t="s">
        <v>70</v>
      </c>
      <c r="K131" t="s">
        <v>1049</v>
      </c>
      <c r="L131" t="s">
        <v>376</v>
      </c>
      <c r="M131" t="s">
        <v>377</v>
      </c>
      <c r="N131" t="s">
        <v>73</v>
      </c>
      <c r="O131" t="s">
        <v>74</v>
      </c>
      <c r="P131" t="s">
        <v>75</v>
      </c>
      <c r="Q131" t="s">
        <v>76</v>
      </c>
      <c r="R131" t="s">
        <v>77</v>
      </c>
      <c r="S131">
        <v>126</v>
      </c>
      <c r="T131">
        <v>126</v>
      </c>
      <c r="U131" t="s">
        <v>78</v>
      </c>
      <c r="V131">
        <v>4.5920459204592097E-2</v>
      </c>
      <c r="W131">
        <v>0.95407954079540802</v>
      </c>
      <c r="X131" t="str">
        <f>IF(W131&gt;=0.8,"Inhibitory","NonInhibitory")</f>
        <v>Inhibitory</v>
      </c>
      <c r="Y131" t="str">
        <f>IF(W131&gt;=0.9,"Inhibitory","NonInhibitory")</f>
        <v>Inhibitory</v>
      </c>
      <c r="Z131" t="s">
        <v>1106</v>
      </c>
      <c r="AA131">
        <v>0</v>
      </c>
      <c r="AB131">
        <v>0</v>
      </c>
      <c r="AC131" t="s">
        <v>129</v>
      </c>
      <c r="AT131" t="s">
        <v>1618</v>
      </c>
      <c r="AU131" t="s">
        <v>81</v>
      </c>
      <c r="AV131" t="s">
        <v>1619</v>
      </c>
      <c r="AW131">
        <v>126</v>
      </c>
      <c r="AX131" t="s">
        <v>1620</v>
      </c>
      <c r="AY131">
        <v>0.84</v>
      </c>
      <c r="AZ131" t="s">
        <v>1621</v>
      </c>
      <c r="BA131" t="s">
        <v>1621</v>
      </c>
      <c r="BB131" t="s">
        <v>1620</v>
      </c>
      <c r="BC131">
        <v>0.91</v>
      </c>
      <c r="BD131" t="s">
        <v>1622</v>
      </c>
      <c r="BG131" s="1" t="s">
        <v>86</v>
      </c>
      <c r="BH131" s="1" t="s">
        <v>98</v>
      </c>
      <c r="BI131" s="1" t="s">
        <v>99</v>
      </c>
      <c r="BJ131" s="1" t="s">
        <v>551</v>
      </c>
      <c r="BK131" s="1" t="s">
        <v>552</v>
      </c>
      <c r="BL131" s="1" t="s">
        <v>1623</v>
      </c>
      <c r="BM131" s="1"/>
    </row>
    <row r="132" spans="1:65" ht="16" x14ac:dyDescent="0.2">
      <c r="A132" t="str">
        <f>CONCATENATE("Mada.",B132)</f>
        <v>Mada.127</v>
      </c>
      <c r="B132">
        <v>127</v>
      </c>
      <c r="C132" t="s">
        <v>1682</v>
      </c>
      <c r="E132" t="s">
        <v>68</v>
      </c>
      <c r="I132">
        <v>2013</v>
      </c>
      <c r="J132" t="s">
        <v>70</v>
      </c>
      <c r="K132" t="s">
        <v>1049</v>
      </c>
      <c r="L132" t="s">
        <v>376</v>
      </c>
      <c r="M132" t="s">
        <v>377</v>
      </c>
      <c r="N132" t="s">
        <v>73</v>
      </c>
      <c r="O132" t="s">
        <v>74</v>
      </c>
      <c r="P132" t="s">
        <v>75</v>
      </c>
      <c r="Q132" t="s">
        <v>76</v>
      </c>
      <c r="R132" t="s">
        <v>77</v>
      </c>
      <c r="S132">
        <v>127</v>
      </c>
      <c r="T132">
        <v>127</v>
      </c>
      <c r="U132" t="s">
        <v>78</v>
      </c>
      <c r="V132">
        <v>0.14288642886428901</v>
      </c>
      <c r="W132">
        <v>0.85711357113571096</v>
      </c>
      <c r="X132" t="str">
        <f>IF(W132&gt;=0.8,"Inhibitory","NonInhibitory")</f>
        <v>Inhibitory</v>
      </c>
      <c r="Y132" t="str">
        <f>IF(W132&gt;=0.9,"Inhibitory","NonInhibitory")</f>
        <v>NonInhibitory</v>
      </c>
      <c r="Z132" t="s">
        <v>1106</v>
      </c>
      <c r="AA132">
        <v>0</v>
      </c>
      <c r="AB132">
        <v>0</v>
      </c>
      <c r="AC132" t="s">
        <v>129</v>
      </c>
      <c r="AT132" t="s">
        <v>1683</v>
      </c>
      <c r="AU132" t="s">
        <v>81</v>
      </c>
      <c r="AV132" t="s">
        <v>1684</v>
      </c>
      <c r="AW132">
        <v>127</v>
      </c>
      <c r="AX132" t="s">
        <v>262</v>
      </c>
      <c r="AY132">
        <v>0.99</v>
      </c>
      <c r="AZ132" t="s">
        <v>1641</v>
      </c>
      <c r="BA132" t="s">
        <v>1641</v>
      </c>
      <c r="BB132" t="s">
        <v>262</v>
      </c>
      <c r="BC132">
        <v>0.99</v>
      </c>
      <c r="BD132" t="s">
        <v>1685</v>
      </c>
      <c r="BG132" s="1" t="s">
        <v>86</v>
      </c>
      <c r="BH132" s="1" t="s">
        <v>87</v>
      </c>
      <c r="BI132" s="1" t="s">
        <v>87</v>
      </c>
      <c r="BJ132" s="1" t="s">
        <v>88</v>
      </c>
      <c r="BK132" s="1" t="s">
        <v>89</v>
      </c>
      <c r="BL132" s="1" t="s">
        <v>90</v>
      </c>
      <c r="BM132" s="1" t="s">
        <v>265</v>
      </c>
    </row>
    <row r="133" spans="1:65" ht="16" x14ac:dyDescent="0.2">
      <c r="A133" t="str">
        <f>CONCATENATE("Mada.",B133)</f>
        <v>Mada.128</v>
      </c>
      <c r="B133">
        <v>128</v>
      </c>
      <c r="C133" t="s">
        <v>1745</v>
      </c>
      <c r="E133" t="s">
        <v>68</v>
      </c>
      <c r="I133">
        <v>2013</v>
      </c>
      <c r="J133" t="s">
        <v>70</v>
      </c>
      <c r="K133" t="s">
        <v>1049</v>
      </c>
      <c r="L133" t="s">
        <v>376</v>
      </c>
      <c r="M133" t="s">
        <v>377</v>
      </c>
      <c r="N133" t="s">
        <v>73</v>
      </c>
      <c r="O133" t="s">
        <v>74</v>
      </c>
      <c r="P133" t="s">
        <v>75</v>
      </c>
      <c r="Q133" t="s">
        <v>76</v>
      </c>
      <c r="R133" t="s">
        <v>77</v>
      </c>
      <c r="S133">
        <v>128</v>
      </c>
      <c r="T133">
        <v>128</v>
      </c>
      <c r="U133" t="s">
        <v>78</v>
      </c>
      <c r="V133">
        <v>0.26691266912669098</v>
      </c>
      <c r="W133">
        <v>0.73308733087330902</v>
      </c>
      <c r="X133" t="str">
        <f>IF(W133&gt;=0.8,"Inhibitory","NonInhibitory")</f>
        <v>NonInhibitory</v>
      </c>
      <c r="Y133" t="str">
        <f>IF(W133&gt;=0.9,"Inhibitory","NonInhibitory")</f>
        <v>NonInhibitory</v>
      </c>
      <c r="Z133" t="s">
        <v>1106</v>
      </c>
      <c r="AA133">
        <v>0</v>
      </c>
      <c r="AB133">
        <v>0</v>
      </c>
      <c r="AC133" t="s">
        <v>129</v>
      </c>
      <c r="AT133" t="s">
        <v>1746</v>
      </c>
      <c r="AU133" t="s">
        <v>81</v>
      </c>
      <c r="AV133" t="s">
        <v>1747</v>
      </c>
      <c r="AW133">
        <v>128</v>
      </c>
      <c r="AX133" t="s">
        <v>1109</v>
      </c>
      <c r="AY133">
        <v>0.98</v>
      </c>
      <c r="AZ133" t="s">
        <v>1110</v>
      </c>
      <c r="BA133" t="s">
        <v>1110</v>
      </c>
      <c r="BB133" t="s">
        <v>1109</v>
      </c>
      <c r="BC133">
        <v>0.99</v>
      </c>
      <c r="BD133" t="s">
        <v>1111</v>
      </c>
      <c r="BG133" s="1" t="s">
        <v>86</v>
      </c>
      <c r="BH133" s="1" t="s">
        <v>98</v>
      </c>
      <c r="BI133" s="1" t="s">
        <v>888</v>
      </c>
      <c r="BJ133" s="1" t="s">
        <v>889</v>
      </c>
      <c r="BK133" s="1" t="s">
        <v>1112</v>
      </c>
      <c r="BL133" s="1"/>
      <c r="BM133" s="1"/>
    </row>
    <row r="134" spans="1:65" ht="16" x14ac:dyDescent="0.2">
      <c r="A134" t="str">
        <f>CONCATENATE("Mada.",B134)</f>
        <v>Mada.129</v>
      </c>
      <c r="B134">
        <v>129</v>
      </c>
      <c r="C134" t="s">
        <v>1803</v>
      </c>
      <c r="E134" t="s">
        <v>68</v>
      </c>
      <c r="I134">
        <v>2013</v>
      </c>
      <c r="J134" t="s">
        <v>70</v>
      </c>
      <c r="K134" t="s">
        <v>1049</v>
      </c>
      <c r="L134" t="s">
        <v>376</v>
      </c>
      <c r="M134" t="s">
        <v>377</v>
      </c>
      <c r="N134" t="s">
        <v>73</v>
      </c>
      <c r="O134" t="s">
        <v>74</v>
      </c>
      <c r="P134" t="s">
        <v>75</v>
      </c>
      <c r="Q134" t="s">
        <v>76</v>
      </c>
      <c r="R134" t="s">
        <v>77</v>
      </c>
      <c r="S134">
        <v>129</v>
      </c>
      <c r="T134">
        <v>129</v>
      </c>
      <c r="U134" t="s">
        <v>78</v>
      </c>
      <c r="V134">
        <v>0.166051660516605</v>
      </c>
      <c r="W134">
        <v>0.83394833948339497</v>
      </c>
      <c r="X134" t="str">
        <f>IF(W134&gt;=0.8,"Inhibitory","NonInhibitory")</f>
        <v>Inhibitory</v>
      </c>
      <c r="Y134" t="str">
        <f>IF(W134&gt;=0.9,"Inhibitory","NonInhibitory")</f>
        <v>NonInhibitory</v>
      </c>
      <c r="Z134" t="s">
        <v>1106</v>
      </c>
      <c r="AA134">
        <v>0</v>
      </c>
      <c r="AB134">
        <v>0</v>
      </c>
      <c r="AC134" t="s">
        <v>129</v>
      </c>
      <c r="AT134" t="s">
        <v>1804</v>
      </c>
      <c r="AU134" t="s">
        <v>81</v>
      </c>
      <c r="AV134" t="s">
        <v>1805</v>
      </c>
      <c r="AW134">
        <v>129</v>
      </c>
      <c r="AX134" t="s">
        <v>262</v>
      </c>
      <c r="AY134">
        <v>0.99</v>
      </c>
      <c r="AZ134" t="s">
        <v>1641</v>
      </c>
      <c r="BA134" t="s">
        <v>1641</v>
      </c>
      <c r="BB134" t="s">
        <v>262</v>
      </c>
      <c r="BC134">
        <v>0.99</v>
      </c>
      <c r="BD134" t="s">
        <v>1685</v>
      </c>
      <c r="BG134" s="1" t="s">
        <v>86</v>
      </c>
      <c r="BH134" s="1" t="s">
        <v>87</v>
      </c>
      <c r="BI134" s="1" t="s">
        <v>87</v>
      </c>
      <c r="BJ134" s="1" t="s">
        <v>88</v>
      </c>
      <c r="BK134" s="1" t="s">
        <v>89</v>
      </c>
      <c r="BL134" s="1" t="s">
        <v>90</v>
      </c>
      <c r="BM134" s="1" t="s">
        <v>265</v>
      </c>
    </row>
    <row r="135" spans="1:65" ht="16" x14ac:dyDescent="0.2">
      <c r="A135" t="str">
        <f>CONCATENATE("Mada.",B135)</f>
        <v>Mada.130</v>
      </c>
      <c r="B135">
        <v>130</v>
      </c>
      <c r="C135" t="s">
        <v>1863</v>
      </c>
      <c r="E135" t="s">
        <v>68</v>
      </c>
      <c r="I135">
        <v>2013</v>
      </c>
      <c r="J135" t="s">
        <v>120</v>
      </c>
      <c r="K135" t="s">
        <v>687</v>
      </c>
      <c r="L135" t="s">
        <v>175</v>
      </c>
      <c r="M135" t="s">
        <v>176</v>
      </c>
      <c r="N135" t="s">
        <v>73</v>
      </c>
      <c r="O135" t="s">
        <v>74</v>
      </c>
      <c r="P135" t="s">
        <v>75</v>
      </c>
      <c r="Q135" t="s">
        <v>126</v>
      </c>
      <c r="R135" t="s">
        <v>77</v>
      </c>
      <c r="S135">
        <v>130</v>
      </c>
      <c r="T135">
        <v>130</v>
      </c>
      <c r="U135" t="s">
        <v>78</v>
      </c>
      <c r="V135">
        <v>4.7970479704797002E-2</v>
      </c>
      <c r="W135">
        <v>0.95202952029520305</v>
      </c>
      <c r="X135" t="str">
        <f>IF(W135&gt;=0.8,"Inhibitory","NonInhibitory")</f>
        <v>Inhibitory</v>
      </c>
      <c r="Y135" t="str">
        <f>IF(W135&gt;=0.9,"Inhibitory","NonInhibitory")</f>
        <v>Inhibitory</v>
      </c>
      <c r="Z135" t="s">
        <v>1106</v>
      </c>
      <c r="AA135">
        <v>0</v>
      </c>
      <c r="AB135">
        <v>0</v>
      </c>
      <c r="AC135" t="s">
        <v>129</v>
      </c>
      <c r="AT135" t="s">
        <v>1864</v>
      </c>
      <c r="AU135" t="s">
        <v>81</v>
      </c>
      <c r="AV135" t="s">
        <v>1865</v>
      </c>
      <c r="AW135">
        <v>130</v>
      </c>
      <c r="AX135" t="s">
        <v>691</v>
      </c>
      <c r="AY135">
        <v>0.96</v>
      </c>
      <c r="AZ135" t="s">
        <v>1866</v>
      </c>
      <c r="BD135" t="s">
        <v>1867</v>
      </c>
      <c r="BG135" s="1" t="s">
        <v>86</v>
      </c>
      <c r="BH135" s="1" t="s">
        <v>98</v>
      </c>
      <c r="BI135" s="1" t="s">
        <v>163</v>
      </c>
      <c r="BJ135" s="1" t="s">
        <v>694</v>
      </c>
      <c r="BK135" s="1" t="s">
        <v>695</v>
      </c>
      <c r="BL135" s="1"/>
      <c r="BM135" s="1"/>
    </row>
    <row r="136" spans="1:65" ht="16" x14ac:dyDescent="0.2">
      <c r="A136" t="str">
        <f>CONCATENATE("Mada.",B136)</f>
        <v>Mada.131</v>
      </c>
      <c r="B136">
        <v>131</v>
      </c>
      <c r="C136" t="s">
        <v>1920</v>
      </c>
      <c r="E136" t="s">
        <v>68</v>
      </c>
      <c r="G136" t="s">
        <v>210</v>
      </c>
      <c r="I136">
        <v>2013</v>
      </c>
      <c r="J136" t="s">
        <v>70</v>
      </c>
      <c r="K136" t="s">
        <v>921</v>
      </c>
      <c r="L136" t="s">
        <v>376</v>
      </c>
      <c r="M136" t="s">
        <v>377</v>
      </c>
      <c r="N136" t="s">
        <v>73</v>
      </c>
      <c r="O136" t="s">
        <v>74</v>
      </c>
      <c r="P136" t="s">
        <v>75</v>
      </c>
      <c r="Q136" t="s">
        <v>126</v>
      </c>
      <c r="R136" t="s">
        <v>77</v>
      </c>
      <c r="S136">
        <v>131</v>
      </c>
      <c r="T136">
        <v>0</v>
      </c>
      <c r="U136" t="s">
        <v>128</v>
      </c>
      <c r="V136">
        <v>0</v>
      </c>
      <c r="W136">
        <v>0</v>
      </c>
      <c r="Z136" t="s">
        <v>129</v>
      </c>
      <c r="AA136">
        <v>0</v>
      </c>
      <c r="AB136">
        <v>0</v>
      </c>
      <c r="AC136" t="s">
        <v>129</v>
      </c>
      <c r="BG136" s="1"/>
    </row>
    <row r="137" spans="1:65" ht="16" x14ac:dyDescent="0.2">
      <c r="A137" t="str">
        <f>CONCATENATE("Mada.",B137)</f>
        <v>Mada.132</v>
      </c>
      <c r="B137">
        <v>132</v>
      </c>
      <c r="C137" t="s">
        <v>1974</v>
      </c>
      <c r="E137" t="s">
        <v>68</v>
      </c>
      <c r="I137">
        <v>2013</v>
      </c>
      <c r="J137" t="s">
        <v>70</v>
      </c>
      <c r="K137" t="s">
        <v>921</v>
      </c>
      <c r="L137" t="s">
        <v>376</v>
      </c>
      <c r="M137" t="s">
        <v>377</v>
      </c>
      <c r="N137" t="s">
        <v>73</v>
      </c>
      <c r="O137" t="s">
        <v>74</v>
      </c>
      <c r="P137" t="s">
        <v>75</v>
      </c>
      <c r="Q137" t="s">
        <v>126</v>
      </c>
      <c r="R137" t="s">
        <v>77</v>
      </c>
      <c r="S137">
        <v>132</v>
      </c>
      <c r="T137">
        <v>132</v>
      </c>
      <c r="U137" t="s">
        <v>78</v>
      </c>
      <c r="V137">
        <v>2.1056149732620301E-2</v>
      </c>
      <c r="W137">
        <v>0.97894385026737996</v>
      </c>
      <c r="X137" t="str">
        <f>IF(W137&gt;=0.8,"Inhibitory","NonInhibitory")</f>
        <v>Inhibitory</v>
      </c>
      <c r="Y137" t="str">
        <f>IF(W137&gt;=0.9,"Inhibitory","NonInhibitory")</f>
        <v>Inhibitory</v>
      </c>
      <c r="Z137" t="s">
        <v>277</v>
      </c>
      <c r="AA137">
        <v>1.3008130081300799</v>
      </c>
      <c r="AB137">
        <v>-0.30081300813008199</v>
      </c>
      <c r="AC137" t="s">
        <v>79</v>
      </c>
      <c r="AT137" t="s">
        <v>1975</v>
      </c>
      <c r="AU137" t="s">
        <v>81</v>
      </c>
      <c r="AV137" t="s">
        <v>1976</v>
      </c>
      <c r="AW137">
        <v>132</v>
      </c>
      <c r="AX137" t="s">
        <v>1977</v>
      </c>
      <c r="AY137">
        <v>0.71</v>
      </c>
      <c r="AZ137" t="s">
        <v>1978</v>
      </c>
      <c r="BD137" t="s">
        <v>1979</v>
      </c>
      <c r="BG137" s="1" t="s">
        <v>86</v>
      </c>
      <c r="BH137" s="1" t="s">
        <v>98</v>
      </c>
      <c r="BI137" s="1" t="s">
        <v>99</v>
      </c>
      <c r="BJ137" s="1" t="s">
        <v>100</v>
      </c>
      <c r="BK137" s="1" t="s">
        <v>101</v>
      </c>
      <c r="BL137" s="1" t="s">
        <v>1980</v>
      </c>
      <c r="BM137" s="1"/>
    </row>
    <row r="138" spans="1:65" ht="16" x14ac:dyDescent="0.2">
      <c r="A138" t="str">
        <f>CONCATENATE("Mada.",B138)</f>
        <v>Mada.133</v>
      </c>
      <c r="B138">
        <v>133</v>
      </c>
      <c r="C138" t="s">
        <v>2037</v>
      </c>
      <c r="E138" t="s">
        <v>68</v>
      </c>
      <c r="I138">
        <v>2013</v>
      </c>
      <c r="J138" t="s">
        <v>70</v>
      </c>
      <c r="K138" t="s">
        <v>921</v>
      </c>
      <c r="L138" t="s">
        <v>376</v>
      </c>
      <c r="M138" t="s">
        <v>377</v>
      </c>
      <c r="N138" t="s">
        <v>73</v>
      </c>
      <c r="O138" t="s">
        <v>74</v>
      </c>
      <c r="P138" t="s">
        <v>75</v>
      </c>
      <c r="Q138" t="s">
        <v>126</v>
      </c>
      <c r="R138" t="s">
        <v>77</v>
      </c>
      <c r="S138">
        <v>133</v>
      </c>
      <c r="T138">
        <v>0</v>
      </c>
      <c r="U138" t="s">
        <v>128</v>
      </c>
      <c r="V138">
        <v>0</v>
      </c>
      <c r="W138">
        <v>0</v>
      </c>
      <c r="Z138" t="s">
        <v>129</v>
      </c>
      <c r="AA138">
        <v>0</v>
      </c>
      <c r="AB138">
        <v>0</v>
      </c>
      <c r="AC138" t="s">
        <v>129</v>
      </c>
      <c r="BG138" s="1"/>
    </row>
    <row r="139" spans="1:65" ht="16" x14ac:dyDescent="0.2">
      <c r="A139" t="str">
        <f>CONCATENATE("Mada.",B139)</f>
        <v>Mada.134</v>
      </c>
      <c r="B139">
        <v>134</v>
      </c>
      <c r="C139" t="s">
        <v>2094</v>
      </c>
      <c r="E139" t="s">
        <v>68</v>
      </c>
      <c r="I139">
        <v>2013</v>
      </c>
      <c r="J139" t="s">
        <v>70</v>
      </c>
      <c r="K139" t="s">
        <v>921</v>
      </c>
      <c r="L139" t="s">
        <v>376</v>
      </c>
      <c r="M139" t="s">
        <v>377</v>
      </c>
      <c r="N139" t="s">
        <v>73</v>
      </c>
      <c r="O139" t="s">
        <v>74</v>
      </c>
      <c r="P139" t="s">
        <v>75</v>
      </c>
      <c r="Q139" t="s">
        <v>126</v>
      </c>
      <c r="R139" t="s">
        <v>77</v>
      </c>
      <c r="S139">
        <v>134</v>
      </c>
      <c r="T139">
        <v>134</v>
      </c>
      <c r="U139" t="s">
        <v>78</v>
      </c>
      <c r="V139">
        <v>0.28515785157851598</v>
      </c>
      <c r="W139">
        <v>0.71484214842148397</v>
      </c>
      <c r="X139" t="str">
        <f>IF(W139&gt;=0.8,"Inhibitory","NonInhibitory")</f>
        <v>NonInhibitory</v>
      </c>
      <c r="Y139" t="str">
        <f>IF(W139&gt;=0.9,"Inhibitory","NonInhibitory")</f>
        <v>NonInhibitory</v>
      </c>
      <c r="Z139" t="s">
        <v>1106</v>
      </c>
      <c r="AA139">
        <v>0</v>
      </c>
      <c r="AB139">
        <v>0</v>
      </c>
      <c r="AC139" t="s">
        <v>129</v>
      </c>
      <c r="AT139" t="s">
        <v>2095</v>
      </c>
      <c r="AU139" t="s">
        <v>81</v>
      </c>
      <c r="AV139" t="s">
        <v>2096</v>
      </c>
      <c r="AW139">
        <v>134</v>
      </c>
      <c r="AX139" t="s">
        <v>593</v>
      </c>
      <c r="AY139">
        <v>0.98</v>
      </c>
      <c r="AZ139" t="s">
        <v>2097</v>
      </c>
      <c r="BA139" t="s">
        <v>2097</v>
      </c>
      <c r="BB139" t="s">
        <v>593</v>
      </c>
      <c r="BC139">
        <v>0.97</v>
      </c>
      <c r="BD139" t="s">
        <v>2098</v>
      </c>
      <c r="BG139" s="1" t="s">
        <v>86</v>
      </c>
      <c r="BH139" s="1" t="s">
        <v>87</v>
      </c>
      <c r="BI139" s="1" t="s">
        <v>87</v>
      </c>
      <c r="BJ139" s="1" t="s">
        <v>88</v>
      </c>
      <c r="BK139" s="1" t="s">
        <v>89</v>
      </c>
      <c r="BL139" s="1"/>
      <c r="BM139" s="1"/>
    </row>
    <row r="140" spans="1:65" ht="16" x14ac:dyDescent="0.2">
      <c r="A140" t="str">
        <f>CONCATENATE("Mada.",B140)</f>
        <v>Mada.135</v>
      </c>
      <c r="B140">
        <v>135</v>
      </c>
      <c r="C140" t="s">
        <v>2150</v>
      </c>
      <c r="E140" t="s">
        <v>68</v>
      </c>
      <c r="I140">
        <v>2013</v>
      </c>
      <c r="J140" t="s">
        <v>70</v>
      </c>
      <c r="K140" t="s">
        <v>1049</v>
      </c>
      <c r="L140" t="s">
        <v>376</v>
      </c>
      <c r="M140" t="s">
        <v>377</v>
      </c>
      <c r="N140" t="s">
        <v>73</v>
      </c>
      <c r="O140" t="s">
        <v>74</v>
      </c>
      <c r="P140" t="s">
        <v>75</v>
      </c>
      <c r="Q140" t="s">
        <v>76</v>
      </c>
      <c r="R140" t="s">
        <v>77</v>
      </c>
      <c r="S140">
        <v>135</v>
      </c>
      <c r="T140">
        <v>0</v>
      </c>
      <c r="U140" t="s">
        <v>128</v>
      </c>
      <c r="V140">
        <v>0</v>
      </c>
      <c r="W140">
        <v>0</v>
      </c>
      <c r="Z140" t="s">
        <v>129</v>
      </c>
      <c r="AA140">
        <v>0</v>
      </c>
      <c r="AB140">
        <v>0</v>
      </c>
      <c r="AC140" t="s">
        <v>129</v>
      </c>
      <c r="BG140" s="1"/>
    </row>
    <row r="141" spans="1:65" ht="16" x14ac:dyDescent="0.2">
      <c r="A141" t="str">
        <f>CONCATENATE("Mada.",B141)</f>
        <v>Mada.136</v>
      </c>
      <c r="B141">
        <v>136</v>
      </c>
      <c r="C141" t="s">
        <v>2205</v>
      </c>
      <c r="E141" t="s">
        <v>68</v>
      </c>
      <c r="I141">
        <v>2013</v>
      </c>
      <c r="J141" t="s">
        <v>70</v>
      </c>
      <c r="K141" t="s">
        <v>2206</v>
      </c>
      <c r="L141" t="s">
        <v>105</v>
      </c>
      <c r="M141" t="s">
        <v>106</v>
      </c>
      <c r="N141" t="s">
        <v>73</v>
      </c>
      <c r="O141" t="s">
        <v>74</v>
      </c>
      <c r="P141" t="s">
        <v>75</v>
      </c>
      <c r="Q141" t="s">
        <v>76</v>
      </c>
      <c r="R141" t="s">
        <v>77</v>
      </c>
      <c r="S141">
        <v>136</v>
      </c>
      <c r="T141">
        <v>136</v>
      </c>
      <c r="U141" t="s">
        <v>78</v>
      </c>
      <c r="V141">
        <v>0.49282492824928298</v>
      </c>
      <c r="W141">
        <v>0.50717507175071797</v>
      </c>
      <c r="X141" t="str">
        <f>IF(W141&gt;=0.8,"Inhibitory","NonInhibitory")</f>
        <v>NonInhibitory</v>
      </c>
      <c r="Y141" t="str">
        <f>IF(W141&gt;=0.9,"Inhibitory","NonInhibitory")</f>
        <v>NonInhibitory</v>
      </c>
      <c r="Z141" t="s">
        <v>1106</v>
      </c>
      <c r="AA141">
        <v>1.17073170731707</v>
      </c>
      <c r="AB141">
        <v>-0.17073170731707399</v>
      </c>
      <c r="AC141" t="s">
        <v>79</v>
      </c>
      <c r="AT141" t="s">
        <v>2207</v>
      </c>
      <c r="AU141" t="s">
        <v>81</v>
      </c>
      <c r="AV141" t="s">
        <v>2208</v>
      </c>
      <c r="AW141">
        <v>136</v>
      </c>
      <c r="AX141" t="s">
        <v>1169</v>
      </c>
      <c r="AY141">
        <v>0.64</v>
      </c>
      <c r="AZ141" t="s">
        <v>2209</v>
      </c>
      <c r="BA141" t="s">
        <v>2209</v>
      </c>
      <c r="BB141" t="s">
        <v>1171</v>
      </c>
      <c r="BC141">
        <v>1</v>
      </c>
      <c r="BD141" t="s">
        <v>2210</v>
      </c>
      <c r="BG141" s="1" t="s">
        <v>86</v>
      </c>
      <c r="BH141" s="1" t="s">
        <v>98</v>
      </c>
      <c r="BI141" s="1" t="s">
        <v>163</v>
      </c>
      <c r="BJ141" s="1" t="s">
        <v>694</v>
      </c>
      <c r="BK141" s="1"/>
      <c r="BL141" s="1"/>
      <c r="BM141" s="1"/>
    </row>
    <row r="142" spans="1:65" ht="16" x14ac:dyDescent="0.2">
      <c r="A142" t="str">
        <f>CONCATENATE("Mada.",B142)</f>
        <v>Mada.137</v>
      </c>
      <c r="B142">
        <v>137</v>
      </c>
      <c r="C142" t="s">
        <v>2263</v>
      </c>
      <c r="E142" t="s">
        <v>68</v>
      </c>
      <c r="G142" t="s">
        <v>210</v>
      </c>
      <c r="I142">
        <v>2013</v>
      </c>
      <c r="J142" t="s">
        <v>120</v>
      </c>
      <c r="K142" t="s">
        <v>363</v>
      </c>
      <c r="L142" t="s">
        <v>175</v>
      </c>
      <c r="M142" t="s">
        <v>176</v>
      </c>
      <c r="N142" t="s">
        <v>364</v>
      </c>
      <c r="O142" t="s">
        <v>364</v>
      </c>
      <c r="P142" t="s">
        <v>365</v>
      </c>
      <c r="Q142" t="s">
        <v>126</v>
      </c>
      <c r="R142" t="s">
        <v>200</v>
      </c>
      <c r="S142">
        <v>137</v>
      </c>
      <c r="T142">
        <v>0</v>
      </c>
      <c r="U142" t="s">
        <v>128</v>
      </c>
      <c r="V142">
        <v>0</v>
      </c>
      <c r="W142">
        <v>0</v>
      </c>
      <c r="Z142" t="s">
        <v>129</v>
      </c>
      <c r="AA142">
        <v>0</v>
      </c>
      <c r="AB142">
        <v>0</v>
      </c>
      <c r="AC142" t="s">
        <v>129</v>
      </c>
      <c r="BG142" s="1"/>
    </row>
    <row r="143" spans="1:65" ht="16" x14ac:dyDescent="0.2">
      <c r="A143" t="str">
        <f>CONCATENATE("Mada.",B143)</f>
        <v>Mada.138</v>
      </c>
      <c r="B143">
        <v>138</v>
      </c>
      <c r="C143" t="s">
        <v>2318</v>
      </c>
      <c r="E143" t="s">
        <v>68</v>
      </c>
      <c r="G143" t="s">
        <v>210</v>
      </c>
      <c r="I143">
        <v>2013</v>
      </c>
      <c r="J143" t="s">
        <v>70</v>
      </c>
      <c r="K143" t="s">
        <v>2206</v>
      </c>
      <c r="L143" t="s">
        <v>105</v>
      </c>
      <c r="M143" t="s">
        <v>106</v>
      </c>
      <c r="N143" t="s">
        <v>73</v>
      </c>
      <c r="O143" t="s">
        <v>74</v>
      </c>
      <c r="P143" t="s">
        <v>75</v>
      </c>
      <c r="Q143" t="s">
        <v>76</v>
      </c>
      <c r="R143" t="s">
        <v>77</v>
      </c>
      <c r="S143">
        <v>138</v>
      </c>
      <c r="T143">
        <v>0</v>
      </c>
      <c r="U143" t="s">
        <v>128</v>
      </c>
      <c r="V143">
        <v>0</v>
      </c>
      <c r="W143">
        <v>0</v>
      </c>
      <c r="Z143" t="s">
        <v>129</v>
      </c>
      <c r="AA143">
        <v>0</v>
      </c>
      <c r="AB143">
        <v>0</v>
      </c>
      <c r="AC143" t="s">
        <v>129</v>
      </c>
      <c r="BG143" s="1"/>
    </row>
    <row r="144" spans="1:65" ht="16" x14ac:dyDescent="0.2">
      <c r="A144" t="str">
        <f>CONCATENATE("Mada.",B144)</f>
        <v>Mada.139</v>
      </c>
      <c r="B144">
        <v>139</v>
      </c>
      <c r="C144" t="s">
        <v>2037</v>
      </c>
      <c r="E144" t="s">
        <v>68</v>
      </c>
      <c r="J144" t="s">
        <v>70</v>
      </c>
      <c r="K144" t="s">
        <v>921</v>
      </c>
      <c r="L144" t="s">
        <v>376</v>
      </c>
      <c r="M144" t="s">
        <v>377</v>
      </c>
      <c r="N144" t="s">
        <v>73</v>
      </c>
      <c r="O144" t="s">
        <v>74</v>
      </c>
      <c r="P144" t="s">
        <v>75</v>
      </c>
      <c r="Q144" t="s">
        <v>126</v>
      </c>
      <c r="R144" t="s">
        <v>77</v>
      </c>
      <c r="S144">
        <v>139</v>
      </c>
      <c r="T144">
        <v>139</v>
      </c>
      <c r="U144" t="s">
        <v>78</v>
      </c>
      <c r="V144">
        <v>4.7798277982779798</v>
      </c>
      <c r="W144">
        <v>-3.7798277982779802</v>
      </c>
      <c r="X144" t="s">
        <v>423</v>
      </c>
      <c r="Y144" t="s">
        <v>423</v>
      </c>
      <c r="Z144" t="s">
        <v>1106</v>
      </c>
      <c r="AA144">
        <v>4.7292780748663103E-2</v>
      </c>
      <c r="AB144">
        <v>0.95270721925133695</v>
      </c>
      <c r="AC144" t="s">
        <v>277</v>
      </c>
      <c r="AT144" t="s">
        <v>2363</v>
      </c>
      <c r="AU144" t="s">
        <v>81</v>
      </c>
      <c r="AV144" t="s">
        <v>2364</v>
      </c>
      <c r="AW144">
        <v>139</v>
      </c>
      <c r="AX144" t="s">
        <v>1176</v>
      </c>
      <c r="AY144">
        <v>0.99</v>
      </c>
      <c r="AZ144" t="s">
        <v>1177</v>
      </c>
      <c r="BA144" t="s">
        <v>1177</v>
      </c>
      <c r="BB144" t="s">
        <v>1176</v>
      </c>
      <c r="BC144">
        <v>0.99</v>
      </c>
      <c r="BD144" t="s">
        <v>1178</v>
      </c>
      <c r="BG144" s="1" t="s">
        <v>86</v>
      </c>
      <c r="BH144" s="1" t="s">
        <v>87</v>
      </c>
      <c r="BI144" s="1" t="s">
        <v>87</v>
      </c>
      <c r="BJ144" s="1" t="s">
        <v>88</v>
      </c>
      <c r="BK144" s="1" t="s">
        <v>504</v>
      </c>
      <c r="BL144" s="1" t="s">
        <v>1179</v>
      </c>
      <c r="BM144" s="1"/>
    </row>
    <row r="145" spans="1:65" ht="16" x14ac:dyDescent="0.2">
      <c r="A145" t="str">
        <f>CONCATENATE("Mada.",B145)</f>
        <v>Mada.139</v>
      </c>
      <c r="B145">
        <v>139</v>
      </c>
      <c r="C145" t="s">
        <v>2037</v>
      </c>
      <c r="E145" t="s">
        <v>68</v>
      </c>
      <c r="J145" t="s">
        <v>70</v>
      </c>
      <c r="K145" t="s">
        <v>921</v>
      </c>
      <c r="L145" t="s">
        <v>376</v>
      </c>
      <c r="M145" t="s">
        <v>377</v>
      </c>
      <c r="N145" t="s">
        <v>73</v>
      </c>
      <c r="O145" t="s">
        <v>74</v>
      </c>
      <c r="P145" t="s">
        <v>75</v>
      </c>
      <c r="Q145" t="s">
        <v>126</v>
      </c>
      <c r="R145" t="s">
        <v>77</v>
      </c>
      <c r="S145">
        <v>139</v>
      </c>
      <c r="T145">
        <v>139</v>
      </c>
      <c r="U145" t="s">
        <v>78</v>
      </c>
      <c r="V145">
        <v>4.7798277982779798</v>
      </c>
      <c r="W145">
        <v>-3.7798277982779802</v>
      </c>
      <c r="X145" t="s">
        <v>423</v>
      </c>
      <c r="Y145" t="s">
        <v>423</v>
      </c>
      <c r="Z145" t="s">
        <v>1106</v>
      </c>
      <c r="AA145">
        <v>4.7292780748663103E-2</v>
      </c>
      <c r="AB145">
        <v>0.95270721925133695</v>
      </c>
      <c r="AC145" t="s">
        <v>277</v>
      </c>
      <c r="AT145" t="s">
        <v>2365</v>
      </c>
      <c r="AU145" t="s">
        <v>81</v>
      </c>
      <c r="AV145" t="s">
        <v>2366</v>
      </c>
      <c r="AW145">
        <v>139</v>
      </c>
      <c r="AX145" t="s">
        <v>1176</v>
      </c>
      <c r="AY145">
        <v>0.97</v>
      </c>
      <c r="AZ145" t="s">
        <v>1177</v>
      </c>
      <c r="BA145" t="s">
        <v>1177</v>
      </c>
      <c r="BB145" t="s">
        <v>1176</v>
      </c>
      <c r="BC145">
        <v>0.99</v>
      </c>
      <c r="BD145" t="s">
        <v>1178</v>
      </c>
      <c r="BG145" s="1" t="s">
        <v>86</v>
      </c>
      <c r="BH145" s="1" t="s">
        <v>87</v>
      </c>
      <c r="BI145" s="1" t="s">
        <v>87</v>
      </c>
      <c r="BJ145" s="1" t="s">
        <v>88</v>
      </c>
      <c r="BK145" s="1" t="s">
        <v>504</v>
      </c>
      <c r="BL145" s="1" t="s">
        <v>1179</v>
      </c>
      <c r="BM145" s="1"/>
    </row>
    <row r="146" spans="1:65" ht="16" x14ac:dyDescent="0.2">
      <c r="A146" t="str">
        <f>CONCATENATE("Mada.",B146)</f>
        <v>Mada.140</v>
      </c>
      <c r="B146">
        <v>140</v>
      </c>
      <c r="C146" t="s">
        <v>2094</v>
      </c>
      <c r="E146" t="s">
        <v>68</v>
      </c>
      <c r="J146" t="s">
        <v>70</v>
      </c>
      <c r="K146" t="s">
        <v>921</v>
      </c>
      <c r="L146" t="s">
        <v>376</v>
      </c>
      <c r="M146" t="s">
        <v>377</v>
      </c>
      <c r="N146" t="s">
        <v>73</v>
      </c>
      <c r="O146" t="s">
        <v>74</v>
      </c>
      <c r="P146" t="s">
        <v>75</v>
      </c>
      <c r="Q146" t="s">
        <v>126</v>
      </c>
      <c r="R146" t="s">
        <v>77</v>
      </c>
      <c r="S146">
        <v>140</v>
      </c>
      <c r="T146">
        <v>140</v>
      </c>
      <c r="U146" t="s">
        <v>78</v>
      </c>
      <c r="V146">
        <v>0.166256662566626</v>
      </c>
      <c r="W146">
        <v>0.83374333743337403</v>
      </c>
      <c r="X146" t="str">
        <f>IF(W146&gt;=0.8,"Inhibitory","NonInhibitory")</f>
        <v>Inhibitory</v>
      </c>
      <c r="Y146" t="str">
        <f>IF(W146&gt;=0.9,"Inhibitory","NonInhibitory")</f>
        <v>NonInhibitory</v>
      </c>
      <c r="Z146" t="s">
        <v>1106</v>
      </c>
      <c r="AA146">
        <v>0</v>
      </c>
      <c r="AB146">
        <v>0</v>
      </c>
      <c r="AC146" t="s">
        <v>129</v>
      </c>
      <c r="AT146" t="s">
        <v>2429</v>
      </c>
      <c r="AU146" t="s">
        <v>81</v>
      </c>
      <c r="AV146" t="s">
        <v>2430</v>
      </c>
      <c r="AW146">
        <v>140</v>
      </c>
      <c r="AX146" t="s">
        <v>593</v>
      </c>
      <c r="AY146">
        <v>0.99</v>
      </c>
      <c r="AZ146" t="s">
        <v>2097</v>
      </c>
      <c r="BA146" t="s">
        <v>2097</v>
      </c>
      <c r="BB146" t="s">
        <v>593</v>
      </c>
      <c r="BC146">
        <v>0.97</v>
      </c>
      <c r="BD146" t="s">
        <v>2098</v>
      </c>
      <c r="BG146" s="1" t="s">
        <v>86</v>
      </c>
      <c r="BH146" s="1" t="s">
        <v>87</v>
      </c>
      <c r="BI146" s="1" t="s">
        <v>87</v>
      </c>
      <c r="BJ146" s="1" t="s">
        <v>88</v>
      </c>
      <c r="BK146" s="1" t="s">
        <v>89</v>
      </c>
      <c r="BL146" s="1"/>
      <c r="BM146" s="1"/>
    </row>
    <row r="147" spans="1:65" ht="16" x14ac:dyDescent="0.2">
      <c r="A147" t="str">
        <f>CONCATENATE("Mada.",B147)</f>
        <v>Mada.141</v>
      </c>
      <c r="B147">
        <v>141</v>
      </c>
      <c r="C147" t="s">
        <v>2479</v>
      </c>
      <c r="E147" t="s">
        <v>68</v>
      </c>
      <c r="J147" t="s">
        <v>70</v>
      </c>
      <c r="K147" t="s">
        <v>92</v>
      </c>
      <c r="L147" t="s">
        <v>71</v>
      </c>
      <c r="M147" t="s">
        <v>72</v>
      </c>
      <c r="N147" t="s">
        <v>73</v>
      </c>
      <c r="O147" t="s">
        <v>74</v>
      </c>
      <c r="P147" t="s">
        <v>75</v>
      </c>
      <c r="Q147" t="s">
        <v>76</v>
      </c>
      <c r="R147" t="s">
        <v>77</v>
      </c>
      <c r="S147">
        <v>141</v>
      </c>
      <c r="T147">
        <v>141</v>
      </c>
      <c r="U147" t="s">
        <v>78</v>
      </c>
      <c r="V147">
        <v>0.30873308733087301</v>
      </c>
      <c r="W147">
        <v>0.69126691266912699</v>
      </c>
      <c r="X147" t="str">
        <f>IF(W147&gt;=0.8,"Inhibitory","NonInhibitory")</f>
        <v>NonInhibitory</v>
      </c>
      <c r="Y147" t="str">
        <f>IF(W147&gt;=0.9,"Inhibitory","NonInhibitory")</f>
        <v>NonInhibitory</v>
      </c>
      <c r="Z147" t="s">
        <v>1106</v>
      </c>
      <c r="AA147">
        <v>0</v>
      </c>
      <c r="AB147">
        <v>0</v>
      </c>
      <c r="AC147" t="s">
        <v>129</v>
      </c>
      <c r="AT147" t="s">
        <v>2480</v>
      </c>
      <c r="AU147" t="s">
        <v>81</v>
      </c>
      <c r="AV147" t="s">
        <v>2481</v>
      </c>
      <c r="AW147">
        <v>141</v>
      </c>
      <c r="AX147" t="s">
        <v>816</v>
      </c>
      <c r="AY147">
        <v>0.98</v>
      </c>
      <c r="AZ147" t="s">
        <v>2482</v>
      </c>
      <c r="BD147" t="s">
        <v>2483</v>
      </c>
      <c r="BG147" s="1" t="s">
        <v>86</v>
      </c>
      <c r="BH147" s="1" t="s">
        <v>661</v>
      </c>
      <c r="BI147" s="1" t="s">
        <v>662</v>
      </c>
      <c r="BJ147" s="1" t="s">
        <v>663</v>
      </c>
      <c r="BK147" s="1" t="s">
        <v>819</v>
      </c>
      <c r="BL147" s="1" t="s">
        <v>820</v>
      </c>
      <c r="BM147" s="1"/>
    </row>
    <row r="148" spans="1:65" ht="16" x14ac:dyDescent="0.2">
      <c r="A148" t="str">
        <f>CONCATENATE("Mada.",B148)</f>
        <v>Mada.142</v>
      </c>
      <c r="B148">
        <v>142</v>
      </c>
      <c r="C148" t="s">
        <v>2543</v>
      </c>
      <c r="E148" t="s">
        <v>68</v>
      </c>
      <c r="J148" t="s">
        <v>70</v>
      </c>
      <c r="K148" t="s">
        <v>92</v>
      </c>
      <c r="L148" t="s">
        <v>71</v>
      </c>
      <c r="M148" t="s">
        <v>72</v>
      </c>
      <c r="N148" t="s">
        <v>73</v>
      </c>
      <c r="O148" t="s">
        <v>74</v>
      </c>
      <c r="P148" t="s">
        <v>75</v>
      </c>
      <c r="Q148" t="s">
        <v>76</v>
      </c>
      <c r="R148" t="s">
        <v>77</v>
      </c>
      <c r="S148">
        <v>142</v>
      </c>
      <c r="T148">
        <v>142</v>
      </c>
      <c r="U148" t="s">
        <v>78</v>
      </c>
      <c r="V148">
        <v>0.349938499384994</v>
      </c>
      <c r="W148">
        <v>0.650061500615006</v>
      </c>
      <c r="X148" t="str">
        <f>IF(W148&gt;=0.8,"Inhibitory","NonInhibitory")</f>
        <v>NonInhibitory</v>
      </c>
      <c r="Y148" t="str">
        <f>IF(W148&gt;=0.9,"Inhibitory","NonInhibitory")</f>
        <v>NonInhibitory</v>
      </c>
      <c r="Z148" t="s">
        <v>1106</v>
      </c>
      <c r="AA148">
        <v>0</v>
      </c>
      <c r="AB148">
        <v>0</v>
      </c>
      <c r="AC148" t="s">
        <v>129</v>
      </c>
      <c r="AT148" t="s">
        <v>2544</v>
      </c>
      <c r="AU148" t="s">
        <v>81</v>
      </c>
      <c r="AV148" t="s">
        <v>2545</v>
      </c>
      <c r="AW148">
        <v>142</v>
      </c>
      <c r="AX148" t="s">
        <v>1154</v>
      </c>
      <c r="AY148">
        <v>1</v>
      </c>
      <c r="AZ148" t="s">
        <v>2546</v>
      </c>
      <c r="BA148" t="s">
        <v>2546</v>
      </c>
      <c r="BB148" t="s">
        <v>1154</v>
      </c>
      <c r="BC148">
        <v>1</v>
      </c>
      <c r="BD148" t="s">
        <v>2547</v>
      </c>
      <c r="BG148" s="1" t="s">
        <v>86</v>
      </c>
      <c r="BH148" s="1" t="s">
        <v>87</v>
      </c>
      <c r="BI148" s="1" t="s">
        <v>87</v>
      </c>
      <c r="BJ148" s="1" t="s">
        <v>88</v>
      </c>
      <c r="BK148" s="1" t="s">
        <v>1157</v>
      </c>
      <c r="BL148" s="1" t="s">
        <v>1158</v>
      </c>
      <c r="BM148" s="1"/>
    </row>
    <row r="149" spans="1:65" ht="16" x14ac:dyDescent="0.2">
      <c r="A149" t="str">
        <f>CONCATENATE("Mada.",B149)</f>
        <v>Mada.143</v>
      </c>
      <c r="B149">
        <v>143</v>
      </c>
      <c r="C149" t="s">
        <v>2592</v>
      </c>
      <c r="E149" t="s">
        <v>68</v>
      </c>
      <c r="J149" t="s">
        <v>70</v>
      </c>
      <c r="K149" t="s">
        <v>92</v>
      </c>
      <c r="L149" t="s">
        <v>71</v>
      </c>
      <c r="M149" t="s">
        <v>72</v>
      </c>
      <c r="N149" t="s">
        <v>73</v>
      </c>
      <c r="O149" t="s">
        <v>74</v>
      </c>
      <c r="P149" t="s">
        <v>75</v>
      </c>
      <c r="Q149" t="s">
        <v>76</v>
      </c>
      <c r="R149" t="s">
        <v>77</v>
      </c>
      <c r="S149">
        <v>143</v>
      </c>
      <c r="T149">
        <v>143</v>
      </c>
      <c r="U149" t="s">
        <v>78</v>
      </c>
      <c r="V149">
        <v>9.7662976629766298</v>
      </c>
      <c r="W149">
        <v>-8.7662976629766298</v>
      </c>
      <c r="X149" t="s">
        <v>423</v>
      </c>
      <c r="Y149" t="s">
        <v>423</v>
      </c>
      <c r="Z149" t="s">
        <v>1106</v>
      </c>
      <c r="AA149">
        <v>2.42312834224599E-2</v>
      </c>
      <c r="AB149">
        <v>0.97576871657754005</v>
      </c>
      <c r="AC149" t="s">
        <v>277</v>
      </c>
      <c r="AT149" t="s">
        <v>2593</v>
      </c>
      <c r="AU149" t="s">
        <v>81</v>
      </c>
      <c r="AV149" t="s">
        <v>2594</v>
      </c>
      <c r="AW149">
        <v>143</v>
      </c>
      <c r="AX149" t="s">
        <v>95</v>
      </c>
      <c r="AY149">
        <v>1</v>
      </c>
      <c r="AZ149" t="s">
        <v>2595</v>
      </c>
      <c r="BA149" t="s">
        <v>2595</v>
      </c>
      <c r="BB149" t="s">
        <v>95</v>
      </c>
      <c r="BC149">
        <v>1</v>
      </c>
      <c r="BD149" t="s">
        <v>2596</v>
      </c>
      <c r="BG149" s="1" t="s">
        <v>86</v>
      </c>
      <c r="BH149" s="1" t="s">
        <v>98</v>
      </c>
      <c r="BI149" s="1" t="s">
        <v>99</v>
      </c>
      <c r="BJ149" s="1" t="s">
        <v>100</v>
      </c>
      <c r="BK149" s="1" t="s">
        <v>101</v>
      </c>
      <c r="BL149" s="1" t="s">
        <v>102</v>
      </c>
      <c r="BM149" s="1"/>
    </row>
    <row r="150" spans="1:65" ht="16" x14ac:dyDescent="0.2">
      <c r="A150" t="str">
        <f>CONCATENATE("Mada.",B150)</f>
        <v>Mada.143</v>
      </c>
      <c r="B150">
        <v>143</v>
      </c>
      <c r="C150" t="s">
        <v>2592</v>
      </c>
      <c r="E150" t="s">
        <v>68</v>
      </c>
      <c r="J150" t="s">
        <v>70</v>
      </c>
      <c r="K150" t="s">
        <v>92</v>
      </c>
      <c r="L150" t="s">
        <v>71</v>
      </c>
      <c r="M150" t="s">
        <v>72</v>
      </c>
      <c r="N150" t="s">
        <v>73</v>
      </c>
      <c r="O150" t="s">
        <v>74</v>
      </c>
      <c r="P150" t="s">
        <v>75</v>
      </c>
      <c r="Q150" t="s">
        <v>76</v>
      </c>
      <c r="R150" t="s">
        <v>77</v>
      </c>
      <c r="S150">
        <v>143</v>
      </c>
      <c r="T150">
        <v>143</v>
      </c>
      <c r="U150" t="s">
        <v>78</v>
      </c>
      <c r="V150">
        <v>9.7662976629766298</v>
      </c>
      <c r="W150">
        <v>-8.7662976629766298</v>
      </c>
      <c r="X150" t="s">
        <v>423</v>
      </c>
      <c r="Y150" t="s">
        <v>423</v>
      </c>
      <c r="Z150" t="s">
        <v>1106</v>
      </c>
      <c r="AA150">
        <v>2.42312834224599E-2</v>
      </c>
      <c r="AB150">
        <v>0.97576871657754005</v>
      </c>
      <c r="AC150" t="s">
        <v>277</v>
      </c>
      <c r="AT150" t="s">
        <v>2597</v>
      </c>
      <c r="AU150" t="s">
        <v>81</v>
      </c>
      <c r="AV150" t="s">
        <v>2598</v>
      </c>
      <c r="AW150">
        <v>143</v>
      </c>
      <c r="AX150" t="s">
        <v>95</v>
      </c>
      <c r="AY150">
        <v>1</v>
      </c>
      <c r="AZ150" t="s">
        <v>96</v>
      </c>
      <c r="BA150" t="s">
        <v>96</v>
      </c>
      <c r="BB150" t="s">
        <v>95</v>
      </c>
      <c r="BC150">
        <v>1</v>
      </c>
      <c r="BD150" t="s">
        <v>2599</v>
      </c>
      <c r="BG150" s="1" t="s">
        <v>86</v>
      </c>
      <c r="BH150" s="1" t="s">
        <v>98</v>
      </c>
      <c r="BI150" s="1" t="s">
        <v>99</v>
      </c>
      <c r="BJ150" s="1" t="s">
        <v>100</v>
      </c>
      <c r="BK150" s="1" t="s">
        <v>101</v>
      </c>
      <c r="BL150" s="1" t="s">
        <v>102</v>
      </c>
      <c r="BM150" s="1"/>
    </row>
    <row r="151" spans="1:65" ht="16" x14ac:dyDescent="0.2">
      <c r="A151" t="str">
        <f>CONCATENATE("Mada.",B151)</f>
        <v>Mada.144</v>
      </c>
      <c r="B151">
        <v>144</v>
      </c>
      <c r="C151" t="s">
        <v>2656</v>
      </c>
      <c r="E151" t="s">
        <v>68</v>
      </c>
      <c r="J151" t="s">
        <v>70</v>
      </c>
      <c r="K151" t="s">
        <v>92</v>
      </c>
      <c r="L151" t="s">
        <v>71</v>
      </c>
      <c r="M151" t="s">
        <v>72</v>
      </c>
      <c r="N151" t="s">
        <v>73</v>
      </c>
      <c r="O151" t="s">
        <v>74</v>
      </c>
      <c r="P151" t="s">
        <v>75</v>
      </c>
      <c r="Q151" t="s">
        <v>76</v>
      </c>
      <c r="R151" t="s">
        <v>77</v>
      </c>
      <c r="S151">
        <v>144</v>
      </c>
      <c r="T151">
        <v>144</v>
      </c>
      <c r="U151" t="s">
        <v>78</v>
      </c>
      <c r="V151">
        <v>0.166051660516605</v>
      </c>
      <c r="W151">
        <v>0.83394833948339497</v>
      </c>
      <c r="X151" t="str">
        <f>IF(W151&gt;=0.8,"Inhibitory","NonInhibitory")</f>
        <v>Inhibitory</v>
      </c>
      <c r="Y151" t="str">
        <f>IF(W151&gt;=0.9,"Inhibitory","NonInhibitory")</f>
        <v>NonInhibitory</v>
      </c>
      <c r="Z151" t="s">
        <v>1106</v>
      </c>
      <c r="AA151">
        <v>0</v>
      </c>
      <c r="AB151">
        <v>0</v>
      </c>
      <c r="AC151" t="s">
        <v>129</v>
      </c>
      <c r="AT151" t="s">
        <v>2657</v>
      </c>
      <c r="AU151" t="s">
        <v>81</v>
      </c>
      <c r="AV151" t="s">
        <v>2658</v>
      </c>
      <c r="AW151">
        <v>144</v>
      </c>
      <c r="AX151" t="s">
        <v>83</v>
      </c>
      <c r="AY151">
        <v>0.53</v>
      </c>
      <c r="AZ151" t="s">
        <v>935</v>
      </c>
      <c r="BA151" t="s">
        <v>935</v>
      </c>
      <c r="BB151" t="s">
        <v>593</v>
      </c>
      <c r="BC151">
        <v>0.83</v>
      </c>
      <c r="BD151" t="s">
        <v>2659</v>
      </c>
      <c r="BG151" s="1" t="s">
        <v>86</v>
      </c>
      <c r="BH151" s="1" t="s">
        <v>87</v>
      </c>
      <c r="BI151" s="1" t="s">
        <v>87</v>
      </c>
      <c r="BJ151" s="1" t="s">
        <v>88</v>
      </c>
      <c r="BK151" s="1" t="s">
        <v>89</v>
      </c>
      <c r="BL151" s="1" t="s">
        <v>90</v>
      </c>
      <c r="BM151" s="1"/>
    </row>
    <row r="152" spans="1:65" ht="16" x14ac:dyDescent="0.2">
      <c r="A152" t="str">
        <f>CONCATENATE("Mada.",B152)</f>
        <v>Mada.144</v>
      </c>
      <c r="B152">
        <v>144</v>
      </c>
      <c r="C152" t="s">
        <v>2656</v>
      </c>
      <c r="E152" t="s">
        <v>68</v>
      </c>
      <c r="J152" t="s">
        <v>70</v>
      </c>
      <c r="K152" t="s">
        <v>92</v>
      </c>
      <c r="L152" t="s">
        <v>71</v>
      </c>
      <c r="M152" t="s">
        <v>72</v>
      </c>
      <c r="N152" t="s">
        <v>73</v>
      </c>
      <c r="O152" t="s">
        <v>74</v>
      </c>
      <c r="P152" t="s">
        <v>75</v>
      </c>
      <c r="Q152" t="s">
        <v>76</v>
      </c>
      <c r="R152" t="s">
        <v>77</v>
      </c>
      <c r="S152">
        <v>144</v>
      </c>
      <c r="T152">
        <v>144</v>
      </c>
      <c r="U152" t="s">
        <v>78</v>
      </c>
      <c r="V152">
        <v>0.166051660516605</v>
      </c>
      <c r="W152">
        <v>0.83394833948339497</v>
      </c>
      <c r="X152" t="str">
        <f>IF(W152&gt;=0.8,"Inhibitory","NonInhibitory")</f>
        <v>Inhibitory</v>
      </c>
      <c r="Y152" t="str">
        <f>IF(W152&gt;=0.9,"Inhibitory","NonInhibitory")</f>
        <v>NonInhibitory</v>
      </c>
      <c r="Z152" t="s">
        <v>1106</v>
      </c>
      <c r="AA152">
        <v>0</v>
      </c>
      <c r="AB152">
        <v>0</v>
      </c>
      <c r="AC152" t="s">
        <v>129</v>
      </c>
      <c r="AT152" t="s">
        <v>2660</v>
      </c>
      <c r="AU152" t="s">
        <v>81</v>
      </c>
      <c r="AV152" t="s">
        <v>2661</v>
      </c>
      <c r="AW152">
        <v>144</v>
      </c>
      <c r="AX152" t="s">
        <v>83</v>
      </c>
      <c r="AY152">
        <v>0.77</v>
      </c>
      <c r="AZ152" t="s">
        <v>2662</v>
      </c>
      <c r="BA152" t="s">
        <v>2662</v>
      </c>
      <c r="BB152" t="s">
        <v>397</v>
      </c>
      <c r="BC152">
        <v>1</v>
      </c>
      <c r="BD152" t="s">
        <v>2663</v>
      </c>
      <c r="BG152" s="1" t="s">
        <v>86</v>
      </c>
      <c r="BH152" s="1" t="s">
        <v>87</v>
      </c>
      <c r="BI152" s="1" t="s">
        <v>87</v>
      </c>
      <c r="BJ152" s="1" t="s">
        <v>88</v>
      </c>
      <c r="BK152" s="1" t="s">
        <v>89</v>
      </c>
      <c r="BL152" s="1" t="s">
        <v>90</v>
      </c>
      <c r="BM152" s="1"/>
    </row>
    <row r="153" spans="1:65" ht="16" x14ac:dyDescent="0.2">
      <c r="A153" t="str">
        <f>CONCATENATE("Mada.",B153)</f>
        <v>Mada.145</v>
      </c>
      <c r="B153">
        <v>145</v>
      </c>
      <c r="C153" t="s">
        <v>2718</v>
      </c>
      <c r="E153" t="s">
        <v>68</v>
      </c>
      <c r="J153" t="s">
        <v>70</v>
      </c>
      <c r="K153" t="s">
        <v>2719</v>
      </c>
      <c r="L153" t="s">
        <v>71</v>
      </c>
      <c r="M153" t="s">
        <v>72</v>
      </c>
      <c r="N153" t="s">
        <v>364</v>
      </c>
      <c r="O153" t="s">
        <v>364</v>
      </c>
      <c r="P153" t="s">
        <v>365</v>
      </c>
      <c r="R153" t="s">
        <v>200</v>
      </c>
      <c r="S153">
        <v>145</v>
      </c>
      <c r="T153">
        <v>145</v>
      </c>
      <c r="U153" t="s">
        <v>78</v>
      </c>
      <c r="V153">
        <v>0.36674866748667501</v>
      </c>
      <c r="W153">
        <v>0.63325133251332499</v>
      </c>
      <c r="X153" t="str">
        <f>IF(W153&gt;=0.8,"Inhibitory","NonInhibitory")</f>
        <v>NonInhibitory</v>
      </c>
      <c r="Y153" t="str">
        <f>IF(W153&gt;=0.9,"Inhibitory","NonInhibitory")</f>
        <v>NonInhibitory</v>
      </c>
      <c r="Z153" t="s">
        <v>1106</v>
      </c>
      <c r="AA153">
        <v>1.6924131472944499E-16</v>
      </c>
      <c r="AB153">
        <v>1</v>
      </c>
      <c r="AC153" t="s">
        <v>79</v>
      </c>
      <c r="AT153" t="s">
        <v>2720</v>
      </c>
      <c r="AU153" t="s">
        <v>81</v>
      </c>
      <c r="AV153" t="s">
        <v>2721</v>
      </c>
      <c r="AW153">
        <v>145</v>
      </c>
      <c r="AX153" t="s">
        <v>2722</v>
      </c>
      <c r="AY153">
        <v>0.98</v>
      </c>
      <c r="AZ153" t="s">
        <v>2723</v>
      </c>
      <c r="BA153" t="s">
        <v>2723</v>
      </c>
      <c r="BB153" t="s">
        <v>2722</v>
      </c>
      <c r="BC153">
        <v>0.91</v>
      </c>
      <c r="BD153" t="s">
        <v>2724</v>
      </c>
      <c r="BG153" s="1" t="s">
        <v>86</v>
      </c>
      <c r="BH153" s="1" t="s">
        <v>87</v>
      </c>
      <c r="BI153" s="1" t="s">
        <v>87</v>
      </c>
      <c r="BJ153" s="1" t="s">
        <v>88</v>
      </c>
      <c r="BK153" s="1" t="s">
        <v>89</v>
      </c>
      <c r="BL153" s="1" t="s">
        <v>2725</v>
      </c>
      <c r="BM153" s="1"/>
    </row>
    <row r="154" spans="1:65" ht="16" x14ac:dyDescent="0.2">
      <c r="A154" t="str">
        <f>CONCATENATE("Mada.",B154)</f>
        <v>Mada.146</v>
      </c>
      <c r="B154">
        <v>146</v>
      </c>
      <c r="C154" t="s">
        <v>2764</v>
      </c>
      <c r="E154" t="s">
        <v>68</v>
      </c>
      <c r="J154" t="s">
        <v>70</v>
      </c>
      <c r="K154" t="s">
        <v>921</v>
      </c>
      <c r="L154" t="s">
        <v>376</v>
      </c>
      <c r="M154" t="s">
        <v>377</v>
      </c>
      <c r="N154" t="s">
        <v>73</v>
      </c>
      <c r="O154" t="s">
        <v>74</v>
      </c>
      <c r="P154" t="s">
        <v>75</v>
      </c>
      <c r="Q154" t="s">
        <v>126</v>
      </c>
      <c r="R154" t="s">
        <v>77</v>
      </c>
      <c r="S154">
        <v>146</v>
      </c>
      <c r="T154">
        <v>146</v>
      </c>
      <c r="U154" t="s">
        <v>78</v>
      </c>
      <c r="V154">
        <v>0.52009020090200897</v>
      </c>
      <c r="W154">
        <v>0.47990979909799097</v>
      </c>
      <c r="X154" t="str">
        <f>IF(W154&gt;=0.8,"Inhibitory","NonInhibitory")</f>
        <v>NonInhibitory</v>
      </c>
      <c r="Y154" t="str">
        <f>IF(W154&gt;=0.9,"Inhibitory","NonInhibitory")</f>
        <v>NonInhibitory</v>
      </c>
      <c r="Z154" t="s">
        <v>1106</v>
      </c>
      <c r="AA154">
        <v>0.213675213675214</v>
      </c>
      <c r="AB154">
        <v>0.78632478632478597</v>
      </c>
      <c r="AC154" t="s">
        <v>79</v>
      </c>
      <c r="AT154" t="s">
        <v>2765</v>
      </c>
      <c r="AU154" t="s">
        <v>81</v>
      </c>
      <c r="AV154" t="s">
        <v>2766</v>
      </c>
      <c r="AW154">
        <v>146</v>
      </c>
      <c r="AX154" t="s">
        <v>1154</v>
      </c>
      <c r="AY154">
        <v>1</v>
      </c>
      <c r="AZ154" t="s">
        <v>2767</v>
      </c>
      <c r="BD154" t="s">
        <v>2768</v>
      </c>
      <c r="BG154" s="1" t="s">
        <v>86</v>
      </c>
      <c r="BH154" s="1" t="s">
        <v>87</v>
      </c>
      <c r="BI154" s="1" t="s">
        <v>87</v>
      </c>
      <c r="BJ154" s="1" t="s">
        <v>88</v>
      </c>
      <c r="BK154" s="1" t="s">
        <v>1157</v>
      </c>
      <c r="BL154" s="1" t="s">
        <v>1158</v>
      </c>
      <c r="BM154" s="1"/>
    </row>
    <row r="155" spans="1:65" ht="16" x14ac:dyDescent="0.2">
      <c r="A155" t="str">
        <f>CONCATENATE("Mada.",B155)</f>
        <v>Mada.147</v>
      </c>
      <c r="B155">
        <v>147</v>
      </c>
      <c r="C155" t="s">
        <v>2812</v>
      </c>
      <c r="E155" t="s">
        <v>68</v>
      </c>
      <c r="J155" t="s">
        <v>70</v>
      </c>
      <c r="K155" t="s">
        <v>921</v>
      </c>
      <c r="L155" t="s">
        <v>376</v>
      </c>
      <c r="M155" t="s">
        <v>377</v>
      </c>
      <c r="N155" t="s">
        <v>73</v>
      </c>
      <c r="O155" t="s">
        <v>74</v>
      </c>
      <c r="P155" t="s">
        <v>75</v>
      </c>
      <c r="Q155" t="s">
        <v>126</v>
      </c>
      <c r="R155" t="s">
        <v>77</v>
      </c>
      <c r="S155">
        <v>147</v>
      </c>
      <c r="T155">
        <v>147</v>
      </c>
      <c r="U155" t="s">
        <v>78</v>
      </c>
      <c r="V155">
        <v>0.29581795817958201</v>
      </c>
      <c r="W155">
        <v>0.70418204182041799</v>
      </c>
      <c r="X155" t="str">
        <f>IF(W155&gt;=0.8,"Inhibitory","NonInhibitory")</f>
        <v>NonInhibitory</v>
      </c>
      <c r="Y155" t="str">
        <f>IF(W155&gt;=0.9,"Inhibitory","NonInhibitory")</f>
        <v>NonInhibitory</v>
      </c>
      <c r="Z155" t="s">
        <v>1106</v>
      </c>
      <c r="AA155">
        <v>0.35042735042735002</v>
      </c>
      <c r="AB155">
        <v>0.64957264957265004</v>
      </c>
      <c r="AC155" t="s">
        <v>79</v>
      </c>
      <c r="BG155" s="1"/>
    </row>
    <row r="156" spans="1:65" ht="16" x14ac:dyDescent="0.2">
      <c r="A156" t="str">
        <f>CONCATENATE("Mada.",B156)</f>
        <v>Mada.148</v>
      </c>
      <c r="B156">
        <v>148</v>
      </c>
      <c r="C156" t="s">
        <v>2869</v>
      </c>
      <c r="E156" t="s">
        <v>68</v>
      </c>
      <c r="G156" t="s">
        <v>210</v>
      </c>
      <c r="J156" t="s">
        <v>120</v>
      </c>
      <c r="K156" t="s">
        <v>1236</v>
      </c>
      <c r="L156" t="s">
        <v>175</v>
      </c>
      <c r="M156" t="s">
        <v>176</v>
      </c>
      <c r="N156" t="s">
        <v>478</v>
      </c>
      <c r="O156" t="s">
        <v>74</v>
      </c>
      <c r="P156" t="s">
        <v>125</v>
      </c>
      <c r="Q156" t="s">
        <v>126</v>
      </c>
      <c r="R156" t="s">
        <v>77</v>
      </c>
      <c r="S156">
        <v>148</v>
      </c>
      <c r="T156">
        <v>148</v>
      </c>
      <c r="U156" t="s">
        <v>78</v>
      </c>
      <c r="V156">
        <v>0.16450216450216401</v>
      </c>
      <c r="W156">
        <v>0.83549783549783596</v>
      </c>
      <c r="X156" t="str">
        <f>IF(W156&gt;=0.8,"Inhibitory","NonInhibitory")</f>
        <v>Inhibitory</v>
      </c>
      <c r="Y156" t="str">
        <f>IF(W156&gt;=0.9,"Inhibitory","NonInhibitory")</f>
        <v>NonInhibitory</v>
      </c>
      <c r="Z156" t="s">
        <v>79</v>
      </c>
      <c r="AA156">
        <v>0.52991452991453003</v>
      </c>
      <c r="AB156">
        <v>0.47008547008547003</v>
      </c>
      <c r="AC156" t="s">
        <v>79</v>
      </c>
      <c r="AT156" t="s">
        <v>2870</v>
      </c>
      <c r="AU156" t="s">
        <v>81</v>
      </c>
      <c r="AV156" t="s">
        <v>2871</v>
      </c>
      <c r="AW156">
        <v>148</v>
      </c>
      <c r="AX156" t="s">
        <v>682</v>
      </c>
      <c r="AY156">
        <v>0.99</v>
      </c>
      <c r="AZ156" t="s">
        <v>2872</v>
      </c>
      <c r="BA156" t="s">
        <v>2872</v>
      </c>
      <c r="BB156" t="s">
        <v>682</v>
      </c>
      <c r="BC156">
        <v>1</v>
      </c>
      <c r="BD156" t="s">
        <v>2873</v>
      </c>
      <c r="BG156" s="1" t="s">
        <v>86</v>
      </c>
      <c r="BH156" s="1" t="s">
        <v>87</v>
      </c>
      <c r="BI156" s="1" t="s">
        <v>87</v>
      </c>
      <c r="BJ156" s="1" t="s">
        <v>88</v>
      </c>
      <c r="BK156" s="1" t="s">
        <v>89</v>
      </c>
      <c r="BL156" s="1" t="s">
        <v>685</v>
      </c>
      <c r="BM156" s="1"/>
    </row>
    <row r="157" spans="1:65" ht="16" x14ac:dyDescent="0.2">
      <c r="A157" t="str">
        <f>CONCATENATE("Mada.",B157)</f>
        <v>Mada.148</v>
      </c>
      <c r="B157">
        <v>148</v>
      </c>
      <c r="C157" t="s">
        <v>2869</v>
      </c>
      <c r="E157" t="s">
        <v>68</v>
      </c>
      <c r="G157" t="s">
        <v>210</v>
      </c>
      <c r="J157" t="s">
        <v>120</v>
      </c>
      <c r="K157" t="s">
        <v>1236</v>
      </c>
      <c r="L157" t="s">
        <v>175</v>
      </c>
      <c r="M157" t="s">
        <v>176</v>
      </c>
      <c r="N157" t="s">
        <v>478</v>
      </c>
      <c r="O157" t="s">
        <v>74</v>
      </c>
      <c r="P157" t="s">
        <v>125</v>
      </c>
      <c r="Q157" t="s">
        <v>126</v>
      </c>
      <c r="R157" t="s">
        <v>77</v>
      </c>
      <c r="S157">
        <v>148</v>
      </c>
      <c r="T157">
        <v>148</v>
      </c>
      <c r="U157" t="s">
        <v>78</v>
      </c>
      <c r="V157">
        <v>0.16450216450216401</v>
      </c>
      <c r="W157">
        <v>0.83549783549783596</v>
      </c>
      <c r="X157" t="str">
        <f>IF(W157&gt;=0.8,"Inhibitory","NonInhibitory")</f>
        <v>Inhibitory</v>
      </c>
      <c r="Y157" t="str">
        <f>IF(W157&gt;=0.9,"Inhibitory","NonInhibitory")</f>
        <v>NonInhibitory</v>
      </c>
      <c r="Z157" t="s">
        <v>79</v>
      </c>
      <c r="AA157">
        <v>0.52991452991453003</v>
      </c>
      <c r="AB157">
        <v>0.47008547008547003</v>
      </c>
      <c r="AC157" t="s">
        <v>79</v>
      </c>
      <c r="AT157" t="s">
        <v>2874</v>
      </c>
      <c r="AU157" t="s">
        <v>81</v>
      </c>
      <c r="AV157" t="s">
        <v>2875</v>
      </c>
      <c r="AW157">
        <v>148</v>
      </c>
      <c r="AX157" t="s">
        <v>884</v>
      </c>
      <c r="AY157">
        <v>1</v>
      </c>
      <c r="AZ157" t="s">
        <v>2876</v>
      </c>
      <c r="BA157" t="s">
        <v>2876</v>
      </c>
      <c r="BB157" t="s">
        <v>884</v>
      </c>
      <c r="BC157">
        <v>1</v>
      </c>
      <c r="BD157" t="s">
        <v>2877</v>
      </c>
      <c r="BG157" s="1" t="s">
        <v>86</v>
      </c>
      <c r="BH157" s="1" t="s">
        <v>98</v>
      </c>
      <c r="BI157" s="1" t="s">
        <v>888</v>
      </c>
      <c r="BJ157" s="1" t="s">
        <v>889</v>
      </c>
      <c r="BK157" s="1" t="s">
        <v>890</v>
      </c>
      <c r="BL157" s="1" t="s">
        <v>891</v>
      </c>
      <c r="BM157" s="1"/>
    </row>
    <row r="158" spans="1:65" ht="16" x14ac:dyDescent="0.2">
      <c r="A158" t="str">
        <f>CONCATENATE("Mada.",B158)</f>
        <v>Mada.149</v>
      </c>
      <c r="B158">
        <v>149</v>
      </c>
      <c r="C158" t="s">
        <v>2935</v>
      </c>
      <c r="E158" t="s">
        <v>68</v>
      </c>
      <c r="J158" t="s">
        <v>133</v>
      </c>
      <c r="K158" t="s">
        <v>2936</v>
      </c>
      <c r="L158" t="s">
        <v>196</v>
      </c>
      <c r="M158" t="s">
        <v>197</v>
      </c>
      <c r="N158" t="s">
        <v>198</v>
      </c>
      <c r="O158" t="s">
        <v>198</v>
      </c>
      <c r="P158" t="s">
        <v>199</v>
      </c>
      <c r="Q158" t="s">
        <v>139</v>
      </c>
      <c r="R158" t="s">
        <v>200</v>
      </c>
      <c r="S158">
        <v>149</v>
      </c>
      <c r="T158">
        <v>149</v>
      </c>
      <c r="U158" t="s">
        <v>78</v>
      </c>
      <c r="V158">
        <v>9.4300943009430205E-3</v>
      </c>
      <c r="W158">
        <v>0.99056990569905701</v>
      </c>
      <c r="X158" t="str">
        <f>IF(W158&gt;=0.8,"Inhibitory","NonInhibitory")</f>
        <v>Inhibitory</v>
      </c>
      <c r="Y158" t="str">
        <f>IF(W158&gt;=0.9,"Inhibitory","NonInhibitory")</f>
        <v>Inhibitory</v>
      </c>
      <c r="Z158" t="s">
        <v>1106</v>
      </c>
      <c r="AA158">
        <v>0</v>
      </c>
      <c r="AB158">
        <v>0</v>
      </c>
      <c r="AC158" t="s">
        <v>129</v>
      </c>
      <c r="AT158" t="s">
        <v>2937</v>
      </c>
      <c r="AU158" t="s">
        <v>81</v>
      </c>
      <c r="AV158" t="s">
        <v>2938</v>
      </c>
      <c r="AW158">
        <v>149</v>
      </c>
      <c r="AX158" t="s">
        <v>109</v>
      </c>
      <c r="AY158">
        <v>1</v>
      </c>
      <c r="AZ158" t="s">
        <v>2939</v>
      </c>
      <c r="BA158" t="s">
        <v>2939</v>
      </c>
      <c r="BB158" t="s">
        <v>109</v>
      </c>
      <c r="BC158">
        <v>1</v>
      </c>
      <c r="BD158" t="s">
        <v>2940</v>
      </c>
      <c r="BG158" s="1" t="s">
        <v>86</v>
      </c>
      <c r="BH158" s="1" t="s">
        <v>112</v>
      </c>
      <c r="BI158" s="1" t="s">
        <v>113</v>
      </c>
      <c r="BJ158" s="1" t="s">
        <v>114</v>
      </c>
      <c r="BK158" s="1" t="s">
        <v>115</v>
      </c>
      <c r="BL158" s="1" t="s">
        <v>116</v>
      </c>
      <c r="BM158" s="1"/>
    </row>
    <row r="159" spans="1:65" ht="16" x14ac:dyDescent="0.2">
      <c r="A159" t="str">
        <f>CONCATENATE("Mada.",B159)</f>
        <v>Mada.150</v>
      </c>
      <c r="B159">
        <v>150</v>
      </c>
      <c r="C159" t="s">
        <v>3008</v>
      </c>
      <c r="E159" t="s">
        <v>68</v>
      </c>
      <c r="J159" t="s">
        <v>133</v>
      </c>
      <c r="K159" t="s">
        <v>2936</v>
      </c>
      <c r="L159" t="s">
        <v>196</v>
      </c>
      <c r="M159" t="s">
        <v>197</v>
      </c>
      <c r="N159" t="s">
        <v>198</v>
      </c>
      <c r="O159" t="s">
        <v>198</v>
      </c>
      <c r="P159" t="s">
        <v>199</v>
      </c>
      <c r="Q159" t="s">
        <v>139</v>
      </c>
      <c r="R159" t="s">
        <v>200</v>
      </c>
      <c r="S159">
        <v>150</v>
      </c>
      <c r="T159">
        <v>150</v>
      </c>
      <c r="U159" t="s">
        <v>78</v>
      </c>
      <c r="V159">
        <v>0.39155391553915497</v>
      </c>
      <c r="W159">
        <v>0.60844608446084503</v>
      </c>
      <c r="X159" t="str">
        <f>IF(W159&gt;=0.8,"Inhibitory","NonInhibitory")</f>
        <v>NonInhibitory</v>
      </c>
      <c r="Y159" t="str">
        <f>IF(W159&gt;=0.9,"Inhibitory","NonInhibitory")</f>
        <v>NonInhibitory</v>
      </c>
      <c r="Z159" t="s">
        <v>1106</v>
      </c>
      <c r="AA159">
        <v>0</v>
      </c>
      <c r="AB159">
        <v>0</v>
      </c>
      <c r="AC159" t="s">
        <v>129</v>
      </c>
      <c r="BG159" s="1"/>
    </row>
    <row r="160" spans="1:65" ht="16" x14ac:dyDescent="0.2">
      <c r="A160" t="str">
        <f>CONCATENATE("Mada.",B160)</f>
        <v>Mada.151</v>
      </c>
      <c r="B160">
        <v>151</v>
      </c>
      <c r="C160" t="s">
        <v>3054</v>
      </c>
      <c r="E160" t="s">
        <v>68</v>
      </c>
      <c r="J160" t="s">
        <v>133</v>
      </c>
      <c r="K160" t="s">
        <v>2936</v>
      </c>
      <c r="L160" t="s">
        <v>196</v>
      </c>
      <c r="M160" t="s">
        <v>197</v>
      </c>
      <c r="N160" t="s">
        <v>198</v>
      </c>
      <c r="O160" t="s">
        <v>198</v>
      </c>
      <c r="P160" t="s">
        <v>199</v>
      </c>
      <c r="Q160" t="s">
        <v>139</v>
      </c>
      <c r="R160" t="s">
        <v>200</v>
      </c>
      <c r="S160">
        <v>151</v>
      </c>
      <c r="T160">
        <v>151</v>
      </c>
      <c r="U160" t="s">
        <v>78</v>
      </c>
      <c r="V160">
        <v>0.14493644936449401</v>
      </c>
      <c r="W160">
        <v>0.85506355063550599</v>
      </c>
      <c r="X160" t="str">
        <f>IF(W160&gt;=0.8,"Inhibitory","NonInhibitory")</f>
        <v>Inhibitory</v>
      </c>
      <c r="Y160" t="str">
        <f>IF(W160&gt;=0.9,"Inhibitory","NonInhibitory")</f>
        <v>NonInhibitory</v>
      </c>
      <c r="Z160" t="s">
        <v>1106</v>
      </c>
      <c r="AA160">
        <v>0</v>
      </c>
      <c r="AB160">
        <v>0</v>
      </c>
      <c r="AC160" t="s">
        <v>129</v>
      </c>
      <c r="BG160" s="1"/>
    </row>
    <row r="161" spans="1:65" ht="16" x14ac:dyDescent="0.2">
      <c r="A161" t="str">
        <f>CONCATENATE("Mada.",B161)</f>
        <v>Mada.152</v>
      </c>
      <c r="B161">
        <v>152</v>
      </c>
      <c r="C161" t="s">
        <v>3112</v>
      </c>
      <c r="E161" t="s">
        <v>68</v>
      </c>
      <c r="J161" t="s">
        <v>133</v>
      </c>
      <c r="K161" t="s">
        <v>2936</v>
      </c>
      <c r="L161" t="s">
        <v>196</v>
      </c>
      <c r="M161" t="s">
        <v>197</v>
      </c>
      <c r="N161" t="s">
        <v>198</v>
      </c>
      <c r="O161" t="s">
        <v>198</v>
      </c>
      <c r="P161" t="s">
        <v>199</v>
      </c>
      <c r="Q161" t="s">
        <v>139</v>
      </c>
      <c r="R161" t="s">
        <v>200</v>
      </c>
      <c r="S161">
        <v>152</v>
      </c>
      <c r="T161">
        <v>152</v>
      </c>
      <c r="U161" t="s">
        <v>78</v>
      </c>
      <c r="V161">
        <v>0.51435014350143504</v>
      </c>
      <c r="W161">
        <v>0.48564985649856501</v>
      </c>
      <c r="X161" t="str">
        <f>IF(W161&gt;=0.8,"Inhibitory","NonInhibitory")</f>
        <v>NonInhibitory</v>
      </c>
      <c r="Y161" t="str">
        <f>IF(W161&gt;=0.9,"Inhibitory","NonInhibitory")</f>
        <v>NonInhibitory</v>
      </c>
      <c r="Z161" t="s">
        <v>1106</v>
      </c>
      <c r="AA161">
        <v>0</v>
      </c>
      <c r="AB161">
        <v>0</v>
      </c>
      <c r="AC161" t="s">
        <v>129</v>
      </c>
      <c r="BG161" s="1"/>
    </row>
    <row r="162" spans="1:65" ht="16" x14ac:dyDescent="0.2">
      <c r="A162" t="str">
        <f>CONCATENATE("Mada.",B162)</f>
        <v>Mada.153</v>
      </c>
      <c r="B162">
        <v>153</v>
      </c>
      <c r="C162" t="s">
        <v>3164</v>
      </c>
      <c r="E162" t="s">
        <v>68</v>
      </c>
      <c r="J162" t="s">
        <v>133</v>
      </c>
      <c r="K162" t="s">
        <v>2936</v>
      </c>
      <c r="L162" t="s">
        <v>196</v>
      </c>
      <c r="M162" t="s">
        <v>197</v>
      </c>
      <c r="N162" t="s">
        <v>198</v>
      </c>
      <c r="O162" t="s">
        <v>198</v>
      </c>
      <c r="P162" t="s">
        <v>199</v>
      </c>
      <c r="Q162" t="s">
        <v>139</v>
      </c>
      <c r="R162" t="s">
        <v>200</v>
      </c>
      <c r="S162">
        <v>153</v>
      </c>
      <c r="T162">
        <v>153</v>
      </c>
      <c r="U162" t="s">
        <v>78</v>
      </c>
      <c r="V162">
        <v>0.42168921689216898</v>
      </c>
      <c r="W162">
        <v>0.57831078310783102</v>
      </c>
      <c r="X162" t="str">
        <f>IF(W162&gt;=0.8,"Inhibitory","NonInhibitory")</f>
        <v>NonInhibitory</v>
      </c>
      <c r="Y162" t="str">
        <f>IF(W162&gt;=0.9,"Inhibitory","NonInhibitory")</f>
        <v>NonInhibitory</v>
      </c>
      <c r="Z162" t="s">
        <v>1106</v>
      </c>
      <c r="AA162">
        <v>0</v>
      </c>
      <c r="AB162">
        <v>0</v>
      </c>
      <c r="AC162" t="s">
        <v>129</v>
      </c>
      <c r="BG162" s="1"/>
    </row>
    <row r="163" spans="1:65" ht="16" x14ac:dyDescent="0.2">
      <c r="A163" t="str">
        <f>CONCATENATE("Mada.",B163)</f>
        <v>Mada.154</v>
      </c>
      <c r="B163">
        <v>154</v>
      </c>
      <c r="C163" t="s">
        <v>3216</v>
      </c>
      <c r="E163" t="s">
        <v>68</v>
      </c>
      <c r="J163" t="s">
        <v>133</v>
      </c>
      <c r="K163" t="s">
        <v>2936</v>
      </c>
      <c r="L163" t="s">
        <v>196</v>
      </c>
      <c r="M163" t="s">
        <v>197</v>
      </c>
      <c r="N163" t="s">
        <v>198</v>
      </c>
      <c r="O163" t="s">
        <v>198</v>
      </c>
      <c r="P163" t="s">
        <v>199</v>
      </c>
      <c r="Q163" t="s">
        <v>139</v>
      </c>
      <c r="R163" t="s">
        <v>200</v>
      </c>
      <c r="S163">
        <v>154</v>
      </c>
      <c r="T163">
        <v>154</v>
      </c>
      <c r="U163" t="s">
        <v>78</v>
      </c>
      <c r="V163">
        <v>0.48851988519885198</v>
      </c>
      <c r="W163">
        <v>0.51148011480114797</v>
      </c>
      <c r="X163" t="str">
        <f>IF(W163&gt;=0.8,"Inhibitory","NonInhibitory")</f>
        <v>NonInhibitory</v>
      </c>
      <c r="Y163" t="str">
        <f>IF(W163&gt;=0.9,"Inhibitory","NonInhibitory")</f>
        <v>NonInhibitory</v>
      </c>
      <c r="Z163" t="s">
        <v>1106</v>
      </c>
      <c r="AA163">
        <v>0</v>
      </c>
      <c r="AB163">
        <v>0</v>
      </c>
      <c r="AC163" t="s">
        <v>129</v>
      </c>
      <c r="AT163" t="s">
        <v>3217</v>
      </c>
      <c r="AU163" t="s">
        <v>81</v>
      </c>
      <c r="AV163" t="s">
        <v>3218</v>
      </c>
      <c r="AW163">
        <v>154</v>
      </c>
      <c r="BG163" s="1"/>
    </row>
    <row r="164" spans="1:65" ht="16" x14ac:dyDescent="0.2">
      <c r="A164" t="str">
        <f>CONCATENATE("Mada.",B164)</f>
        <v>Mada.155</v>
      </c>
      <c r="B164">
        <v>155</v>
      </c>
      <c r="C164" t="s">
        <v>3263</v>
      </c>
      <c r="E164" t="s">
        <v>68</v>
      </c>
      <c r="J164" t="s">
        <v>120</v>
      </c>
      <c r="K164" t="s">
        <v>3264</v>
      </c>
      <c r="L164" t="s">
        <v>2577</v>
      </c>
      <c r="M164" t="s">
        <v>2578</v>
      </c>
      <c r="N164" t="s">
        <v>3265</v>
      </c>
      <c r="O164" t="s">
        <v>199</v>
      </c>
      <c r="P164" t="s">
        <v>199</v>
      </c>
      <c r="R164" t="s">
        <v>200</v>
      </c>
      <c r="S164">
        <v>155</v>
      </c>
      <c r="T164">
        <v>155</v>
      </c>
      <c r="U164" t="s">
        <v>78</v>
      </c>
      <c r="V164">
        <v>0.366953669536695</v>
      </c>
      <c r="W164">
        <v>0.63304633046330505</v>
      </c>
      <c r="X164" t="str">
        <f>IF(W164&gt;=0.8,"Inhibitory","NonInhibitory")</f>
        <v>NonInhibitory</v>
      </c>
      <c r="Y164" t="str">
        <f>IF(W164&gt;=0.9,"Inhibitory","NonInhibitory")</f>
        <v>NonInhibitory</v>
      </c>
      <c r="Z164" t="s">
        <v>1106</v>
      </c>
      <c r="AA164">
        <v>0</v>
      </c>
      <c r="AB164">
        <v>0</v>
      </c>
      <c r="AC164" t="s">
        <v>129</v>
      </c>
      <c r="AT164" t="s">
        <v>3266</v>
      </c>
      <c r="AU164" t="s">
        <v>81</v>
      </c>
      <c r="AV164" t="s">
        <v>3267</v>
      </c>
      <c r="AW164">
        <v>155</v>
      </c>
      <c r="AX164" t="s">
        <v>240</v>
      </c>
      <c r="AY164">
        <v>0.57999999999999996</v>
      </c>
      <c r="AZ164" t="s">
        <v>3268</v>
      </c>
      <c r="BA164" t="s">
        <v>3268</v>
      </c>
      <c r="BB164" t="s">
        <v>238</v>
      </c>
      <c r="BC164">
        <v>1</v>
      </c>
      <c r="BD164" t="s">
        <v>3269</v>
      </c>
      <c r="BG164" s="1" t="s">
        <v>86</v>
      </c>
      <c r="BH164" s="1" t="s">
        <v>98</v>
      </c>
      <c r="BI164" s="1" t="s">
        <v>99</v>
      </c>
      <c r="BJ164" s="1" t="s">
        <v>242</v>
      </c>
      <c r="BK164" s="1" t="s">
        <v>243</v>
      </c>
      <c r="BL164" s="1" t="s">
        <v>244</v>
      </c>
      <c r="BM164" s="1"/>
    </row>
    <row r="165" spans="1:65" ht="16" x14ac:dyDescent="0.2">
      <c r="A165" t="str">
        <f>CONCATENATE("Mada.",B165)</f>
        <v>Mada.156</v>
      </c>
      <c r="B165">
        <v>156</v>
      </c>
      <c r="C165" t="s">
        <v>3322</v>
      </c>
      <c r="E165" t="s">
        <v>68</v>
      </c>
      <c r="J165" t="s">
        <v>120</v>
      </c>
      <c r="K165" t="s">
        <v>3264</v>
      </c>
      <c r="L165" t="s">
        <v>2577</v>
      </c>
      <c r="M165" t="s">
        <v>2578</v>
      </c>
      <c r="N165" t="s">
        <v>3265</v>
      </c>
      <c r="O165" t="s">
        <v>199</v>
      </c>
      <c r="P165" t="s">
        <v>199</v>
      </c>
      <c r="R165" t="s">
        <v>200</v>
      </c>
      <c r="S165">
        <v>156</v>
      </c>
      <c r="T165">
        <v>156</v>
      </c>
      <c r="U165" t="s">
        <v>78</v>
      </c>
      <c r="V165">
        <v>0.12320623206232099</v>
      </c>
      <c r="W165">
        <v>0.87679376793767905</v>
      </c>
      <c r="X165" t="str">
        <f>IF(W165&gt;=0.8,"Inhibitory","NonInhibitory")</f>
        <v>Inhibitory</v>
      </c>
      <c r="Y165" t="str">
        <f>IF(W165&gt;=0.9,"Inhibitory","NonInhibitory")</f>
        <v>NonInhibitory</v>
      </c>
      <c r="Z165" t="s">
        <v>1106</v>
      </c>
      <c r="AA165">
        <v>0</v>
      </c>
      <c r="AB165">
        <v>0</v>
      </c>
      <c r="AC165" t="s">
        <v>129</v>
      </c>
      <c r="AT165" t="s">
        <v>3323</v>
      </c>
      <c r="AU165" t="s">
        <v>81</v>
      </c>
      <c r="AV165" t="s">
        <v>3324</v>
      </c>
      <c r="AW165">
        <v>156</v>
      </c>
      <c r="AX165" t="s">
        <v>682</v>
      </c>
      <c r="AY165">
        <v>0.6</v>
      </c>
      <c r="AZ165" t="s">
        <v>3325</v>
      </c>
      <c r="BA165" t="s">
        <v>3325</v>
      </c>
      <c r="BB165" t="s">
        <v>682</v>
      </c>
      <c r="BC165">
        <v>0.99</v>
      </c>
      <c r="BD165" t="s">
        <v>3326</v>
      </c>
      <c r="BG165" s="1" t="s">
        <v>86</v>
      </c>
      <c r="BH165" s="1" t="s">
        <v>87</v>
      </c>
      <c r="BI165" s="1" t="s">
        <v>87</v>
      </c>
      <c r="BJ165" s="1" t="s">
        <v>88</v>
      </c>
      <c r="BK165" s="1" t="s">
        <v>89</v>
      </c>
      <c r="BL165" s="1" t="s">
        <v>685</v>
      </c>
      <c r="BM165" s="1"/>
    </row>
    <row r="166" spans="1:65" ht="16" x14ac:dyDescent="0.2">
      <c r="A166" t="str">
        <f>CONCATENATE("Mada.",B166)</f>
        <v>Mada.157</v>
      </c>
      <c r="B166" s="3">
        <v>157</v>
      </c>
      <c r="C166" s="3" t="s">
        <v>3366</v>
      </c>
      <c r="D166" s="3"/>
      <c r="E166" t="s">
        <v>68</v>
      </c>
      <c r="F166" s="3"/>
      <c r="G166" s="3"/>
      <c r="H166" s="3"/>
      <c r="I166" s="3"/>
      <c r="J166" s="3" t="s">
        <v>120</v>
      </c>
      <c r="K166" s="3" t="s">
        <v>3264</v>
      </c>
      <c r="L166" s="3" t="s">
        <v>2577</v>
      </c>
      <c r="M166" s="3" t="s">
        <v>2578</v>
      </c>
      <c r="N166" s="3" t="s">
        <v>3265</v>
      </c>
      <c r="O166" t="s">
        <v>199</v>
      </c>
      <c r="P166" s="3" t="s">
        <v>199</v>
      </c>
      <c r="Q166" s="3"/>
      <c r="R166" s="3" t="s">
        <v>200</v>
      </c>
      <c r="S166" s="3">
        <v>157</v>
      </c>
      <c r="T166" s="3">
        <v>157</v>
      </c>
      <c r="U166" s="3" t="s">
        <v>78</v>
      </c>
      <c r="V166" s="3">
        <v>-5.7400574005740104E-3</v>
      </c>
      <c r="W166" s="3">
        <v>1.0057400574005699</v>
      </c>
      <c r="X166" s="3" t="str">
        <f>IF(W166&gt;=0.8,"Inhibitory","NonInhibitory")</f>
        <v>Inhibitory</v>
      </c>
      <c r="Y166" s="3" t="str">
        <f>IF(W166&gt;=0.9,"Inhibitory","NonInhibitory")</f>
        <v>Inhibitory</v>
      </c>
      <c r="Z166" s="3" t="s">
        <v>1106</v>
      </c>
      <c r="AA166" s="3">
        <v>0</v>
      </c>
      <c r="AB166" s="3">
        <v>0</v>
      </c>
      <c r="AC166" s="3" t="s">
        <v>129</v>
      </c>
      <c r="AD166" s="3"/>
      <c r="AE166" s="3"/>
      <c r="AF166" s="3"/>
      <c r="AG166" s="3"/>
      <c r="AH166" s="3"/>
      <c r="AI166" s="3"/>
      <c r="AJ166" s="3"/>
      <c r="AK166" s="3"/>
      <c r="AL166" s="3"/>
      <c r="AM166" s="3"/>
      <c r="AN166" s="3"/>
      <c r="AO166" s="3"/>
      <c r="AP166" s="3"/>
      <c r="AQ166" s="3"/>
      <c r="AR166" s="3"/>
      <c r="AS166" s="3"/>
      <c r="AT166" s="3" t="s">
        <v>3367</v>
      </c>
      <c r="AU166" s="3" t="s">
        <v>81</v>
      </c>
      <c r="AV166" s="3" t="s">
        <v>3368</v>
      </c>
      <c r="AW166" s="3">
        <v>157</v>
      </c>
      <c r="AX166" s="3" t="s">
        <v>3369</v>
      </c>
      <c r="AY166" s="3">
        <v>0.84</v>
      </c>
      <c r="AZ166" s="3" t="s">
        <v>3370</v>
      </c>
      <c r="BA166" s="3" t="s">
        <v>3370</v>
      </c>
      <c r="BB166" s="3" t="s">
        <v>3369</v>
      </c>
      <c r="BC166" s="3">
        <v>0.82</v>
      </c>
      <c r="BD166" s="3" t="s">
        <v>3371</v>
      </c>
      <c r="BE166" s="3"/>
      <c r="BF166" s="3"/>
      <c r="BG166" s="4" t="s">
        <v>86</v>
      </c>
      <c r="BH166" s="4" t="s">
        <v>98</v>
      </c>
      <c r="BI166" s="4" t="s">
        <v>99</v>
      </c>
      <c r="BJ166" s="4" t="s">
        <v>551</v>
      </c>
      <c r="BK166" s="4" t="s">
        <v>552</v>
      </c>
      <c r="BL166" s="4" t="s">
        <v>3372</v>
      </c>
      <c r="BM166" s="4"/>
    </row>
    <row r="167" spans="1:65" ht="16" x14ac:dyDescent="0.2">
      <c r="A167" t="str">
        <f>CONCATENATE("Mada.",B167)</f>
        <v>Mada.158</v>
      </c>
      <c r="B167" s="3">
        <v>158</v>
      </c>
      <c r="C167" s="3" t="s">
        <v>3415</v>
      </c>
      <c r="D167" s="3"/>
      <c r="E167" t="s">
        <v>68</v>
      </c>
      <c r="F167" s="3"/>
      <c r="G167" s="3"/>
      <c r="H167" s="3"/>
      <c r="I167" s="3"/>
      <c r="J167" s="3" t="s">
        <v>120</v>
      </c>
      <c r="K167" s="3" t="s">
        <v>3264</v>
      </c>
      <c r="L167" s="3" t="s">
        <v>2577</v>
      </c>
      <c r="M167" s="3" t="s">
        <v>2578</v>
      </c>
      <c r="N167" s="3" t="s">
        <v>3265</v>
      </c>
      <c r="O167" t="s">
        <v>199</v>
      </c>
      <c r="P167" s="3" t="s">
        <v>199</v>
      </c>
      <c r="Q167" s="3"/>
      <c r="R167" s="3" t="s">
        <v>200</v>
      </c>
      <c r="S167" s="3">
        <v>158</v>
      </c>
      <c r="T167" s="3">
        <v>158</v>
      </c>
      <c r="U167" s="3" t="s">
        <v>78</v>
      </c>
      <c r="V167" s="3">
        <v>-9.0200902009020204E-3</v>
      </c>
      <c r="W167" s="3">
        <v>1.0090200902009001</v>
      </c>
      <c r="X167" s="3" t="str">
        <f>IF(W167&gt;=0.8,"Inhibitory","NonInhibitory")</f>
        <v>Inhibitory</v>
      </c>
      <c r="Y167" s="3" t="str">
        <f>IF(W167&gt;=0.9,"Inhibitory","NonInhibitory")</f>
        <v>Inhibitory</v>
      </c>
      <c r="Z167" s="3" t="s">
        <v>1106</v>
      </c>
      <c r="AA167" s="3">
        <v>0</v>
      </c>
      <c r="AB167" s="3">
        <v>0</v>
      </c>
      <c r="AC167" s="3" t="s">
        <v>129</v>
      </c>
      <c r="AD167" s="3"/>
      <c r="AE167" s="3"/>
      <c r="AF167" s="3"/>
      <c r="AG167" s="3"/>
      <c r="AH167" s="3"/>
      <c r="AI167" s="3"/>
      <c r="AJ167" s="3"/>
      <c r="AK167" s="3"/>
      <c r="AL167" s="3"/>
      <c r="AM167" s="3"/>
      <c r="AN167" s="3"/>
      <c r="AO167" s="3"/>
      <c r="AP167" s="3"/>
      <c r="AQ167" s="3"/>
      <c r="AR167" s="3"/>
      <c r="AS167" s="3"/>
      <c r="AT167" s="3" t="s">
        <v>3416</v>
      </c>
      <c r="AU167" s="3" t="s">
        <v>81</v>
      </c>
      <c r="AV167" s="3" t="s">
        <v>3417</v>
      </c>
      <c r="AW167" s="3">
        <v>158</v>
      </c>
      <c r="AX167" s="3" t="s">
        <v>3369</v>
      </c>
      <c r="AY167" s="3">
        <v>0.8</v>
      </c>
      <c r="AZ167" s="3" t="s">
        <v>3370</v>
      </c>
      <c r="BA167" s="3" t="s">
        <v>3370</v>
      </c>
      <c r="BB167" s="3" t="s">
        <v>3369</v>
      </c>
      <c r="BC167" s="3">
        <v>0.82</v>
      </c>
      <c r="BD167" s="3" t="s">
        <v>3371</v>
      </c>
      <c r="BE167" s="3"/>
      <c r="BF167" s="3"/>
      <c r="BG167" s="4" t="s">
        <v>86</v>
      </c>
      <c r="BH167" s="4" t="s">
        <v>98</v>
      </c>
      <c r="BI167" s="4" t="s">
        <v>99</v>
      </c>
      <c r="BJ167" s="4" t="s">
        <v>551</v>
      </c>
      <c r="BK167" s="4" t="s">
        <v>552</v>
      </c>
      <c r="BL167" s="4" t="s">
        <v>3372</v>
      </c>
      <c r="BM167" s="4"/>
    </row>
    <row r="168" spans="1:65" ht="16" x14ac:dyDescent="0.2">
      <c r="A168" t="str">
        <f>CONCATENATE("Mada.",B168)</f>
        <v>Mada.159</v>
      </c>
      <c r="B168" s="3">
        <v>159</v>
      </c>
      <c r="C168" s="3" t="s">
        <v>3459</v>
      </c>
      <c r="D168" s="3"/>
      <c r="E168" t="s">
        <v>68</v>
      </c>
      <c r="F168" s="3"/>
      <c r="G168" s="3"/>
      <c r="H168" s="3"/>
      <c r="I168" s="3"/>
      <c r="J168" s="3" t="s">
        <v>120</v>
      </c>
      <c r="K168" s="3" t="s">
        <v>3460</v>
      </c>
      <c r="L168" s="3" t="s">
        <v>2577</v>
      </c>
      <c r="M168" s="3" t="s">
        <v>2578</v>
      </c>
      <c r="N168" s="3" t="s">
        <v>3265</v>
      </c>
      <c r="O168" t="s">
        <v>199</v>
      </c>
      <c r="P168" s="3" t="s">
        <v>199</v>
      </c>
      <c r="Q168" s="3"/>
      <c r="R168" s="3" t="s">
        <v>200</v>
      </c>
      <c r="S168" s="3">
        <v>159</v>
      </c>
      <c r="T168" s="3">
        <v>159</v>
      </c>
      <c r="U168" s="3" t="s">
        <v>78</v>
      </c>
      <c r="V168" s="3">
        <v>-8.6100861008610204E-3</v>
      </c>
      <c r="W168" s="3">
        <v>1.00861008610086</v>
      </c>
      <c r="X168" s="3" t="str">
        <f>IF(W168&gt;=0.8,"Inhibitory","NonInhibitory")</f>
        <v>Inhibitory</v>
      </c>
      <c r="Y168" s="3" t="str">
        <f>IF(W168&gt;=0.9,"Inhibitory","NonInhibitory")</f>
        <v>Inhibitory</v>
      </c>
      <c r="Z168" s="3" t="s">
        <v>1106</v>
      </c>
      <c r="AA168" s="3">
        <v>0.32948337755579798</v>
      </c>
      <c r="AB168" s="3">
        <v>0.67051662244420196</v>
      </c>
      <c r="AC168" s="3" t="s">
        <v>2951</v>
      </c>
      <c r="AD168" s="3"/>
      <c r="AE168" s="3"/>
      <c r="AF168" s="3"/>
      <c r="AG168" s="3"/>
      <c r="AH168" s="3"/>
      <c r="AI168" s="3"/>
      <c r="AJ168" s="3"/>
      <c r="AK168" s="3"/>
      <c r="AL168" s="3"/>
      <c r="AM168" s="3"/>
      <c r="AN168" s="3"/>
      <c r="AO168" s="3"/>
      <c r="AP168" s="3"/>
      <c r="AQ168" s="3"/>
      <c r="AR168" s="3"/>
      <c r="AS168" s="3"/>
      <c r="AT168" s="3" t="s">
        <v>3461</v>
      </c>
      <c r="AU168" s="3" t="s">
        <v>81</v>
      </c>
      <c r="AV168" s="3" t="s">
        <v>3462</v>
      </c>
      <c r="AW168" s="3">
        <v>159</v>
      </c>
      <c r="AX168" s="3" t="s">
        <v>3369</v>
      </c>
      <c r="AY168" s="3">
        <v>0.54</v>
      </c>
      <c r="AZ168" s="3" t="s">
        <v>3370</v>
      </c>
      <c r="BA168" s="3" t="s">
        <v>3370</v>
      </c>
      <c r="BB168" s="3" t="s">
        <v>3369</v>
      </c>
      <c r="BC168" s="3">
        <v>0.82</v>
      </c>
      <c r="BD168" s="3" t="s">
        <v>3463</v>
      </c>
      <c r="BE168" s="3"/>
      <c r="BF168" s="3"/>
      <c r="BG168" s="4" t="s">
        <v>86</v>
      </c>
      <c r="BH168" s="4" t="s">
        <v>98</v>
      </c>
      <c r="BI168" s="4" t="s">
        <v>99</v>
      </c>
      <c r="BJ168" s="4" t="s">
        <v>551</v>
      </c>
      <c r="BK168" s="4" t="s">
        <v>552</v>
      </c>
      <c r="BL168" s="4" t="s">
        <v>3372</v>
      </c>
      <c r="BM168" s="4"/>
    </row>
    <row r="169" spans="1:65" ht="16" x14ac:dyDescent="0.2">
      <c r="A169" t="str">
        <f>CONCATENATE("Mada.",B169)</f>
        <v>Mada.160</v>
      </c>
      <c r="B169">
        <v>160</v>
      </c>
      <c r="C169" t="s">
        <v>3514</v>
      </c>
      <c r="E169" t="s">
        <v>68</v>
      </c>
      <c r="J169" t="s">
        <v>120</v>
      </c>
      <c r="K169" t="s">
        <v>3460</v>
      </c>
      <c r="L169" t="s">
        <v>2577</v>
      </c>
      <c r="M169" t="s">
        <v>2578</v>
      </c>
      <c r="N169" t="s">
        <v>3265</v>
      </c>
      <c r="O169" t="s">
        <v>199</v>
      </c>
      <c r="P169" t="s">
        <v>199</v>
      </c>
      <c r="R169" t="s">
        <v>200</v>
      </c>
      <c r="S169">
        <v>160</v>
      </c>
      <c r="T169">
        <v>160</v>
      </c>
      <c r="U169" t="s">
        <v>78</v>
      </c>
      <c r="V169">
        <v>0.30217302173021698</v>
      </c>
      <c r="W169">
        <v>0.69782697826978302</v>
      </c>
      <c r="X169" t="str">
        <f>IF(W169&gt;=0.8,"Inhibitory","NonInhibitory")</f>
        <v>NonInhibitory</v>
      </c>
      <c r="Y169" t="str">
        <f>IF(W169&gt;=0.9,"Inhibitory","NonInhibitory")</f>
        <v>NonInhibitory</v>
      </c>
      <c r="Z169" t="s">
        <v>1106</v>
      </c>
      <c r="AA169">
        <v>0</v>
      </c>
      <c r="AB169">
        <v>0</v>
      </c>
      <c r="AC169" t="s">
        <v>129</v>
      </c>
      <c r="AT169" t="s">
        <v>3515</v>
      </c>
      <c r="AU169" t="s">
        <v>81</v>
      </c>
      <c r="AV169" t="s">
        <v>3516</v>
      </c>
      <c r="AW169">
        <v>160</v>
      </c>
      <c r="AX169" t="s">
        <v>240</v>
      </c>
      <c r="AY169">
        <v>0.62</v>
      </c>
      <c r="AZ169" t="s">
        <v>3268</v>
      </c>
      <c r="BA169" t="s">
        <v>3268</v>
      </c>
      <c r="BB169" t="s">
        <v>238</v>
      </c>
      <c r="BC169">
        <v>1</v>
      </c>
      <c r="BD169" t="s">
        <v>3517</v>
      </c>
      <c r="BG169" s="1" t="s">
        <v>86</v>
      </c>
      <c r="BH169" s="1" t="s">
        <v>98</v>
      </c>
      <c r="BI169" s="1" t="s">
        <v>99</v>
      </c>
      <c r="BJ169" s="1" t="s">
        <v>242</v>
      </c>
      <c r="BK169" s="1" t="s">
        <v>243</v>
      </c>
      <c r="BL169" s="1" t="s">
        <v>244</v>
      </c>
      <c r="BM169" s="1"/>
    </row>
    <row r="170" spans="1:65" ht="16" x14ac:dyDescent="0.2">
      <c r="A170" t="str">
        <f>CONCATENATE("Mada.",B170)</f>
        <v>Mada.161</v>
      </c>
      <c r="B170">
        <v>161</v>
      </c>
      <c r="C170" t="s">
        <v>3555</v>
      </c>
      <c r="E170" t="s">
        <v>68</v>
      </c>
      <c r="J170" t="s">
        <v>120</v>
      </c>
      <c r="K170" t="s">
        <v>3556</v>
      </c>
      <c r="L170" t="s">
        <v>2577</v>
      </c>
      <c r="M170" t="s">
        <v>2578</v>
      </c>
      <c r="N170" t="s">
        <v>3265</v>
      </c>
      <c r="O170" t="s">
        <v>199</v>
      </c>
      <c r="P170" t="s">
        <v>199</v>
      </c>
      <c r="R170" t="s">
        <v>200</v>
      </c>
      <c r="S170">
        <v>161</v>
      </c>
      <c r="T170">
        <v>161</v>
      </c>
      <c r="U170" t="s">
        <v>78</v>
      </c>
      <c r="V170">
        <v>0.34665846658466598</v>
      </c>
      <c r="W170">
        <v>0.65334153341533396</v>
      </c>
      <c r="X170" t="str">
        <f>IF(W170&gt;=0.8,"Inhibitory","NonInhibitory")</f>
        <v>NonInhibitory</v>
      </c>
      <c r="Y170" t="str">
        <f>IF(W170&gt;=0.9,"Inhibitory","NonInhibitory")</f>
        <v>NonInhibitory</v>
      </c>
      <c r="Z170" t="s">
        <v>1106</v>
      </c>
      <c r="AA170">
        <v>0</v>
      </c>
      <c r="AB170">
        <v>0</v>
      </c>
      <c r="AC170" t="s">
        <v>129</v>
      </c>
      <c r="AT170" t="s">
        <v>3557</v>
      </c>
      <c r="AU170" t="s">
        <v>81</v>
      </c>
      <c r="AV170" t="s">
        <v>3558</v>
      </c>
      <c r="AW170">
        <v>161</v>
      </c>
      <c r="AX170" t="s">
        <v>262</v>
      </c>
      <c r="AY170">
        <v>0.96</v>
      </c>
      <c r="AZ170" t="s">
        <v>1641</v>
      </c>
      <c r="BA170" t="s">
        <v>1641</v>
      </c>
      <c r="BB170" t="s">
        <v>262</v>
      </c>
      <c r="BC170">
        <v>0.99</v>
      </c>
      <c r="BD170" t="s">
        <v>3559</v>
      </c>
      <c r="BG170" s="1" t="s">
        <v>86</v>
      </c>
      <c r="BH170" s="1" t="s">
        <v>87</v>
      </c>
      <c r="BI170" s="1" t="s">
        <v>87</v>
      </c>
      <c r="BJ170" s="1" t="s">
        <v>88</v>
      </c>
      <c r="BK170" s="1" t="s">
        <v>89</v>
      </c>
      <c r="BL170" s="1" t="s">
        <v>90</v>
      </c>
      <c r="BM170" s="1" t="s">
        <v>265</v>
      </c>
    </row>
    <row r="171" spans="1:65" ht="16" x14ac:dyDescent="0.2">
      <c r="A171" t="str">
        <f>CONCATENATE("Mada.",B171)</f>
        <v>Mada.162</v>
      </c>
      <c r="B171">
        <v>162</v>
      </c>
      <c r="C171" t="s">
        <v>3613</v>
      </c>
      <c r="E171" t="s">
        <v>68</v>
      </c>
      <c r="J171" t="s">
        <v>120</v>
      </c>
      <c r="K171" t="s">
        <v>3556</v>
      </c>
      <c r="L171" t="s">
        <v>2577</v>
      </c>
      <c r="M171" t="s">
        <v>2578</v>
      </c>
      <c r="N171" t="s">
        <v>3265</v>
      </c>
      <c r="O171" t="s">
        <v>199</v>
      </c>
      <c r="P171" t="s">
        <v>199</v>
      </c>
      <c r="R171" t="s">
        <v>200</v>
      </c>
      <c r="S171">
        <v>162</v>
      </c>
      <c r="T171">
        <v>162</v>
      </c>
      <c r="U171" t="s">
        <v>78</v>
      </c>
      <c r="V171">
        <v>0.104756047560476</v>
      </c>
      <c r="W171">
        <v>0.89524395243952404</v>
      </c>
      <c r="X171" t="str">
        <f>IF(W171&gt;=0.8,"Inhibitory","NonInhibitory")</f>
        <v>Inhibitory</v>
      </c>
      <c r="Y171" t="str">
        <f>IF(W171&gt;=0.9,"Inhibitory","NonInhibitory")</f>
        <v>NonInhibitory</v>
      </c>
      <c r="Z171" t="s">
        <v>1106</v>
      </c>
      <c r="AA171">
        <v>0</v>
      </c>
      <c r="AB171">
        <v>0</v>
      </c>
      <c r="AC171" t="s">
        <v>129</v>
      </c>
      <c r="AT171" t="s">
        <v>3614</v>
      </c>
      <c r="AU171" t="s">
        <v>81</v>
      </c>
      <c r="AV171" t="s">
        <v>3615</v>
      </c>
      <c r="AW171">
        <v>162</v>
      </c>
      <c r="AX171" t="s">
        <v>854</v>
      </c>
      <c r="AY171">
        <v>0.96</v>
      </c>
      <c r="AZ171" t="s">
        <v>855</v>
      </c>
      <c r="BA171" t="s">
        <v>855</v>
      </c>
      <c r="BB171" t="s">
        <v>854</v>
      </c>
      <c r="BC171">
        <v>1</v>
      </c>
      <c r="BD171" t="s">
        <v>3616</v>
      </c>
      <c r="BG171" s="1" t="s">
        <v>86</v>
      </c>
      <c r="BH171" s="1" t="s">
        <v>98</v>
      </c>
      <c r="BI171" s="1" t="s">
        <v>163</v>
      </c>
      <c r="BJ171" s="1" t="s">
        <v>857</v>
      </c>
      <c r="BK171" s="1" t="s">
        <v>858</v>
      </c>
      <c r="BL171" s="1"/>
      <c r="BM171" s="1"/>
    </row>
    <row r="172" spans="1:65" ht="16" x14ac:dyDescent="0.2">
      <c r="A172" t="str">
        <f>CONCATENATE("Mada.",B172)</f>
        <v>Mada.163</v>
      </c>
      <c r="B172">
        <v>163</v>
      </c>
      <c r="C172" t="s">
        <v>3663</v>
      </c>
      <c r="E172" t="s">
        <v>68</v>
      </c>
      <c r="J172" t="s">
        <v>120</v>
      </c>
      <c r="K172" t="s">
        <v>3556</v>
      </c>
      <c r="L172" t="s">
        <v>2577</v>
      </c>
      <c r="M172" t="s">
        <v>2578</v>
      </c>
      <c r="N172" t="s">
        <v>3265</v>
      </c>
      <c r="O172" t="s">
        <v>199</v>
      </c>
      <c r="P172" t="s">
        <v>199</v>
      </c>
      <c r="R172" t="s">
        <v>200</v>
      </c>
      <c r="S172">
        <v>163</v>
      </c>
      <c r="T172">
        <v>163</v>
      </c>
      <c r="U172" t="s">
        <v>78</v>
      </c>
      <c r="V172">
        <v>3.9565395653956503E-2</v>
      </c>
      <c r="W172">
        <v>0.960434604346044</v>
      </c>
      <c r="X172" t="str">
        <f>IF(W172&gt;=0.8,"Inhibitory","NonInhibitory")</f>
        <v>Inhibitory</v>
      </c>
      <c r="Y172" t="str">
        <f>IF(W172&gt;=0.9,"Inhibitory","NonInhibitory")</f>
        <v>Inhibitory</v>
      </c>
      <c r="Z172" t="s">
        <v>1106</v>
      </c>
      <c r="AA172">
        <v>0</v>
      </c>
      <c r="AB172">
        <v>0</v>
      </c>
      <c r="AC172" t="s">
        <v>129</v>
      </c>
      <c r="AT172" t="s">
        <v>3664</v>
      </c>
      <c r="AU172" t="s">
        <v>81</v>
      </c>
      <c r="AV172" t="s">
        <v>3665</v>
      </c>
      <c r="AW172">
        <v>163</v>
      </c>
      <c r="AX172" t="s">
        <v>240</v>
      </c>
      <c r="AY172">
        <v>0.65</v>
      </c>
      <c r="AZ172" t="s">
        <v>3268</v>
      </c>
      <c r="BA172" t="s">
        <v>3268</v>
      </c>
      <c r="BB172" t="s">
        <v>238</v>
      </c>
      <c r="BC172">
        <v>1</v>
      </c>
      <c r="BD172" t="s">
        <v>3517</v>
      </c>
      <c r="BG172" s="1" t="s">
        <v>86</v>
      </c>
      <c r="BH172" s="1" t="s">
        <v>98</v>
      </c>
      <c r="BI172" s="1" t="s">
        <v>99</v>
      </c>
      <c r="BJ172" s="1" t="s">
        <v>242</v>
      </c>
      <c r="BK172" s="1" t="s">
        <v>243</v>
      </c>
      <c r="BL172" s="1" t="s">
        <v>244</v>
      </c>
      <c r="BM172" s="1"/>
    </row>
    <row r="173" spans="1:65" ht="16" x14ac:dyDescent="0.2">
      <c r="A173" t="str">
        <f>CONCATENATE("Mada.",B173)</f>
        <v>Mada.164</v>
      </c>
      <c r="B173">
        <v>164</v>
      </c>
      <c r="C173" t="s">
        <v>3707</v>
      </c>
      <c r="E173" t="s">
        <v>68</v>
      </c>
      <c r="J173" t="s">
        <v>120</v>
      </c>
      <c r="K173" t="s">
        <v>3708</v>
      </c>
      <c r="L173" t="s">
        <v>2577</v>
      </c>
      <c r="M173" t="s">
        <v>2578</v>
      </c>
      <c r="N173" t="s">
        <v>3265</v>
      </c>
      <c r="O173" t="s">
        <v>199</v>
      </c>
      <c r="P173" t="s">
        <v>199</v>
      </c>
      <c r="R173" t="s">
        <v>200</v>
      </c>
      <c r="S173">
        <v>164</v>
      </c>
      <c r="T173">
        <v>164</v>
      </c>
      <c r="U173" t="s">
        <v>78</v>
      </c>
      <c r="V173">
        <v>1.6742517425174299</v>
      </c>
      <c r="W173">
        <v>-0.67425174251742603</v>
      </c>
      <c r="X173" t="s">
        <v>688</v>
      </c>
      <c r="Y173" t="s">
        <v>688</v>
      </c>
      <c r="Z173" t="s">
        <v>1106</v>
      </c>
      <c r="AA173">
        <v>0</v>
      </c>
      <c r="AB173">
        <v>0</v>
      </c>
      <c r="AC173" t="s">
        <v>129</v>
      </c>
      <c r="AT173" t="s">
        <v>3709</v>
      </c>
      <c r="AU173" t="s">
        <v>81</v>
      </c>
      <c r="AV173" t="s">
        <v>3710</v>
      </c>
      <c r="AW173">
        <v>164</v>
      </c>
      <c r="AX173" t="s">
        <v>682</v>
      </c>
      <c r="AY173">
        <v>1</v>
      </c>
      <c r="AZ173" t="s">
        <v>3325</v>
      </c>
      <c r="BA173" t="s">
        <v>3325</v>
      </c>
      <c r="BB173" t="s">
        <v>682</v>
      </c>
      <c r="BC173">
        <v>0.99</v>
      </c>
      <c r="BD173" t="s">
        <v>3711</v>
      </c>
      <c r="BG173" s="1" t="s">
        <v>86</v>
      </c>
      <c r="BH173" s="1" t="s">
        <v>87</v>
      </c>
      <c r="BI173" s="1" t="s">
        <v>87</v>
      </c>
      <c r="BJ173" s="1" t="s">
        <v>88</v>
      </c>
      <c r="BK173" s="1" t="s">
        <v>89</v>
      </c>
      <c r="BL173" s="1" t="s">
        <v>685</v>
      </c>
      <c r="BM173" s="1"/>
    </row>
    <row r="174" spans="1:65" ht="16" x14ac:dyDescent="0.2">
      <c r="A174" t="str">
        <f>CONCATENATE("Mada.",B174)</f>
        <v>Mada.165</v>
      </c>
      <c r="B174">
        <v>165</v>
      </c>
      <c r="C174" t="s">
        <v>3757</v>
      </c>
      <c r="E174" t="s">
        <v>68</v>
      </c>
      <c r="J174" t="s">
        <v>120</v>
      </c>
      <c r="K174" t="s">
        <v>3708</v>
      </c>
      <c r="L174" t="s">
        <v>2577</v>
      </c>
      <c r="M174" t="s">
        <v>2578</v>
      </c>
      <c r="N174" t="s">
        <v>3265</v>
      </c>
      <c r="O174" t="s">
        <v>199</v>
      </c>
      <c r="P174" t="s">
        <v>199</v>
      </c>
      <c r="R174" t="s">
        <v>200</v>
      </c>
      <c r="S174">
        <v>165</v>
      </c>
      <c r="T174">
        <v>165</v>
      </c>
      <c r="U174" t="s">
        <v>78</v>
      </c>
      <c r="V174">
        <v>0.15416154161541601</v>
      </c>
      <c r="W174">
        <v>0.84583845838458405</v>
      </c>
      <c r="X174" t="str">
        <f>IF(W174&gt;=0.8,"Inhibitory","NonInhibitory")</f>
        <v>Inhibitory</v>
      </c>
      <c r="Y174" t="str">
        <f>IF(W174&gt;=0.9,"Inhibitory","NonInhibitory")</f>
        <v>NonInhibitory</v>
      </c>
      <c r="Z174" t="s">
        <v>1106</v>
      </c>
      <c r="AA174">
        <v>0</v>
      </c>
      <c r="AB174">
        <v>0</v>
      </c>
      <c r="AC174" t="s">
        <v>129</v>
      </c>
      <c r="AT174" t="s">
        <v>3758</v>
      </c>
      <c r="AU174" t="s">
        <v>81</v>
      </c>
      <c r="AV174" t="s">
        <v>3759</v>
      </c>
      <c r="AW174">
        <v>165</v>
      </c>
      <c r="AX174" t="s">
        <v>538</v>
      </c>
      <c r="AY174">
        <v>0.99</v>
      </c>
      <c r="AZ174" t="s">
        <v>1052</v>
      </c>
      <c r="BA174" t="s">
        <v>1052</v>
      </c>
      <c r="BB174" t="s">
        <v>538</v>
      </c>
      <c r="BC174">
        <v>1</v>
      </c>
      <c r="BD174" t="s">
        <v>3760</v>
      </c>
      <c r="BG174" s="1" t="s">
        <v>86</v>
      </c>
      <c r="BH174" s="1" t="s">
        <v>87</v>
      </c>
      <c r="BI174" s="1" t="s">
        <v>87</v>
      </c>
      <c r="BJ174" s="1" t="s">
        <v>88</v>
      </c>
      <c r="BK174" s="1" t="s">
        <v>89</v>
      </c>
      <c r="BL174" s="1" t="s">
        <v>541</v>
      </c>
      <c r="BM174" s="1"/>
    </row>
    <row r="175" spans="1:65" ht="16" x14ac:dyDescent="0.2">
      <c r="A175" t="str">
        <f>CONCATENATE("Mada.",B175)</f>
        <v>Mada.166</v>
      </c>
      <c r="B175">
        <v>166</v>
      </c>
      <c r="C175" t="s">
        <v>3810</v>
      </c>
      <c r="E175" t="s">
        <v>68</v>
      </c>
      <c r="J175" t="s">
        <v>120</v>
      </c>
      <c r="K175" t="s">
        <v>3708</v>
      </c>
      <c r="L175" t="s">
        <v>2577</v>
      </c>
      <c r="M175" t="s">
        <v>2578</v>
      </c>
      <c r="N175" t="s">
        <v>3265</v>
      </c>
      <c r="O175" t="s">
        <v>199</v>
      </c>
      <c r="P175" t="s">
        <v>199</v>
      </c>
      <c r="R175" t="s">
        <v>200</v>
      </c>
      <c r="S175">
        <v>166</v>
      </c>
      <c r="T175">
        <v>166</v>
      </c>
      <c r="U175" t="s">
        <v>78</v>
      </c>
      <c r="V175">
        <v>0.126076260762608</v>
      </c>
      <c r="W175">
        <v>0.87392373923739197</v>
      </c>
      <c r="X175" t="str">
        <f>IF(W175&gt;=0.8,"Inhibitory","NonInhibitory")</f>
        <v>Inhibitory</v>
      </c>
      <c r="Y175" t="str">
        <f>IF(W175&gt;=0.9,"Inhibitory","NonInhibitory")</f>
        <v>NonInhibitory</v>
      </c>
      <c r="Z175" t="s">
        <v>1106</v>
      </c>
      <c r="AA175">
        <v>0</v>
      </c>
      <c r="AB175">
        <v>0</v>
      </c>
      <c r="AC175" t="s">
        <v>129</v>
      </c>
      <c r="AT175" t="s">
        <v>3811</v>
      </c>
      <c r="AU175" t="s">
        <v>81</v>
      </c>
      <c r="AV175" t="s">
        <v>3812</v>
      </c>
      <c r="AW175">
        <v>166</v>
      </c>
      <c r="AX175" t="s">
        <v>1365</v>
      </c>
      <c r="AY175">
        <v>0.81</v>
      </c>
      <c r="AZ175" t="s">
        <v>3813</v>
      </c>
      <c r="BD175" t="s">
        <v>3814</v>
      </c>
      <c r="BG175" s="1" t="s">
        <v>86</v>
      </c>
      <c r="BH175" s="1" t="s">
        <v>98</v>
      </c>
      <c r="BI175" s="1" t="s">
        <v>888</v>
      </c>
      <c r="BJ175" s="1" t="s">
        <v>889</v>
      </c>
      <c r="BK175" s="1" t="s">
        <v>996</v>
      </c>
      <c r="BL175" s="1" t="s">
        <v>1368</v>
      </c>
      <c r="BM175" s="1"/>
    </row>
    <row r="176" spans="1:65" ht="16" x14ac:dyDescent="0.2">
      <c r="A176" t="str">
        <f>CONCATENATE("Mada.",B176)</f>
        <v>Mada.167</v>
      </c>
      <c r="B176">
        <v>167</v>
      </c>
      <c r="C176" t="s">
        <v>3862</v>
      </c>
      <c r="E176" t="s">
        <v>68</v>
      </c>
      <c r="J176" t="s">
        <v>120</v>
      </c>
      <c r="K176" t="s">
        <v>3708</v>
      </c>
      <c r="L176" t="s">
        <v>2577</v>
      </c>
      <c r="M176" t="s">
        <v>2578</v>
      </c>
      <c r="N176" t="s">
        <v>3265</v>
      </c>
      <c r="O176" t="s">
        <v>199</v>
      </c>
      <c r="P176" t="s">
        <v>199</v>
      </c>
      <c r="R176" t="s">
        <v>200</v>
      </c>
      <c r="S176">
        <v>167</v>
      </c>
      <c r="T176">
        <v>167</v>
      </c>
      <c r="U176" t="s">
        <v>78</v>
      </c>
      <c r="V176">
        <v>0.15354653546535499</v>
      </c>
      <c r="W176">
        <v>0.84645346453464498</v>
      </c>
      <c r="X176" t="str">
        <f>IF(W176&gt;=0.8,"Inhibitory","NonInhibitory")</f>
        <v>Inhibitory</v>
      </c>
      <c r="Y176" t="str">
        <f>IF(W176&gt;=0.9,"Inhibitory","NonInhibitory")</f>
        <v>NonInhibitory</v>
      </c>
      <c r="Z176" t="s">
        <v>1106</v>
      </c>
      <c r="AA176">
        <v>0</v>
      </c>
      <c r="AB176">
        <v>0</v>
      </c>
      <c r="AC176" t="s">
        <v>129</v>
      </c>
      <c r="AT176" t="s">
        <v>3863</v>
      </c>
      <c r="AU176" t="s">
        <v>81</v>
      </c>
      <c r="AV176" t="s">
        <v>3864</v>
      </c>
      <c r="AW176">
        <v>167</v>
      </c>
      <c r="AX176" t="s">
        <v>1109</v>
      </c>
      <c r="AY176">
        <v>0.95</v>
      </c>
      <c r="AZ176" t="s">
        <v>1110</v>
      </c>
      <c r="BA176" t="s">
        <v>1110</v>
      </c>
      <c r="BB176" t="s">
        <v>1109</v>
      </c>
      <c r="BC176">
        <v>0.99</v>
      </c>
      <c r="BD176" t="s">
        <v>3865</v>
      </c>
      <c r="BG176" s="1" t="s">
        <v>86</v>
      </c>
      <c r="BH176" s="1" t="s">
        <v>98</v>
      </c>
      <c r="BI176" s="1" t="s">
        <v>888</v>
      </c>
      <c r="BJ176" s="1" t="s">
        <v>889</v>
      </c>
      <c r="BK176" s="1" t="s">
        <v>1112</v>
      </c>
      <c r="BL176" s="1"/>
      <c r="BM176" s="1"/>
    </row>
    <row r="177" spans="1:65" ht="16" x14ac:dyDescent="0.2">
      <c r="A177" t="str">
        <f>CONCATENATE("Mada.",B177)</f>
        <v>Mada.168</v>
      </c>
      <c r="B177">
        <v>168</v>
      </c>
      <c r="C177" t="s">
        <v>3920</v>
      </c>
      <c r="E177" t="s">
        <v>68</v>
      </c>
      <c r="J177" t="s">
        <v>120</v>
      </c>
      <c r="K177" t="s">
        <v>3708</v>
      </c>
      <c r="L177" t="s">
        <v>2577</v>
      </c>
      <c r="M177" t="s">
        <v>2578</v>
      </c>
      <c r="N177" t="s">
        <v>3265</v>
      </c>
      <c r="O177" t="s">
        <v>199</v>
      </c>
      <c r="P177" t="s">
        <v>199</v>
      </c>
      <c r="R177" t="s">
        <v>200</v>
      </c>
      <c r="S177">
        <v>168</v>
      </c>
      <c r="T177">
        <v>168</v>
      </c>
      <c r="U177" t="s">
        <v>78</v>
      </c>
      <c r="V177">
        <v>0.39073390733907298</v>
      </c>
      <c r="W177">
        <v>0.60926609266092702</v>
      </c>
      <c r="X177" t="str">
        <f>IF(W177&gt;=0.8,"Inhibitory","NonInhibitory")</f>
        <v>NonInhibitory</v>
      </c>
      <c r="Y177" t="str">
        <f>IF(W177&gt;=0.9,"Inhibitory","NonInhibitory")</f>
        <v>NonInhibitory</v>
      </c>
      <c r="Z177" t="s">
        <v>1106</v>
      </c>
      <c r="AA177">
        <v>0</v>
      </c>
      <c r="AB177">
        <v>0</v>
      </c>
      <c r="AC177" t="s">
        <v>129</v>
      </c>
      <c r="AT177" t="s">
        <v>3921</v>
      </c>
      <c r="AU177" t="s">
        <v>81</v>
      </c>
      <c r="AV177" t="s">
        <v>3922</v>
      </c>
      <c r="AW177">
        <v>168</v>
      </c>
      <c r="AX177" t="s">
        <v>1176</v>
      </c>
      <c r="AY177">
        <v>0.73</v>
      </c>
      <c r="AZ177" t="s">
        <v>3923</v>
      </c>
      <c r="BA177" t="s">
        <v>3923</v>
      </c>
      <c r="BB177" t="s">
        <v>500</v>
      </c>
      <c r="BC177">
        <v>0.95</v>
      </c>
      <c r="BD177" t="s">
        <v>3924</v>
      </c>
      <c r="BG177" s="1" t="s">
        <v>86</v>
      </c>
      <c r="BH177" s="1" t="s">
        <v>87</v>
      </c>
      <c r="BI177" s="1" t="s">
        <v>87</v>
      </c>
      <c r="BJ177" s="1" t="s">
        <v>88</v>
      </c>
      <c r="BK177" s="1" t="s">
        <v>504</v>
      </c>
      <c r="BL177" s="1" t="s">
        <v>1179</v>
      </c>
      <c r="BM177" s="1"/>
    </row>
    <row r="178" spans="1:65" ht="16" x14ac:dyDescent="0.2">
      <c r="A178" t="str">
        <f>CONCATENATE("Mada.",B178)</f>
        <v>Mada.169</v>
      </c>
      <c r="B178">
        <v>169</v>
      </c>
      <c r="C178" t="s">
        <v>3967</v>
      </c>
      <c r="E178" t="s">
        <v>68</v>
      </c>
      <c r="J178" t="s">
        <v>120</v>
      </c>
      <c r="K178" t="s">
        <v>3968</v>
      </c>
      <c r="L178" t="s">
        <v>3969</v>
      </c>
      <c r="M178" t="s">
        <v>3970</v>
      </c>
      <c r="N178" t="s">
        <v>3265</v>
      </c>
      <c r="O178" t="s">
        <v>199</v>
      </c>
      <c r="P178" t="s">
        <v>199</v>
      </c>
      <c r="R178" t="s">
        <v>77</v>
      </c>
      <c r="S178">
        <v>169</v>
      </c>
      <c r="T178">
        <v>169</v>
      </c>
      <c r="U178" t="s">
        <v>78</v>
      </c>
      <c r="V178">
        <v>9.4300943009429997E-3</v>
      </c>
      <c r="W178">
        <v>0.99056990569905701</v>
      </c>
      <c r="X178" t="str">
        <f>IF(W178&gt;=0.8,"Inhibitory","NonInhibitory")</f>
        <v>Inhibitory</v>
      </c>
      <c r="Y178" t="str">
        <f>IF(W178&gt;=0.9,"Inhibitory","NonInhibitory")</f>
        <v>Inhibitory</v>
      </c>
      <c r="Z178" t="s">
        <v>1106</v>
      </c>
      <c r="AA178">
        <v>0</v>
      </c>
      <c r="AB178">
        <v>0</v>
      </c>
      <c r="AC178" t="s">
        <v>129</v>
      </c>
      <c r="AT178" t="s">
        <v>3971</v>
      </c>
      <c r="AU178" t="s">
        <v>81</v>
      </c>
      <c r="AV178" t="s">
        <v>3972</v>
      </c>
      <c r="AW178">
        <v>169</v>
      </c>
      <c r="AX178" t="s">
        <v>240</v>
      </c>
      <c r="AY178">
        <v>0.54</v>
      </c>
      <c r="AZ178" t="s">
        <v>3268</v>
      </c>
      <c r="BA178" t="s">
        <v>3268</v>
      </c>
      <c r="BB178" t="s">
        <v>238</v>
      </c>
      <c r="BC178">
        <v>1</v>
      </c>
      <c r="BD178" t="s">
        <v>3269</v>
      </c>
      <c r="BG178" s="1" t="s">
        <v>86</v>
      </c>
      <c r="BH178" s="1" t="s">
        <v>98</v>
      </c>
      <c r="BI178" s="1" t="s">
        <v>99</v>
      </c>
      <c r="BJ178" s="1" t="s">
        <v>242</v>
      </c>
      <c r="BK178" s="1" t="s">
        <v>243</v>
      </c>
      <c r="BL178" s="1" t="s">
        <v>244</v>
      </c>
      <c r="BM178" s="1"/>
    </row>
    <row r="179" spans="1:65" ht="16" x14ac:dyDescent="0.2">
      <c r="A179" t="str">
        <f>CONCATENATE("Mada.",B179)</f>
        <v>Mada.170</v>
      </c>
      <c r="B179">
        <v>170</v>
      </c>
      <c r="C179" t="s">
        <v>4019</v>
      </c>
      <c r="E179" t="s">
        <v>68</v>
      </c>
      <c r="J179" t="s">
        <v>120</v>
      </c>
      <c r="K179" t="s">
        <v>3968</v>
      </c>
      <c r="L179" t="s">
        <v>3969</v>
      </c>
      <c r="M179" t="s">
        <v>3970</v>
      </c>
      <c r="N179" t="s">
        <v>3265</v>
      </c>
      <c r="O179" t="s">
        <v>199</v>
      </c>
      <c r="P179" t="s">
        <v>199</v>
      </c>
      <c r="R179" t="s">
        <v>77</v>
      </c>
      <c r="S179">
        <v>170</v>
      </c>
      <c r="T179">
        <v>170</v>
      </c>
      <c r="U179" t="s">
        <v>78</v>
      </c>
      <c r="V179">
        <v>1.4760147601476E-2</v>
      </c>
      <c r="W179">
        <v>0.98523985239852396</v>
      </c>
      <c r="X179" t="str">
        <f>IF(W179&gt;=0.8,"Inhibitory","NonInhibitory")</f>
        <v>Inhibitory</v>
      </c>
      <c r="Y179" t="str">
        <f>IF(W179&gt;=0.9,"Inhibitory","NonInhibitory")</f>
        <v>Inhibitory</v>
      </c>
      <c r="Z179" t="s">
        <v>1106</v>
      </c>
      <c r="AA179">
        <v>0</v>
      </c>
      <c r="AB179">
        <v>0</v>
      </c>
      <c r="AC179" t="s">
        <v>129</v>
      </c>
      <c r="AT179" t="s">
        <v>4020</v>
      </c>
      <c r="AU179" t="s">
        <v>81</v>
      </c>
      <c r="AV179" t="s">
        <v>4021</v>
      </c>
      <c r="AW179">
        <v>170</v>
      </c>
      <c r="AX179" t="s">
        <v>4022</v>
      </c>
      <c r="AY179">
        <v>0.52</v>
      </c>
      <c r="AZ179" t="s">
        <v>4023</v>
      </c>
      <c r="BA179" t="s">
        <v>4023</v>
      </c>
      <c r="BB179" t="s">
        <v>1552</v>
      </c>
      <c r="BC179">
        <v>0.87</v>
      </c>
      <c r="BD179" t="s">
        <v>4024</v>
      </c>
      <c r="BG179" s="1" t="s">
        <v>86</v>
      </c>
      <c r="BH179" s="1" t="s">
        <v>98</v>
      </c>
      <c r="BI179" s="1" t="s">
        <v>99</v>
      </c>
      <c r="BJ179" s="1" t="s">
        <v>100</v>
      </c>
      <c r="BK179" s="1" t="s">
        <v>101</v>
      </c>
      <c r="BL179" s="1" t="s">
        <v>102</v>
      </c>
      <c r="BM179" s="1" t="s">
        <v>4025</v>
      </c>
    </row>
    <row r="180" spans="1:65" ht="16" x14ac:dyDescent="0.2">
      <c r="A180" t="str">
        <f>CONCATENATE("Mada.",B180)</f>
        <v>Mada.170</v>
      </c>
      <c r="B180">
        <v>170</v>
      </c>
      <c r="C180" t="s">
        <v>4019</v>
      </c>
      <c r="E180" t="s">
        <v>68</v>
      </c>
      <c r="J180" t="s">
        <v>120</v>
      </c>
      <c r="K180" t="s">
        <v>3968</v>
      </c>
      <c r="L180" t="s">
        <v>3969</v>
      </c>
      <c r="M180" t="s">
        <v>3970</v>
      </c>
      <c r="N180" t="s">
        <v>3265</v>
      </c>
      <c r="O180" t="s">
        <v>199</v>
      </c>
      <c r="P180" t="s">
        <v>199</v>
      </c>
      <c r="R180" t="s">
        <v>77</v>
      </c>
      <c r="S180">
        <v>170</v>
      </c>
      <c r="T180">
        <v>170</v>
      </c>
      <c r="U180" t="s">
        <v>78</v>
      </c>
      <c r="V180">
        <v>1.4760147601476E-2</v>
      </c>
      <c r="W180">
        <v>0.98523985239852396</v>
      </c>
      <c r="X180" t="str">
        <f>IF(W180&gt;=0.8,"Inhibitory","NonInhibitory")</f>
        <v>Inhibitory</v>
      </c>
      <c r="Y180" t="str">
        <f>IF(W180&gt;=0.9,"Inhibitory","NonInhibitory")</f>
        <v>Inhibitory</v>
      </c>
      <c r="Z180" t="s">
        <v>1106</v>
      </c>
      <c r="AA180">
        <v>0</v>
      </c>
      <c r="AB180">
        <v>0</v>
      </c>
      <c r="AC180" t="s">
        <v>129</v>
      </c>
      <c r="AT180" t="s">
        <v>4026</v>
      </c>
      <c r="AU180" t="s">
        <v>81</v>
      </c>
      <c r="AV180" t="s">
        <v>4027</v>
      </c>
      <c r="AW180">
        <v>170</v>
      </c>
      <c r="BG180" s="1"/>
    </row>
    <row r="181" spans="1:65" ht="16" x14ac:dyDescent="0.2">
      <c r="A181" t="str">
        <f>CONCATENATE("Mada.",B181)</f>
        <v>Mada.171</v>
      </c>
      <c r="B181">
        <v>171</v>
      </c>
      <c r="C181" t="s">
        <v>4068</v>
      </c>
      <c r="E181" t="s">
        <v>68</v>
      </c>
      <c r="J181" t="s">
        <v>120</v>
      </c>
      <c r="K181" t="s">
        <v>3968</v>
      </c>
      <c r="L181" t="s">
        <v>3969</v>
      </c>
      <c r="M181" t="s">
        <v>3970</v>
      </c>
      <c r="N181" t="s">
        <v>3265</v>
      </c>
      <c r="O181" t="s">
        <v>199</v>
      </c>
      <c r="P181" t="s">
        <v>199</v>
      </c>
      <c r="R181" t="s">
        <v>77</v>
      </c>
      <c r="S181">
        <v>171</v>
      </c>
      <c r="T181">
        <v>171</v>
      </c>
      <c r="U181" t="s">
        <v>78</v>
      </c>
      <c r="V181">
        <v>0.113161131611316</v>
      </c>
      <c r="W181">
        <v>0.88683886838868398</v>
      </c>
      <c r="X181" t="str">
        <f>IF(W181&gt;=0.8,"Inhibitory","NonInhibitory")</f>
        <v>Inhibitory</v>
      </c>
      <c r="Y181" t="str">
        <f>IF(W181&gt;=0.9,"Inhibitory","NonInhibitory")</f>
        <v>NonInhibitory</v>
      </c>
      <c r="Z181" t="s">
        <v>1106</v>
      </c>
      <c r="AA181">
        <v>0</v>
      </c>
      <c r="AB181">
        <v>0</v>
      </c>
      <c r="AC181" t="s">
        <v>129</v>
      </c>
      <c r="AT181" t="s">
        <v>4069</v>
      </c>
      <c r="AU181" t="s">
        <v>81</v>
      </c>
      <c r="AV181" t="s">
        <v>4070</v>
      </c>
      <c r="AW181">
        <v>171</v>
      </c>
      <c r="AX181" t="s">
        <v>926</v>
      </c>
      <c r="AY181">
        <v>0.83</v>
      </c>
      <c r="AZ181" t="s">
        <v>1819</v>
      </c>
      <c r="BA181" t="s">
        <v>1819</v>
      </c>
      <c r="BB181" t="s">
        <v>262</v>
      </c>
      <c r="BC181">
        <v>0.99</v>
      </c>
      <c r="BD181" t="s">
        <v>4071</v>
      </c>
      <c r="BG181" s="1" t="s">
        <v>86</v>
      </c>
      <c r="BH181" s="1" t="s">
        <v>87</v>
      </c>
      <c r="BI181" s="1" t="s">
        <v>87</v>
      </c>
      <c r="BJ181" s="1" t="s">
        <v>88</v>
      </c>
      <c r="BK181" s="1" t="s">
        <v>89</v>
      </c>
      <c r="BL181" s="1" t="s">
        <v>90</v>
      </c>
      <c r="BM181" s="1" t="s">
        <v>928</v>
      </c>
    </row>
    <row r="182" spans="1:65" ht="16" x14ac:dyDescent="0.2">
      <c r="A182" t="str">
        <f>CONCATENATE("Mada.",B182)</f>
        <v>Mada.172</v>
      </c>
      <c r="B182">
        <v>172</v>
      </c>
      <c r="C182" t="s">
        <v>4115</v>
      </c>
      <c r="E182" t="s">
        <v>68</v>
      </c>
      <c r="J182" t="s">
        <v>120</v>
      </c>
      <c r="K182" t="s">
        <v>3968</v>
      </c>
      <c r="L182" t="s">
        <v>3969</v>
      </c>
      <c r="M182" t="s">
        <v>3970</v>
      </c>
      <c r="N182" t="s">
        <v>3265</v>
      </c>
      <c r="O182" t="s">
        <v>199</v>
      </c>
      <c r="P182" t="s">
        <v>199</v>
      </c>
      <c r="R182" t="s">
        <v>77</v>
      </c>
      <c r="S182">
        <v>172</v>
      </c>
      <c r="T182">
        <v>172</v>
      </c>
      <c r="U182" t="s">
        <v>78</v>
      </c>
      <c r="V182">
        <v>0.13940139401394</v>
      </c>
      <c r="W182">
        <v>0.86059860598605997</v>
      </c>
      <c r="X182" t="str">
        <f>IF(W182&gt;=0.8,"Inhibitory","NonInhibitory")</f>
        <v>Inhibitory</v>
      </c>
      <c r="Y182" t="str">
        <f>IF(W182&gt;=0.9,"Inhibitory","NonInhibitory")</f>
        <v>NonInhibitory</v>
      </c>
      <c r="Z182" t="s">
        <v>1106</v>
      </c>
      <c r="AA182">
        <v>0</v>
      </c>
      <c r="AB182">
        <v>0</v>
      </c>
      <c r="AC182" t="s">
        <v>129</v>
      </c>
      <c r="AT182" t="s">
        <v>4116</v>
      </c>
      <c r="AU182" t="s">
        <v>81</v>
      </c>
      <c r="AV182" t="s">
        <v>4117</v>
      </c>
      <c r="AW182">
        <v>172</v>
      </c>
      <c r="AX182" t="s">
        <v>250</v>
      </c>
      <c r="AY182">
        <v>1</v>
      </c>
      <c r="AZ182" t="s">
        <v>4118</v>
      </c>
      <c r="BD182" t="s">
        <v>4119</v>
      </c>
      <c r="BG182" s="1" t="s">
        <v>86</v>
      </c>
      <c r="BH182" s="1" t="s">
        <v>98</v>
      </c>
      <c r="BI182" s="1" t="s">
        <v>99</v>
      </c>
      <c r="BJ182" s="1" t="s">
        <v>242</v>
      </c>
      <c r="BK182" s="1" t="s">
        <v>253</v>
      </c>
      <c r="BL182" s="1" t="s">
        <v>254</v>
      </c>
      <c r="BM182" s="1"/>
    </row>
    <row r="183" spans="1:65" ht="16" x14ac:dyDescent="0.2">
      <c r="A183" t="str">
        <f>CONCATENATE("Mada.",B183)</f>
        <v>Mada.173</v>
      </c>
      <c r="B183">
        <v>173</v>
      </c>
      <c r="C183" t="s">
        <v>4158</v>
      </c>
      <c r="E183" t="s">
        <v>68</v>
      </c>
      <c r="J183" t="s">
        <v>120</v>
      </c>
      <c r="K183" t="s">
        <v>3968</v>
      </c>
      <c r="L183" t="s">
        <v>3969</v>
      </c>
      <c r="M183" t="s">
        <v>3970</v>
      </c>
      <c r="N183" t="s">
        <v>3265</v>
      </c>
      <c r="O183" t="s">
        <v>199</v>
      </c>
      <c r="P183" t="s">
        <v>199</v>
      </c>
      <c r="R183" t="s">
        <v>77</v>
      </c>
      <c r="S183">
        <v>173</v>
      </c>
      <c r="T183">
        <v>173</v>
      </c>
      <c r="U183" t="s">
        <v>78</v>
      </c>
      <c r="V183">
        <v>6.4575645756457495E-2</v>
      </c>
      <c r="W183">
        <v>0.93542435424354198</v>
      </c>
      <c r="X183" t="str">
        <f>IF(W183&gt;=0.8,"Inhibitory","NonInhibitory")</f>
        <v>Inhibitory</v>
      </c>
      <c r="Y183" t="str">
        <f>IF(W183&gt;=0.9,"Inhibitory","NonInhibitory")</f>
        <v>Inhibitory</v>
      </c>
      <c r="Z183" t="s">
        <v>1106</v>
      </c>
      <c r="AA183">
        <v>0</v>
      </c>
      <c r="AB183">
        <v>0</v>
      </c>
      <c r="AC183" t="s">
        <v>129</v>
      </c>
      <c r="AT183" t="s">
        <v>4159</v>
      </c>
      <c r="AU183" t="s">
        <v>81</v>
      </c>
      <c r="AV183" t="s">
        <v>4160</v>
      </c>
      <c r="AW183">
        <v>173</v>
      </c>
      <c r="AX183" t="s">
        <v>4161</v>
      </c>
      <c r="AY183">
        <v>1</v>
      </c>
      <c r="AZ183" t="s">
        <v>4162</v>
      </c>
      <c r="BA183" t="s">
        <v>4162</v>
      </c>
      <c r="BB183" t="s">
        <v>4161</v>
      </c>
      <c r="BC183">
        <v>1</v>
      </c>
      <c r="BD183" t="s">
        <v>4163</v>
      </c>
      <c r="BG183" s="1" t="s">
        <v>86</v>
      </c>
      <c r="BH183" s="1" t="s">
        <v>112</v>
      </c>
      <c r="BI183" s="1" t="s">
        <v>516</v>
      </c>
      <c r="BJ183" s="1" t="s">
        <v>517</v>
      </c>
      <c r="BK183" s="1" t="s">
        <v>518</v>
      </c>
      <c r="BL183" s="1" t="s">
        <v>519</v>
      </c>
      <c r="BM183" s="1" t="s">
        <v>4164</v>
      </c>
    </row>
    <row r="184" spans="1:65" ht="16" x14ac:dyDescent="0.2">
      <c r="A184" t="str">
        <f>CONCATENATE("Mada.",B184)</f>
        <v>Mada.174</v>
      </c>
      <c r="B184">
        <v>174</v>
      </c>
      <c r="E184" t="s">
        <v>68</v>
      </c>
      <c r="G184" t="s">
        <v>210</v>
      </c>
      <c r="S184">
        <v>174</v>
      </c>
      <c r="T184">
        <v>0</v>
      </c>
      <c r="U184" t="s">
        <v>128</v>
      </c>
      <c r="V184">
        <v>0</v>
      </c>
      <c r="W184">
        <v>0</v>
      </c>
      <c r="Z184" t="s">
        <v>129</v>
      </c>
      <c r="AA184">
        <v>0</v>
      </c>
      <c r="AB184">
        <v>0</v>
      </c>
      <c r="AC184" t="s">
        <v>129</v>
      </c>
      <c r="BG184" s="1"/>
    </row>
    <row r="185" spans="1:65" ht="16" x14ac:dyDescent="0.2">
      <c r="A185" t="str">
        <f>CONCATENATE("Mada.",B185)</f>
        <v>Mada.175</v>
      </c>
      <c r="B185">
        <v>175</v>
      </c>
      <c r="C185" t="s">
        <v>4222</v>
      </c>
      <c r="E185" t="s">
        <v>68</v>
      </c>
      <c r="J185" t="s">
        <v>120</v>
      </c>
      <c r="K185" t="s">
        <v>4223</v>
      </c>
      <c r="L185" t="s">
        <v>3969</v>
      </c>
      <c r="M185" t="s">
        <v>3970</v>
      </c>
      <c r="N185" t="s">
        <v>3265</v>
      </c>
      <c r="O185" t="s">
        <v>199</v>
      </c>
      <c r="P185" t="s">
        <v>199</v>
      </c>
      <c r="Q185" t="s">
        <v>126</v>
      </c>
      <c r="R185" t="s">
        <v>77</v>
      </c>
      <c r="S185">
        <v>175</v>
      </c>
      <c r="T185">
        <v>175</v>
      </c>
      <c r="U185" t="s">
        <v>78</v>
      </c>
      <c r="V185">
        <v>0.28536285362853597</v>
      </c>
      <c r="W185">
        <v>0.71463714637146403</v>
      </c>
      <c r="X185" t="str">
        <f>IF(W185&gt;=0.8,"Inhibitory","NonInhibitory")</f>
        <v>NonInhibitory</v>
      </c>
      <c r="Y185" t="str">
        <f>IF(W185&gt;=0.9,"Inhibitory","NonInhibitory")</f>
        <v>NonInhibitory</v>
      </c>
      <c r="Z185" t="s">
        <v>1106</v>
      </c>
      <c r="AA185">
        <v>0</v>
      </c>
      <c r="AB185">
        <v>0</v>
      </c>
      <c r="AC185" t="s">
        <v>129</v>
      </c>
      <c r="AT185" t="s">
        <v>4224</v>
      </c>
      <c r="AU185" t="s">
        <v>81</v>
      </c>
      <c r="AV185" t="s">
        <v>4225</v>
      </c>
      <c r="AW185">
        <v>175</v>
      </c>
      <c r="AX185" t="s">
        <v>4226</v>
      </c>
      <c r="AY185">
        <v>0.95</v>
      </c>
      <c r="AZ185" t="s">
        <v>4227</v>
      </c>
      <c r="BD185" t="s">
        <v>4228</v>
      </c>
      <c r="BG185" s="1" t="s">
        <v>86</v>
      </c>
      <c r="BH185" s="1" t="s">
        <v>98</v>
      </c>
      <c r="BI185" s="1" t="s">
        <v>99</v>
      </c>
      <c r="BJ185" s="1" t="s">
        <v>242</v>
      </c>
      <c r="BK185" s="1" t="s">
        <v>243</v>
      </c>
      <c r="BL185" s="1" t="s">
        <v>244</v>
      </c>
      <c r="BM185" s="1" t="s">
        <v>4229</v>
      </c>
    </row>
    <row r="186" spans="1:65" ht="16" x14ac:dyDescent="0.2">
      <c r="A186" t="str">
        <f>CONCATENATE("Mada.",B186)</f>
        <v>Mada.176</v>
      </c>
      <c r="B186">
        <v>176</v>
      </c>
      <c r="C186" t="s">
        <v>4262</v>
      </c>
      <c r="E186" t="s">
        <v>68</v>
      </c>
      <c r="J186" t="s">
        <v>120</v>
      </c>
      <c r="K186" t="s">
        <v>4263</v>
      </c>
      <c r="L186" t="s">
        <v>3969</v>
      </c>
      <c r="M186" t="s">
        <v>3970</v>
      </c>
      <c r="N186" t="s">
        <v>3265</v>
      </c>
      <c r="O186" t="s">
        <v>199</v>
      </c>
      <c r="P186" t="s">
        <v>199</v>
      </c>
      <c r="Q186" t="s">
        <v>126</v>
      </c>
      <c r="R186" t="s">
        <v>200</v>
      </c>
      <c r="S186">
        <v>176</v>
      </c>
      <c r="T186">
        <v>176</v>
      </c>
      <c r="U186" t="s">
        <v>78</v>
      </c>
      <c r="V186">
        <v>6.1295612956129598E-2</v>
      </c>
      <c r="W186">
        <v>0.93870438704387005</v>
      </c>
      <c r="X186" t="str">
        <f>IF(W186&gt;=0.8,"Inhibitory","NonInhibitory")</f>
        <v>Inhibitory</v>
      </c>
      <c r="Y186" t="str">
        <f>IF(W186&gt;=0.9,"Inhibitory","NonInhibitory")</f>
        <v>Inhibitory</v>
      </c>
      <c r="Z186" t="s">
        <v>1106</v>
      </c>
      <c r="AA186">
        <v>0</v>
      </c>
      <c r="AB186">
        <v>0</v>
      </c>
      <c r="AC186" t="s">
        <v>129</v>
      </c>
      <c r="AT186" t="s">
        <v>4264</v>
      </c>
      <c r="AU186" t="s">
        <v>81</v>
      </c>
      <c r="AV186" t="s">
        <v>4265</v>
      </c>
      <c r="AW186">
        <v>176</v>
      </c>
      <c r="AX186" t="s">
        <v>4022</v>
      </c>
      <c r="AY186">
        <v>0.79</v>
      </c>
      <c r="AZ186" t="s">
        <v>4023</v>
      </c>
      <c r="BA186" t="s">
        <v>4023</v>
      </c>
      <c r="BB186" t="s">
        <v>1552</v>
      </c>
      <c r="BC186">
        <v>0.87</v>
      </c>
      <c r="BD186" t="s">
        <v>4266</v>
      </c>
      <c r="BG186" s="1" t="s">
        <v>86</v>
      </c>
      <c r="BH186" s="1" t="s">
        <v>98</v>
      </c>
      <c r="BI186" s="1" t="s">
        <v>99</v>
      </c>
      <c r="BJ186" s="1" t="s">
        <v>100</v>
      </c>
      <c r="BK186" s="1" t="s">
        <v>101</v>
      </c>
      <c r="BL186" s="1" t="s">
        <v>102</v>
      </c>
      <c r="BM186" s="1" t="s">
        <v>4025</v>
      </c>
    </row>
    <row r="187" spans="1:65" ht="16" x14ac:dyDescent="0.2">
      <c r="A187" t="str">
        <f>CONCATENATE("Mada.",B187)</f>
        <v>Mada.177</v>
      </c>
      <c r="B187">
        <v>177</v>
      </c>
      <c r="C187" t="s">
        <v>4305</v>
      </c>
      <c r="E187" t="s">
        <v>68</v>
      </c>
      <c r="J187" t="s">
        <v>120</v>
      </c>
      <c r="K187" t="s">
        <v>4263</v>
      </c>
      <c r="L187" t="s">
        <v>3969</v>
      </c>
      <c r="M187" t="s">
        <v>3970</v>
      </c>
      <c r="N187" t="s">
        <v>3265</v>
      </c>
      <c r="O187" t="s">
        <v>199</v>
      </c>
      <c r="P187" t="s">
        <v>199</v>
      </c>
      <c r="Q187" t="s">
        <v>126</v>
      </c>
      <c r="R187" t="s">
        <v>200</v>
      </c>
      <c r="S187">
        <v>177</v>
      </c>
      <c r="T187">
        <v>177</v>
      </c>
      <c r="U187" t="s">
        <v>78</v>
      </c>
      <c r="V187">
        <v>0.43890938909389099</v>
      </c>
      <c r="W187">
        <v>0.56109061090610901</v>
      </c>
      <c r="X187" t="str">
        <f>IF(W187&gt;=0.8,"Inhibitory","NonInhibitory")</f>
        <v>NonInhibitory</v>
      </c>
      <c r="Y187" t="str">
        <f>IF(W187&gt;=0.9,"Inhibitory","NonInhibitory")</f>
        <v>NonInhibitory</v>
      </c>
      <c r="Z187" t="s">
        <v>1106</v>
      </c>
      <c r="AA187">
        <v>0</v>
      </c>
      <c r="AB187">
        <v>0</v>
      </c>
      <c r="AC187" t="s">
        <v>129</v>
      </c>
      <c r="AT187" t="s">
        <v>4306</v>
      </c>
      <c r="AU187" t="s">
        <v>81</v>
      </c>
      <c r="AV187" t="s">
        <v>4307</v>
      </c>
      <c r="AW187">
        <v>177</v>
      </c>
      <c r="AX187" t="s">
        <v>1063</v>
      </c>
      <c r="AY187">
        <v>1</v>
      </c>
      <c r="AZ187" t="s">
        <v>1064</v>
      </c>
      <c r="BA187" t="s">
        <v>1064</v>
      </c>
      <c r="BB187" t="s">
        <v>1063</v>
      </c>
      <c r="BC187">
        <v>1</v>
      </c>
      <c r="BD187" t="s">
        <v>4308</v>
      </c>
      <c r="BG187" s="1" t="s">
        <v>86</v>
      </c>
      <c r="BH187" s="1" t="s">
        <v>98</v>
      </c>
      <c r="BI187" s="1" t="s">
        <v>888</v>
      </c>
      <c r="BJ187" s="1" t="s">
        <v>889</v>
      </c>
      <c r="BK187" s="1" t="s">
        <v>996</v>
      </c>
      <c r="BL187" s="1" t="s">
        <v>1066</v>
      </c>
      <c r="BM187" s="1"/>
    </row>
    <row r="188" spans="1:65" ht="16" x14ac:dyDescent="0.2">
      <c r="A188" t="str">
        <f>CONCATENATE("Mada.",B188)</f>
        <v>Mada.178</v>
      </c>
      <c r="B188">
        <v>178</v>
      </c>
      <c r="C188" t="s">
        <v>4340</v>
      </c>
      <c r="E188" t="s">
        <v>68</v>
      </c>
      <c r="J188" t="s">
        <v>70</v>
      </c>
      <c r="K188" t="s">
        <v>4341</v>
      </c>
      <c r="L188" t="s">
        <v>4342</v>
      </c>
      <c r="M188" t="s">
        <v>4343</v>
      </c>
      <c r="N188" t="s">
        <v>3265</v>
      </c>
      <c r="O188" t="s">
        <v>199</v>
      </c>
      <c r="P188" t="s">
        <v>199</v>
      </c>
      <c r="Q188" t="s">
        <v>76</v>
      </c>
      <c r="R188" t="s">
        <v>77</v>
      </c>
      <c r="S188">
        <v>178</v>
      </c>
      <c r="T188">
        <v>178</v>
      </c>
      <c r="U188" t="s">
        <v>78</v>
      </c>
      <c r="V188">
        <v>4.4075440754407502E-2</v>
      </c>
      <c r="W188">
        <v>0.95592455924559305</v>
      </c>
      <c r="X188" t="str">
        <f>IF(W188&gt;=0.8,"Inhibitory","NonInhibitory")</f>
        <v>Inhibitory</v>
      </c>
      <c r="Y188" t="str">
        <f>IF(W188&gt;=0.9,"Inhibitory","NonInhibitory")</f>
        <v>Inhibitory</v>
      </c>
      <c r="Z188" t="s">
        <v>1106</v>
      </c>
      <c r="AA188">
        <v>0</v>
      </c>
      <c r="AB188">
        <v>0</v>
      </c>
      <c r="AC188" t="s">
        <v>129</v>
      </c>
      <c r="AT188" t="s">
        <v>4344</v>
      </c>
      <c r="AU188" t="s">
        <v>81</v>
      </c>
      <c r="AV188" t="s">
        <v>4345</v>
      </c>
      <c r="AW188">
        <v>178</v>
      </c>
      <c r="AX188" t="s">
        <v>658</v>
      </c>
      <c r="AY188">
        <v>1</v>
      </c>
      <c r="AZ188" t="s">
        <v>2046</v>
      </c>
      <c r="BA188" t="s">
        <v>2046</v>
      </c>
      <c r="BB188" t="s">
        <v>658</v>
      </c>
      <c r="BC188">
        <v>1</v>
      </c>
      <c r="BD188" t="s">
        <v>4346</v>
      </c>
      <c r="BG188" s="1" t="s">
        <v>86</v>
      </c>
      <c r="BH188" s="1" t="s">
        <v>661</v>
      </c>
      <c r="BI188" s="1" t="s">
        <v>662</v>
      </c>
      <c r="BJ188" s="1" t="s">
        <v>663</v>
      </c>
      <c r="BK188" s="1" t="s">
        <v>664</v>
      </c>
      <c r="BL188" s="1" t="s">
        <v>665</v>
      </c>
      <c r="BM188" s="1" t="s">
        <v>666</v>
      </c>
    </row>
    <row r="189" spans="1:65" ht="16" x14ac:dyDescent="0.2">
      <c r="A189" t="str">
        <f>CONCATENATE("Mada.",B189)</f>
        <v>Mada.179</v>
      </c>
      <c r="B189">
        <v>179</v>
      </c>
      <c r="C189" t="s">
        <v>4385</v>
      </c>
      <c r="E189" t="s">
        <v>68</v>
      </c>
      <c r="J189" t="s">
        <v>70</v>
      </c>
      <c r="K189" t="s">
        <v>4341</v>
      </c>
      <c r="L189" t="s">
        <v>4342</v>
      </c>
      <c r="M189" t="s">
        <v>4343</v>
      </c>
      <c r="N189" t="s">
        <v>3265</v>
      </c>
      <c r="O189" t="s">
        <v>199</v>
      </c>
      <c r="P189" t="s">
        <v>199</v>
      </c>
      <c r="Q189" t="s">
        <v>76</v>
      </c>
      <c r="R189" t="s">
        <v>77</v>
      </c>
      <c r="S189">
        <v>179</v>
      </c>
      <c r="T189">
        <v>179</v>
      </c>
      <c r="U189" t="s">
        <v>78</v>
      </c>
      <c r="V189">
        <v>0.809553095530955</v>
      </c>
      <c r="W189">
        <v>0.190446904469045</v>
      </c>
      <c r="X189" t="str">
        <f>IF(W189&gt;=0.8,"Inhibitory","NonInhibitory")</f>
        <v>NonInhibitory</v>
      </c>
      <c r="Y189" t="str">
        <f>IF(W189&gt;=0.9,"Inhibitory","NonInhibitory")</f>
        <v>NonInhibitory</v>
      </c>
      <c r="Z189" t="s">
        <v>1106</v>
      </c>
      <c r="AA189">
        <v>0</v>
      </c>
      <c r="AB189">
        <v>0</v>
      </c>
      <c r="AC189" t="s">
        <v>129</v>
      </c>
      <c r="AT189" t="s">
        <v>4386</v>
      </c>
      <c r="AU189" t="s">
        <v>81</v>
      </c>
      <c r="AV189" t="s">
        <v>4387</v>
      </c>
      <c r="AW189">
        <v>179</v>
      </c>
      <c r="AX189" t="s">
        <v>1389</v>
      </c>
      <c r="AY189">
        <v>1</v>
      </c>
      <c r="AZ189" t="s">
        <v>4388</v>
      </c>
      <c r="BA189" t="s">
        <v>4388</v>
      </c>
      <c r="BB189" t="s">
        <v>1389</v>
      </c>
      <c r="BC189">
        <v>1</v>
      </c>
      <c r="BD189" t="s">
        <v>4389</v>
      </c>
      <c r="BG189" s="1" t="s">
        <v>86</v>
      </c>
      <c r="BH189" s="1" t="s">
        <v>661</v>
      </c>
      <c r="BI189" s="1" t="s">
        <v>662</v>
      </c>
      <c r="BJ189" s="1" t="s">
        <v>663</v>
      </c>
      <c r="BK189" s="1" t="s">
        <v>664</v>
      </c>
      <c r="BL189" s="1" t="s">
        <v>665</v>
      </c>
      <c r="BM189" s="1" t="s">
        <v>1392</v>
      </c>
    </row>
    <row r="190" spans="1:65" ht="16" x14ac:dyDescent="0.2">
      <c r="A190" t="str">
        <f>CONCATENATE("Mada.",B190)</f>
        <v>Mada.180</v>
      </c>
      <c r="B190">
        <v>180</v>
      </c>
      <c r="C190" t="s">
        <v>4428</v>
      </c>
      <c r="E190" t="s">
        <v>68</v>
      </c>
      <c r="J190" t="s">
        <v>70</v>
      </c>
      <c r="K190" t="s">
        <v>4341</v>
      </c>
      <c r="L190" t="s">
        <v>4342</v>
      </c>
      <c r="M190" t="s">
        <v>4343</v>
      </c>
      <c r="N190" t="s">
        <v>3265</v>
      </c>
      <c r="O190" t="s">
        <v>199</v>
      </c>
      <c r="P190" t="s">
        <v>199</v>
      </c>
      <c r="Q190" t="s">
        <v>76</v>
      </c>
      <c r="R190" t="s">
        <v>77</v>
      </c>
      <c r="S190">
        <v>180</v>
      </c>
      <c r="T190">
        <v>180</v>
      </c>
      <c r="U190" t="s">
        <v>78</v>
      </c>
      <c r="V190">
        <v>0.44341943419434199</v>
      </c>
      <c r="W190">
        <v>0.55658056580565796</v>
      </c>
      <c r="X190" t="str">
        <f>IF(W190&gt;=0.8,"Inhibitory","NonInhibitory")</f>
        <v>NonInhibitory</v>
      </c>
      <c r="Y190" t="str">
        <f>IF(W190&gt;=0.9,"Inhibitory","NonInhibitory")</f>
        <v>NonInhibitory</v>
      </c>
      <c r="Z190" t="s">
        <v>1106</v>
      </c>
      <c r="AA190">
        <v>0</v>
      </c>
      <c r="AB190">
        <v>0</v>
      </c>
      <c r="AC190" t="s">
        <v>129</v>
      </c>
      <c r="AT190" t="s">
        <v>4429</v>
      </c>
      <c r="AU190" t="s">
        <v>81</v>
      </c>
      <c r="AV190" t="s">
        <v>4430</v>
      </c>
      <c r="AW190">
        <v>180</v>
      </c>
      <c r="AX190" t="s">
        <v>682</v>
      </c>
      <c r="AY190">
        <v>0.51</v>
      </c>
      <c r="AZ190" t="s">
        <v>4431</v>
      </c>
      <c r="BD190" t="s">
        <v>4432</v>
      </c>
      <c r="BG190" s="1" t="s">
        <v>86</v>
      </c>
      <c r="BH190" s="1" t="s">
        <v>87</v>
      </c>
      <c r="BI190" s="1" t="s">
        <v>87</v>
      </c>
      <c r="BJ190" s="1" t="s">
        <v>88</v>
      </c>
      <c r="BK190" s="1" t="s">
        <v>89</v>
      </c>
      <c r="BL190" s="1" t="s">
        <v>685</v>
      </c>
      <c r="BM190" s="1"/>
    </row>
    <row r="191" spans="1:65" ht="16" x14ac:dyDescent="0.2">
      <c r="A191" t="str">
        <f>CONCATENATE("Mada.",B191)</f>
        <v>Mada.181</v>
      </c>
      <c r="B191">
        <v>181</v>
      </c>
      <c r="C191" t="s">
        <v>4461</v>
      </c>
      <c r="E191" t="s">
        <v>68</v>
      </c>
      <c r="J191" t="s">
        <v>70</v>
      </c>
      <c r="K191" t="s">
        <v>4341</v>
      </c>
      <c r="L191" t="s">
        <v>4342</v>
      </c>
      <c r="M191" t="s">
        <v>4343</v>
      </c>
      <c r="N191" t="s">
        <v>3265</v>
      </c>
      <c r="O191" t="s">
        <v>199</v>
      </c>
      <c r="P191" t="s">
        <v>199</v>
      </c>
      <c r="Q191" t="s">
        <v>76</v>
      </c>
      <c r="R191" t="s">
        <v>77</v>
      </c>
      <c r="S191">
        <v>181</v>
      </c>
      <c r="T191">
        <v>181</v>
      </c>
      <c r="U191" t="s">
        <v>78</v>
      </c>
      <c r="V191">
        <v>0.32615826158261602</v>
      </c>
      <c r="W191">
        <v>0.67384173841738404</v>
      </c>
      <c r="X191" t="str">
        <f>IF(W191&gt;=0.8,"Inhibitory","NonInhibitory")</f>
        <v>NonInhibitory</v>
      </c>
      <c r="Y191" t="str">
        <f>IF(W191&gt;=0.9,"Inhibitory","NonInhibitory")</f>
        <v>NonInhibitory</v>
      </c>
      <c r="Z191" t="s">
        <v>1106</v>
      </c>
      <c r="AA191">
        <v>0</v>
      </c>
      <c r="AB191">
        <v>0</v>
      </c>
      <c r="AC191" t="s">
        <v>129</v>
      </c>
      <c r="AT191" t="s">
        <v>4462</v>
      </c>
      <c r="AU191" t="s">
        <v>81</v>
      </c>
      <c r="AV191" t="s">
        <v>4463</v>
      </c>
      <c r="AW191">
        <v>181</v>
      </c>
      <c r="AX191" t="s">
        <v>144</v>
      </c>
      <c r="AY191">
        <v>0.94</v>
      </c>
      <c r="AZ191" t="s">
        <v>950</v>
      </c>
      <c r="BA191" t="s">
        <v>950</v>
      </c>
      <c r="BB191" t="s">
        <v>144</v>
      </c>
      <c r="BC191">
        <v>0.98</v>
      </c>
      <c r="BD191" t="s">
        <v>4464</v>
      </c>
      <c r="BG191" s="1" t="s">
        <v>86</v>
      </c>
      <c r="BH191" s="1" t="s">
        <v>87</v>
      </c>
      <c r="BI191" s="1" t="s">
        <v>87</v>
      </c>
      <c r="BJ191" s="1" t="s">
        <v>88</v>
      </c>
      <c r="BK191" s="1" t="s">
        <v>147</v>
      </c>
      <c r="BL191" s="1"/>
      <c r="BM191" s="1"/>
    </row>
    <row r="192" spans="1:65" ht="16" x14ac:dyDescent="0.2">
      <c r="A192" t="str">
        <f>CONCATENATE("Mada.",B192)</f>
        <v>Mada.182</v>
      </c>
      <c r="B192">
        <v>182</v>
      </c>
      <c r="C192" t="s">
        <v>4514</v>
      </c>
      <c r="E192" t="s">
        <v>68</v>
      </c>
      <c r="J192" t="s">
        <v>70</v>
      </c>
      <c r="K192" t="s">
        <v>4341</v>
      </c>
      <c r="L192" t="s">
        <v>4342</v>
      </c>
      <c r="M192" t="s">
        <v>4343</v>
      </c>
      <c r="N192" t="s">
        <v>3265</v>
      </c>
      <c r="O192" t="s">
        <v>199</v>
      </c>
      <c r="P192" t="s">
        <v>199</v>
      </c>
      <c r="Q192" t="s">
        <v>76</v>
      </c>
      <c r="R192" t="s">
        <v>77</v>
      </c>
      <c r="S192">
        <v>182</v>
      </c>
      <c r="T192">
        <v>182</v>
      </c>
      <c r="U192" t="s">
        <v>78</v>
      </c>
      <c r="V192">
        <v>2.6650266502665E-3</v>
      </c>
      <c r="W192">
        <v>0.99733497334973398</v>
      </c>
      <c r="X192" t="str">
        <f>IF(W192&gt;=0.8,"Inhibitory","NonInhibitory")</f>
        <v>Inhibitory</v>
      </c>
      <c r="Y192" t="str">
        <f>IF(W192&gt;=0.9,"Inhibitory","NonInhibitory")</f>
        <v>Inhibitory</v>
      </c>
      <c r="Z192" t="s">
        <v>1106</v>
      </c>
      <c r="AA192">
        <v>0</v>
      </c>
      <c r="AB192">
        <v>0</v>
      </c>
      <c r="AC192" t="s">
        <v>129</v>
      </c>
      <c r="AT192" t="s">
        <v>4515</v>
      </c>
      <c r="AU192" t="s">
        <v>81</v>
      </c>
      <c r="AV192" t="s">
        <v>4516</v>
      </c>
      <c r="AW192">
        <v>182</v>
      </c>
      <c r="AX192" t="s">
        <v>1552</v>
      </c>
      <c r="AY192">
        <v>0.9</v>
      </c>
      <c r="AZ192" t="s">
        <v>4023</v>
      </c>
      <c r="BA192" t="s">
        <v>4023</v>
      </c>
      <c r="BB192" t="s">
        <v>1552</v>
      </c>
      <c r="BC192">
        <v>0.87</v>
      </c>
      <c r="BD192" t="s">
        <v>4024</v>
      </c>
      <c r="BG192" s="1" t="s">
        <v>86</v>
      </c>
      <c r="BH192" s="1" t="s">
        <v>98</v>
      </c>
      <c r="BI192" s="1" t="s">
        <v>99</v>
      </c>
      <c r="BJ192" s="1" t="s">
        <v>100</v>
      </c>
      <c r="BK192" s="1" t="s">
        <v>101</v>
      </c>
      <c r="BL192" s="1" t="s">
        <v>102</v>
      </c>
    </row>
    <row r="193" spans="1:65" ht="16" x14ac:dyDescent="0.2">
      <c r="A193" t="str">
        <f>CONCATENATE("Mada.",B193)</f>
        <v>Mada.183</v>
      </c>
      <c r="B193">
        <v>183</v>
      </c>
      <c r="C193" t="s">
        <v>4555</v>
      </c>
      <c r="E193" t="s">
        <v>68</v>
      </c>
      <c r="J193" t="s">
        <v>70</v>
      </c>
      <c r="K193" t="s">
        <v>4341</v>
      </c>
      <c r="L193" t="s">
        <v>4342</v>
      </c>
      <c r="M193" t="s">
        <v>4343</v>
      </c>
      <c r="N193" t="s">
        <v>3265</v>
      </c>
      <c r="O193" t="s">
        <v>199</v>
      </c>
      <c r="P193" t="s">
        <v>199</v>
      </c>
      <c r="Q193" t="s">
        <v>76</v>
      </c>
      <c r="R193" t="s">
        <v>77</v>
      </c>
      <c r="S193">
        <v>183</v>
      </c>
      <c r="T193">
        <v>183</v>
      </c>
      <c r="U193" t="s">
        <v>78</v>
      </c>
      <c r="V193">
        <v>1.1275112751127501E-2</v>
      </c>
      <c r="W193">
        <v>0.98872488724887297</v>
      </c>
      <c r="X193" t="str">
        <f>IF(W193&gt;=0.8,"Inhibitory","NonInhibitory")</f>
        <v>Inhibitory</v>
      </c>
      <c r="Y193" t="str">
        <f>IF(W193&gt;=0.9,"Inhibitory","NonInhibitory")</f>
        <v>Inhibitory</v>
      </c>
      <c r="Z193" t="s">
        <v>1106</v>
      </c>
      <c r="AA193">
        <v>3.125E-2</v>
      </c>
      <c r="AB193">
        <v>0.96875</v>
      </c>
      <c r="AC193" t="s">
        <v>277</v>
      </c>
      <c r="BG193" s="1"/>
    </row>
    <row r="194" spans="1:65" ht="16" x14ac:dyDescent="0.2">
      <c r="A194" t="str">
        <f>CONCATENATE("Mada.",B194)</f>
        <v>Mada.184</v>
      </c>
      <c r="B194">
        <v>184</v>
      </c>
      <c r="C194" t="s">
        <v>4599</v>
      </c>
      <c r="E194" t="s">
        <v>68</v>
      </c>
      <c r="J194" t="s">
        <v>70</v>
      </c>
      <c r="K194" t="s">
        <v>4600</v>
      </c>
      <c r="L194" t="s">
        <v>4342</v>
      </c>
      <c r="M194" t="s">
        <v>4343</v>
      </c>
      <c r="N194" t="s">
        <v>3265</v>
      </c>
      <c r="O194" t="s">
        <v>199</v>
      </c>
      <c r="P194" t="s">
        <v>199</v>
      </c>
      <c r="Q194" t="s">
        <v>76</v>
      </c>
      <c r="R194" t="s">
        <v>77</v>
      </c>
      <c r="S194">
        <v>184</v>
      </c>
      <c r="T194">
        <v>0</v>
      </c>
      <c r="U194" t="s">
        <v>78</v>
      </c>
      <c r="V194">
        <v>0</v>
      </c>
      <c r="W194">
        <v>1</v>
      </c>
      <c r="X194" t="str">
        <f>IF(W194&gt;=0.8,"Inhibitory","NonInhibitory")</f>
        <v>Inhibitory</v>
      </c>
      <c r="Y194" t="str">
        <f>IF(W194&gt;=0.9,"Inhibitory","NonInhibitory")</f>
        <v>Inhibitory</v>
      </c>
      <c r="Z194" t="s">
        <v>79</v>
      </c>
      <c r="AA194">
        <v>0</v>
      </c>
      <c r="AB194">
        <v>0</v>
      </c>
      <c r="AC194" t="s">
        <v>129</v>
      </c>
      <c r="AT194" t="s">
        <v>4601</v>
      </c>
      <c r="AU194" t="s">
        <v>81</v>
      </c>
      <c r="AV194" t="s">
        <v>4602</v>
      </c>
      <c r="AW194">
        <v>184</v>
      </c>
      <c r="AX194" t="s">
        <v>2564</v>
      </c>
      <c r="AY194">
        <v>1</v>
      </c>
      <c r="AZ194" t="s">
        <v>1602</v>
      </c>
      <c r="BA194" t="s">
        <v>1602</v>
      </c>
      <c r="BB194" t="s">
        <v>1125</v>
      </c>
      <c r="BC194">
        <v>0.99</v>
      </c>
      <c r="BD194" t="s">
        <v>4603</v>
      </c>
      <c r="BG194" s="1" t="s">
        <v>86</v>
      </c>
      <c r="BH194" s="1" t="s">
        <v>661</v>
      </c>
      <c r="BI194" s="1" t="s">
        <v>662</v>
      </c>
      <c r="BJ194" s="1" t="s">
        <v>663</v>
      </c>
      <c r="BK194" s="1" t="s">
        <v>1128</v>
      </c>
      <c r="BL194" s="1" t="s">
        <v>1129</v>
      </c>
      <c r="BM194" s="1" t="s">
        <v>2567</v>
      </c>
    </row>
    <row r="195" spans="1:65" ht="16" x14ac:dyDescent="0.2">
      <c r="A195" t="str">
        <f>CONCATENATE("Mada.",B195)</f>
        <v>Mada.184</v>
      </c>
      <c r="B195">
        <v>184</v>
      </c>
      <c r="C195" t="s">
        <v>4599</v>
      </c>
      <c r="E195" t="s">
        <v>68</v>
      </c>
      <c r="J195" t="s">
        <v>70</v>
      </c>
      <c r="K195" t="s">
        <v>4600</v>
      </c>
      <c r="L195" t="s">
        <v>4342</v>
      </c>
      <c r="M195" t="s">
        <v>4343</v>
      </c>
      <c r="N195" t="s">
        <v>3265</v>
      </c>
      <c r="O195" t="s">
        <v>199</v>
      </c>
      <c r="P195" t="s">
        <v>199</v>
      </c>
      <c r="Q195" t="s">
        <v>76</v>
      </c>
      <c r="R195" t="s">
        <v>77</v>
      </c>
      <c r="S195">
        <v>184</v>
      </c>
      <c r="T195">
        <v>0</v>
      </c>
      <c r="U195" t="s">
        <v>78</v>
      </c>
      <c r="V195">
        <v>0</v>
      </c>
      <c r="W195">
        <v>1</v>
      </c>
      <c r="X195" t="str">
        <f>IF(W195&gt;=0.8,"Inhibitory","NonInhibitory")</f>
        <v>Inhibitory</v>
      </c>
      <c r="Y195" t="str">
        <f>IF(W195&gt;=0.9,"Inhibitory","NonInhibitory")</f>
        <v>Inhibitory</v>
      </c>
      <c r="Z195" t="s">
        <v>79</v>
      </c>
      <c r="AA195">
        <v>0</v>
      </c>
      <c r="AB195">
        <v>0</v>
      </c>
      <c r="AC195" t="s">
        <v>129</v>
      </c>
      <c r="AT195" t="s">
        <v>4604</v>
      </c>
      <c r="AU195" t="s">
        <v>81</v>
      </c>
      <c r="AV195" t="s">
        <v>4605</v>
      </c>
      <c r="AW195">
        <v>184</v>
      </c>
      <c r="BG195" s="1"/>
    </row>
    <row r="196" spans="1:65" ht="16" x14ac:dyDescent="0.2">
      <c r="A196" t="str">
        <f>CONCATENATE("Mada.",B196)</f>
        <v>Mada.185</v>
      </c>
      <c r="B196">
        <v>185</v>
      </c>
      <c r="C196" t="s">
        <v>4658</v>
      </c>
      <c r="E196" t="s">
        <v>68</v>
      </c>
      <c r="J196" t="s">
        <v>70</v>
      </c>
      <c r="K196" t="s">
        <v>4659</v>
      </c>
      <c r="L196" t="s">
        <v>4342</v>
      </c>
      <c r="M196" t="s">
        <v>4343</v>
      </c>
      <c r="N196" t="s">
        <v>3265</v>
      </c>
      <c r="O196" t="s">
        <v>199</v>
      </c>
      <c r="P196" t="s">
        <v>199</v>
      </c>
      <c r="R196" t="s">
        <v>77</v>
      </c>
      <c r="S196">
        <v>185</v>
      </c>
      <c r="T196">
        <v>0</v>
      </c>
      <c r="U196" t="s">
        <v>78</v>
      </c>
      <c r="V196">
        <v>0.92797202797202905</v>
      </c>
      <c r="W196">
        <v>7.2027972027970996E-2</v>
      </c>
      <c r="X196" t="str">
        <f>IF(W196&gt;=0.8,"Inhibitory","NonInhibitory")</f>
        <v>NonInhibitory</v>
      </c>
      <c r="Y196" t="str">
        <f>IF(W196&gt;=0.9,"Inhibitory","NonInhibitory")</f>
        <v>NonInhibitory</v>
      </c>
      <c r="Z196" t="s">
        <v>129</v>
      </c>
      <c r="AA196">
        <v>0</v>
      </c>
      <c r="AB196">
        <v>0</v>
      </c>
      <c r="AC196" t="s">
        <v>129</v>
      </c>
      <c r="AT196" t="s">
        <v>4660</v>
      </c>
      <c r="AU196" t="s">
        <v>81</v>
      </c>
      <c r="AV196" t="s">
        <v>4661</v>
      </c>
      <c r="AW196">
        <v>185</v>
      </c>
      <c r="AX196" t="s">
        <v>854</v>
      </c>
      <c r="AY196">
        <v>1</v>
      </c>
      <c r="AZ196" t="s">
        <v>855</v>
      </c>
      <c r="BA196" t="s">
        <v>855</v>
      </c>
      <c r="BB196" t="s">
        <v>854</v>
      </c>
      <c r="BC196">
        <v>1</v>
      </c>
      <c r="BD196" t="s">
        <v>4662</v>
      </c>
      <c r="BG196" s="1" t="s">
        <v>86</v>
      </c>
      <c r="BH196" s="1" t="s">
        <v>98</v>
      </c>
      <c r="BI196" s="1" t="s">
        <v>163</v>
      </c>
      <c r="BJ196" s="1" t="s">
        <v>857</v>
      </c>
      <c r="BK196" s="1" t="s">
        <v>858</v>
      </c>
      <c r="BL196" s="1"/>
      <c r="BM196" s="1"/>
    </row>
    <row r="197" spans="1:65" ht="16" x14ac:dyDescent="0.2">
      <c r="A197" t="str">
        <f>CONCATENATE("Mada.",B197)</f>
        <v>Mada.186</v>
      </c>
      <c r="B197">
        <v>186</v>
      </c>
      <c r="C197" t="s">
        <v>4713</v>
      </c>
      <c r="E197" t="s">
        <v>68</v>
      </c>
      <c r="J197" t="s">
        <v>70</v>
      </c>
      <c r="K197" t="s">
        <v>4659</v>
      </c>
      <c r="L197" t="s">
        <v>4342</v>
      </c>
      <c r="M197" t="s">
        <v>4343</v>
      </c>
      <c r="N197" t="s">
        <v>3265</v>
      </c>
      <c r="O197" t="s">
        <v>199</v>
      </c>
      <c r="P197" t="s">
        <v>199</v>
      </c>
      <c r="R197" t="s">
        <v>77</v>
      </c>
      <c r="S197">
        <v>186</v>
      </c>
      <c r="T197">
        <v>186</v>
      </c>
      <c r="U197" t="s">
        <v>78</v>
      </c>
      <c r="V197">
        <v>0.115211152111521</v>
      </c>
      <c r="W197">
        <v>0.884788847888479</v>
      </c>
      <c r="X197" t="str">
        <f>IF(W197&gt;=0.8,"Inhibitory","NonInhibitory")</f>
        <v>Inhibitory</v>
      </c>
      <c r="Y197" t="str">
        <f>IF(W197&gt;=0.9,"Inhibitory","NonInhibitory")</f>
        <v>NonInhibitory</v>
      </c>
      <c r="Z197" t="s">
        <v>1106</v>
      </c>
      <c r="AA197">
        <v>0</v>
      </c>
      <c r="AB197">
        <v>0</v>
      </c>
      <c r="AC197" t="s">
        <v>129</v>
      </c>
      <c r="AT197" t="s">
        <v>4714</v>
      </c>
      <c r="AU197" t="s">
        <v>81</v>
      </c>
      <c r="AV197" t="s">
        <v>4715</v>
      </c>
      <c r="AW197">
        <v>186</v>
      </c>
      <c r="AX197" t="s">
        <v>854</v>
      </c>
      <c r="AY197">
        <v>0.99</v>
      </c>
      <c r="AZ197" t="s">
        <v>1039</v>
      </c>
      <c r="BA197" t="s">
        <v>1039</v>
      </c>
      <c r="BB197" t="s">
        <v>854</v>
      </c>
      <c r="BC197">
        <v>0.99</v>
      </c>
      <c r="BD197" t="s">
        <v>1040</v>
      </c>
      <c r="BG197" s="1" t="s">
        <v>86</v>
      </c>
      <c r="BH197" s="1" t="s">
        <v>98</v>
      </c>
      <c r="BI197" s="1" t="s">
        <v>163</v>
      </c>
      <c r="BJ197" s="1" t="s">
        <v>857</v>
      </c>
      <c r="BK197" s="1" t="s">
        <v>858</v>
      </c>
      <c r="BL197" s="1"/>
      <c r="BM197" s="1"/>
    </row>
    <row r="198" spans="1:65" ht="16" x14ac:dyDescent="0.2">
      <c r="A198" t="str">
        <f>CONCATENATE("Mada.",B198)</f>
        <v>Mada.187</v>
      </c>
      <c r="B198">
        <v>187</v>
      </c>
      <c r="C198" t="s">
        <v>4749</v>
      </c>
      <c r="E198" t="s">
        <v>68</v>
      </c>
      <c r="J198" t="s">
        <v>70</v>
      </c>
      <c r="K198" t="s">
        <v>4659</v>
      </c>
      <c r="L198" t="s">
        <v>4342</v>
      </c>
      <c r="M198" t="s">
        <v>4343</v>
      </c>
      <c r="N198" t="s">
        <v>3265</v>
      </c>
      <c r="O198" t="s">
        <v>199</v>
      </c>
      <c r="P198" t="s">
        <v>199</v>
      </c>
      <c r="R198" t="s">
        <v>77</v>
      </c>
      <c r="S198">
        <v>187</v>
      </c>
      <c r="T198">
        <v>187</v>
      </c>
      <c r="U198" t="s">
        <v>78</v>
      </c>
      <c r="V198">
        <v>8.8355883558835599E-2</v>
      </c>
      <c r="W198">
        <v>0.91164411644116405</v>
      </c>
      <c r="X198" t="str">
        <f>IF(W198&gt;=0.8,"Inhibitory","NonInhibitory")</f>
        <v>Inhibitory</v>
      </c>
      <c r="Y198" t="str">
        <f>IF(W198&gt;=0.9,"Inhibitory","NonInhibitory")</f>
        <v>Inhibitory</v>
      </c>
      <c r="Z198" t="s">
        <v>1106</v>
      </c>
      <c r="AA198">
        <v>0</v>
      </c>
      <c r="AB198">
        <v>0</v>
      </c>
      <c r="AC198" t="s">
        <v>129</v>
      </c>
      <c r="AT198" t="s">
        <v>4750</v>
      </c>
      <c r="AU198" t="s">
        <v>81</v>
      </c>
      <c r="AV198" t="s">
        <v>4751</v>
      </c>
      <c r="AW198">
        <v>187</v>
      </c>
      <c r="AX198" t="s">
        <v>854</v>
      </c>
      <c r="AY198">
        <v>0.98</v>
      </c>
      <c r="AZ198" t="s">
        <v>1039</v>
      </c>
      <c r="BA198" t="s">
        <v>1039</v>
      </c>
      <c r="BB198" t="s">
        <v>854</v>
      </c>
      <c r="BC198">
        <v>0.99</v>
      </c>
      <c r="BD198" t="s">
        <v>4453</v>
      </c>
      <c r="BG198" s="1" t="s">
        <v>86</v>
      </c>
      <c r="BH198" s="1" t="s">
        <v>98</v>
      </c>
      <c r="BI198" s="1" t="s">
        <v>163</v>
      </c>
      <c r="BJ198" s="1" t="s">
        <v>857</v>
      </c>
      <c r="BK198" s="1" t="s">
        <v>858</v>
      </c>
      <c r="BL198" s="1"/>
      <c r="BM198" s="1"/>
    </row>
    <row r="199" spans="1:65" ht="16" x14ac:dyDescent="0.2">
      <c r="A199" t="str">
        <f>CONCATENATE("Mada.",B199)</f>
        <v>Mada.188</v>
      </c>
      <c r="B199">
        <v>188</v>
      </c>
      <c r="C199" t="s">
        <v>4796</v>
      </c>
      <c r="E199" t="s">
        <v>68</v>
      </c>
      <c r="J199" t="s">
        <v>70</v>
      </c>
      <c r="K199" t="s">
        <v>4797</v>
      </c>
      <c r="L199" t="s">
        <v>4798</v>
      </c>
      <c r="M199" t="s">
        <v>4799</v>
      </c>
      <c r="N199" t="s">
        <v>3265</v>
      </c>
      <c r="O199" t="s">
        <v>199</v>
      </c>
      <c r="P199" t="s">
        <v>199</v>
      </c>
      <c r="R199" t="s">
        <v>77</v>
      </c>
      <c r="S199">
        <v>188</v>
      </c>
      <c r="T199">
        <v>188</v>
      </c>
      <c r="U199" t="s">
        <v>78</v>
      </c>
      <c r="V199">
        <v>0.36879868798687998</v>
      </c>
      <c r="W199">
        <v>0.63120131201312002</v>
      </c>
      <c r="X199" t="str">
        <f>IF(W199&gt;=0.8,"Inhibitory","NonInhibitory")</f>
        <v>NonInhibitory</v>
      </c>
      <c r="Y199" t="str">
        <f>IF(W199&gt;=0.9,"Inhibitory","NonInhibitory")</f>
        <v>NonInhibitory</v>
      </c>
      <c r="Z199" t="s">
        <v>1106</v>
      </c>
      <c r="AA199">
        <v>0</v>
      </c>
      <c r="AB199">
        <v>0</v>
      </c>
      <c r="AC199" t="s">
        <v>129</v>
      </c>
      <c r="BG199" s="1"/>
    </row>
    <row r="200" spans="1:65" ht="16" x14ac:dyDescent="0.2">
      <c r="A200" t="str">
        <f>CONCATENATE("Mada.",B200)</f>
        <v>Mada.189</v>
      </c>
      <c r="B200">
        <v>189</v>
      </c>
      <c r="C200" t="s">
        <v>4850</v>
      </c>
      <c r="E200" t="s">
        <v>68</v>
      </c>
      <c r="J200" t="s">
        <v>70</v>
      </c>
      <c r="K200" t="s">
        <v>4797</v>
      </c>
      <c r="L200" t="s">
        <v>4798</v>
      </c>
      <c r="M200" t="s">
        <v>4799</v>
      </c>
      <c r="N200" t="s">
        <v>3265</v>
      </c>
      <c r="O200" t="s">
        <v>199</v>
      </c>
      <c r="P200" t="s">
        <v>199</v>
      </c>
      <c r="R200" t="s">
        <v>77</v>
      </c>
      <c r="S200">
        <v>189</v>
      </c>
      <c r="T200">
        <v>189</v>
      </c>
      <c r="U200" t="s">
        <v>78</v>
      </c>
      <c r="V200">
        <v>0.54551045510455098</v>
      </c>
      <c r="W200">
        <v>0.45448954489544902</v>
      </c>
      <c r="X200" t="str">
        <f>IF(W200&gt;=0.8,"Inhibitory","NonInhibitory")</f>
        <v>NonInhibitory</v>
      </c>
      <c r="Y200" t="str">
        <f>IF(W200&gt;=0.9,"Inhibitory","NonInhibitory")</f>
        <v>NonInhibitory</v>
      </c>
      <c r="Z200" t="s">
        <v>1106</v>
      </c>
      <c r="AA200">
        <v>0</v>
      </c>
      <c r="AB200">
        <v>0</v>
      </c>
      <c r="AC200" t="s">
        <v>129</v>
      </c>
      <c r="BG200" s="1"/>
    </row>
    <row r="201" spans="1:65" ht="16" x14ac:dyDescent="0.2">
      <c r="A201" t="str">
        <f>CONCATENATE("Mada.",B201)</f>
        <v>Mada.190</v>
      </c>
      <c r="B201">
        <v>190</v>
      </c>
      <c r="C201" t="s">
        <v>4898</v>
      </c>
      <c r="E201" t="s">
        <v>68</v>
      </c>
      <c r="J201" t="s">
        <v>70</v>
      </c>
      <c r="K201" t="s">
        <v>4899</v>
      </c>
      <c r="L201" t="s">
        <v>4798</v>
      </c>
      <c r="M201" t="s">
        <v>4799</v>
      </c>
      <c r="N201" t="s">
        <v>3265</v>
      </c>
      <c r="O201" t="s">
        <v>199</v>
      </c>
      <c r="P201" t="s">
        <v>199</v>
      </c>
      <c r="Q201" t="s">
        <v>139</v>
      </c>
      <c r="R201" t="s">
        <v>200</v>
      </c>
      <c r="S201">
        <v>190</v>
      </c>
      <c r="T201">
        <v>190</v>
      </c>
      <c r="U201" t="s">
        <v>78</v>
      </c>
      <c r="V201">
        <v>3.01353013530135E-2</v>
      </c>
      <c r="W201">
        <v>0.96986469864698599</v>
      </c>
      <c r="X201" t="str">
        <f>IF(W201&gt;=0.8,"Inhibitory","NonInhibitory")</f>
        <v>Inhibitory</v>
      </c>
      <c r="Y201" t="str">
        <f>IF(W201&gt;=0.9,"Inhibitory","NonInhibitory")</f>
        <v>Inhibitory</v>
      </c>
      <c r="Z201" t="s">
        <v>1106</v>
      </c>
      <c r="AA201">
        <v>0</v>
      </c>
      <c r="AB201">
        <v>0</v>
      </c>
      <c r="AC201" t="s">
        <v>129</v>
      </c>
      <c r="AT201" t="s">
        <v>4900</v>
      </c>
      <c r="AU201" t="s">
        <v>81</v>
      </c>
      <c r="AV201" t="s">
        <v>4901</v>
      </c>
      <c r="AW201">
        <v>190</v>
      </c>
      <c r="AX201" t="s">
        <v>993</v>
      </c>
      <c r="AY201">
        <v>1</v>
      </c>
      <c r="AZ201" t="s">
        <v>3299</v>
      </c>
      <c r="BA201" t="s">
        <v>3299</v>
      </c>
      <c r="BB201" t="s">
        <v>993</v>
      </c>
      <c r="BC201">
        <v>1</v>
      </c>
      <c r="BD201" t="s">
        <v>3300</v>
      </c>
      <c r="BG201" s="1" t="s">
        <v>86</v>
      </c>
      <c r="BH201" s="1" t="s">
        <v>98</v>
      </c>
      <c r="BI201" s="1" t="s">
        <v>888</v>
      </c>
      <c r="BJ201" s="1" t="s">
        <v>889</v>
      </c>
      <c r="BK201" s="1" t="s">
        <v>996</v>
      </c>
      <c r="BL201" s="1" t="s">
        <v>997</v>
      </c>
      <c r="BM201" s="1"/>
    </row>
    <row r="202" spans="1:65" ht="16" x14ac:dyDescent="0.2">
      <c r="A202" t="str">
        <f>CONCATENATE("Mada.",B202)</f>
        <v>Mada.191</v>
      </c>
      <c r="B202">
        <v>191</v>
      </c>
      <c r="C202" t="s">
        <v>4935</v>
      </c>
      <c r="E202" t="s">
        <v>68</v>
      </c>
      <c r="J202" t="s">
        <v>70</v>
      </c>
      <c r="K202" t="s">
        <v>4899</v>
      </c>
      <c r="L202" t="s">
        <v>4798</v>
      </c>
      <c r="M202" t="s">
        <v>4799</v>
      </c>
      <c r="N202" t="s">
        <v>3265</v>
      </c>
      <c r="O202" t="s">
        <v>199</v>
      </c>
      <c r="P202" t="s">
        <v>199</v>
      </c>
      <c r="Q202" t="s">
        <v>139</v>
      </c>
      <c r="R202" t="s">
        <v>200</v>
      </c>
      <c r="S202">
        <v>191</v>
      </c>
      <c r="T202">
        <v>191</v>
      </c>
      <c r="U202" t="s">
        <v>78</v>
      </c>
      <c r="V202">
        <v>-6.3550635506355096E-3</v>
      </c>
      <c r="W202">
        <v>1.00635506355064</v>
      </c>
      <c r="X202" t="str">
        <f>IF(W202&gt;=0.8,"Inhibitory","NonInhibitory")</f>
        <v>Inhibitory</v>
      </c>
      <c r="Y202" t="str">
        <f>IF(W202&gt;=0.9,"Inhibitory","NonInhibitory")</f>
        <v>Inhibitory</v>
      </c>
      <c r="Z202" t="s">
        <v>1106</v>
      </c>
      <c r="AA202">
        <v>0</v>
      </c>
      <c r="AB202">
        <v>0</v>
      </c>
      <c r="AC202" t="s">
        <v>129</v>
      </c>
      <c r="AT202" t="s">
        <v>4936</v>
      </c>
      <c r="AU202" t="s">
        <v>81</v>
      </c>
      <c r="AV202" t="s">
        <v>4937</v>
      </c>
      <c r="AW202">
        <v>191</v>
      </c>
      <c r="AX202" t="s">
        <v>500</v>
      </c>
      <c r="AY202">
        <v>0.56999999999999995</v>
      </c>
      <c r="AZ202" t="s">
        <v>1629</v>
      </c>
      <c r="BA202" t="s">
        <v>1629</v>
      </c>
      <c r="BB202" t="s">
        <v>500</v>
      </c>
      <c r="BC202">
        <v>0.99</v>
      </c>
      <c r="BD202" t="s">
        <v>4938</v>
      </c>
      <c r="BG202" s="1" t="s">
        <v>86</v>
      </c>
      <c r="BH202" s="1" t="s">
        <v>87</v>
      </c>
      <c r="BI202" s="1" t="s">
        <v>87</v>
      </c>
      <c r="BJ202" s="1" t="s">
        <v>88</v>
      </c>
      <c r="BK202" s="1" t="s">
        <v>504</v>
      </c>
      <c r="BL202" s="1"/>
      <c r="BM202" s="1"/>
    </row>
    <row r="203" spans="1:65" ht="16" x14ac:dyDescent="0.2">
      <c r="A203" t="str">
        <f>CONCATENATE("Mada.",B203)</f>
        <v>Mada.192</v>
      </c>
      <c r="B203">
        <v>192</v>
      </c>
      <c r="C203" t="s">
        <v>4993</v>
      </c>
      <c r="E203" t="s">
        <v>68</v>
      </c>
      <c r="J203" t="s">
        <v>70</v>
      </c>
      <c r="K203" t="s">
        <v>4994</v>
      </c>
      <c r="L203" t="s">
        <v>4798</v>
      </c>
      <c r="M203" t="s">
        <v>4799</v>
      </c>
      <c r="N203" t="s">
        <v>3265</v>
      </c>
      <c r="O203" t="s">
        <v>199</v>
      </c>
      <c r="P203" t="s">
        <v>199</v>
      </c>
      <c r="Q203" t="s">
        <v>139</v>
      </c>
      <c r="R203" t="s">
        <v>200</v>
      </c>
      <c r="S203">
        <v>192</v>
      </c>
      <c r="T203">
        <v>192</v>
      </c>
      <c r="U203" t="s">
        <v>78</v>
      </c>
      <c r="V203">
        <v>-2.6650266502665099E-3</v>
      </c>
      <c r="W203">
        <v>1.0026650266502699</v>
      </c>
      <c r="X203" t="str">
        <f>IF(W203&gt;=0.8,"Inhibitory","NonInhibitory")</f>
        <v>Inhibitory</v>
      </c>
      <c r="Y203" t="str">
        <f>IF(W203&gt;=0.9,"Inhibitory","NonInhibitory")</f>
        <v>Inhibitory</v>
      </c>
      <c r="Z203" t="s">
        <v>1106</v>
      </c>
      <c r="AA203">
        <v>0</v>
      </c>
      <c r="AB203">
        <v>0</v>
      </c>
      <c r="AC203" t="s">
        <v>129</v>
      </c>
      <c r="AT203" t="s">
        <v>4995</v>
      </c>
      <c r="AU203" t="s">
        <v>81</v>
      </c>
      <c r="AV203" t="s">
        <v>4996</v>
      </c>
      <c r="AW203">
        <v>192</v>
      </c>
      <c r="BG203" s="1"/>
    </row>
    <row r="204" spans="1:65" ht="16" x14ac:dyDescent="0.2">
      <c r="A204" t="str">
        <f>CONCATENATE("Mada.",B204)</f>
        <v>Mada.193</v>
      </c>
      <c r="B204">
        <v>193</v>
      </c>
      <c r="C204" t="s">
        <v>5033</v>
      </c>
      <c r="E204" t="s">
        <v>68</v>
      </c>
      <c r="J204" t="s">
        <v>70</v>
      </c>
      <c r="K204" t="s">
        <v>5034</v>
      </c>
      <c r="L204" t="s">
        <v>4798</v>
      </c>
      <c r="M204" t="s">
        <v>4799</v>
      </c>
      <c r="N204" t="s">
        <v>3265</v>
      </c>
      <c r="O204" t="s">
        <v>199</v>
      </c>
      <c r="P204" t="s">
        <v>199</v>
      </c>
      <c r="Q204" t="s">
        <v>76</v>
      </c>
      <c r="R204" t="s">
        <v>200</v>
      </c>
      <c r="S204">
        <v>193</v>
      </c>
      <c r="T204">
        <v>193</v>
      </c>
      <c r="U204" t="s">
        <v>78</v>
      </c>
      <c r="V204">
        <v>0.33681836818368199</v>
      </c>
      <c r="W204">
        <v>0.66318163181631795</v>
      </c>
      <c r="X204" t="str">
        <f>IF(W204&gt;=0.8,"Inhibitory","NonInhibitory")</f>
        <v>NonInhibitory</v>
      </c>
      <c r="Y204" t="str">
        <f>IF(W204&gt;=0.9,"Inhibitory","NonInhibitory")</f>
        <v>NonInhibitory</v>
      </c>
      <c r="Z204" t="s">
        <v>1106</v>
      </c>
      <c r="AA204">
        <v>0</v>
      </c>
      <c r="AB204">
        <v>0</v>
      </c>
      <c r="AC204" t="s">
        <v>129</v>
      </c>
      <c r="AT204" t="s">
        <v>5035</v>
      </c>
      <c r="AU204" t="s">
        <v>81</v>
      </c>
      <c r="AV204" t="s">
        <v>5036</v>
      </c>
      <c r="AW204">
        <v>193</v>
      </c>
      <c r="AX204" t="s">
        <v>144</v>
      </c>
      <c r="AY204">
        <v>1</v>
      </c>
      <c r="AZ204" t="s">
        <v>706</v>
      </c>
      <c r="BA204" t="s">
        <v>706</v>
      </c>
      <c r="BB204" t="s">
        <v>144</v>
      </c>
      <c r="BC204">
        <v>0.97</v>
      </c>
      <c r="BD204" t="s">
        <v>5037</v>
      </c>
      <c r="BG204" s="1" t="s">
        <v>86</v>
      </c>
      <c r="BH204" s="1" t="s">
        <v>87</v>
      </c>
      <c r="BI204" s="1" t="s">
        <v>87</v>
      </c>
      <c r="BJ204" s="1" t="s">
        <v>88</v>
      </c>
      <c r="BK204" s="1" t="s">
        <v>147</v>
      </c>
      <c r="BL204" s="1"/>
      <c r="BM204" s="1"/>
    </row>
    <row r="205" spans="1:65" ht="16" x14ac:dyDescent="0.2">
      <c r="A205" t="str">
        <f>CONCATENATE("Mada.",B205)</f>
        <v>Mada.194</v>
      </c>
      <c r="B205">
        <v>194</v>
      </c>
      <c r="C205" t="s">
        <v>5083</v>
      </c>
      <c r="E205" t="s">
        <v>68</v>
      </c>
      <c r="J205" t="s">
        <v>70</v>
      </c>
      <c r="K205" t="s">
        <v>4797</v>
      </c>
      <c r="L205" t="s">
        <v>4798</v>
      </c>
      <c r="M205" t="s">
        <v>4799</v>
      </c>
      <c r="N205" t="s">
        <v>3265</v>
      </c>
      <c r="O205" t="s">
        <v>199</v>
      </c>
      <c r="P205" t="s">
        <v>199</v>
      </c>
      <c r="R205" t="s">
        <v>77</v>
      </c>
      <c r="S205">
        <v>194</v>
      </c>
      <c r="T205">
        <v>194</v>
      </c>
      <c r="U205" t="s">
        <v>78</v>
      </c>
      <c r="V205">
        <v>0.148216482164822</v>
      </c>
      <c r="W205">
        <v>0.85178351783517803</v>
      </c>
      <c r="X205" t="str">
        <f>IF(W205&gt;=0.8,"Inhibitory","NonInhibitory")</f>
        <v>Inhibitory</v>
      </c>
      <c r="Y205" t="str">
        <f>IF(W205&gt;=0.9,"Inhibitory","NonInhibitory")</f>
        <v>NonInhibitory</v>
      </c>
      <c r="Z205" t="s">
        <v>1106</v>
      </c>
      <c r="AA205">
        <v>0</v>
      </c>
      <c r="AB205">
        <v>0</v>
      </c>
      <c r="AC205" t="s">
        <v>129</v>
      </c>
      <c r="AT205" t="s">
        <v>5084</v>
      </c>
      <c r="AU205" t="s">
        <v>81</v>
      </c>
      <c r="AV205" t="s">
        <v>5085</v>
      </c>
      <c r="AW205">
        <v>194</v>
      </c>
      <c r="AX205" t="s">
        <v>854</v>
      </c>
      <c r="AY205">
        <v>0.97</v>
      </c>
      <c r="AZ205" t="s">
        <v>855</v>
      </c>
      <c r="BA205" t="s">
        <v>855</v>
      </c>
      <c r="BB205" t="s">
        <v>854</v>
      </c>
      <c r="BC205">
        <v>1</v>
      </c>
      <c r="BD205" t="s">
        <v>5086</v>
      </c>
      <c r="BG205" s="1" t="s">
        <v>86</v>
      </c>
      <c r="BH205" s="1" t="s">
        <v>98</v>
      </c>
      <c r="BI205" s="1" t="s">
        <v>163</v>
      </c>
      <c r="BJ205" s="1" t="s">
        <v>857</v>
      </c>
      <c r="BK205" s="1" t="s">
        <v>858</v>
      </c>
      <c r="BL205" s="1"/>
      <c r="BM205" s="1"/>
    </row>
    <row r="206" spans="1:65" ht="16" x14ac:dyDescent="0.2">
      <c r="A206" t="str">
        <f>CONCATENATE("Mada.",B206)</f>
        <v>Mada.195</v>
      </c>
      <c r="B206">
        <v>195</v>
      </c>
      <c r="C206" t="s">
        <v>5126</v>
      </c>
      <c r="E206" t="s">
        <v>68</v>
      </c>
      <c r="J206" t="s">
        <v>70</v>
      </c>
      <c r="K206" t="s">
        <v>4797</v>
      </c>
      <c r="L206" t="s">
        <v>4798</v>
      </c>
      <c r="M206" t="s">
        <v>4799</v>
      </c>
      <c r="N206" t="s">
        <v>3265</v>
      </c>
      <c r="O206" t="s">
        <v>199</v>
      </c>
      <c r="P206" t="s">
        <v>199</v>
      </c>
      <c r="R206" t="s">
        <v>77</v>
      </c>
      <c r="S206">
        <v>195</v>
      </c>
      <c r="T206">
        <v>195</v>
      </c>
      <c r="U206" t="s">
        <v>78</v>
      </c>
      <c r="V206">
        <v>3.5902009020090202</v>
      </c>
      <c r="W206">
        <v>-2.5902009020090202</v>
      </c>
      <c r="X206" t="s">
        <v>423</v>
      </c>
      <c r="Y206" t="s">
        <v>423</v>
      </c>
      <c r="Z206" t="s">
        <v>1106</v>
      </c>
      <c r="AA206">
        <v>0.56567513368984002</v>
      </c>
      <c r="AB206">
        <v>0.43432486631015998</v>
      </c>
      <c r="AC206" t="s">
        <v>277</v>
      </c>
      <c r="AT206" t="s">
        <v>5127</v>
      </c>
      <c r="AU206" t="s">
        <v>81</v>
      </c>
      <c r="AV206" t="s">
        <v>5128</v>
      </c>
      <c r="AW206">
        <v>195</v>
      </c>
      <c r="AX206" t="s">
        <v>2516</v>
      </c>
      <c r="AY206">
        <v>1</v>
      </c>
      <c r="AZ206" t="s">
        <v>5129</v>
      </c>
      <c r="BA206" t="s">
        <v>5129</v>
      </c>
      <c r="BB206" t="s">
        <v>2516</v>
      </c>
      <c r="BC206">
        <v>0.98</v>
      </c>
      <c r="BD206" t="s">
        <v>5130</v>
      </c>
      <c r="BG206" s="1" t="s">
        <v>86</v>
      </c>
      <c r="BH206" s="1" t="s">
        <v>98</v>
      </c>
      <c r="BI206" s="1" t="s">
        <v>163</v>
      </c>
      <c r="BJ206" s="1" t="s">
        <v>694</v>
      </c>
      <c r="BK206" s="1" t="s">
        <v>695</v>
      </c>
      <c r="BL206" s="1" t="s">
        <v>2519</v>
      </c>
      <c r="BM206" s="1"/>
    </row>
    <row r="207" spans="1:65" ht="16" x14ac:dyDescent="0.2">
      <c r="A207" t="str">
        <f>CONCATENATE("Mada.",B207)</f>
        <v>Mada.196</v>
      </c>
      <c r="B207">
        <v>196</v>
      </c>
      <c r="C207" t="s">
        <v>5174</v>
      </c>
      <c r="E207" t="s">
        <v>68</v>
      </c>
      <c r="J207" t="s">
        <v>70</v>
      </c>
      <c r="K207" t="s">
        <v>4341</v>
      </c>
      <c r="L207" t="s">
        <v>4342</v>
      </c>
      <c r="M207" t="s">
        <v>4343</v>
      </c>
      <c r="N207" t="s">
        <v>3265</v>
      </c>
      <c r="O207" t="s">
        <v>199</v>
      </c>
      <c r="P207" t="s">
        <v>199</v>
      </c>
      <c r="Q207" t="s">
        <v>76</v>
      </c>
      <c r="R207" t="s">
        <v>77</v>
      </c>
      <c r="S207">
        <v>196</v>
      </c>
      <c r="T207">
        <v>196</v>
      </c>
      <c r="U207" t="s">
        <v>78</v>
      </c>
      <c r="V207">
        <v>0.18040180401804001</v>
      </c>
      <c r="W207">
        <v>0.81959819598196004</v>
      </c>
      <c r="X207" t="str">
        <f>IF(W207&gt;=0.8,"Inhibitory","NonInhibitory")</f>
        <v>Inhibitory</v>
      </c>
      <c r="Y207" t="str">
        <f>IF(W207&gt;=0.9,"Inhibitory","NonInhibitory")</f>
        <v>NonInhibitory</v>
      </c>
      <c r="Z207" t="s">
        <v>1106</v>
      </c>
      <c r="AA207">
        <v>0</v>
      </c>
      <c r="AB207">
        <v>0</v>
      </c>
      <c r="AC207" t="s">
        <v>129</v>
      </c>
      <c r="AT207" t="s">
        <v>5175</v>
      </c>
      <c r="AU207" t="s">
        <v>81</v>
      </c>
      <c r="AV207" t="s">
        <v>5176</v>
      </c>
      <c r="AW207">
        <v>196</v>
      </c>
      <c r="AX207" t="s">
        <v>83</v>
      </c>
      <c r="AY207">
        <v>0.98</v>
      </c>
      <c r="AZ207" t="s">
        <v>396</v>
      </c>
      <c r="BA207" t="s">
        <v>396</v>
      </c>
      <c r="BB207" t="s">
        <v>397</v>
      </c>
      <c r="BC207">
        <v>1</v>
      </c>
      <c r="BD207" t="s">
        <v>5177</v>
      </c>
      <c r="BG207" s="1" t="s">
        <v>86</v>
      </c>
      <c r="BH207" s="1" t="s">
        <v>87</v>
      </c>
      <c r="BI207" s="1" t="s">
        <v>87</v>
      </c>
      <c r="BJ207" s="1" t="s">
        <v>88</v>
      </c>
      <c r="BK207" s="1" t="s">
        <v>89</v>
      </c>
      <c r="BL207" s="1" t="s">
        <v>90</v>
      </c>
      <c r="BM207" s="1"/>
    </row>
    <row r="208" spans="1:65" ht="16" x14ac:dyDescent="0.2">
      <c r="A208" t="str">
        <f>CONCATENATE("Mada.",B208)</f>
        <v>Mada.197</v>
      </c>
      <c r="B208">
        <v>197</v>
      </c>
      <c r="C208" t="s">
        <v>5219</v>
      </c>
      <c r="E208" t="s">
        <v>68</v>
      </c>
      <c r="J208" t="s">
        <v>70</v>
      </c>
      <c r="K208" t="s">
        <v>4659</v>
      </c>
      <c r="L208" t="s">
        <v>4342</v>
      </c>
      <c r="M208" t="s">
        <v>4343</v>
      </c>
      <c r="N208" t="s">
        <v>3265</v>
      </c>
      <c r="O208" t="s">
        <v>199</v>
      </c>
      <c r="P208" t="s">
        <v>199</v>
      </c>
      <c r="R208" t="s">
        <v>77</v>
      </c>
      <c r="S208">
        <v>197</v>
      </c>
      <c r="T208">
        <v>197</v>
      </c>
      <c r="U208" t="s">
        <v>78</v>
      </c>
      <c r="V208">
        <v>0.40938909389093903</v>
      </c>
      <c r="W208">
        <v>0.59061090610906097</v>
      </c>
      <c r="X208" t="str">
        <f>IF(W208&gt;=0.8,"Inhibitory","NonInhibitory")</f>
        <v>NonInhibitory</v>
      </c>
      <c r="Y208" t="str">
        <f>IF(W208&gt;=0.9,"Inhibitory","NonInhibitory")</f>
        <v>NonInhibitory</v>
      </c>
      <c r="Z208" t="s">
        <v>1106</v>
      </c>
      <c r="AA208">
        <v>0</v>
      </c>
      <c r="AB208">
        <v>0</v>
      </c>
      <c r="AC208" t="s">
        <v>129</v>
      </c>
      <c r="AT208" t="s">
        <v>5220</v>
      </c>
      <c r="AU208" t="s">
        <v>81</v>
      </c>
      <c r="AV208" t="s">
        <v>5221</v>
      </c>
      <c r="AW208">
        <v>197</v>
      </c>
      <c r="AX208" t="s">
        <v>1389</v>
      </c>
      <c r="AY208">
        <v>1</v>
      </c>
      <c r="AZ208" t="s">
        <v>1390</v>
      </c>
      <c r="BA208" t="s">
        <v>1390</v>
      </c>
      <c r="BB208" t="s">
        <v>1389</v>
      </c>
      <c r="BC208">
        <v>1</v>
      </c>
      <c r="BD208" t="s">
        <v>5222</v>
      </c>
      <c r="BG208" s="1" t="s">
        <v>86</v>
      </c>
      <c r="BH208" s="1" t="s">
        <v>661</v>
      </c>
      <c r="BI208" s="1" t="s">
        <v>662</v>
      </c>
      <c r="BJ208" s="1" t="s">
        <v>663</v>
      </c>
      <c r="BK208" s="1" t="s">
        <v>664</v>
      </c>
      <c r="BL208" s="1" t="s">
        <v>665</v>
      </c>
      <c r="BM208" s="1" t="s">
        <v>1392</v>
      </c>
    </row>
    <row r="209" spans="1:65" ht="16" x14ac:dyDescent="0.2">
      <c r="A209" t="str">
        <f>CONCATENATE("Mada.",B209)</f>
        <v>Mada.197</v>
      </c>
      <c r="B209">
        <v>197</v>
      </c>
      <c r="C209" t="s">
        <v>5219</v>
      </c>
      <c r="E209" t="s">
        <v>68</v>
      </c>
      <c r="J209" t="s">
        <v>70</v>
      </c>
      <c r="K209" t="s">
        <v>4659</v>
      </c>
      <c r="L209" t="s">
        <v>4342</v>
      </c>
      <c r="M209" t="s">
        <v>4343</v>
      </c>
      <c r="N209" t="s">
        <v>3265</v>
      </c>
      <c r="O209" t="s">
        <v>199</v>
      </c>
      <c r="P209" t="s">
        <v>199</v>
      </c>
      <c r="R209" t="s">
        <v>77</v>
      </c>
      <c r="S209">
        <v>197</v>
      </c>
      <c r="T209">
        <v>197</v>
      </c>
      <c r="U209" t="s">
        <v>78</v>
      </c>
      <c r="V209">
        <v>0.40938909389093903</v>
      </c>
      <c r="W209">
        <v>0.59061090610906097</v>
      </c>
      <c r="X209" t="str">
        <f>IF(W209&gt;=0.8,"Inhibitory","NonInhibitory")</f>
        <v>NonInhibitory</v>
      </c>
      <c r="Y209" t="str">
        <f>IF(W209&gt;=0.9,"Inhibitory","NonInhibitory")</f>
        <v>NonInhibitory</v>
      </c>
      <c r="Z209" t="s">
        <v>1106</v>
      </c>
      <c r="AA209">
        <v>0</v>
      </c>
      <c r="AB209">
        <v>0</v>
      </c>
      <c r="AC209" t="s">
        <v>129</v>
      </c>
      <c r="AT209" t="s">
        <v>5223</v>
      </c>
      <c r="AU209" t="s">
        <v>81</v>
      </c>
      <c r="AV209" t="s">
        <v>5224</v>
      </c>
      <c r="AW209">
        <v>197</v>
      </c>
      <c r="BG209" s="1"/>
    </row>
    <row r="210" spans="1:65" ht="16" x14ac:dyDescent="0.2">
      <c r="A210" t="str">
        <f>CONCATENATE("Mada.",B210)</f>
        <v>Mada.198</v>
      </c>
      <c r="B210">
        <v>198</v>
      </c>
      <c r="C210" t="s">
        <v>5267</v>
      </c>
      <c r="E210" t="s">
        <v>68</v>
      </c>
      <c r="J210" t="s">
        <v>120</v>
      </c>
      <c r="K210" t="s">
        <v>3264</v>
      </c>
      <c r="L210" t="s">
        <v>2577</v>
      </c>
      <c r="M210" t="s">
        <v>2578</v>
      </c>
      <c r="N210" t="s">
        <v>3265</v>
      </c>
      <c r="O210" t="s">
        <v>199</v>
      </c>
      <c r="P210" t="s">
        <v>199</v>
      </c>
      <c r="R210" t="s">
        <v>200</v>
      </c>
      <c r="S210">
        <v>198</v>
      </c>
      <c r="T210">
        <v>198</v>
      </c>
      <c r="U210" t="s">
        <v>78</v>
      </c>
      <c r="V210">
        <v>0.55186551865518696</v>
      </c>
      <c r="W210">
        <v>0.44813448134481298</v>
      </c>
      <c r="X210" t="str">
        <f>IF(W210&gt;=0.8,"Inhibitory","NonInhibitory")</f>
        <v>NonInhibitory</v>
      </c>
      <c r="Y210" t="str">
        <f>IF(W210&gt;=0.9,"Inhibitory","NonInhibitory")</f>
        <v>NonInhibitory</v>
      </c>
      <c r="Z210" t="s">
        <v>1106</v>
      </c>
      <c r="AA210">
        <v>0</v>
      </c>
      <c r="AB210">
        <v>0</v>
      </c>
      <c r="AC210" t="s">
        <v>129</v>
      </c>
      <c r="AT210" t="s">
        <v>5268</v>
      </c>
      <c r="AU210" t="s">
        <v>81</v>
      </c>
      <c r="AV210" t="s">
        <v>5269</v>
      </c>
      <c r="AW210">
        <v>198</v>
      </c>
      <c r="BG210" s="1"/>
    </row>
    <row r="211" spans="1:65" ht="16" x14ac:dyDescent="0.2">
      <c r="A211" t="str">
        <f>CONCATENATE("Mada.",B211)</f>
        <v>Mada.199</v>
      </c>
      <c r="B211">
        <v>199</v>
      </c>
      <c r="C211" t="s">
        <v>5307</v>
      </c>
      <c r="E211" t="s">
        <v>68</v>
      </c>
      <c r="J211" t="s">
        <v>120</v>
      </c>
      <c r="K211" t="s">
        <v>3264</v>
      </c>
      <c r="L211" t="s">
        <v>2577</v>
      </c>
      <c r="M211" t="s">
        <v>2578</v>
      </c>
      <c r="N211" t="s">
        <v>3265</v>
      </c>
      <c r="O211" t="s">
        <v>199</v>
      </c>
      <c r="P211" t="s">
        <v>199</v>
      </c>
      <c r="R211" t="s">
        <v>200</v>
      </c>
      <c r="S211">
        <v>199</v>
      </c>
      <c r="T211">
        <v>199</v>
      </c>
      <c r="U211" t="s">
        <v>78</v>
      </c>
      <c r="V211">
        <v>0.30668306683066798</v>
      </c>
      <c r="W211">
        <v>0.69331693316933196</v>
      </c>
      <c r="X211" t="str">
        <f>IF(W211&gt;=0.8,"Inhibitory","NonInhibitory")</f>
        <v>NonInhibitory</v>
      </c>
      <c r="Y211" t="str">
        <f>IF(W211&gt;=0.9,"Inhibitory","NonInhibitory")</f>
        <v>NonInhibitory</v>
      </c>
      <c r="Z211" t="s">
        <v>1106</v>
      </c>
      <c r="AA211">
        <v>0</v>
      </c>
      <c r="AB211">
        <v>0</v>
      </c>
      <c r="AC211" t="s">
        <v>129</v>
      </c>
      <c r="AT211" t="s">
        <v>5308</v>
      </c>
      <c r="AU211" t="s">
        <v>81</v>
      </c>
      <c r="AV211" t="s">
        <v>5309</v>
      </c>
      <c r="AW211">
        <v>199</v>
      </c>
      <c r="AX211" t="s">
        <v>5310</v>
      </c>
      <c r="AY211">
        <v>0.8</v>
      </c>
      <c r="AZ211" t="s">
        <v>5311</v>
      </c>
      <c r="BA211" t="s">
        <v>5311</v>
      </c>
      <c r="BB211" t="s">
        <v>5312</v>
      </c>
      <c r="BC211">
        <v>0.83</v>
      </c>
      <c r="BD211" t="s">
        <v>5313</v>
      </c>
      <c r="BG211" s="1" t="s">
        <v>86</v>
      </c>
      <c r="BH211" s="1" t="s">
        <v>87</v>
      </c>
      <c r="BI211" s="1" t="s">
        <v>87</v>
      </c>
      <c r="BJ211" s="1" t="s">
        <v>88</v>
      </c>
      <c r="BK211" s="1" t="s">
        <v>5314</v>
      </c>
      <c r="BL211" s="1" t="s">
        <v>5315</v>
      </c>
      <c r="BM211" s="1" t="s">
        <v>5316</v>
      </c>
    </row>
    <row r="212" spans="1:65" ht="16" x14ac:dyDescent="0.2">
      <c r="A212" t="str">
        <f>CONCATENATE("Mada.",B212)</f>
        <v>Mada.200</v>
      </c>
      <c r="B212">
        <v>200</v>
      </c>
      <c r="C212" t="s">
        <v>5362</v>
      </c>
      <c r="E212" t="s">
        <v>68</v>
      </c>
      <c r="J212" t="s">
        <v>120</v>
      </c>
      <c r="K212" t="s">
        <v>3708</v>
      </c>
      <c r="L212" t="s">
        <v>2577</v>
      </c>
      <c r="M212" t="s">
        <v>2578</v>
      </c>
      <c r="N212" t="s">
        <v>3265</v>
      </c>
      <c r="O212" t="s">
        <v>199</v>
      </c>
      <c r="P212" t="s">
        <v>199</v>
      </c>
      <c r="R212" t="s">
        <v>200</v>
      </c>
      <c r="S212">
        <v>200</v>
      </c>
      <c r="T212">
        <v>200</v>
      </c>
      <c r="U212" t="s">
        <v>78</v>
      </c>
      <c r="V212">
        <v>0.15641656416564201</v>
      </c>
      <c r="W212">
        <v>0.84358343583435802</v>
      </c>
      <c r="X212" t="str">
        <f>IF(W212&gt;=0.8,"Inhibitory","NonInhibitory")</f>
        <v>Inhibitory</v>
      </c>
      <c r="Y212" t="str">
        <f>IF(W212&gt;=0.9,"Inhibitory","NonInhibitory")</f>
        <v>NonInhibitory</v>
      </c>
      <c r="Z212" t="s">
        <v>1106</v>
      </c>
      <c r="AA212">
        <v>0</v>
      </c>
      <c r="AB212">
        <v>0</v>
      </c>
      <c r="AC212" t="s">
        <v>129</v>
      </c>
      <c r="AT212" t="s">
        <v>5363</v>
      </c>
      <c r="AU212" t="s">
        <v>81</v>
      </c>
      <c r="AV212" t="s">
        <v>5364</v>
      </c>
      <c r="AW212">
        <v>200</v>
      </c>
      <c r="AX212" t="s">
        <v>854</v>
      </c>
      <c r="AY212">
        <v>0.94</v>
      </c>
      <c r="AZ212" t="s">
        <v>855</v>
      </c>
      <c r="BA212" t="s">
        <v>855</v>
      </c>
      <c r="BB212" t="s">
        <v>854</v>
      </c>
      <c r="BC212">
        <v>1</v>
      </c>
      <c r="BD212" t="s">
        <v>5086</v>
      </c>
      <c r="BG212" s="1" t="s">
        <v>86</v>
      </c>
      <c r="BH212" s="1" t="s">
        <v>98</v>
      </c>
      <c r="BI212" s="1" t="s">
        <v>163</v>
      </c>
      <c r="BJ212" s="1" t="s">
        <v>857</v>
      </c>
      <c r="BK212" s="1" t="s">
        <v>858</v>
      </c>
      <c r="BL212" s="1"/>
      <c r="BM212" s="1"/>
    </row>
    <row r="213" spans="1:65" ht="16" x14ac:dyDescent="0.2">
      <c r="A213" t="str">
        <f>CONCATENATE("Mada.",B213)</f>
        <v>Mada.201</v>
      </c>
      <c r="B213">
        <v>201</v>
      </c>
      <c r="C213" t="s">
        <v>5408</v>
      </c>
      <c r="E213" t="s">
        <v>68</v>
      </c>
      <c r="J213" t="s">
        <v>120</v>
      </c>
      <c r="K213" t="s">
        <v>3968</v>
      </c>
      <c r="L213" t="s">
        <v>3969</v>
      </c>
      <c r="M213" t="s">
        <v>3970</v>
      </c>
      <c r="N213" t="s">
        <v>3265</v>
      </c>
      <c r="O213" t="s">
        <v>199</v>
      </c>
      <c r="P213" t="s">
        <v>199</v>
      </c>
      <c r="R213" t="s">
        <v>77</v>
      </c>
      <c r="S213">
        <v>201</v>
      </c>
      <c r="T213">
        <v>201</v>
      </c>
      <c r="U213" t="s">
        <v>78</v>
      </c>
      <c r="V213">
        <v>0.18962689626896301</v>
      </c>
      <c r="W213">
        <v>0.81037310373103699</v>
      </c>
      <c r="X213" t="str">
        <f>IF(W213&gt;=0.8,"Inhibitory","NonInhibitory")</f>
        <v>Inhibitory</v>
      </c>
      <c r="Y213" t="str">
        <f>IF(W213&gt;=0.9,"Inhibitory","NonInhibitory")</f>
        <v>NonInhibitory</v>
      </c>
      <c r="Z213" t="s">
        <v>1106</v>
      </c>
      <c r="AA213">
        <v>0</v>
      </c>
      <c r="AB213">
        <v>0</v>
      </c>
      <c r="AC213" t="s">
        <v>129</v>
      </c>
      <c r="AT213" t="s">
        <v>5409</v>
      </c>
      <c r="AU213" t="s">
        <v>81</v>
      </c>
      <c r="AV213" t="s">
        <v>5410</v>
      </c>
      <c r="AW213">
        <v>201</v>
      </c>
      <c r="AX213" t="s">
        <v>926</v>
      </c>
      <c r="AY213">
        <v>0.78</v>
      </c>
      <c r="AZ213" t="s">
        <v>1819</v>
      </c>
      <c r="BA213" t="s">
        <v>1819</v>
      </c>
      <c r="BB213" t="s">
        <v>262</v>
      </c>
      <c r="BC213">
        <v>0.99</v>
      </c>
      <c r="BD213" t="s">
        <v>4071</v>
      </c>
      <c r="BG213" s="1" t="s">
        <v>86</v>
      </c>
      <c r="BH213" s="1" t="s">
        <v>87</v>
      </c>
      <c r="BI213" s="1" t="s">
        <v>87</v>
      </c>
      <c r="BJ213" s="1" t="s">
        <v>88</v>
      </c>
      <c r="BK213" s="1" t="s">
        <v>89</v>
      </c>
      <c r="BL213" s="1" t="s">
        <v>90</v>
      </c>
      <c r="BM213" s="1" t="s">
        <v>928</v>
      </c>
    </row>
    <row r="214" spans="1:65" ht="16" x14ac:dyDescent="0.2">
      <c r="A214" t="str">
        <f>CONCATENATE("Mada.",B214)</f>
        <v>Mada.202</v>
      </c>
      <c r="B214">
        <v>202</v>
      </c>
      <c r="C214" t="s">
        <v>5451</v>
      </c>
      <c r="E214" t="s">
        <v>68</v>
      </c>
      <c r="J214" t="s">
        <v>120</v>
      </c>
      <c r="K214" t="s">
        <v>3460</v>
      </c>
      <c r="L214" t="s">
        <v>2577</v>
      </c>
      <c r="M214" t="s">
        <v>2578</v>
      </c>
      <c r="N214" t="s">
        <v>3265</v>
      </c>
      <c r="O214" t="s">
        <v>199</v>
      </c>
      <c r="P214" t="s">
        <v>199</v>
      </c>
      <c r="R214" t="s">
        <v>200</v>
      </c>
      <c r="S214">
        <v>202</v>
      </c>
      <c r="T214">
        <v>202</v>
      </c>
      <c r="U214" t="s">
        <v>78</v>
      </c>
      <c r="V214">
        <v>0.18532185321853201</v>
      </c>
      <c r="W214">
        <v>0.81467814678146799</v>
      </c>
      <c r="X214" t="str">
        <f>IF(W214&gt;=0.8,"Inhibitory","NonInhibitory")</f>
        <v>Inhibitory</v>
      </c>
      <c r="Y214" t="str">
        <f>IF(W214&gt;=0.9,"Inhibitory","NonInhibitory")</f>
        <v>NonInhibitory</v>
      </c>
      <c r="Z214" t="s">
        <v>1106</v>
      </c>
      <c r="AA214">
        <v>0</v>
      </c>
      <c r="AB214">
        <v>0</v>
      </c>
      <c r="AC214" t="s">
        <v>129</v>
      </c>
      <c r="AT214" t="s">
        <v>5452</v>
      </c>
      <c r="AU214" t="s">
        <v>81</v>
      </c>
      <c r="AV214" t="s">
        <v>5453</v>
      </c>
      <c r="AW214">
        <v>202</v>
      </c>
      <c r="AX214" t="s">
        <v>83</v>
      </c>
      <c r="AY214">
        <v>0.61</v>
      </c>
      <c r="AZ214" t="s">
        <v>2662</v>
      </c>
      <c r="BA214" t="s">
        <v>2662</v>
      </c>
      <c r="BB214" t="s">
        <v>397</v>
      </c>
      <c r="BC214">
        <v>1</v>
      </c>
      <c r="BD214" t="s">
        <v>5454</v>
      </c>
      <c r="BG214" s="1" t="s">
        <v>86</v>
      </c>
      <c r="BH214" s="1" t="s">
        <v>87</v>
      </c>
      <c r="BI214" s="1" t="s">
        <v>87</v>
      </c>
      <c r="BJ214" s="1" t="s">
        <v>88</v>
      </c>
      <c r="BK214" s="1" t="s">
        <v>89</v>
      </c>
      <c r="BL214" s="1" t="s">
        <v>90</v>
      </c>
      <c r="BM214" s="1"/>
    </row>
    <row r="215" spans="1:65" ht="16" x14ac:dyDescent="0.2">
      <c r="A215" t="str">
        <f>CONCATENATE("Mada.",B215)</f>
        <v>Mada.203</v>
      </c>
      <c r="B215">
        <v>203</v>
      </c>
      <c r="C215" t="s">
        <v>5500</v>
      </c>
      <c r="E215" t="s">
        <v>68</v>
      </c>
      <c r="J215" t="s">
        <v>120</v>
      </c>
      <c r="K215" t="s">
        <v>3460</v>
      </c>
      <c r="L215" t="s">
        <v>2577</v>
      </c>
      <c r="M215" t="s">
        <v>2578</v>
      </c>
      <c r="N215" t="s">
        <v>3265</v>
      </c>
      <c r="O215" t="s">
        <v>199</v>
      </c>
      <c r="P215" t="s">
        <v>199</v>
      </c>
      <c r="R215" t="s">
        <v>200</v>
      </c>
      <c r="S215">
        <v>203</v>
      </c>
      <c r="T215">
        <v>203</v>
      </c>
      <c r="U215" t="s">
        <v>78</v>
      </c>
      <c r="V215">
        <v>0.40774907749077499</v>
      </c>
      <c r="W215">
        <v>0.59225092250922495</v>
      </c>
      <c r="X215" t="str">
        <f>IF(W215&gt;=0.8,"Inhibitory","NonInhibitory")</f>
        <v>NonInhibitory</v>
      </c>
      <c r="Y215" t="str">
        <f>IF(W215&gt;=0.9,"Inhibitory","NonInhibitory")</f>
        <v>NonInhibitory</v>
      </c>
      <c r="Z215" t="s">
        <v>1106</v>
      </c>
      <c r="AA215">
        <v>0</v>
      </c>
      <c r="AB215">
        <v>0</v>
      </c>
      <c r="AC215" t="s">
        <v>129</v>
      </c>
      <c r="AT215" t="s">
        <v>5501</v>
      </c>
      <c r="AU215" t="s">
        <v>81</v>
      </c>
      <c r="AV215" t="s">
        <v>5502</v>
      </c>
      <c r="AW215">
        <v>203</v>
      </c>
      <c r="AX215" t="s">
        <v>325</v>
      </c>
      <c r="AY215">
        <v>1</v>
      </c>
      <c r="AZ215" t="s">
        <v>5503</v>
      </c>
      <c r="BD215" t="s">
        <v>5504</v>
      </c>
      <c r="BG215" s="1" t="s">
        <v>86</v>
      </c>
      <c r="BH215" s="1" t="s">
        <v>98</v>
      </c>
      <c r="BI215" s="1" t="s">
        <v>163</v>
      </c>
      <c r="BJ215" s="1" t="s">
        <v>164</v>
      </c>
      <c r="BK215" s="1" t="s">
        <v>165</v>
      </c>
      <c r="BL215" s="1" t="s">
        <v>328</v>
      </c>
      <c r="BM215" s="1"/>
    </row>
    <row r="216" spans="1:65" ht="16" x14ac:dyDescent="0.2">
      <c r="A216" t="str">
        <f>CONCATENATE("Mada.",B216)</f>
        <v>Mada.204</v>
      </c>
      <c r="B216">
        <v>204</v>
      </c>
      <c r="C216" t="s">
        <v>5541</v>
      </c>
      <c r="E216" t="s">
        <v>68</v>
      </c>
      <c r="J216" t="s">
        <v>70</v>
      </c>
      <c r="K216" t="s">
        <v>5034</v>
      </c>
      <c r="L216" t="s">
        <v>4798</v>
      </c>
      <c r="M216" t="s">
        <v>4799</v>
      </c>
      <c r="N216" t="s">
        <v>3265</v>
      </c>
      <c r="O216" t="s">
        <v>199</v>
      </c>
      <c r="P216" t="s">
        <v>199</v>
      </c>
      <c r="Q216" t="s">
        <v>76</v>
      </c>
      <c r="R216" t="s">
        <v>200</v>
      </c>
      <c r="S216">
        <v>204</v>
      </c>
      <c r="T216">
        <v>204</v>
      </c>
      <c r="U216" t="s">
        <v>78</v>
      </c>
      <c r="V216">
        <v>0.45182451824518199</v>
      </c>
      <c r="W216">
        <v>0.54817548175481801</v>
      </c>
      <c r="X216" t="str">
        <f>IF(W216&gt;=0.8,"Inhibitory","NonInhibitory")</f>
        <v>NonInhibitory</v>
      </c>
      <c r="Y216" t="str">
        <f>IF(W216&gt;=0.9,"Inhibitory","NonInhibitory")</f>
        <v>NonInhibitory</v>
      </c>
      <c r="Z216" t="s">
        <v>1106</v>
      </c>
      <c r="AA216">
        <v>0</v>
      </c>
      <c r="AB216">
        <v>0</v>
      </c>
      <c r="AC216" t="s">
        <v>129</v>
      </c>
      <c r="AT216" t="s">
        <v>5542</v>
      </c>
      <c r="AU216" t="s">
        <v>81</v>
      </c>
      <c r="AV216" t="s">
        <v>5543</v>
      </c>
      <c r="AW216">
        <v>204</v>
      </c>
      <c r="AX216" t="s">
        <v>83</v>
      </c>
      <c r="AY216">
        <v>0.61</v>
      </c>
      <c r="AZ216" t="s">
        <v>1135</v>
      </c>
      <c r="BA216" t="s">
        <v>1135</v>
      </c>
      <c r="BB216" t="s">
        <v>83</v>
      </c>
      <c r="BC216">
        <v>0.86</v>
      </c>
      <c r="BD216" t="s">
        <v>5544</v>
      </c>
      <c r="BG216" s="1" t="s">
        <v>86</v>
      </c>
      <c r="BH216" s="1" t="s">
        <v>87</v>
      </c>
      <c r="BI216" s="1" t="s">
        <v>87</v>
      </c>
      <c r="BJ216" s="1" t="s">
        <v>88</v>
      </c>
      <c r="BK216" s="1" t="s">
        <v>89</v>
      </c>
      <c r="BL216" s="1" t="s">
        <v>90</v>
      </c>
      <c r="BM216" s="1"/>
    </row>
    <row r="217" spans="1:65" ht="16" x14ac:dyDescent="0.2">
      <c r="A217" t="str">
        <f>CONCATENATE("Mada.",B217)</f>
        <v>Mada.205</v>
      </c>
      <c r="B217">
        <v>205</v>
      </c>
      <c r="C217" t="s">
        <v>5584</v>
      </c>
      <c r="E217" t="s">
        <v>68</v>
      </c>
      <c r="J217" t="s">
        <v>133</v>
      </c>
      <c r="K217" t="s">
        <v>2936</v>
      </c>
      <c r="L217" t="s">
        <v>196</v>
      </c>
      <c r="M217" t="s">
        <v>197</v>
      </c>
      <c r="N217" t="s">
        <v>198</v>
      </c>
      <c r="O217" t="s">
        <v>198</v>
      </c>
      <c r="P217" t="s">
        <v>199</v>
      </c>
      <c r="Q217" t="s">
        <v>139</v>
      </c>
      <c r="R217" t="s">
        <v>200</v>
      </c>
      <c r="S217">
        <v>205</v>
      </c>
      <c r="T217">
        <v>205</v>
      </c>
      <c r="U217" t="s">
        <v>78</v>
      </c>
      <c r="V217">
        <v>0.134891348913489</v>
      </c>
      <c r="W217">
        <v>0.86510865108651103</v>
      </c>
      <c r="X217" t="str">
        <f>IF(W217&gt;=0.8,"Inhibitory","NonInhibitory")</f>
        <v>Inhibitory</v>
      </c>
      <c r="Y217" t="str">
        <f>IF(W217&gt;=0.9,"Inhibitory","NonInhibitory")</f>
        <v>NonInhibitory</v>
      </c>
      <c r="Z217" t="s">
        <v>1106</v>
      </c>
      <c r="AA217">
        <v>0</v>
      </c>
      <c r="AB217">
        <v>0</v>
      </c>
      <c r="AC217" t="s">
        <v>129</v>
      </c>
      <c r="AT217" t="s">
        <v>5585</v>
      </c>
      <c r="AU217" t="s">
        <v>81</v>
      </c>
      <c r="AV217" t="s">
        <v>5586</v>
      </c>
      <c r="AW217">
        <v>205</v>
      </c>
      <c r="AX217" t="s">
        <v>926</v>
      </c>
      <c r="AY217">
        <v>0.74</v>
      </c>
      <c r="AZ217" t="s">
        <v>1819</v>
      </c>
      <c r="BA217" t="s">
        <v>1819</v>
      </c>
      <c r="BB217" t="s">
        <v>262</v>
      </c>
      <c r="BC217">
        <v>0.99</v>
      </c>
      <c r="BD217" t="s">
        <v>4071</v>
      </c>
      <c r="BG217" s="1" t="s">
        <v>86</v>
      </c>
      <c r="BH217" s="1" t="s">
        <v>87</v>
      </c>
      <c r="BI217" s="1" t="s">
        <v>87</v>
      </c>
      <c r="BJ217" s="1" t="s">
        <v>88</v>
      </c>
      <c r="BK217" s="1" t="s">
        <v>89</v>
      </c>
      <c r="BL217" s="1" t="s">
        <v>90</v>
      </c>
      <c r="BM217" s="1" t="s">
        <v>928</v>
      </c>
    </row>
    <row r="218" spans="1:65" ht="16" x14ac:dyDescent="0.2">
      <c r="A218" t="str">
        <f>CONCATENATE("Mada.",B218)</f>
        <v>Mada.206</v>
      </c>
      <c r="B218">
        <v>206</v>
      </c>
      <c r="C218" t="s">
        <v>5627</v>
      </c>
      <c r="E218" t="s">
        <v>68</v>
      </c>
      <c r="J218" t="s">
        <v>133</v>
      </c>
      <c r="K218" t="s">
        <v>2936</v>
      </c>
      <c r="L218" t="s">
        <v>196</v>
      </c>
      <c r="M218" t="s">
        <v>197</v>
      </c>
      <c r="N218" t="s">
        <v>198</v>
      </c>
      <c r="O218" t="s">
        <v>198</v>
      </c>
      <c r="P218" t="s">
        <v>199</v>
      </c>
      <c r="Q218" t="s">
        <v>139</v>
      </c>
      <c r="R218" t="s">
        <v>200</v>
      </c>
      <c r="S218">
        <v>206</v>
      </c>
      <c r="T218">
        <v>206</v>
      </c>
      <c r="U218" t="s">
        <v>78</v>
      </c>
      <c r="V218">
        <v>0.58097580975809704</v>
      </c>
      <c r="W218">
        <v>0.41902419024190302</v>
      </c>
      <c r="X218" t="str">
        <f>IF(W218&gt;=0.8,"Inhibitory","NonInhibitory")</f>
        <v>NonInhibitory</v>
      </c>
      <c r="Y218" t="str">
        <f>IF(W218&gt;=0.9,"Inhibitory","NonInhibitory")</f>
        <v>NonInhibitory</v>
      </c>
      <c r="Z218" t="s">
        <v>1106</v>
      </c>
      <c r="AA218">
        <v>0</v>
      </c>
      <c r="AB218">
        <v>0</v>
      </c>
      <c r="AC218" t="s">
        <v>129</v>
      </c>
      <c r="AT218" t="s">
        <v>5628</v>
      </c>
      <c r="AU218" t="s">
        <v>81</v>
      </c>
      <c r="AV218" t="s">
        <v>5629</v>
      </c>
      <c r="AW218">
        <v>206</v>
      </c>
      <c r="AX218" t="s">
        <v>658</v>
      </c>
      <c r="AY218">
        <v>1</v>
      </c>
      <c r="AZ218" t="s">
        <v>2046</v>
      </c>
      <c r="BA218" t="s">
        <v>2046</v>
      </c>
      <c r="BB218" t="s">
        <v>658</v>
      </c>
      <c r="BC218">
        <v>1</v>
      </c>
      <c r="BD218" t="s">
        <v>5630</v>
      </c>
      <c r="BG218" s="1" t="s">
        <v>86</v>
      </c>
      <c r="BH218" s="1" t="s">
        <v>661</v>
      </c>
      <c r="BI218" s="1" t="s">
        <v>662</v>
      </c>
      <c r="BJ218" s="1" t="s">
        <v>663</v>
      </c>
      <c r="BK218" s="1" t="s">
        <v>664</v>
      </c>
      <c r="BL218" s="1" t="s">
        <v>665</v>
      </c>
      <c r="BM218" s="1" t="s">
        <v>666</v>
      </c>
    </row>
    <row r="219" spans="1:65" ht="16" x14ac:dyDescent="0.2">
      <c r="A219" t="str">
        <f>CONCATENATE("Mada.",B219)</f>
        <v>Mada.207</v>
      </c>
      <c r="B219">
        <v>207</v>
      </c>
      <c r="C219" t="s">
        <v>5682</v>
      </c>
      <c r="E219" t="s">
        <v>68</v>
      </c>
      <c r="J219" t="s">
        <v>70</v>
      </c>
      <c r="K219" t="s">
        <v>4600</v>
      </c>
      <c r="L219" t="s">
        <v>4342</v>
      </c>
      <c r="M219" t="s">
        <v>4343</v>
      </c>
      <c r="N219" t="s">
        <v>3265</v>
      </c>
      <c r="O219" t="s">
        <v>199</v>
      </c>
      <c r="P219" t="s">
        <v>199</v>
      </c>
      <c r="Q219" t="s">
        <v>76</v>
      </c>
      <c r="R219" t="s">
        <v>77</v>
      </c>
      <c r="S219">
        <v>207</v>
      </c>
      <c r="T219">
        <v>207</v>
      </c>
      <c r="U219" t="s">
        <v>78</v>
      </c>
      <c r="V219">
        <v>0.32103321033210303</v>
      </c>
      <c r="W219">
        <v>0.67896678966789703</v>
      </c>
      <c r="X219" t="str">
        <f>IF(W219&gt;=0.8,"Inhibitory","NonInhibitory")</f>
        <v>NonInhibitory</v>
      </c>
      <c r="Y219" t="str">
        <f>IF(W219&gt;=0.9,"Inhibitory","NonInhibitory")</f>
        <v>NonInhibitory</v>
      </c>
      <c r="Z219" t="s">
        <v>1106</v>
      </c>
      <c r="AA219">
        <v>0</v>
      </c>
      <c r="AB219">
        <v>0</v>
      </c>
      <c r="AC219" t="s">
        <v>129</v>
      </c>
      <c r="AT219" t="s">
        <v>5683</v>
      </c>
      <c r="AU219" t="s">
        <v>81</v>
      </c>
      <c r="AV219" t="s">
        <v>5684</v>
      </c>
      <c r="AW219">
        <v>207</v>
      </c>
      <c r="BG219" s="1"/>
    </row>
    <row r="220" spans="1:65" ht="16" x14ac:dyDescent="0.2">
      <c r="A220" t="str">
        <f>CONCATENATE("Mada.",B220)</f>
        <v>Mada.208</v>
      </c>
      <c r="B220">
        <v>208</v>
      </c>
      <c r="C220" t="s">
        <v>5724</v>
      </c>
      <c r="E220" t="s">
        <v>68</v>
      </c>
      <c r="J220" t="s">
        <v>70</v>
      </c>
      <c r="K220" t="s">
        <v>4659</v>
      </c>
      <c r="L220" t="s">
        <v>4342</v>
      </c>
      <c r="M220" t="s">
        <v>4343</v>
      </c>
      <c r="N220" t="s">
        <v>3265</v>
      </c>
      <c r="O220" t="s">
        <v>199</v>
      </c>
      <c r="P220" t="s">
        <v>199</v>
      </c>
      <c r="R220" t="s">
        <v>77</v>
      </c>
      <c r="S220">
        <v>208</v>
      </c>
      <c r="T220">
        <v>208</v>
      </c>
      <c r="U220" t="s">
        <v>78</v>
      </c>
      <c r="V220">
        <v>0.76609266092660899</v>
      </c>
      <c r="W220">
        <v>0.23390733907339101</v>
      </c>
      <c r="X220" t="str">
        <f>IF(W220&gt;=0.8,"Inhibitory","NonInhibitory")</f>
        <v>NonInhibitory</v>
      </c>
      <c r="Y220" t="str">
        <f>IF(W220&gt;=0.9,"Inhibitory","NonInhibitory")</f>
        <v>NonInhibitory</v>
      </c>
      <c r="Z220" t="s">
        <v>1106</v>
      </c>
      <c r="AA220">
        <v>0</v>
      </c>
      <c r="AB220">
        <v>0</v>
      </c>
      <c r="AC220" t="s">
        <v>129</v>
      </c>
      <c r="AT220" t="s">
        <v>5725</v>
      </c>
      <c r="AU220" t="s">
        <v>81</v>
      </c>
      <c r="AV220" t="s">
        <v>5726</v>
      </c>
      <c r="AW220">
        <v>208</v>
      </c>
      <c r="AX220" t="s">
        <v>109</v>
      </c>
      <c r="AY220">
        <v>0.99</v>
      </c>
      <c r="AZ220" t="s">
        <v>3175</v>
      </c>
      <c r="BA220" t="s">
        <v>3175</v>
      </c>
      <c r="BB220" t="s">
        <v>109</v>
      </c>
      <c r="BC220">
        <v>1</v>
      </c>
      <c r="BD220" t="s">
        <v>5727</v>
      </c>
      <c r="BG220" s="1" t="s">
        <v>86</v>
      </c>
      <c r="BH220" s="1" t="s">
        <v>112</v>
      </c>
      <c r="BI220" s="1" t="s">
        <v>113</v>
      </c>
      <c r="BJ220" s="1" t="s">
        <v>114</v>
      </c>
      <c r="BK220" s="1" t="s">
        <v>115</v>
      </c>
      <c r="BL220" s="1" t="s">
        <v>116</v>
      </c>
      <c r="BM220" s="1"/>
    </row>
    <row r="221" spans="1:65" ht="16" x14ac:dyDescent="0.2">
      <c r="A221" t="str">
        <f>CONCATENATE("Mada.",B221)</f>
        <v>Mada.209</v>
      </c>
      <c r="B221">
        <v>209</v>
      </c>
      <c r="C221" t="s">
        <v>5769</v>
      </c>
      <c r="E221" t="s">
        <v>68</v>
      </c>
      <c r="J221" t="s">
        <v>70</v>
      </c>
      <c r="K221" t="s">
        <v>4659</v>
      </c>
      <c r="L221" t="s">
        <v>4342</v>
      </c>
      <c r="M221" t="s">
        <v>4343</v>
      </c>
      <c r="N221" t="s">
        <v>3265</v>
      </c>
      <c r="O221" t="s">
        <v>199</v>
      </c>
      <c r="P221" t="s">
        <v>199</v>
      </c>
      <c r="R221" t="s">
        <v>77</v>
      </c>
      <c r="S221">
        <v>209</v>
      </c>
      <c r="T221">
        <v>209</v>
      </c>
      <c r="U221" t="s">
        <v>78</v>
      </c>
      <c r="V221">
        <v>3.0750307503074999E-2</v>
      </c>
      <c r="W221">
        <v>0.96924969249692505</v>
      </c>
      <c r="X221" t="str">
        <f>IF(W221&gt;=0.8,"Inhibitory","NonInhibitory")</f>
        <v>Inhibitory</v>
      </c>
      <c r="Y221" t="str">
        <f>IF(W221&gt;=0.9,"Inhibitory","NonInhibitory")</f>
        <v>Inhibitory</v>
      </c>
      <c r="Z221" t="s">
        <v>1106</v>
      </c>
      <c r="AA221">
        <v>0</v>
      </c>
      <c r="AB221">
        <v>0</v>
      </c>
      <c r="AC221" t="s">
        <v>129</v>
      </c>
      <c r="AT221" t="s">
        <v>5770</v>
      </c>
      <c r="AU221" t="s">
        <v>81</v>
      </c>
      <c r="AV221" t="s">
        <v>5771</v>
      </c>
      <c r="AW221">
        <v>209</v>
      </c>
      <c r="AX221" t="s">
        <v>993</v>
      </c>
      <c r="AY221">
        <v>1</v>
      </c>
      <c r="AZ221" t="s">
        <v>5772</v>
      </c>
      <c r="BD221" t="s">
        <v>5773</v>
      </c>
      <c r="BG221" s="1" t="s">
        <v>86</v>
      </c>
      <c r="BH221" s="1" t="s">
        <v>98</v>
      </c>
      <c r="BI221" s="1" t="s">
        <v>888</v>
      </c>
      <c r="BJ221" s="1" t="s">
        <v>889</v>
      </c>
      <c r="BK221" s="1" t="s">
        <v>996</v>
      </c>
      <c r="BL221" s="1" t="s">
        <v>997</v>
      </c>
      <c r="BM221" s="1"/>
    </row>
    <row r="222" spans="1:65" ht="16" x14ac:dyDescent="0.2">
      <c r="A222" t="str">
        <f>CONCATENATE("Mada.",B222)</f>
        <v>Mada.210</v>
      </c>
      <c r="B222">
        <v>210</v>
      </c>
      <c r="C222" t="s">
        <v>5822</v>
      </c>
      <c r="E222" t="s">
        <v>68</v>
      </c>
      <c r="J222" t="s">
        <v>120</v>
      </c>
      <c r="K222" t="s">
        <v>3264</v>
      </c>
      <c r="L222" t="s">
        <v>2577</v>
      </c>
      <c r="M222" t="s">
        <v>2578</v>
      </c>
      <c r="N222" t="s">
        <v>3265</v>
      </c>
      <c r="O222" t="s">
        <v>199</v>
      </c>
      <c r="P222" t="s">
        <v>199</v>
      </c>
      <c r="R222" t="s">
        <v>200</v>
      </c>
      <c r="S222">
        <v>210</v>
      </c>
      <c r="T222">
        <v>210</v>
      </c>
      <c r="U222" t="s">
        <v>78</v>
      </c>
      <c r="V222">
        <v>0.83763837638376404</v>
      </c>
      <c r="W222">
        <v>0.16236162361623599</v>
      </c>
      <c r="X222" t="str">
        <f>IF(W222&gt;=0.8,"Inhibitory","NonInhibitory")</f>
        <v>NonInhibitory</v>
      </c>
      <c r="Y222" t="str">
        <f>IF(W222&gt;=0.9,"Inhibitory","NonInhibitory")</f>
        <v>NonInhibitory</v>
      </c>
      <c r="Z222" t="s">
        <v>1106</v>
      </c>
      <c r="AA222">
        <v>0</v>
      </c>
      <c r="AB222">
        <v>0</v>
      </c>
      <c r="AC222" t="s">
        <v>129</v>
      </c>
      <c r="AT222" t="s">
        <v>5823</v>
      </c>
      <c r="AU222" t="s">
        <v>81</v>
      </c>
      <c r="AV222" t="s">
        <v>5824</v>
      </c>
      <c r="AW222">
        <v>210</v>
      </c>
      <c r="AX222" t="s">
        <v>5312</v>
      </c>
      <c r="AY222">
        <v>0.62</v>
      </c>
      <c r="AZ222" t="s">
        <v>5311</v>
      </c>
      <c r="BA222" t="s">
        <v>5311</v>
      </c>
      <c r="BB222" t="s">
        <v>5312</v>
      </c>
      <c r="BC222">
        <v>0.83</v>
      </c>
      <c r="BD222" t="s">
        <v>5825</v>
      </c>
      <c r="BG222" s="1" t="s">
        <v>86</v>
      </c>
      <c r="BH222" s="1" t="s">
        <v>87</v>
      </c>
      <c r="BI222" s="1" t="s">
        <v>87</v>
      </c>
      <c r="BJ222" s="1" t="s">
        <v>88</v>
      </c>
      <c r="BK222" s="1" t="s">
        <v>5314</v>
      </c>
      <c r="BL222" s="1" t="s">
        <v>5315</v>
      </c>
      <c r="BM222" s="1"/>
    </row>
    <row r="223" spans="1:65" ht="16" x14ac:dyDescent="0.2">
      <c r="A223" t="str">
        <f>CONCATENATE("Mada.",B223)</f>
        <v>Mada.211</v>
      </c>
      <c r="B223">
        <v>211</v>
      </c>
      <c r="C223" t="s">
        <v>5872</v>
      </c>
      <c r="E223" t="s">
        <v>68</v>
      </c>
      <c r="J223" t="s">
        <v>120</v>
      </c>
      <c r="K223" t="s">
        <v>3264</v>
      </c>
      <c r="L223" t="s">
        <v>2577</v>
      </c>
      <c r="M223" t="s">
        <v>2578</v>
      </c>
      <c r="N223" t="s">
        <v>3265</v>
      </c>
      <c r="O223" t="s">
        <v>199</v>
      </c>
      <c r="P223" t="s">
        <v>199</v>
      </c>
      <c r="R223" t="s">
        <v>200</v>
      </c>
      <c r="S223">
        <v>211</v>
      </c>
      <c r="T223">
        <v>211</v>
      </c>
      <c r="U223" t="s">
        <v>78</v>
      </c>
      <c r="V223">
        <v>0.73247232472324697</v>
      </c>
      <c r="W223">
        <v>0.26752767527675297</v>
      </c>
      <c r="X223" t="str">
        <f>IF(W223&gt;=0.8,"Inhibitory","NonInhibitory")</f>
        <v>NonInhibitory</v>
      </c>
      <c r="Y223" t="str">
        <f>IF(W223&gt;=0.9,"Inhibitory","NonInhibitory")</f>
        <v>NonInhibitory</v>
      </c>
      <c r="Z223" t="s">
        <v>1106</v>
      </c>
      <c r="AA223">
        <v>0</v>
      </c>
      <c r="AB223">
        <v>0</v>
      </c>
      <c r="AC223" t="s">
        <v>129</v>
      </c>
      <c r="AT223" t="s">
        <v>5873</v>
      </c>
      <c r="AU223" t="s">
        <v>81</v>
      </c>
      <c r="AV223" t="s">
        <v>5874</v>
      </c>
      <c r="AW223">
        <v>211</v>
      </c>
      <c r="AX223" t="s">
        <v>778</v>
      </c>
      <c r="AY223">
        <v>1</v>
      </c>
      <c r="AZ223" t="s">
        <v>3249</v>
      </c>
      <c r="BA223" t="s">
        <v>3249</v>
      </c>
      <c r="BB223" t="s">
        <v>778</v>
      </c>
      <c r="BC223">
        <v>1</v>
      </c>
      <c r="BD223" t="s">
        <v>5875</v>
      </c>
      <c r="BG223" s="1" t="s">
        <v>86</v>
      </c>
      <c r="BH223" s="1" t="s">
        <v>98</v>
      </c>
      <c r="BI223" s="1" t="s">
        <v>163</v>
      </c>
      <c r="BJ223" s="1" t="s">
        <v>694</v>
      </c>
      <c r="BK223" s="1" t="s">
        <v>695</v>
      </c>
      <c r="BL223" s="1" t="s">
        <v>781</v>
      </c>
      <c r="BM223" s="1"/>
    </row>
    <row r="224" spans="1:65" ht="16" x14ac:dyDescent="0.2">
      <c r="A224" t="str">
        <f>CONCATENATE("Mada.",B224)</f>
        <v>Mada.212</v>
      </c>
      <c r="B224">
        <v>212</v>
      </c>
      <c r="C224" t="s">
        <v>5921</v>
      </c>
      <c r="E224" t="s">
        <v>68</v>
      </c>
      <c r="J224" t="s">
        <v>120</v>
      </c>
      <c r="K224" t="s">
        <v>3264</v>
      </c>
      <c r="L224" t="s">
        <v>2577</v>
      </c>
      <c r="M224" t="s">
        <v>2578</v>
      </c>
      <c r="N224" t="s">
        <v>3265</v>
      </c>
      <c r="O224" t="s">
        <v>199</v>
      </c>
      <c r="P224" t="s">
        <v>199</v>
      </c>
      <c r="R224" t="s">
        <v>200</v>
      </c>
      <c r="S224">
        <v>212</v>
      </c>
      <c r="T224">
        <v>212</v>
      </c>
      <c r="U224" t="s">
        <v>78</v>
      </c>
      <c r="V224">
        <v>0.54448544485444805</v>
      </c>
      <c r="W224">
        <v>0.455514555145552</v>
      </c>
      <c r="X224" t="str">
        <f>IF(W224&gt;=0.8,"Inhibitory","NonInhibitory")</f>
        <v>NonInhibitory</v>
      </c>
      <c r="Y224" t="str">
        <f>IF(W224&gt;=0.9,"Inhibitory","NonInhibitory")</f>
        <v>NonInhibitory</v>
      </c>
      <c r="Z224" t="s">
        <v>1106</v>
      </c>
      <c r="AA224">
        <v>0</v>
      </c>
      <c r="AB224">
        <v>0</v>
      </c>
      <c r="AC224" t="s">
        <v>129</v>
      </c>
      <c r="AT224" t="s">
        <v>5922</v>
      </c>
      <c r="AU224" t="s">
        <v>81</v>
      </c>
      <c r="AV224" t="s">
        <v>5923</v>
      </c>
      <c r="AW224">
        <v>212</v>
      </c>
      <c r="AX224" t="s">
        <v>5924</v>
      </c>
      <c r="AY224">
        <v>1</v>
      </c>
      <c r="AZ224" t="s">
        <v>5925</v>
      </c>
      <c r="BA224" t="s">
        <v>5925</v>
      </c>
      <c r="BB224" t="s">
        <v>5924</v>
      </c>
      <c r="BC224">
        <v>1</v>
      </c>
      <c r="BD224" t="s">
        <v>5926</v>
      </c>
      <c r="BG224" s="1" t="s">
        <v>86</v>
      </c>
      <c r="BH224" s="1" t="s">
        <v>98</v>
      </c>
      <c r="BI224" s="1" t="s">
        <v>163</v>
      </c>
      <c r="BJ224" s="1" t="s">
        <v>694</v>
      </c>
      <c r="BK224" s="1" t="s">
        <v>695</v>
      </c>
      <c r="BL224" s="1" t="s">
        <v>5927</v>
      </c>
      <c r="BM224" s="1"/>
    </row>
    <row r="225" spans="1:65" ht="16" x14ac:dyDescent="0.2">
      <c r="A225" t="str">
        <f>CONCATENATE("Mada.",B225)</f>
        <v>Mada.213</v>
      </c>
      <c r="B225">
        <v>213</v>
      </c>
      <c r="C225" t="s">
        <v>5976</v>
      </c>
      <c r="E225" t="s">
        <v>68</v>
      </c>
      <c r="J225" t="s">
        <v>120</v>
      </c>
      <c r="K225" t="s">
        <v>3264</v>
      </c>
      <c r="L225" t="s">
        <v>2577</v>
      </c>
      <c r="M225" t="s">
        <v>2578</v>
      </c>
      <c r="N225" t="s">
        <v>3265</v>
      </c>
      <c r="O225" t="s">
        <v>199</v>
      </c>
      <c r="P225" t="s">
        <v>199</v>
      </c>
      <c r="R225" t="s">
        <v>200</v>
      </c>
      <c r="S225">
        <v>213</v>
      </c>
      <c r="T225">
        <v>213</v>
      </c>
      <c r="U225" t="s">
        <v>78</v>
      </c>
      <c r="V225">
        <v>0.43316933169331701</v>
      </c>
      <c r="W225">
        <v>0.56683066830668305</v>
      </c>
      <c r="X225" t="str">
        <f>IF(W225&gt;=0.8,"Inhibitory","NonInhibitory")</f>
        <v>NonInhibitory</v>
      </c>
      <c r="Y225" t="str">
        <f>IF(W225&gt;=0.9,"Inhibitory","NonInhibitory")</f>
        <v>NonInhibitory</v>
      </c>
      <c r="Z225" t="s">
        <v>1106</v>
      </c>
      <c r="AA225">
        <v>0</v>
      </c>
      <c r="AB225">
        <v>0</v>
      </c>
      <c r="AC225" t="s">
        <v>129</v>
      </c>
      <c r="AT225" t="s">
        <v>5977</v>
      </c>
      <c r="AU225" t="s">
        <v>81</v>
      </c>
      <c r="AV225" t="s">
        <v>5978</v>
      </c>
      <c r="AW225">
        <v>213</v>
      </c>
      <c r="AX225" t="s">
        <v>5979</v>
      </c>
      <c r="AY225">
        <v>1</v>
      </c>
      <c r="AZ225" t="s">
        <v>5980</v>
      </c>
      <c r="BD225" t="s">
        <v>5981</v>
      </c>
      <c r="BG225" s="1" t="s">
        <v>86</v>
      </c>
      <c r="BH225" s="1" t="s">
        <v>661</v>
      </c>
      <c r="BI225" s="1" t="s">
        <v>662</v>
      </c>
      <c r="BJ225" s="1" t="s">
        <v>663</v>
      </c>
      <c r="BK225" s="1" t="s">
        <v>5782</v>
      </c>
      <c r="BL225" s="1" t="s">
        <v>5982</v>
      </c>
      <c r="BM225" s="1"/>
    </row>
    <row r="226" spans="1:65" ht="16" x14ac:dyDescent="0.2">
      <c r="A226" t="str">
        <f>CONCATENATE("Mada.",B226)</f>
        <v>Mada.213</v>
      </c>
      <c r="B226">
        <v>213</v>
      </c>
      <c r="C226" t="s">
        <v>5976</v>
      </c>
      <c r="E226" t="s">
        <v>68</v>
      </c>
      <c r="J226" t="s">
        <v>120</v>
      </c>
      <c r="K226" t="s">
        <v>3264</v>
      </c>
      <c r="L226" t="s">
        <v>2577</v>
      </c>
      <c r="M226" t="s">
        <v>2578</v>
      </c>
      <c r="N226" t="s">
        <v>3265</v>
      </c>
      <c r="O226" t="s">
        <v>199</v>
      </c>
      <c r="P226" t="s">
        <v>199</v>
      </c>
      <c r="R226" t="s">
        <v>200</v>
      </c>
      <c r="S226">
        <v>213</v>
      </c>
      <c r="T226">
        <v>213</v>
      </c>
      <c r="U226" t="s">
        <v>78</v>
      </c>
      <c r="V226">
        <v>0.43316933169331701</v>
      </c>
      <c r="W226">
        <v>0.56683066830668305</v>
      </c>
      <c r="X226" t="str">
        <f>IF(W226&gt;=0.8,"Inhibitory","NonInhibitory")</f>
        <v>NonInhibitory</v>
      </c>
      <c r="Y226" t="str">
        <f>IF(W226&gt;=0.9,"Inhibitory","NonInhibitory")</f>
        <v>NonInhibitory</v>
      </c>
      <c r="Z226" t="s">
        <v>1106</v>
      </c>
      <c r="AA226">
        <v>0</v>
      </c>
      <c r="AB226">
        <v>0</v>
      </c>
      <c r="AC226" t="s">
        <v>129</v>
      </c>
      <c r="AT226" t="s">
        <v>5983</v>
      </c>
      <c r="AU226" t="s">
        <v>81</v>
      </c>
      <c r="AV226" t="s">
        <v>5984</v>
      </c>
      <c r="AW226">
        <v>213</v>
      </c>
      <c r="BG226" s="1"/>
    </row>
    <row r="227" spans="1:65" ht="16" x14ac:dyDescent="0.2">
      <c r="A227" t="str">
        <f>CONCATENATE("Mada.",B227)</f>
        <v>Mada.214</v>
      </c>
      <c r="B227">
        <v>214</v>
      </c>
      <c r="C227" t="s">
        <v>6051</v>
      </c>
      <c r="E227" t="s">
        <v>68</v>
      </c>
      <c r="J227" t="s">
        <v>120</v>
      </c>
      <c r="K227" t="s">
        <v>3708</v>
      </c>
      <c r="L227" t="s">
        <v>2577</v>
      </c>
      <c r="M227" t="s">
        <v>2578</v>
      </c>
      <c r="N227" t="s">
        <v>3265</v>
      </c>
      <c r="O227" t="s">
        <v>199</v>
      </c>
      <c r="P227" t="s">
        <v>199</v>
      </c>
      <c r="R227" t="s">
        <v>200</v>
      </c>
      <c r="S227">
        <v>214</v>
      </c>
      <c r="T227">
        <v>214</v>
      </c>
      <c r="U227" t="s">
        <v>78</v>
      </c>
      <c r="V227">
        <v>1.11767117671177</v>
      </c>
      <c r="W227">
        <v>-0.11767117671176699</v>
      </c>
      <c r="X227" t="str">
        <f>IF(W227&gt;=0.8,"Inhibitory","NonInhibitory")</f>
        <v>NonInhibitory</v>
      </c>
      <c r="Y227" t="str">
        <f>IF(W227&gt;=0.9,"Inhibitory","NonInhibitory")</f>
        <v>NonInhibitory</v>
      </c>
      <c r="Z227" t="s">
        <v>1106</v>
      </c>
      <c r="AA227">
        <v>0</v>
      </c>
      <c r="AB227">
        <v>0</v>
      </c>
      <c r="AC227" t="s">
        <v>129</v>
      </c>
      <c r="AT227" t="s">
        <v>6052</v>
      </c>
      <c r="AU227" t="s">
        <v>81</v>
      </c>
      <c r="AV227" t="s">
        <v>6053</v>
      </c>
      <c r="AW227">
        <v>214</v>
      </c>
      <c r="AX227" t="s">
        <v>716</v>
      </c>
      <c r="AY227">
        <v>1</v>
      </c>
      <c r="AZ227" t="s">
        <v>717</v>
      </c>
      <c r="BA227" t="s">
        <v>717</v>
      </c>
      <c r="BB227" t="s">
        <v>716</v>
      </c>
      <c r="BC227">
        <v>1</v>
      </c>
      <c r="BD227" t="s">
        <v>6054</v>
      </c>
      <c r="BG227" s="1" t="s">
        <v>86</v>
      </c>
      <c r="BH227" s="1" t="s">
        <v>87</v>
      </c>
      <c r="BI227" s="1" t="s">
        <v>87</v>
      </c>
      <c r="BJ227" s="1" t="s">
        <v>88</v>
      </c>
      <c r="BK227" s="1" t="s">
        <v>469</v>
      </c>
      <c r="BL227" s="1" t="s">
        <v>470</v>
      </c>
      <c r="BM227" s="1" t="s">
        <v>719</v>
      </c>
    </row>
    <row r="228" spans="1:65" ht="16" x14ac:dyDescent="0.2">
      <c r="A228" t="str">
        <f>CONCATENATE("Mada.",B228)</f>
        <v>Mada.215</v>
      </c>
      <c r="B228">
        <v>215</v>
      </c>
      <c r="C228" t="s">
        <v>6091</v>
      </c>
      <c r="E228" t="s">
        <v>68</v>
      </c>
      <c r="J228" t="s">
        <v>70</v>
      </c>
      <c r="K228" t="s">
        <v>4797</v>
      </c>
      <c r="L228" t="s">
        <v>4798</v>
      </c>
      <c r="M228" t="s">
        <v>4799</v>
      </c>
      <c r="N228" t="s">
        <v>3265</v>
      </c>
      <c r="O228" t="s">
        <v>199</v>
      </c>
      <c r="P228" t="s">
        <v>199</v>
      </c>
      <c r="R228" t="s">
        <v>77</v>
      </c>
      <c r="S228">
        <v>215</v>
      </c>
      <c r="T228">
        <v>215</v>
      </c>
      <c r="U228" t="s">
        <v>78</v>
      </c>
      <c r="V228">
        <v>0.93419434194341999</v>
      </c>
      <c r="W228">
        <v>6.5805658056580493E-2</v>
      </c>
      <c r="X228" t="str">
        <f>IF(W228&gt;=0.8,"Inhibitory","NonInhibitory")</f>
        <v>NonInhibitory</v>
      </c>
      <c r="Y228" t="str">
        <f>IF(W228&gt;=0.9,"Inhibitory","NonInhibitory")</f>
        <v>NonInhibitory</v>
      </c>
      <c r="Z228" t="s">
        <v>1106</v>
      </c>
      <c r="AA228">
        <v>0</v>
      </c>
      <c r="AB228">
        <v>0</v>
      </c>
      <c r="AC228" t="s">
        <v>129</v>
      </c>
      <c r="AT228" t="s">
        <v>6092</v>
      </c>
      <c r="AU228" t="s">
        <v>81</v>
      </c>
      <c r="AV228" t="s">
        <v>6093</v>
      </c>
      <c r="AW228">
        <v>215</v>
      </c>
      <c r="AX228" t="s">
        <v>6094</v>
      </c>
      <c r="AY228">
        <v>0.95</v>
      </c>
      <c r="AZ228" t="s">
        <v>6095</v>
      </c>
      <c r="BA228" t="s">
        <v>6095</v>
      </c>
      <c r="BB228" t="s">
        <v>6094</v>
      </c>
      <c r="BC228">
        <v>0.96</v>
      </c>
      <c r="BD228" t="s">
        <v>6096</v>
      </c>
      <c r="BG228" s="1" t="s">
        <v>86</v>
      </c>
      <c r="BH228" s="1" t="s">
        <v>98</v>
      </c>
      <c r="BI228" s="1" t="s">
        <v>163</v>
      </c>
      <c r="BJ228" s="1" t="s">
        <v>694</v>
      </c>
      <c r="BK228" s="1" t="s">
        <v>695</v>
      </c>
    </row>
    <row r="229" spans="1:65" ht="16" x14ac:dyDescent="0.2">
      <c r="A229" t="str">
        <f>CONCATENATE("Mada.",B229)</f>
        <v>Mada.216</v>
      </c>
      <c r="B229">
        <v>216</v>
      </c>
      <c r="C229" t="s">
        <v>6148</v>
      </c>
      <c r="E229" t="s">
        <v>68</v>
      </c>
      <c r="J229" t="s">
        <v>70</v>
      </c>
      <c r="K229" t="s">
        <v>4341</v>
      </c>
      <c r="L229" t="s">
        <v>4342</v>
      </c>
      <c r="M229" t="s">
        <v>4343</v>
      </c>
      <c r="N229" t="s">
        <v>3265</v>
      </c>
      <c r="O229" t="s">
        <v>199</v>
      </c>
      <c r="P229" t="s">
        <v>199</v>
      </c>
      <c r="Q229" t="s">
        <v>76</v>
      </c>
      <c r="R229" t="s">
        <v>77</v>
      </c>
      <c r="S229">
        <v>216</v>
      </c>
      <c r="T229">
        <v>216</v>
      </c>
      <c r="U229" t="s">
        <v>78</v>
      </c>
      <c r="V229">
        <v>1.07585075850759</v>
      </c>
      <c r="W229">
        <v>-7.58507585075852E-2</v>
      </c>
      <c r="X229" t="str">
        <f>IF(W229&gt;=0.8,"Inhibitory","NonInhibitory")</f>
        <v>NonInhibitory</v>
      </c>
      <c r="Y229" t="str">
        <f>IF(W229&gt;=0.9,"Inhibitory","NonInhibitory")</f>
        <v>NonInhibitory</v>
      </c>
      <c r="Z229" t="s">
        <v>1106</v>
      </c>
      <c r="AA229">
        <v>0</v>
      </c>
      <c r="AB229">
        <v>0</v>
      </c>
      <c r="AC229" t="s">
        <v>129</v>
      </c>
      <c r="AT229" t="s">
        <v>6149</v>
      </c>
      <c r="AU229" t="s">
        <v>81</v>
      </c>
      <c r="AV229" t="s">
        <v>6150</v>
      </c>
      <c r="AW229">
        <v>216</v>
      </c>
      <c r="AX229" t="s">
        <v>593</v>
      </c>
      <c r="AY229">
        <v>0.6</v>
      </c>
      <c r="AZ229" t="s">
        <v>1455</v>
      </c>
      <c r="BA229" t="s">
        <v>1455</v>
      </c>
      <c r="BB229" t="s">
        <v>481</v>
      </c>
      <c r="BC229">
        <v>1</v>
      </c>
      <c r="BD229" t="s">
        <v>6151</v>
      </c>
      <c r="BG229" s="1" t="s">
        <v>86</v>
      </c>
      <c r="BH229" s="1" t="s">
        <v>87</v>
      </c>
      <c r="BI229" s="1" t="s">
        <v>87</v>
      </c>
      <c r="BJ229" s="1" t="s">
        <v>88</v>
      </c>
      <c r="BK229" s="1" t="s">
        <v>89</v>
      </c>
      <c r="BL229" s="1"/>
      <c r="BM229" s="1"/>
    </row>
    <row r="230" spans="1:65" ht="16" x14ac:dyDescent="0.2">
      <c r="A230" t="str">
        <f>CONCATENATE("Mada.",B230)</f>
        <v>Mada.217</v>
      </c>
      <c r="B230">
        <v>217</v>
      </c>
      <c r="C230" t="s">
        <v>6199</v>
      </c>
      <c r="E230" t="s">
        <v>68</v>
      </c>
      <c r="J230" t="s">
        <v>70</v>
      </c>
      <c r="K230" t="s">
        <v>4600</v>
      </c>
      <c r="L230" t="s">
        <v>4342</v>
      </c>
      <c r="M230" t="s">
        <v>4343</v>
      </c>
      <c r="N230" t="s">
        <v>3265</v>
      </c>
      <c r="O230" t="s">
        <v>199</v>
      </c>
      <c r="P230" t="s">
        <v>199</v>
      </c>
      <c r="Q230" t="s">
        <v>76</v>
      </c>
      <c r="R230" t="s">
        <v>77</v>
      </c>
      <c r="S230">
        <v>217</v>
      </c>
      <c r="T230">
        <v>217</v>
      </c>
      <c r="U230" t="s">
        <v>78</v>
      </c>
      <c r="V230">
        <v>0.75686756867568705</v>
      </c>
      <c r="W230">
        <v>0.243132431324313</v>
      </c>
      <c r="X230" t="str">
        <f>IF(W230&gt;=0.8,"Inhibitory","NonInhibitory")</f>
        <v>NonInhibitory</v>
      </c>
      <c r="Y230" t="str">
        <f>IF(W230&gt;=0.9,"Inhibitory","NonInhibitory")</f>
        <v>NonInhibitory</v>
      </c>
      <c r="Z230" t="s">
        <v>1106</v>
      </c>
      <c r="AA230">
        <v>0</v>
      </c>
      <c r="AB230">
        <v>0</v>
      </c>
      <c r="AC230" t="s">
        <v>129</v>
      </c>
      <c r="AT230" t="s">
        <v>6200</v>
      </c>
      <c r="AU230" t="s">
        <v>81</v>
      </c>
      <c r="AV230" t="s">
        <v>6201</v>
      </c>
      <c r="AW230">
        <v>217</v>
      </c>
      <c r="AX230" t="s">
        <v>6202</v>
      </c>
      <c r="AY230">
        <v>0.89</v>
      </c>
      <c r="AZ230" t="s">
        <v>6203</v>
      </c>
      <c r="BA230" t="s">
        <v>6203</v>
      </c>
      <c r="BB230" t="s">
        <v>6202</v>
      </c>
      <c r="BC230">
        <v>0.94</v>
      </c>
      <c r="BD230" t="s">
        <v>6204</v>
      </c>
      <c r="BG230" s="1" t="s">
        <v>86</v>
      </c>
      <c r="BH230" s="1" t="s">
        <v>98</v>
      </c>
      <c r="BI230" s="1" t="s">
        <v>888</v>
      </c>
      <c r="BJ230" s="1" t="s">
        <v>889</v>
      </c>
      <c r="BK230" s="1" t="s">
        <v>996</v>
      </c>
      <c r="BL230" s="1" t="s">
        <v>6205</v>
      </c>
      <c r="BM230" s="1" t="s">
        <v>6206</v>
      </c>
    </row>
    <row r="231" spans="1:65" ht="16" x14ac:dyDescent="0.2">
      <c r="A231" t="str">
        <f>CONCATENATE("Mada.",B231)</f>
        <v>Mada.218</v>
      </c>
      <c r="B231">
        <v>218</v>
      </c>
      <c r="C231" t="s">
        <v>6255</v>
      </c>
      <c r="E231" t="s">
        <v>68</v>
      </c>
      <c r="J231" t="s">
        <v>70</v>
      </c>
      <c r="K231" t="s">
        <v>5034</v>
      </c>
      <c r="L231" t="s">
        <v>4798</v>
      </c>
      <c r="M231" t="s">
        <v>4799</v>
      </c>
      <c r="N231" t="s">
        <v>3265</v>
      </c>
      <c r="O231" t="s">
        <v>199</v>
      </c>
      <c r="P231" t="s">
        <v>199</v>
      </c>
      <c r="Q231" t="s">
        <v>76</v>
      </c>
      <c r="R231" t="s">
        <v>200</v>
      </c>
      <c r="S231">
        <v>218</v>
      </c>
      <c r="T231">
        <v>218</v>
      </c>
      <c r="U231" t="s">
        <v>78</v>
      </c>
      <c r="V231">
        <v>1.2999179991799901</v>
      </c>
      <c r="W231">
        <v>-0.29991799917999201</v>
      </c>
      <c r="X231" t="s">
        <v>688</v>
      </c>
      <c r="Y231" t="s">
        <v>688</v>
      </c>
      <c r="Z231" t="s">
        <v>1106</v>
      </c>
      <c r="AA231">
        <v>0</v>
      </c>
      <c r="AB231">
        <v>0</v>
      </c>
      <c r="AC231" t="s">
        <v>129</v>
      </c>
      <c r="AT231" t="s">
        <v>6256</v>
      </c>
      <c r="AU231" t="s">
        <v>81</v>
      </c>
      <c r="AV231" t="s">
        <v>6257</v>
      </c>
      <c r="AW231">
        <v>218</v>
      </c>
      <c r="AX231" t="s">
        <v>6094</v>
      </c>
      <c r="AY231">
        <v>0.99</v>
      </c>
      <c r="AZ231" t="s">
        <v>6095</v>
      </c>
      <c r="BA231" t="s">
        <v>6095</v>
      </c>
      <c r="BB231" t="s">
        <v>6094</v>
      </c>
      <c r="BC231">
        <v>0.96</v>
      </c>
      <c r="BD231" t="s">
        <v>6258</v>
      </c>
      <c r="BG231" s="1" t="s">
        <v>86</v>
      </c>
      <c r="BH231" s="1" t="s">
        <v>98</v>
      </c>
      <c r="BI231" s="1" t="s">
        <v>163</v>
      </c>
      <c r="BJ231" s="1" t="s">
        <v>694</v>
      </c>
      <c r="BK231" s="1" t="s">
        <v>695</v>
      </c>
    </row>
    <row r="232" spans="1:65" ht="16" x14ac:dyDescent="0.2">
      <c r="A232" t="str">
        <f>CONCATENATE("Mada.",B232)</f>
        <v>Mada.219</v>
      </c>
      <c r="B232">
        <v>219</v>
      </c>
      <c r="C232" t="s">
        <v>6317</v>
      </c>
      <c r="E232" t="s">
        <v>68</v>
      </c>
      <c r="J232" t="s">
        <v>70</v>
      </c>
      <c r="K232" t="s">
        <v>5034</v>
      </c>
      <c r="L232" t="s">
        <v>4798</v>
      </c>
      <c r="M232" t="s">
        <v>4799</v>
      </c>
      <c r="N232" t="s">
        <v>3265</v>
      </c>
      <c r="O232" t="s">
        <v>199</v>
      </c>
      <c r="P232" t="s">
        <v>199</v>
      </c>
      <c r="Q232" t="s">
        <v>76</v>
      </c>
      <c r="R232" t="s">
        <v>200</v>
      </c>
      <c r="S232">
        <v>219</v>
      </c>
      <c r="T232">
        <v>219</v>
      </c>
      <c r="U232" t="s">
        <v>78</v>
      </c>
      <c r="V232">
        <v>1.00164001640016</v>
      </c>
      <c r="W232">
        <v>-1.6400164001639801E-3</v>
      </c>
      <c r="X232" t="str">
        <f>IF(W232&gt;=0.8,"Inhibitory","NonInhibitory")</f>
        <v>NonInhibitory</v>
      </c>
      <c r="Y232" t="str">
        <f>IF(W232&gt;=0.9,"Inhibitory","NonInhibitory")</f>
        <v>NonInhibitory</v>
      </c>
      <c r="Z232" t="s">
        <v>1106</v>
      </c>
      <c r="AA232">
        <v>0</v>
      </c>
      <c r="AB232">
        <v>0</v>
      </c>
      <c r="AC232" t="s">
        <v>129</v>
      </c>
      <c r="AT232" t="s">
        <v>6318</v>
      </c>
      <c r="AU232" t="s">
        <v>81</v>
      </c>
      <c r="AV232" t="s">
        <v>6319</v>
      </c>
      <c r="AW232">
        <v>219</v>
      </c>
      <c r="AX232" t="s">
        <v>691</v>
      </c>
      <c r="AY232">
        <v>0.67</v>
      </c>
      <c r="AZ232" t="s">
        <v>692</v>
      </c>
      <c r="BA232" t="s">
        <v>692</v>
      </c>
      <c r="BB232" t="s">
        <v>691</v>
      </c>
      <c r="BC232">
        <v>0.94</v>
      </c>
      <c r="BD232" t="s">
        <v>6320</v>
      </c>
      <c r="BG232" s="1" t="s">
        <v>86</v>
      </c>
      <c r="BH232" s="1" t="s">
        <v>98</v>
      </c>
      <c r="BI232" s="1" t="s">
        <v>163</v>
      </c>
      <c r="BJ232" s="1" t="s">
        <v>694</v>
      </c>
      <c r="BK232" s="1" t="s">
        <v>695</v>
      </c>
      <c r="BL232" s="1"/>
      <c r="BM232" s="1"/>
    </row>
    <row r="233" spans="1:65" ht="16" x14ac:dyDescent="0.2">
      <c r="A233" t="str">
        <f>CONCATENATE("Mada.",B233)</f>
        <v>Mada.220</v>
      </c>
      <c r="B233">
        <v>220</v>
      </c>
      <c r="C233" t="s">
        <v>6356</v>
      </c>
      <c r="E233" t="s">
        <v>68</v>
      </c>
      <c r="J233" t="s">
        <v>70</v>
      </c>
      <c r="K233" t="s">
        <v>5034</v>
      </c>
      <c r="L233" t="s">
        <v>4798</v>
      </c>
      <c r="M233" t="s">
        <v>4799</v>
      </c>
      <c r="N233" t="s">
        <v>3265</v>
      </c>
      <c r="O233" t="s">
        <v>199</v>
      </c>
      <c r="P233" t="s">
        <v>199</v>
      </c>
      <c r="Q233" t="s">
        <v>76</v>
      </c>
      <c r="R233" t="s">
        <v>200</v>
      </c>
      <c r="S233">
        <v>220</v>
      </c>
      <c r="T233">
        <v>220</v>
      </c>
      <c r="U233" t="s">
        <v>78</v>
      </c>
      <c r="V233">
        <v>5.0020500205001997E-2</v>
      </c>
      <c r="W233">
        <v>0.94997949979499796</v>
      </c>
      <c r="X233" t="str">
        <f>IF(W233&gt;=0.8,"Inhibitory","NonInhibitory")</f>
        <v>Inhibitory</v>
      </c>
      <c r="Y233" t="str">
        <f>IF(W233&gt;=0.9,"Inhibitory","NonInhibitory")</f>
        <v>Inhibitory</v>
      </c>
      <c r="Z233" t="s">
        <v>1106</v>
      </c>
      <c r="AA233">
        <v>0</v>
      </c>
      <c r="AB233">
        <v>0</v>
      </c>
      <c r="AC233" t="s">
        <v>129</v>
      </c>
      <c r="AT233" t="s">
        <v>6357</v>
      </c>
      <c r="AU233" t="s">
        <v>81</v>
      </c>
      <c r="AV233" t="s">
        <v>6358</v>
      </c>
      <c r="AW233">
        <v>220</v>
      </c>
      <c r="AX233" t="s">
        <v>993</v>
      </c>
      <c r="AY233">
        <v>1</v>
      </c>
      <c r="AZ233" t="s">
        <v>3299</v>
      </c>
      <c r="BA233" t="s">
        <v>3299</v>
      </c>
      <c r="BB233" t="s">
        <v>993</v>
      </c>
      <c r="BC233">
        <v>1</v>
      </c>
      <c r="BD233" t="s">
        <v>6359</v>
      </c>
      <c r="BG233" s="1" t="s">
        <v>86</v>
      </c>
      <c r="BH233" s="1" t="s">
        <v>98</v>
      </c>
      <c r="BI233" s="1" t="s">
        <v>888</v>
      </c>
      <c r="BJ233" s="1" t="s">
        <v>889</v>
      </c>
      <c r="BK233" s="1" t="s">
        <v>996</v>
      </c>
      <c r="BL233" s="1" t="s">
        <v>997</v>
      </c>
      <c r="BM233" s="1"/>
    </row>
    <row r="234" spans="1:65" ht="16" x14ac:dyDescent="0.2">
      <c r="A234" t="str">
        <f>CONCATENATE("Mada.",B234)</f>
        <v>Mada.221</v>
      </c>
      <c r="B234">
        <v>221</v>
      </c>
      <c r="C234" t="s">
        <v>6408</v>
      </c>
      <c r="E234" t="s">
        <v>68</v>
      </c>
      <c r="J234" t="s">
        <v>120</v>
      </c>
      <c r="K234" t="s">
        <v>3460</v>
      </c>
      <c r="L234" t="s">
        <v>2577</v>
      </c>
      <c r="M234" t="s">
        <v>2578</v>
      </c>
      <c r="N234" t="s">
        <v>3265</v>
      </c>
      <c r="O234" t="s">
        <v>199</v>
      </c>
      <c r="P234" t="s">
        <v>199</v>
      </c>
      <c r="R234" t="s">
        <v>200</v>
      </c>
      <c r="S234">
        <v>221</v>
      </c>
      <c r="T234">
        <v>221</v>
      </c>
      <c r="U234" t="s">
        <v>78</v>
      </c>
      <c r="V234">
        <v>0.234522345223452</v>
      </c>
      <c r="W234">
        <v>0.76547765477654806</v>
      </c>
      <c r="X234" t="str">
        <f>IF(W234&gt;=0.8,"Inhibitory","NonInhibitory")</f>
        <v>NonInhibitory</v>
      </c>
      <c r="Y234" t="str">
        <f>IF(W234&gt;=0.9,"Inhibitory","NonInhibitory")</f>
        <v>NonInhibitory</v>
      </c>
      <c r="Z234" t="s">
        <v>1106</v>
      </c>
      <c r="AA234">
        <v>0</v>
      </c>
      <c r="AB234">
        <v>0</v>
      </c>
      <c r="AC234" t="s">
        <v>129</v>
      </c>
      <c r="AT234" t="s">
        <v>6409</v>
      </c>
      <c r="AU234" t="s">
        <v>81</v>
      </c>
      <c r="AV234" t="s">
        <v>6410</v>
      </c>
      <c r="AW234">
        <v>221</v>
      </c>
      <c r="AX234" t="s">
        <v>83</v>
      </c>
      <c r="AY234">
        <v>1</v>
      </c>
      <c r="AZ234" t="s">
        <v>935</v>
      </c>
      <c r="BA234" t="s">
        <v>935</v>
      </c>
      <c r="BB234" t="s">
        <v>593</v>
      </c>
      <c r="BC234">
        <v>0.83</v>
      </c>
      <c r="BD234" t="s">
        <v>6411</v>
      </c>
      <c r="BG234" s="1" t="s">
        <v>86</v>
      </c>
      <c r="BH234" s="1" t="s">
        <v>87</v>
      </c>
      <c r="BI234" s="1" t="s">
        <v>87</v>
      </c>
      <c r="BJ234" s="1" t="s">
        <v>88</v>
      </c>
      <c r="BK234" s="1" t="s">
        <v>89</v>
      </c>
      <c r="BL234" s="1" t="s">
        <v>90</v>
      </c>
      <c r="BM234" s="1"/>
    </row>
    <row r="235" spans="1:65" ht="16" x14ac:dyDescent="0.2">
      <c r="A235" t="str">
        <f>CONCATENATE("Mada.",B235)</f>
        <v>Mada.222</v>
      </c>
      <c r="B235">
        <v>222</v>
      </c>
      <c r="C235" t="s">
        <v>6459</v>
      </c>
      <c r="E235" t="s">
        <v>68</v>
      </c>
      <c r="J235" t="s">
        <v>120</v>
      </c>
      <c r="K235" t="s">
        <v>3460</v>
      </c>
      <c r="L235" t="s">
        <v>2577</v>
      </c>
      <c r="M235" t="s">
        <v>2578</v>
      </c>
      <c r="N235" t="s">
        <v>3265</v>
      </c>
      <c r="O235" t="s">
        <v>199</v>
      </c>
      <c r="P235" t="s">
        <v>199</v>
      </c>
      <c r="R235" t="s">
        <v>200</v>
      </c>
      <c r="S235">
        <v>222</v>
      </c>
      <c r="T235">
        <v>222</v>
      </c>
      <c r="U235" t="s">
        <v>78</v>
      </c>
      <c r="V235">
        <v>0.78064780647806498</v>
      </c>
      <c r="W235">
        <v>0.219352193521935</v>
      </c>
      <c r="X235" t="str">
        <f>IF(W235&gt;=0.8,"Inhibitory","NonInhibitory")</f>
        <v>NonInhibitory</v>
      </c>
      <c r="Y235" t="str">
        <f>IF(W235&gt;=0.9,"Inhibitory","NonInhibitory")</f>
        <v>NonInhibitory</v>
      </c>
      <c r="Z235" t="s">
        <v>1106</v>
      </c>
      <c r="AA235">
        <v>0</v>
      </c>
      <c r="AB235">
        <v>0</v>
      </c>
      <c r="AC235" t="s">
        <v>129</v>
      </c>
      <c r="AT235" t="s">
        <v>6460</v>
      </c>
      <c r="AU235" t="s">
        <v>81</v>
      </c>
      <c r="AV235" t="s">
        <v>6461</v>
      </c>
      <c r="AW235">
        <v>222</v>
      </c>
      <c r="AX235" t="s">
        <v>1492</v>
      </c>
      <c r="AY235">
        <v>0.8</v>
      </c>
      <c r="AZ235" t="s">
        <v>6462</v>
      </c>
      <c r="BD235" t="s">
        <v>6463</v>
      </c>
      <c r="BG235" s="1" t="s">
        <v>86</v>
      </c>
      <c r="BH235" s="1" t="s">
        <v>98</v>
      </c>
      <c r="BI235" s="1" t="s">
        <v>163</v>
      </c>
      <c r="BJ235" s="1" t="s">
        <v>857</v>
      </c>
      <c r="BK235" s="1" t="s">
        <v>858</v>
      </c>
      <c r="BL235" s="1" t="s">
        <v>1496</v>
      </c>
      <c r="BM235" s="1"/>
    </row>
    <row r="236" spans="1:65" ht="16" x14ac:dyDescent="0.2">
      <c r="A236" t="str">
        <f>CONCATENATE("Mada.",B236)</f>
        <v>Mada.223</v>
      </c>
      <c r="B236">
        <v>223</v>
      </c>
      <c r="C236" t="s">
        <v>6500</v>
      </c>
      <c r="E236" t="s">
        <v>68</v>
      </c>
      <c r="J236" t="s">
        <v>120</v>
      </c>
      <c r="K236" t="s">
        <v>4223</v>
      </c>
      <c r="L236" t="s">
        <v>3969</v>
      </c>
      <c r="M236" t="s">
        <v>3970</v>
      </c>
      <c r="N236" t="s">
        <v>3265</v>
      </c>
      <c r="O236" t="s">
        <v>199</v>
      </c>
      <c r="P236" t="s">
        <v>199</v>
      </c>
      <c r="Q236" t="s">
        <v>126</v>
      </c>
      <c r="R236" t="s">
        <v>77</v>
      </c>
      <c r="S236">
        <v>223</v>
      </c>
      <c r="T236">
        <v>223</v>
      </c>
      <c r="U236" t="s">
        <v>78</v>
      </c>
      <c r="V236">
        <v>1.4489544895449</v>
      </c>
      <c r="W236">
        <v>-0.44895448954489497</v>
      </c>
      <c r="X236" t="s">
        <v>688</v>
      </c>
      <c r="Y236" t="s">
        <v>688</v>
      </c>
      <c r="Z236" t="s">
        <v>1106</v>
      </c>
      <c r="AA236">
        <v>0</v>
      </c>
      <c r="AB236">
        <v>0</v>
      </c>
      <c r="AC236" t="s">
        <v>129</v>
      </c>
      <c r="AT236" t="s">
        <v>6501</v>
      </c>
      <c r="AU236" t="s">
        <v>81</v>
      </c>
      <c r="AV236" t="s">
        <v>6502</v>
      </c>
      <c r="AW236">
        <v>223</v>
      </c>
      <c r="AX236" t="s">
        <v>513</v>
      </c>
      <c r="AY236">
        <v>1</v>
      </c>
      <c r="AZ236" t="s">
        <v>6503</v>
      </c>
      <c r="BA236" t="s">
        <v>6503</v>
      </c>
      <c r="BB236" t="s">
        <v>513</v>
      </c>
      <c r="BC236">
        <v>1</v>
      </c>
      <c r="BD236" t="s">
        <v>6504</v>
      </c>
      <c r="BG236" s="1" t="s">
        <v>86</v>
      </c>
      <c r="BH236" s="1" t="s">
        <v>112</v>
      </c>
      <c r="BI236" s="1" t="s">
        <v>516</v>
      </c>
      <c r="BJ236" s="1" t="s">
        <v>517</v>
      </c>
      <c r="BK236" s="1" t="s">
        <v>518</v>
      </c>
      <c r="BL236" s="1" t="s">
        <v>519</v>
      </c>
      <c r="BM236" s="1"/>
    </row>
    <row r="237" spans="1:65" ht="16" x14ac:dyDescent="0.2">
      <c r="A237" t="str">
        <f>CONCATENATE("Mada.",B237)</f>
        <v>Mada.224</v>
      </c>
      <c r="B237">
        <v>224</v>
      </c>
      <c r="E237" t="s">
        <v>68</v>
      </c>
      <c r="G237" t="s">
        <v>210</v>
      </c>
      <c r="S237">
        <v>224</v>
      </c>
      <c r="T237">
        <v>0</v>
      </c>
      <c r="U237" t="s">
        <v>128</v>
      </c>
      <c r="V237">
        <v>0</v>
      </c>
      <c r="W237">
        <v>0</v>
      </c>
      <c r="Z237" t="s">
        <v>129</v>
      </c>
      <c r="AA237">
        <v>0</v>
      </c>
      <c r="AB237">
        <v>0</v>
      </c>
      <c r="AC237" t="s">
        <v>129</v>
      </c>
      <c r="BG237" s="1"/>
    </row>
    <row r="238" spans="1:65" ht="16" x14ac:dyDescent="0.2">
      <c r="A238" t="str">
        <f>CONCATENATE("Mada.",B238)</f>
        <v>Mada.225</v>
      </c>
      <c r="B238">
        <v>225</v>
      </c>
      <c r="C238" t="s">
        <v>6595</v>
      </c>
      <c r="E238" t="s">
        <v>68</v>
      </c>
      <c r="J238" t="s">
        <v>120</v>
      </c>
      <c r="K238" t="s">
        <v>3556</v>
      </c>
      <c r="L238" t="s">
        <v>2577</v>
      </c>
      <c r="M238" t="s">
        <v>2578</v>
      </c>
      <c r="N238" t="s">
        <v>3265</v>
      </c>
      <c r="O238" t="s">
        <v>199</v>
      </c>
      <c r="P238" t="s">
        <v>199</v>
      </c>
      <c r="R238" t="s">
        <v>200</v>
      </c>
      <c r="S238">
        <v>225</v>
      </c>
      <c r="T238">
        <v>225</v>
      </c>
      <c r="U238" t="s">
        <v>78</v>
      </c>
      <c r="V238">
        <v>0.606191061910619</v>
      </c>
      <c r="W238">
        <v>0.393808938089381</v>
      </c>
      <c r="X238" t="str">
        <f>IF(W238&gt;=0.8,"Inhibitory","NonInhibitory")</f>
        <v>NonInhibitory</v>
      </c>
      <c r="Y238" t="str">
        <f>IF(W238&gt;=0.9,"Inhibitory","NonInhibitory")</f>
        <v>NonInhibitory</v>
      </c>
      <c r="Z238" t="s">
        <v>1106</v>
      </c>
      <c r="AA238">
        <v>0</v>
      </c>
      <c r="AB238">
        <v>0</v>
      </c>
      <c r="AC238" t="s">
        <v>129</v>
      </c>
      <c r="AT238" t="s">
        <v>6596</v>
      </c>
      <c r="AU238" t="s">
        <v>81</v>
      </c>
      <c r="AV238" t="s">
        <v>6597</v>
      </c>
      <c r="AW238">
        <v>225</v>
      </c>
      <c r="AX238" t="s">
        <v>778</v>
      </c>
      <c r="AY238">
        <v>1</v>
      </c>
      <c r="AZ238" t="s">
        <v>6598</v>
      </c>
      <c r="BD238" t="s">
        <v>6599</v>
      </c>
      <c r="BG238" s="1" t="s">
        <v>86</v>
      </c>
      <c r="BH238" s="1" t="s">
        <v>98</v>
      </c>
      <c r="BI238" s="1" t="s">
        <v>163</v>
      </c>
      <c r="BJ238" s="1" t="s">
        <v>694</v>
      </c>
      <c r="BK238" s="1" t="s">
        <v>695</v>
      </c>
      <c r="BL238" s="1" t="s">
        <v>781</v>
      </c>
      <c r="BM238" s="1"/>
    </row>
    <row r="239" spans="1:65" ht="16" x14ac:dyDescent="0.2">
      <c r="A239" t="str">
        <f>CONCATENATE("Mada.",B239)</f>
        <v>Mada.226</v>
      </c>
      <c r="B239">
        <v>226</v>
      </c>
      <c r="C239" t="s">
        <v>6635</v>
      </c>
      <c r="E239" t="s">
        <v>68</v>
      </c>
      <c r="J239" t="s">
        <v>70</v>
      </c>
      <c r="K239" t="s">
        <v>6636</v>
      </c>
      <c r="L239" t="s">
        <v>4342</v>
      </c>
      <c r="M239" t="s">
        <v>4343</v>
      </c>
      <c r="N239" t="s">
        <v>3265</v>
      </c>
      <c r="O239" t="s">
        <v>199</v>
      </c>
      <c r="P239" t="s">
        <v>199</v>
      </c>
      <c r="R239" t="s">
        <v>77</v>
      </c>
      <c r="S239">
        <v>226</v>
      </c>
      <c r="T239">
        <v>226</v>
      </c>
      <c r="U239" t="s">
        <v>78</v>
      </c>
      <c r="V239">
        <v>0.52337023370233704</v>
      </c>
      <c r="W239">
        <v>0.47662976629766302</v>
      </c>
      <c r="X239" t="str">
        <f>IF(W239&gt;=0.8,"Inhibitory","NonInhibitory")</f>
        <v>NonInhibitory</v>
      </c>
      <c r="Y239" t="str">
        <f>IF(W239&gt;=0.9,"Inhibitory","NonInhibitory")</f>
        <v>NonInhibitory</v>
      </c>
      <c r="Z239" t="s">
        <v>1106</v>
      </c>
      <c r="AA239">
        <v>0</v>
      </c>
      <c r="AB239">
        <v>0</v>
      </c>
      <c r="AC239" t="s">
        <v>129</v>
      </c>
      <c r="AT239" t="s">
        <v>6637</v>
      </c>
      <c r="AU239" t="s">
        <v>81</v>
      </c>
      <c r="AV239" t="s">
        <v>6638</v>
      </c>
      <c r="AW239">
        <v>226</v>
      </c>
      <c r="AX239" t="s">
        <v>3198</v>
      </c>
      <c r="AY239">
        <v>0.93</v>
      </c>
      <c r="AZ239" t="s">
        <v>6639</v>
      </c>
      <c r="BD239" t="s">
        <v>6640</v>
      </c>
      <c r="BG239" s="1" t="s">
        <v>86</v>
      </c>
      <c r="BH239" s="1" t="s">
        <v>98</v>
      </c>
      <c r="BI239" s="1" t="s">
        <v>163</v>
      </c>
      <c r="BJ239" s="1" t="s">
        <v>694</v>
      </c>
      <c r="BK239" s="1" t="s">
        <v>3201</v>
      </c>
      <c r="BL239" s="1" t="s">
        <v>3202</v>
      </c>
      <c r="BM239" s="1"/>
    </row>
    <row r="240" spans="1:65" ht="16" x14ac:dyDescent="0.2">
      <c r="A240" t="str">
        <f>CONCATENATE("Mada.",B240)</f>
        <v>Mada.227</v>
      </c>
      <c r="B240">
        <v>227</v>
      </c>
      <c r="C240" t="s">
        <v>6684</v>
      </c>
      <c r="E240" t="s">
        <v>68</v>
      </c>
      <c r="J240" t="s">
        <v>70</v>
      </c>
      <c r="K240" t="s">
        <v>6636</v>
      </c>
      <c r="L240" t="s">
        <v>4342</v>
      </c>
      <c r="M240" t="s">
        <v>4343</v>
      </c>
      <c r="N240" t="s">
        <v>3265</v>
      </c>
      <c r="O240" t="s">
        <v>199</v>
      </c>
      <c r="P240" t="s">
        <v>199</v>
      </c>
      <c r="R240" t="s">
        <v>77</v>
      </c>
      <c r="S240">
        <v>227</v>
      </c>
      <c r="T240">
        <v>227</v>
      </c>
      <c r="U240" t="s">
        <v>78</v>
      </c>
      <c r="V240">
        <v>0.81160311603115998</v>
      </c>
      <c r="W240">
        <v>0.18839688396884</v>
      </c>
      <c r="X240" t="str">
        <f>IF(W240&gt;=0.8,"Inhibitory","NonInhibitory")</f>
        <v>NonInhibitory</v>
      </c>
      <c r="Y240" t="str">
        <f>IF(W240&gt;=0.9,"Inhibitory","NonInhibitory")</f>
        <v>NonInhibitory</v>
      </c>
      <c r="Z240" t="s">
        <v>1106</v>
      </c>
      <c r="AA240">
        <v>0</v>
      </c>
      <c r="AB240">
        <v>0</v>
      </c>
      <c r="AC240" t="s">
        <v>129</v>
      </c>
      <c r="AT240" t="s">
        <v>6685</v>
      </c>
      <c r="AU240" t="s">
        <v>81</v>
      </c>
      <c r="AV240" t="s">
        <v>6686</v>
      </c>
      <c r="AW240">
        <v>227</v>
      </c>
      <c r="BG240" s="1"/>
    </row>
    <row r="241" spans="1:65" ht="16" x14ac:dyDescent="0.2">
      <c r="A241" t="str">
        <f>CONCATENATE("Mada.",B241)</f>
        <v>Mada.228</v>
      </c>
      <c r="B241">
        <v>228</v>
      </c>
      <c r="C241" t="s">
        <v>6725</v>
      </c>
      <c r="E241" t="s">
        <v>68</v>
      </c>
      <c r="J241" t="s">
        <v>70</v>
      </c>
      <c r="K241" t="s">
        <v>6636</v>
      </c>
      <c r="L241" t="s">
        <v>4342</v>
      </c>
      <c r="M241" t="s">
        <v>4343</v>
      </c>
      <c r="N241" t="s">
        <v>3265</v>
      </c>
      <c r="O241" t="s">
        <v>199</v>
      </c>
      <c r="P241" t="s">
        <v>199</v>
      </c>
      <c r="R241" t="s">
        <v>77</v>
      </c>
      <c r="S241">
        <v>228</v>
      </c>
      <c r="T241">
        <v>228</v>
      </c>
      <c r="U241" t="s">
        <v>78</v>
      </c>
      <c r="V241">
        <v>0.37392373923739203</v>
      </c>
      <c r="W241">
        <v>0.62607626076260803</v>
      </c>
      <c r="X241" t="str">
        <f>IF(W241&gt;=0.8,"Inhibitory","NonInhibitory")</f>
        <v>NonInhibitory</v>
      </c>
      <c r="Y241" t="str">
        <f>IF(W241&gt;=0.9,"Inhibitory","NonInhibitory")</f>
        <v>NonInhibitory</v>
      </c>
      <c r="Z241" t="s">
        <v>1106</v>
      </c>
      <c r="AA241">
        <v>0</v>
      </c>
      <c r="AB241">
        <v>0</v>
      </c>
      <c r="AC241" t="s">
        <v>129</v>
      </c>
      <c r="AT241" t="s">
        <v>6726</v>
      </c>
      <c r="AU241" t="s">
        <v>81</v>
      </c>
      <c r="AV241" t="s">
        <v>6727</v>
      </c>
      <c r="AW241">
        <v>228</v>
      </c>
      <c r="AX241" t="s">
        <v>538</v>
      </c>
      <c r="AY241">
        <v>0.95</v>
      </c>
      <c r="AZ241" t="s">
        <v>6728</v>
      </c>
      <c r="BD241" t="s">
        <v>6729</v>
      </c>
      <c r="BG241" s="1" t="s">
        <v>86</v>
      </c>
      <c r="BH241" s="1" t="s">
        <v>87</v>
      </c>
      <c r="BI241" s="1" t="s">
        <v>87</v>
      </c>
      <c r="BJ241" s="1" t="s">
        <v>88</v>
      </c>
      <c r="BK241" s="1" t="s">
        <v>89</v>
      </c>
      <c r="BL241" s="1" t="s">
        <v>541</v>
      </c>
      <c r="BM241" s="1"/>
    </row>
    <row r="242" spans="1:65" ht="16" x14ac:dyDescent="0.2">
      <c r="A242" t="str">
        <f>CONCATENATE("Mada.",B242)</f>
        <v>Mada.229</v>
      </c>
      <c r="B242">
        <v>229</v>
      </c>
      <c r="C242" t="s">
        <v>6754</v>
      </c>
      <c r="E242" t="s">
        <v>68</v>
      </c>
      <c r="J242" t="s">
        <v>133</v>
      </c>
      <c r="K242" t="s">
        <v>2936</v>
      </c>
      <c r="L242" t="s">
        <v>196</v>
      </c>
      <c r="M242" t="s">
        <v>197</v>
      </c>
      <c r="N242" t="s">
        <v>198</v>
      </c>
      <c r="O242" t="s">
        <v>198</v>
      </c>
      <c r="P242" t="s">
        <v>199</v>
      </c>
      <c r="Q242" t="s">
        <v>139</v>
      </c>
      <c r="R242" t="s">
        <v>200</v>
      </c>
      <c r="S242">
        <v>229</v>
      </c>
      <c r="T242">
        <v>229</v>
      </c>
      <c r="U242" t="s">
        <v>78</v>
      </c>
      <c r="V242">
        <v>0.55227552275522795</v>
      </c>
      <c r="W242">
        <v>0.44772447724477199</v>
      </c>
      <c r="X242" t="str">
        <f>IF(W242&gt;=0.8,"Inhibitory","NonInhibitory")</f>
        <v>NonInhibitory</v>
      </c>
      <c r="Y242" t="str">
        <f>IF(W242&gt;=0.9,"Inhibitory","NonInhibitory")</f>
        <v>NonInhibitory</v>
      </c>
      <c r="Z242" t="s">
        <v>1106</v>
      </c>
      <c r="AA242">
        <v>0</v>
      </c>
      <c r="AB242">
        <v>0</v>
      </c>
      <c r="AC242" t="s">
        <v>129</v>
      </c>
      <c r="AT242" t="s">
        <v>6755</v>
      </c>
      <c r="AU242" t="s">
        <v>81</v>
      </c>
      <c r="AV242" t="s">
        <v>6756</v>
      </c>
      <c r="AW242">
        <v>229</v>
      </c>
      <c r="AX242" t="s">
        <v>538</v>
      </c>
      <c r="AY242">
        <v>0.78</v>
      </c>
      <c r="AZ242" t="s">
        <v>6757</v>
      </c>
      <c r="BD242" t="s">
        <v>6758</v>
      </c>
      <c r="BG242" s="1" t="s">
        <v>86</v>
      </c>
      <c r="BH242" s="1" t="s">
        <v>87</v>
      </c>
      <c r="BI242" s="1" t="s">
        <v>87</v>
      </c>
      <c r="BJ242" s="1" t="s">
        <v>88</v>
      </c>
      <c r="BK242" s="1" t="s">
        <v>89</v>
      </c>
      <c r="BL242" s="1" t="s">
        <v>541</v>
      </c>
      <c r="BM242" s="1"/>
    </row>
    <row r="243" spans="1:65" ht="16" x14ac:dyDescent="0.2">
      <c r="A243" t="str">
        <f>CONCATENATE("Mada.",B243)</f>
        <v>Mada.230</v>
      </c>
      <c r="B243">
        <v>230</v>
      </c>
      <c r="C243" t="s">
        <v>6806</v>
      </c>
      <c r="E243" t="s">
        <v>68</v>
      </c>
      <c r="J243" t="s">
        <v>133</v>
      </c>
      <c r="K243" t="s">
        <v>2936</v>
      </c>
      <c r="L243" t="s">
        <v>196</v>
      </c>
      <c r="M243" t="s">
        <v>197</v>
      </c>
      <c r="N243" t="s">
        <v>198</v>
      </c>
      <c r="O243" t="s">
        <v>198</v>
      </c>
      <c r="P243" t="s">
        <v>199</v>
      </c>
      <c r="Q243" t="s">
        <v>139</v>
      </c>
      <c r="R243" t="s">
        <v>200</v>
      </c>
      <c r="S243">
        <v>230</v>
      </c>
      <c r="T243">
        <v>230</v>
      </c>
      <c r="U243" t="s">
        <v>78</v>
      </c>
      <c r="V243">
        <v>0.10783107831078299</v>
      </c>
      <c r="W243">
        <v>0.89216892168921702</v>
      </c>
      <c r="X243" t="str">
        <f>IF(W243&gt;=0.8,"Inhibitory","NonInhibitory")</f>
        <v>Inhibitory</v>
      </c>
      <c r="Y243" t="str">
        <f>IF(W243&gt;=0.9,"Inhibitory","NonInhibitory")</f>
        <v>NonInhibitory</v>
      </c>
      <c r="Z243" t="s">
        <v>1106</v>
      </c>
      <c r="AA243">
        <v>0</v>
      </c>
      <c r="AB243">
        <v>0</v>
      </c>
      <c r="AC243" t="s">
        <v>129</v>
      </c>
      <c r="AT243" t="s">
        <v>6807</v>
      </c>
      <c r="AU243" t="s">
        <v>81</v>
      </c>
      <c r="AV243" t="s">
        <v>6808</v>
      </c>
      <c r="AW243">
        <v>230</v>
      </c>
      <c r="AX243" t="s">
        <v>705</v>
      </c>
      <c r="AY243">
        <v>0.96</v>
      </c>
      <c r="AZ243" t="s">
        <v>3679</v>
      </c>
      <c r="BA243" t="s">
        <v>3679</v>
      </c>
      <c r="BB243" t="s">
        <v>2668</v>
      </c>
      <c r="BC243">
        <v>0.82</v>
      </c>
      <c r="BD243" t="s">
        <v>6809</v>
      </c>
      <c r="BG243" s="1" t="s">
        <v>86</v>
      </c>
      <c r="BH243" s="1" t="s">
        <v>87</v>
      </c>
      <c r="BI243" s="1" t="s">
        <v>87</v>
      </c>
      <c r="BJ243" s="1" t="s">
        <v>88</v>
      </c>
      <c r="BK243" s="1" t="s">
        <v>147</v>
      </c>
      <c r="BL243" s="1" t="s">
        <v>406</v>
      </c>
      <c r="BM243" s="1"/>
    </row>
    <row r="244" spans="1:65" ht="16" x14ac:dyDescent="0.2">
      <c r="A244" t="str">
        <f>CONCATENATE("Mada.",B244)</f>
        <v>Mada.231</v>
      </c>
      <c r="B244">
        <v>231</v>
      </c>
      <c r="C244" t="s">
        <v>6857</v>
      </c>
      <c r="E244" t="s">
        <v>68</v>
      </c>
      <c r="J244" t="s">
        <v>133</v>
      </c>
      <c r="K244" t="s">
        <v>6858</v>
      </c>
      <c r="L244" t="s">
        <v>196</v>
      </c>
      <c r="M244" t="s">
        <v>197</v>
      </c>
      <c r="N244" t="s">
        <v>198</v>
      </c>
      <c r="O244" t="s">
        <v>198</v>
      </c>
      <c r="P244" t="s">
        <v>199</v>
      </c>
      <c r="Q244" t="s">
        <v>139</v>
      </c>
      <c r="R244" t="s">
        <v>200</v>
      </c>
      <c r="S244">
        <v>231</v>
      </c>
      <c r="T244">
        <v>231</v>
      </c>
      <c r="U244" t="s">
        <v>78</v>
      </c>
      <c r="V244">
        <v>0.17589175891758899</v>
      </c>
      <c r="W244">
        <v>0.82410824108241099</v>
      </c>
      <c r="X244" t="str">
        <f>IF(W244&gt;=0.8,"Inhibitory","NonInhibitory")</f>
        <v>Inhibitory</v>
      </c>
      <c r="Y244" t="str">
        <f>IF(W244&gt;=0.9,"Inhibitory","NonInhibitory")</f>
        <v>NonInhibitory</v>
      </c>
      <c r="Z244" t="s">
        <v>1106</v>
      </c>
      <c r="AA244">
        <v>0</v>
      </c>
      <c r="AB244">
        <v>0</v>
      </c>
      <c r="AC244" t="s">
        <v>129</v>
      </c>
      <c r="AT244" t="s">
        <v>6859</v>
      </c>
      <c r="AU244" t="s">
        <v>81</v>
      </c>
      <c r="AV244" t="s">
        <v>6860</v>
      </c>
      <c r="AW244">
        <v>231</v>
      </c>
      <c r="AX244" t="s">
        <v>6861</v>
      </c>
      <c r="AY244">
        <v>1</v>
      </c>
      <c r="AZ244" t="s">
        <v>6862</v>
      </c>
      <c r="BA244" t="s">
        <v>6862</v>
      </c>
      <c r="BB244" t="s">
        <v>144</v>
      </c>
      <c r="BC244">
        <v>0.89</v>
      </c>
      <c r="BD244" t="s">
        <v>6863</v>
      </c>
      <c r="BG244" s="1" t="s">
        <v>86</v>
      </c>
      <c r="BH244" s="1" t="s">
        <v>87</v>
      </c>
      <c r="BI244" s="1" t="s">
        <v>87</v>
      </c>
      <c r="BJ244" s="1" t="s">
        <v>88</v>
      </c>
      <c r="BK244" s="1" t="s">
        <v>147</v>
      </c>
      <c r="BL244" s="1" t="s">
        <v>406</v>
      </c>
      <c r="BM244" s="1" t="s">
        <v>6864</v>
      </c>
    </row>
    <row r="245" spans="1:65" ht="16" x14ac:dyDescent="0.2">
      <c r="A245" t="str">
        <f>CONCATENATE("Mada.",B245)</f>
        <v>Mada.232</v>
      </c>
      <c r="B245">
        <v>232</v>
      </c>
      <c r="E245" t="s">
        <v>68</v>
      </c>
      <c r="G245" t="s">
        <v>210</v>
      </c>
      <c r="S245">
        <v>232</v>
      </c>
      <c r="T245">
        <v>0</v>
      </c>
      <c r="U245" t="s">
        <v>128</v>
      </c>
      <c r="V245">
        <v>0</v>
      </c>
      <c r="W245">
        <v>0</v>
      </c>
      <c r="Z245" t="s">
        <v>129</v>
      </c>
      <c r="AA245">
        <v>0</v>
      </c>
      <c r="AB245">
        <v>0</v>
      </c>
      <c r="AC245" t="s">
        <v>129</v>
      </c>
      <c r="BG245" s="1"/>
    </row>
    <row r="246" spans="1:65" ht="16" x14ac:dyDescent="0.2">
      <c r="A246" t="str">
        <f>CONCATENATE("Mada.",B246)</f>
        <v>Mada.233</v>
      </c>
      <c r="B246">
        <v>233</v>
      </c>
      <c r="C246" t="s">
        <v>6950</v>
      </c>
      <c r="E246" t="s">
        <v>68</v>
      </c>
      <c r="J246" t="s">
        <v>133</v>
      </c>
      <c r="K246" t="s">
        <v>6858</v>
      </c>
      <c r="L246" t="s">
        <v>196</v>
      </c>
      <c r="M246" t="s">
        <v>197</v>
      </c>
      <c r="N246" t="s">
        <v>198</v>
      </c>
      <c r="O246" t="s">
        <v>198</v>
      </c>
      <c r="P246" t="s">
        <v>199</v>
      </c>
      <c r="Q246" t="s">
        <v>139</v>
      </c>
      <c r="R246" t="s">
        <v>200</v>
      </c>
      <c r="S246">
        <v>233</v>
      </c>
      <c r="T246">
        <v>233</v>
      </c>
      <c r="U246" t="s">
        <v>78</v>
      </c>
      <c r="V246">
        <v>7.3800738007379898E-3</v>
      </c>
      <c r="W246">
        <v>0.99261992619926198</v>
      </c>
      <c r="X246" t="str">
        <f>IF(W246&gt;=0.8,"Inhibitory","NonInhibitory")</f>
        <v>Inhibitory</v>
      </c>
      <c r="Y246" t="str">
        <f>IF(W246&gt;=0.9,"Inhibitory","NonInhibitory")</f>
        <v>Inhibitory</v>
      </c>
      <c r="Z246" t="s">
        <v>1106</v>
      </c>
      <c r="AA246">
        <v>0</v>
      </c>
      <c r="AB246">
        <v>0</v>
      </c>
      <c r="AC246" t="s">
        <v>129</v>
      </c>
      <c r="AT246" t="s">
        <v>6951</v>
      </c>
      <c r="AU246" t="s">
        <v>81</v>
      </c>
      <c r="AV246" t="s">
        <v>6952</v>
      </c>
      <c r="AW246">
        <v>233</v>
      </c>
      <c r="AX246" t="s">
        <v>109</v>
      </c>
      <c r="AY246">
        <v>1</v>
      </c>
      <c r="AZ246" t="s">
        <v>203</v>
      </c>
      <c r="BA246" t="s">
        <v>203</v>
      </c>
      <c r="BB246" t="s">
        <v>109</v>
      </c>
      <c r="BC246">
        <v>1</v>
      </c>
      <c r="BD246" t="s">
        <v>6953</v>
      </c>
      <c r="BG246" s="1" t="s">
        <v>86</v>
      </c>
      <c r="BH246" s="1" t="s">
        <v>112</v>
      </c>
      <c r="BI246" s="1" t="s">
        <v>113</v>
      </c>
      <c r="BJ246" s="1" t="s">
        <v>114</v>
      </c>
      <c r="BK246" s="1" t="s">
        <v>115</v>
      </c>
      <c r="BL246" s="1" t="s">
        <v>116</v>
      </c>
      <c r="BM246" s="1"/>
    </row>
    <row r="247" spans="1:65" ht="16" x14ac:dyDescent="0.2">
      <c r="A247" t="str">
        <f>CONCATENATE("Mada.",B247)</f>
        <v>Mada.234</v>
      </c>
      <c r="B247">
        <v>234</v>
      </c>
      <c r="E247" t="s">
        <v>68</v>
      </c>
      <c r="S247">
        <v>234</v>
      </c>
      <c r="T247">
        <v>234</v>
      </c>
      <c r="U247" t="s">
        <v>78</v>
      </c>
      <c r="V247">
        <v>0.17302173021730199</v>
      </c>
      <c r="W247">
        <v>0.82697826978269795</v>
      </c>
      <c r="X247" t="str">
        <f>IF(W247&gt;=0.8,"Inhibitory","NonInhibitory")</f>
        <v>Inhibitory</v>
      </c>
      <c r="Y247" t="str">
        <f>IF(W247&gt;=0.9,"Inhibitory","NonInhibitory")</f>
        <v>NonInhibitory</v>
      </c>
      <c r="Z247" t="s">
        <v>1106</v>
      </c>
      <c r="AA247">
        <v>0</v>
      </c>
      <c r="AB247">
        <v>0</v>
      </c>
      <c r="AC247" t="s">
        <v>129</v>
      </c>
      <c r="AT247" t="s">
        <v>6992</v>
      </c>
      <c r="AU247" t="s">
        <v>81</v>
      </c>
      <c r="AV247" t="s">
        <v>6993</v>
      </c>
      <c r="AW247">
        <v>234</v>
      </c>
      <c r="AX247" t="s">
        <v>6861</v>
      </c>
      <c r="AY247">
        <v>1</v>
      </c>
      <c r="AZ247" t="s">
        <v>6862</v>
      </c>
      <c r="BA247" t="s">
        <v>6862</v>
      </c>
      <c r="BB247" t="s">
        <v>144</v>
      </c>
      <c r="BC247">
        <v>0.89</v>
      </c>
      <c r="BD247" t="s">
        <v>6994</v>
      </c>
      <c r="BG247" s="1" t="s">
        <v>86</v>
      </c>
      <c r="BH247" s="1" t="s">
        <v>87</v>
      </c>
      <c r="BI247" s="1" t="s">
        <v>87</v>
      </c>
      <c r="BJ247" s="1" t="s">
        <v>88</v>
      </c>
      <c r="BK247" s="1" t="s">
        <v>147</v>
      </c>
      <c r="BL247" s="1" t="s">
        <v>406</v>
      </c>
      <c r="BM247" s="1" t="s">
        <v>6864</v>
      </c>
    </row>
    <row r="248" spans="1:65" ht="16" x14ac:dyDescent="0.2">
      <c r="A248" t="str">
        <f>CONCATENATE("Mada.",B248)</f>
        <v>Mada.234</v>
      </c>
      <c r="B248">
        <v>234</v>
      </c>
      <c r="E248" t="s">
        <v>68</v>
      </c>
      <c r="S248">
        <v>234</v>
      </c>
      <c r="T248">
        <v>234</v>
      </c>
      <c r="U248" t="s">
        <v>78</v>
      </c>
      <c r="V248">
        <v>0.17302173021730199</v>
      </c>
      <c r="W248">
        <v>0.82697826978269795</v>
      </c>
      <c r="X248" t="str">
        <f>IF(W248&gt;=0.8,"Inhibitory","NonInhibitory")</f>
        <v>Inhibitory</v>
      </c>
      <c r="Y248" t="str">
        <f>IF(W248&gt;=0.9,"Inhibitory","NonInhibitory")</f>
        <v>NonInhibitory</v>
      </c>
      <c r="Z248" t="s">
        <v>1106</v>
      </c>
      <c r="AA248">
        <v>0</v>
      </c>
      <c r="AB248">
        <v>0</v>
      </c>
      <c r="AC248" t="s">
        <v>129</v>
      </c>
      <c r="AT248" t="s">
        <v>6995</v>
      </c>
      <c r="AU248" t="s">
        <v>81</v>
      </c>
      <c r="AV248" t="s">
        <v>6996</v>
      </c>
      <c r="AW248">
        <v>234</v>
      </c>
      <c r="AX248" t="s">
        <v>6861</v>
      </c>
      <c r="AY248">
        <v>1</v>
      </c>
      <c r="AZ248" t="s">
        <v>6997</v>
      </c>
      <c r="BD248" t="s">
        <v>6998</v>
      </c>
      <c r="BG248" s="1" t="s">
        <v>86</v>
      </c>
      <c r="BH248" s="1" t="s">
        <v>87</v>
      </c>
      <c r="BI248" s="1" t="s">
        <v>87</v>
      </c>
      <c r="BJ248" s="1" t="s">
        <v>88</v>
      </c>
      <c r="BK248" s="1" t="s">
        <v>147</v>
      </c>
      <c r="BL248" s="1" t="s">
        <v>406</v>
      </c>
      <c r="BM248" s="1" t="s">
        <v>6864</v>
      </c>
    </row>
    <row r="249" spans="1:65" ht="16" x14ac:dyDescent="0.2">
      <c r="A249" t="str">
        <f>CONCATENATE("Mada.",B249)</f>
        <v>Mada.235</v>
      </c>
      <c r="B249">
        <v>235</v>
      </c>
      <c r="C249" t="s">
        <v>7034</v>
      </c>
      <c r="E249" t="s">
        <v>68</v>
      </c>
      <c r="J249" t="s">
        <v>133</v>
      </c>
      <c r="K249" t="s">
        <v>6858</v>
      </c>
      <c r="L249" t="s">
        <v>196</v>
      </c>
      <c r="M249" t="s">
        <v>197</v>
      </c>
      <c r="N249" t="s">
        <v>198</v>
      </c>
      <c r="O249" t="s">
        <v>198</v>
      </c>
      <c r="P249" t="s">
        <v>199</v>
      </c>
      <c r="Q249" t="s">
        <v>139</v>
      </c>
      <c r="R249" t="s">
        <v>200</v>
      </c>
      <c r="S249">
        <v>235</v>
      </c>
      <c r="T249">
        <v>235</v>
      </c>
      <c r="U249" t="s">
        <v>78</v>
      </c>
      <c r="V249">
        <v>0.28823288232882299</v>
      </c>
      <c r="W249">
        <v>0.71176711767117695</v>
      </c>
      <c r="X249" t="str">
        <f>IF(W249&gt;=0.8,"Inhibitory","NonInhibitory")</f>
        <v>NonInhibitory</v>
      </c>
      <c r="Y249" t="str">
        <f>IF(W249&gt;=0.9,"Inhibitory","NonInhibitory")</f>
        <v>NonInhibitory</v>
      </c>
      <c r="Z249" t="s">
        <v>1106</v>
      </c>
      <c r="AA249">
        <v>0</v>
      </c>
      <c r="AB249">
        <v>0</v>
      </c>
      <c r="AC249" t="s">
        <v>129</v>
      </c>
      <c r="AT249" t="s">
        <v>7035</v>
      </c>
      <c r="AU249" t="s">
        <v>81</v>
      </c>
      <c r="AV249" t="s">
        <v>7036</v>
      </c>
      <c r="AW249">
        <v>235</v>
      </c>
      <c r="AX249" t="s">
        <v>7037</v>
      </c>
      <c r="AY249">
        <v>1</v>
      </c>
      <c r="AZ249" t="s">
        <v>7038</v>
      </c>
      <c r="BA249" t="s">
        <v>7038</v>
      </c>
      <c r="BB249" t="s">
        <v>7037</v>
      </c>
      <c r="BC249">
        <v>1</v>
      </c>
      <c r="BD249" t="s">
        <v>7039</v>
      </c>
      <c r="BG249" s="1" t="s">
        <v>86</v>
      </c>
      <c r="BH249" s="1" t="s">
        <v>87</v>
      </c>
      <c r="BI249" s="1" t="s">
        <v>87</v>
      </c>
      <c r="BJ249" s="1" t="s">
        <v>88</v>
      </c>
      <c r="BK249" s="1" t="s">
        <v>147</v>
      </c>
      <c r="BL249" s="1" t="s">
        <v>7040</v>
      </c>
      <c r="BM249" s="1" t="s">
        <v>7041</v>
      </c>
    </row>
    <row r="250" spans="1:65" ht="16" x14ac:dyDescent="0.2">
      <c r="A250" t="str">
        <f>CONCATENATE("Mada.",B250)</f>
        <v>Mada.236</v>
      </c>
      <c r="B250">
        <v>236</v>
      </c>
      <c r="C250" t="s">
        <v>7089</v>
      </c>
      <c r="E250" t="s">
        <v>68</v>
      </c>
      <c r="J250" t="s">
        <v>133</v>
      </c>
      <c r="K250" t="s">
        <v>6858</v>
      </c>
      <c r="L250" t="s">
        <v>196</v>
      </c>
      <c r="M250" t="s">
        <v>197</v>
      </c>
      <c r="N250" t="s">
        <v>198</v>
      </c>
      <c r="O250" t="s">
        <v>198</v>
      </c>
      <c r="P250" t="s">
        <v>199</v>
      </c>
      <c r="Q250" t="s">
        <v>139</v>
      </c>
      <c r="R250" t="s">
        <v>200</v>
      </c>
      <c r="S250">
        <v>236</v>
      </c>
      <c r="T250">
        <v>236</v>
      </c>
      <c r="U250" t="s">
        <v>78</v>
      </c>
      <c r="V250">
        <v>0.15129151291512899</v>
      </c>
      <c r="W250">
        <v>0.84870848708487101</v>
      </c>
      <c r="X250" t="str">
        <f>IF(W250&gt;=0.8,"Inhibitory","NonInhibitory")</f>
        <v>Inhibitory</v>
      </c>
      <c r="Y250" t="str">
        <f>IF(W250&gt;=0.9,"Inhibitory","NonInhibitory")</f>
        <v>NonInhibitory</v>
      </c>
      <c r="Z250" t="s">
        <v>1106</v>
      </c>
      <c r="AA250">
        <v>0</v>
      </c>
      <c r="AB250">
        <v>0</v>
      </c>
      <c r="AC250" t="s">
        <v>129</v>
      </c>
      <c r="AT250" t="s">
        <v>7090</v>
      </c>
      <c r="AU250" t="s">
        <v>81</v>
      </c>
      <c r="AV250" t="s">
        <v>7091</v>
      </c>
      <c r="AW250">
        <v>236</v>
      </c>
      <c r="AX250" t="s">
        <v>83</v>
      </c>
      <c r="AY250">
        <v>0.82</v>
      </c>
      <c r="AZ250" t="s">
        <v>7092</v>
      </c>
      <c r="BA250" t="s">
        <v>7092</v>
      </c>
      <c r="BB250" t="s">
        <v>83</v>
      </c>
      <c r="BC250">
        <v>0.83</v>
      </c>
      <c r="BD250" t="s">
        <v>7093</v>
      </c>
      <c r="BG250" s="1" t="s">
        <v>86</v>
      </c>
      <c r="BH250" s="1" t="s">
        <v>87</v>
      </c>
      <c r="BI250" s="1" t="s">
        <v>87</v>
      </c>
      <c r="BJ250" s="1" t="s">
        <v>88</v>
      </c>
      <c r="BK250" s="1" t="s">
        <v>89</v>
      </c>
      <c r="BL250" s="1" t="s">
        <v>90</v>
      </c>
      <c r="BM250" s="1"/>
    </row>
    <row r="251" spans="1:65" ht="16" x14ac:dyDescent="0.2">
      <c r="A251" t="str">
        <f>CONCATENATE("Mada.",B251)</f>
        <v>Mada.237</v>
      </c>
      <c r="B251">
        <v>237</v>
      </c>
      <c r="C251" t="s">
        <v>7139</v>
      </c>
      <c r="E251" t="s">
        <v>68</v>
      </c>
      <c r="J251" t="s">
        <v>133</v>
      </c>
      <c r="K251" t="s">
        <v>6858</v>
      </c>
      <c r="L251" t="s">
        <v>196</v>
      </c>
      <c r="M251" t="s">
        <v>197</v>
      </c>
      <c r="N251" t="s">
        <v>198</v>
      </c>
      <c r="O251" t="s">
        <v>198</v>
      </c>
      <c r="P251" t="s">
        <v>199</v>
      </c>
      <c r="Q251" t="s">
        <v>139</v>
      </c>
      <c r="R251" t="s">
        <v>200</v>
      </c>
      <c r="S251">
        <v>237</v>
      </c>
      <c r="T251">
        <v>237</v>
      </c>
      <c r="U251" t="s">
        <v>78</v>
      </c>
      <c r="V251">
        <v>0.40057400574005703</v>
      </c>
      <c r="W251">
        <v>0.59942599425994303</v>
      </c>
      <c r="X251" t="str">
        <f>IF(W251&gt;=0.8,"Inhibitory","NonInhibitory")</f>
        <v>NonInhibitory</v>
      </c>
      <c r="Y251" t="str">
        <f>IF(W251&gt;=0.9,"Inhibitory","NonInhibitory")</f>
        <v>NonInhibitory</v>
      </c>
      <c r="Z251" t="s">
        <v>1106</v>
      </c>
      <c r="AA251">
        <v>0</v>
      </c>
      <c r="AB251">
        <v>0</v>
      </c>
      <c r="AC251" t="s">
        <v>129</v>
      </c>
      <c r="AT251" t="s">
        <v>7140</v>
      </c>
      <c r="AU251" t="s">
        <v>81</v>
      </c>
      <c r="AV251" t="s">
        <v>7141</v>
      </c>
      <c r="AW251">
        <v>237</v>
      </c>
      <c r="AX251" t="s">
        <v>1117</v>
      </c>
      <c r="AY251">
        <v>1</v>
      </c>
      <c r="AZ251" t="s">
        <v>7142</v>
      </c>
      <c r="BD251" t="s">
        <v>7143</v>
      </c>
      <c r="BG251" s="1" t="s">
        <v>86</v>
      </c>
      <c r="BH251" s="1" t="s">
        <v>661</v>
      </c>
      <c r="BI251" s="1" t="s">
        <v>662</v>
      </c>
      <c r="BJ251" s="1" t="s">
        <v>663</v>
      </c>
      <c r="BK251" s="1" t="s">
        <v>664</v>
      </c>
      <c r="BL251" s="1" t="s">
        <v>665</v>
      </c>
      <c r="BM251" s="1"/>
    </row>
    <row r="252" spans="1:65" ht="16" x14ac:dyDescent="0.2">
      <c r="A252" t="str">
        <f>CONCATENATE("Mada.",B252)</f>
        <v>Mada.238</v>
      </c>
      <c r="B252">
        <v>238</v>
      </c>
      <c r="C252" t="s">
        <v>7179</v>
      </c>
      <c r="E252" t="s">
        <v>68</v>
      </c>
      <c r="J252" t="s">
        <v>133</v>
      </c>
      <c r="K252" t="s">
        <v>6858</v>
      </c>
      <c r="L252" t="s">
        <v>196</v>
      </c>
      <c r="M252" t="s">
        <v>197</v>
      </c>
      <c r="N252" t="s">
        <v>198</v>
      </c>
      <c r="O252" t="s">
        <v>198</v>
      </c>
      <c r="P252" t="s">
        <v>199</v>
      </c>
      <c r="Q252" t="s">
        <v>139</v>
      </c>
      <c r="R252" t="s">
        <v>200</v>
      </c>
      <c r="S252">
        <v>238</v>
      </c>
      <c r="T252">
        <v>238</v>
      </c>
      <c r="U252" t="s">
        <v>78</v>
      </c>
      <c r="V252">
        <v>0.49015990159901601</v>
      </c>
      <c r="W252">
        <v>0.50984009840098399</v>
      </c>
      <c r="X252" t="str">
        <f>IF(W252&gt;=0.8,"Inhibitory","NonInhibitory")</f>
        <v>NonInhibitory</v>
      </c>
      <c r="Y252" t="str">
        <f>IF(W252&gt;=0.9,"Inhibitory","NonInhibitory")</f>
        <v>NonInhibitory</v>
      </c>
      <c r="Z252" t="s">
        <v>1106</v>
      </c>
      <c r="AA252">
        <v>0</v>
      </c>
      <c r="AB252">
        <v>0</v>
      </c>
      <c r="AC252" t="s">
        <v>129</v>
      </c>
      <c r="AT252" t="s">
        <v>7180</v>
      </c>
      <c r="AU252" t="s">
        <v>81</v>
      </c>
      <c r="AV252" t="s">
        <v>7181</v>
      </c>
      <c r="AW252">
        <v>238</v>
      </c>
      <c r="AX252" t="s">
        <v>1781</v>
      </c>
      <c r="AY252">
        <v>1</v>
      </c>
      <c r="AZ252" t="s">
        <v>7182</v>
      </c>
      <c r="BA252" t="s">
        <v>7182</v>
      </c>
      <c r="BB252" t="s">
        <v>1781</v>
      </c>
      <c r="BC252">
        <v>0.99</v>
      </c>
      <c r="BD252" t="s">
        <v>7183</v>
      </c>
      <c r="BG252" s="1" t="s">
        <v>86</v>
      </c>
      <c r="BH252" s="1" t="s">
        <v>87</v>
      </c>
      <c r="BI252" s="1" t="s">
        <v>87</v>
      </c>
      <c r="BJ252" s="1" t="s">
        <v>88</v>
      </c>
      <c r="BK252" s="1" t="s">
        <v>147</v>
      </c>
      <c r="BL252" s="1" t="s">
        <v>1784</v>
      </c>
      <c r="BM252" s="1"/>
    </row>
    <row r="253" spans="1:65" ht="16" x14ac:dyDescent="0.2">
      <c r="A253" t="str">
        <f>CONCATENATE("Mada.",B253)</f>
        <v>Mada.239</v>
      </c>
      <c r="B253">
        <v>239</v>
      </c>
      <c r="C253" t="s">
        <v>7216</v>
      </c>
      <c r="E253" t="s">
        <v>68</v>
      </c>
      <c r="J253" t="s">
        <v>133</v>
      </c>
      <c r="K253" t="s">
        <v>6858</v>
      </c>
      <c r="L253" t="s">
        <v>196</v>
      </c>
      <c r="M253" t="s">
        <v>197</v>
      </c>
      <c r="N253" t="s">
        <v>198</v>
      </c>
      <c r="O253" t="s">
        <v>198</v>
      </c>
      <c r="P253" t="s">
        <v>199</v>
      </c>
      <c r="Q253" t="s">
        <v>139</v>
      </c>
      <c r="R253" t="s">
        <v>200</v>
      </c>
      <c r="S253">
        <v>239</v>
      </c>
      <c r="T253">
        <v>239</v>
      </c>
      <c r="U253" t="s">
        <v>78</v>
      </c>
      <c r="V253">
        <v>0.43070930709307098</v>
      </c>
      <c r="W253">
        <v>0.56929069290692902</v>
      </c>
      <c r="X253" t="str">
        <f>IF(W253&gt;=0.8,"Inhibitory","NonInhibitory")</f>
        <v>NonInhibitory</v>
      </c>
      <c r="Y253" t="str">
        <f>IF(W253&gt;=0.9,"Inhibitory","NonInhibitory")</f>
        <v>NonInhibitory</v>
      </c>
      <c r="Z253" t="s">
        <v>1106</v>
      </c>
      <c r="AA253">
        <v>0</v>
      </c>
      <c r="AB253">
        <v>0</v>
      </c>
      <c r="AC253" t="s">
        <v>129</v>
      </c>
      <c r="AT253" t="s">
        <v>7217</v>
      </c>
      <c r="AU253" t="s">
        <v>81</v>
      </c>
      <c r="AV253" t="s">
        <v>7218</v>
      </c>
      <c r="AW253">
        <v>239</v>
      </c>
      <c r="AX253" t="s">
        <v>1203</v>
      </c>
      <c r="AY253">
        <v>1</v>
      </c>
      <c r="AZ253" t="s">
        <v>7219</v>
      </c>
      <c r="BD253" t="s">
        <v>7220</v>
      </c>
      <c r="BG253" s="1" t="s">
        <v>86</v>
      </c>
      <c r="BH253" s="1" t="s">
        <v>87</v>
      </c>
      <c r="BI253" s="1" t="s">
        <v>87</v>
      </c>
      <c r="BJ253" s="1" t="s">
        <v>88</v>
      </c>
      <c r="BK253" s="1" t="s">
        <v>89</v>
      </c>
      <c r="BL253" s="1" t="s">
        <v>1206</v>
      </c>
      <c r="BM253" s="1" t="s">
        <v>1207</v>
      </c>
    </row>
    <row r="254" spans="1:65" ht="16" x14ac:dyDescent="0.2">
      <c r="A254" t="str">
        <f>CONCATENATE("Mada.",B254)</f>
        <v>Mada.240</v>
      </c>
      <c r="B254">
        <v>240</v>
      </c>
      <c r="C254" t="s">
        <v>7283</v>
      </c>
      <c r="E254" t="s">
        <v>68</v>
      </c>
      <c r="J254" t="s">
        <v>133</v>
      </c>
      <c r="K254" t="s">
        <v>6858</v>
      </c>
      <c r="L254" t="s">
        <v>196</v>
      </c>
      <c r="M254" t="s">
        <v>197</v>
      </c>
      <c r="N254" t="s">
        <v>198</v>
      </c>
      <c r="O254" t="s">
        <v>198</v>
      </c>
      <c r="P254" t="s">
        <v>199</v>
      </c>
      <c r="Q254" t="s">
        <v>139</v>
      </c>
      <c r="R254" t="s">
        <v>200</v>
      </c>
      <c r="S254">
        <v>240</v>
      </c>
      <c r="T254">
        <v>240</v>
      </c>
      <c r="U254" t="s">
        <v>78</v>
      </c>
      <c r="V254">
        <v>0.23739237392373899</v>
      </c>
      <c r="W254">
        <v>0.76260762607626098</v>
      </c>
      <c r="X254" t="str">
        <f>IF(W254&gt;=0.8,"Inhibitory","NonInhibitory")</f>
        <v>NonInhibitory</v>
      </c>
      <c r="Y254" t="str">
        <f>IF(W254&gt;=0.9,"Inhibitory","NonInhibitory")</f>
        <v>NonInhibitory</v>
      </c>
      <c r="Z254" t="s">
        <v>1106</v>
      </c>
      <c r="AA254">
        <v>0</v>
      </c>
      <c r="AB254">
        <v>0</v>
      </c>
      <c r="AC254" t="s">
        <v>129</v>
      </c>
      <c r="AT254" t="s">
        <v>7284</v>
      </c>
      <c r="AU254" t="s">
        <v>81</v>
      </c>
      <c r="AV254" t="s">
        <v>7285</v>
      </c>
      <c r="AW254">
        <v>240</v>
      </c>
      <c r="AX254" t="s">
        <v>481</v>
      </c>
      <c r="AY254">
        <v>1</v>
      </c>
      <c r="AZ254" t="s">
        <v>7286</v>
      </c>
      <c r="BA254" t="s">
        <v>7286</v>
      </c>
      <c r="BB254" t="s">
        <v>481</v>
      </c>
      <c r="BC254">
        <v>1</v>
      </c>
      <c r="BD254" t="s">
        <v>7287</v>
      </c>
      <c r="BG254" s="1" t="s">
        <v>86</v>
      </c>
      <c r="BH254" s="1" t="s">
        <v>87</v>
      </c>
      <c r="BI254" s="1" t="s">
        <v>87</v>
      </c>
      <c r="BJ254" s="1" t="s">
        <v>88</v>
      </c>
      <c r="BK254" s="1" t="s">
        <v>89</v>
      </c>
    </row>
    <row r="255" spans="1:65" ht="16" x14ac:dyDescent="0.2">
      <c r="A255" t="str">
        <f>CONCATENATE("Mada.",B255)</f>
        <v>Mada.241</v>
      </c>
      <c r="B255">
        <v>241</v>
      </c>
      <c r="C255" t="s">
        <v>7330</v>
      </c>
      <c r="E255" t="s">
        <v>68</v>
      </c>
      <c r="J255" t="s">
        <v>133</v>
      </c>
      <c r="K255" t="s">
        <v>6858</v>
      </c>
      <c r="L255" t="s">
        <v>196</v>
      </c>
      <c r="M255" t="s">
        <v>197</v>
      </c>
      <c r="N255" t="s">
        <v>198</v>
      </c>
      <c r="O255" t="s">
        <v>198</v>
      </c>
      <c r="P255" t="s">
        <v>199</v>
      </c>
      <c r="Q255" t="s">
        <v>139</v>
      </c>
      <c r="R255" t="s">
        <v>200</v>
      </c>
      <c r="S255">
        <v>241</v>
      </c>
      <c r="T255">
        <v>241</v>
      </c>
      <c r="U255" t="s">
        <v>78</v>
      </c>
      <c r="V255">
        <v>0.15785157851578499</v>
      </c>
      <c r="W255">
        <v>0.84214842148421498</v>
      </c>
      <c r="X255" t="str">
        <f>IF(W255&gt;=0.8,"Inhibitory","NonInhibitory")</f>
        <v>Inhibitory</v>
      </c>
      <c r="Y255" t="str">
        <f>IF(W255&gt;=0.9,"Inhibitory","NonInhibitory")</f>
        <v>NonInhibitory</v>
      </c>
      <c r="Z255" t="s">
        <v>1106</v>
      </c>
      <c r="AA255">
        <v>0</v>
      </c>
      <c r="AB255">
        <v>0</v>
      </c>
      <c r="AC255" t="s">
        <v>129</v>
      </c>
      <c r="AT255" t="s">
        <v>7331</v>
      </c>
      <c r="AU255" t="s">
        <v>81</v>
      </c>
      <c r="AV255" t="s">
        <v>7332</v>
      </c>
      <c r="AW255">
        <v>241</v>
      </c>
      <c r="AX255" t="s">
        <v>926</v>
      </c>
      <c r="AY255">
        <v>0.53</v>
      </c>
      <c r="AZ255" t="s">
        <v>1819</v>
      </c>
      <c r="BA255" t="s">
        <v>1819</v>
      </c>
      <c r="BB255" t="s">
        <v>262</v>
      </c>
      <c r="BC255">
        <v>0.99</v>
      </c>
      <c r="BD255" t="s">
        <v>7333</v>
      </c>
      <c r="BG255" s="1" t="s">
        <v>86</v>
      </c>
      <c r="BH255" s="1" t="s">
        <v>87</v>
      </c>
      <c r="BI255" s="1" t="s">
        <v>87</v>
      </c>
      <c r="BJ255" s="1" t="s">
        <v>88</v>
      </c>
      <c r="BK255" s="1" t="s">
        <v>89</v>
      </c>
      <c r="BL255" s="1" t="s">
        <v>90</v>
      </c>
      <c r="BM255" s="1" t="s">
        <v>928</v>
      </c>
    </row>
    <row r="256" spans="1:65" ht="16" x14ac:dyDescent="0.2">
      <c r="A256" t="str">
        <f>CONCATENATE("Mada.",B256)</f>
        <v>Mada.242</v>
      </c>
      <c r="B256">
        <v>242</v>
      </c>
      <c r="C256" t="s">
        <v>7381</v>
      </c>
      <c r="E256" t="s">
        <v>68</v>
      </c>
      <c r="J256" t="s">
        <v>120</v>
      </c>
      <c r="K256" t="s">
        <v>3708</v>
      </c>
      <c r="L256" t="s">
        <v>2577</v>
      </c>
      <c r="M256" t="s">
        <v>2578</v>
      </c>
      <c r="N256" t="s">
        <v>3265</v>
      </c>
      <c r="O256" t="s">
        <v>199</v>
      </c>
      <c r="P256" t="s">
        <v>199</v>
      </c>
      <c r="R256" t="s">
        <v>200</v>
      </c>
      <c r="S256">
        <v>242</v>
      </c>
      <c r="T256">
        <v>242</v>
      </c>
      <c r="U256" t="s">
        <v>78</v>
      </c>
      <c r="V256">
        <v>0.380893808938089</v>
      </c>
      <c r="W256">
        <v>0.619106191061911</v>
      </c>
      <c r="X256" t="str">
        <f>IF(W256&gt;=0.8,"Inhibitory","NonInhibitory")</f>
        <v>NonInhibitory</v>
      </c>
      <c r="Y256" t="str">
        <f>IF(W256&gt;=0.9,"Inhibitory","NonInhibitory")</f>
        <v>NonInhibitory</v>
      </c>
      <c r="Z256" t="s">
        <v>1106</v>
      </c>
      <c r="AA256">
        <v>0</v>
      </c>
      <c r="AB256">
        <v>0</v>
      </c>
      <c r="AC256" t="s">
        <v>129</v>
      </c>
      <c r="AT256" t="s">
        <v>7382</v>
      </c>
      <c r="AU256" t="s">
        <v>81</v>
      </c>
      <c r="AV256" t="s">
        <v>7383</v>
      </c>
      <c r="AW256">
        <v>242</v>
      </c>
      <c r="AX256" t="s">
        <v>325</v>
      </c>
      <c r="AY256">
        <v>1</v>
      </c>
      <c r="AZ256" t="s">
        <v>7384</v>
      </c>
      <c r="BA256" t="s">
        <v>7384</v>
      </c>
      <c r="BB256" t="s">
        <v>325</v>
      </c>
      <c r="BC256">
        <v>1</v>
      </c>
      <c r="BD256" t="s">
        <v>7385</v>
      </c>
      <c r="BG256" s="1" t="s">
        <v>86</v>
      </c>
      <c r="BH256" s="1" t="s">
        <v>98</v>
      </c>
      <c r="BI256" s="1" t="s">
        <v>163</v>
      </c>
      <c r="BJ256" s="1" t="s">
        <v>164</v>
      </c>
      <c r="BK256" s="1" t="s">
        <v>165</v>
      </c>
      <c r="BL256" s="1" t="s">
        <v>328</v>
      </c>
      <c r="BM256" s="1"/>
    </row>
    <row r="257" spans="1:65" ht="16" x14ac:dyDescent="0.2">
      <c r="A257" t="str">
        <f>CONCATENATE("Mada.",B257)</f>
        <v>Mada.243</v>
      </c>
      <c r="B257">
        <v>243</v>
      </c>
      <c r="C257" t="s">
        <v>7437</v>
      </c>
      <c r="E257" t="s">
        <v>68</v>
      </c>
      <c r="J257" t="s">
        <v>120</v>
      </c>
      <c r="K257" t="s">
        <v>3708</v>
      </c>
      <c r="L257" t="s">
        <v>2577</v>
      </c>
      <c r="M257" t="s">
        <v>2578</v>
      </c>
      <c r="N257" t="s">
        <v>3265</v>
      </c>
      <c r="O257" t="s">
        <v>199</v>
      </c>
      <c r="P257" t="s">
        <v>199</v>
      </c>
      <c r="R257" t="s">
        <v>200</v>
      </c>
      <c r="S257">
        <v>243</v>
      </c>
      <c r="T257">
        <v>243</v>
      </c>
      <c r="U257" t="s">
        <v>78</v>
      </c>
      <c r="V257">
        <v>0.57134071340713399</v>
      </c>
      <c r="W257">
        <v>0.42865928659286601</v>
      </c>
      <c r="X257" t="str">
        <f>IF(W257&gt;=0.8,"Inhibitory","NonInhibitory")</f>
        <v>NonInhibitory</v>
      </c>
      <c r="Y257" t="str">
        <f>IF(W257&gt;=0.9,"Inhibitory","NonInhibitory")</f>
        <v>NonInhibitory</v>
      </c>
      <c r="Z257" t="s">
        <v>1106</v>
      </c>
      <c r="AA257">
        <v>0</v>
      </c>
      <c r="AB257">
        <v>0</v>
      </c>
      <c r="AC257" t="s">
        <v>129</v>
      </c>
      <c r="AT257" t="s">
        <v>7438</v>
      </c>
      <c r="AU257" t="s">
        <v>81</v>
      </c>
      <c r="AV257" t="s">
        <v>7439</v>
      </c>
      <c r="AW257">
        <v>243</v>
      </c>
      <c r="AX257" t="s">
        <v>1251</v>
      </c>
      <c r="AY257">
        <v>0.81</v>
      </c>
      <c r="AZ257" t="s">
        <v>2338</v>
      </c>
      <c r="BA257" t="s">
        <v>2338</v>
      </c>
      <c r="BB257" t="s">
        <v>1251</v>
      </c>
      <c r="BC257">
        <v>0.99</v>
      </c>
      <c r="BD257" t="s">
        <v>7440</v>
      </c>
      <c r="BG257" s="1" t="s">
        <v>86</v>
      </c>
      <c r="BH257" s="1" t="s">
        <v>98</v>
      </c>
      <c r="BI257" s="1" t="s">
        <v>163</v>
      </c>
      <c r="BJ257" s="1" t="s">
        <v>694</v>
      </c>
      <c r="BK257" s="1" t="s">
        <v>1255</v>
      </c>
      <c r="BL257" s="1" t="s">
        <v>1256</v>
      </c>
      <c r="BM257" s="1" t="s">
        <v>1257</v>
      </c>
    </row>
    <row r="258" spans="1:65" ht="16" x14ac:dyDescent="0.2">
      <c r="A258" t="str">
        <f>CONCATENATE("Mada.",B258)</f>
        <v>Mada.244</v>
      </c>
      <c r="B258">
        <v>244</v>
      </c>
      <c r="C258" t="s">
        <v>7497</v>
      </c>
      <c r="E258" t="s">
        <v>68</v>
      </c>
      <c r="J258" t="s">
        <v>120</v>
      </c>
      <c r="K258" t="s">
        <v>3708</v>
      </c>
      <c r="L258" t="s">
        <v>2577</v>
      </c>
      <c r="M258" t="s">
        <v>2578</v>
      </c>
      <c r="N258" t="s">
        <v>3265</v>
      </c>
      <c r="O258" t="s">
        <v>199</v>
      </c>
      <c r="P258" t="s">
        <v>199</v>
      </c>
      <c r="R258" t="s">
        <v>200</v>
      </c>
      <c r="S258">
        <v>244</v>
      </c>
      <c r="T258">
        <v>244</v>
      </c>
      <c r="U258" t="s">
        <v>78</v>
      </c>
      <c r="V258">
        <v>0.87740877408774098</v>
      </c>
      <c r="W258">
        <v>0.122591225912259</v>
      </c>
      <c r="X258" t="str">
        <f>IF(W258&gt;=0.8,"Inhibitory","NonInhibitory")</f>
        <v>NonInhibitory</v>
      </c>
      <c r="Y258" t="str">
        <f>IF(W258&gt;=0.9,"Inhibitory","NonInhibitory")</f>
        <v>NonInhibitory</v>
      </c>
      <c r="Z258" t="s">
        <v>1106</v>
      </c>
      <c r="AA258">
        <v>0</v>
      </c>
      <c r="AB258">
        <v>0</v>
      </c>
      <c r="AC258" t="s">
        <v>129</v>
      </c>
      <c r="AT258" t="s">
        <v>7498</v>
      </c>
      <c r="AU258" t="s">
        <v>81</v>
      </c>
      <c r="AV258" t="s">
        <v>7499</v>
      </c>
      <c r="AW258">
        <v>244</v>
      </c>
      <c r="AX258" t="s">
        <v>83</v>
      </c>
      <c r="AY258">
        <v>0.96</v>
      </c>
      <c r="AZ258" t="s">
        <v>7092</v>
      </c>
      <c r="BA258" t="s">
        <v>7092</v>
      </c>
      <c r="BB258" t="s">
        <v>83</v>
      </c>
      <c r="BC258">
        <v>0.83</v>
      </c>
      <c r="BD258" t="s">
        <v>7500</v>
      </c>
      <c r="BG258" s="1" t="s">
        <v>86</v>
      </c>
      <c r="BH258" s="1" t="s">
        <v>87</v>
      </c>
      <c r="BI258" s="1" t="s">
        <v>87</v>
      </c>
      <c r="BJ258" s="1" t="s">
        <v>88</v>
      </c>
      <c r="BK258" s="1" t="s">
        <v>89</v>
      </c>
      <c r="BL258" s="1" t="s">
        <v>90</v>
      </c>
      <c r="BM258" s="1"/>
    </row>
    <row r="259" spans="1:65" ht="16" x14ac:dyDescent="0.2">
      <c r="A259" t="str">
        <f>CONCATENATE("Mada.",B259)</f>
        <v>Mada.245</v>
      </c>
      <c r="B259">
        <v>245</v>
      </c>
      <c r="C259" t="s">
        <v>7537</v>
      </c>
      <c r="E259" t="s">
        <v>68</v>
      </c>
      <c r="J259" t="s">
        <v>120</v>
      </c>
      <c r="K259" t="s">
        <v>3708</v>
      </c>
      <c r="L259" t="s">
        <v>2577</v>
      </c>
      <c r="M259" t="s">
        <v>2578</v>
      </c>
      <c r="N259" t="s">
        <v>3265</v>
      </c>
      <c r="O259" t="s">
        <v>199</v>
      </c>
      <c r="P259" t="s">
        <v>199</v>
      </c>
      <c r="R259" t="s">
        <v>200</v>
      </c>
      <c r="S259">
        <v>245</v>
      </c>
      <c r="T259">
        <v>245</v>
      </c>
      <c r="U259" t="s">
        <v>78</v>
      </c>
      <c r="V259">
        <v>0.63079130791307902</v>
      </c>
      <c r="W259">
        <v>0.36920869208692098</v>
      </c>
      <c r="X259" t="str">
        <f>IF(W259&gt;=0.8,"Inhibitory","NonInhibitory")</f>
        <v>NonInhibitory</v>
      </c>
      <c r="Y259" t="str">
        <f>IF(W259&gt;=0.9,"Inhibitory","NonInhibitory")</f>
        <v>NonInhibitory</v>
      </c>
      <c r="Z259" t="s">
        <v>1106</v>
      </c>
      <c r="AA259">
        <v>0</v>
      </c>
      <c r="AB259">
        <v>0</v>
      </c>
      <c r="AC259" t="s">
        <v>129</v>
      </c>
      <c r="AT259" t="s">
        <v>7538</v>
      </c>
      <c r="AU259" t="s">
        <v>81</v>
      </c>
      <c r="AV259" t="s">
        <v>7539</v>
      </c>
      <c r="AW259">
        <v>245</v>
      </c>
      <c r="AX259" t="s">
        <v>1169</v>
      </c>
      <c r="AY259">
        <v>0.56000000000000005</v>
      </c>
      <c r="AZ259" t="s">
        <v>4214</v>
      </c>
      <c r="BA259" t="s">
        <v>4214</v>
      </c>
      <c r="BB259" t="s">
        <v>1171</v>
      </c>
      <c r="BC259">
        <v>1</v>
      </c>
      <c r="BD259" t="s">
        <v>7540</v>
      </c>
      <c r="BG259" s="1" t="s">
        <v>86</v>
      </c>
      <c r="BH259" s="1" t="s">
        <v>98</v>
      </c>
      <c r="BI259" s="1" t="s">
        <v>163</v>
      </c>
      <c r="BJ259" s="1" t="s">
        <v>694</v>
      </c>
      <c r="BK259" s="1"/>
      <c r="BL259" s="1"/>
      <c r="BM259" s="1"/>
    </row>
    <row r="260" spans="1:65" ht="16" x14ac:dyDescent="0.2">
      <c r="A260" t="str">
        <f>CONCATENATE("Mada.",B260)</f>
        <v>Mada.246</v>
      </c>
      <c r="B260">
        <v>246</v>
      </c>
      <c r="C260" t="s">
        <v>7559</v>
      </c>
      <c r="E260" t="s">
        <v>68</v>
      </c>
      <c r="J260" t="s">
        <v>120</v>
      </c>
      <c r="K260" t="s">
        <v>3460</v>
      </c>
      <c r="L260" t="s">
        <v>2577</v>
      </c>
      <c r="M260" t="s">
        <v>2578</v>
      </c>
      <c r="N260" t="s">
        <v>3265</v>
      </c>
      <c r="O260" t="s">
        <v>199</v>
      </c>
      <c r="P260" t="s">
        <v>199</v>
      </c>
      <c r="R260" t="s">
        <v>200</v>
      </c>
      <c r="S260">
        <v>246</v>
      </c>
      <c r="T260">
        <v>246</v>
      </c>
      <c r="U260" t="s">
        <v>78</v>
      </c>
      <c r="V260">
        <v>0.69926199261992605</v>
      </c>
      <c r="W260">
        <v>0.300738007380074</v>
      </c>
      <c r="X260" t="str">
        <f>IF(W260&gt;=0.8,"Inhibitory","NonInhibitory")</f>
        <v>NonInhibitory</v>
      </c>
      <c r="Y260" t="str">
        <f>IF(W260&gt;=0.9,"Inhibitory","NonInhibitory")</f>
        <v>NonInhibitory</v>
      </c>
      <c r="Z260" t="s">
        <v>1106</v>
      </c>
      <c r="AA260">
        <v>0</v>
      </c>
      <c r="AB260">
        <v>0</v>
      </c>
      <c r="AC260" t="s">
        <v>129</v>
      </c>
      <c r="AT260" t="s">
        <v>7560</v>
      </c>
      <c r="AU260" t="s">
        <v>81</v>
      </c>
      <c r="AV260" t="s">
        <v>7561</v>
      </c>
      <c r="AW260">
        <v>246</v>
      </c>
      <c r="AX260" t="s">
        <v>325</v>
      </c>
      <c r="AY260">
        <v>1</v>
      </c>
      <c r="AZ260" t="s">
        <v>7384</v>
      </c>
      <c r="BA260" t="s">
        <v>7384</v>
      </c>
      <c r="BB260" t="s">
        <v>325</v>
      </c>
      <c r="BC260">
        <v>1</v>
      </c>
      <c r="BD260" t="s">
        <v>7385</v>
      </c>
      <c r="BG260" s="1" t="s">
        <v>86</v>
      </c>
      <c r="BH260" s="1" t="s">
        <v>98</v>
      </c>
      <c r="BI260" s="1" t="s">
        <v>163</v>
      </c>
      <c r="BJ260" s="1" t="s">
        <v>164</v>
      </c>
      <c r="BK260" s="1" t="s">
        <v>165</v>
      </c>
      <c r="BL260" s="1" t="s">
        <v>328</v>
      </c>
      <c r="BM260" s="1"/>
    </row>
    <row r="261" spans="1:65" ht="16" x14ac:dyDescent="0.2">
      <c r="A261" t="str">
        <f>CONCATENATE("Mada.",B261)</f>
        <v>Mada.247</v>
      </c>
      <c r="B261">
        <v>247</v>
      </c>
      <c r="C261" t="s">
        <v>7606</v>
      </c>
      <c r="E261" t="s">
        <v>68</v>
      </c>
      <c r="J261" t="s">
        <v>120</v>
      </c>
      <c r="K261" t="s">
        <v>3460</v>
      </c>
      <c r="L261" t="s">
        <v>2577</v>
      </c>
      <c r="M261" t="s">
        <v>2578</v>
      </c>
      <c r="N261" t="s">
        <v>3265</v>
      </c>
      <c r="O261" t="s">
        <v>199</v>
      </c>
      <c r="P261" t="s">
        <v>199</v>
      </c>
      <c r="R261" t="s">
        <v>200</v>
      </c>
      <c r="S261">
        <v>247</v>
      </c>
      <c r="T261">
        <v>247</v>
      </c>
      <c r="U261" t="s">
        <v>78</v>
      </c>
      <c r="V261">
        <v>0.61357113571135702</v>
      </c>
      <c r="W261">
        <v>0.38642886428864298</v>
      </c>
      <c r="X261" t="str">
        <f>IF(W261&gt;=0.8,"Inhibitory","NonInhibitory")</f>
        <v>NonInhibitory</v>
      </c>
      <c r="Y261" t="str">
        <f>IF(W261&gt;=0.9,"Inhibitory","NonInhibitory")</f>
        <v>NonInhibitory</v>
      </c>
      <c r="Z261" t="s">
        <v>1106</v>
      </c>
      <c r="AA261">
        <v>0</v>
      </c>
      <c r="AB261">
        <v>0</v>
      </c>
      <c r="AC261" t="s">
        <v>129</v>
      </c>
      <c r="AT261" t="s">
        <v>7607</v>
      </c>
      <c r="AU261" t="s">
        <v>81</v>
      </c>
      <c r="AV261" t="s">
        <v>7608</v>
      </c>
      <c r="AW261">
        <v>247</v>
      </c>
      <c r="AX261" t="s">
        <v>83</v>
      </c>
      <c r="AY261">
        <v>0.66</v>
      </c>
      <c r="AZ261" t="s">
        <v>727</v>
      </c>
      <c r="BA261" t="s">
        <v>727</v>
      </c>
      <c r="BB261" t="s">
        <v>83</v>
      </c>
      <c r="BC261">
        <v>1</v>
      </c>
      <c r="BD261" t="s">
        <v>7609</v>
      </c>
      <c r="BG261" s="1" t="s">
        <v>86</v>
      </c>
      <c r="BH261" s="1" t="s">
        <v>87</v>
      </c>
      <c r="BI261" s="1" t="s">
        <v>87</v>
      </c>
      <c r="BJ261" s="1" t="s">
        <v>88</v>
      </c>
      <c r="BK261" s="1" t="s">
        <v>89</v>
      </c>
      <c r="BL261" s="1" t="s">
        <v>90</v>
      </c>
      <c r="BM261" s="1"/>
    </row>
    <row r="262" spans="1:65" ht="16" x14ac:dyDescent="0.2">
      <c r="A262" t="str">
        <f>CONCATENATE("Mada.",B262)</f>
        <v>Mada.248</v>
      </c>
      <c r="B262">
        <v>248</v>
      </c>
      <c r="C262" t="s">
        <v>7667</v>
      </c>
      <c r="E262" t="s">
        <v>68</v>
      </c>
      <c r="J262" t="s">
        <v>120</v>
      </c>
      <c r="K262" t="s">
        <v>3460</v>
      </c>
      <c r="L262" t="s">
        <v>2577</v>
      </c>
      <c r="M262" t="s">
        <v>2578</v>
      </c>
      <c r="N262" t="s">
        <v>3265</v>
      </c>
      <c r="O262" t="s">
        <v>199</v>
      </c>
      <c r="P262" t="s">
        <v>199</v>
      </c>
      <c r="R262" t="s">
        <v>200</v>
      </c>
      <c r="S262">
        <v>248</v>
      </c>
      <c r="T262">
        <v>248</v>
      </c>
      <c r="U262" t="s">
        <v>78</v>
      </c>
      <c r="V262">
        <v>2.0910209102090901E-2</v>
      </c>
      <c r="W262">
        <v>0.97908979089790904</v>
      </c>
      <c r="X262" t="str">
        <f>IF(W262&gt;=0.8,"Inhibitory","NonInhibitory")</f>
        <v>Inhibitory</v>
      </c>
      <c r="Y262" t="str">
        <f>IF(W262&gt;=0.9,"Inhibitory","NonInhibitory")</f>
        <v>Inhibitory</v>
      </c>
      <c r="Z262" t="s">
        <v>1106</v>
      </c>
      <c r="AA262">
        <v>0</v>
      </c>
      <c r="AB262">
        <v>0</v>
      </c>
      <c r="AC262" t="s">
        <v>129</v>
      </c>
      <c r="AT262" t="s">
        <v>7668</v>
      </c>
      <c r="AU262" t="s">
        <v>81</v>
      </c>
      <c r="AV262" t="s">
        <v>7669</v>
      </c>
      <c r="AW262">
        <v>248</v>
      </c>
      <c r="AX262" t="s">
        <v>993</v>
      </c>
      <c r="AY262">
        <v>1</v>
      </c>
      <c r="AZ262" t="s">
        <v>3299</v>
      </c>
      <c r="BA262" t="s">
        <v>3299</v>
      </c>
      <c r="BB262" t="s">
        <v>993</v>
      </c>
      <c r="BC262">
        <v>1</v>
      </c>
      <c r="BD262" t="s">
        <v>6359</v>
      </c>
      <c r="BG262" s="1" t="s">
        <v>86</v>
      </c>
      <c r="BH262" s="1" t="s">
        <v>98</v>
      </c>
      <c r="BI262" s="1" t="s">
        <v>888</v>
      </c>
      <c r="BJ262" s="1" t="s">
        <v>889</v>
      </c>
      <c r="BK262" s="1" t="s">
        <v>996</v>
      </c>
      <c r="BL262" s="1" t="s">
        <v>997</v>
      </c>
      <c r="BM262" s="1"/>
    </row>
    <row r="263" spans="1:65" ht="16" x14ac:dyDescent="0.2">
      <c r="A263" t="str">
        <f>CONCATENATE("Mada.",B263)</f>
        <v>Mada.249</v>
      </c>
      <c r="B263">
        <v>249</v>
      </c>
      <c r="E263" t="s">
        <v>68</v>
      </c>
      <c r="G263" t="s">
        <v>210</v>
      </c>
      <c r="S263">
        <v>249</v>
      </c>
      <c r="T263">
        <v>249</v>
      </c>
      <c r="U263" t="s">
        <v>78</v>
      </c>
      <c r="V263">
        <v>0.41082410824108201</v>
      </c>
      <c r="W263">
        <v>0.58917589175891805</v>
      </c>
      <c r="X263" t="str">
        <f>IF(W263&gt;=0.8,"Inhibitory","NonInhibitory")</f>
        <v>NonInhibitory</v>
      </c>
      <c r="Y263" t="str">
        <f>IF(W263&gt;=0.9,"Inhibitory","NonInhibitory")</f>
        <v>NonInhibitory</v>
      </c>
      <c r="Z263" t="s">
        <v>1106</v>
      </c>
      <c r="AA263">
        <v>0</v>
      </c>
      <c r="AB263">
        <v>0</v>
      </c>
      <c r="AC263" t="s">
        <v>129</v>
      </c>
      <c r="BG263" s="1"/>
    </row>
    <row r="264" spans="1:65" ht="16" x14ac:dyDescent="0.2">
      <c r="A264" t="str">
        <f>CONCATENATE("Mada.",B264)</f>
        <v>Mada.250</v>
      </c>
      <c r="B264">
        <v>250</v>
      </c>
      <c r="C264" t="s">
        <v>7755</v>
      </c>
      <c r="E264" t="s">
        <v>68</v>
      </c>
      <c r="J264" t="s">
        <v>120</v>
      </c>
      <c r="K264" t="s">
        <v>3460</v>
      </c>
      <c r="L264" t="s">
        <v>2577</v>
      </c>
      <c r="M264" t="s">
        <v>2578</v>
      </c>
      <c r="N264" t="s">
        <v>3265</v>
      </c>
      <c r="O264" t="s">
        <v>199</v>
      </c>
      <c r="P264" t="s">
        <v>199</v>
      </c>
      <c r="R264" t="s">
        <v>200</v>
      </c>
      <c r="S264">
        <v>250</v>
      </c>
      <c r="T264">
        <v>250</v>
      </c>
      <c r="U264" t="s">
        <v>78</v>
      </c>
      <c r="V264">
        <v>0.49364493644936402</v>
      </c>
      <c r="W264">
        <v>0.50635506355063598</v>
      </c>
      <c r="X264" t="str">
        <f>IF(W264&gt;=0.8,"Inhibitory","NonInhibitory")</f>
        <v>NonInhibitory</v>
      </c>
      <c r="Y264" t="str">
        <f>IF(W264&gt;=0.9,"Inhibitory","NonInhibitory")</f>
        <v>NonInhibitory</v>
      </c>
      <c r="Z264" t="s">
        <v>1106</v>
      </c>
      <c r="AA264">
        <v>0</v>
      </c>
      <c r="AB264">
        <v>0</v>
      </c>
      <c r="AC264" t="s">
        <v>129</v>
      </c>
      <c r="AT264" t="s">
        <v>7756</v>
      </c>
      <c r="AU264" t="s">
        <v>81</v>
      </c>
      <c r="AV264" t="s">
        <v>7757</v>
      </c>
      <c r="AW264">
        <v>250</v>
      </c>
      <c r="AX264" t="s">
        <v>1251</v>
      </c>
      <c r="AY264">
        <v>1</v>
      </c>
      <c r="AZ264" t="s">
        <v>7758</v>
      </c>
      <c r="BA264" t="s">
        <v>7758</v>
      </c>
      <c r="BB264" t="s">
        <v>1251</v>
      </c>
      <c r="BC264">
        <v>0.99</v>
      </c>
      <c r="BD264" t="s">
        <v>7759</v>
      </c>
      <c r="BG264" s="1" t="s">
        <v>86</v>
      </c>
      <c r="BH264" s="1" t="s">
        <v>98</v>
      </c>
      <c r="BI264" s="1" t="s">
        <v>163</v>
      </c>
      <c r="BJ264" s="1" t="s">
        <v>694</v>
      </c>
      <c r="BK264" s="1" t="s">
        <v>1255</v>
      </c>
      <c r="BL264" s="1" t="s">
        <v>1256</v>
      </c>
      <c r="BM264" s="1" t="s">
        <v>1257</v>
      </c>
    </row>
    <row r="265" spans="1:65" ht="16" x14ac:dyDescent="0.2">
      <c r="A265" t="str">
        <f>CONCATENATE("Mada.",B265)</f>
        <v>Mada.251</v>
      </c>
      <c r="B265">
        <v>251</v>
      </c>
      <c r="C265" t="s">
        <v>7802</v>
      </c>
      <c r="E265" t="s">
        <v>68</v>
      </c>
      <c r="J265" t="s">
        <v>120</v>
      </c>
      <c r="K265" t="s">
        <v>3460</v>
      </c>
      <c r="L265" t="s">
        <v>2577</v>
      </c>
      <c r="M265" t="s">
        <v>2578</v>
      </c>
      <c r="N265" t="s">
        <v>3265</v>
      </c>
      <c r="O265" t="s">
        <v>199</v>
      </c>
      <c r="P265" t="s">
        <v>199</v>
      </c>
      <c r="R265" t="s">
        <v>200</v>
      </c>
      <c r="S265">
        <v>251</v>
      </c>
      <c r="T265">
        <v>251</v>
      </c>
      <c r="U265" t="s">
        <v>78</v>
      </c>
      <c r="V265">
        <v>0.60004100041000397</v>
      </c>
      <c r="W265">
        <v>0.39995899958999598</v>
      </c>
      <c r="X265" t="str">
        <f>IF(W265&gt;=0.8,"Inhibitory","NonInhibitory")</f>
        <v>NonInhibitory</v>
      </c>
      <c r="Y265" t="str">
        <f>IF(W265&gt;=0.9,"Inhibitory","NonInhibitory")</f>
        <v>NonInhibitory</v>
      </c>
      <c r="Z265" t="s">
        <v>1106</v>
      </c>
      <c r="AA265">
        <v>0</v>
      </c>
      <c r="AB265">
        <v>0</v>
      </c>
      <c r="AC265" t="s">
        <v>129</v>
      </c>
      <c r="AT265" t="s">
        <v>7803</v>
      </c>
      <c r="AU265" t="s">
        <v>81</v>
      </c>
      <c r="AV265" t="s">
        <v>7804</v>
      </c>
      <c r="AW265">
        <v>251</v>
      </c>
      <c r="AX265" t="s">
        <v>593</v>
      </c>
      <c r="AY265">
        <v>0.65</v>
      </c>
      <c r="AZ265" t="s">
        <v>7805</v>
      </c>
      <c r="BA265" t="s">
        <v>7805</v>
      </c>
      <c r="BB265" t="s">
        <v>593</v>
      </c>
      <c r="BC265">
        <v>0.84</v>
      </c>
      <c r="BD265" t="s">
        <v>7806</v>
      </c>
      <c r="BG265" s="1" t="s">
        <v>86</v>
      </c>
      <c r="BH265" s="1" t="s">
        <v>87</v>
      </c>
      <c r="BI265" s="1" t="s">
        <v>87</v>
      </c>
      <c r="BJ265" s="1" t="s">
        <v>88</v>
      </c>
      <c r="BK265" s="1" t="s">
        <v>89</v>
      </c>
      <c r="BL265" s="1"/>
      <c r="BM265" s="1"/>
    </row>
    <row r="266" spans="1:65" ht="16" x14ac:dyDescent="0.2">
      <c r="A266" t="str">
        <f>CONCATENATE("Mada.",B266)</f>
        <v>Mada.252</v>
      </c>
      <c r="B266">
        <v>252</v>
      </c>
      <c r="C266" t="s">
        <v>7849</v>
      </c>
      <c r="E266" t="s">
        <v>68</v>
      </c>
      <c r="J266" t="s">
        <v>120</v>
      </c>
      <c r="K266" t="s">
        <v>3460</v>
      </c>
      <c r="L266" t="s">
        <v>2577</v>
      </c>
      <c r="M266" t="s">
        <v>2578</v>
      </c>
      <c r="N266" t="s">
        <v>3265</v>
      </c>
      <c r="O266" t="s">
        <v>199</v>
      </c>
      <c r="P266" t="s">
        <v>199</v>
      </c>
      <c r="R266" t="s">
        <v>200</v>
      </c>
      <c r="S266">
        <v>252</v>
      </c>
      <c r="T266">
        <v>252</v>
      </c>
      <c r="U266" t="s">
        <v>78</v>
      </c>
      <c r="V266">
        <v>1.50861008610086</v>
      </c>
      <c r="W266">
        <v>-0.508610086100861</v>
      </c>
      <c r="X266" t="s">
        <v>688</v>
      </c>
      <c r="Y266" t="s">
        <v>688</v>
      </c>
      <c r="Z266" t="s">
        <v>1106</v>
      </c>
      <c r="AA266">
        <v>0</v>
      </c>
      <c r="AB266">
        <v>0</v>
      </c>
      <c r="AC266" t="s">
        <v>129</v>
      </c>
      <c r="AT266" t="s">
        <v>7850</v>
      </c>
      <c r="AU266" t="s">
        <v>81</v>
      </c>
      <c r="AV266" t="s">
        <v>7851</v>
      </c>
      <c r="AW266">
        <v>252</v>
      </c>
      <c r="AX266" t="s">
        <v>593</v>
      </c>
      <c r="AY266">
        <v>0.66</v>
      </c>
      <c r="AZ266" t="s">
        <v>7852</v>
      </c>
      <c r="BD266" t="s">
        <v>7853</v>
      </c>
      <c r="BG266" s="1" t="s">
        <v>86</v>
      </c>
      <c r="BH266" s="1" t="s">
        <v>87</v>
      </c>
      <c r="BI266" s="1" t="s">
        <v>87</v>
      </c>
      <c r="BJ266" s="1" t="s">
        <v>88</v>
      </c>
      <c r="BK266" s="1" t="s">
        <v>89</v>
      </c>
      <c r="BL266" s="1"/>
      <c r="BM266" s="1"/>
    </row>
    <row r="267" spans="1:65" ht="16" x14ac:dyDescent="0.2">
      <c r="A267" t="str">
        <f>CONCATENATE("Mada.",B267)</f>
        <v>Mada.253</v>
      </c>
      <c r="B267">
        <v>253</v>
      </c>
      <c r="C267" t="s">
        <v>7898</v>
      </c>
      <c r="E267" t="s">
        <v>68</v>
      </c>
      <c r="J267" t="s">
        <v>70</v>
      </c>
      <c r="K267" t="s">
        <v>4341</v>
      </c>
      <c r="L267" t="s">
        <v>4342</v>
      </c>
      <c r="M267" t="s">
        <v>4343</v>
      </c>
      <c r="N267" t="s">
        <v>3265</v>
      </c>
      <c r="O267" t="s">
        <v>199</v>
      </c>
      <c r="P267" t="s">
        <v>199</v>
      </c>
      <c r="Q267" t="s">
        <v>76</v>
      </c>
      <c r="R267" t="s">
        <v>77</v>
      </c>
      <c r="S267">
        <v>253</v>
      </c>
      <c r="T267">
        <v>253</v>
      </c>
      <c r="U267" t="s">
        <v>78</v>
      </c>
      <c r="V267">
        <v>1.29930299302993</v>
      </c>
      <c r="W267">
        <v>-0.29930299302993002</v>
      </c>
      <c r="X267" t="s">
        <v>688</v>
      </c>
      <c r="Y267" t="s">
        <v>688</v>
      </c>
      <c r="Z267" t="s">
        <v>1106</v>
      </c>
      <c r="AA267">
        <v>0</v>
      </c>
      <c r="AB267">
        <v>0</v>
      </c>
      <c r="AC267" t="s">
        <v>129</v>
      </c>
      <c r="AT267" t="s">
        <v>7899</v>
      </c>
      <c r="AU267" t="s">
        <v>81</v>
      </c>
      <c r="AV267" t="s">
        <v>7900</v>
      </c>
      <c r="AW267">
        <v>253</v>
      </c>
      <c r="AX267" t="s">
        <v>481</v>
      </c>
      <c r="AY267">
        <v>1</v>
      </c>
      <c r="AZ267" t="s">
        <v>7901</v>
      </c>
      <c r="BA267" t="s">
        <v>7901</v>
      </c>
      <c r="BB267" t="s">
        <v>481</v>
      </c>
      <c r="BC267">
        <v>1</v>
      </c>
      <c r="BD267" t="s">
        <v>7902</v>
      </c>
      <c r="BG267" s="1" t="s">
        <v>86</v>
      </c>
      <c r="BH267" s="1" t="s">
        <v>87</v>
      </c>
      <c r="BI267" s="1" t="s">
        <v>87</v>
      </c>
      <c r="BJ267" s="1" t="s">
        <v>88</v>
      </c>
      <c r="BK267" s="1" t="s">
        <v>89</v>
      </c>
    </row>
    <row r="268" spans="1:65" ht="16" x14ac:dyDescent="0.2">
      <c r="A268" t="str">
        <f>CONCATENATE("Mada.",B268)</f>
        <v>Mada.254</v>
      </c>
      <c r="B268">
        <v>254</v>
      </c>
      <c r="C268" t="s">
        <v>7940</v>
      </c>
      <c r="E268" t="s">
        <v>68</v>
      </c>
      <c r="J268" t="s">
        <v>70</v>
      </c>
      <c r="K268" t="s">
        <v>4341</v>
      </c>
      <c r="L268" t="s">
        <v>4342</v>
      </c>
      <c r="M268" t="s">
        <v>4343</v>
      </c>
      <c r="N268" t="s">
        <v>3265</v>
      </c>
      <c r="O268" t="s">
        <v>199</v>
      </c>
      <c r="P268" t="s">
        <v>199</v>
      </c>
      <c r="Q268" t="s">
        <v>76</v>
      </c>
      <c r="R268" t="s">
        <v>77</v>
      </c>
      <c r="S268">
        <v>254</v>
      </c>
      <c r="T268">
        <v>254</v>
      </c>
      <c r="U268" t="s">
        <v>78</v>
      </c>
      <c r="V268">
        <v>0.969044690446904</v>
      </c>
      <c r="W268">
        <v>3.0955309553095601E-2</v>
      </c>
      <c r="X268" t="str">
        <f>IF(W268&gt;=0.8,"Inhibitory","NonInhibitory")</f>
        <v>NonInhibitory</v>
      </c>
      <c r="Y268" t="str">
        <f>IF(W268&gt;=0.9,"Inhibitory","NonInhibitory")</f>
        <v>NonInhibitory</v>
      </c>
      <c r="Z268" t="s">
        <v>1106</v>
      </c>
      <c r="AA268">
        <v>0</v>
      </c>
      <c r="AB268">
        <v>0</v>
      </c>
      <c r="AC268" t="s">
        <v>129</v>
      </c>
      <c r="AT268" t="s">
        <v>7941</v>
      </c>
      <c r="AU268" t="s">
        <v>81</v>
      </c>
      <c r="AV268" t="s">
        <v>7942</v>
      </c>
      <c r="AW268">
        <v>254</v>
      </c>
      <c r="AX268" t="s">
        <v>682</v>
      </c>
      <c r="AY268">
        <v>0.89</v>
      </c>
      <c r="AZ268" t="s">
        <v>736</v>
      </c>
      <c r="BA268" t="s">
        <v>736</v>
      </c>
      <c r="BB268" t="s">
        <v>682</v>
      </c>
      <c r="BC268">
        <v>0.88</v>
      </c>
      <c r="BD268" t="s">
        <v>7943</v>
      </c>
      <c r="BG268" s="1" t="s">
        <v>86</v>
      </c>
      <c r="BH268" s="1" t="s">
        <v>87</v>
      </c>
      <c r="BI268" s="1" t="s">
        <v>87</v>
      </c>
      <c r="BJ268" s="1" t="s">
        <v>88</v>
      </c>
      <c r="BK268" s="1" t="s">
        <v>89</v>
      </c>
      <c r="BL268" s="1" t="s">
        <v>685</v>
      </c>
      <c r="BM268" s="1"/>
    </row>
    <row r="269" spans="1:65" ht="16" x14ac:dyDescent="0.2">
      <c r="A269" t="str">
        <f>CONCATENATE("Mada.",B269)</f>
        <v>Mada.254</v>
      </c>
      <c r="B269">
        <v>254</v>
      </c>
      <c r="C269" t="s">
        <v>7940</v>
      </c>
      <c r="E269" t="s">
        <v>68</v>
      </c>
      <c r="J269" t="s">
        <v>70</v>
      </c>
      <c r="K269" t="s">
        <v>4341</v>
      </c>
      <c r="L269" t="s">
        <v>4342</v>
      </c>
      <c r="M269" t="s">
        <v>4343</v>
      </c>
      <c r="N269" t="s">
        <v>3265</v>
      </c>
      <c r="O269" t="s">
        <v>199</v>
      </c>
      <c r="P269" t="s">
        <v>199</v>
      </c>
      <c r="Q269" t="s">
        <v>76</v>
      </c>
      <c r="R269" t="s">
        <v>77</v>
      </c>
      <c r="S269">
        <v>254</v>
      </c>
      <c r="T269">
        <v>254</v>
      </c>
      <c r="U269" t="s">
        <v>78</v>
      </c>
      <c r="V269">
        <v>0.969044690446904</v>
      </c>
      <c r="W269">
        <v>3.0955309553095601E-2</v>
      </c>
      <c r="X269" t="str">
        <f>IF(W269&gt;=0.8,"Inhibitory","NonInhibitory")</f>
        <v>NonInhibitory</v>
      </c>
      <c r="Y269" t="str">
        <f>IF(W269&gt;=0.9,"Inhibitory","NonInhibitory")</f>
        <v>NonInhibitory</v>
      </c>
      <c r="Z269" t="s">
        <v>1106</v>
      </c>
      <c r="AA269">
        <v>0</v>
      </c>
      <c r="AB269">
        <v>0</v>
      </c>
      <c r="AC269" t="s">
        <v>129</v>
      </c>
      <c r="AT269" t="s">
        <v>7944</v>
      </c>
      <c r="AU269" t="s">
        <v>81</v>
      </c>
      <c r="AV269" t="s">
        <v>7945</v>
      </c>
      <c r="AW269">
        <v>254</v>
      </c>
      <c r="BG269" s="1"/>
    </row>
    <row r="270" spans="1:65" ht="16" x14ac:dyDescent="0.2">
      <c r="A270" t="str">
        <f>CONCATENATE("Mada.",B270)</f>
        <v>Mada.255</v>
      </c>
      <c r="B270">
        <v>255</v>
      </c>
      <c r="C270" t="s">
        <v>7990</v>
      </c>
      <c r="E270" t="s">
        <v>68</v>
      </c>
      <c r="J270" t="s">
        <v>70</v>
      </c>
      <c r="K270" t="s">
        <v>4341</v>
      </c>
      <c r="L270" t="s">
        <v>4342</v>
      </c>
      <c r="M270" t="s">
        <v>4343</v>
      </c>
      <c r="N270" t="s">
        <v>3265</v>
      </c>
      <c r="O270" t="s">
        <v>199</v>
      </c>
      <c r="P270" t="s">
        <v>199</v>
      </c>
      <c r="Q270" t="s">
        <v>76</v>
      </c>
      <c r="R270" t="s">
        <v>77</v>
      </c>
      <c r="S270">
        <v>255</v>
      </c>
      <c r="T270">
        <v>255</v>
      </c>
      <c r="U270" t="s">
        <v>78</v>
      </c>
      <c r="V270">
        <v>1.5217302173021701</v>
      </c>
      <c r="W270">
        <v>-0.52173021730217295</v>
      </c>
      <c r="X270" t="s">
        <v>688</v>
      </c>
      <c r="Y270" t="s">
        <v>688</v>
      </c>
      <c r="Z270" t="s">
        <v>1106</v>
      </c>
      <c r="AA270">
        <v>0</v>
      </c>
      <c r="AB270">
        <v>0</v>
      </c>
      <c r="AC270" t="s">
        <v>129</v>
      </c>
      <c r="AT270" t="s">
        <v>7991</v>
      </c>
      <c r="AU270" t="s">
        <v>81</v>
      </c>
      <c r="AV270" t="s">
        <v>7992</v>
      </c>
      <c r="AW270">
        <v>255</v>
      </c>
      <c r="AX270" t="s">
        <v>6378</v>
      </c>
      <c r="AY270">
        <v>1</v>
      </c>
      <c r="AZ270" t="s">
        <v>7993</v>
      </c>
      <c r="BA270" t="s">
        <v>7993</v>
      </c>
      <c r="BB270" t="s">
        <v>6378</v>
      </c>
      <c r="BC270">
        <v>1</v>
      </c>
      <c r="BD270" t="s">
        <v>7994</v>
      </c>
      <c r="BG270" s="1" t="s">
        <v>86</v>
      </c>
      <c r="BH270" s="1" t="s">
        <v>87</v>
      </c>
      <c r="BI270" s="1" t="s">
        <v>87</v>
      </c>
      <c r="BJ270" s="1" t="s">
        <v>88</v>
      </c>
      <c r="BK270" s="1" t="s">
        <v>6381</v>
      </c>
      <c r="BL270" s="1" t="s">
        <v>6382</v>
      </c>
      <c r="BM270" s="1"/>
    </row>
    <row r="271" spans="1:65" ht="16" x14ac:dyDescent="0.2">
      <c r="A271" t="str">
        <f>CONCATENATE("Mada.",B271)</f>
        <v>Mada.256</v>
      </c>
      <c r="B271">
        <v>256</v>
      </c>
      <c r="C271" t="s">
        <v>8036</v>
      </c>
      <c r="E271" t="s">
        <v>68</v>
      </c>
      <c r="J271" t="s">
        <v>70</v>
      </c>
      <c r="K271" t="s">
        <v>5034</v>
      </c>
      <c r="L271" t="s">
        <v>4798</v>
      </c>
      <c r="M271" t="s">
        <v>4799</v>
      </c>
      <c r="N271" t="s">
        <v>3265</v>
      </c>
      <c r="O271" t="s">
        <v>199</v>
      </c>
      <c r="P271" t="s">
        <v>199</v>
      </c>
      <c r="Q271" t="s">
        <v>76</v>
      </c>
      <c r="R271" t="s">
        <v>200</v>
      </c>
      <c r="S271">
        <v>256</v>
      </c>
      <c r="T271">
        <v>256</v>
      </c>
      <c r="U271" t="s">
        <v>78</v>
      </c>
      <c r="V271">
        <v>0.47027470274702698</v>
      </c>
      <c r="W271">
        <v>0.52972529725297302</v>
      </c>
      <c r="X271" t="str">
        <f>IF(W271&gt;=0.8,"Inhibitory","NonInhibitory")</f>
        <v>NonInhibitory</v>
      </c>
      <c r="Y271" t="str">
        <f>IF(W271&gt;=0.9,"Inhibitory","NonInhibitory")</f>
        <v>NonInhibitory</v>
      </c>
      <c r="Z271" t="s">
        <v>1106</v>
      </c>
      <c r="AA271">
        <v>0</v>
      </c>
      <c r="AB271">
        <v>0</v>
      </c>
      <c r="AC271" t="s">
        <v>129</v>
      </c>
      <c r="AT271" t="s">
        <v>8037</v>
      </c>
      <c r="AU271" t="s">
        <v>81</v>
      </c>
      <c r="AV271" t="s">
        <v>8038</v>
      </c>
      <c r="AW271">
        <v>256</v>
      </c>
      <c r="AX271" t="s">
        <v>1109</v>
      </c>
      <c r="AY271">
        <v>0.88</v>
      </c>
      <c r="AZ271" t="s">
        <v>8039</v>
      </c>
      <c r="BD271" t="s">
        <v>8040</v>
      </c>
      <c r="BG271" s="1" t="s">
        <v>86</v>
      </c>
      <c r="BH271" s="1" t="s">
        <v>98</v>
      </c>
      <c r="BI271" s="1" t="s">
        <v>888</v>
      </c>
      <c r="BJ271" s="1" t="s">
        <v>889</v>
      </c>
      <c r="BK271" s="1" t="s">
        <v>1112</v>
      </c>
      <c r="BL271" s="1"/>
      <c r="BM271" s="1"/>
    </row>
    <row r="272" spans="1:65" ht="16" x14ac:dyDescent="0.2">
      <c r="A272" t="str">
        <f>CONCATENATE("Mada.",B272)</f>
        <v>Mada.257</v>
      </c>
      <c r="B272">
        <v>257</v>
      </c>
      <c r="C272" t="s">
        <v>8087</v>
      </c>
      <c r="E272" t="s">
        <v>68</v>
      </c>
      <c r="J272" t="s">
        <v>70</v>
      </c>
      <c r="K272" t="s">
        <v>5034</v>
      </c>
      <c r="L272" t="s">
        <v>4798</v>
      </c>
      <c r="M272" t="s">
        <v>4799</v>
      </c>
      <c r="N272" t="s">
        <v>3265</v>
      </c>
      <c r="O272" t="s">
        <v>199</v>
      </c>
      <c r="P272" t="s">
        <v>199</v>
      </c>
      <c r="Q272" t="s">
        <v>76</v>
      </c>
      <c r="R272" t="s">
        <v>200</v>
      </c>
      <c r="S272">
        <v>257</v>
      </c>
      <c r="T272">
        <v>257</v>
      </c>
      <c r="U272" t="s">
        <v>78</v>
      </c>
      <c r="V272">
        <v>0.49220992209922099</v>
      </c>
      <c r="W272">
        <v>0.50779007790077901</v>
      </c>
      <c r="X272" t="str">
        <f>IF(W272&gt;=0.8,"Inhibitory","NonInhibitory")</f>
        <v>NonInhibitory</v>
      </c>
      <c r="Y272" t="str">
        <f>IF(W272&gt;=0.9,"Inhibitory","NonInhibitory")</f>
        <v>NonInhibitory</v>
      </c>
      <c r="Z272" t="s">
        <v>1106</v>
      </c>
      <c r="AA272">
        <v>0</v>
      </c>
      <c r="AB272">
        <v>0</v>
      </c>
      <c r="AC272" t="s">
        <v>129</v>
      </c>
      <c r="AT272" t="s">
        <v>8088</v>
      </c>
      <c r="AU272" t="s">
        <v>81</v>
      </c>
      <c r="AV272" t="s">
        <v>8089</v>
      </c>
      <c r="AW272">
        <v>257</v>
      </c>
      <c r="BG272" s="1"/>
    </row>
    <row r="273" spans="1:65" ht="16" x14ac:dyDescent="0.2">
      <c r="A273" t="str">
        <f>CONCATENATE("Mada.",B273)</f>
        <v>Mada.258</v>
      </c>
      <c r="B273">
        <v>258</v>
      </c>
      <c r="C273" t="s">
        <v>8131</v>
      </c>
      <c r="E273" t="s">
        <v>68</v>
      </c>
      <c r="J273" t="s">
        <v>70</v>
      </c>
      <c r="K273" t="s">
        <v>5034</v>
      </c>
      <c r="L273" t="s">
        <v>4798</v>
      </c>
      <c r="M273" t="s">
        <v>4799</v>
      </c>
      <c r="N273" t="s">
        <v>3265</v>
      </c>
      <c r="O273" t="s">
        <v>199</v>
      </c>
      <c r="P273" t="s">
        <v>199</v>
      </c>
      <c r="Q273" t="s">
        <v>76</v>
      </c>
      <c r="R273" t="s">
        <v>200</v>
      </c>
      <c r="S273">
        <v>258</v>
      </c>
      <c r="T273">
        <v>258</v>
      </c>
      <c r="U273" t="s">
        <v>78</v>
      </c>
      <c r="V273">
        <v>1.4469044690446899</v>
      </c>
      <c r="W273">
        <v>-0.44690446904469</v>
      </c>
      <c r="X273" t="s">
        <v>688</v>
      </c>
      <c r="Y273" t="s">
        <v>688</v>
      </c>
      <c r="Z273" t="s">
        <v>1106</v>
      </c>
      <c r="AA273">
        <v>0</v>
      </c>
      <c r="AB273">
        <v>0</v>
      </c>
      <c r="AC273" t="s">
        <v>129</v>
      </c>
      <c r="AT273" t="s">
        <v>8132</v>
      </c>
      <c r="AU273" t="s">
        <v>81</v>
      </c>
      <c r="AV273" t="s">
        <v>8133</v>
      </c>
      <c r="AW273">
        <v>258</v>
      </c>
      <c r="AX273" t="s">
        <v>6378</v>
      </c>
      <c r="AY273">
        <v>1</v>
      </c>
      <c r="AZ273" t="s">
        <v>7993</v>
      </c>
      <c r="BA273" t="s">
        <v>7993</v>
      </c>
      <c r="BB273" t="s">
        <v>6378</v>
      </c>
      <c r="BC273">
        <v>1</v>
      </c>
      <c r="BD273" t="s">
        <v>8134</v>
      </c>
      <c r="BG273" s="1" t="s">
        <v>86</v>
      </c>
      <c r="BH273" s="1" t="s">
        <v>87</v>
      </c>
      <c r="BI273" s="1" t="s">
        <v>87</v>
      </c>
      <c r="BJ273" s="1" t="s">
        <v>88</v>
      </c>
      <c r="BK273" s="1" t="s">
        <v>6381</v>
      </c>
      <c r="BL273" s="1" t="s">
        <v>6382</v>
      </c>
      <c r="BM273" s="1"/>
    </row>
    <row r="274" spans="1:65" ht="16" x14ac:dyDescent="0.2">
      <c r="A274" t="str">
        <f>CONCATENATE("Mada.",B274)</f>
        <v>Mada.259</v>
      </c>
      <c r="B274">
        <v>259</v>
      </c>
      <c r="C274" t="s">
        <v>8177</v>
      </c>
      <c r="E274" t="s">
        <v>68</v>
      </c>
      <c r="J274" t="s">
        <v>70</v>
      </c>
      <c r="K274" t="s">
        <v>4899</v>
      </c>
      <c r="L274" t="s">
        <v>4798</v>
      </c>
      <c r="M274" t="s">
        <v>4799</v>
      </c>
      <c r="N274" t="s">
        <v>3265</v>
      </c>
      <c r="O274" t="s">
        <v>199</v>
      </c>
      <c r="P274" t="s">
        <v>199</v>
      </c>
      <c r="Q274" t="s">
        <v>139</v>
      </c>
      <c r="R274" t="s">
        <v>200</v>
      </c>
      <c r="S274">
        <v>259</v>
      </c>
      <c r="T274">
        <v>259</v>
      </c>
      <c r="U274" t="s">
        <v>78</v>
      </c>
      <c r="V274">
        <v>1.0506355063550601</v>
      </c>
      <c r="W274">
        <v>-5.0635506355063399E-2</v>
      </c>
      <c r="X274" t="str">
        <f>IF(W274&gt;=0.8,"Inhibitory","NonInhibitory")</f>
        <v>NonInhibitory</v>
      </c>
      <c r="Y274" t="str">
        <f>IF(W274&gt;=0.9,"Inhibitory","NonInhibitory")</f>
        <v>NonInhibitory</v>
      </c>
      <c r="Z274" t="s">
        <v>1106</v>
      </c>
      <c r="AA274">
        <v>0</v>
      </c>
      <c r="AB274">
        <v>0</v>
      </c>
      <c r="AC274" t="s">
        <v>129</v>
      </c>
      <c r="AT274" t="s">
        <v>8178</v>
      </c>
      <c r="AU274" t="s">
        <v>81</v>
      </c>
      <c r="AV274" t="s">
        <v>8179</v>
      </c>
      <c r="AW274">
        <v>259</v>
      </c>
      <c r="AX274" t="s">
        <v>183</v>
      </c>
      <c r="AY274">
        <v>1</v>
      </c>
      <c r="AZ274" t="s">
        <v>602</v>
      </c>
      <c r="BA274" t="s">
        <v>602</v>
      </c>
      <c r="BB274" t="s">
        <v>183</v>
      </c>
      <c r="BC274">
        <v>1</v>
      </c>
      <c r="BD274" t="s">
        <v>8180</v>
      </c>
      <c r="BG274" s="1" t="s">
        <v>86</v>
      </c>
      <c r="BH274" s="1" t="s">
        <v>87</v>
      </c>
      <c r="BI274" s="1" t="s">
        <v>87</v>
      </c>
      <c r="BJ274" s="1" t="s">
        <v>88</v>
      </c>
      <c r="BK274" s="1" t="s">
        <v>89</v>
      </c>
      <c r="BL274" s="1" t="s">
        <v>186</v>
      </c>
      <c r="BM274" s="1"/>
    </row>
    <row r="275" spans="1:65" ht="16" x14ac:dyDescent="0.2">
      <c r="A275" t="str">
        <f>CONCATENATE("Mada.",B275)</f>
        <v>Mada.260</v>
      </c>
      <c r="B275">
        <v>260</v>
      </c>
      <c r="C275" t="s">
        <v>8221</v>
      </c>
      <c r="E275" t="s">
        <v>68</v>
      </c>
      <c r="J275" t="s">
        <v>70</v>
      </c>
      <c r="K275" t="s">
        <v>4899</v>
      </c>
      <c r="L275" t="s">
        <v>4798</v>
      </c>
      <c r="M275" t="s">
        <v>4799</v>
      </c>
      <c r="N275" t="s">
        <v>3265</v>
      </c>
      <c r="O275" t="s">
        <v>199</v>
      </c>
      <c r="P275" t="s">
        <v>199</v>
      </c>
      <c r="Q275" t="s">
        <v>139</v>
      </c>
      <c r="R275" t="s">
        <v>200</v>
      </c>
      <c r="S275">
        <v>260</v>
      </c>
      <c r="T275">
        <v>260</v>
      </c>
      <c r="U275" t="s">
        <v>78</v>
      </c>
      <c r="V275">
        <v>0.94341943419434204</v>
      </c>
      <c r="W275">
        <v>5.6580565805657998E-2</v>
      </c>
      <c r="X275" t="str">
        <f>IF(W275&gt;=0.8,"Inhibitory","NonInhibitory")</f>
        <v>NonInhibitory</v>
      </c>
      <c r="Y275" t="str">
        <f>IF(W275&gt;=0.9,"Inhibitory","NonInhibitory")</f>
        <v>NonInhibitory</v>
      </c>
      <c r="Z275" t="s">
        <v>1106</v>
      </c>
      <c r="AA275">
        <v>0</v>
      </c>
      <c r="AB275">
        <v>0</v>
      </c>
      <c r="AC275" t="s">
        <v>129</v>
      </c>
      <c r="AT275" t="s">
        <v>8222</v>
      </c>
      <c r="AU275" t="s">
        <v>81</v>
      </c>
      <c r="AV275" t="s">
        <v>8223</v>
      </c>
      <c r="AW275">
        <v>260</v>
      </c>
      <c r="AX275" t="s">
        <v>1251</v>
      </c>
      <c r="AY275">
        <v>1</v>
      </c>
      <c r="AZ275" t="s">
        <v>2338</v>
      </c>
      <c r="BA275" t="s">
        <v>2338</v>
      </c>
      <c r="BB275" t="s">
        <v>1251</v>
      </c>
      <c r="BC275">
        <v>0.99</v>
      </c>
      <c r="BD275" t="s">
        <v>8224</v>
      </c>
      <c r="BG275" s="1" t="s">
        <v>86</v>
      </c>
      <c r="BH275" s="1" t="s">
        <v>98</v>
      </c>
      <c r="BI275" s="1" t="s">
        <v>163</v>
      </c>
      <c r="BJ275" s="1" t="s">
        <v>694</v>
      </c>
      <c r="BK275" s="1" t="s">
        <v>1255</v>
      </c>
      <c r="BL275" s="1" t="s">
        <v>1256</v>
      </c>
      <c r="BM275" s="1" t="s">
        <v>1257</v>
      </c>
    </row>
    <row r="276" spans="1:65" ht="16" x14ac:dyDescent="0.2">
      <c r="A276" t="str">
        <f>CONCATENATE("Mada.",B276)</f>
        <v>Mada.261</v>
      </c>
      <c r="B276">
        <v>261</v>
      </c>
      <c r="C276" t="s">
        <v>8273</v>
      </c>
      <c r="E276" t="s">
        <v>68</v>
      </c>
      <c r="J276" t="s">
        <v>70</v>
      </c>
      <c r="K276" t="s">
        <v>6636</v>
      </c>
      <c r="L276" t="s">
        <v>4342</v>
      </c>
      <c r="M276" t="s">
        <v>4343</v>
      </c>
      <c r="N276" t="s">
        <v>3265</v>
      </c>
      <c r="O276" t="s">
        <v>199</v>
      </c>
      <c r="P276" t="s">
        <v>199</v>
      </c>
      <c r="R276" t="s">
        <v>77</v>
      </c>
      <c r="S276">
        <v>261</v>
      </c>
      <c r="T276">
        <v>261</v>
      </c>
      <c r="U276" t="s">
        <v>78</v>
      </c>
      <c r="V276">
        <v>0.205617056170562</v>
      </c>
      <c r="W276">
        <v>0.79438294382943797</v>
      </c>
      <c r="X276" t="str">
        <f>IF(W276&gt;=0.8,"Inhibitory","NonInhibitory")</f>
        <v>NonInhibitory</v>
      </c>
      <c r="Y276" t="str">
        <f>IF(W276&gt;=0.9,"Inhibitory","NonInhibitory")</f>
        <v>NonInhibitory</v>
      </c>
      <c r="Z276" t="s">
        <v>1106</v>
      </c>
      <c r="AA276">
        <v>0</v>
      </c>
      <c r="AB276">
        <v>0</v>
      </c>
      <c r="AC276" t="s">
        <v>129</v>
      </c>
      <c r="AT276" t="s">
        <v>8274</v>
      </c>
      <c r="AU276" t="s">
        <v>81</v>
      </c>
      <c r="AV276" t="s">
        <v>8275</v>
      </c>
      <c r="AW276">
        <v>261</v>
      </c>
      <c r="BG276" s="1"/>
    </row>
    <row r="277" spans="1:65" ht="16" x14ac:dyDescent="0.2">
      <c r="A277" t="str">
        <f>CONCATENATE("Mada.",B277)</f>
        <v>Mada.262</v>
      </c>
      <c r="B277">
        <v>262</v>
      </c>
      <c r="C277" t="s">
        <v>8330</v>
      </c>
      <c r="E277" t="s">
        <v>68</v>
      </c>
      <c r="J277" t="s">
        <v>120</v>
      </c>
      <c r="K277" t="s">
        <v>8331</v>
      </c>
      <c r="L277" t="s">
        <v>3969</v>
      </c>
      <c r="M277" t="s">
        <v>3970</v>
      </c>
      <c r="N277" t="s">
        <v>3265</v>
      </c>
      <c r="O277" t="s">
        <v>199</v>
      </c>
      <c r="P277" t="s">
        <v>199</v>
      </c>
      <c r="Q277" t="s">
        <v>126</v>
      </c>
      <c r="R277" t="s">
        <v>200</v>
      </c>
      <c r="S277">
        <v>262</v>
      </c>
      <c r="T277">
        <v>262</v>
      </c>
      <c r="U277" t="s">
        <v>78</v>
      </c>
      <c r="V277">
        <v>3.3415334153341497E-2</v>
      </c>
      <c r="W277">
        <v>0.96658466584665803</v>
      </c>
      <c r="X277" t="str">
        <f>IF(W277&gt;=0.8,"Inhibitory","NonInhibitory")</f>
        <v>Inhibitory</v>
      </c>
      <c r="Y277" t="str">
        <f>IF(W277&gt;=0.9,"Inhibitory","NonInhibitory")</f>
        <v>Inhibitory</v>
      </c>
      <c r="Z277" t="s">
        <v>1106</v>
      </c>
      <c r="AA277">
        <v>0</v>
      </c>
      <c r="AB277">
        <v>0</v>
      </c>
      <c r="AC277" t="s">
        <v>129</v>
      </c>
      <c r="AT277" t="s">
        <v>8332</v>
      </c>
      <c r="AU277" t="s">
        <v>81</v>
      </c>
      <c r="AV277" t="s">
        <v>8333</v>
      </c>
      <c r="AW277">
        <v>262</v>
      </c>
      <c r="AX277" t="s">
        <v>240</v>
      </c>
      <c r="AY277">
        <v>0.8</v>
      </c>
      <c r="AZ277" t="s">
        <v>3268</v>
      </c>
      <c r="BA277" t="s">
        <v>3268</v>
      </c>
      <c r="BB277" t="s">
        <v>238</v>
      </c>
      <c r="BC277">
        <v>1</v>
      </c>
      <c r="BD277" t="s">
        <v>8334</v>
      </c>
      <c r="BG277" s="1" t="s">
        <v>86</v>
      </c>
      <c r="BH277" s="1" t="s">
        <v>98</v>
      </c>
      <c r="BI277" s="1" t="s">
        <v>99</v>
      </c>
      <c r="BJ277" s="1" t="s">
        <v>242</v>
      </c>
      <c r="BK277" s="1" t="s">
        <v>243</v>
      </c>
      <c r="BL277" s="1" t="s">
        <v>244</v>
      </c>
      <c r="BM277" s="1"/>
    </row>
    <row r="278" spans="1:65" ht="16" x14ac:dyDescent="0.2">
      <c r="A278" t="str">
        <f>CONCATENATE("Mada.",B278)</f>
        <v>Mada.263</v>
      </c>
      <c r="B278">
        <v>263</v>
      </c>
      <c r="C278" t="s">
        <v>8375</v>
      </c>
      <c r="E278" t="s">
        <v>68</v>
      </c>
      <c r="J278" t="s">
        <v>120</v>
      </c>
      <c r="K278" t="s">
        <v>8331</v>
      </c>
      <c r="L278" t="s">
        <v>3969</v>
      </c>
      <c r="M278" t="s">
        <v>3970</v>
      </c>
      <c r="N278" t="s">
        <v>3265</v>
      </c>
      <c r="O278" t="s">
        <v>199</v>
      </c>
      <c r="P278" t="s">
        <v>199</v>
      </c>
      <c r="Q278" t="s">
        <v>126</v>
      </c>
      <c r="R278" t="s">
        <v>200</v>
      </c>
      <c r="S278">
        <v>263</v>
      </c>
      <c r="T278">
        <v>263</v>
      </c>
      <c r="U278" t="s">
        <v>78</v>
      </c>
      <c r="V278">
        <v>0.145756457564576</v>
      </c>
      <c r="W278">
        <v>0.854243542435424</v>
      </c>
      <c r="X278" t="str">
        <f>IF(W278&gt;=0.8,"Inhibitory","NonInhibitory")</f>
        <v>Inhibitory</v>
      </c>
      <c r="Y278" t="str">
        <f>IF(W278&gt;=0.9,"Inhibitory","NonInhibitory")</f>
        <v>NonInhibitory</v>
      </c>
      <c r="Z278" t="s">
        <v>1106</v>
      </c>
      <c r="AA278">
        <v>0</v>
      </c>
      <c r="AB278">
        <v>0</v>
      </c>
      <c r="AC278" t="s">
        <v>129</v>
      </c>
      <c r="AT278" t="s">
        <v>8376</v>
      </c>
      <c r="AU278" t="s">
        <v>81</v>
      </c>
      <c r="AV278" t="s">
        <v>8377</v>
      </c>
      <c r="AW278">
        <v>263</v>
      </c>
      <c r="AX278" t="s">
        <v>854</v>
      </c>
      <c r="AY278">
        <v>0.99</v>
      </c>
      <c r="AZ278" t="s">
        <v>855</v>
      </c>
      <c r="BA278" t="s">
        <v>855</v>
      </c>
      <c r="BB278" t="s">
        <v>854</v>
      </c>
      <c r="BC278">
        <v>1</v>
      </c>
      <c r="BD278" t="s">
        <v>8378</v>
      </c>
      <c r="BG278" s="1" t="s">
        <v>86</v>
      </c>
      <c r="BH278" s="1" t="s">
        <v>98</v>
      </c>
      <c r="BI278" s="1" t="s">
        <v>163</v>
      </c>
      <c r="BJ278" s="1" t="s">
        <v>857</v>
      </c>
      <c r="BK278" s="1" t="s">
        <v>858</v>
      </c>
      <c r="BL278" s="1"/>
      <c r="BM278" s="1"/>
    </row>
    <row r="279" spans="1:65" ht="16" x14ac:dyDescent="0.2">
      <c r="A279" t="str">
        <f>CONCATENATE("Mada.",B279)</f>
        <v>Mada.264</v>
      </c>
      <c r="B279">
        <v>264</v>
      </c>
      <c r="E279" t="s">
        <v>68</v>
      </c>
      <c r="G279" t="s">
        <v>210</v>
      </c>
      <c r="S279">
        <v>264</v>
      </c>
      <c r="T279">
        <v>0</v>
      </c>
      <c r="U279" t="s">
        <v>128</v>
      </c>
      <c r="V279">
        <v>0</v>
      </c>
      <c r="W279">
        <v>0</v>
      </c>
      <c r="Z279" t="s">
        <v>129</v>
      </c>
      <c r="AA279">
        <v>0</v>
      </c>
      <c r="AB279">
        <v>0</v>
      </c>
      <c r="AC279" t="s">
        <v>129</v>
      </c>
      <c r="BG279" s="1"/>
    </row>
    <row r="280" spans="1:65" ht="16" x14ac:dyDescent="0.2">
      <c r="A280" t="str">
        <f>CONCATENATE("Mada.",B280)</f>
        <v>Mada.265</v>
      </c>
      <c r="B280">
        <v>265</v>
      </c>
      <c r="C280" t="s">
        <v>8462</v>
      </c>
      <c r="E280" t="s">
        <v>68</v>
      </c>
      <c r="J280" t="s">
        <v>120</v>
      </c>
      <c r="K280" t="s">
        <v>3708</v>
      </c>
      <c r="L280" t="s">
        <v>2577</v>
      </c>
      <c r="M280" t="s">
        <v>2578</v>
      </c>
      <c r="N280" t="s">
        <v>3265</v>
      </c>
      <c r="O280" t="s">
        <v>199</v>
      </c>
      <c r="P280" t="s">
        <v>199</v>
      </c>
      <c r="R280" t="s">
        <v>200</v>
      </c>
      <c r="S280">
        <v>265</v>
      </c>
      <c r="T280">
        <v>265</v>
      </c>
      <c r="U280" t="s">
        <v>78</v>
      </c>
      <c r="V280">
        <v>4.3245207595166701E-2</v>
      </c>
      <c r="W280">
        <v>0.95675479240483297</v>
      </c>
      <c r="X280" t="str">
        <f>IF(W280&gt;=0.8,"Inhibitory","NonInhibitory")</f>
        <v>Inhibitory</v>
      </c>
      <c r="Y280" t="str">
        <f>IF(W280&gt;=0.9,"Inhibitory","NonInhibitory")</f>
        <v>Inhibitory</v>
      </c>
      <c r="Z280" t="s">
        <v>8463</v>
      </c>
      <c r="AA280">
        <v>0</v>
      </c>
      <c r="AB280">
        <v>0</v>
      </c>
      <c r="AC280" t="s">
        <v>129</v>
      </c>
      <c r="AT280" t="s">
        <v>8464</v>
      </c>
      <c r="AU280" t="s">
        <v>81</v>
      </c>
      <c r="AV280" t="s">
        <v>8465</v>
      </c>
      <c r="AW280">
        <v>265</v>
      </c>
      <c r="AX280" t="s">
        <v>83</v>
      </c>
      <c r="AY280">
        <v>0.55000000000000004</v>
      </c>
      <c r="AZ280" t="s">
        <v>1093</v>
      </c>
      <c r="BA280" t="s">
        <v>1093</v>
      </c>
      <c r="BB280" t="s">
        <v>397</v>
      </c>
      <c r="BC280">
        <v>1</v>
      </c>
      <c r="BD280" t="s">
        <v>8466</v>
      </c>
      <c r="BG280" s="1" t="s">
        <v>86</v>
      </c>
      <c r="BH280" s="1" t="s">
        <v>87</v>
      </c>
      <c r="BI280" s="1" t="s">
        <v>87</v>
      </c>
      <c r="BJ280" s="1" t="s">
        <v>88</v>
      </c>
      <c r="BK280" s="1" t="s">
        <v>89</v>
      </c>
      <c r="BL280" s="1" t="s">
        <v>90</v>
      </c>
      <c r="BM280" s="1"/>
    </row>
    <row r="281" spans="1:65" ht="16" x14ac:dyDescent="0.2">
      <c r="A281" t="str">
        <f>CONCATENATE("Mada.",B281)</f>
        <v>Mada.265</v>
      </c>
      <c r="B281">
        <v>265</v>
      </c>
      <c r="C281" t="s">
        <v>8462</v>
      </c>
      <c r="E281" t="s">
        <v>68</v>
      </c>
      <c r="J281" t="s">
        <v>120</v>
      </c>
      <c r="K281" t="s">
        <v>3708</v>
      </c>
      <c r="L281" t="s">
        <v>2577</v>
      </c>
      <c r="M281" t="s">
        <v>2578</v>
      </c>
      <c r="N281" t="s">
        <v>3265</v>
      </c>
      <c r="O281" t="s">
        <v>199</v>
      </c>
      <c r="P281" t="s">
        <v>199</v>
      </c>
      <c r="R281" t="s">
        <v>200</v>
      </c>
      <c r="S281">
        <v>265</v>
      </c>
      <c r="T281">
        <v>265</v>
      </c>
      <c r="U281" t="s">
        <v>78</v>
      </c>
      <c r="V281">
        <v>4.3245207595166701E-2</v>
      </c>
      <c r="W281">
        <v>0.95675479240483297</v>
      </c>
      <c r="X281" t="str">
        <f>IF(W281&gt;=0.8,"Inhibitory","NonInhibitory")</f>
        <v>Inhibitory</v>
      </c>
      <c r="Y281" t="str">
        <f>IF(W281&gt;=0.9,"Inhibitory","NonInhibitory")</f>
        <v>Inhibitory</v>
      </c>
      <c r="Z281" t="s">
        <v>8463</v>
      </c>
      <c r="AA281">
        <v>0</v>
      </c>
      <c r="AB281">
        <v>0</v>
      </c>
      <c r="AC281" t="s">
        <v>129</v>
      </c>
      <c r="AT281" t="s">
        <v>8467</v>
      </c>
      <c r="AU281" t="s">
        <v>81</v>
      </c>
      <c r="AV281" t="s">
        <v>8468</v>
      </c>
      <c r="AW281">
        <v>265</v>
      </c>
      <c r="AX281" t="s">
        <v>83</v>
      </c>
      <c r="AY281">
        <v>0.89</v>
      </c>
      <c r="AZ281" t="s">
        <v>2477</v>
      </c>
      <c r="BA281" t="s">
        <v>2477</v>
      </c>
      <c r="BB281" t="s">
        <v>83</v>
      </c>
      <c r="BC281">
        <v>0.89</v>
      </c>
      <c r="BD281" t="s">
        <v>5731</v>
      </c>
      <c r="BG281" s="1" t="s">
        <v>86</v>
      </c>
      <c r="BH281" s="1" t="s">
        <v>87</v>
      </c>
      <c r="BI281" s="1" t="s">
        <v>87</v>
      </c>
      <c r="BJ281" s="1" t="s">
        <v>88</v>
      </c>
      <c r="BK281" s="1" t="s">
        <v>89</v>
      </c>
      <c r="BL281" s="1" t="s">
        <v>90</v>
      </c>
      <c r="BM281" s="1"/>
    </row>
    <row r="282" spans="1:65" ht="16" x14ac:dyDescent="0.2">
      <c r="A282" t="str">
        <f>CONCATENATE("Mada.",B282)</f>
        <v>Mada.266</v>
      </c>
      <c r="B282">
        <v>266</v>
      </c>
      <c r="C282" t="s">
        <v>8510</v>
      </c>
      <c r="E282" t="s">
        <v>68</v>
      </c>
      <c r="J282" t="s">
        <v>120</v>
      </c>
      <c r="K282" t="s">
        <v>3708</v>
      </c>
      <c r="L282" t="s">
        <v>2577</v>
      </c>
      <c r="M282" t="s">
        <v>2578</v>
      </c>
      <c r="N282" t="s">
        <v>3265</v>
      </c>
      <c r="O282" t="s">
        <v>199</v>
      </c>
      <c r="P282" t="s">
        <v>199</v>
      </c>
      <c r="R282" t="s">
        <v>200</v>
      </c>
      <c r="S282">
        <v>266</v>
      </c>
      <c r="T282">
        <v>266</v>
      </c>
      <c r="U282" t="s">
        <v>78</v>
      </c>
      <c r="V282">
        <v>0.11901517216316899</v>
      </c>
      <c r="W282">
        <v>0.88098482783683096</v>
      </c>
      <c r="X282" t="str">
        <f>IF(W282&gt;=0.8,"Inhibitory","NonInhibitory")</f>
        <v>Inhibitory</v>
      </c>
      <c r="Y282" t="str">
        <f>IF(W282&gt;=0.9,"Inhibitory","NonInhibitory")</f>
        <v>NonInhibitory</v>
      </c>
      <c r="Z282" t="s">
        <v>8463</v>
      </c>
      <c r="AA282">
        <v>0</v>
      </c>
      <c r="AB282">
        <v>0</v>
      </c>
      <c r="AC282" t="s">
        <v>129</v>
      </c>
      <c r="AT282" t="s">
        <v>8511</v>
      </c>
      <c r="AU282" t="s">
        <v>81</v>
      </c>
      <c r="AV282" t="s">
        <v>8512</v>
      </c>
      <c r="AW282">
        <v>266</v>
      </c>
      <c r="AX282" t="s">
        <v>538</v>
      </c>
      <c r="AY282">
        <v>1</v>
      </c>
      <c r="AZ282" t="s">
        <v>4815</v>
      </c>
      <c r="BA282" t="s">
        <v>4815</v>
      </c>
      <c r="BB282" t="s">
        <v>538</v>
      </c>
      <c r="BC282">
        <v>1</v>
      </c>
      <c r="BD282" t="s">
        <v>8513</v>
      </c>
      <c r="BG282" s="1" t="s">
        <v>86</v>
      </c>
      <c r="BH282" s="1" t="s">
        <v>87</v>
      </c>
      <c r="BI282" s="1" t="s">
        <v>87</v>
      </c>
      <c r="BJ282" s="1" t="s">
        <v>88</v>
      </c>
      <c r="BK282" s="1" t="s">
        <v>89</v>
      </c>
      <c r="BL282" s="1" t="s">
        <v>541</v>
      </c>
      <c r="BM282" s="1"/>
    </row>
    <row r="283" spans="1:65" ht="16" x14ac:dyDescent="0.2">
      <c r="A283" t="str">
        <f>CONCATENATE("Mada.",B283)</f>
        <v>Mada.267</v>
      </c>
      <c r="B283">
        <v>267</v>
      </c>
      <c r="C283" t="s">
        <v>8546</v>
      </c>
      <c r="E283" t="s">
        <v>68</v>
      </c>
      <c r="J283" t="s">
        <v>120</v>
      </c>
      <c r="K283" t="s">
        <v>3708</v>
      </c>
      <c r="L283" t="s">
        <v>2577</v>
      </c>
      <c r="M283" t="s">
        <v>2578</v>
      </c>
      <c r="N283" t="s">
        <v>3265</v>
      </c>
      <c r="O283" t="s">
        <v>199</v>
      </c>
      <c r="P283" t="s">
        <v>199</v>
      </c>
      <c r="R283" t="s">
        <v>200</v>
      </c>
      <c r="S283">
        <v>267</v>
      </c>
      <c r="T283">
        <v>267</v>
      </c>
      <c r="U283" t="s">
        <v>78</v>
      </c>
      <c r="V283">
        <v>7.9222313073498696E-2</v>
      </c>
      <c r="W283">
        <v>0.92077768692650097</v>
      </c>
      <c r="X283" t="str">
        <f>IF(W283&gt;=0.8,"Inhibitory","NonInhibitory")</f>
        <v>Inhibitory</v>
      </c>
      <c r="Y283" t="str">
        <f>IF(W283&gt;=0.9,"Inhibitory","NonInhibitory")</f>
        <v>Inhibitory</v>
      </c>
      <c r="Z283" t="s">
        <v>8463</v>
      </c>
      <c r="AA283">
        <v>0</v>
      </c>
      <c r="AB283">
        <v>0</v>
      </c>
      <c r="AC283" t="s">
        <v>129</v>
      </c>
      <c r="AT283" t="s">
        <v>8547</v>
      </c>
      <c r="AU283" t="s">
        <v>81</v>
      </c>
      <c r="AV283" t="s">
        <v>8548</v>
      </c>
      <c r="AW283">
        <v>267</v>
      </c>
      <c r="AX283" t="s">
        <v>1365</v>
      </c>
      <c r="AY283">
        <v>0.79</v>
      </c>
      <c r="AZ283" t="s">
        <v>8549</v>
      </c>
      <c r="BA283" t="s">
        <v>8549</v>
      </c>
      <c r="BB283" t="s">
        <v>5552</v>
      </c>
      <c r="BC283">
        <v>1</v>
      </c>
      <c r="BD283" t="s">
        <v>8550</v>
      </c>
      <c r="BG283" s="1" t="s">
        <v>86</v>
      </c>
      <c r="BH283" s="1" t="s">
        <v>98</v>
      </c>
      <c r="BI283" s="1" t="s">
        <v>888</v>
      </c>
      <c r="BJ283" s="1" t="s">
        <v>889</v>
      </c>
      <c r="BK283" s="1" t="s">
        <v>996</v>
      </c>
      <c r="BL283" s="1" t="s">
        <v>1368</v>
      </c>
      <c r="BM283" s="1"/>
    </row>
    <row r="284" spans="1:65" ht="16" x14ac:dyDescent="0.2">
      <c r="A284" t="str">
        <f>CONCATENATE("Mada.",B284)</f>
        <v>Mada.268</v>
      </c>
      <c r="B284">
        <v>268</v>
      </c>
      <c r="C284" t="s">
        <v>8594</v>
      </c>
      <c r="E284" t="s">
        <v>68</v>
      </c>
      <c r="J284" t="s">
        <v>70</v>
      </c>
      <c r="K284" t="s">
        <v>4341</v>
      </c>
      <c r="L284" t="s">
        <v>4342</v>
      </c>
      <c r="M284" t="s">
        <v>4343</v>
      </c>
      <c r="N284" t="s">
        <v>3265</v>
      </c>
      <c r="O284" t="s">
        <v>199</v>
      </c>
      <c r="P284" t="s">
        <v>199</v>
      </c>
      <c r="Q284" t="s">
        <v>76</v>
      </c>
      <c r="R284" t="s">
        <v>77</v>
      </c>
      <c r="S284">
        <v>268</v>
      </c>
      <c r="T284">
        <v>268</v>
      </c>
      <c r="U284" t="s">
        <v>78</v>
      </c>
      <c r="V284">
        <v>2.6891977832288499E-2</v>
      </c>
      <c r="W284">
        <v>0.97310802216771097</v>
      </c>
      <c r="X284" t="str">
        <f>IF(W284&gt;=0.8,"Inhibitory","NonInhibitory")</f>
        <v>Inhibitory</v>
      </c>
      <c r="Y284" t="str">
        <f>IF(W284&gt;=0.9,"Inhibitory","NonInhibitory")</f>
        <v>Inhibitory</v>
      </c>
      <c r="Z284" t="s">
        <v>8463</v>
      </c>
      <c r="AA284">
        <v>0</v>
      </c>
      <c r="AB284">
        <v>0</v>
      </c>
      <c r="AC284" t="s">
        <v>129</v>
      </c>
      <c r="AT284" t="s">
        <v>8595</v>
      </c>
      <c r="AU284" t="s">
        <v>81</v>
      </c>
      <c r="AV284" t="s">
        <v>8596</v>
      </c>
      <c r="AW284">
        <v>268</v>
      </c>
      <c r="AX284" t="s">
        <v>4022</v>
      </c>
      <c r="AY284">
        <v>0.51</v>
      </c>
      <c r="AZ284" t="s">
        <v>5839</v>
      </c>
      <c r="BA284" t="s">
        <v>5839</v>
      </c>
      <c r="BB284" t="s">
        <v>1552</v>
      </c>
      <c r="BC284">
        <v>0.88</v>
      </c>
      <c r="BD284" t="s">
        <v>8597</v>
      </c>
      <c r="BG284" s="1" t="s">
        <v>86</v>
      </c>
      <c r="BH284" s="1" t="s">
        <v>98</v>
      </c>
      <c r="BI284" s="1" t="s">
        <v>99</v>
      </c>
      <c r="BJ284" s="1" t="s">
        <v>100</v>
      </c>
      <c r="BK284" s="1" t="s">
        <v>101</v>
      </c>
      <c r="BL284" s="1" t="s">
        <v>102</v>
      </c>
      <c r="BM284" s="1" t="s">
        <v>4025</v>
      </c>
    </row>
    <row r="285" spans="1:65" ht="16" x14ac:dyDescent="0.2">
      <c r="A285" t="str">
        <f>CONCATENATE("Mada.",B285)</f>
        <v>Mada.269</v>
      </c>
      <c r="B285">
        <v>269</v>
      </c>
      <c r="C285" t="s">
        <v>8649</v>
      </c>
      <c r="E285" t="s">
        <v>68</v>
      </c>
      <c r="J285" t="s">
        <v>70</v>
      </c>
      <c r="K285" t="s">
        <v>4341</v>
      </c>
      <c r="L285" t="s">
        <v>4342</v>
      </c>
      <c r="M285" t="s">
        <v>4343</v>
      </c>
      <c r="N285" t="s">
        <v>3265</v>
      </c>
      <c r="O285" t="s">
        <v>199</v>
      </c>
      <c r="P285" t="s">
        <v>199</v>
      </c>
      <c r="Q285" t="s">
        <v>76</v>
      </c>
      <c r="R285" t="s">
        <v>77</v>
      </c>
      <c r="S285">
        <v>269</v>
      </c>
      <c r="T285">
        <v>269</v>
      </c>
      <c r="U285" t="s">
        <v>78</v>
      </c>
      <c r="V285">
        <v>0.218406468610884</v>
      </c>
      <c r="W285">
        <v>0.78159353138911603</v>
      </c>
      <c r="X285" t="str">
        <f>IF(W285&gt;=0.8,"Inhibitory","NonInhibitory")</f>
        <v>NonInhibitory</v>
      </c>
      <c r="Y285" t="str">
        <f>IF(W285&gt;=0.9,"Inhibitory","NonInhibitory")</f>
        <v>NonInhibitory</v>
      </c>
      <c r="Z285" t="s">
        <v>8463</v>
      </c>
      <c r="AA285">
        <v>0</v>
      </c>
      <c r="AB285">
        <v>0</v>
      </c>
      <c r="AC285" t="s">
        <v>129</v>
      </c>
      <c r="AT285" t="s">
        <v>8650</v>
      </c>
      <c r="AU285" t="s">
        <v>81</v>
      </c>
      <c r="AV285" t="s">
        <v>8651</v>
      </c>
      <c r="AW285">
        <v>269</v>
      </c>
      <c r="AX285" t="s">
        <v>6094</v>
      </c>
      <c r="AY285">
        <v>0.98</v>
      </c>
      <c r="AZ285" t="s">
        <v>6095</v>
      </c>
      <c r="BA285" t="s">
        <v>6095</v>
      </c>
      <c r="BB285" t="s">
        <v>6094</v>
      </c>
      <c r="BC285">
        <v>0.96</v>
      </c>
      <c r="BD285" t="s">
        <v>8652</v>
      </c>
      <c r="BG285" s="1" t="s">
        <v>86</v>
      </c>
      <c r="BH285" s="1" t="s">
        <v>98</v>
      </c>
      <c r="BI285" s="1" t="s">
        <v>163</v>
      </c>
      <c r="BJ285" s="1" t="s">
        <v>694</v>
      </c>
      <c r="BK285" s="1" t="s">
        <v>695</v>
      </c>
    </row>
    <row r="286" spans="1:65" ht="16" x14ac:dyDescent="0.2">
      <c r="A286" t="str">
        <f>CONCATENATE("Mada.",B286)</f>
        <v>Mada.270</v>
      </c>
      <c r="B286">
        <v>270</v>
      </c>
      <c r="C286" t="s">
        <v>8696</v>
      </c>
      <c r="E286" t="s">
        <v>68</v>
      </c>
      <c r="J286" t="s">
        <v>120</v>
      </c>
      <c r="K286" t="s">
        <v>8331</v>
      </c>
      <c r="L286" t="s">
        <v>3969</v>
      </c>
      <c r="M286" t="s">
        <v>3970</v>
      </c>
      <c r="N286" t="s">
        <v>3265</v>
      </c>
      <c r="O286" t="s">
        <v>199</v>
      </c>
      <c r="P286" t="s">
        <v>199</v>
      </c>
      <c r="Q286" t="s">
        <v>126</v>
      </c>
      <c r="R286" t="s">
        <v>200</v>
      </c>
      <c r="S286">
        <v>270</v>
      </c>
      <c r="T286">
        <v>270</v>
      </c>
      <c r="U286" t="s">
        <v>78</v>
      </c>
      <c r="V286">
        <v>5.1850640501499097</v>
      </c>
      <c r="W286">
        <v>-4.1850640501499097</v>
      </c>
      <c r="X286" t="s">
        <v>423</v>
      </c>
      <c r="Y286" t="s">
        <v>423</v>
      </c>
      <c r="Z286" t="s">
        <v>8463</v>
      </c>
      <c r="AA286">
        <v>0</v>
      </c>
      <c r="AB286">
        <v>0</v>
      </c>
      <c r="AC286" t="s">
        <v>129</v>
      </c>
      <c r="AT286" t="s">
        <v>8697</v>
      </c>
      <c r="AU286" t="s">
        <v>81</v>
      </c>
      <c r="AV286" t="s">
        <v>8698</v>
      </c>
      <c r="AW286">
        <v>270</v>
      </c>
      <c r="AX286" t="s">
        <v>854</v>
      </c>
      <c r="AY286">
        <v>1</v>
      </c>
      <c r="AZ286" t="s">
        <v>855</v>
      </c>
      <c r="BA286" t="s">
        <v>855</v>
      </c>
      <c r="BB286" t="s">
        <v>854</v>
      </c>
      <c r="BC286">
        <v>1</v>
      </c>
      <c r="BD286" t="s">
        <v>5902</v>
      </c>
      <c r="BG286" s="1" t="s">
        <v>86</v>
      </c>
      <c r="BH286" s="1" t="s">
        <v>98</v>
      </c>
      <c r="BI286" s="1" t="s">
        <v>163</v>
      </c>
      <c r="BJ286" s="1" t="s">
        <v>857</v>
      </c>
      <c r="BK286" s="1" t="s">
        <v>858</v>
      </c>
      <c r="BL286" s="1"/>
      <c r="BM286" s="1"/>
    </row>
    <row r="287" spans="1:65" ht="16" x14ac:dyDescent="0.2">
      <c r="A287" t="str">
        <f>CONCATENATE("Mada.",B287)</f>
        <v>Mada.271</v>
      </c>
      <c r="B287">
        <v>271</v>
      </c>
      <c r="C287" t="s">
        <v>8722</v>
      </c>
      <c r="E287" t="s">
        <v>68</v>
      </c>
      <c r="J287" t="s">
        <v>70</v>
      </c>
      <c r="K287" t="s">
        <v>6636</v>
      </c>
      <c r="L287" t="s">
        <v>4342</v>
      </c>
      <c r="M287" t="s">
        <v>4343</v>
      </c>
      <c r="N287" t="s">
        <v>3265</v>
      </c>
      <c r="O287" t="s">
        <v>199</v>
      </c>
      <c r="P287" t="s">
        <v>199</v>
      </c>
      <c r="R287" t="s">
        <v>77</v>
      </c>
      <c r="S287">
        <v>271</v>
      </c>
      <c r="T287">
        <v>271</v>
      </c>
      <c r="U287" t="s">
        <v>78</v>
      </c>
      <c r="V287">
        <v>6.9046970109929596E-3</v>
      </c>
      <c r="W287">
        <v>0.99309530298900695</v>
      </c>
      <c r="X287" t="str">
        <f>IF(W287&gt;=0.8,"Inhibitory","NonInhibitory")</f>
        <v>Inhibitory</v>
      </c>
      <c r="Y287" t="str">
        <f>IF(W287&gt;=0.9,"Inhibitory","NonInhibitory")</f>
        <v>Inhibitory</v>
      </c>
      <c r="Z287" t="s">
        <v>8463</v>
      </c>
      <c r="AA287">
        <v>0</v>
      </c>
      <c r="AB287">
        <v>0</v>
      </c>
      <c r="AC287" t="s">
        <v>129</v>
      </c>
      <c r="AT287" t="s">
        <v>8723</v>
      </c>
      <c r="AU287" t="s">
        <v>81</v>
      </c>
      <c r="AV287" t="s">
        <v>8724</v>
      </c>
      <c r="AW287">
        <v>271</v>
      </c>
      <c r="AX287" t="s">
        <v>240</v>
      </c>
      <c r="AY287">
        <v>0.59</v>
      </c>
      <c r="AZ287" t="s">
        <v>8725</v>
      </c>
      <c r="BD287" t="s">
        <v>8726</v>
      </c>
      <c r="BG287" s="1" t="s">
        <v>86</v>
      </c>
      <c r="BH287" s="1" t="s">
        <v>98</v>
      </c>
      <c r="BI287" s="1" t="s">
        <v>99</v>
      </c>
      <c r="BJ287" s="1" t="s">
        <v>242</v>
      </c>
      <c r="BK287" s="1" t="s">
        <v>243</v>
      </c>
      <c r="BL287" s="1" t="s">
        <v>244</v>
      </c>
      <c r="BM287" s="1"/>
    </row>
    <row r="288" spans="1:65" ht="16" x14ac:dyDescent="0.2">
      <c r="A288" t="str">
        <f>CONCATENATE("Mada.",B288)</f>
        <v>Mada.272</v>
      </c>
      <c r="B288">
        <v>272</v>
      </c>
      <c r="C288" t="s">
        <v>8762</v>
      </c>
      <c r="E288" t="s">
        <v>68</v>
      </c>
      <c r="J288" t="s">
        <v>70</v>
      </c>
      <c r="K288" t="s">
        <v>8763</v>
      </c>
      <c r="L288" t="s">
        <v>4342</v>
      </c>
      <c r="M288" t="s">
        <v>4343</v>
      </c>
      <c r="N288" t="s">
        <v>3265</v>
      </c>
      <c r="O288" t="s">
        <v>199</v>
      </c>
      <c r="P288" t="s">
        <v>199</v>
      </c>
      <c r="Q288" t="s">
        <v>76</v>
      </c>
      <c r="R288" t="s">
        <v>77</v>
      </c>
      <c r="S288">
        <v>272</v>
      </c>
      <c r="T288">
        <v>272</v>
      </c>
      <c r="U288" t="s">
        <v>78</v>
      </c>
      <c r="V288">
        <v>0.29381302807304399</v>
      </c>
      <c r="W288">
        <v>0.70618697192695601</v>
      </c>
      <c r="X288" t="str">
        <f>IF(W288&gt;=0.8,"Inhibitory","NonInhibitory")</f>
        <v>NonInhibitory</v>
      </c>
      <c r="Y288" t="str">
        <f>IF(W288&gt;=0.9,"Inhibitory","NonInhibitory")</f>
        <v>NonInhibitory</v>
      </c>
      <c r="Z288" t="s">
        <v>8463</v>
      </c>
      <c r="AA288">
        <v>0</v>
      </c>
      <c r="AB288">
        <v>0</v>
      </c>
      <c r="AC288" t="s">
        <v>129</v>
      </c>
      <c r="AT288" t="s">
        <v>8764</v>
      </c>
      <c r="AU288" t="s">
        <v>81</v>
      </c>
      <c r="AV288" t="s">
        <v>8765</v>
      </c>
      <c r="AW288">
        <v>272</v>
      </c>
      <c r="AX288" t="s">
        <v>1154</v>
      </c>
      <c r="AY288">
        <v>1</v>
      </c>
      <c r="AZ288" t="s">
        <v>7051</v>
      </c>
      <c r="BA288" t="s">
        <v>7051</v>
      </c>
      <c r="BB288" t="s">
        <v>1154</v>
      </c>
      <c r="BC288">
        <v>1</v>
      </c>
      <c r="BD288" t="s">
        <v>8766</v>
      </c>
      <c r="BG288" s="1" t="s">
        <v>86</v>
      </c>
      <c r="BH288" s="1" t="s">
        <v>87</v>
      </c>
      <c r="BI288" s="1" t="s">
        <v>87</v>
      </c>
      <c r="BJ288" s="1" t="s">
        <v>88</v>
      </c>
      <c r="BK288" s="1" t="s">
        <v>1157</v>
      </c>
      <c r="BL288" s="1" t="s">
        <v>1158</v>
      </c>
      <c r="BM288" s="1"/>
    </row>
    <row r="289" spans="1:65" ht="16" x14ac:dyDescent="0.2">
      <c r="A289" t="str">
        <f>CONCATENATE("Mada.",B289)</f>
        <v>Mada.273</v>
      </c>
      <c r="B289">
        <v>273</v>
      </c>
      <c r="C289" t="s">
        <v>8810</v>
      </c>
      <c r="E289" t="s">
        <v>68</v>
      </c>
      <c r="J289" t="s">
        <v>133</v>
      </c>
      <c r="K289" t="s">
        <v>2936</v>
      </c>
      <c r="L289" t="s">
        <v>196</v>
      </c>
      <c r="M289" t="s">
        <v>197</v>
      </c>
      <c r="N289" t="s">
        <v>198</v>
      </c>
      <c r="O289" t="s">
        <v>198</v>
      </c>
      <c r="P289" t="s">
        <v>199</v>
      </c>
      <c r="Q289" t="s">
        <v>139</v>
      </c>
      <c r="R289" t="s">
        <v>200</v>
      </c>
      <c r="S289">
        <v>273</v>
      </c>
      <c r="T289">
        <v>273</v>
      </c>
      <c r="U289" t="s">
        <v>78</v>
      </c>
      <c r="V289">
        <v>1.9543926592168599</v>
      </c>
      <c r="W289">
        <v>-0.95439265921686101</v>
      </c>
      <c r="X289" t="s">
        <v>688</v>
      </c>
      <c r="Y289" t="s">
        <v>688</v>
      </c>
      <c r="Z289" t="s">
        <v>8463</v>
      </c>
      <c r="AA289">
        <v>0</v>
      </c>
      <c r="AB289">
        <v>0</v>
      </c>
      <c r="AC289" t="s">
        <v>129</v>
      </c>
      <c r="BG289" s="1"/>
    </row>
    <row r="290" spans="1:65" ht="16" x14ac:dyDescent="0.2">
      <c r="A290" t="str">
        <f>CONCATENATE("Mada.",B290)</f>
        <v>Mada.274</v>
      </c>
      <c r="B290">
        <v>274</v>
      </c>
      <c r="E290" t="s">
        <v>68</v>
      </c>
      <c r="G290" t="s">
        <v>210</v>
      </c>
      <c r="S290">
        <v>274</v>
      </c>
      <c r="T290">
        <v>0</v>
      </c>
      <c r="U290" t="s">
        <v>128</v>
      </c>
      <c r="V290">
        <v>0</v>
      </c>
      <c r="W290">
        <v>0</v>
      </c>
      <c r="Z290" t="s">
        <v>129</v>
      </c>
      <c r="AA290">
        <v>0</v>
      </c>
      <c r="AB290">
        <v>0</v>
      </c>
      <c r="AC290" t="s">
        <v>129</v>
      </c>
      <c r="AT290" t="s">
        <v>8853</v>
      </c>
      <c r="AU290" t="s">
        <v>81</v>
      </c>
      <c r="AV290" t="s">
        <v>8854</v>
      </c>
      <c r="AW290">
        <v>274</v>
      </c>
      <c r="AX290" t="s">
        <v>83</v>
      </c>
      <c r="AY290">
        <v>0.86</v>
      </c>
      <c r="AZ290" t="s">
        <v>2477</v>
      </c>
      <c r="BA290" t="s">
        <v>2477</v>
      </c>
      <c r="BB290" t="s">
        <v>83</v>
      </c>
      <c r="BC290">
        <v>0.89</v>
      </c>
      <c r="BD290" t="s">
        <v>5731</v>
      </c>
      <c r="BG290" s="1" t="s">
        <v>86</v>
      </c>
      <c r="BH290" s="1" t="s">
        <v>87</v>
      </c>
      <c r="BI290" s="1" t="s">
        <v>87</v>
      </c>
      <c r="BJ290" s="1" t="s">
        <v>88</v>
      </c>
      <c r="BK290" s="1" t="s">
        <v>89</v>
      </c>
      <c r="BL290" s="1" t="s">
        <v>90</v>
      </c>
      <c r="BM290" s="1"/>
    </row>
    <row r="291" spans="1:65" ht="16" x14ac:dyDescent="0.2">
      <c r="A291" t="str">
        <f>CONCATENATE("Mada.",B291)</f>
        <v>Mada.275</v>
      </c>
      <c r="B291">
        <v>275</v>
      </c>
      <c r="C291" t="s">
        <v>8906</v>
      </c>
      <c r="E291" t="s">
        <v>68</v>
      </c>
      <c r="J291" t="s">
        <v>133</v>
      </c>
      <c r="K291" t="s">
        <v>2936</v>
      </c>
      <c r="L291" t="s">
        <v>196</v>
      </c>
      <c r="M291" t="s">
        <v>197</v>
      </c>
      <c r="N291" t="s">
        <v>198</v>
      </c>
      <c r="O291" t="s">
        <v>198</v>
      </c>
      <c r="P291" t="s">
        <v>199</v>
      </c>
      <c r="Q291" t="s">
        <v>139</v>
      </c>
      <c r="R291" t="s">
        <v>200</v>
      </c>
      <c r="S291">
        <v>275</v>
      </c>
      <c r="T291">
        <v>275</v>
      </c>
      <c r="U291" t="s">
        <v>78</v>
      </c>
      <c r="V291">
        <v>6.7435268465521903</v>
      </c>
      <c r="W291">
        <v>-5.7435268465521903</v>
      </c>
      <c r="X291" t="s">
        <v>423</v>
      </c>
      <c r="Y291" t="s">
        <v>423</v>
      </c>
      <c r="Z291" t="s">
        <v>8463</v>
      </c>
      <c r="AA291">
        <v>0</v>
      </c>
      <c r="AB291">
        <v>0</v>
      </c>
      <c r="AC291" t="s">
        <v>129</v>
      </c>
      <c r="AT291" t="s">
        <v>8907</v>
      </c>
      <c r="AU291" t="s">
        <v>81</v>
      </c>
      <c r="AV291" t="s">
        <v>8908</v>
      </c>
      <c r="AW291">
        <v>275</v>
      </c>
      <c r="AX291" t="s">
        <v>7037</v>
      </c>
      <c r="AY291">
        <v>1</v>
      </c>
      <c r="AZ291" t="s">
        <v>7038</v>
      </c>
      <c r="BA291" t="s">
        <v>7038</v>
      </c>
      <c r="BB291" t="s">
        <v>7037</v>
      </c>
      <c r="BC291">
        <v>1</v>
      </c>
      <c r="BD291" t="s">
        <v>7039</v>
      </c>
      <c r="BG291" s="1" t="s">
        <v>86</v>
      </c>
      <c r="BH291" s="1" t="s">
        <v>87</v>
      </c>
      <c r="BI291" s="1" t="s">
        <v>87</v>
      </c>
      <c r="BJ291" s="1" t="s">
        <v>88</v>
      </c>
      <c r="BK291" s="1" t="s">
        <v>147</v>
      </c>
      <c r="BL291" s="1" t="s">
        <v>7040</v>
      </c>
      <c r="BM291" s="1" t="s">
        <v>7041</v>
      </c>
    </row>
    <row r="292" spans="1:65" ht="16" x14ac:dyDescent="0.2">
      <c r="A292" t="str">
        <f>CONCATENATE("Mada.",B292)</f>
        <v>Mada.275</v>
      </c>
      <c r="B292">
        <v>275</v>
      </c>
      <c r="C292" t="s">
        <v>8906</v>
      </c>
      <c r="E292" t="s">
        <v>68</v>
      </c>
      <c r="J292" t="s">
        <v>133</v>
      </c>
      <c r="K292" t="s">
        <v>2936</v>
      </c>
      <c r="L292" t="s">
        <v>196</v>
      </c>
      <c r="M292" t="s">
        <v>197</v>
      </c>
      <c r="N292" t="s">
        <v>198</v>
      </c>
      <c r="O292" t="s">
        <v>198</v>
      </c>
      <c r="P292" t="s">
        <v>199</v>
      </c>
      <c r="Q292" t="s">
        <v>139</v>
      </c>
      <c r="R292" t="s">
        <v>200</v>
      </c>
      <c r="S292">
        <v>275</v>
      </c>
      <c r="T292">
        <v>275</v>
      </c>
      <c r="U292" t="s">
        <v>78</v>
      </c>
      <c r="V292">
        <v>6.7435268465521903</v>
      </c>
      <c r="W292">
        <v>-5.7435268465521903</v>
      </c>
      <c r="X292" t="s">
        <v>423</v>
      </c>
      <c r="Y292" t="s">
        <v>423</v>
      </c>
      <c r="Z292" t="s">
        <v>8463</v>
      </c>
      <c r="AA292">
        <v>0</v>
      </c>
      <c r="AB292">
        <v>0</v>
      </c>
      <c r="AC292" t="s">
        <v>129</v>
      </c>
      <c r="AT292" t="s">
        <v>8909</v>
      </c>
      <c r="AU292" t="s">
        <v>81</v>
      </c>
      <c r="AV292" t="s">
        <v>8910</v>
      </c>
      <c r="AW292">
        <v>275</v>
      </c>
      <c r="AX292" t="s">
        <v>7237</v>
      </c>
      <c r="AY292">
        <v>0.96</v>
      </c>
      <c r="AZ292" t="s">
        <v>807</v>
      </c>
      <c r="BA292" t="s">
        <v>807</v>
      </c>
      <c r="BB292" t="s">
        <v>500</v>
      </c>
      <c r="BC292">
        <v>0.92</v>
      </c>
      <c r="BD292" t="s">
        <v>8911</v>
      </c>
      <c r="BG292" s="1" t="s">
        <v>86</v>
      </c>
      <c r="BH292" s="1" t="s">
        <v>87</v>
      </c>
      <c r="BI292" s="1" t="s">
        <v>87</v>
      </c>
      <c r="BJ292" s="1" t="s">
        <v>88</v>
      </c>
      <c r="BK292" s="1" t="s">
        <v>504</v>
      </c>
      <c r="BL292" s="1" t="s">
        <v>1179</v>
      </c>
      <c r="BM292" s="1" t="s">
        <v>7241</v>
      </c>
    </row>
    <row r="293" spans="1:65" ht="16" x14ac:dyDescent="0.2">
      <c r="A293" t="str">
        <f>CONCATENATE("Mada.",B293)</f>
        <v>Mada.276</v>
      </c>
      <c r="B293">
        <v>276</v>
      </c>
      <c r="C293" t="s">
        <v>8956</v>
      </c>
      <c r="E293" t="s">
        <v>68</v>
      </c>
      <c r="J293" t="s">
        <v>120</v>
      </c>
      <c r="K293" t="s">
        <v>3264</v>
      </c>
      <c r="L293" t="s">
        <v>2577</v>
      </c>
      <c r="M293" t="s">
        <v>2578</v>
      </c>
      <c r="N293" t="s">
        <v>3265</v>
      </c>
      <c r="O293" t="s">
        <v>199</v>
      </c>
      <c r="P293" t="s">
        <v>199</v>
      </c>
      <c r="R293" t="s">
        <v>200</v>
      </c>
      <c r="S293">
        <v>276</v>
      </c>
      <c r="T293">
        <v>276</v>
      </c>
      <c r="U293" t="s">
        <v>78</v>
      </c>
      <c r="V293">
        <v>0.14899609339511199</v>
      </c>
      <c r="W293">
        <v>0.85100390660488801</v>
      </c>
      <c r="X293" t="str">
        <f>IF(W293&gt;=0.8,"Inhibitory","NonInhibitory")</f>
        <v>Inhibitory</v>
      </c>
      <c r="Y293" t="str">
        <f>IF(W293&gt;=0.9,"Inhibitory","NonInhibitory")</f>
        <v>NonInhibitory</v>
      </c>
      <c r="Z293" t="s">
        <v>8463</v>
      </c>
      <c r="AA293">
        <v>0</v>
      </c>
      <c r="AB293">
        <v>0</v>
      </c>
      <c r="AC293" t="s">
        <v>129</v>
      </c>
      <c r="AT293" t="s">
        <v>8957</v>
      </c>
      <c r="AU293" t="s">
        <v>81</v>
      </c>
      <c r="AV293" t="s">
        <v>8958</v>
      </c>
      <c r="AW293">
        <v>276</v>
      </c>
      <c r="AX293" t="s">
        <v>8959</v>
      </c>
      <c r="AY293">
        <v>1</v>
      </c>
      <c r="AZ293" t="s">
        <v>8960</v>
      </c>
      <c r="BD293" t="s">
        <v>8961</v>
      </c>
      <c r="BG293" s="1" t="s">
        <v>86</v>
      </c>
      <c r="BH293" s="1" t="s">
        <v>87</v>
      </c>
      <c r="BI293" s="1" t="s">
        <v>87</v>
      </c>
      <c r="BJ293" s="1" t="s">
        <v>88</v>
      </c>
      <c r="BK293" s="1" t="s">
        <v>8962</v>
      </c>
      <c r="BL293" s="1" t="s">
        <v>8963</v>
      </c>
      <c r="BM293" s="1"/>
    </row>
    <row r="294" spans="1:65" ht="16" x14ac:dyDescent="0.2">
      <c r="A294" t="str">
        <f>CONCATENATE("Mada.",B294)</f>
        <v>Mada.277</v>
      </c>
      <c r="B294">
        <v>277</v>
      </c>
      <c r="E294" t="s">
        <v>68</v>
      </c>
      <c r="G294" t="s">
        <v>210</v>
      </c>
      <c r="S294">
        <v>277</v>
      </c>
      <c r="U294" t="s">
        <v>78</v>
      </c>
      <c r="V294">
        <v>3.8339238666303198E-2</v>
      </c>
      <c r="W294">
        <v>0.96166076133369705</v>
      </c>
      <c r="X294" t="str">
        <f>IF(W294&gt;=0.8,"Inhibitory","NonInhibitory")</f>
        <v>Inhibitory</v>
      </c>
      <c r="Y294" t="str">
        <f>IF(W294&gt;=0.9,"Inhibitory","NonInhibitory")</f>
        <v>Inhibitory</v>
      </c>
      <c r="Z294" t="s">
        <v>8463</v>
      </c>
      <c r="AA294">
        <v>0</v>
      </c>
      <c r="AB294">
        <v>0</v>
      </c>
      <c r="AC294" t="s">
        <v>129</v>
      </c>
      <c r="BG294" s="1"/>
    </row>
    <row r="295" spans="1:65" ht="16" x14ac:dyDescent="0.2">
      <c r="A295" t="str">
        <f>CONCATENATE("Mada.",B295)</f>
        <v>Mada.278</v>
      </c>
      <c r="B295">
        <v>278</v>
      </c>
      <c r="C295" t="s">
        <v>9036</v>
      </c>
      <c r="E295" t="s">
        <v>68</v>
      </c>
      <c r="J295" t="s">
        <v>70</v>
      </c>
      <c r="K295" t="s">
        <v>4899</v>
      </c>
      <c r="L295" t="s">
        <v>4798</v>
      </c>
      <c r="M295" t="s">
        <v>4799</v>
      </c>
      <c r="N295" t="s">
        <v>3265</v>
      </c>
      <c r="O295" t="s">
        <v>199</v>
      </c>
      <c r="P295" t="s">
        <v>199</v>
      </c>
      <c r="Q295" t="s">
        <v>139</v>
      </c>
      <c r="R295" t="s">
        <v>200</v>
      </c>
      <c r="S295">
        <v>278</v>
      </c>
      <c r="T295">
        <v>278</v>
      </c>
      <c r="U295" t="s">
        <v>78</v>
      </c>
      <c r="V295">
        <v>0.208231125647315</v>
      </c>
      <c r="W295">
        <v>0.79176887435268495</v>
      </c>
      <c r="X295" t="str">
        <f>IF(W295&gt;=0.8,"Inhibitory","NonInhibitory")</f>
        <v>NonInhibitory</v>
      </c>
      <c r="Y295" t="str">
        <f>IF(W295&gt;=0.9,"Inhibitory","NonInhibitory")</f>
        <v>NonInhibitory</v>
      </c>
      <c r="Z295" t="s">
        <v>8463</v>
      </c>
      <c r="AA295">
        <v>0</v>
      </c>
      <c r="AB295">
        <v>0</v>
      </c>
      <c r="AC295" t="s">
        <v>129</v>
      </c>
      <c r="AT295" t="s">
        <v>9037</v>
      </c>
      <c r="AU295" t="s">
        <v>81</v>
      </c>
      <c r="AV295" t="s">
        <v>9038</v>
      </c>
      <c r="AW295">
        <v>278</v>
      </c>
      <c r="AX295" t="s">
        <v>513</v>
      </c>
      <c r="AY295">
        <v>1</v>
      </c>
      <c r="AZ295" t="s">
        <v>8266</v>
      </c>
      <c r="BA295" t="s">
        <v>8266</v>
      </c>
      <c r="BB295" t="s">
        <v>513</v>
      </c>
      <c r="BC295">
        <v>1</v>
      </c>
      <c r="BD295" t="s">
        <v>9039</v>
      </c>
      <c r="BG295" s="1" t="s">
        <v>86</v>
      </c>
      <c r="BH295" s="1" t="s">
        <v>112</v>
      </c>
      <c r="BI295" s="1" t="s">
        <v>516</v>
      </c>
      <c r="BJ295" s="1" t="s">
        <v>517</v>
      </c>
      <c r="BK295" s="1" t="s">
        <v>518</v>
      </c>
      <c r="BL295" s="1" t="s">
        <v>519</v>
      </c>
      <c r="BM295" s="1"/>
    </row>
    <row r="296" spans="1:65" ht="16" x14ac:dyDescent="0.2">
      <c r="A296" t="str">
        <f>CONCATENATE("Mada.",B296)</f>
        <v>Mada.279</v>
      </c>
      <c r="B296">
        <v>279</v>
      </c>
      <c r="C296" t="s">
        <v>9084</v>
      </c>
      <c r="E296" t="s">
        <v>68</v>
      </c>
      <c r="J296" t="s">
        <v>70</v>
      </c>
      <c r="K296" t="s">
        <v>6636</v>
      </c>
      <c r="L296" t="s">
        <v>4342</v>
      </c>
      <c r="M296" t="s">
        <v>4343</v>
      </c>
      <c r="N296" t="s">
        <v>3265</v>
      </c>
      <c r="O296" t="s">
        <v>199</v>
      </c>
      <c r="P296" t="s">
        <v>199</v>
      </c>
      <c r="R296" t="s">
        <v>77</v>
      </c>
      <c r="S296">
        <v>279</v>
      </c>
      <c r="T296">
        <v>279</v>
      </c>
      <c r="U296" t="s">
        <v>78</v>
      </c>
      <c r="V296">
        <v>0.38393749432179503</v>
      </c>
      <c r="W296">
        <v>0.61606250567820497</v>
      </c>
      <c r="X296" t="str">
        <f>IF(W296&gt;=0.8,"Inhibitory","NonInhibitory")</f>
        <v>NonInhibitory</v>
      </c>
      <c r="Y296" t="str">
        <f>IF(W296&gt;=0.9,"Inhibitory","NonInhibitory")</f>
        <v>NonInhibitory</v>
      </c>
      <c r="Z296" t="s">
        <v>8463</v>
      </c>
      <c r="AA296">
        <v>0</v>
      </c>
      <c r="AB296">
        <v>0</v>
      </c>
      <c r="AC296" t="s">
        <v>129</v>
      </c>
      <c r="AT296" t="s">
        <v>9085</v>
      </c>
      <c r="AU296" t="s">
        <v>81</v>
      </c>
      <c r="AV296" t="s">
        <v>9086</v>
      </c>
      <c r="AW296">
        <v>279</v>
      </c>
      <c r="AX296" t="s">
        <v>2516</v>
      </c>
      <c r="AY296">
        <v>0.99</v>
      </c>
      <c r="AZ296" t="s">
        <v>9087</v>
      </c>
      <c r="BA296" t="s">
        <v>9087</v>
      </c>
      <c r="BB296" t="s">
        <v>2516</v>
      </c>
      <c r="BC296">
        <v>1</v>
      </c>
      <c r="BD296" t="s">
        <v>9088</v>
      </c>
      <c r="BG296" s="1" t="s">
        <v>86</v>
      </c>
      <c r="BH296" s="1" t="s">
        <v>98</v>
      </c>
      <c r="BI296" s="1" t="s">
        <v>163</v>
      </c>
      <c r="BJ296" s="1" t="s">
        <v>694</v>
      </c>
      <c r="BK296" s="1" t="s">
        <v>695</v>
      </c>
      <c r="BL296" s="1" t="s">
        <v>2519</v>
      </c>
      <c r="BM296" s="1"/>
    </row>
    <row r="297" spans="1:65" ht="16" x14ac:dyDescent="0.2">
      <c r="A297" t="str">
        <f>CONCATENATE("Mada.",B297)</f>
        <v>Mada.280</v>
      </c>
      <c r="B297">
        <v>280</v>
      </c>
      <c r="C297" t="s">
        <v>9138</v>
      </c>
      <c r="E297" t="s">
        <v>68</v>
      </c>
      <c r="J297" t="s">
        <v>120</v>
      </c>
      <c r="K297" t="s">
        <v>3556</v>
      </c>
      <c r="L297" t="s">
        <v>2577</v>
      </c>
      <c r="M297" t="s">
        <v>2578</v>
      </c>
      <c r="N297" t="s">
        <v>3265</v>
      </c>
      <c r="O297" t="s">
        <v>199</v>
      </c>
      <c r="P297" t="s">
        <v>199</v>
      </c>
      <c r="R297" t="s">
        <v>200</v>
      </c>
      <c r="S297">
        <v>280</v>
      </c>
      <c r="T297">
        <v>280</v>
      </c>
      <c r="U297" t="s">
        <v>78</v>
      </c>
      <c r="V297">
        <v>0.34232760970291598</v>
      </c>
      <c r="W297">
        <v>0.65767239029708402</v>
      </c>
      <c r="X297" t="str">
        <f>IF(W297&gt;=0.8,"Inhibitory","NonInhibitory")</f>
        <v>NonInhibitory</v>
      </c>
      <c r="Y297" t="str">
        <f>IF(W297&gt;=0.9,"Inhibitory","NonInhibitory")</f>
        <v>NonInhibitory</v>
      </c>
      <c r="Z297" t="s">
        <v>8463</v>
      </c>
      <c r="AA297">
        <v>0</v>
      </c>
      <c r="AB297">
        <v>0</v>
      </c>
      <c r="AC297" t="s">
        <v>129</v>
      </c>
      <c r="AT297" t="s">
        <v>9139</v>
      </c>
      <c r="AU297" t="s">
        <v>81</v>
      </c>
      <c r="AV297" t="s">
        <v>9140</v>
      </c>
      <c r="AW297">
        <v>280</v>
      </c>
      <c r="AX297" t="s">
        <v>280</v>
      </c>
      <c r="AY297">
        <v>0.75</v>
      </c>
      <c r="AZ297" t="s">
        <v>9141</v>
      </c>
      <c r="BD297" t="s">
        <v>9142</v>
      </c>
      <c r="BG297" s="1" t="s">
        <v>86</v>
      </c>
      <c r="BH297" s="1" t="s">
        <v>87</v>
      </c>
      <c r="BI297" s="1" t="s">
        <v>87</v>
      </c>
      <c r="BJ297" s="1" t="s">
        <v>88</v>
      </c>
      <c r="BK297" s="1" t="s">
        <v>89</v>
      </c>
      <c r="BL297" s="1" t="s">
        <v>283</v>
      </c>
      <c r="BM297" s="1"/>
    </row>
    <row r="298" spans="1:65" ht="16" x14ac:dyDescent="0.2">
      <c r="A298" t="str">
        <f>CONCATENATE("Mada.",B298)</f>
        <v>Mada.281</v>
      </c>
      <c r="B298">
        <v>281</v>
      </c>
      <c r="C298" t="s">
        <v>9178</v>
      </c>
      <c r="E298" t="s">
        <v>68</v>
      </c>
      <c r="J298" t="s">
        <v>70</v>
      </c>
      <c r="K298" t="s">
        <v>4600</v>
      </c>
      <c r="L298" t="s">
        <v>4342</v>
      </c>
      <c r="M298" t="s">
        <v>4343</v>
      </c>
      <c r="N298" t="s">
        <v>3265</v>
      </c>
      <c r="O298" t="s">
        <v>199</v>
      </c>
      <c r="P298" t="s">
        <v>199</v>
      </c>
      <c r="Q298" t="s">
        <v>76</v>
      </c>
      <c r="R298" t="s">
        <v>77</v>
      </c>
      <c r="S298">
        <v>281</v>
      </c>
      <c r="T298">
        <v>281</v>
      </c>
      <c r="U298" t="s">
        <v>78</v>
      </c>
      <c r="V298">
        <v>0.32760970291632602</v>
      </c>
      <c r="W298">
        <v>0.67239029708367404</v>
      </c>
      <c r="X298" t="str">
        <f>IF(W298&gt;=0.8,"Inhibitory","NonInhibitory")</f>
        <v>NonInhibitory</v>
      </c>
      <c r="Y298" t="str">
        <f>IF(W298&gt;=0.9,"Inhibitory","NonInhibitory")</f>
        <v>NonInhibitory</v>
      </c>
      <c r="Z298" t="s">
        <v>8463</v>
      </c>
      <c r="AA298">
        <v>0</v>
      </c>
      <c r="AB298">
        <v>0</v>
      </c>
      <c r="AC298" t="s">
        <v>129</v>
      </c>
      <c r="AT298" t="s">
        <v>9179</v>
      </c>
      <c r="AU298" t="s">
        <v>81</v>
      </c>
      <c r="AV298" t="s">
        <v>9180</v>
      </c>
      <c r="AW298">
        <v>281</v>
      </c>
      <c r="AX298" t="s">
        <v>1109</v>
      </c>
      <c r="AY298">
        <v>0.97</v>
      </c>
      <c r="AZ298" t="s">
        <v>4579</v>
      </c>
      <c r="BA298" t="s">
        <v>4579</v>
      </c>
      <c r="BB298" t="s">
        <v>1109</v>
      </c>
      <c r="BC298">
        <v>0.94</v>
      </c>
      <c r="BD298" t="s">
        <v>9181</v>
      </c>
      <c r="BG298" s="1" t="s">
        <v>86</v>
      </c>
      <c r="BH298" s="1" t="s">
        <v>98</v>
      </c>
      <c r="BI298" s="1" t="s">
        <v>888</v>
      </c>
      <c r="BJ298" s="1" t="s">
        <v>889</v>
      </c>
      <c r="BK298" s="1" t="s">
        <v>1112</v>
      </c>
      <c r="BL298" s="1"/>
      <c r="BM298" s="1"/>
    </row>
    <row r="299" spans="1:65" ht="16" x14ac:dyDescent="0.2">
      <c r="A299" t="str">
        <f>CONCATENATE("Mada.",B299)</f>
        <v>Mada.282</v>
      </c>
      <c r="B299">
        <v>282</v>
      </c>
      <c r="C299" t="s">
        <v>9228</v>
      </c>
      <c r="E299" t="s">
        <v>68</v>
      </c>
      <c r="J299" t="s">
        <v>70</v>
      </c>
      <c r="K299" t="s">
        <v>4600</v>
      </c>
      <c r="L299" t="s">
        <v>4342</v>
      </c>
      <c r="M299" t="s">
        <v>4343</v>
      </c>
      <c r="N299" t="s">
        <v>3265</v>
      </c>
      <c r="O299" t="s">
        <v>199</v>
      </c>
      <c r="P299" t="s">
        <v>199</v>
      </c>
      <c r="Q299" t="s">
        <v>76</v>
      </c>
      <c r="R299" t="s">
        <v>77</v>
      </c>
      <c r="S299">
        <v>282</v>
      </c>
      <c r="T299">
        <v>282</v>
      </c>
      <c r="U299" t="s">
        <v>78</v>
      </c>
      <c r="V299">
        <v>-1.6353229762878198E-2</v>
      </c>
      <c r="W299">
        <v>1.0163532297628799</v>
      </c>
      <c r="X299" t="str">
        <f>IF(W299&gt;=0.8,"Inhibitory","NonInhibitory")</f>
        <v>Inhibitory</v>
      </c>
      <c r="Y299" t="str">
        <f>IF(W299&gt;=0.9,"Inhibitory","NonInhibitory")</f>
        <v>Inhibitory</v>
      </c>
      <c r="Z299" t="s">
        <v>8463</v>
      </c>
      <c r="AA299">
        <v>0</v>
      </c>
      <c r="AB299">
        <v>0</v>
      </c>
      <c r="AC299" t="s">
        <v>129</v>
      </c>
      <c r="AT299" t="s">
        <v>9229</v>
      </c>
      <c r="AU299" t="s">
        <v>81</v>
      </c>
      <c r="AV299" t="s">
        <v>9230</v>
      </c>
      <c r="AW299">
        <v>282</v>
      </c>
      <c r="AX299" t="s">
        <v>854</v>
      </c>
      <c r="AY299">
        <v>1</v>
      </c>
      <c r="AZ299" t="s">
        <v>1039</v>
      </c>
      <c r="BA299" t="s">
        <v>1039</v>
      </c>
      <c r="BB299" t="s">
        <v>854</v>
      </c>
      <c r="BC299">
        <v>0.99</v>
      </c>
      <c r="BD299" t="s">
        <v>4453</v>
      </c>
      <c r="BG299" s="1" t="s">
        <v>86</v>
      </c>
      <c r="BH299" s="1" t="s">
        <v>98</v>
      </c>
      <c r="BI299" s="1" t="s">
        <v>163</v>
      </c>
      <c r="BJ299" s="1" t="s">
        <v>857</v>
      </c>
      <c r="BK299" s="1" t="s">
        <v>858</v>
      </c>
      <c r="BL299" s="1"/>
      <c r="BM299" s="1"/>
    </row>
    <row r="300" spans="1:65" ht="16" x14ac:dyDescent="0.2">
      <c r="A300" t="str">
        <f>CONCATENATE("Mada.",B300)</f>
        <v>Mada.283</v>
      </c>
      <c r="B300">
        <v>283</v>
      </c>
      <c r="C300" t="s">
        <v>9282</v>
      </c>
      <c r="E300" t="s">
        <v>68</v>
      </c>
      <c r="J300" t="s">
        <v>70</v>
      </c>
      <c r="K300" t="s">
        <v>4600</v>
      </c>
      <c r="L300" t="s">
        <v>4342</v>
      </c>
      <c r="M300" t="s">
        <v>4343</v>
      </c>
      <c r="N300" t="s">
        <v>3265</v>
      </c>
      <c r="O300" t="s">
        <v>199</v>
      </c>
      <c r="P300" t="s">
        <v>199</v>
      </c>
      <c r="Q300" t="s">
        <v>76</v>
      </c>
      <c r="R300" t="s">
        <v>77</v>
      </c>
      <c r="S300">
        <v>283</v>
      </c>
      <c r="T300">
        <v>283</v>
      </c>
      <c r="U300" t="s">
        <v>78</v>
      </c>
      <c r="V300">
        <v>3.8791678023076201</v>
      </c>
      <c r="W300">
        <v>-2.8791678023076201</v>
      </c>
      <c r="X300" t="s">
        <v>423</v>
      </c>
      <c r="Y300" t="s">
        <v>423</v>
      </c>
      <c r="Z300" t="s">
        <v>8463</v>
      </c>
      <c r="AA300">
        <v>0</v>
      </c>
      <c r="AB300">
        <v>0</v>
      </c>
      <c r="AC300" t="s">
        <v>129</v>
      </c>
      <c r="AT300" t="s">
        <v>9283</v>
      </c>
      <c r="AU300" t="s">
        <v>81</v>
      </c>
      <c r="AV300" t="s">
        <v>9284</v>
      </c>
      <c r="AW300">
        <v>283</v>
      </c>
      <c r="AX300" t="s">
        <v>608</v>
      </c>
      <c r="AY300">
        <v>1</v>
      </c>
      <c r="AZ300" t="s">
        <v>741</v>
      </c>
      <c r="BA300" t="s">
        <v>741</v>
      </c>
      <c r="BB300" t="s">
        <v>608</v>
      </c>
      <c r="BC300">
        <v>1</v>
      </c>
      <c r="BD300" t="s">
        <v>9285</v>
      </c>
      <c r="BG300" s="1" t="s">
        <v>86</v>
      </c>
      <c r="BH300" s="1" t="s">
        <v>98</v>
      </c>
      <c r="BI300" s="1" t="s">
        <v>99</v>
      </c>
      <c r="BJ300" s="1" t="s">
        <v>100</v>
      </c>
      <c r="BK300" s="1" t="s">
        <v>101</v>
      </c>
      <c r="BL300" s="1" t="s">
        <v>611</v>
      </c>
      <c r="BM300" s="1" t="s">
        <v>612</v>
      </c>
    </row>
    <row r="301" spans="1:65" ht="16" x14ac:dyDescent="0.2">
      <c r="A301" t="str">
        <f>CONCATENATE("Mada.",B301)</f>
        <v>Mada.284</v>
      </c>
      <c r="B301">
        <v>284</v>
      </c>
      <c r="C301" t="s">
        <v>9328</v>
      </c>
      <c r="E301" t="s">
        <v>68</v>
      </c>
      <c r="J301" t="s">
        <v>70</v>
      </c>
      <c r="K301" t="s">
        <v>9329</v>
      </c>
      <c r="L301" t="s">
        <v>4798</v>
      </c>
      <c r="M301" t="s">
        <v>4799</v>
      </c>
      <c r="N301" t="s">
        <v>3265</v>
      </c>
      <c r="O301" t="s">
        <v>199</v>
      </c>
      <c r="P301" t="s">
        <v>199</v>
      </c>
      <c r="Q301" t="s">
        <v>139</v>
      </c>
      <c r="R301" t="s">
        <v>200</v>
      </c>
      <c r="S301">
        <v>284</v>
      </c>
      <c r="T301">
        <v>284</v>
      </c>
      <c r="U301" t="s">
        <v>78</v>
      </c>
      <c r="V301">
        <v>-7.2681021168347505E-4</v>
      </c>
      <c r="W301">
        <v>1.00072681021168</v>
      </c>
      <c r="X301" t="str">
        <f>IF(W301&gt;=0.8,"Inhibitory","NonInhibitory")</f>
        <v>Inhibitory</v>
      </c>
      <c r="Y301" t="str">
        <f>IF(W301&gt;=0.9,"Inhibitory","NonInhibitory")</f>
        <v>Inhibitory</v>
      </c>
      <c r="Z301" t="s">
        <v>8463</v>
      </c>
      <c r="AA301">
        <v>0</v>
      </c>
      <c r="AB301">
        <v>0</v>
      </c>
      <c r="AC301" t="s">
        <v>129</v>
      </c>
      <c r="AT301" t="s">
        <v>9330</v>
      </c>
      <c r="AU301" t="s">
        <v>81</v>
      </c>
      <c r="AV301" t="s">
        <v>9331</v>
      </c>
      <c r="AW301">
        <v>284</v>
      </c>
      <c r="AX301" t="s">
        <v>240</v>
      </c>
      <c r="AY301">
        <v>0.51</v>
      </c>
      <c r="AZ301" t="s">
        <v>239</v>
      </c>
      <c r="BA301" t="s">
        <v>239</v>
      </c>
      <c r="BB301" t="s">
        <v>240</v>
      </c>
      <c r="BC301">
        <v>0.98</v>
      </c>
      <c r="BD301" t="s">
        <v>9332</v>
      </c>
      <c r="BG301" s="1" t="s">
        <v>86</v>
      </c>
      <c r="BH301" s="1" t="s">
        <v>98</v>
      </c>
      <c r="BI301" s="1" t="s">
        <v>99</v>
      </c>
      <c r="BJ301" s="1" t="s">
        <v>242</v>
      </c>
      <c r="BK301" s="1" t="s">
        <v>243</v>
      </c>
      <c r="BL301" s="1" t="s">
        <v>244</v>
      </c>
      <c r="BM301" s="1"/>
    </row>
    <row r="302" spans="1:65" ht="16" x14ac:dyDescent="0.2">
      <c r="A302" t="str">
        <f>CONCATENATE("Mada.",B302)</f>
        <v>Mada.285</v>
      </c>
      <c r="B302">
        <v>285</v>
      </c>
      <c r="C302" t="s">
        <v>9395</v>
      </c>
      <c r="E302" t="s">
        <v>68</v>
      </c>
      <c r="J302" t="s">
        <v>120</v>
      </c>
      <c r="K302" t="s">
        <v>4223</v>
      </c>
      <c r="L302" t="s">
        <v>3969</v>
      </c>
      <c r="M302" t="s">
        <v>3970</v>
      </c>
      <c r="N302" t="s">
        <v>3265</v>
      </c>
      <c r="O302" t="s">
        <v>199</v>
      </c>
      <c r="P302" t="s">
        <v>199</v>
      </c>
      <c r="Q302" t="s">
        <v>126</v>
      </c>
      <c r="R302" t="s">
        <v>77</v>
      </c>
      <c r="S302">
        <v>285</v>
      </c>
      <c r="T302">
        <v>285</v>
      </c>
      <c r="U302" t="s">
        <v>78</v>
      </c>
      <c r="V302">
        <v>2.78004905968929E-2</v>
      </c>
      <c r="W302">
        <v>0.97219950940310695</v>
      </c>
      <c r="X302" t="str">
        <f>IF(W302&gt;=0.8,"Inhibitory","NonInhibitory")</f>
        <v>Inhibitory</v>
      </c>
      <c r="Y302" t="str">
        <f>IF(W302&gt;=0.9,"Inhibitory","NonInhibitory")</f>
        <v>Inhibitory</v>
      </c>
      <c r="Z302" t="s">
        <v>8463</v>
      </c>
      <c r="AA302">
        <v>0</v>
      </c>
      <c r="AB302">
        <v>0</v>
      </c>
      <c r="AC302" t="s">
        <v>129</v>
      </c>
      <c r="AT302" t="s">
        <v>9396</v>
      </c>
      <c r="AU302" t="s">
        <v>81</v>
      </c>
      <c r="AV302" t="s">
        <v>9397</v>
      </c>
      <c r="AW302">
        <v>285</v>
      </c>
      <c r="AX302" t="s">
        <v>95</v>
      </c>
      <c r="AY302">
        <v>1</v>
      </c>
      <c r="AZ302" t="s">
        <v>1551</v>
      </c>
      <c r="BA302" t="s">
        <v>1551</v>
      </c>
      <c r="BB302" t="s">
        <v>1552</v>
      </c>
      <c r="BC302">
        <v>0.98</v>
      </c>
      <c r="BD302" t="s">
        <v>9398</v>
      </c>
      <c r="BG302" s="1" t="s">
        <v>86</v>
      </c>
      <c r="BH302" s="1" t="s">
        <v>98</v>
      </c>
      <c r="BI302" s="1" t="s">
        <v>99</v>
      </c>
      <c r="BJ302" s="1" t="s">
        <v>100</v>
      </c>
      <c r="BK302" s="1" t="s">
        <v>101</v>
      </c>
      <c r="BL302" s="1" t="s">
        <v>102</v>
      </c>
      <c r="BM302" s="1"/>
    </row>
    <row r="303" spans="1:65" ht="16" x14ac:dyDescent="0.2">
      <c r="A303" t="str">
        <f>CONCATENATE("Mada.",B303)</f>
        <v>Mada.286</v>
      </c>
      <c r="B303">
        <v>286</v>
      </c>
      <c r="C303" t="s">
        <v>9447</v>
      </c>
      <c r="E303" t="s">
        <v>68</v>
      </c>
      <c r="J303" t="s">
        <v>70</v>
      </c>
      <c r="K303" t="s">
        <v>4994</v>
      </c>
      <c r="L303" t="s">
        <v>4798</v>
      </c>
      <c r="M303" t="s">
        <v>4799</v>
      </c>
      <c r="N303" t="s">
        <v>3265</v>
      </c>
      <c r="O303" t="s">
        <v>199</v>
      </c>
      <c r="P303" t="s">
        <v>199</v>
      </c>
      <c r="Q303" t="s">
        <v>139</v>
      </c>
      <c r="R303" t="s">
        <v>200</v>
      </c>
      <c r="S303">
        <v>286</v>
      </c>
      <c r="T303">
        <v>286</v>
      </c>
      <c r="U303" t="s">
        <v>78</v>
      </c>
      <c r="V303">
        <v>1.1919687471609</v>
      </c>
      <c r="W303">
        <v>-0.19196874716089801</v>
      </c>
      <c r="X303" t="str">
        <f>IF(W303&gt;=0.8,"Inhibitory","NonInhibitory")</f>
        <v>NonInhibitory</v>
      </c>
      <c r="Y303" t="str">
        <f>IF(W303&gt;=0.9,"Inhibitory","NonInhibitory")</f>
        <v>NonInhibitory</v>
      </c>
      <c r="Z303" t="s">
        <v>8463</v>
      </c>
      <c r="AA303">
        <v>0</v>
      </c>
      <c r="AB303">
        <v>0</v>
      </c>
      <c r="AC303" t="s">
        <v>129</v>
      </c>
      <c r="AT303" t="s">
        <v>9448</v>
      </c>
      <c r="AU303" t="s">
        <v>81</v>
      </c>
      <c r="AV303" t="s">
        <v>9449</v>
      </c>
      <c r="AW303">
        <v>286</v>
      </c>
      <c r="AX303" t="s">
        <v>854</v>
      </c>
      <c r="AY303">
        <v>0.99</v>
      </c>
      <c r="AZ303" t="s">
        <v>855</v>
      </c>
      <c r="BA303" t="s">
        <v>855</v>
      </c>
      <c r="BB303" t="s">
        <v>854</v>
      </c>
      <c r="BC303">
        <v>1</v>
      </c>
      <c r="BD303" t="s">
        <v>3207</v>
      </c>
      <c r="BG303" s="1" t="s">
        <v>86</v>
      </c>
      <c r="BH303" s="1" t="s">
        <v>98</v>
      </c>
      <c r="BI303" s="1" t="s">
        <v>163</v>
      </c>
      <c r="BJ303" s="1" t="s">
        <v>857</v>
      </c>
      <c r="BK303" s="1" t="s">
        <v>858</v>
      </c>
      <c r="BL303" s="1"/>
      <c r="BM303" s="1"/>
    </row>
    <row r="304" spans="1:65" ht="16" x14ac:dyDescent="0.2">
      <c r="A304" t="str">
        <f>CONCATENATE("Mada.",B304)</f>
        <v>Mada.287</v>
      </c>
      <c r="B304">
        <v>287</v>
      </c>
      <c r="C304" t="s">
        <v>9498</v>
      </c>
      <c r="E304" t="s">
        <v>68</v>
      </c>
      <c r="J304" t="s">
        <v>120</v>
      </c>
      <c r="K304" t="s">
        <v>4263</v>
      </c>
      <c r="L304" t="s">
        <v>3969</v>
      </c>
      <c r="M304" t="s">
        <v>3970</v>
      </c>
      <c r="N304" t="s">
        <v>3265</v>
      </c>
      <c r="O304" t="s">
        <v>199</v>
      </c>
      <c r="P304" t="s">
        <v>199</v>
      </c>
      <c r="Q304" t="s">
        <v>126</v>
      </c>
      <c r="R304" t="s">
        <v>200</v>
      </c>
      <c r="S304">
        <v>287</v>
      </c>
      <c r="T304">
        <v>287</v>
      </c>
      <c r="U304" t="s">
        <v>78</v>
      </c>
      <c r="V304">
        <v>3.5431997819569398E-2</v>
      </c>
      <c r="W304">
        <v>0.96456800218043104</v>
      </c>
      <c r="X304" t="str">
        <f>IF(W304&gt;=0.8,"Inhibitory","NonInhibitory")</f>
        <v>Inhibitory</v>
      </c>
      <c r="Y304" t="str">
        <f>IF(W304&gt;=0.9,"Inhibitory","NonInhibitory")</f>
        <v>Inhibitory</v>
      </c>
      <c r="Z304" t="s">
        <v>8463</v>
      </c>
      <c r="AA304">
        <v>0</v>
      </c>
      <c r="AB304">
        <v>0</v>
      </c>
      <c r="AC304" t="s">
        <v>129</v>
      </c>
      <c r="AT304" t="s">
        <v>9499</v>
      </c>
      <c r="AU304" t="s">
        <v>81</v>
      </c>
      <c r="AV304" t="s">
        <v>9500</v>
      </c>
      <c r="AW304">
        <v>287</v>
      </c>
      <c r="BG304" s="1"/>
    </row>
    <row r="305" spans="1:65" ht="16" x14ac:dyDescent="0.2">
      <c r="A305" t="str">
        <f>CONCATENATE("Mada.",B305)</f>
        <v>Mada.288</v>
      </c>
      <c r="B305">
        <v>288</v>
      </c>
      <c r="C305" t="s">
        <v>9545</v>
      </c>
      <c r="E305" t="s">
        <v>68</v>
      </c>
      <c r="J305" t="s">
        <v>120</v>
      </c>
      <c r="K305" t="s">
        <v>4263</v>
      </c>
      <c r="L305" t="s">
        <v>3969</v>
      </c>
      <c r="M305" t="s">
        <v>3970</v>
      </c>
      <c r="N305" t="s">
        <v>3265</v>
      </c>
      <c r="O305" t="s">
        <v>199</v>
      </c>
      <c r="P305" t="s">
        <v>199</v>
      </c>
      <c r="Q305" t="s">
        <v>126</v>
      </c>
      <c r="R305" t="s">
        <v>200</v>
      </c>
      <c r="S305">
        <v>288</v>
      </c>
      <c r="T305">
        <v>288</v>
      </c>
      <c r="U305" t="s">
        <v>78</v>
      </c>
      <c r="V305">
        <v>0.28636322340328901</v>
      </c>
      <c r="W305">
        <v>0.71363677659671099</v>
      </c>
      <c r="X305" t="str">
        <f>IF(W305&gt;=0.8,"Inhibitory","NonInhibitory")</f>
        <v>NonInhibitory</v>
      </c>
      <c r="Y305" t="str">
        <f>IF(W305&gt;=0.9,"Inhibitory","NonInhibitory")</f>
        <v>NonInhibitory</v>
      </c>
      <c r="Z305" t="s">
        <v>8463</v>
      </c>
      <c r="AA305">
        <v>0</v>
      </c>
      <c r="AB305">
        <v>0</v>
      </c>
      <c r="AC305" t="s">
        <v>129</v>
      </c>
      <c r="AT305" t="s">
        <v>9546</v>
      </c>
      <c r="AU305" t="s">
        <v>81</v>
      </c>
      <c r="AV305" t="s">
        <v>9547</v>
      </c>
      <c r="AW305">
        <v>288</v>
      </c>
      <c r="AX305" t="s">
        <v>1063</v>
      </c>
      <c r="AY305">
        <v>1</v>
      </c>
      <c r="AZ305" t="s">
        <v>1064</v>
      </c>
      <c r="BA305" t="s">
        <v>1064</v>
      </c>
      <c r="BB305" t="s">
        <v>1063</v>
      </c>
      <c r="BC305">
        <v>1</v>
      </c>
      <c r="BD305" t="s">
        <v>9548</v>
      </c>
      <c r="BG305" s="1" t="s">
        <v>86</v>
      </c>
      <c r="BH305" s="1" t="s">
        <v>98</v>
      </c>
      <c r="BI305" s="1" t="s">
        <v>888</v>
      </c>
      <c r="BJ305" s="1" t="s">
        <v>889</v>
      </c>
      <c r="BK305" s="1" t="s">
        <v>996</v>
      </c>
      <c r="BL305" s="1" t="s">
        <v>1066</v>
      </c>
      <c r="BM305" s="1"/>
    </row>
    <row r="306" spans="1:65" ht="16" x14ac:dyDescent="0.2">
      <c r="A306" t="str">
        <f>CONCATENATE("Mada.",B306)</f>
        <v>Mada.289</v>
      </c>
      <c r="B306">
        <v>289</v>
      </c>
      <c r="C306" t="s">
        <v>9579</v>
      </c>
      <c r="E306" t="s">
        <v>68</v>
      </c>
      <c r="J306" t="s">
        <v>120</v>
      </c>
      <c r="K306" t="s">
        <v>4263</v>
      </c>
      <c r="L306" t="s">
        <v>3969</v>
      </c>
      <c r="M306" t="s">
        <v>3970</v>
      </c>
      <c r="N306" t="s">
        <v>3265</v>
      </c>
      <c r="O306" t="s">
        <v>199</v>
      </c>
      <c r="P306" t="s">
        <v>199</v>
      </c>
      <c r="Q306" t="s">
        <v>126</v>
      </c>
      <c r="R306" t="s">
        <v>200</v>
      </c>
      <c r="S306">
        <v>289</v>
      </c>
      <c r="T306">
        <v>289</v>
      </c>
      <c r="U306" t="s">
        <v>78</v>
      </c>
      <c r="V306">
        <v>0.383210684110112</v>
      </c>
      <c r="W306">
        <v>0.61678931588988795</v>
      </c>
      <c r="X306" t="str">
        <f>IF(W306&gt;=0.8,"Inhibitory","NonInhibitory")</f>
        <v>NonInhibitory</v>
      </c>
      <c r="Y306" t="str">
        <f>IF(W306&gt;=0.9,"Inhibitory","NonInhibitory")</f>
        <v>NonInhibitory</v>
      </c>
      <c r="Z306" t="s">
        <v>8463</v>
      </c>
      <c r="AA306">
        <v>0</v>
      </c>
      <c r="AB306">
        <v>0</v>
      </c>
      <c r="AC306" t="s">
        <v>129</v>
      </c>
      <c r="AT306" t="s">
        <v>9580</v>
      </c>
      <c r="AU306" t="s">
        <v>81</v>
      </c>
      <c r="AV306" t="s">
        <v>9581</v>
      </c>
      <c r="AW306">
        <v>289</v>
      </c>
      <c r="AX306" t="s">
        <v>6579</v>
      </c>
      <c r="AY306">
        <v>0.88</v>
      </c>
      <c r="AZ306" t="s">
        <v>9582</v>
      </c>
      <c r="BD306" t="s">
        <v>9583</v>
      </c>
      <c r="BG306" s="1" t="s">
        <v>86</v>
      </c>
      <c r="BH306" s="1" t="s">
        <v>87</v>
      </c>
      <c r="BI306" s="1" t="s">
        <v>87</v>
      </c>
      <c r="BJ306" s="1" t="s">
        <v>88</v>
      </c>
      <c r="BK306" s="1"/>
      <c r="BL306" s="1"/>
      <c r="BM306" s="1"/>
    </row>
    <row r="307" spans="1:65" ht="16" x14ac:dyDescent="0.2">
      <c r="A307" t="str">
        <f>CONCATENATE("Mada.",B307)</f>
        <v>Mada.290</v>
      </c>
      <c r="B307">
        <v>290</v>
      </c>
      <c r="C307" t="s">
        <v>9626</v>
      </c>
      <c r="E307" t="s">
        <v>68</v>
      </c>
      <c r="J307" t="s">
        <v>70</v>
      </c>
      <c r="K307" t="s">
        <v>8763</v>
      </c>
      <c r="L307" t="s">
        <v>4342</v>
      </c>
      <c r="M307" t="s">
        <v>4343</v>
      </c>
      <c r="N307" t="s">
        <v>3265</v>
      </c>
      <c r="O307" t="s">
        <v>199</v>
      </c>
      <c r="P307" t="s">
        <v>199</v>
      </c>
      <c r="Q307" t="s">
        <v>76</v>
      </c>
      <c r="R307" t="s">
        <v>77</v>
      </c>
      <c r="S307">
        <v>290</v>
      </c>
      <c r="T307">
        <v>290</v>
      </c>
      <c r="U307" t="s">
        <v>78</v>
      </c>
      <c r="V307">
        <v>-4.5425638230217101E-3</v>
      </c>
      <c r="W307">
        <v>1.0045425638230201</v>
      </c>
      <c r="X307" t="str">
        <f>IF(W307&gt;=0.8,"Inhibitory","NonInhibitory")</f>
        <v>Inhibitory</v>
      </c>
      <c r="Y307" t="str">
        <f>IF(W307&gt;=0.9,"Inhibitory","NonInhibitory")</f>
        <v>Inhibitory</v>
      </c>
      <c r="Z307" t="s">
        <v>8463</v>
      </c>
      <c r="AA307">
        <v>0</v>
      </c>
      <c r="AB307">
        <v>0</v>
      </c>
      <c r="AC307" t="s">
        <v>129</v>
      </c>
      <c r="AT307" t="s">
        <v>9627</v>
      </c>
      <c r="AU307" t="s">
        <v>81</v>
      </c>
      <c r="AV307" t="s">
        <v>9628</v>
      </c>
      <c r="AW307">
        <v>290</v>
      </c>
      <c r="AX307" t="s">
        <v>240</v>
      </c>
      <c r="AY307">
        <v>0.5</v>
      </c>
      <c r="AZ307" t="s">
        <v>239</v>
      </c>
      <c r="BA307" t="s">
        <v>239</v>
      </c>
      <c r="BB307" t="s">
        <v>240</v>
      </c>
      <c r="BC307">
        <v>0.98</v>
      </c>
      <c r="BD307" t="s">
        <v>9629</v>
      </c>
      <c r="BG307" s="1" t="s">
        <v>86</v>
      </c>
      <c r="BH307" s="1" t="s">
        <v>98</v>
      </c>
      <c r="BI307" s="1" t="s">
        <v>99</v>
      </c>
      <c r="BJ307" s="1" t="s">
        <v>242</v>
      </c>
      <c r="BK307" s="1" t="s">
        <v>243</v>
      </c>
      <c r="BL307" s="1" t="s">
        <v>244</v>
      </c>
      <c r="BM307" s="1"/>
    </row>
    <row r="308" spans="1:65" ht="16" x14ac:dyDescent="0.2">
      <c r="A308" t="str">
        <f>CONCATENATE("Mada.",B308)</f>
        <v>Mada.291</v>
      </c>
      <c r="B308">
        <v>291</v>
      </c>
      <c r="C308" t="s">
        <v>9669</v>
      </c>
      <c r="E308" t="s">
        <v>68</v>
      </c>
      <c r="J308" t="s">
        <v>70</v>
      </c>
      <c r="K308" t="s">
        <v>8763</v>
      </c>
      <c r="L308" t="s">
        <v>4342</v>
      </c>
      <c r="M308" t="s">
        <v>4343</v>
      </c>
      <c r="N308" t="s">
        <v>3265</v>
      </c>
      <c r="O308" t="s">
        <v>199</v>
      </c>
      <c r="P308" t="s">
        <v>199</v>
      </c>
      <c r="Q308" t="s">
        <v>76</v>
      </c>
      <c r="R308" t="s">
        <v>77</v>
      </c>
      <c r="S308">
        <v>291</v>
      </c>
      <c r="T308">
        <v>291</v>
      </c>
      <c r="U308" t="s">
        <v>78</v>
      </c>
      <c r="V308">
        <v>3.8157536113382199E-3</v>
      </c>
      <c r="W308">
        <v>0.99618424638866199</v>
      </c>
      <c r="X308" t="str">
        <f>IF(W308&gt;=0.8,"Inhibitory","NonInhibitory")</f>
        <v>Inhibitory</v>
      </c>
      <c r="Y308" t="str">
        <f>IF(W308&gt;=0.9,"Inhibitory","NonInhibitory")</f>
        <v>Inhibitory</v>
      </c>
      <c r="Z308" t="s">
        <v>8463</v>
      </c>
      <c r="AA308">
        <v>0</v>
      </c>
      <c r="AB308">
        <v>0</v>
      </c>
      <c r="AC308" t="s">
        <v>129</v>
      </c>
      <c r="AT308" t="s">
        <v>9670</v>
      </c>
      <c r="AU308" t="s">
        <v>81</v>
      </c>
      <c r="AV308" t="s">
        <v>9671</v>
      </c>
      <c r="AW308">
        <v>291</v>
      </c>
      <c r="AX308" t="s">
        <v>854</v>
      </c>
      <c r="AY308">
        <v>0.96</v>
      </c>
      <c r="AZ308" t="s">
        <v>855</v>
      </c>
      <c r="BA308" t="s">
        <v>855</v>
      </c>
      <c r="BB308" t="s">
        <v>854</v>
      </c>
      <c r="BC308">
        <v>1</v>
      </c>
      <c r="BD308" t="s">
        <v>9672</v>
      </c>
      <c r="BG308" s="1" t="s">
        <v>86</v>
      </c>
      <c r="BH308" s="1" t="s">
        <v>98</v>
      </c>
      <c r="BI308" s="1" t="s">
        <v>163</v>
      </c>
      <c r="BJ308" s="1" t="s">
        <v>857</v>
      </c>
      <c r="BK308" s="1" t="s">
        <v>858</v>
      </c>
      <c r="BL308" s="1"/>
      <c r="BM308" s="1"/>
    </row>
    <row r="309" spans="1:65" ht="16" x14ac:dyDescent="0.2">
      <c r="A309" t="str">
        <f>CONCATENATE("Mada.",B309)</f>
        <v>Mada.292</v>
      </c>
      <c r="B309">
        <v>292</v>
      </c>
      <c r="C309" t="s">
        <v>9723</v>
      </c>
      <c r="E309" t="s">
        <v>68</v>
      </c>
      <c r="J309" t="s">
        <v>70</v>
      </c>
      <c r="K309" t="s">
        <v>8763</v>
      </c>
      <c r="L309" t="s">
        <v>4342</v>
      </c>
      <c r="M309" t="s">
        <v>4343</v>
      </c>
      <c r="N309" t="s">
        <v>3265</v>
      </c>
      <c r="O309" t="s">
        <v>199</v>
      </c>
      <c r="P309" t="s">
        <v>199</v>
      </c>
      <c r="Q309" t="s">
        <v>76</v>
      </c>
      <c r="R309" t="s">
        <v>77</v>
      </c>
      <c r="S309">
        <v>292</v>
      </c>
      <c r="T309">
        <v>292</v>
      </c>
      <c r="U309" t="s">
        <v>78</v>
      </c>
      <c r="V309">
        <v>1.85336603979285E-2</v>
      </c>
      <c r="W309">
        <v>0.98146633960207097</v>
      </c>
      <c r="X309" t="str">
        <f>IF(W309&gt;=0.8,"Inhibitory","NonInhibitory")</f>
        <v>Inhibitory</v>
      </c>
      <c r="Y309" t="str">
        <f>IF(W309&gt;=0.9,"Inhibitory","NonInhibitory")</f>
        <v>Inhibitory</v>
      </c>
      <c r="Z309" t="s">
        <v>8463</v>
      </c>
      <c r="AA309">
        <v>0</v>
      </c>
      <c r="AB309">
        <v>0</v>
      </c>
      <c r="AC309" t="s">
        <v>129</v>
      </c>
      <c r="AT309" t="s">
        <v>9724</v>
      </c>
      <c r="AU309" t="s">
        <v>81</v>
      </c>
      <c r="AV309" t="s">
        <v>9725</v>
      </c>
      <c r="AW309">
        <v>292</v>
      </c>
      <c r="AX309" t="s">
        <v>325</v>
      </c>
      <c r="AY309">
        <v>1</v>
      </c>
      <c r="AZ309" t="s">
        <v>3960</v>
      </c>
      <c r="BA309" t="s">
        <v>3960</v>
      </c>
      <c r="BB309" t="s">
        <v>325</v>
      </c>
      <c r="BC309">
        <v>1</v>
      </c>
      <c r="BD309" t="s">
        <v>9726</v>
      </c>
      <c r="BG309" s="1" t="s">
        <v>86</v>
      </c>
      <c r="BH309" s="1" t="s">
        <v>98</v>
      </c>
      <c r="BI309" s="1" t="s">
        <v>163</v>
      </c>
      <c r="BJ309" s="1" t="s">
        <v>164</v>
      </c>
      <c r="BK309" s="1" t="s">
        <v>165</v>
      </c>
      <c r="BL309" s="1" t="s">
        <v>328</v>
      </c>
      <c r="BM309" s="1"/>
    </row>
    <row r="310" spans="1:65" ht="16" x14ac:dyDescent="0.2">
      <c r="A310" t="str">
        <f>CONCATENATE("Mada.",B310)</f>
        <v>Mada.293</v>
      </c>
      <c r="B310">
        <v>293</v>
      </c>
      <c r="C310" t="s">
        <v>9762</v>
      </c>
      <c r="E310" t="s">
        <v>68</v>
      </c>
      <c r="J310" t="s">
        <v>133</v>
      </c>
      <c r="K310" t="s">
        <v>2936</v>
      </c>
      <c r="L310" t="s">
        <v>196</v>
      </c>
      <c r="M310" t="s">
        <v>197</v>
      </c>
      <c r="N310" t="s">
        <v>198</v>
      </c>
      <c r="O310" t="s">
        <v>198</v>
      </c>
      <c r="P310" t="s">
        <v>199</v>
      </c>
      <c r="Q310" t="s">
        <v>139</v>
      </c>
      <c r="R310" t="s">
        <v>200</v>
      </c>
      <c r="S310">
        <v>293</v>
      </c>
      <c r="T310">
        <v>293</v>
      </c>
      <c r="U310" t="s">
        <v>78</v>
      </c>
      <c r="V310">
        <v>5.0513309712001499E-2</v>
      </c>
      <c r="W310">
        <v>0.94948669028799904</v>
      </c>
      <c r="X310" t="str">
        <f>IF(W310&gt;=0.8,"Inhibitory","NonInhibitory")</f>
        <v>Inhibitory</v>
      </c>
      <c r="Y310" t="str">
        <f>IF(W310&gt;=0.9,"Inhibitory","NonInhibitory")</f>
        <v>Inhibitory</v>
      </c>
      <c r="Z310" t="s">
        <v>8463</v>
      </c>
      <c r="AA310">
        <v>0</v>
      </c>
      <c r="AB310">
        <v>0</v>
      </c>
      <c r="AC310" t="s">
        <v>129</v>
      </c>
      <c r="AT310" t="s">
        <v>9763</v>
      </c>
      <c r="AU310" t="s">
        <v>81</v>
      </c>
      <c r="AV310" t="s">
        <v>9764</v>
      </c>
      <c r="AW310">
        <v>293</v>
      </c>
      <c r="AX310" t="s">
        <v>240</v>
      </c>
      <c r="AY310">
        <v>0.56999999999999995</v>
      </c>
      <c r="AZ310" t="s">
        <v>9765</v>
      </c>
      <c r="BD310" t="s">
        <v>9766</v>
      </c>
      <c r="BG310" s="1" t="s">
        <v>86</v>
      </c>
      <c r="BH310" s="1" t="s">
        <v>98</v>
      </c>
      <c r="BI310" s="1" t="s">
        <v>99</v>
      </c>
      <c r="BJ310" s="1" t="s">
        <v>242</v>
      </c>
      <c r="BK310" s="1" t="s">
        <v>243</v>
      </c>
      <c r="BL310" s="1" t="s">
        <v>244</v>
      </c>
      <c r="BM310" s="1"/>
    </row>
    <row r="311" spans="1:65" ht="16" x14ac:dyDescent="0.2">
      <c r="A311" t="str">
        <f>CONCATENATE("Mada.",B311)</f>
        <v>Mada.294</v>
      </c>
      <c r="B311">
        <v>294</v>
      </c>
      <c r="C311" t="s">
        <v>9803</v>
      </c>
      <c r="E311" t="s">
        <v>68</v>
      </c>
      <c r="J311" t="s">
        <v>133</v>
      </c>
      <c r="K311" t="s">
        <v>2936</v>
      </c>
      <c r="L311" t="s">
        <v>196</v>
      </c>
      <c r="M311" t="s">
        <v>197</v>
      </c>
      <c r="N311" t="s">
        <v>198</v>
      </c>
      <c r="O311" t="s">
        <v>198</v>
      </c>
      <c r="P311" t="s">
        <v>199</v>
      </c>
      <c r="Q311" t="s">
        <v>139</v>
      </c>
      <c r="R311" t="s">
        <v>200</v>
      </c>
      <c r="S311">
        <v>294</v>
      </c>
      <c r="T311">
        <v>294</v>
      </c>
      <c r="U311" t="s">
        <v>78</v>
      </c>
      <c r="V311">
        <v>3.2888162078677202E-2</v>
      </c>
      <c r="W311">
        <v>0.96711183792132305</v>
      </c>
      <c r="X311" t="str">
        <f>IF(W311&gt;=0.8,"Inhibitory","NonInhibitory")</f>
        <v>Inhibitory</v>
      </c>
      <c r="Y311" t="str">
        <f>IF(W311&gt;=0.9,"Inhibitory","NonInhibitory")</f>
        <v>Inhibitory</v>
      </c>
      <c r="Z311" t="s">
        <v>8463</v>
      </c>
      <c r="AA311">
        <v>0</v>
      </c>
      <c r="AB311">
        <v>0</v>
      </c>
      <c r="AC311" t="s">
        <v>129</v>
      </c>
      <c r="AT311" t="s">
        <v>9804</v>
      </c>
      <c r="AU311" t="s">
        <v>81</v>
      </c>
      <c r="AV311" t="s">
        <v>9805</v>
      </c>
      <c r="AW311">
        <v>294</v>
      </c>
      <c r="AX311" t="s">
        <v>1117</v>
      </c>
      <c r="AY311">
        <v>0.85</v>
      </c>
      <c r="AZ311" t="s">
        <v>9806</v>
      </c>
      <c r="BA311" t="s">
        <v>9806</v>
      </c>
      <c r="BB311" t="s">
        <v>1117</v>
      </c>
      <c r="BC311">
        <v>0.8</v>
      </c>
      <c r="BD311" t="s">
        <v>9807</v>
      </c>
      <c r="BG311" s="1" t="s">
        <v>86</v>
      </c>
      <c r="BH311" s="1" t="s">
        <v>661</v>
      </c>
      <c r="BI311" s="1" t="s">
        <v>662</v>
      </c>
      <c r="BJ311" s="1" t="s">
        <v>663</v>
      </c>
      <c r="BK311" s="1" t="s">
        <v>664</v>
      </c>
      <c r="BL311" s="1" t="s">
        <v>665</v>
      </c>
      <c r="BM311" s="1"/>
    </row>
    <row r="312" spans="1:65" ht="16" x14ac:dyDescent="0.2">
      <c r="A312" t="str">
        <f>CONCATENATE("Mada.",B312)</f>
        <v>Mada.295</v>
      </c>
      <c r="B312">
        <v>295</v>
      </c>
      <c r="C312" t="s">
        <v>9855</v>
      </c>
      <c r="E312" t="s">
        <v>68</v>
      </c>
      <c r="J312" t="s">
        <v>120</v>
      </c>
      <c r="K312" t="s">
        <v>4223</v>
      </c>
      <c r="L312" t="s">
        <v>3969</v>
      </c>
      <c r="M312" t="s">
        <v>3970</v>
      </c>
      <c r="N312" t="s">
        <v>3265</v>
      </c>
      <c r="O312" t="s">
        <v>199</v>
      </c>
      <c r="P312" t="s">
        <v>199</v>
      </c>
      <c r="Q312" t="s">
        <v>126</v>
      </c>
      <c r="R312" t="s">
        <v>77</v>
      </c>
      <c r="S312">
        <v>295</v>
      </c>
      <c r="T312">
        <v>295</v>
      </c>
      <c r="U312" t="s">
        <v>78</v>
      </c>
      <c r="V312">
        <v>0.126101571727083</v>
      </c>
      <c r="W312">
        <v>0.87389842827291697</v>
      </c>
      <c r="X312" t="str">
        <f>IF(W312&gt;=0.8,"Inhibitory","NonInhibitory")</f>
        <v>Inhibitory</v>
      </c>
      <c r="Y312" t="str">
        <f>IF(W312&gt;=0.9,"Inhibitory","NonInhibitory")</f>
        <v>NonInhibitory</v>
      </c>
      <c r="Z312" t="s">
        <v>8463</v>
      </c>
      <c r="AA312">
        <v>0</v>
      </c>
      <c r="AB312">
        <v>0</v>
      </c>
      <c r="AC312" t="s">
        <v>129</v>
      </c>
      <c r="AT312" t="s">
        <v>9856</v>
      </c>
      <c r="AU312" t="s">
        <v>81</v>
      </c>
      <c r="AV312" t="s">
        <v>9857</v>
      </c>
      <c r="AW312">
        <v>295</v>
      </c>
      <c r="AX312" t="s">
        <v>83</v>
      </c>
      <c r="AY312">
        <v>0.99</v>
      </c>
      <c r="AZ312" t="s">
        <v>2662</v>
      </c>
      <c r="BA312" t="s">
        <v>2662</v>
      </c>
      <c r="BB312" t="s">
        <v>397</v>
      </c>
      <c r="BC312">
        <v>1</v>
      </c>
      <c r="BD312" t="s">
        <v>9858</v>
      </c>
      <c r="BG312" s="1" t="s">
        <v>86</v>
      </c>
      <c r="BH312" s="1" t="s">
        <v>87</v>
      </c>
      <c r="BI312" s="1" t="s">
        <v>87</v>
      </c>
      <c r="BJ312" s="1" t="s">
        <v>88</v>
      </c>
      <c r="BK312" s="1" t="s">
        <v>89</v>
      </c>
      <c r="BL312" s="1" t="s">
        <v>90</v>
      </c>
      <c r="BM312" s="1"/>
    </row>
    <row r="313" spans="1:65" ht="16" x14ac:dyDescent="0.2">
      <c r="A313" t="str">
        <f>CONCATENATE("Mada.",B313)</f>
        <v>Mada.296</v>
      </c>
      <c r="B313">
        <v>296</v>
      </c>
      <c r="C313" t="s">
        <v>9906</v>
      </c>
      <c r="E313" t="s">
        <v>68</v>
      </c>
      <c r="J313" t="s">
        <v>120</v>
      </c>
      <c r="K313" t="s">
        <v>8331</v>
      </c>
      <c r="L313" t="s">
        <v>3969</v>
      </c>
      <c r="M313" t="s">
        <v>3970</v>
      </c>
      <c r="N313" t="s">
        <v>3265</v>
      </c>
      <c r="O313" t="s">
        <v>199</v>
      </c>
      <c r="P313" t="s">
        <v>199</v>
      </c>
      <c r="Q313" t="s">
        <v>126</v>
      </c>
      <c r="R313" t="s">
        <v>200</v>
      </c>
      <c r="S313">
        <v>296</v>
      </c>
      <c r="T313">
        <v>296</v>
      </c>
      <c r="U313" t="s">
        <v>78</v>
      </c>
      <c r="V313">
        <v>0.38757154538021299</v>
      </c>
      <c r="W313">
        <v>0.61242845461978701</v>
      </c>
      <c r="X313" t="str">
        <f>IF(W313&gt;=0.8,"Inhibitory","NonInhibitory")</f>
        <v>NonInhibitory</v>
      </c>
      <c r="Y313" t="str">
        <f>IF(W313&gt;=0.9,"Inhibitory","NonInhibitory")</f>
        <v>NonInhibitory</v>
      </c>
      <c r="Z313" t="s">
        <v>8463</v>
      </c>
      <c r="AA313">
        <v>0</v>
      </c>
      <c r="AB313">
        <v>0</v>
      </c>
      <c r="AC313" t="s">
        <v>129</v>
      </c>
      <c r="AT313" t="s">
        <v>9907</v>
      </c>
      <c r="AU313" t="s">
        <v>81</v>
      </c>
      <c r="AV313" t="s">
        <v>9908</v>
      </c>
      <c r="AW313">
        <v>296</v>
      </c>
      <c r="AX313" t="s">
        <v>1154</v>
      </c>
      <c r="AY313">
        <v>1</v>
      </c>
      <c r="AZ313" t="s">
        <v>9909</v>
      </c>
      <c r="BD313" t="s">
        <v>9910</v>
      </c>
      <c r="BG313" s="1" t="s">
        <v>86</v>
      </c>
      <c r="BH313" s="1" t="s">
        <v>87</v>
      </c>
      <c r="BI313" s="1" t="s">
        <v>87</v>
      </c>
      <c r="BJ313" s="1" t="s">
        <v>88</v>
      </c>
      <c r="BK313" s="1" t="s">
        <v>1157</v>
      </c>
      <c r="BL313" s="1" t="s">
        <v>1158</v>
      </c>
      <c r="BM313" s="1"/>
    </row>
    <row r="314" spans="1:65" ht="16" x14ac:dyDescent="0.2">
      <c r="A314" t="str">
        <f>CONCATENATE("Mada.",B314)</f>
        <v>Mada.297</v>
      </c>
      <c r="B314">
        <v>297</v>
      </c>
      <c r="C314" t="s">
        <v>9952</v>
      </c>
      <c r="E314" t="s">
        <v>68</v>
      </c>
      <c r="F314" t="s">
        <v>9953</v>
      </c>
      <c r="J314" t="s">
        <v>2065</v>
      </c>
      <c r="K314" t="s">
        <v>9954</v>
      </c>
      <c r="L314" t="s">
        <v>3869</v>
      </c>
      <c r="M314" t="s">
        <v>3870</v>
      </c>
      <c r="N314" t="s">
        <v>3871</v>
      </c>
      <c r="O314" t="s">
        <v>3871</v>
      </c>
      <c r="P314" t="s">
        <v>3871</v>
      </c>
      <c r="Q314" t="s">
        <v>139</v>
      </c>
      <c r="R314" t="s">
        <v>77</v>
      </c>
      <c r="S314">
        <v>297</v>
      </c>
      <c r="T314">
        <v>297</v>
      </c>
      <c r="U314" t="s">
        <v>78</v>
      </c>
      <c r="V314">
        <v>0.51058417370763998</v>
      </c>
      <c r="W314">
        <v>0.48941582629236002</v>
      </c>
      <c r="X314" t="str">
        <f>IF(W314&gt;=0.8,"Inhibitory","NonInhibitory")</f>
        <v>NonInhibitory</v>
      </c>
      <c r="Y314" t="str">
        <f>IF(W314&gt;=0.9,"Inhibitory","NonInhibitory")</f>
        <v>NonInhibitory</v>
      </c>
      <c r="Z314" t="s">
        <v>8463</v>
      </c>
      <c r="AA314">
        <v>0</v>
      </c>
      <c r="AB314">
        <v>0</v>
      </c>
      <c r="AC314" t="s">
        <v>129</v>
      </c>
      <c r="AT314" t="s">
        <v>9955</v>
      </c>
      <c r="AU314" t="s">
        <v>81</v>
      </c>
      <c r="AV314" t="s">
        <v>9956</v>
      </c>
      <c r="AW314">
        <v>297</v>
      </c>
      <c r="AX314" t="s">
        <v>500</v>
      </c>
      <c r="AY314">
        <v>0.84</v>
      </c>
      <c r="AZ314" t="s">
        <v>807</v>
      </c>
      <c r="BA314" t="s">
        <v>807</v>
      </c>
      <c r="BB314" t="s">
        <v>500</v>
      </c>
      <c r="BC314">
        <v>0.92</v>
      </c>
      <c r="BD314" t="s">
        <v>4782</v>
      </c>
      <c r="BG314" s="1" t="s">
        <v>86</v>
      </c>
      <c r="BH314" s="1" t="s">
        <v>87</v>
      </c>
      <c r="BI314" s="1" t="s">
        <v>87</v>
      </c>
      <c r="BJ314" s="1" t="s">
        <v>88</v>
      </c>
      <c r="BK314" s="1" t="s">
        <v>504</v>
      </c>
      <c r="BL314" s="1"/>
      <c r="BM314" s="1"/>
    </row>
    <row r="315" spans="1:65" ht="16" x14ac:dyDescent="0.2">
      <c r="A315" t="str">
        <f>CONCATENATE("Mada.",B315)</f>
        <v>Mada.298</v>
      </c>
      <c r="B315">
        <v>298</v>
      </c>
      <c r="C315" t="s">
        <v>9990</v>
      </c>
      <c r="E315" t="s">
        <v>68</v>
      </c>
      <c r="F315" t="s">
        <v>9953</v>
      </c>
      <c r="J315" t="s">
        <v>2065</v>
      </c>
      <c r="K315" t="s">
        <v>9954</v>
      </c>
      <c r="L315" t="s">
        <v>3869</v>
      </c>
      <c r="M315" t="s">
        <v>3870</v>
      </c>
      <c r="N315" t="s">
        <v>3871</v>
      </c>
      <c r="O315" t="s">
        <v>3871</v>
      </c>
      <c r="P315" t="s">
        <v>3871</v>
      </c>
      <c r="Q315" t="s">
        <v>139</v>
      </c>
      <c r="R315" t="s">
        <v>77</v>
      </c>
      <c r="S315">
        <v>298</v>
      </c>
      <c r="T315">
        <v>298</v>
      </c>
      <c r="U315" t="s">
        <v>78</v>
      </c>
      <c r="V315">
        <v>0.62505678204778803</v>
      </c>
      <c r="W315">
        <v>0.37494321795221203</v>
      </c>
      <c r="X315" t="str">
        <f>IF(W315&gt;=0.8,"Inhibitory","NonInhibitory")</f>
        <v>NonInhibitory</v>
      </c>
      <c r="Y315" t="str">
        <f>IF(W315&gt;=0.9,"Inhibitory","NonInhibitory")</f>
        <v>NonInhibitory</v>
      </c>
      <c r="Z315" t="s">
        <v>8463</v>
      </c>
      <c r="AA315">
        <v>0</v>
      </c>
      <c r="AB315">
        <v>0</v>
      </c>
      <c r="AC315" t="s">
        <v>129</v>
      </c>
      <c r="AT315" t="s">
        <v>9991</v>
      </c>
      <c r="AU315" t="s">
        <v>81</v>
      </c>
      <c r="AV315" t="s">
        <v>9992</v>
      </c>
      <c r="AW315">
        <v>298</v>
      </c>
      <c r="AX315" t="s">
        <v>1176</v>
      </c>
      <c r="AY315">
        <v>0.9</v>
      </c>
      <c r="AZ315" t="s">
        <v>501</v>
      </c>
      <c r="BA315" t="s">
        <v>501</v>
      </c>
      <c r="BB315" t="s">
        <v>502</v>
      </c>
      <c r="BC315">
        <v>0.99</v>
      </c>
      <c r="BD315" t="s">
        <v>9993</v>
      </c>
      <c r="BG315" s="1" t="s">
        <v>86</v>
      </c>
      <c r="BH315" s="1" t="s">
        <v>87</v>
      </c>
      <c r="BI315" s="1" t="s">
        <v>87</v>
      </c>
      <c r="BJ315" s="1" t="s">
        <v>88</v>
      </c>
      <c r="BK315" s="1" t="s">
        <v>504</v>
      </c>
      <c r="BL315" s="1" t="s">
        <v>1179</v>
      </c>
      <c r="BM315" s="1"/>
    </row>
    <row r="316" spans="1:65" ht="16" x14ac:dyDescent="0.2">
      <c r="A316" t="str">
        <f>CONCATENATE("Mada.",B316)</f>
        <v>Mada.299</v>
      </c>
      <c r="B316">
        <v>299</v>
      </c>
      <c r="C316" t="s">
        <v>10036</v>
      </c>
      <c r="E316" t="s">
        <v>68</v>
      </c>
      <c r="F316" t="s">
        <v>10037</v>
      </c>
      <c r="J316" t="s">
        <v>2065</v>
      </c>
      <c r="K316" t="s">
        <v>9954</v>
      </c>
      <c r="L316" t="s">
        <v>3869</v>
      </c>
      <c r="M316" t="s">
        <v>3870</v>
      </c>
      <c r="N316" t="s">
        <v>3871</v>
      </c>
      <c r="O316" t="s">
        <v>3871</v>
      </c>
      <c r="P316" t="s">
        <v>3871</v>
      </c>
      <c r="Q316" t="s">
        <v>139</v>
      </c>
      <c r="R316" t="s">
        <v>77</v>
      </c>
      <c r="S316">
        <v>299</v>
      </c>
      <c r="T316">
        <v>299</v>
      </c>
      <c r="U316" t="s">
        <v>78</v>
      </c>
      <c r="V316">
        <v>0.105949197860963</v>
      </c>
      <c r="W316">
        <v>0.89405080213903698</v>
      </c>
      <c r="X316" t="str">
        <f>IF(W316&gt;=0.8,"Inhibitory","NonInhibitory")</f>
        <v>Inhibitory</v>
      </c>
      <c r="Y316" t="str">
        <f>IF(W316&gt;=0.9,"Inhibitory","NonInhibitory")</f>
        <v>NonInhibitory</v>
      </c>
      <c r="Z316" t="s">
        <v>277</v>
      </c>
      <c r="AA316">
        <v>0</v>
      </c>
      <c r="AB316">
        <v>0</v>
      </c>
      <c r="AC316" t="s">
        <v>129</v>
      </c>
      <c r="AT316" t="s">
        <v>10038</v>
      </c>
      <c r="AU316" t="s">
        <v>81</v>
      </c>
      <c r="AV316" t="s">
        <v>10039</v>
      </c>
      <c r="AW316">
        <v>299</v>
      </c>
      <c r="BG316" s="1"/>
    </row>
    <row r="317" spans="1:65" ht="16" x14ac:dyDescent="0.2">
      <c r="A317" t="str">
        <f>CONCATENATE("Mada.",B317)</f>
        <v>Mada.300</v>
      </c>
      <c r="B317">
        <v>300</v>
      </c>
      <c r="C317" t="s">
        <v>10092</v>
      </c>
      <c r="E317" t="s">
        <v>68</v>
      </c>
      <c r="F317" t="s">
        <v>10093</v>
      </c>
      <c r="J317" t="s">
        <v>2065</v>
      </c>
      <c r="K317" t="s">
        <v>9954</v>
      </c>
      <c r="L317" t="s">
        <v>3869</v>
      </c>
      <c r="M317" t="s">
        <v>3870</v>
      </c>
      <c r="N317" t="s">
        <v>3871</v>
      </c>
      <c r="O317" t="s">
        <v>3871</v>
      </c>
      <c r="P317" t="s">
        <v>3871</v>
      </c>
      <c r="Q317" t="s">
        <v>139</v>
      </c>
      <c r="R317" t="s">
        <v>77</v>
      </c>
      <c r="S317">
        <v>300</v>
      </c>
      <c r="T317">
        <v>300</v>
      </c>
      <c r="U317" t="s">
        <v>78</v>
      </c>
      <c r="V317">
        <v>0.12784090909090901</v>
      </c>
      <c r="W317">
        <v>0.87215909090909105</v>
      </c>
      <c r="X317" t="str">
        <f>IF(W317&gt;=0.8,"Inhibitory","NonInhibitory")</f>
        <v>Inhibitory</v>
      </c>
      <c r="Y317" t="str">
        <f>IF(W317&gt;=0.9,"Inhibitory","NonInhibitory")</f>
        <v>NonInhibitory</v>
      </c>
      <c r="Z317" t="s">
        <v>277</v>
      </c>
      <c r="AA317">
        <v>0</v>
      </c>
      <c r="AB317">
        <v>0</v>
      </c>
      <c r="AC317" t="s">
        <v>129</v>
      </c>
      <c r="AT317" t="s">
        <v>10094</v>
      </c>
      <c r="AU317" t="s">
        <v>81</v>
      </c>
      <c r="AV317" t="s">
        <v>10095</v>
      </c>
      <c r="AW317">
        <v>300</v>
      </c>
      <c r="AX317" t="s">
        <v>1117</v>
      </c>
      <c r="AY317">
        <v>0.79</v>
      </c>
      <c r="AZ317" t="s">
        <v>9806</v>
      </c>
      <c r="BA317" t="s">
        <v>9806</v>
      </c>
      <c r="BB317" t="s">
        <v>1117</v>
      </c>
      <c r="BC317">
        <v>0.8</v>
      </c>
      <c r="BD317" t="s">
        <v>9807</v>
      </c>
      <c r="BG317" s="1" t="s">
        <v>86</v>
      </c>
      <c r="BH317" s="1" t="s">
        <v>661</v>
      </c>
      <c r="BI317" s="1" t="s">
        <v>662</v>
      </c>
      <c r="BJ317" s="1" t="s">
        <v>663</v>
      </c>
      <c r="BK317" s="1" t="s">
        <v>664</v>
      </c>
      <c r="BL317" s="1" t="s">
        <v>665</v>
      </c>
      <c r="BM317" s="1"/>
    </row>
    <row r="318" spans="1:65" ht="16" x14ac:dyDescent="0.2">
      <c r="A318" t="str">
        <f>CONCATENATE("Mada.",B318)</f>
        <v>Mada.300</v>
      </c>
      <c r="B318">
        <v>300</v>
      </c>
      <c r="C318" t="s">
        <v>10092</v>
      </c>
      <c r="E318" t="s">
        <v>68</v>
      </c>
      <c r="F318" t="s">
        <v>10093</v>
      </c>
      <c r="J318" t="s">
        <v>2065</v>
      </c>
      <c r="K318" t="s">
        <v>9954</v>
      </c>
      <c r="L318" t="s">
        <v>3869</v>
      </c>
      <c r="M318" t="s">
        <v>3870</v>
      </c>
      <c r="N318" t="s">
        <v>3871</v>
      </c>
      <c r="O318" t="s">
        <v>3871</v>
      </c>
      <c r="P318" t="s">
        <v>3871</v>
      </c>
      <c r="Q318" t="s">
        <v>139</v>
      </c>
      <c r="R318" t="s">
        <v>77</v>
      </c>
      <c r="S318">
        <v>300</v>
      </c>
      <c r="T318">
        <v>300</v>
      </c>
      <c r="U318" t="s">
        <v>78</v>
      </c>
      <c r="V318">
        <v>0.12784090909090901</v>
      </c>
      <c r="W318">
        <v>0.87215909090909105</v>
      </c>
      <c r="X318" t="str">
        <f>IF(W318&gt;=0.8,"Inhibitory","NonInhibitory")</f>
        <v>Inhibitory</v>
      </c>
      <c r="Y318" t="str">
        <f>IF(W318&gt;=0.9,"Inhibitory","NonInhibitory")</f>
        <v>NonInhibitory</v>
      </c>
      <c r="Z318" t="s">
        <v>277</v>
      </c>
      <c r="AA318">
        <v>0</v>
      </c>
      <c r="AB318">
        <v>0</v>
      </c>
      <c r="AC318" t="s">
        <v>129</v>
      </c>
      <c r="AT318" t="s">
        <v>10096</v>
      </c>
      <c r="AU318" t="s">
        <v>81</v>
      </c>
      <c r="AV318" t="s">
        <v>10097</v>
      </c>
      <c r="AW318">
        <v>300</v>
      </c>
      <c r="BG318" s="1"/>
    </row>
    <row r="319" spans="1:65" ht="16" x14ac:dyDescent="0.2">
      <c r="A319" t="str">
        <f>CONCATENATE("Mada.",B319)</f>
        <v>Mada.301</v>
      </c>
      <c r="B319">
        <v>301</v>
      </c>
      <c r="C319" t="s">
        <v>10147</v>
      </c>
      <c r="E319" t="s">
        <v>68</v>
      </c>
      <c r="F319" t="s">
        <v>9953</v>
      </c>
      <c r="J319" t="s">
        <v>2065</v>
      </c>
      <c r="K319" t="s">
        <v>9954</v>
      </c>
      <c r="L319" t="s">
        <v>3869</v>
      </c>
      <c r="M319" t="s">
        <v>3870</v>
      </c>
      <c r="N319" t="s">
        <v>3871</v>
      </c>
      <c r="O319" t="s">
        <v>3871</v>
      </c>
      <c r="P319" t="s">
        <v>3871</v>
      </c>
      <c r="Q319" t="s">
        <v>139</v>
      </c>
      <c r="R319" t="s">
        <v>77</v>
      </c>
      <c r="S319">
        <v>301</v>
      </c>
      <c r="T319">
        <v>301</v>
      </c>
      <c r="U319" t="s">
        <v>78</v>
      </c>
      <c r="V319">
        <v>0.117312834224599</v>
      </c>
      <c r="W319">
        <v>0.88268716577540096</v>
      </c>
      <c r="X319" t="str">
        <f>IF(W319&gt;=0.8,"Inhibitory","NonInhibitory")</f>
        <v>Inhibitory</v>
      </c>
      <c r="Y319" t="str">
        <f>IF(W319&gt;=0.9,"Inhibitory","NonInhibitory")</f>
        <v>NonInhibitory</v>
      </c>
      <c r="Z319" t="s">
        <v>277</v>
      </c>
      <c r="AA319">
        <v>0</v>
      </c>
      <c r="AB319">
        <v>0</v>
      </c>
      <c r="AC319" t="s">
        <v>129</v>
      </c>
      <c r="AT319" t="s">
        <v>10148</v>
      </c>
      <c r="AU319" t="s">
        <v>81</v>
      </c>
      <c r="AV319" t="s">
        <v>10149</v>
      </c>
      <c r="AW319">
        <v>301</v>
      </c>
      <c r="AX319" t="s">
        <v>1117</v>
      </c>
      <c r="AY319">
        <v>0.83</v>
      </c>
      <c r="AZ319" t="s">
        <v>9806</v>
      </c>
      <c r="BA319" t="s">
        <v>9806</v>
      </c>
      <c r="BB319" t="s">
        <v>1117</v>
      </c>
      <c r="BC319">
        <v>0.8</v>
      </c>
      <c r="BD319" t="s">
        <v>9807</v>
      </c>
      <c r="BG319" s="1" t="s">
        <v>86</v>
      </c>
      <c r="BH319" s="1" t="s">
        <v>661</v>
      </c>
      <c r="BI319" s="1" t="s">
        <v>662</v>
      </c>
      <c r="BJ319" s="1" t="s">
        <v>663</v>
      </c>
      <c r="BK319" s="1" t="s">
        <v>664</v>
      </c>
      <c r="BL319" s="1" t="s">
        <v>665</v>
      </c>
      <c r="BM319" s="1"/>
    </row>
    <row r="320" spans="1:65" ht="16" x14ac:dyDescent="0.2">
      <c r="A320" t="str">
        <f>CONCATENATE("Mada.",B320)</f>
        <v>Mada.302</v>
      </c>
      <c r="B320">
        <v>302</v>
      </c>
      <c r="C320" t="s">
        <v>10191</v>
      </c>
      <c r="E320" t="s">
        <v>68</v>
      </c>
      <c r="F320" t="s">
        <v>10093</v>
      </c>
      <c r="J320" t="s">
        <v>2065</v>
      </c>
      <c r="K320" t="s">
        <v>9954</v>
      </c>
      <c r="L320" t="s">
        <v>3869</v>
      </c>
      <c r="M320" t="s">
        <v>3870</v>
      </c>
      <c r="N320" t="s">
        <v>3871</v>
      </c>
      <c r="O320" t="s">
        <v>3871</v>
      </c>
      <c r="P320" t="s">
        <v>3871</v>
      </c>
      <c r="Q320" t="s">
        <v>139</v>
      </c>
      <c r="R320" t="s">
        <v>77</v>
      </c>
      <c r="S320">
        <v>302</v>
      </c>
      <c r="T320">
        <v>302</v>
      </c>
      <c r="U320" t="s">
        <v>78</v>
      </c>
      <c r="V320">
        <v>0.51603525029526698</v>
      </c>
      <c r="W320">
        <v>0.48396474970473302</v>
      </c>
      <c r="X320" t="str">
        <f>IF(W320&gt;=0.8,"Inhibitory","NonInhibitory")</f>
        <v>NonInhibitory</v>
      </c>
      <c r="Y320" t="str">
        <f>IF(W320&gt;=0.9,"Inhibitory","NonInhibitory")</f>
        <v>NonInhibitory</v>
      </c>
      <c r="Z320" t="s">
        <v>8463</v>
      </c>
      <c r="AA320">
        <v>0</v>
      </c>
      <c r="AB320">
        <v>0</v>
      </c>
      <c r="AC320" t="s">
        <v>129</v>
      </c>
      <c r="AT320" t="s">
        <v>10192</v>
      </c>
      <c r="AU320" t="s">
        <v>81</v>
      </c>
      <c r="AV320" t="s">
        <v>10193</v>
      </c>
      <c r="AW320">
        <v>302</v>
      </c>
      <c r="AX320" t="s">
        <v>1176</v>
      </c>
      <c r="AY320">
        <v>0.56000000000000005</v>
      </c>
      <c r="AZ320" t="s">
        <v>7370</v>
      </c>
      <c r="BA320" t="s">
        <v>7370</v>
      </c>
      <c r="BB320" t="s">
        <v>7274</v>
      </c>
      <c r="BC320">
        <v>1</v>
      </c>
      <c r="BD320" t="s">
        <v>10194</v>
      </c>
      <c r="BG320" s="1" t="s">
        <v>86</v>
      </c>
      <c r="BH320" s="1" t="s">
        <v>87</v>
      </c>
      <c r="BI320" s="1" t="s">
        <v>87</v>
      </c>
      <c r="BJ320" s="1" t="s">
        <v>88</v>
      </c>
      <c r="BK320" s="1" t="s">
        <v>504</v>
      </c>
      <c r="BL320" s="1" t="s">
        <v>1179</v>
      </c>
      <c r="BM320" s="1"/>
    </row>
    <row r="321" spans="1:65" ht="16" x14ac:dyDescent="0.2">
      <c r="A321" t="str">
        <f>CONCATENATE("Mada.",B321)</f>
        <v>Mada.303</v>
      </c>
      <c r="B321">
        <v>303</v>
      </c>
      <c r="C321" t="s">
        <v>10231</v>
      </c>
      <c r="E321" t="s">
        <v>68</v>
      </c>
      <c r="F321" t="s">
        <v>10232</v>
      </c>
      <c r="J321" t="s">
        <v>2065</v>
      </c>
      <c r="K321" t="s">
        <v>9954</v>
      </c>
      <c r="L321" t="s">
        <v>3869</v>
      </c>
      <c r="M321" t="s">
        <v>3870</v>
      </c>
      <c r="N321" t="s">
        <v>3871</v>
      </c>
      <c r="O321" t="s">
        <v>3871</v>
      </c>
      <c r="P321" t="s">
        <v>3871</v>
      </c>
      <c r="Q321" t="s">
        <v>139</v>
      </c>
      <c r="R321" t="s">
        <v>77</v>
      </c>
      <c r="S321">
        <v>303</v>
      </c>
      <c r="T321">
        <v>303</v>
      </c>
      <c r="U321" t="s">
        <v>78</v>
      </c>
      <c r="V321">
        <v>0.34396293267920403</v>
      </c>
      <c r="W321">
        <v>0.65603706732079603</v>
      </c>
      <c r="X321" t="str">
        <f>IF(W321&gt;=0.8,"Inhibitory","NonInhibitory")</f>
        <v>NonInhibitory</v>
      </c>
      <c r="Y321" t="str">
        <f>IF(W321&gt;=0.9,"Inhibitory","NonInhibitory")</f>
        <v>NonInhibitory</v>
      </c>
      <c r="Z321" t="s">
        <v>8463</v>
      </c>
      <c r="AA321">
        <v>0</v>
      </c>
      <c r="AB321">
        <v>0</v>
      </c>
      <c r="AC321" t="s">
        <v>129</v>
      </c>
      <c r="AT321" t="s">
        <v>10233</v>
      </c>
      <c r="AU321" t="s">
        <v>81</v>
      </c>
      <c r="AV321" t="s">
        <v>10234</v>
      </c>
      <c r="AW321">
        <v>303</v>
      </c>
      <c r="AX321" t="s">
        <v>1169</v>
      </c>
      <c r="AY321">
        <v>0.7</v>
      </c>
      <c r="AZ321" t="s">
        <v>4214</v>
      </c>
      <c r="BA321" t="s">
        <v>4214</v>
      </c>
      <c r="BB321" t="s">
        <v>1171</v>
      </c>
      <c r="BC321">
        <v>1</v>
      </c>
      <c r="BD321" t="s">
        <v>10235</v>
      </c>
      <c r="BG321" s="1" t="s">
        <v>86</v>
      </c>
      <c r="BH321" s="1" t="s">
        <v>98</v>
      </c>
      <c r="BI321" s="1" t="s">
        <v>163</v>
      </c>
      <c r="BJ321" s="1" t="s">
        <v>694</v>
      </c>
      <c r="BK321" s="1"/>
      <c r="BL321" s="1"/>
      <c r="BM321" s="1"/>
    </row>
    <row r="322" spans="1:65" ht="16" x14ac:dyDescent="0.2">
      <c r="A322" t="str">
        <f>CONCATENATE("Mada.",B322)</f>
        <v>Mada.304</v>
      </c>
      <c r="B322">
        <v>304</v>
      </c>
      <c r="C322" t="s">
        <v>10275</v>
      </c>
      <c r="E322" t="s">
        <v>68</v>
      </c>
      <c r="F322" t="s">
        <v>10276</v>
      </c>
      <c r="J322" t="s">
        <v>2065</v>
      </c>
      <c r="K322" t="s">
        <v>9954</v>
      </c>
      <c r="L322" t="s">
        <v>3869</v>
      </c>
      <c r="M322" t="s">
        <v>3870</v>
      </c>
      <c r="N322" t="s">
        <v>3871</v>
      </c>
      <c r="O322" t="s">
        <v>3871</v>
      </c>
      <c r="P322" t="s">
        <v>3871</v>
      </c>
      <c r="Q322" t="s">
        <v>139</v>
      </c>
      <c r="R322" t="s">
        <v>77</v>
      </c>
      <c r="S322">
        <v>304</v>
      </c>
      <c r="T322">
        <v>304</v>
      </c>
      <c r="U322" t="s">
        <v>78</v>
      </c>
      <c r="V322">
        <v>0.40465158535477402</v>
      </c>
      <c r="W322">
        <v>0.59534841464522603</v>
      </c>
      <c r="X322" t="str">
        <f>IF(W322&gt;=0.8,"Inhibitory","NonInhibitory")</f>
        <v>NonInhibitory</v>
      </c>
      <c r="Y322" t="str">
        <f>IF(W322&gt;=0.9,"Inhibitory","NonInhibitory")</f>
        <v>NonInhibitory</v>
      </c>
      <c r="Z322" t="s">
        <v>8463</v>
      </c>
      <c r="AA322">
        <v>0</v>
      </c>
      <c r="AB322">
        <v>0</v>
      </c>
      <c r="AC322" t="s">
        <v>129</v>
      </c>
      <c r="AT322" t="s">
        <v>10277</v>
      </c>
      <c r="AU322" t="s">
        <v>81</v>
      </c>
      <c r="AV322" t="s">
        <v>10278</v>
      </c>
      <c r="AW322">
        <v>304</v>
      </c>
      <c r="AX322" t="s">
        <v>1295</v>
      </c>
      <c r="AY322">
        <v>1</v>
      </c>
      <c r="AZ322" t="s">
        <v>10279</v>
      </c>
      <c r="BD322" t="s">
        <v>10280</v>
      </c>
      <c r="BG322" s="1" t="s">
        <v>86</v>
      </c>
      <c r="BH322" s="1" t="s">
        <v>661</v>
      </c>
      <c r="BI322" s="1" t="s">
        <v>662</v>
      </c>
      <c r="BJ322" s="1" t="s">
        <v>663</v>
      </c>
    </row>
    <row r="323" spans="1:65" ht="16" x14ac:dyDescent="0.2">
      <c r="A323" t="str">
        <f>CONCATENATE("Mada.",B323)</f>
        <v>Mada.305</v>
      </c>
      <c r="B323">
        <v>305</v>
      </c>
      <c r="C323" t="s">
        <v>10311</v>
      </c>
      <c r="E323" t="s">
        <v>68</v>
      </c>
      <c r="F323" t="s">
        <v>10312</v>
      </c>
      <c r="J323" t="s">
        <v>2065</v>
      </c>
      <c r="K323" t="s">
        <v>9954</v>
      </c>
      <c r="L323" t="s">
        <v>3869</v>
      </c>
      <c r="M323" t="s">
        <v>3870</v>
      </c>
      <c r="N323" t="s">
        <v>3871</v>
      </c>
      <c r="O323" t="s">
        <v>3871</v>
      </c>
      <c r="P323" t="s">
        <v>3871</v>
      </c>
      <c r="Q323" t="s">
        <v>139</v>
      </c>
      <c r="R323" t="s">
        <v>77</v>
      </c>
      <c r="S323">
        <v>305</v>
      </c>
      <c r="T323">
        <v>305</v>
      </c>
      <c r="U323" t="s">
        <v>78</v>
      </c>
      <c r="V323">
        <v>0.10938493685836299</v>
      </c>
      <c r="W323">
        <v>0.89061506314163696</v>
      </c>
      <c r="X323" t="str">
        <f>IF(W323&gt;=0.8,"Inhibitory","NonInhibitory")</f>
        <v>Inhibitory</v>
      </c>
      <c r="Y323" t="str">
        <f>IF(W323&gt;=0.9,"Inhibitory","NonInhibitory")</f>
        <v>NonInhibitory</v>
      </c>
      <c r="Z323" t="s">
        <v>8463</v>
      </c>
      <c r="AA323">
        <v>0</v>
      </c>
      <c r="AB323">
        <v>0</v>
      </c>
      <c r="AC323" t="s">
        <v>129</v>
      </c>
      <c r="AT323" t="s">
        <v>10313</v>
      </c>
      <c r="AU323" t="s">
        <v>81</v>
      </c>
      <c r="AV323" t="s">
        <v>10314</v>
      </c>
      <c r="AW323">
        <v>305</v>
      </c>
      <c r="AX323" t="s">
        <v>83</v>
      </c>
      <c r="AY323">
        <v>0.99</v>
      </c>
      <c r="AZ323" t="s">
        <v>396</v>
      </c>
      <c r="BA323" t="s">
        <v>396</v>
      </c>
      <c r="BB323" t="s">
        <v>397</v>
      </c>
      <c r="BC323">
        <v>1</v>
      </c>
      <c r="BD323" t="s">
        <v>10315</v>
      </c>
      <c r="BG323" s="1" t="s">
        <v>86</v>
      </c>
      <c r="BH323" s="1" t="s">
        <v>87</v>
      </c>
      <c r="BI323" s="1" t="s">
        <v>87</v>
      </c>
      <c r="BJ323" s="1" t="s">
        <v>88</v>
      </c>
      <c r="BK323" s="1" t="s">
        <v>89</v>
      </c>
      <c r="BL323" s="1" t="s">
        <v>90</v>
      </c>
      <c r="BM323" s="1"/>
    </row>
    <row r="324" spans="1:65" ht="16" x14ac:dyDescent="0.2">
      <c r="A324" t="str">
        <f>CONCATENATE("Mada.",B324)</f>
        <v>Mada.306</v>
      </c>
      <c r="B324">
        <v>306</v>
      </c>
      <c r="C324" t="s">
        <v>10358</v>
      </c>
      <c r="E324" t="s">
        <v>68</v>
      </c>
      <c r="F324" t="s">
        <v>10232</v>
      </c>
      <c r="J324" t="s">
        <v>2065</v>
      </c>
      <c r="K324" t="s">
        <v>9954</v>
      </c>
      <c r="L324" t="s">
        <v>3869</v>
      </c>
      <c r="M324" t="s">
        <v>3870</v>
      </c>
      <c r="N324" t="s">
        <v>3871</v>
      </c>
      <c r="O324" t="s">
        <v>3871</v>
      </c>
      <c r="P324" t="s">
        <v>3871</v>
      </c>
      <c r="Q324" t="s">
        <v>139</v>
      </c>
      <c r="R324" t="s">
        <v>77</v>
      </c>
      <c r="S324">
        <v>306</v>
      </c>
      <c r="T324">
        <v>306</v>
      </c>
      <c r="U324" t="s">
        <v>78</v>
      </c>
      <c r="V324">
        <v>0.41882438448260201</v>
      </c>
      <c r="W324">
        <v>0.58117561551739805</v>
      </c>
      <c r="X324" t="str">
        <f>IF(W324&gt;=0.8,"Inhibitory","NonInhibitory")</f>
        <v>NonInhibitory</v>
      </c>
      <c r="Y324" t="str">
        <f>IF(W324&gt;=0.9,"Inhibitory","NonInhibitory")</f>
        <v>NonInhibitory</v>
      </c>
      <c r="Z324" t="s">
        <v>8463</v>
      </c>
      <c r="AA324">
        <v>0</v>
      </c>
      <c r="AB324">
        <v>0</v>
      </c>
      <c r="AC324" t="s">
        <v>129</v>
      </c>
      <c r="AT324" t="s">
        <v>10359</v>
      </c>
      <c r="AU324" t="s">
        <v>81</v>
      </c>
      <c r="AV324" t="s">
        <v>10360</v>
      </c>
      <c r="AW324">
        <v>306</v>
      </c>
      <c r="AX324" t="s">
        <v>1169</v>
      </c>
      <c r="AY324">
        <v>0.77</v>
      </c>
      <c r="AZ324" t="s">
        <v>1170</v>
      </c>
      <c r="BA324" t="s">
        <v>1170</v>
      </c>
      <c r="BB324" t="s">
        <v>1171</v>
      </c>
      <c r="BC324">
        <v>1</v>
      </c>
      <c r="BD324" t="s">
        <v>10361</v>
      </c>
      <c r="BG324" s="1" t="s">
        <v>86</v>
      </c>
      <c r="BH324" s="1" t="s">
        <v>98</v>
      </c>
      <c r="BI324" s="1" t="s">
        <v>163</v>
      </c>
      <c r="BJ324" s="1" t="s">
        <v>694</v>
      </c>
      <c r="BK324" s="1"/>
      <c r="BL324" s="1"/>
      <c r="BM324" s="1"/>
    </row>
    <row r="325" spans="1:65" ht="16" x14ac:dyDescent="0.2">
      <c r="A325" t="str">
        <f>CONCATENATE("Mada.",B325)</f>
        <v>Mada.307</v>
      </c>
      <c r="B325">
        <v>307</v>
      </c>
      <c r="C325" t="s">
        <v>10408</v>
      </c>
      <c r="E325" t="s">
        <v>68</v>
      </c>
      <c r="F325" t="s">
        <v>10409</v>
      </c>
      <c r="J325" t="s">
        <v>2065</v>
      </c>
      <c r="K325" t="s">
        <v>10410</v>
      </c>
      <c r="L325" t="s">
        <v>3869</v>
      </c>
      <c r="M325" t="s">
        <v>3870</v>
      </c>
      <c r="N325" t="s">
        <v>3871</v>
      </c>
      <c r="O325" t="s">
        <v>3871</v>
      </c>
      <c r="P325" t="s">
        <v>3871</v>
      </c>
      <c r="Q325" t="s">
        <v>76</v>
      </c>
      <c r="R325" t="s">
        <v>77</v>
      </c>
      <c r="S325">
        <v>307</v>
      </c>
      <c r="T325">
        <v>307</v>
      </c>
      <c r="U325" t="s">
        <v>78</v>
      </c>
      <c r="V325">
        <v>0.23203416007994901</v>
      </c>
      <c r="W325">
        <v>0.76796583992005096</v>
      </c>
      <c r="X325" t="str">
        <f>IF(W325&gt;=0.8,"Inhibitory","NonInhibitory")</f>
        <v>NonInhibitory</v>
      </c>
      <c r="Y325" t="str">
        <f>IF(W325&gt;=0.9,"Inhibitory","NonInhibitory")</f>
        <v>NonInhibitory</v>
      </c>
      <c r="Z325" t="s">
        <v>8463</v>
      </c>
      <c r="AA325">
        <v>0</v>
      </c>
      <c r="AB325">
        <v>0</v>
      </c>
      <c r="AC325" t="s">
        <v>129</v>
      </c>
      <c r="BG325" s="1"/>
    </row>
    <row r="326" spans="1:65" ht="16" x14ac:dyDescent="0.2">
      <c r="A326" t="str">
        <f>CONCATENATE("Mada.",B326)</f>
        <v>Mada.308</v>
      </c>
      <c r="B326">
        <v>308</v>
      </c>
      <c r="C326" t="s">
        <v>10454</v>
      </c>
      <c r="E326" t="s">
        <v>68</v>
      </c>
      <c r="F326" t="s">
        <v>10455</v>
      </c>
      <c r="J326" t="s">
        <v>2065</v>
      </c>
      <c r="K326" t="s">
        <v>10410</v>
      </c>
      <c r="L326" t="s">
        <v>3869</v>
      </c>
      <c r="M326" t="s">
        <v>3870</v>
      </c>
      <c r="N326" t="s">
        <v>3871</v>
      </c>
      <c r="O326" t="s">
        <v>3871</v>
      </c>
      <c r="P326" t="s">
        <v>3871</v>
      </c>
      <c r="Q326" t="s">
        <v>76</v>
      </c>
      <c r="R326" t="s">
        <v>77</v>
      </c>
      <c r="S326">
        <v>308</v>
      </c>
      <c r="T326">
        <v>308</v>
      </c>
      <c r="U326" t="s">
        <v>78</v>
      </c>
      <c r="V326">
        <v>0.43717634232760999</v>
      </c>
      <c r="W326">
        <v>0.56282365767238995</v>
      </c>
      <c r="X326" t="str">
        <f>IF(W326&gt;=0.8,"Inhibitory","NonInhibitory")</f>
        <v>NonInhibitory</v>
      </c>
      <c r="Y326" t="str">
        <f>IF(W326&gt;=0.9,"Inhibitory","NonInhibitory")</f>
        <v>NonInhibitory</v>
      </c>
      <c r="Z326" t="s">
        <v>8463</v>
      </c>
      <c r="AA326">
        <v>0</v>
      </c>
      <c r="AB326">
        <v>0</v>
      </c>
      <c r="AC326" t="s">
        <v>129</v>
      </c>
      <c r="AT326" t="s">
        <v>10456</v>
      </c>
      <c r="AU326" t="s">
        <v>81</v>
      </c>
      <c r="AV326" t="s">
        <v>10457</v>
      </c>
      <c r="AW326">
        <v>308</v>
      </c>
      <c r="AX326" t="s">
        <v>10458</v>
      </c>
      <c r="AY326">
        <v>0.78</v>
      </c>
      <c r="AZ326" t="s">
        <v>10459</v>
      </c>
      <c r="BA326" t="s">
        <v>10459</v>
      </c>
      <c r="BB326" t="s">
        <v>10460</v>
      </c>
      <c r="BC326">
        <v>1</v>
      </c>
      <c r="BD326" t="s">
        <v>10461</v>
      </c>
      <c r="BG326" s="1" t="s">
        <v>86</v>
      </c>
      <c r="BH326" s="1" t="s">
        <v>98</v>
      </c>
      <c r="BI326" s="1" t="s">
        <v>163</v>
      </c>
      <c r="BJ326" s="1" t="s">
        <v>10462</v>
      </c>
      <c r="BK326" s="1" t="s">
        <v>10463</v>
      </c>
      <c r="BL326" s="1" t="s">
        <v>10464</v>
      </c>
      <c r="BM326" s="1"/>
    </row>
    <row r="327" spans="1:65" ht="16" x14ac:dyDescent="0.2">
      <c r="A327" t="str">
        <f>CONCATENATE("Mada.",B327)</f>
        <v>Mada.309</v>
      </c>
      <c r="B327">
        <v>309</v>
      </c>
      <c r="C327" t="s">
        <v>10501</v>
      </c>
      <c r="E327" t="s">
        <v>68</v>
      </c>
      <c r="F327" t="s">
        <v>10502</v>
      </c>
      <c r="J327" t="s">
        <v>2065</v>
      </c>
      <c r="K327" t="s">
        <v>10410</v>
      </c>
      <c r="L327" t="s">
        <v>3869</v>
      </c>
      <c r="M327" t="s">
        <v>3870</v>
      </c>
      <c r="N327" t="s">
        <v>3871</v>
      </c>
      <c r="O327" t="s">
        <v>3871</v>
      </c>
      <c r="P327" t="s">
        <v>3871</v>
      </c>
      <c r="Q327" t="s">
        <v>76</v>
      </c>
      <c r="R327" t="s">
        <v>77</v>
      </c>
      <c r="S327">
        <v>309</v>
      </c>
      <c r="T327">
        <v>309</v>
      </c>
      <c r="U327" t="s">
        <v>78</v>
      </c>
      <c r="V327">
        <v>1.6353229762878198E-2</v>
      </c>
      <c r="W327">
        <v>0.98364677023712199</v>
      </c>
      <c r="X327" t="str">
        <f>IF(W327&gt;=0.8,"Inhibitory","NonInhibitory")</f>
        <v>Inhibitory</v>
      </c>
      <c r="Y327" t="str">
        <f>IF(W327&gt;=0.9,"Inhibitory","NonInhibitory")</f>
        <v>Inhibitory</v>
      </c>
      <c r="Z327" t="s">
        <v>8463</v>
      </c>
      <c r="AA327">
        <v>0</v>
      </c>
      <c r="AB327">
        <v>0</v>
      </c>
      <c r="AC327" t="s">
        <v>129</v>
      </c>
      <c r="AT327" t="s">
        <v>10503</v>
      </c>
      <c r="AU327" t="s">
        <v>81</v>
      </c>
      <c r="AV327" t="s">
        <v>10504</v>
      </c>
      <c r="AW327">
        <v>309</v>
      </c>
      <c r="AX327" t="s">
        <v>3916</v>
      </c>
      <c r="AY327">
        <v>1</v>
      </c>
      <c r="AZ327" t="s">
        <v>10505</v>
      </c>
      <c r="BD327" t="s">
        <v>10506</v>
      </c>
      <c r="BG327" s="1" t="s">
        <v>86</v>
      </c>
      <c r="BH327" s="1" t="s">
        <v>98</v>
      </c>
      <c r="BI327" s="1" t="s">
        <v>99</v>
      </c>
      <c r="BJ327" s="1" t="s">
        <v>100</v>
      </c>
      <c r="BK327" s="1" t="s">
        <v>101</v>
      </c>
      <c r="BL327" s="1" t="s">
        <v>102</v>
      </c>
      <c r="BM327" s="1" t="s">
        <v>3919</v>
      </c>
    </row>
    <row r="328" spans="1:65" ht="16" x14ac:dyDescent="0.2">
      <c r="A328" t="str">
        <f>CONCATENATE("Mada.",B328)</f>
        <v>Mada.310</v>
      </c>
      <c r="B328">
        <v>310</v>
      </c>
      <c r="C328" t="s">
        <v>10551</v>
      </c>
      <c r="E328" t="s">
        <v>68</v>
      </c>
      <c r="F328" t="s">
        <v>10552</v>
      </c>
      <c r="J328" t="s">
        <v>2065</v>
      </c>
      <c r="K328" t="s">
        <v>10410</v>
      </c>
      <c r="L328" t="s">
        <v>3869</v>
      </c>
      <c r="M328" t="s">
        <v>3870</v>
      </c>
      <c r="N328" t="s">
        <v>3871</v>
      </c>
      <c r="O328" t="s">
        <v>3871</v>
      </c>
      <c r="P328" t="s">
        <v>3871</v>
      </c>
      <c r="Q328" t="s">
        <v>76</v>
      </c>
      <c r="R328" t="s">
        <v>77</v>
      </c>
      <c r="S328">
        <v>310</v>
      </c>
      <c r="T328">
        <v>310</v>
      </c>
      <c r="U328" t="s">
        <v>78</v>
      </c>
      <c r="V328">
        <v>0.244026528572726</v>
      </c>
      <c r="W328">
        <v>0.755973471427274</v>
      </c>
      <c r="X328" t="str">
        <f>IF(W328&gt;=0.8,"Inhibitory","NonInhibitory")</f>
        <v>NonInhibitory</v>
      </c>
      <c r="Y328" t="str">
        <f>IF(W328&gt;=0.9,"Inhibitory","NonInhibitory")</f>
        <v>NonInhibitory</v>
      </c>
      <c r="Z328" t="s">
        <v>8463</v>
      </c>
      <c r="AA328">
        <v>0</v>
      </c>
      <c r="AB328">
        <v>0</v>
      </c>
      <c r="AC328" t="s">
        <v>129</v>
      </c>
      <c r="AT328" t="s">
        <v>10553</v>
      </c>
      <c r="AU328" t="s">
        <v>81</v>
      </c>
      <c r="AV328" t="s">
        <v>10554</v>
      </c>
      <c r="AW328">
        <v>310</v>
      </c>
      <c r="AX328" t="s">
        <v>1171</v>
      </c>
      <c r="AY328">
        <v>1</v>
      </c>
      <c r="AZ328" t="s">
        <v>1170</v>
      </c>
      <c r="BA328" t="s">
        <v>1170</v>
      </c>
      <c r="BB328" t="s">
        <v>1171</v>
      </c>
      <c r="BC328">
        <v>1</v>
      </c>
      <c r="BD328" t="s">
        <v>10555</v>
      </c>
      <c r="BG328" s="1" t="s">
        <v>86</v>
      </c>
      <c r="BH328" s="1" t="s">
        <v>98</v>
      </c>
      <c r="BI328" s="1" t="s">
        <v>163</v>
      </c>
      <c r="BJ328" s="1" t="s">
        <v>694</v>
      </c>
    </row>
    <row r="329" spans="1:65" ht="16" x14ac:dyDescent="0.2">
      <c r="A329" t="str">
        <f>CONCATENATE("Mada.",B329)</f>
        <v>Mada.310</v>
      </c>
      <c r="B329">
        <v>310</v>
      </c>
      <c r="C329" t="s">
        <v>10551</v>
      </c>
      <c r="E329" t="s">
        <v>68</v>
      </c>
      <c r="F329" t="s">
        <v>10552</v>
      </c>
      <c r="J329" t="s">
        <v>2065</v>
      </c>
      <c r="K329" t="s">
        <v>10410</v>
      </c>
      <c r="L329" t="s">
        <v>3869</v>
      </c>
      <c r="M329" t="s">
        <v>3870</v>
      </c>
      <c r="N329" t="s">
        <v>3871</v>
      </c>
      <c r="O329" t="s">
        <v>3871</v>
      </c>
      <c r="P329" t="s">
        <v>3871</v>
      </c>
      <c r="Q329" t="s">
        <v>76</v>
      </c>
      <c r="R329" t="s">
        <v>77</v>
      </c>
      <c r="S329">
        <v>310</v>
      </c>
      <c r="T329">
        <v>310</v>
      </c>
      <c r="U329" t="s">
        <v>78</v>
      </c>
      <c r="V329">
        <v>0.244026528572726</v>
      </c>
      <c r="W329">
        <v>0.755973471427274</v>
      </c>
      <c r="X329" t="str">
        <f>IF(W329&gt;=0.8,"Inhibitory","NonInhibitory")</f>
        <v>NonInhibitory</v>
      </c>
      <c r="Y329" t="str">
        <f>IF(W329&gt;=0.9,"Inhibitory","NonInhibitory")</f>
        <v>NonInhibitory</v>
      </c>
      <c r="Z329" t="s">
        <v>8463</v>
      </c>
      <c r="AA329">
        <v>0</v>
      </c>
      <c r="AB329">
        <v>0</v>
      </c>
      <c r="AC329" t="s">
        <v>129</v>
      </c>
      <c r="AT329" t="s">
        <v>10556</v>
      </c>
      <c r="AU329" t="s">
        <v>81</v>
      </c>
      <c r="AV329" t="s">
        <v>10557</v>
      </c>
      <c r="AW329">
        <v>310</v>
      </c>
      <c r="BG329" s="1"/>
    </row>
    <row r="330" spans="1:65" ht="16" x14ac:dyDescent="0.2">
      <c r="A330" t="str">
        <f>CONCATENATE("Mada.",B330)</f>
        <v>Mada.311</v>
      </c>
      <c r="B330">
        <v>311</v>
      </c>
      <c r="C330" t="s">
        <v>10593</v>
      </c>
      <c r="E330" t="s">
        <v>68</v>
      </c>
      <c r="F330" t="s">
        <v>9953</v>
      </c>
      <c r="J330" t="s">
        <v>2065</v>
      </c>
      <c r="K330" t="s">
        <v>10410</v>
      </c>
      <c r="L330" t="s">
        <v>3869</v>
      </c>
      <c r="M330" t="s">
        <v>3870</v>
      </c>
      <c r="N330" t="s">
        <v>3871</v>
      </c>
      <c r="O330" t="s">
        <v>3871</v>
      </c>
      <c r="P330" t="s">
        <v>3871</v>
      </c>
      <c r="Q330" t="s">
        <v>76</v>
      </c>
      <c r="R330" t="s">
        <v>77</v>
      </c>
      <c r="S330">
        <v>311</v>
      </c>
      <c r="T330">
        <v>311</v>
      </c>
      <c r="U330" t="s">
        <v>78</v>
      </c>
      <c r="V330">
        <v>0.30307985827200901</v>
      </c>
      <c r="W330">
        <v>0.69692014172799099</v>
      </c>
      <c r="X330" t="str">
        <f>IF(W330&gt;=0.8,"Inhibitory","NonInhibitory")</f>
        <v>NonInhibitory</v>
      </c>
      <c r="Y330" t="str">
        <f>IF(W330&gt;=0.9,"Inhibitory","NonInhibitory")</f>
        <v>NonInhibitory</v>
      </c>
      <c r="Z330" t="s">
        <v>8463</v>
      </c>
      <c r="AA330">
        <v>0</v>
      </c>
      <c r="AB330">
        <v>0</v>
      </c>
      <c r="AC330" t="s">
        <v>129</v>
      </c>
      <c r="AT330" t="s">
        <v>10594</v>
      </c>
      <c r="AU330" t="s">
        <v>81</v>
      </c>
      <c r="AV330" t="s">
        <v>10595</v>
      </c>
      <c r="AW330">
        <v>311</v>
      </c>
      <c r="AX330" t="s">
        <v>1154</v>
      </c>
      <c r="AY330">
        <v>1</v>
      </c>
      <c r="AZ330" t="s">
        <v>1155</v>
      </c>
      <c r="BA330" t="s">
        <v>1155</v>
      </c>
      <c r="BB330" t="s">
        <v>1154</v>
      </c>
      <c r="BC330">
        <v>1</v>
      </c>
      <c r="BD330" t="s">
        <v>10596</v>
      </c>
      <c r="BG330" s="1" t="s">
        <v>86</v>
      </c>
      <c r="BH330" s="1" t="s">
        <v>87</v>
      </c>
      <c r="BI330" s="1" t="s">
        <v>87</v>
      </c>
      <c r="BJ330" s="1" t="s">
        <v>88</v>
      </c>
      <c r="BK330" s="1" t="s">
        <v>1157</v>
      </c>
      <c r="BL330" s="1" t="s">
        <v>1158</v>
      </c>
      <c r="BM330" s="1"/>
    </row>
    <row r="331" spans="1:65" ht="16" x14ac:dyDescent="0.2">
      <c r="A331" t="str">
        <f>CONCATENATE("Mada.",B331)</f>
        <v>Mada.311</v>
      </c>
      <c r="B331">
        <v>311</v>
      </c>
      <c r="C331" t="s">
        <v>10593</v>
      </c>
      <c r="E331" t="s">
        <v>68</v>
      </c>
      <c r="F331" t="s">
        <v>9953</v>
      </c>
      <c r="J331" t="s">
        <v>2065</v>
      </c>
      <c r="K331" t="s">
        <v>10410</v>
      </c>
      <c r="L331" t="s">
        <v>3869</v>
      </c>
      <c r="M331" t="s">
        <v>3870</v>
      </c>
      <c r="N331" t="s">
        <v>3871</v>
      </c>
      <c r="O331" t="s">
        <v>3871</v>
      </c>
      <c r="P331" t="s">
        <v>3871</v>
      </c>
      <c r="Q331" t="s">
        <v>76</v>
      </c>
      <c r="R331" t="s">
        <v>77</v>
      </c>
      <c r="S331">
        <v>311</v>
      </c>
      <c r="T331">
        <v>311</v>
      </c>
      <c r="U331" t="s">
        <v>78</v>
      </c>
      <c r="V331">
        <v>0.30307985827200901</v>
      </c>
      <c r="W331">
        <v>0.69692014172799099</v>
      </c>
      <c r="X331" t="str">
        <f>IF(W331&gt;=0.8,"Inhibitory","NonInhibitory")</f>
        <v>NonInhibitory</v>
      </c>
      <c r="Y331" t="str">
        <f>IF(W331&gt;=0.9,"Inhibitory","NonInhibitory")</f>
        <v>NonInhibitory</v>
      </c>
      <c r="Z331" t="s">
        <v>8463</v>
      </c>
      <c r="AA331">
        <v>0</v>
      </c>
      <c r="AB331">
        <v>0</v>
      </c>
      <c r="AC331" t="s">
        <v>129</v>
      </c>
      <c r="AT331" t="s">
        <v>10597</v>
      </c>
      <c r="AU331" t="s">
        <v>81</v>
      </c>
      <c r="AV331" t="s">
        <v>10598</v>
      </c>
      <c r="AW331">
        <v>311</v>
      </c>
      <c r="BG331" s="1"/>
    </row>
    <row r="332" spans="1:65" ht="16" x14ac:dyDescent="0.2">
      <c r="A332" t="str">
        <f>CONCATENATE("Mada.",B332)</f>
        <v>Mada.312</v>
      </c>
      <c r="B332">
        <v>312</v>
      </c>
      <c r="C332" t="s">
        <v>10632</v>
      </c>
      <c r="E332" t="s">
        <v>68</v>
      </c>
      <c r="F332" t="s">
        <v>9953</v>
      </c>
      <c r="J332" t="s">
        <v>2065</v>
      </c>
      <c r="K332" t="s">
        <v>10410</v>
      </c>
      <c r="L332" t="s">
        <v>3869</v>
      </c>
      <c r="M332" t="s">
        <v>3870</v>
      </c>
      <c r="N332" t="s">
        <v>3871</v>
      </c>
      <c r="O332" t="s">
        <v>3871</v>
      </c>
      <c r="P332" t="s">
        <v>3871</v>
      </c>
      <c r="Q332" t="s">
        <v>76</v>
      </c>
      <c r="R332" t="s">
        <v>77</v>
      </c>
      <c r="S332">
        <v>312</v>
      </c>
      <c r="T332">
        <v>312</v>
      </c>
      <c r="U332" t="s">
        <v>78</v>
      </c>
      <c r="V332">
        <v>0.24657036431361901</v>
      </c>
      <c r="W332">
        <v>0.75342963568638099</v>
      </c>
      <c r="X332" t="str">
        <f>IF(W332&gt;=0.8,"Inhibitory","NonInhibitory")</f>
        <v>NonInhibitory</v>
      </c>
      <c r="Y332" t="str">
        <f>IF(W332&gt;=0.9,"Inhibitory","NonInhibitory")</f>
        <v>NonInhibitory</v>
      </c>
      <c r="Z332" t="s">
        <v>8463</v>
      </c>
      <c r="AA332">
        <v>0</v>
      </c>
      <c r="AB332">
        <v>0</v>
      </c>
      <c r="AC332" t="s">
        <v>129</v>
      </c>
      <c r="AT332" t="s">
        <v>10633</v>
      </c>
      <c r="AU332" t="s">
        <v>81</v>
      </c>
      <c r="AV332" t="s">
        <v>10634</v>
      </c>
      <c r="AW332">
        <v>312</v>
      </c>
      <c r="AX332" t="s">
        <v>1117</v>
      </c>
      <c r="AY332">
        <v>0.83</v>
      </c>
      <c r="AZ332" t="s">
        <v>9806</v>
      </c>
      <c r="BA332" t="s">
        <v>9806</v>
      </c>
      <c r="BB332" t="s">
        <v>1117</v>
      </c>
      <c r="BC332">
        <v>0.8</v>
      </c>
      <c r="BD332" t="s">
        <v>9807</v>
      </c>
      <c r="BG332" s="1" t="s">
        <v>86</v>
      </c>
      <c r="BH332" s="1" t="s">
        <v>661</v>
      </c>
      <c r="BI332" s="1" t="s">
        <v>662</v>
      </c>
      <c r="BJ332" s="1" t="s">
        <v>663</v>
      </c>
      <c r="BK332" s="1" t="s">
        <v>664</v>
      </c>
      <c r="BL332" s="1" t="s">
        <v>665</v>
      </c>
      <c r="BM332" s="1"/>
    </row>
    <row r="333" spans="1:65" ht="16" x14ac:dyDescent="0.2">
      <c r="A333" t="str">
        <f>CONCATENATE("Mada.",B333)</f>
        <v>Mada.313</v>
      </c>
      <c r="B333">
        <v>313</v>
      </c>
      <c r="C333" t="s">
        <v>10687</v>
      </c>
      <c r="E333" t="s">
        <v>68</v>
      </c>
      <c r="F333" t="s">
        <v>10688</v>
      </c>
      <c r="J333" t="s">
        <v>2065</v>
      </c>
      <c r="K333" t="s">
        <v>10410</v>
      </c>
      <c r="L333" t="s">
        <v>3869</v>
      </c>
      <c r="M333" t="s">
        <v>3870</v>
      </c>
      <c r="N333" t="s">
        <v>3871</v>
      </c>
      <c r="O333" t="s">
        <v>3871</v>
      </c>
      <c r="P333" t="s">
        <v>3871</v>
      </c>
      <c r="Q333" t="s">
        <v>76</v>
      </c>
      <c r="R333" t="s">
        <v>77</v>
      </c>
      <c r="S333">
        <v>313</v>
      </c>
      <c r="T333">
        <v>313</v>
      </c>
      <c r="U333" t="s">
        <v>78</v>
      </c>
      <c r="V333">
        <v>0.28545471063868399</v>
      </c>
      <c r="W333">
        <v>0.71454528936131601</v>
      </c>
      <c r="X333" t="str">
        <f>IF(W333&gt;=0.8,"Inhibitory","NonInhibitory")</f>
        <v>NonInhibitory</v>
      </c>
      <c r="Y333" t="str">
        <f>IF(W333&gt;=0.9,"Inhibitory","NonInhibitory")</f>
        <v>NonInhibitory</v>
      </c>
      <c r="Z333" t="s">
        <v>8463</v>
      </c>
      <c r="AA333">
        <v>0</v>
      </c>
      <c r="AB333">
        <v>0</v>
      </c>
      <c r="AC333" t="s">
        <v>129</v>
      </c>
      <c r="AT333" t="s">
        <v>10689</v>
      </c>
      <c r="AU333" t="s">
        <v>81</v>
      </c>
      <c r="AV333" t="s">
        <v>10690</v>
      </c>
      <c r="AW333">
        <v>313</v>
      </c>
      <c r="AX333" t="s">
        <v>262</v>
      </c>
      <c r="AY333">
        <v>0.97</v>
      </c>
      <c r="AZ333" t="s">
        <v>268</v>
      </c>
      <c r="BA333" t="s">
        <v>268</v>
      </c>
      <c r="BB333" t="s">
        <v>262</v>
      </c>
      <c r="BC333">
        <v>1</v>
      </c>
      <c r="BD333" t="s">
        <v>10691</v>
      </c>
      <c r="BG333" s="1" t="s">
        <v>86</v>
      </c>
      <c r="BH333" s="1" t="s">
        <v>87</v>
      </c>
      <c r="BI333" s="1" t="s">
        <v>87</v>
      </c>
      <c r="BJ333" s="1" t="s">
        <v>88</v>
      </c>
      <c r="BK333" s="1" t="s">
        <v>89</v>
      </c>
      <c r="BL333" s="1" t="s">
        <v>90</v>
      </c>
      <c r="BM333" s="1" t="s">
        <v>265</v>
      </c>
    </row>
    <row r="334" spans="1:65" ht="16" x14ac:dyDescent="0.2">
      <c r="A334" t="str">
        <f>CONCATENATE("Mada.",B334)</f>
        <v>Mada.314</v>
      </c>
      <c r="B334">
        <v>314</v>
      </c>
      <c r="C334" t="s">
        <v>10717</v>
      </c>
      <c r="E334" t="s">
        <v>68</v>
      </c>
      <c r="F334" t="s">
        <v>9953</v>
      </c>
      <c r="G334" t="s">
        <v>10718</v>
      </c>
      <c r="J334" t="s">
        <v>2065</v>
      </c>
      <c r="K334" t="s">
        <v>10410</v>
      </c>
      <c r="L334" t="s">
        <v>3869</v>
      </c>
      <c r="M334" t="s">
        <v>3870</v>
      </c>
      <c r="N334" t="s">
        <v>3871</v>
      </c>
      <c r="O334" t="s">
        <v>3871</v>
      </c>
      <c r="P334" t="s">
        <v>3871</v>
      </c>
      <c r="Q334" t="s">
        <v>76</v>
      </c>
      <c r="R334" t="s">
        <v>77</v>
      </c>
      <c r="S334">
        <v>314</v>
      </c>
      <c r="T334">
        <v>315</v>
      </c>
      <c r="U334" t="s">
        <v>78</v>
      </c>
      <c r="V334">
        <v>0.18642681929681101</v>
      </c>
      <c r="W334">
        <v>0.81357318070318896</v>
      </c>
      <c r="X334" t="str">
        <f>IF(W334&gt;=0.8,"Inhibitory","NonInhibitory")</f>
        <v>Inhibitory</v>
      </c>
      <c r="Y334" t="str">
        <f>IF(W334&gt;=0.9,"Inhibitory","NonInhibitory")</f>
        <v>NonInhibitory</v>
      </c>
      <c r="Z334" t="s">
        <v>8463</v>
      </c>
      <c r="AA334">
        <v>0</v>
      </c>
      <c r="AB334">
        <v>0</v>
      </c>
      <c r="AC334" t="s">
        <v>129</v>
      </c>
      <c r="BG334" s="1"/>
    </row>
    <row r="335" spans="1:65" ht="16" x14ac:dyDescent="0.2">
      <c r="A335" t="str">
        <f>CONCATENATE("Mada.",B335)</f>
        <v>Mada.315</v>
      </c>
      <c r="B335">
        <v>315</v>
      </c>
      <c r="C335" t="s">
        <v>10755</v>
      </c>
      <c r="E335" t="s">
        <v>68</v>
      </c>
      <c r="F335" t="s">
        <v>10312</v>
      </c>
      <c r="J335" t="s">
        <v>2065</v>
      </c>
      <c r="K335" t="s">
        <v>10410</v>
      </c>
      <c r="L335" t="s">
        <v>3869</v>
      </c>
      <c r="M335" t="s">
        <v>3870</v>
      </c>
      <c r="N335" t="s">
        <v>3871</v>
      </c>
      <c r="O335" t="s">
        <v>3871</v>
      </c>
      <c r="P335" t="s">
        <v>3871</v>
      </c>
      <c r="Q335" t="s">
        <v>76</v>
      </c>
      <c r="R335" t="s">
        <v>77</v>
      </c>
      <c r="S335">
        <v>315</v>
      </c>
      <c r="T335">
        <v>316</v>
      </c>
      <c r="U335" t="s">
        <v>78</v>
      </c>
      <c r="V335">
        <v>0.16444081039338601</v>
      </c>
      <c r="W335">
        <v>0.83555918960661402</v>
      </c>
      <c r="X335" t="str">
        <f>IF(W335&gt;=0.8,"Inhibitory","NonInhibitory")</f>
        <v>Inhibitory</v>
      </c>
      <c r="Y335" t="str">
        <f>IF(W335&gt;=0.9,"Inhibitory","NonInhibitory")</f>
        <v>NonInhibitory</v>
      </c>
      <c r="Z335" t="s">
        <v>8463</v>
      </c>
      <c r="AA335">
        <v>0</v>
      </c>
      <c r="AB335">
        <v>0</v>
      </c>
      <c r="AC335" t="s">
        <v>129</v>
      </c>
      <c r="AT335" t="s">
        <v>10756</v>
      </c>
      <c r="AU335" t="s">
        <v>81</v>
      </c>
      <c r="AV335" t="s">
        <v>10757</v>
      </c>
      <c r="AW335">
        <v>315</v>
      </c>
      <c r="AX335" t="s">
        <v>1505</v>
      </c>
      <c r="AY335">
        <v>0.98</v>
      </c>
      <c r="AZ335" t="s">
        <v>1506</v>
      </c>
      <c r="BA335" t="s">
        <v>1506</v>
      </c>
      <c r="BB335" t="s">
        <v>1507</v>
      </c>
      <c r="BC335">
        <v>0.97</v>
      </c>
      <c r="BD335" t="s">
        <v>10758</v>
      </c>
      <c r="BG335" s="1" t="s">
        <v>86</v>
      </c>
      <c r="BH335" s="1" t="s">
        <v>87</v>
      </c>
      <c r="BI335" s="1" t="s">
        <v>87</v>
      </c>
      <c r="BJ335" s="1" t="s">
        <v>88</v>
      </c>
      <c r="BK335" s="1" t="s">
        <v>1509</v>
      </c>
      <c r="BL335" s="1" t="s">
        <v>1510</v>
      </c>
      <c r="BM335" s="1"/>
    </row>
    <row r="336" spans="1:65" ht="16" x14ac:dyDescent="0.2">
      <c r="A336" t="str">
        <f>CONCATENATE("Mada.",B336)</f>
        <v>Mada.316</v>
      </c>
      <c r="B336">
        <v>316</v>
      </c>
      <c r="C336" t="s">
        <v>10790</v>
      </c>
      <c r="E336" t="s">
        <v>68</v>
      </c>
      <c r="F336" t="s">
        <v>10791</v>
      </c>
      <c r="J336" t="s">
        <v>2065</v>
      </c>
      <c r="K336" t="s">
        <v>10410</v>
      </c>
      <c r="L336" t="s">
        <v>3869</v>
      </c>
      <c r="M336" t="s">
        <v>3870</v>
      </c>
      <c r="N336" t="s">
        <v>3871</v>
      </c>
      <c r="O336" t="s">
        <v>3871</v>
      </c>
      <c r="P336" t="s">
        <v>3871</v>
      </c>
      <c r="Q336" t="s">
        <v>76</v>
      </c>
      <c r="R336" t="s">
        <v>77</v>
      </c>
      <c r="S336">
        <v>316</v>
      </c>
      <c r="T336">
        <v>317</v>
      </c>
      <c r="U336" t="s">
        <v>78</v>
      </c>
      <c r="V336">
        <v>0.17679658399200501</v>
      </c>
      <c r="W336">
        <v>0.82320341600799496</v>
      </c>
      <c r="X336" t="str">
        <f>IF(W336&gt;=0.8,"Inhibitory","NonInhibitory")</f>
        <v>Inhibitory</v>
      </c>
      <c r="Y336" t="str">
        <f>IF(W336&gt;=0.9,"Inhibitory","NonInhibitory")</f>
        <v>NonInhibitory</v>
      </c>
      <c r="Z336" t="s">
        <v>8463</v>
      </c>
      <c r="AA336">
        <v>0</v>
      </c>
      <c r="AB336">
        <v>0</v>
      </c>
      <c r="AC336" t="s">
        <v>129</v>
      </c>
      <c r="AT336" t="s">
        <v>10792</v>
      </c>
      <c r="AU336" t="s">
        <v>81</v>
      </c>
      <c r="AV336" t="s">
        <v>10793</v>
      </c>
      <c r="AW336">
        <v>316</v>
      </c>
      <c r="AX336" t="s">
        <v>262</v>
      </c>
      <c r="AY336">
        <v>0.65</v>
      </c>
      <c r="AZ336" t="s">
        <v>268</v>
      </c>
      <c r="BA336" t="s">
        <v>268</v>
      </c>
      <c r="BB336" t="s">
        <v>262</v>
      </c>
      <c r="BC336">
        <v>1</v>
      </c>
      <c r="BD336" t="s">
        <v>10794</v>
      </c>
      <c r="BG336" s="1" t="s">
        <v>86</v>
      </c>
      <c r="BH336" s="1" t="s">
        <v>87</v>
      </c>
      <c r="BI336" s="1" t="s">
        <v>87</v>
      </c>
      <c r="BJ336" s="1" t="s">
        <v>88</v>
      </c>
      <c r="BK336" s="1" t="s">
        <v>89</v>
      </c>
      <c r="BL336" s="1" t="s">
        <v>90</v>
      </c>
      <c r="BM336" s="1" t="s">
        <v>265</v>
      </c>
    </row>
    <row r="337" spans="1:65" ht="16" x14ac:dyDescent="0.2">
      <c r="A337" t="str">
        <f>CONCATENATE("Mada.",B337)</f>
        <v>Mada.317</v>
      </c>
      <c r="B337">
        <v>317</v>
      </c>
      <c r="C337" t="s">
        <v>10837</v>
      </c>
      <c r="E337" t="s">
        <v>68</v>
      </c>
      <c r="F337" t="s">
        <v>10232</v>
      </c>
      <c r="J337" t="s">
        <v>2065</v>
      </c>
      <c r="K337" t="s">
        <v>10410</v>
      </c>
      <c r="L337" t="s">
        <v>3869</v>
      </c>
      <c r="M337" t="s">
        <v>3870</v>
      </c>
      <c r="N337" t="s">
        <v>3871</v>
      </c>
      <c r="O337" t="s">
        <v>3871</v>
      </c>
      <c r="P337" t="s">
        <v>3871</v>
      </c>
      <c r="Q337" t="s">
        <v>76</v>
      </c>
      <c r="R337" t="s">
        <v>77</v>
      </c>
      <c r="S337">
        <v>317</v>
      </c>
      <c r="T337">
        <v>318</v>
      </c>
      <c r="U337" t="s">
        <v>78</v>
      </c>
      <c r="V337">
        <v>0.59652948123921101</v>
      </c>
      <c r="W337">
        <v>0.40347051876078899</v>
      </c>
      <c r="X337" t="str">
        <f>IF(W337&gt;=0.8,"Inhibitory","NonInhibitory")</f>
        <v>NonInhibitory</v>
      </c>
      <c r="Y337" t="str">
        <f>IF(W337&gt;=0.9,"Inhibitory","NonInhibitory")</f>
        <v>NonInhibitory</v>
      </c>
      <c r="Z337" t="s">
        <v>8463</v>
      </c>
      <c r="AA337">
        <v>0</v>
      </c>
      <c r="AB337">
        <v>0</v>
      </c>
      <c r="AC337" t="s">
        <v>129</v>
      </c>
      <c r="AT337" t="s">
        <v>10838</v>
      </c>
      <c r="AU337" t="s">
        <v>81</v>
      </c>
      <c r="AV337" t="s">
        <v>10839</v>
      </c>
      <c r="AW337">
        <v>317</v>
      </c>
      <c r="BG337" s="1"/>
    </row>
    <row r="338" spans="1:65" ht="16" x14ac:dyDescent="0.2">
      <c r="A338" t="str">
        <f>CONCATENATE("Mada.",B338)</f>
        <v>Mada.318</v>
      </c>
      <c r="B338">
        <v>318</v>
      </c>
      <c r="C338" t="s">
        <v>10881</v>
      </c>
      <c r="E338" t="s">
        <v>68</v>
      </c>
      <c r="F338" t="s">
        <v>9953</v>
      </c>
      <c r="J338" t="s">
        <v>2065</v>
      </c>
      <c r="K338" t="s">
        <v>10882</v>
      </c>
      <c r="L338" t="s">
        <v>3869</v>
      </c>
      <c r="M338" t="s">
        <v>3870</v>
      </c>
      <c r="N338" t="s">
        <v>3871</v>
      </c>
      <c r="O338" t="s">
        <v>3871</v>
      </c>
      <c r="P338" t="s">
        <v>3871</v>
      </c>
      <c r="Q338" t="s">
        <v>126</v>
      </c>
      <c r="R338" t="s">
        <v>77</v>
      </c>
      <c r="S338">
        <v>318</v>
      </c>
      <c r="T338">
        <v>319</v>
      </c>
      <c r="U338" t="s">
        <v>78</v>
      </c>
      <c r="V338">
        <v>0.37866812028709002</v>
      </c>
      <c r="W338">
        <v>0.62133187971291004</v>
      </c>
      <c r="X338" t="str">
        <f>IF(W338&gt;=0.8,"Inhibitory","NonInhibitory")</f>
        <v>NonInhibitory</v>
      </c>
      <c r="Y338" t="str">
        <f>IF(W338&gt;=0.9,"Inhibitory","NonInhibitory")</f>
        <v>NonInhibitory</v>
      </c>
      <c r="Z338" t="s">
        <v>8463</v>
      </c>
      <c r="AA338">
        <v>0</v>
      </c>
      <c r="AB338">
        <v>0</v>
      </c>
      <c r="AC338" t="s">
        <v>129</v>
      </c>
      <c r="AT338" t="s">
        <v>10883</v>
      </c>
      <c r="AU338" t="s">
        <v>81</v>
      </c>
      <c r="AV338" t="s">
        <v>10884</v>
      </c>
      <c r="AW338">
        <v>318</v>
      </c>
      <c r="AX338" t="s">
        <v>1176</v>
      </c>
      <c r="AY338">
        <v>0.86</v>
      </c>
      <c r="AZ338" t="s">
        <v>501</v>
      </c>
      <c r="BA338" t="s">
        <v>501</v>
      </c>
      <c r="BB338" t="s">
        <v>502</v>
      </c>
      <c r="BC338">
        <v>0.99</v>
      </c>
      <c r="BD338" t="s">
        <v>9993</v>
      </c>
      <c r="BG338" s="1" t="s">
        <v>86</v>
      </c>
      <c r="BH338" s="1" t="s">
        <v>87</v>
      </c>
      <c r="BI338" s="1" t="s">
        <v>87</v>
      </c>
      <c r="BJ338" s="1" t="s">
        <v>88</v>
      </c>
      <c r="BK338" s="1" t="s">
        <v>504</v>
      </c>
      <c r="BL338" s="1" t="s">
        <v>1179</v>
      </c>
      <c r="BM338" s="1"/>
    </row>
    <row r="339" spans="1:65" ht="16" x14ac:dyDescent="0.2">
      <c r="A339" t="str">
        <f>CONCATENATE("Mada.",B339)</f>
        <v>Mada.319</v>
      </c>
      <c r="B339">
        <v>319</v>
      </c>
      <c r="C339" t="s">
        <v>10920</v>
      </c>
      <c r="E339" t="s">
        <v>68</v>
      </c>
      <c r="F339" t="s">
        <v>10502</v>
      </c>
      <c r="J339" t="s">
        <v>2065</v>
      </c>
      <c r="K339" t="s">
        <v>10882</v>
      </c>
      <c r="L339" t="s">
        <v>3869</v>
      </c>
      <c r="M339" t="s">
        <v>3870</v>
      </c>
      <c r="N339" t="s">
        <v>3871</v>
      </c>
      <c r="O339" t="s">
        <v>3871</v>
      </c>
      <c r="P339" t="s">
        <v>3871</v>
      </c>
      <c r="Q339" t="s">
        <v>126</v>
      </c>
      <c r="R339" t="s">
        <v>77</v>
      </c>
      <c r="S339">
        <v>319</v>
      </c>
      <c r="T339">
        <v>320</v>
      </c>
      <c r="U339" t="s">
        <v>78</v>
      </c>
      <c r="V339">
        <v>0.42681929681112002</v>
      </c>
      <c r="W339">
        <v>0.57318070318888004</v>
      </c>
      <c r="X339" t="str">
        <f>IF(W339&gt;=0.8,"Inhibitory","NonInhibitory")</f>
        <v>NonInhibitory</v>
      </c>
      <c r="Y339" t="str">
        <f>IF(W339&gt;=0.9,"Inhibitory","NonInhibitory")</f>
        <v>NonInhibitory</v>
      </c>
      <c r="Z339" t="s">
        <v>8463</v>
      </c>
      <c r="AA339">
        <v>0</v>
      </c>
      <c r="AB339">
        <v>0</v>
      </c>
      <c r="AC339" t="s">
        <v>129</v>
      </c>
      <c r="AT339" t="s">
        <v>10921</v>
      </c>
      <c r="AU339" t="s">
        <v>81</v>
      </c>
      <c r="AV339" t="s">
        <v>10922</v>
      </c>
      <c r="AW339">
        <v>319</v>
      </c>
      <c r="AX339" t="s">
        <v>2410</v>
      </c>
      <c r="AY339">
        <v>0.65</v>
      </c>
      <c r="AZ339" t="s">
        <v>2209</v>
      </c>
      <c r="BA339" t="s">
        <v>2209</v>
      </c>
      <c r="BB339" t="s">
        <v>1171</v>
      </c>
      <c r="BC339">
        <v>1</v>
      </c>
      <c r="BD339" t="s">
        <v>10923</v>
      </c>
      <c r="BG339" s="1" t="s">
        <v>86</v>
      </c>
      <c r="BH339" s="1" t="s">
        <v>98</v>
      </c>
      <c r="BI339" s="1" t="s">
        <v>163</v>
      </c>
      <c r="BJ339" s="1" t="s">
        <v>694</v>
      </c>
      <c r="BK339" s="1" t="s">
        <v>2412</v>
      </c>
      <c r="BL339" s="1"/>
      <c r="BM339" s="1"/>
    </row>
    <row r="340" spans="1:65" ht="16" x14ac:dyDescent="0.2">
      <c r="A340" t="str">
        <f>CONCATENATE("Mada.",B340)</f>
        <v>Mada.319</v>
      </c>
      <c r="B340">
        <v>319</v>
      </c>
      <c r="C340" t="s">
        <v>10920</v>
      </c>
      <c r="E340" t="s">
        <v>68</v>
      </c>
      <c r="F340" t="s">
        <v>10502</v>
      </c>
      <c r="J340" t="s">
        <v>2065</v>
      </c>
      <c r="K340" t="s">
        <v>10882</v>
      </c>
      <c r="L340" t="s">
        <v>3869</v>
      </c>
      <c r="M340" t="s">
        <v>3870</v>
      </c>
      <c r="N340" t="s">
        <v>3871</v>
      </c>
      <c r="O340" t="s">
        <v>3871</v>
      </c>
      <c r="P340" t="s">
        <v>3871</v>
      </c>
      <c r="Q340" t="s">
        <v>126</v>
      </c>
      <c r="R340" t="s">
        <v>77</v>
      </c>
      <c r="S340">
        <v>319</v>
      </c>
      <c r="T340">
        <v>320</v>
      </c>
      <c r="U340" t="s">
        <v>78</v>
      </c>
      <c r="V340">
        <v>0.42681929681112002</v>
      </c>
      <c r="W340">
        <v>0.57318070318888004</v>
      </c>
      <c r="X340" t="str">
        <f>IF(W340&gt;=0.8,"Inhibitory","NonInhibitory")</f>
        <v>NonInhibitory</v>
      </c>
      <c r="Y340" t="str">
        <f>IF(W340&gt;=0.9,"Inhibitory","NonInhibitory")</f>
        <v>NonInhibitory</v>
      </c>
      <c r="Z340" t="s">
        <v>8463</v>
      </c>
      <c r="AA340">
        <v>0</v>
      </c>
      <c r="AB340">
        <v>0</v>
      </c>
      <c r="AC340" t="s">
        <v>129</v>
      </c>
      <c r="AT340" t="s">
        <v>10924</v>
      </c>
      <c r="AU340" t="s">
        <v>81</v>
      </c>
      <c r="AV340" t="s">
        <v>10925</v>
      </c>
      <c r="AW340">
        <v>319</v>
      </c>
      <c r="BG340" s="1"/>
    </row>
    <row r="341" spans="1:65" ht="16" x14ac:dyDescent="0.2">
      <c r="A341" t="str">
        <f>CONCATENATE("Mada.",B341)</f>
        <v>Mada.320</v>
      </c>
      <c r="B341">
        <v>320</v>
      </c>
      <c r="C341" t="s">
        <v>10966</v>
      </c>
      <c r="E341" t="s">
        <v>68</v>
      </c>
      <c r="F341" t="s">
        <v>10232</v>
      </c>
      <c r="J341" t="s">
        <v>2065</v>
      </c>
      <c r="K341" t="s">
        <v>10882</v>
      </c>
      <c r="L341" t="s">
        <v>3869</v>
      </c>
      <c r="M341" t="s">
        <v>3870</v>
      </c>
      <c r="N341" t="s">
        <v>3871</v>
      </c>
      <c r="O341" t="s">
        <v>3871</v>
      </c>
      <c r="P341" t="s">
        <v>3871</v>
      </c>
      <c r="Q341" t="s">
        <v>126</v>
      </c>
      <c r="R341" t="s">
        <v>77</v>
      </c>
      <c r="S341">
        <v>320</v>
      </c>
      <c r="T341">
        <v>321</v>
      </c>
      <c r="U341" t="s">
        <v>78</v>
      </c>
      <c r="V341">
        <v>9.0015444716998303</v>
      </c>
      <c r="W341">
        <v>-8.0015444716998303</v>
      </c>
      <c r="X341" t="s">
        <v>423</v>
      </c>
      <c r="Y341" t="s">
        <v>423</v>
      </c>
      <c r="Z341" t="s">
        <v>8463</v>
      </c>
      <c r="AA341">
        <v>0</v>
      </c>
      <c r="AB341">
        <v>0</v>
      </c>
      <c r="AC341" t="s">
        <v>129</v>
      </c>
      <c r="BG341" s="1"/>
    </row>
    <row r="342" spans="1:65" ht="16" x14ac:dyDescent="0.2">
      <c r="A342" t="str">
        <f>CONCATENATE("Mada.",B342)</f>
        <v>Mada.321</v>
      </c>
      <c r="B342">
        <v>321</v>
      </c>
      <c r="C342" t="s">
        <v>11008</v>
      </c>
      <c r="E342" t="s">
        <v>68</v>
      </c>
      <c r="F342" t="s">
        <v>11009</v>
      </c>
      <c r="J342" t="s">
        <v>2065</v>
      </c>
      <c r="K342" t="s">
        <v>10882</v>
      </c>
      <c r="L342" t="s">
        <v>3869</v>
      </c>
      <c r="M342" t="s">
        <v>3870</v>
      </c>
      <c r="N342" t="s">
        <v>3871</v>
      </c>
      <c r="O342" t="s">
        <v>3871</v>
      </c>
      <c r="P342" t="s">
        <v>3871</v>
      </c>
      <c r="Q342" t="s">
        <v>126</v>
      </c>
      <c r="R342" t="s">
        <v>77</v>
      </c>
      <c r="S342">
        <v>321</v>
      </c>
      <c r="T342">
        <v>322</v>
      </c>
      <c r="U342" t="s">
        <v>78</v>
      </c>
      <c r="V342">
        <v>0.50713182520214395</v>
      </c>
      <c r="W342">
        <v>0.492868174797856</v>
      </c>
      <c r="X342" t="str">
        <f>IF(W342&gt;=0.8,"Inhibitory","NonInhibitory")</f>
        <v>NonInhibitory</v>
      </c>
      <c r="Y342" t="str">
        <f>IF(W342&gt;=0.9,"Inhibitory","NonInhibitory")</f>
        <v>NonInhibitory</v>
      </c>
      <c r="Z342" t="s">
        <v>8463</v>
      </c>
      <c r="AA342">
        <v>0</v>
      </c>
      <c r="AB342">
        <v>0</v>
      </c>
      <c r="AC342" t="s">
        <v>129</v>
      </c>
      <c r="AT342" t="s">
        <v>11010</v>
      </c>
      <c r="AU342" t="s">
        <v>81</v>
      </c>
      <c r="AV342" t="s">
        <v>11011</v>
      </c>
      <c r="AW342">
        <v>321</v>
      </c>
      <c r="AX342" t="s">
        <v>1389</v>
      </c>
      <c r="AY342">
        <v>0.86</v>
      </c>
      <c r="AZ342" t="s">
        <v>11012</v>
      </c>
      <c r="BA342" t="s">
        <v>11012</v>
      </c>
      <c r="BB342" t="s">
        <v>658</v>
      </c>
      <c r="BC342">
        <v>0.95</v>
      </c>
      <c r="BD342" t="s">
        <v>11013</v>
      </c>
      <c r="BG342" s="1" t="s">
        <v>86</v>
      </c>
      <c r="BH342" s="1" t="s">
        <v>661</v>
      </c>
      <c r="BI342" s="1" t="s">
        <v>662</v>
      </c>
      <c r="BJ342" s="1" t="s">
        <v>663</v>
      </c>
      <c r="BK342" s="1" t="s">
        <v>664</v>
      </c>
      <c r="BL342" s="1" t="s">
        <v>665</v>
      </c>
      <c r="BM342" s="1" t="s">
        <v>1392</v>
      </c>
    </row>
    <row r="343" spans="1:65" ht="16" x14ac:dyDescent="0.2">
      <c r="A343" t="str">
        <f>CONCATENATE("Mada.",B343)</f>
        <v>Mada.322</v>
      </c>
      <c r="B343">
        <v>322</v>
      </c>
      <c r="C343" t="s">
        <v>11053</v>
      </c>
      <c r="E343" t="s">
        <v>68</v>
      </c>
      <c r="F343" t="s">
        <v>11054</v>
      </c>
      <c r="J343" t="s">
        <v>2065</v>
      </c>
      <c r="K343" t="s">
        <v>10882</v>
      </c>
      <c r="L343" t="s">
        <v>3869</v>
      </c>
      <c r="M343" t="s">
        <v>3870</v>
      </c>
      <c r="N343" t="s">
        <v>3871</v>
      </c>
      <c r="O343" t="s">
        <v>3871</v>
      </c>
      <c r="P343" t="s">
        <v>3871</v>
      </c>
      <c r="Q343" t="s">
        <v>126</v>
      </c>
      <c r="R343" t="s">
        <v>77</v>
      </c>
      <c r="S343">
        <v>322</v>
      </c>
      <c r="T343">
        <v>323</v>
      </c>
      <c r="U343" t="s">
        <v>78</v>
      </c>
      <c r="V343">
        <v>0.63723085309348604</v>
      </c>
      <c r="W343">
        <v>0.36276914690651402</v>
      </c>
      <c r="X343" t="str">
        <f>IF(W343&gt;=0.8,"Inhibitory","NonInhibitory")</f>
        <v>NonInhibitory</v>
      </c>
      <c r="Y343" t="str">
        <f>IF(W343&gt;=0.9,"Inhibitory","NonInhibitory")</f>
        <v>NonInhibitory</v>
      </c>
      <c r="Z343" t="s">
        <v>8463</v>
      </c>
      <c r="AA343">
        <v>0</v>
      </c>
      <c r="AB343">
        <v>0</v>
      </c>
      <c r="AC343" t="s">
        <v>129</v>
      </c>
      <c r="AT343" t="s">
        <v>11055</v>
      </c>
      <c r="AU343" t="s">
        <v>81</v>
      </c>
      <c r="AV343" t="s">
        <v>11056</v>
      </c>
      <c r="AW343">
        <v>322</v>
      </c>
      <c r="AX343" t="s">
        <v>7513</v>
      </c>
      <c r="AY343">
        <v>0.98</v>
      </c>
      <c r="AZ343" t="s">
        <v>7514</v>
      </c>
      <c r="BA343" t="s">
        <v>7514</v>
      </c>
      <c r="BB343" t="s">
        <v>7513</v>
      </c>
      <c r="BC343">
        <v>0.97</v>
      </c>
      <c r="BD343" t="s">
        <v>11057</v>
      </c>
      <c r="BG343" s="1" t="s">
        <v>86</v>
      </c>
      <c r="BH343" s="1" t="s">
        <v>87</v>
      </c>
      <c r="BI343" s="1" t="s">
        <v>87</v>
      </c>
      <c r="BJ343" s="1" t="s">
        <v>88</v>
      </c>
      <c r="BK343" s="1" t="s">
        <v>469</v>
      </c>
      <c r="BL343" s="1" t="s">
        <v>470</v>
      </c>
      <c r="BM343" s="1" t="s">
        <v>7516</v>
      </c>
    </row>
    <row r="344" spans="1:65" ht="16" x14ac:dyDescent="0.2">
      <c r="A344" t="str">
        <f>CONCATENATE("Mada.",B344)</f>
        <v>Mada.323</v>
      </c>
      <c r="B344">
        <v>323</v>
      </c>
      <c r="C344" t="s">
        <v>11096</v>
      </c>
      <c r="E344" t="s">
        <v>68</v>
      </c>
      <c r="F344" t="s">
        <v>10455</v>
      </c>
      <c r="J344" t="s">
        <v>2065</v>
      </c>
      <c r="K344" t="s">
        <v>10882</v>
      </c>
      <c r="L344" t="s">
        <v>3869</v>
      </c>
      <c r="M344" t="s">
        <v>3870</v>
      </c>
      <c r="N344" t="s">
        <v>3871</v>
      </c>
      <c r="O344" t="s">
        <v>3871</v>
      </c>
      <c r="P344" t="s">
        <v>3871</v>
      </c>
      <c r="Q344" t="s">
        <v>126</v>
      </c>
      <c r="R344" t="s">
        <v>77</v>
      </c>
      <c r="S344">
        <v>323</v>
      </c>
      <c r="T344">
        <v>324</v>
      </c>
      <c r="U344" t="s">
        <v>78</v>
      </c>
      <c r="V344">
        <v>0.49677477968565498</v>
      </c>
      <c r="W344">
        <v>0.50322522031434502</v>
      </c>
      <c r="X344" t="str">
        <f>IF(W344&gt;=0.8,"Inhibitory","NonInhibitory")</f>
        <v>NonInhibitory</v>
      </c>
      <c r="Y344" t="str">
        <f>IF(W344&gt;=0.9,"Inhibitory","NonInhibitory")</f>
        <v>NonInhibitory</v>
      </c>
      <c r="Z344" t="s">
        <v>8463</v>
      </c>
      <c r="AA344">
        <v>0</v>
      </c>
      <c r="AB344">
        <v>0</v>
      </c>
      <c r="AC344" t="s">
        <v>129</v>
      </c>
      <c r="AT344" t="s">
        <v>11097</v>
      </c>
      <c r="AU344" t="s">
        <v>81</v>
      </c>
      <c r="AV344" t="s">
        <v>11098</v>
      </c>
      <c r="AW344">
        <v>323</v>
      </c>
      <c r="AX344" t="s">
        <v>1176</v>
      </c>
      <c r="AY344">
        <v>1</v>
      </c>
      <c r="AZ344" t="s">
        <v>2268</v>
      </c>
      <c r="BA344" t="s">
        <v>2268</v>
      </c>
      <c r="BB344" t="s">
        <v>1176</v>
      </c>
      <c r="BC344">
        <v>1</v>
      </c>
      <c r="BD344" t="s">
        <v>11099</v>
      </c>
      <c r="BG344" s="1" t="s">
        <v>86</v>
      </c>
      <c r="BH344" s="1" t="s">
        <v>87</v>
      </c>
      <c r="BI344" s="1" t="s">
        <v>87</v>
      </c>
      <c r="BJ344" s="1" t="s">
        <v>88</v>
      </c>
      <c r="BK344" s="1" t="s">
        <v>504</v>
      </c>
      <c r="BL344" s="1" t="s">
        <v>1179</v>
      </c>
      <c r="BM344" s="1"/>
    </row>
    <row r="345" spans="1:65" ht="16" x14ac:dyDescent="0.2">
      <c r="A345" t="str">
        <f>CONCATENATE("Mada.",B345)</f>
        <v>Mada.324</v>
      </c>
      <c r="B345">
        <v>324</v>
      </c>
      <c r="C345" t="s">
        <v>11140</v>
      </c>
      <c r="E345" t="s">
        <v>68</v>
      </c>
      <c r="F345" t="s">
        <v>9953</v>
      </c>
      <c r="J345" t="s">
        <v>2065</v>
      </c>
      <c r="K345" t="s">
        <v>10882</v>
      </c>
      <c r="L345" t="s">
        <v>3869</v>
      </c>
      <c r="M345" t="s">
        <v>3870</v>
      </c>
      <c r="N345" t="s">
        <v>3871</v>
      </c>
      <c r="O345" t="s">
        <v>3871</v>
      </c>
      <c r="P345" t="s">
        <v>3871</v>
      </c>
      <c r="Q345" t="s">
        <v>126</v>
      </c>
      <c r="R345" t="s">
        <v>77</v>
      </c>
      <c r="S345">
        <v>324</v>
      </c>
      <c r="T345">
        <v>325</v>
      </c>
      <c r="U345" t="s">
        <v>78</v>
      </c>
      <c r="V345">
        <v>0.29290451530844003</v>
      </c>
      <c r="W345">
        <v>0.70709548469156003</v>
      </c>
      <c r="X345" t="str">
        <f>IF(W345&gt;=0.8,"Inhibitory","NonInhibitory")</f>
        <v>NonInhibitory</v>
      </c>
      <c r="Y345" t="str">
        <f>IF(W345&gt;=0.9,"Inhibitory","NonInhibitory")</f>
        <v>NonInhibitory</v>
      </c>
      <c r="Z345" t="s">
        <v>8463</v>
      </c>
      <c r="AA345">
        <v>0</v>
      </c>
      <c r="AB345">
        <v>0</v>
      </c>
      <c r="AC345" t="s">
        <v>129</v>
      </c>
      <c r="AT345" t="s">
        <v>11141</v>
      </c>
      <c r="AU345" t="s">
        <v>81</v>
      </c>
      <c r="AV345" t="s">
        <v>11142</v>
      </c>
      <c r="AW345">
        <v>324</v>
      </c>
      <c r="AX345" t="s">
        <v>1169</v>
      </c>
      <c r="AY345">
        <v>0.81</v>
      </c>
      <c r="AZ345" t="s">
        <v>1170</v>
      </c>
      <c r="BA345" t="s">
        <v>1170</v>
      </c>
      <c r="BB345" t="s">
        <v>1171</v>
      </c>
      <c r="BC345">
        <v>1</v>
      </c>
      <c r="BD345" t="s">
        <v>11143</v>
      </c>
      <c r="BG345" s="1" t="s">
        <v>86</v>
      </c>
      <c r="BH345" s="1" t="s">
        <v>98</v>
      </c>
      <c r="BI345" s="1" t="s">
        <v>163</v>
      </c>
      <c r="BJ345" s="1" t="s">
        <v>694</v>
      </c>
      <c r="BK345" s="1"/>
      <c r="BL345" s="1"/>
      <c r="BM345" s="1"/>
    </row>
    <row r="346" spans="1:65" ht="16" x14ac:dyDescent="0.2">
      <c r="A346" t="str">
        <f>CONCATENATE("Mada.",B346)</f>
        <v>Mada.325</v>
      </c>
      <c r="B346">
        <v>325</v>
      </c>
      <c r="C346" t="s">
        <v>11178</v>
      </c>
      <c r="E346" t="s">
        <v>68</v>
      </c>
      <c r="F346" t="s">
        <v>11179</v>
      </c>
      <c r="J346" t="s">
        <v>2065</v>
      </c>
      <c r="K346" t="s">
        <v>10882</v>
      </c>
      <c r="L346" t="s">
        <v>3869</v>
      </c>
      <c r="M346" t="s">
        <v>3870</v>
      </c>
      <c r="N346" t="s">
        <v>3871</v>
      </c>
      <c r="O346" t="s">
        <v>3871</v>
      </c>
      <c r="P346" t="s">
        <v>3871</v>
      </c>
      <c r="Q346" t="s">
        <v>126</v>
      </c>
      <c r="R346" t="s">
        <v>77</v>
      </c>
      <c r="S346">
        <v>325</v>
      </c>
      <c r="T346">
        <v>326</v>
      </c>
      <c r="U346" t="s">
        <v>78</v>
      </c>
      <c r="V346">
        <v>6.0666848369219597</v>
      </c>
      <c r="W346">
        <v>-5.0666848369219597</v>
      </c>
      <c r="X346" t="s">
        <v>423</v>
      </c>
      <c r="Y346" t="s">
        <v>423</v>
      </c>
      <c r="Z346" t="s">
        <v>8463</v>
      </c>
      <c r="AA346">
        <v>0</v>
      </c>
      <c r="AB346">
        <v>0</v>
      </c>
      <c r="AC346" t="s">
        <v>129</v>
      </c>
      <c r="AT346" t="s">
        <v>11180</v>
      </c>
      <c r="AU346" t="s">
        <v>81</v>
      </c>
      <c r="AV346" t="s">
        <v>11181</v>
      </c>
      <c r="AW346">
        <v>325</v>
      </c>
      <c r="AX346" t="s">
        <v>83</v>
      </c>
      <c r="AY346">
        <v>0.87</v>
      </c>
      <c r="AZ346" t="s">
        <v>918</v>
      </c>
      <c r="BA346" t="s">
        <v>918</v>
      </c>
      <c r="BB346" t="s">
        <v>262</v>
      </c>
      <c r="BC346">
        <v>1</v>
      </c>
      <c r="BD346" t="s">
        <v>11182</v>
      </c>
      <c r="BG346" s="1" t="s">
        <v>86</v>
      </c>
      <c r="BH346" s="1" t="s">
        <v>87</v>
      </c>
      <c r="BI346" s="1" t="s">
        <v>87</v>
      </c>
      <c r="BJ346" s="1" t="s">
        <v>88</v>
      </c>
      <c r="BK346" s="1" t="s">
        <v>89</v>
      </c>
      <c r="BL346" s="1" t="s">
        <v>90</v>
      </c>
      <c r="BM346" s="1"/>
    </row>
    <row r="347" spans="1:65" ht="16" x14ac:dyDescent="0.2">
      <c r="A347" t="str">
        <f>CONCATENATE("Mada.",B347)</f>
        <v>Mada.326</v>
      </c>
      <c r="B347">
        <v>326</v>
      </c>
      <c r="C347" t="s">
        <v>11230</v>
      </c>
      <c r="E347" t="s">
        <v>68</v>
      </c>
      <c r="F347" t="s">
        <v>11179</v>
      </c>
      <c r="J347" t="s">
        <v>2065</v>
      </c>
      <c r="K347" t="s">
        <v>10882</v>
      </c>
      <c r="L347" t="s">
        <v>3869</v>
      </c>
      <c r="M347" t="s">
        <v>3870</v>
      </c>
      <c r="N347" t="s">
        <v>3871</v>
      </c>
      <c r="O347" t="s">
        <v>3871</v>
      </c>
      <c r="P347" t="s">
        <v>3871</v>
      </c>
      <c r="Q347" t="s">
        <v>126</v>
      </c>
      <c r="R347" t="s">
        <v>77</v>
      </c>
      <c r="S347">
        <v>326</v>
      </c>
      <c r="T347">
        <v>327</v>
      </c>
      <c r="U347" t="s">
        <v>78</v>
      </c>
      <c r="V347">
        <v>8.8307440719542094E-2</v>
      </c>
      <c r="W347">
        <v>0.911692559280458</v>
      </c>
      <c r="X347" t="str">
        <f>IF(W347&gt;=0.8,"Inhibitory","NonInhibitory")</f>
        <v>Inhibitory</v>
      </c>
      <c r="Y347" t="str">
        <f>IF(W347&gt;=0.9,"Inhibitory","NonInhibitory")</f>
        <v>Inhibitory</v>
      </c>
      <c r="Z347" t="s">
        <v>8463</v>
      </c>
      <c r="AA347">
        <v>0</v>
      </c>
      <c r="AB347">
        <v>0</v>
      </c>
      <c r="AC347" t="s">
        <v>129</v>
      </c>
      <c r="AT347" t="s">
        <v>11231</v>
      </c>
      <c r="AU347" t="s">
        <v>81</v>
      </c>
      <c r="AV347" t="s">
        <v>11232</v>
      </c>
      <c r="AW347">
        <v>326</v>
      </c>
      <c r="AX347" t="s">
        <v>262</v>
      </c>
      <c r="AY347">
        <v>0.67</v>
      </c>
      <c r="AZ347" t="s">
        <v>5345</v>
      </c>
      <c r="BA347" t="s">
        <v>5345</v>
      </c>
      <c r="BB347" t="s">
        <v>83</v>
      </c>
      <c r="BC347">
        <v>1</v>
      </c>
      <c r="BD347" t="s">
        <v>11233</v>
      </c>
      <c r="BG347" s="1" t="s">
        <v>86</v>
      </c>
      <c r="BH347" s="1" t="s">
        <v>87</v>
      </c>
      <c r="BI347" s="1" t="s">
        <v>87</v>
      </c>
      <c r="BJ347" s="1" t="s">
        <v>88</v>
      </c>
      <c r="BK347" s="1" t="s">
        <v>89</v>
      </c>
      <c r="BL347" s="1" t="s">
        <v>90</v>
      </c>
      <c r="BM347" s="1" t="s">
        <v>265</v>
      </c>
    </row>
    <row r="348" spans="1:65" ht="16" x14ac:dyDescent="0.2">
      <c r="A348" t="str">
        <f>CONCATENATE("Mada.",B348)</f>
        <v>Mada.327</v>
      </c>
      <c r="B348">
        <v>327</v>
      </c>
      <c r="C348" t="s">
        <v>11271</v>
      </c>
      <c r="E348" t="s">
        <v>68</v>
      </c>
      <c r="F348" t="s">
        <v>10791</v>
      </c>
      <c r="J348" t="s">
        <v>2065</v>
      </c>
      <c r="K348" t="s">
        <v>10882</v>
      </c>
      <c r="L348" t="s">
        <v>3869</v>
      </c>
      <c r="M348" t="s">
        <v>3870</v>
      </c>
      <c r="N348" t="s">
        <v>3871</v>
      </c>
      <c r="O348" t="s">
        <v>3871</v>
      </c>
      <c r="P348" t="s">
        <v>3871</v>
      </c>
      <c r="Q348" t="s">
        <v>126</v>
      </c>
      <c r="R348" t="s">
        <v>77</v>
      </c>
      <c r="S348">
        <v>327</v>
      </c>
      <c r="T348">
        <v>328</v>
      </c>
      <c r="U348" t="s">
        <v>78</v>
      </c>
      <c r="V348">
        <v>0.33742164077405301</v>
      </c>
      <c r="W348">
        <v>0.66257835922594699</v>
      </c>
      <c r="X348" t="str">
        <f>IF(W348&gt;=0.8,"Inhibitory","NonInhibitory")</f>
        <v>NonInhibitory</v>
      </c>
      <c r="Y348" t="str">
        <f>IF(W348&gt;=0.9,"Inhibitory","NonInhibitory")</f>
        <v>NonInhibitory</v>
      </c>
      <c r="Z348" t="s">
        <v>8463</v>
      </c>
      <c r="AA348">
        <v>0</v>
      </c>
      <c r="AB348">
        <v>0</v>
      </c>
      <c r="AC348" t="s">
        <v>129</v>
      </c>
      <c r="AT348" t="s">
        <v>11272</v>
      </c>
      <c r="AU348" t="s">
        <v>81</v>
      </c>
      <c r="AV348" t="s">
        <v>11273</v>
      </c>
      <c r="AW348">
        <v>327</v>
      </c>
      <c r="AX348" t="s">
        <v>262</v>
      </c>
      <c r="AY348">
        <v>0.51</v>
      </c>
      <c r="AZ348" t="s">
        <v>268</v>
      </c>
      <c r="BA348" t="s">
        <v>268</v>
      </c>
      <c r="BB348" t="s">
        <v>262</v>
      </c>
      <c r="BC348">
        <v>1</v>
      </c>
      <c r="BD348" t="s">
        <v>11274</v>
      </c>
      <c r="BG348" s="1" t="s">
        <v>86</v>
      </c>
      <c r="BH348" s="1" t="s">
        <v>87</v>
      </c>
      <c r="BI348" s="1" t="s">
        <v>87</v>
      </c>
      <c r="BJ348" s="1" t="s">
        <v>88</v>
      </c>
      <c r="BK348" s="1" t="s">
        <v>89</v>
      </c>
      <c r="BL348" s="1" t="s">
        <v>90</v>
      </c>
      <c r="BM348" s="1" t="s">
        <v>265</v>
      </c>
    </row>
    <row r="349" spans="1:65" ht="16" x14ac:dyDescent="0.2">
      <c r="A349" t="str">
        <f>CONCATENATE("Mada.",B349)</f>
        <v>Mada.328</v>
      </c>
      <c r="B349">
        <v>328</v>
      </c>
      <c r="C349" t="s">
        <v>11316</v>
      </c>
      <c r="E349" t="s">
        <v>68</v>
      </c>
      <c r="F349" t="s">
        <v>10455</v>
      </c>
      <c r="J349" t="s">
        <v>2065</v>
      </c>
      <c r="K349" t="s">
        <v>10882</v>
      </c>
      <c r="L349" t="s">
        <v>3869</v>
      </c>
      <c r="M349" t="s">
        <v>3870</v>
      </c>
      <c r="N349" t="s">
        <v>3871</v>
      </c>
      <c r="O349" t="s">
        <v>3871</v>
      </c>
      <c r="P349" t="s">
        <v>3871</v>
      </c>
      <c r="Q349" t="s">
        <v>126</v>
      </c>
      <c r="R349" t="s">
        <v>77</v>
      </c>
      <c r="S349">
        <v>328</v>
      </c>
      <c r="T349">
        <v>329</v>
      </c>
      <c r="U349" t="s">
        <v>78</v>
      </c>
      <c r="V349">
        <v>0.33342418460979401</v>
      </c>
      <c r="W349">
        <v>0.66657581539020605</v>
      </c>
      <c r="X349" t="str">
        <f>IF(W349&gt;=0.8,"Inhibitory","NonInhibitory")</f>
        <v>NonInhibitory</v>
      </c>
      <c r="Y349" t="str">
        <f>IF(W349&gt;=0.9,"Inhibitory","NonInhibitory")</f>
        <v>NonInhibitory</v>
      </c>
      <c r="Z349" t="s">
        <v>8463</v>
      </c>
      <c r="AA349">
        <v>0</v>
      </c>
      <c r="AB349">
        <v>0</v>
      </c>
      <c r="AC349" t="s">
        <v>129</v>
      </c>
      <c r="AT349" t="s">
        <v>11317</v>
      </c>
      <c r="AU349" t="s">
        <v>81</v>
      </c>
      <c r="AV349" t="s">
        <v>11318</v>
      </c>
      <c r="AW349">
        <v>328</v>
      </c>
      <c r="AX349" t="s">
        <v>2516</v>
      </c>
      <c r="AY349">
        <v>1</v>
      </c>
      <c r="AZ349" t="s">
        <v>11319</v>
      </c>
      <c r="BD349" t="s">
        <v>11320</v>
      </c>
      <c r="BG349" s="1" t="s">
        <v>86</v>
      </c>
      <c r="BH349" s="1" t="s">
        <v>98</v>
      </c>
      <c r="BI349" s="1" t="s">
        <v>163</v>
      </c>
      <c r="BJ349" s="1" t="s">
        <v>694</v>
      </c>
      <c r="BK349" s="1" t="s">
        <v>695</v>
      </c>
      <c r="BL349" s="1" t="s">
        <v>2519</v>
      </c>
      <c r="BM349" s="1"/>
    </row>
    <row r="350" spans="1:65" ht="16" x14ac:dyDescent="0.2">
      <c r="A350" t="str">
        <f>CONCATENATE("Mada.",B350)</f>
        <v>Mada.329</v>
      </c>
      <c r="B350">
        <v>329</v>
      </c>
      <c r="C350" t="s">
        <v>11364</v>
      </c>
      <c r="E350" t="s">
        <v>68</v>
      </c>
      <c r="F350" t="s">
        <v>11365</v>
      </c>
      <c r="J350" t="s">
        <v>2065</v>
      </c>
      <c r="K350" t="s">
        <v>10882</v>
      </c>
      <c r="L350" t="s">
        <v>3869</v>
      </c>
      <c r="M350" t="s">
        <v>3870</v>
      </c>
      <c r="N350" t="s">
        <v>3871</v>
      </c>
      <c r="O350" t="s">
        <v>3871</v>
      </c>
      <c r="P350" t="s">
        <v>3871</v>
      </c>
      <c r="Q350" t="s">
        <v>126</v>
      </c>
      <c r="R350" t="s">
        <v>77</v>
      </c>
      <c r="S350">
        <v>329</v>
      </c>
      <c r="U350" t="s">
        <v>78</v>
      </c>
      <c r="V350">
        <v>6.6085218497319902</v>
      </c>
      <c r="W350">
        <v>-5.6085218497319902</v>
      </c>
      <c r="X350" t="s">
        <v>423</v>
      </c>
      <c r="Y350" t="s">
        <v>423</v>
      </c>
      <c r="Z350" t="s">
        <v>8463</v>
      </c>
      <c r="AA350">
        <v>0</v>
      </c>
      <c r="AB350">
        <v>0</v>
      </c>
      <c r="AC350" t="s">
        <v>129</v>
      </c>
      <c r="AT350" t="s">
        <v>11366</v>
      </c>
      <c r="AU350" t="s">
        <v>81</v>
      </c>
      <c r="AV350" t="s">
        <v>11367</v>
      </c>
      <c r="AW350">
        <v>329</v>
      </c>
      <c r="AX350" t="s">
        <v>1176</v>
      </c>
      <c r="AY350">
        <v>0.97</v>
      </c>
      <c r="AZ350" t="s">
        <v>11368</v>
      </c>
      <c r="BD350" t="s">
        <v>11369</v>
      </c>
      <c r="BG350" s="1" t="s">
        <v>86</v>
      </c>
      <c r="BH350" s="1" t="s">
        <v>87</v>
      </c>
      <c r="BI350" s="1" t="s">
        <v>87</v>
      </c>
      <c r="BJ350" s="1" t="s">
        <v>88</v>
      </c>
      <c r="BK350" s="1" t="s">
        <v>504</v>
      </c>
      <c r="BL350" s="1" t="s">
        <v>1179</v>
      </c>
      <c r="BM350" s="1"/>
    </row>
    <row r="351" spans="1:65" ht="16" x14ac:dyDescent="0.2">
      <c r="A351" t="str">
        <f>CONCATENATE("Mada.",B351)</f>
        <v>Mada.330</v>
      </c>
      <c r="B351">
        <v>330</v>
      </c>
      <c r="C351" t="s">
        <v>11400</v>
      </c>
      <c r="E351" t="s">
        <v>68</v>
      </c>
      <c r="F351" t="s">
        <v>11401</v>
      </c>
      <c r="J351" t="s">
        <v>1609</v>
      </c>
      <c r="K351" t="s">
        <v>11402</v>
      </c>
      <c r="L351" t="s">
        <v>11403</v>
      </c>
      <c r="M351" t="s">
        <v>11404</v>
      </c>
      <c r="N351" t="s">
        <v>138</v>
      </c>
      <c r="O351" t="s">
        <v>138</v>
      </c>
      <c r="P351" t="s">
        <v>138</v>
      </c>
      <c r="Q351" t="s">
        <v>126</v>
      </c>
      <c r="S351">
        <v>330</v>
      </c>
      <c r="T351">
        <v>330</v>
      </c>
      <c r="U351" t="s">
        <v>78</v>
      </c>
      <c r="V351">
        <v>0.35411096256684499</v>
      </c>
      <c r="W351">
        <v>0.64588903743315496</v>
      </c>
      <c r="X351" t="str">
        <f>IF(W351&gt;=0.8,"Inhibitory","NonInhibitory")</f>
        <v>NonInhibitory</v>
      </c>
      <c r="Y351" t="str">
        <f>IF(W351&gt;=0.9,"Inhibitory","NonInhibitory")</f>
        <v>NonInhibitory</v>
      </c>
      <c r="Z351" t="s">
        <v>277</v>
      </c>
      <c r="AA351">
        <v>0</v>
      </c>
      <c r="AB351">
        <v>0</v>
      </c>
      <c r="AC351" t="s">
        <v>129</v>
      </c>
      <c r="AT351" t="s">
        <v>11405</v>
      </c>
      <c r="AU351" t="s">
        <v>81</v>
      </c>
      <c r="AV351" t="s">
        <v>11406</v>
      </c>
      <c r="AW351">
        <v>330</v>
      </c>
      <c r="AX351" t="s">
        <v>1117</v>
      </c>
      <c r="AY351">
        <v>0.99</v>
      </c>
      <c r="AZ351" t="s">
        <v>11407</v>
      </c>
      <c r="BD351" t="s">
        <v>11408</v>
      </c>
      <c r="BG351" s="1" t="s">
        <v>86</v>
      </c>
      <c r="BH351" s="1" t="s">
        <v>661</v>
      </c>
      <c r="BI351" s="1" t="s">
        <v>662</v>
      </c>
      <c r="BJ351" s="1" t="s">
        <v>663</v>
      </c>
      <c r="BK351" s="1" t="s">
        <v>664</v>
      </c>
      <c r="BL351" s="1" t="s">
        <v>665</v>
      </c>
      <c r="BM351" s="1"/>
    </row>
    <row r="352" spans="1:65" ht="16" x14ac:dyDescent="0.2">
      <c r="A352" t="str">
        <f>CONCATENATE("Mada.",B352)</f>
        <v>Mada.331</v>
      </c>
      <c r="B352">
        <v>331</v>
      </c>
      <c r="C352" t="s">
        <v>11444</v>
      </c>
      <c r="E352" t="s">
        <v>68</v>
      </c>
      <c r="F352" t="s">
        <v>11445</v>
      </c>
      <c r="J352" t="s">
        <v>1609</v>
      </c>
      <c r="K352" t="s">
        <v>11402</v>
      </c>
      <c r="L352" t="s">
        <v>11403</v>
      </c>
      <c r="M352" t="s">
        <v>11404</v>
      </c>
      <c r="N352" t="s">
        <v>138</v>
      </c>
      <c r="O352" t="s">
        <v>138</v>
      </c>
      <c r="P352" t="s">
        <v>138</v>
      </c>
      <c r="Q352" t="s">
        <v>126</v>
      </c>
      <c r="S352">
        <v>331</v>
      </c>
      <c r="T352">
        <v>331</v>
      </c>
      <c r="U352" t="s">
        <v>78</v>
      </c>
      <c r="V352">
        <v>0.30580539656582201</v>
      </c>
      <c r="W352">
        <v>0.69419460343417805</v>
      </c>
      <c r="X352" t="str">
        <f>IF(W352&gt;=0.8,"Inhibitory","NonInhibitory")</f>
        <v>NonInhibitory</v>
      </c>
      <c r="Y352" t="str">
        <f>IF(W352&gt;=0.9,"Inhibitory","NonInhibitory")</f>
        <v>NonInhibitory</v>
      </c>
      <c r="Z352" t="s">
        <v>8463</v>
      </c>
      <c r="AA352">
        <v>0</v>
      </c>
      <c r="AB352">
        <v>0</v>
      </c>
      <c r="AC352" t="s">
        <v>129</v>
      </c>
      <c r="AT352" t="s">
        <v>11446</v>
      </c>
      <c r="AU352" t="s">
        <v>81</v>
      </c>
      <c r="AV352" t="s">
        <v>11447</v>
      </c>
      <c r="AW352">
        <v>331</v>
      </c>
      <c r="AX352" t="s">
        <v>262</v>
      </c>
      <c r="AY352">
        <v>0.53</v>
      </c>
      <c r="AZ352" t="s">
        <v>268</v>
      </c>
      <c r="BA352" t="s">
        <v>268</v>
      </c>
      <c r="BB352" t="s">
        <v>262</v>
      </c>
      <c r="BC352">
        <v>1</v>
      </c>
      <c r="BD352" t="s">
        <v>11448</v>
      </c>
      <c r="BG352" s="1" t="s">
        <v>86</v>
      </c>
      <c r="BH352" s="1" t="s">
        <v>87</v>
      </c>
      <c r="BI352" s="1" t="s">
        <v>87</v>
      </c>
      <c r="BJ352" s="1" t="s">
        <v>88</v>
      </c>
      <c r="BK352" s="1" t="s">
        <v>89</v>
      </c>
      <c r="BL352" s="1" t="s">
        <v>90</v>
      </c>
      <c r="BM352" s="1" t="s">
        <v>265</v>
      </c>
    </row>
    <row r="353" spans="1:65" ht="16" x14ac:dyDescent="0.2">
      <c r="A353" t="str">
        <f>CONCATENATE("Mada.",B353)</f>
        <v>Mada.332</v>
      </c>
      <c r="B353">
        <v>332</v>
      </c>
      <c r="E353" t="s">
        <v>68</v>
      </c>
      <c r="G353" t="s">
        <v>11482</v>
      </c>
      <c r="S353">
        <v>332</v>
      </c>
      <c r="T353">
        <v>0</v>
      </c>
      <c r="U353" t="s">
        <v>128</v>
      </c>
      <c r="V353">
        <v>0</v>
      </c>
      <c r="W353">
        <v>0</v>
      </c>
      <c r="Z353" t="s">
        <v>129</v>
      </c>
      <c r="AA353">
        <v>0</v>
      </c>
      <c r="AB353">
        <v>0</v>
      </c>
      <c r="AC353" t="s">
        <v>129</v>
      </c>
      <c r="BG353" s="1"/>
    </row>
    <row r="354" spans="1:65" ht="16" x14ac:dyDescent="0.2">
      <c r="A354" t="str">
        <f>CONCATENATE("Mada.",B354)</f>
        <v>Mada.333</v>
      </c>
      <c r="B354">
        <v>333</v>
      </c>
      <c r="E354" t="s">
        <v>68</v>
      </c>
      <c r="G354" t="s">
        <v>11482</v>
      </c>
      <c r="S354">
        <v>333</v>
      </c>
      <c r="T354">
        <v>0</v>
      </c>
      <c r="U354" t="s">
        <v>128</v>
      </c>
      <c r="V354">
        <v>0</v>
      </c>
      <c r="W354">
        <v>0</v>
      </c>
      <c r="Z354" t="s">
        <v>129</v>
      </c>
      <c r="AA354">
        <v>0</v>
      </c>
      <c r="AB354">
        <v>0</v>
      </c>
      <c r="AC354" t="s">
        <v>129</v>
      </c>
      <c r="BG354" s="1"/>
    </row>
    <row r="355" spans="1:65" ht="16" x14ac:dyDescent="0.2">
      <c r="A355" t="str">
        <f>CONCATENATE("Mada.",B355)</f>
        <v>Mada.334</v>
      </c>
      <c r="B355">
        <v>334</v>
      </c>
      <c r="E355" t="s">
        <v>68</v>
      </c>
      <c r="G355" t="s">
        <v>11482</v>
      </c>
      <c r="S355">
        <v>334</v>
      </c>
      <c r="T355">
        <v>0</v>
      </c>
      <c r="U355" t="s">
        <v>128</v>
      </c>
      <c r="V355">
        <v>0</v>
      </c>
      <c r="W355">
        <v>0</v>
      </c>
      <c r="Z355" t="s">
        <v>129</v>
      </c>
      <c r="AA355">
        <v>0</v>
      </c>
      <c r="AB355">
        <v>0</v>
      </c>
      <c r="AC355" t="s">
        <v>129</v>
      </c>
      <c r="BG355" s="1"/>
    </row>
    <row r="356" spans="1:65" ht="16" x14ac:dyDescent="0.2">
      <c r="A356" t="str">
        <f>CONCATENATE("Mada.",B356)</f>
        <v>Mada.335</v>
      </c>
      <c r="B356">
        <v>335</v>
      </c>
      <c r="C356" t="s">
        <v>11593</v>
      </c>
      <c r="E356" t="s">
        <v>68</v>
      </c>
      <c r="F356" t="s">
        <v>11594</v>
      </c>
      <c r="G356" t="s">
        <v>210</v>
      </c>
      <c r="J356" t="s">
        <v>1609</v>
      </c>
      <c r="K356" t="s">
        <v>11595</v>
      </c>
      <c r="L356" t="s">
        <v>11403</v>
      </c>
      <c r="M356" t="s">
        <v>11404</v>
      </c>
      <c r="N356" t="s">
        <v>138</v>
      </c>
      <c r="O356" t="s">
        <v>138</v>
      </c>
      <c r="P356" t="s">
        <v>138</v>
      </c>
      <c r="Q356" t="s">
        <v>126</v>
      </c>
      <c r="S356">
        <v>335</v>
      </c>
      <c r="T356">
        <v>0</v>
      </c>
      <c r="U356" t="s">
        <v>128</v>
      </c>
      <c r="V356">
        <v>0</v>
      </c>
      <c r="W356">
        <v>0</v>
      </c>
      <c r="Z356" t="s">
        <v>129</v>
      </c>
      <c r="AA356">
        <v>0</v>
      </c>
      <c r="AB356">
        <v>0</v>
      </c>
      <c r="AC356" t="s">
        <v>129</v>
      </c>
      <c r="BG356" s="1"/>
    </row>
    <row r="357" spans="1:65" ht="16" x14ac:dyDescent="0.2">
      <c r="A357" t="str">
        <f>CONCATENATE("Mada.",B357)</f>
        <v>Mada.336</v>
      </c>
      <c r="B357">
        <v>336</v>
      </c>
      <c r="E357" t="s">
        <v>68</v>
      </c>
      <c r="S357">
        <v>336</v>
      </c>
      <c r="T357">
        <v>336</v>
      </c>
      <c r="U357" t="s">
        <v>78</v>
      </c>
      <c r="V357">
        <v>0.29181429999091502</v>
      </c>
      <c r="W357">
        <v>0.70818570000908498</v>
      </c>
      <c r="X357" t="str">
        <f>IF(W357&gt;=0.8,"Inhibitory","NonInhibitory")</f>
        <v>NonInhibitory</v>
      </c>
      <c r="Y357" t="str">
        <f>IF(W357&gt;=0.9,"Inhibitory","NonInhibitory")</f>
        <v>NonInhibitory</v>
      </c>
      <c r="Z357" t="s">
        <v>8463</v>
      </c>
      <c r="AA357">
        <v>0</v>
      </c>
      <c r="AB357">
        <v>0</v>
      </c>
      <c r="AC357" t="s">
        <v>129</v>
      </c>
      <c r="AT357" t="s">
        <v>11639</v>
      </c>
      <c r="AU357" t="s">
        <v>81</v>
      </c>
      <c r="AV357" t="s">
        <v>11640</v>
      </c>
      <c r="AW357">
        <v>336</v>
      </c>
      <c r="AX357" t="s">
        <v>1389</v>
      </c>
      <c r="AY357">
        <v>1</v>
      </c>
      <c r="AZ357" t="s">
        <v>1390</v>
      </c>
      <c r="BA357" t="s">
        <v>1390</v>
      </c>
      <c r="BB357" t="s">
        <v>1389</v>
      </c>
      <c r="BC357">
        <v>1</v>
      </c>
      <c r="BD357" t="s">
        <v>11641</v>
      </c>
      <c r="BG357" s="1" t="s">
        <v>86</v>
      </c>
      <c r="BH357" s="1" t="s">
        <v>661</v>
      </c>
      <c r="BI357" s="1" t="s">
        <v>662</v>
      </c>
      <c r="BJ357" s="1" t="s">
        <v>663</v>
      </c>
      <c r="BK357" s="1" t="s">
        <v>664</v>
      </c>
      <c r="BL357" s="1" t="s">
        <v>665</v>
      </c>
      <c r="BM357" s="1" t="s">
        <v>1392</v>
      </c>
    </row>
    <row r="358" spans="1:65" ht="16" x14ac:dyDescent="0.2">
      <c r="A358" t="str">
        <f>CONCATENATE("Mada.",B358)</f>
        <v>Mada.337</v>
      </c>
      <c r="B358">
        <v>337</v>
      </c>
      <c r="E358" t="s">
        <v>68</v>
      </c>
      <c r="G358" t="s">
        <v>11482</v>
      </c>
      <c r="S358">
        <v>337</v>
      </c>
      <c r="T358">
        <v>0</v>
      </c>
      <c r="U358" t="s">
        <v>128</v>
      </c>
      <c r="V358">
        <v>0</v>
      </c>
      <c r="W358">
        <v>0</v>
      </c>
      <c r="Z358" t="s">
        <v>129</v>
      </c>
      <c r="AA358">
        <v>0</v>
      </c>
      <c r="AB358">
        <v>0</v>
      </c>
      <c r="AC358" t="s">
        <v>129</v>
      </c>
      <c r="BG358" s="1"/>
    </row>
    <row r="359" spans="1:65" ht="16" x14ac:dyDescent="0.2">
      <c r="A359" t="str">
        <f>CONCATENATE("Mada.",B359)</f>
        <v>Mada.338</v>
      </c>
      <c r="B359">
        <v>338</v>
      </c>
      <c r="E359" t="s">
        <v>68</v>
      </c>
      <c r="G359" t="s">
        <v>11482</v>
      </c>
      <c r="S359">
        <v>338</v>
      </c>
      <c r="T359">
        <v>0</v>
      </c>
      <c r="U359" t="s">
        <v>128</v>
      </c>
      <c r="V359">
        <v>0</v>
      </c>
      <c r="W359">
        <v>0</v>
      </c>
      <c r="Z359" t="s">
        <v>129</v>
      </c>
      <c r="AA359">
        <v>0</v>
      </c>
      <c r="AB359">
        <v>0</v>
      </c>
      <c r="AC359" t="s">
        <v>129</v>
      </c>
      <c r="BG359" s="1"/>
    </row>
    <row r="360" spans="1:65" ht="16" x14ac:dyDescent="0.2">
      <c r="A360" t="str">
        <f>CONCATENATE("Mada.",B360)</f>
        <v>Mada.339</v>
      </c>
      <c r="B360">
        <v>339</v>
      </c>
      <c r="E360" t="s">
        <v>68</v>
      </c>
      <c r="G360" t="s">
        <v>11482</v>
      </c>
      <c r="S360">
        <v>339</v>
      </c>
      <c r="T360">
        <v>0</v>
      </c>
      <c r="U360" t="s">
        <v>128</v>
      </c>
      <c r="V360">
        <v>0</v>
      </c>
      <c r="W360">
        <v>0</v>
      </c>
      <c r="Z360" t="s">
        <v>129</v>
      </c>
      <c r="AA360">
        <v>0</v>
      </c>
      <c r="AB360">
        <v>0</v>
      </c>
      <c r="AC360" t="s">
        <v>129</v>
      </c>
      <c r="BG360" s="1"/>
    </row>
    <row r="361" spans="1:65" ht="16" x14ac:dyDescent="0.2">
      <c r="A361" t="str">
        <f>CONCATENATE("Mada.",B361)</f>
        <v>Mada.340</v>
      </c>
      <c r="B361">
        <v>340</v>
      </c>
      <c r="E361" t="s">
        <v>68</v>
      </c>
      <c r="S361">
        <v>340</v>
      </c>
      <c r="T361">
        <v>340</v>
      </c>
      <c r="U361" t="s">
        <v>78</v>
      </c>
      <c r="V361">
        <v>0.38636363636363602</v>
      </c>
      <c r="W361">
        <v>0.61363636363636398</v>
      </c>
      <c r="X361" t="str">
        <f>IF(W361&gt;=0.8,"Inhibitory","NonInhibitory")</f>
        <v>NonInhibitory</v>
      </c>
      <c r="Y361" t="str">
        <f>IF(W361&gt;=0.9,"Inhibitory","NonInhibitory")</f>
        <v>NonInhibitory</v>
      </c>
      <c r="Z361" t="s">
        <v>277</v>
      </c>
      <c r="AA361">
        <v>0</v>
      </c>
      <c r="AB361">
        <v>0</v>
      </c>
      <c r="AC361" t="s">
        <v>129</v>
      </c>
      <c r="BG361" s="1"/>
    </row>
    <row r="362" spans="1:65" ht="16" x14ac:dyDescent="0.2">
      <c r="A362" t="str">
        <f>CONCATENATE("Mada.",B362)</f>
        <v>Mada.341</v>
      </c>
      <c r="B362">
        <v>341</v>
      </c>
      <c r="C362" t="s">
        <v>11593</v>
      </c>
      <c r="E362" t="s">
        <v>68</v>
      </c>
      <c r="G362" t="s">
        <v>210</v>
      </c>
      <c r="J362" t="s">
        <v>1609</v>
      </c>
      <c r="K362" t="s">
        <v>11595</v>
      </c>
      <c r="L362" t="s">
        <v>11403</v>
      </c>
      <c r="M362" t="s">
        <v>11404</v>
      </c>
      <c r="N362" t="s">
        <v>138</v>
      </c>
      <c r="O362" t="s">
        <v>138</v>
      </c>
      <c r="P362" t="s">
        <v>138</v>
      </c>
      <c r="Q362" t="s">
        <v>126</v>
      </c>
      <c r="S362">
        <v>341</v>
      </c>
      <c r="T362">
        <v>0</v>
      </c>
      <c r="U362" t="s">
        <v>128</v>
      </c>
      <c r="V362">
        <v>0</v>
      </c>
      <c r="W362">
        <v>0</v>
      </c>
      <c r="Z362" t="s">
        <v>129</v>
      </c>
      <c r="AA362">
        <v>0</v>
      </c>
      <c r="AB362">
        <v>0</v>
      </c>
      <c r="AC362" t="s">
        <v>129</v>
      </c>
      <c r="BG362" s="1"/>
    </row>
    <row r="363" spans="1:65" ht="16" x14ac:dyDescent="0.2">
      <c r="A363" t="str">
        <f>CONCATENATE("Mada.",B363)</f>
        <v>Mada.342</v>
      </c>
      <c r="B363">
        <v>342</v>
      </c>
      <c r="C363" t="s">
        <v>11893</v>
      </c>
      <c r="E363" t="s">
        <v>68</v>
      </c>
      <c r="F363" t="s">
        <v>10232</v>
      </c>
      <c r="G363" t="s">
        <v>210</v>
      </c>
      <c r="J363" t="s">
        <v>1609</v>
      </c>
      <c r="K363" t="s">
        <v>11402</v>
      </c>
      <c r="L363" t="s">
        <v>11403</v>
      </c>
      <c r="M363" t="s">
        <v>11404</v>
      </c>
      <c r="N363" t="s">
        <v>138</v>
      </c>
      <c r="O363" t="s">
        <v>138</v>
      </c>
      <c r="P363" t="s">
        <v>138</v>
      </c>
      <c r="Q363" t="s">
        <v>126</v>
      </c>
      <c r="S363">
        <v>342</v>
      </c>
      <c r="T363">
        <v>0</v>
      </c>
      <c r="U363" t="s">
        <v>128</v>
      </c>
      <c r="V363">
        <v>0</v>
      </c>
      <c r="W363">
        <v>0</v>
      </c>
      <c r="Z363" t="s">
        <v>129</v>
      </c>
      <c r="AA363">
        <v>0</v>
      </c>
      <c r="AB363">
        <v>0</v>
      </c>
      <c r="AC363" t="s">
        <v>129</v>
      </c>
      <c r="BG363" s="1"/>
    </row>
    <row r="364" spans="1:65" ht="16" x14ac:dyDescent="0.2">
      <c r="A364" t="str">
        <f>CONCATENATE("Mada.",B364)</f>
        <v>Mada.343</v>
      </c>
      <c r="B364">
        <v>343</v>
      </c>
      <c r="C364" t="s">
        <v>11933</v>
      </c>
      <c r="E364" t="s">
        <v>68</v>
      </c>
      <c r="F364" t="s">
        <v>11054</v>
      </c>
      <c r="J364" t="s">
        <v>1609</v>
      </c>
      <c r="K364" t="s">
        <v>11402</v>
      </c>
      <c r="L364" t="s">
        <v>11403</v>
      </c>
      <c r="M364" t="s">
        <v>11404</v>
      </c>
      <c r="N364" t="s">
        <v>138</v>
      </c>
      <c r="O364" t="s">
        <v>138</v>
      </c>
      <c r="P364" t="s">
        <v>138</v>
      </c>
      <c r="Q364" t="s">
        <v>126</v>
      </c>
      <c r="S364">
        <v>343</v>
      </c>
      <c r="T364">
        <v>343</v>
      </c>
      <c r="U364" t="s">
        <v>78</v>
      </c>
      <c r="V364">
        <v>0.47515217588807102</v>
      </c>
      <c r="W364">
        <v>0.52484782411192898</v>
      </c>
      <c r="X364" t="str">
        <f>IF(W364&gt;=0.8,"Inhibitory","NonInhibitory")</f>
        <v>NonInhibitory</v>
      </c>
      <c r="Y364" t="str">
        <f>IF(W364&gt;=0.9,"Inhibitory","NonInhibitory")</f>
        <v>NonInhibitory</v>
      </c>
      <c r="Z364" t="s">
        <v>8463</v>
      </c>
      <c r="AA364">
        <v>0</v>
      </c>
      <c r="AB364">
        <v>0</v>
      </c>
      <c r="AC364" t="s">
        <v>129</v>
      </c>
      <c r="AT364" t="s">
        <v>11934</v>
      </c>
      <c r="AU364" t="s">
        <v>81</v>
      </c>
      <c r="AV364" t="s">
        <v>11935</v>
      </c>
      <c r="AW364">
        <v>343</v>
      </c>
      <c r="AX364" t="s">
        <v>1365</v>
      </c>
      <c r="AY364">
        <v>0.78</v>
      </c>
      <c r="AZ364" t="s">
        <v>11936</v>
      </c>
      <c r="BD364" t="s">
        <v>11937</v>
      </c>
      <c r="BG364" s="1" t="s">
        <v>86</v>
      </c>
      <c r="BH364" s="1" t="s">
        <v>98</v>
      </c>
      <c r="BI364" s="1" t="s">
        <v>888</v>
      </c>
      <c r="BJ364" s="1" t="s">
        <v>889</v>
      </c>
      <c r="BK364" s="1" t="s">
        <v>996</v>
      </c>
      <c r="BL364" s="1" t="s">
        <v>1368</v>
      </c>
      <c r="BM364" s="1"/>
    </row>
    <row r="365" spans="1:65" ht="16" x14ac:dyDescent="0.2">
      <c r="A365" t="str">
        <f>CONCATENATE("Mada.",B365)</f>
        <v>Mada.344</v>
      </c>
      <c r="B365">
        <v>344</v>
      </c>
      <c r="C365" t="s">
        <v>11991</v>
      </c>
      <c r="E365" t="s">
        <v>68</v>
      </c>
      <c r="F365" t="s">
        <v>11992</v>
      </c>
      <c r="G365" t="s">
        <v>210</v>
      </c>
      <c r="J365" t="s">
        <v>1609</v>
      </c>
      <c r="K365" t="s">
        <v>11595</v>
      </c>
      <c r="L365" t="s">
        <v>11403</v>
      </c>
      <c r="M365" t="s">
        <v>11404</v>
      </c>
      <c r="N365" t="s">
        <v>138</v>
      </c>
      <c r="O365" t="s">
        <v>138</v>
      </c>
      <c r="P365" t="s">
        <v>138</v>
      </c>
      <c r="Q365" t="s">
        <v>126</v>
      </c>
      <c r="S365">
        <v>344</v>
      </c>
      <c r="T365">
        <v>0</v>
      </c>
      <c r="U365" t="s">
        <v>128</v>
      </c>
      <c r="V365">
        <v>0</v>
      </c>
      <c r="W365">
        <v>0</v>
      </c>
      <c r="Z365" t="s">
        <v>129</v>
      </c>
      <c r="AA365">
        <v>0</v>
      </c>
      <c r="AB365">
        <v>0</v>
      </c>
      <c r="AC365" t="s">
        <v>129</v>
      </c>
      <c r="BG365" s="1"/>
    </row>
    <row r="366" spans="1:65" ht="16" x14ac:dyDescent="0.2">
      <c r="A366" t="str">
        <f>CONCATENATE("Mada.",B366)</f>
        <v>Mada.345</v>
      </c>
      <c r="B366">
        <v>345</v>
      </c>
      <c r="E366" t="s">
        <v>68</v>
      </c>
      <c r="S366">
        <v>345</v>
      </c>
      <c r="U366" t="s">
        <v>78</v>
      </c>
      <c r="V366">
        <v>0.25947124557099999</v>
      </c>
      <c r="W366">
        <v>0.74052875442900001</v>
      </c>
      <c r="X366" t="str">
        <f>IF(W366&gt;=0.8,"Inhibitory","NonInhibitory")</f>
        <v>NonInhibitory</v>
      </c>
      <c r="Y366" t="str">
        <f>IF(W366&gt;=0.9,"Inhibitory","NonInhibitory")</f>
        <v>NonInhibitory</v>
      </c>
      <c r="Z366" t="s">
        <v>8463</v>
      </c>
      <c r="AA366">
        <v>0</v>
      </c>
      <c r="AB366">
        <v>0</v>
      </c>
      <c r="AC366" t="s">
        <v>129</v>
      </c>
      <c r="AT366" t="s">
        <v>12036</v>
      </c>
      <c r="AU366" t="s">
        <v>81</v>
      </c>
      <c r="AV366" t="s">
        <v>12037</v>
      </c>
      <c r="AW366">
        <v>345</v>
      </c>
      <c r="AX366" t="s">
        <v>1365</v>
      </c>
      <c r="AY366">
        <v>0.83</v>
      </c>
      <c r="AZ366" t="s">
        <v>8549</v>
      </c>
      <c r="BA366" t="s">
        <v>8549</v>
      </c>
      <c r="BB366" t="s">
        <v>5552</v>
      </c>
      <c r="BC366">
        <v>1</v>
      </c>
      <c r="BD366" t="s">
        <v>8550</v>
      </c>
      <c r="BG366" s="1" t="s">
        <v>86</v>
      </c>
      <c r="BH366" s="1" t="s">
        <v>98</v>
      </c>
      <c r="BI366" s="1" t="s">
        <v>888</v>
      </c>
      <c r="BJ366" s="1" t="s">
        <v>889</v>
      </c>
      <c r="BK366" s="1" t="s">
        <v>996</v>
      </c>
      <c r="BL366" s="1" t="s">
        <v>1368</v>
      </c>
      <c r="BM366" s="1"/>
    </row>
    <row r="367" spans="1:65" ht="16" x14ac:dyDescent="0.2">
      <c r="A367" t="str">
        <f>CONCATENATE("Mada.",B367)</f>
        <v>Mada.346</v>
      </c>
      <c r="B367">
        <v>346</v>
      </c>
      <c r="C367" t="s">
        <v>12075</v>
      </c>
      <c r="E367" t="s">
        <v>68</v>
      </c>
      <c r="F367" t="s">
        <v>10455</v>
      </c>
      <c r="J367" t="s">
        <v>1609</v>
      </c>
      <c r="K367" t="s">
        <v>11595</v>
      </c>
      <c r="L367" t="s">
        <v>11403</v>
      </c>
      <c r="M367" t="s">
        <v>11404</v>
      </c>
      <c r="N367" t="s">
        <v>138</v>
      </c>
      <c r="O367" t="s">
        <v>138</v>
      </c>
      <c r="P367" t="s">
        <v>138</v>
      </c>
      <c r="Q367" t="s">
        <v>126</v>
      </c>
      <c r="S367">
        <v>346</v>
      </c>
      <c r="T367">
        <v>346</v>
      </c>
      <c r="U367" t="s">
        <v>78</v>
      </c>
      <c r="V367">
        <v>0.16153356954665199</v>
      </c>
      <c r="W367">
        <v>0.83846643045334801</v>
      </c>
      <c r="X367" t="str">
        <f>IF(W367&gt;=0.8,"Inhibitory","NonInhibitory")</f>
        <v>Inhibitory</v>
      </c>
      <c r="Y367" t="str">
        <f>IF(W367&gt;=0.9,"Inhibitory","NonInhibitory")</f>
        <v>NonInhibitory</v>
      </c>
      <c r="Z367" t="s">
        <v>8463</v>
      </c>
      <c r="AA367">
        <v>0</v>
      </c>
      <c r="AB367">
        <v>0</v>
      </c>
      <c r="AC367" t="s">
        <v>129</v>
      </c>
      <c r="AT367" t="s">
        <v>12076</v>
      </c>
      <c r="AU367" t="s">
        <v>81</v>
      </c>
      <c r="AV367" t="s">
        <v>12077</v>
      </c>
      <c r="AW367">
        <v>346</v>
      </c>
      <c r="AX367" t="s">
        <v>83</v>
      </c>
      <c r="AY367">
        <v>1</v>
      </c>
      <c r="AZ367" t="s">
        <v>5669</v>
      </c>
      <c r="BA367" t="s">
        <v>5669</v>
      </c>
      <c r="BB367" t="s">
        <v>83</v>
      </c>
      <c r="BC367">
        <v>0.96</v>
      </c>
      <c r="BD367" t="s">
        <v>12078</v>
      </c>
      <c r="BG367" s="1" t="s">
        <v>86</v>
      </c>
      <c r="BH367" s="1" t="s">
        <v>87</v>
      </c>
      <c r="BI367" s="1" t="s">
        <v>87</v>
      </c>
      <c r="BJ367" s="1" t="s">
        <v>88</v>
      </c>
      <c r="BK367" s="1" t="s">
        <v>89</v>
      </c>
      <c r="BL367" s="1" t="s">
        <v>90</v>
      </c>
      <c r="BM367" s="1"/>
    </row>
    <row r="368" spans="1:65" ht="16" x14ac:dyDescent="0.2">
      <c r="A368" t="str">
        <f>CONCATENATE("Mada.",B368)</f>
        <v>Mada.347</v>
      </c>
      <c r="B368">
        <v>347</v>
      </c>
      <c r="C368" t="s">
        <v>12118</v>
      </c>
      <c r="E368" t="s">
        <v>68</v>
      </c>
      <c r="F368" t="s">
        <v>10232</v>
      </c>
      <c r="J368" t="s">
        <v>1609</v>
      </c>
      <c r="K368" t="s">
        <v>11595</v>
      </c>
      <c r="L368" t="s">
        <v>11403</v>
      </c>
      <c r="M368" t="s">
        <v>11404</v>
      </c>
      <c r="N368" t="s">
        <v>138</v>
      </c>
      <c r="O368" t="s">
        <v>138</v>
      </c>
      <c r="P368" t="s">
        <v>138</v>
      </c>
      <c r="Q368" t="s">
        <v>126</v>
      </c>
      <c r="S368">
        <v>347</v>
      </c>
      <c r="T368">
        <v>347</v>
      </c>
      <c r="U368" t="s">
        <v>78</v>
      </c>
      <c r="V368">
        <v>0.10629599345870799</v>
      </c>
      <c r="W368">
        <v>0.89370400654129201</v>
      </c>
      <c r="X368" t="str">
        <f>IF(W368&gt;=0.8,"Inhibitory","NonInhibitory")</f>
        <v>Inhibitory</v>
      </c>
      <c r="Y368" t="str">
        <f>IF(W368&gt;=0.9,"Inhibitory","NonInhibitory")</f>
        <v>NonInhibitory</v>
      </c>
      <c r="Z368" t="s">
        <v>8463</v>
      </c>
      <c r="AA368">
        <v>0</v>
      </c>
      <c r="AB368">
        <v>0</v>
      </c>
      <c r="AC368" t="s">
        <v>129</v>
      </c>
      <c r="AT368" t="s">
        <v>12119</v>
      </c>
      <c r="AU368" t="s">
        <v>81</v>
      </c>
      <c r="AV368" t="s">
        <v>12120</v>
      </c>
      <c r="AW368">
        <v>347</v>
      </c>
      <c r="AX368" t="s">
        <v>538</v>
      </c>
      <c r="AY368">
        <v>1</v>
      </c>
      <c r="AZ368" t="s">
        <v>4815</v>
      </c>
      <c r="BA368" t="s">
        <v>4815</v>
      </c>
      <c r="BB368" t="s">
        <v>538</v>
      </c>
      <c r="BC368">
        <v>1</v>
      </c>
      <c r="BD368" t="s">
        <v>12121</v>
      </c>
      <c r="BG368" s="1" t="s">
        <v>86</v>
      </c>
      <c r="BH368" s="1" t="s">
        <v>87</v>
      </c>
      <c r="BI368" s="1" t="s">
        <v>87</v>
      </c>
      <c r="BJ368" s="1" t="s">
        <v>88</v>
      </c>
      <c r="BK368" s="1" t="s">
        <v>89</v>
      </c>
      <c r="BL368" s="1" t="s">
        <v>541</v>
      </c>
      <c r="BM368" s="1"/>
    </row>
    <row r="369" spans="1:65" ht="16" x14ac:dyDescent="0.2">
      <c r="A369" t="str">
        <f>CONCATENATE("Mada.",B369)</f>
        <v>Mada.348</v>
      </c>
      <c r="B369">
        <v>348</v>
      </c>
      <c r="C369" t="s">
        <v>12160</v>
      </c>
      <c r="E369" t="s">
        <v>68</v>
      </c>
      <c r="F369" t="s">
        <v>10312</v>
      </c>
      <c r="J369" t="s">
        <v>1609</v>
      </c>
      <c r="K369" t="s">
        <v>11595</v>
      </c>
      <c r="L369" t="s">
        <v>11403</v>
      </c>
      <c r="M369" t="s">
        <v>11404</v>
      </c>
      <c r="N369" t="s">
        <v>138</v>
      </c>
      <c r="O369" t="s">
        <v>138</v>
      </c>
      <c r="P369" t="s">
        <v>138</v>
      </c>
      <c r="Q369" t="s">
        <v>126</v>
      </c>
      <c r="S369">
        <v>348</v>
      </c>
      <c r="T369">
        <v>348</v>
      </c>
      <c r="U369" t="s">
        <v>78</v>
      </c>
      <c r="V369">
        <v>0.212228581811574</v>
      </c>
      <c r="W369">
        <v>0.787771418188426</v>
      </c>
      <c r="X369" t="str">
        <f>IF(W369&gt;=0.8,"Inhibitory","NonInhibitory")</f>
        <v>NonInhibitory</v>
      </c>
      <c r="Y369" t="str">
        <f>IF(W369&gt;=0.9,"Inhibitory","NonInhibitory")</f>
        <v>NonInhibitory</v>
      </c>
      <c r="Z369" t="s">
        <v>8463</v>
      </c>
      <c r="AA369">
        <v>0</v>
      </c>
      <c r="AB369">
        <v>0</v>
      </c>
      <c r="AC369" t="s">
        <v>129</v>
      </c>
      <c r="AT369" t="s">
        <v>12161</v>
      </c>
      <c r="AU369" t="s">
        <v>81</v>
      </c>
      <c r="AV369" t="s">
        <v>12162</v>
      </c>
      <c r="AW369">
        <v>348</v>
      </c>
      <c r="AX369" t="s">
        <v>325</v>
      </c>
      <c r="AY369">
        <v>1</v>
      </c>
      <c r="AZ369" t="s">
        <v>2357</v>
      </c>
      <c r="BA369" t="s">
        <v>2357</v>
      </c>
      <c r="BB369" t="s">
        <v>325</v>
      </c>
      <c r="BC369">
        <v>1</v>
      </c>
      <c r="BD369" t="s">
        <v>12163</v>
      </c>
      <c r="BG369" s="1" t="s">
        <v>86</v>
      </c>
      <c r="BH369" s="1" t="s">
        <v>98</v>
      </c>
      <c r="BI369" s="1" t="s">
        <v>163</v>
      </c>
      <c r="BJ369" s="1" t="s">
        <v>164</v>
      </c>
      <c r="BK369" s="1" t="s">
        <v>165</v>
      </c>
      <c r="BL369" s="1" t="s">
        <v>328</v>
      </c>
      <c r="BM369" s="1"/>
    </row>
    <row r="370" spans="1:65" ht="16" x14ac:dyDescent="0.2">
      <c r="A370" t="str">
        <f>CONCATENATE("Mada.",B370)</f>
        <v>Mada.349</v>
      </c>
      <c r="B370">
        <v>349</v>
      </c>
      <c r="C370" t="s">
        <v>12203</v>
      </c>
      <c r="E370" t="s">
        <v>68</v>
      </c>
      <c r="F370" t="s">
        <v>10232</v>
      </c>
      <c r="J370" t="s">
        <v>1609</v>
      </c>
      <c r="K370" t="s">
        <v>11595</v>
      </c>
      <c r="L370" t="s">
        <v>11403</v>
      </c>
      <c r="M370" t="s">
        <v>11404</v>
      </c>
      <c r="N370" t="s">
        <v>138</v>
      </c>
      <c r="O370" t="s">
        <v>138</v>
      </c>
      <c r="P370" t="s">
        <v>138</v>
      </c>
      <c r="Q370" t="s">
        <v>126</v>
      </c>
      <c r="S370">
        <v>349</v>
      </c>
      <c r="T370">
        <v>349</v>
      </c>
      <c r="U370" t="s">
        <v>78</v>
      </c>
      <c r="V370">
        <v>3.0664122830925802</v>
      </c>
      <c r="W370">
        <v>-2.0664122830925802</v>
      </c>
      <c r="X370" t="s">
        <v>423</v>
      </c>
      <c r="Y370" t="s">
        <v>423</v>
      </c>
      <c r="Z370" t="s">
        <v>8463</v>
      </c>
      <c r="AA370">
        <v>0</v>
      </c>
      <c r="AB370">
        <v>0</v>
      </c>
      <c r="AC370" t="s">
        <v>129</v>
      </c>
      <c r="AT370" t="s">
        <v>12204</v>
      </c>
      <c r="AU370" t="s">
        <v>81</v>
      </c>
      <c r="AV370" t="s">
        <v>12205</v>
      </c>
      <c r="AW370">
        <v>349</v>
      </c>
      <c r="AX370" t="s">
        <v>183</v>
      </c>
      <c r="AY370">
        <v>1</v>
      </c>
      <c r="AZ370" t="s">
        <v>184</v>
      </c>
      <c r="BA370" t="s">
        <v>184</v>
      </c>
      <c r="BB370" t="s">
        <v>183</v>
      </c>
      <c r="BC370">
        <v>1</v>
      </c>
      <c r="BD370" t="s">
        <v>12206</v>
      </c>
      <c r="BG370" s="1" t="s">
        <v>86</v>
      </c>
      <c r="BH370" s="1" t="s">
        <v>87</v>
      </c>
      <c r="BI370" s="1" t="s">
        <v>87</v>
      </c>
      <c r="BJ370" s="1" t="s">
        <v>88</v>
      </c>
      <c r="BK370" s="1" t="s">
        <v>89</v>
      </c>
      <c r="BL370" s="1" t="s">
        <v>186</v>
      </c>
      <c r="BM370" s="1"/>
    </row>
    <row r="371" spans="1:65" ht="16" x14ac:dyDescent="0.2">
      <c r="A371" t="str">
        <f>CONCATENATE("Mada.",B371)</f>
        <v>Mada.350</v>
      </c>
      <c r="B371">
        <v>350</v>
      </c>
      <c r="C371" t="s">
        <v>12264</v>
      </c>
      <c r="E371" t="s">
        <v>68</v>
      </c>
      <c r="F371" t="s">
        <v>10312</v>
      </c>
      <c r="J371" t="s">
        <v>1609</v>
      </c>
      <c r="K371" t="s">
        <v>12265</v>
      </c>
      <c r="L371" t="s">
        <v>11403</v>
      </c>
      <c r="M371" t="s">
        <v>11404</v>
      </c>
      <c r="N371" t="s">
        <v>138</v>
      </c>
      <c r="O371" t="s">
        <v>138</v>
      </c>
      <c r="P371" t="s">
        <v>138</v>
      </c>
      <c r="Q371" t="s">
        <v>126</v>
      </c>
      <c r="S371">
        <v>350</v>
      </c>
      <c r="T371">
        <v>350</v>
      </c>
      <c r="U371" t="s">
        <v>78</v>
      </c>
      <c r="V371">
        <v>0.21749795584628001</v>
      </c>
      <c r="W371">
        <v>0.78250204415372004</v>
      </c>
      <c r="X371" t="str">
        <f>IF(W371&gt;=0.8,"Inhibitory","NonInhibitory")</f>
        <v>NonInhibitory</v>
      </c>
      <c r="Y371" t="str">
        <f>IF(W371&gt;=0.9,"Inhibitory","NonInhibitory")</f>
        <v>NonInhibitory</v>
      </c>
      <c r="Z371" t="s">
        <v>8463</v>
      </c>
      <c r="AA371">
        <v>0</v>
      </c>
      <c r="AB371">
        <v>0</v>
      </c>
      <c r="AC371" t="s">
        <v>129</v>
      </c>
      <c r="AT371" t="s">
        <v>12266</v>
      </c>
      <c r="AU371" t="s">
        <v>81</v>
      </c>
      <c r="AV371" t="s">
        <v>12267</v>
      </c>
      <c r="AW371">
        <v>350</v>
      </c>
      <c r="AX371" t="s">
        <v>262</v>
      </c>
      <c r="AY371">
        <v>1</v>
      </c>
      <c r="AZ371" t="s">
        <v>268</v>
      </c>
      <c r="BA371" t="s">
        <v>268</v>
      </c>
      <c r="BB371" t="s">
        <v>262</v>
      </c>
      <c r="BC371">
        <v>1</v>
      </c>
      <c r="BD371" t="s">
        <v>12268</v>
      </c>
      <c r="BG371" s="1" t="s">
        <v>86</v>
      </c>
      <c r="BH371" s="1" t="s">
        <v>87</v>
      </c>
      <c r="BI371" s="1" t="s">
        <v>87</v>
      </c>
      <c r="BJ371" s="1" t="s">
        <v>88</v>
      </c>
      <c r="BK371" s="1" t="s">
        <v>89</v>
      </c>
      <c r="BL371" s="1" t="s">
        <v>90</v>
      </c>
      <c r="BM371" s="1" t="s">
        <v>265</v>
      </c>
    </row>
    <row r="372" spans="1:65" ht="16" x14ac:dyDescent="0.2">
      <c r="A372" t="str">
        <f>CONCATENATE("Mada.",B372)</f>
        <v>Mada.351</v>
      </c>
      <c r="B372">
        <v>351</v>
      </c>
      <c r="C372" t="s">
        <v>12311</v>
      </c>
      <c r="E372" t="s">
        <v>68</v>
      </c>
      <c r="F372" t="s">
        <v>11992</v>
      </c>
      <c r="J372" t="s">
        <v>1609</v>
      </c>
      <c r="K372" t="s">
        <v>12265</v>
      </c>
      <c r="L372" t="s">
        <v>11403</v>
      </c>
      <c r="M372" t="s">
        <v>11404</v>
      </c>
      <c r="N372" t="s">
        <v>138</v>
      </c>
      <c r="O372" t="s">
        <v>138</v>
      </c>
      <c r="P372" t="s">
        <v>138</v>
      </c>
      <c r="Q372" t="s">
        <v>126</v>
      </c>
      <c r="S372">
        <v>351</v>
      </c>
      <c r="T372">
        <v>351</v>
      </c>
      <c r="U372" t="s">
        <v>78</v>
      </c>
      <c r="V372">
        <v>0.27927682383937502</v>
      </c>
      <c r="W372">
        <v>0.72072317616062498</v>
      </c>
      <c r="X372" t="str">
        <f>IF(W372&gt;=0.8,"Inhibitory","NonInhibitory")</f>
        <v>NonInhibitory</v>
      </c>
      <c r="Y372" t="str">
        <f>IF(W372&gt;=0.9,"Inhibitory","NonInhibitory")</f>
        <v>NonInhibitory</v>
      </c>
      <c r="Z372" t="s">
        <v>8463</v>
      </c>
      <c r="AA372">
        <v>0</v>
      </c>
      <c r="AB372">
        <v>0</v>
      </c>
      <c r="AC372" t="s">
        <v>129</v>
      </c>
      <c r="AT372" t="s">
        <v>12312</v>
      </c>
      <c r="AU372" t="s">
        <v>81</v>
      </c>
      <c r="AV372" t="s">
        <v>12313</v>
      </c>
      <c r="AW372">
        <v>351</v>
      </c>
      <c r="AX372" t="s">
        <v>1251</v>
      </c>
      <c r="AY372">
        <v>0.84</v>
      </c>
      <c r="AZ372" t="s">
        <v>7758</v>
      </c>
      <c r="BA372" t="s">
        <v>7758</v>
      </c>
      <c r="BB372" t="s">
        <v>1251</v>
      </c>
      <c r="BC372">
        <v>0.99</v>
      </c>
      <c r="BD372" t="s">
        <v>12314</v>
      </c>
      <c r="BG372" s="1" t="s">
        <v>86</v>
      </c>
      <c r="BH372" s="1" t="s">
        <v>98</v>
      </c>
      <c r="BI372" s="1" t="s">
        <v>163</v>
      </c>
      <c r="BJ372" s="1" t="s">
        <v>694</v>
      </c>
      <c r="BK372" s="1" t="s">
        <v>1255</v>
      </c>
      <c r="BL372" s="1" t="s">
        <v>1256</v>
      </c>
      <c r="BM372" s="1" t="s">
        <v>1257</v>
      </c>
    </row>
    <row r="373" spans="1:65" ht="16" x14ac:dyDescent="0.2">
      <c r="A373" t="str">
        <f>CONCATENATE("Mada.",B373)</f>
        <v>Mada.352</v>
      </c>
      <c r="B373">
        <v>352</v>
      </c>
      <c r="C373" t="s">
        <v>12361</v>
      </c>
      <c r="E373" t="s">
        <v>68</v>
      </c>
      <c r="F373" t="s">
        <v>12362</v>
      </c>
      <c r="J373" t="s">
        <v>1609</v>
      </c>
      <c r="K373" t="s">
        <v>12265</v>
      </c>
      <c r="L373" t="s">
        <v>11403</v>
      </c>
      <c r="M373" t="s">
        <v>11404</v>
      </c>
      <c r="N373" t="s">
        <v>138</v>
      </c>
      <c r="O373" t="s">
        <v>138</v>
      </c>
      <c r="P373" t="s">
        <v>138</v>
      </c>
      <c r="Q373" t="s">
        <v>126</v>
      </c>
      <c r="S373">
        <v>352</v>
      </c>
      <c r="T373">
        <v>352</v>
      </c>
      <c r="U373" t="s">
        <v>78</v>
      </c>
      <c r="V373">
        <v>0.21931498137548799</v>
      </c>
      <c r="W373">
        <v>0.78068501862451201</v>
      </c>
      <c r="X373" t="str">
        <f>IF(W373&gt;=0.8,"Inhibitory","NonInhibitory")</f>
        <v>NonInhibitory</v>
      </c>
      <c r="Y373" t="str">
        <f>IF(W373&gt;=0.9,"Inhibitory","NonInhibitory")</f>
        <v>NonInhibitory</v>
      </c>
      <c r="Z373" t="s">
        <v>8463</v>
      </c>
      <c r="AA373">
        <v>0</v>
      </c>
      <c r="AB373">
        <v>0</v>
      </c>
      <c r="AC373" t="s">
        <v>129</v>
      </c>
      <c r="AT373" t="s">
        <v>12363</v>
      </c>
      <c r="AU373" t="s">
        <v>81</v>
      </c>
      <c r="AV373" t="s">
        <v>12364</v>
      </c>
      <c r="AW373">
        <v>352</v>
      </c>
      <c r="AX373" t="s">
        <v>83</v>
      </c>
      <c r="AY373">
        <v>1</v>
      </c>
      <c r="AZ373" t="s">
        <v>5669</v>
      </c>
      <c r="BA373" t="s">
        <v>5669</v>
      </c>
      <c r="BB373" t="s">
        <v>83</v>
      </c>
      <c r="BC373">
        <v>0.96</v>
      </c>
      <c r="BD373" t="s">
        <v>12078</v>
      </c>
      <c r="BG373" s="1" t="s">
        <v>86</v>
      </c>
      <c r="BH373" s="1" t="s">
        <v>87</v>
      </c>
      <c r="BI373" s="1" t="s">
        <v>87</v>
      </c>
      <c r="BJ373" s="1" t="s">
        <v>88</v>
      </c>
      <c r="BK373" s="1" t="s">
        <v>89</v>
      </c>
      <c r="BL373" s="1" t="s">
        <v>90</v>
      </c>
      <c r="BM373" s="1"/>
    </row>
    <row r="374" spans="1:65" ht="16" x14ac:dyDescent="0.2">
      <c r="A374" t="str">
        <f>CONCATENATE("Mada.",B374)</f>
        <v>Mada.353</v>
      </c>
      <c r="B374">
        <v>353</v>
      </c>
      <c r="C374" t="s">
        <v>12395</v>
      </c>
      <c r="E374" t="s">
        <v>68</v>
      </c>
      <c r="F374" t="s">
        <v>12396</v>
      </c>
      <c r="J374" t="s">
        <v>1609</v>
      </c>
      <c r="K374" t="s">
        <v>12265</v>
      </c>
      <c r="L374" t="s">
        <v>11403</v>
      </c>
      <c r="M374" t="s">
        <v>11404</v>
      </c>
      <c r="N374" t="s">
        <v>138</v>
      </c>
      <c r="O374" t="s">
        <v>138</v>
      </c>
      <c r="P374" t="s">
        <v>138</v>
      </c>
      <c r="Q374" t="s">
        <v>126</v>
      </c>
      <c r="S374">
        <v>353</v>
      </c>
      <c r="T374">
        <v>353</v>
      </c>
      <c r="U374" t="s">
        <v>78</v>
      </c>
      <c r="V374">
        <v>0.17661488143908399</v>
      </c>
      <c r="W374">
        <v>0.82338511856091601</v>
      </c>
      <c r="X374" t="str">
        <f>IF(W374&gt;=0.8,"Inhibitory","NonInhibitory")</f>
        <v>Inhibitory</v>
      </c>
      <c r="Y374" t="str">
        <f>IF(W374&gt;=0.9,"Inhibitory","NonInhibitory")</f>
        <v>NonInhibitory</v>
      </c>
      <c r="Z374" t="s">
        <v>8463</v>
      </c>
      <c r="AA374">
        <v>0</v>
      </c>
      <c r="AB374">
        <v>0</v>
      </c>
      <c r="AC374" t="s">
        <v>129</v>
      </c>
      <c r="AT374" t="s">
        <v>12397</v>
      </c>
      <c r="AU374" t="s">
        <v>81</v>
      </c>
      <c r="AV374" t="s">
        <v>12398</v>
      </c>
      <c r="AW374">
        <v>353</v>
      </c>
      <c r="AX374" t="s">
        <v>83</v>
      </c>
      <c r="AY374">
        <v>0.99</v>
      </c>
      <c r="AZ374" t="s">
        <v>11581</v>
      </c>
      <c r="BA374" t="s">
        <v>11581</v>
      </c>
      <c r="BB374" t="s">
        <v>83</v>
      </c>
      <c r="BC374">
        <v>0.99</v>
      </c>
      <c r="BD374" t="s">
        <v>12399</v>
      </c>
      <c r="BG374" s="1" t="s">
        <v>86</v>
      </c>
      <c r="BH374" s="1" t="s">
        <v>87</v>
      </c>
      <c r="BI374" s="1" t="s">
        <v>87</v>
      </c>
      <c r="BJ374" s="1" t="s">
        <v>88</v>
      </c>
      <c r="BK374" s="1" t="s">
        <v>89</v>
      </c>
      <c r="BL374" s="1" t="s">
        <v>90</v>
      </c>
      <c r="BM374" s="1"/>
    </row>
    <row r="375" spans="1:65" ht="16" x14ac:dyDescent="0.2">
      <c r="A375" t="str">
        <f>CONCATENATE("Mada.",B375)</f>
        <v>Mada.354</v>
      </c>
      <c r="B375">
        <v>354</v>
      </c>
      <c r="C375" t="s">
        <v>12446</v>
      </c>
      <c r="E375" t="s">
        <v>68</v>
      </c>
      <c r="F375" t="s">
        <v>12447</v>
      </c>
      <c r="J375" t="s">
        <v>1609</v>
      </c>
      <c r="K375" t="s">
        <v>12265</v>
      </c>
      <c r="L375" t="s">
        <v>11403</v>
      </c>
      <c r="M375" t="s">
        <v>11404</v>
      </c>
      <c r="N375" t="s">
        <v>138</v>
      </c>
      <c r="O375" t="s">
        <v>138</v>
      </c>
      <c r="P375" t="s">
        <v>138</v>
      </c>
      <c r="Q375" t="s">
        <v>126</v>
      </c>
      <c r="S375">
        <v>354</v>
      </c>
      <c r="T375">
        <v>354</v>
      </c>
      <c r="U375" t="s">
        <v>78</v>
      </c>
      <c r="V375">
        <v>0.20859453075315701</v>
      </c>
      <c r="W375">
        <v>0.79140546924684296</v>
      </c>
      <c r="X375" t="str">
        <f>IF(W375&gt;=0.8,"Inhibitory","NonInhibitory")</f>
        <v>NonInhibitory</v>
      </c>
      <c r="Y375" t="str">
        <f>IF(W375&gt;=0.9,"Inhibitory","NonInhibitory")</f>
        <v>NonInhibitory</v>
      </c>
      <c r="Z375" t="s">
        <v>8463</v>
      </c>
      <c r="AA375">
        <v>0</v>
      </c>
      <c r="AB375">
        <v>0</v>
      </c>
      <c r="AC375" t="s">
        <v>129</v>
      </c>
      <c r="AT375" t="s">
        <v>12448</v>
      </c>
      <c r="AU375" t="s">
        <v>81</v>
      </c>
      <c r="AV375" t="s">
        <v>12449</v>
      </c>
      <c r="AW375">
        <v>354</v>
      </c>
      <c r="AX375" t="s">
        <v>325</v>
      </c>
      <c r="AY375">
        <v>1</v>
      </c>
      <c r="AZ375" t="s">
        <v>4105</v>
      </c>
      <c r="BA375" t="s">
        <v>4105</v>
      </c>
      <c r="BB375" t="s">
        <v>325</v>
      </c>
      <c r="BC375">
        <v>1</v>
      </c>
      <c r="BD375" t="s">
        <v>12450</v>
      </c>
      <c r="BG375" s="1" t="s">
        <v>86</v>
      </c>
      <c r="BH375" s="1" t="s">
        <v>98</v>
      </c>
      <c r="BI375" s="1" t="s">
        <v>163</v>
      </c>
      <c r="BJ375" s="1" t="s">
        <v>164</v>
      </c>
      <c r="BK375" s="1" t="s">
        <v>165</v>
      </c>
      <c r="BL375" s="1" t="s">
        <v>328</v>
      </c>
      <c r="BM375" s="1"/>
    </row>
    <row r="376" spans="1:65" ht="16" x14ac:dyDescent="0.2">
      <c r="A376" t="str">
        <f>CONCATENATE("Mada.",B376)</f>
        <v>Mada.355</v>
      </c>
      <c r="B376">
        <v>355</v>
      </c>
      <c r="C376" t="s">
        <v>12483</v>
      </c>
      <c r="E376" t="s">
        <v>68</v>
      </c>
      <c r="G376" t="s">
        <v>210</v>
      </c>
      <c r="J376" t="s">
        <v>1609</v>
      </c>
      <c r="K376" t="s">
        <v>12265</v>
      </c>
      <c r="L376" t="s">
        <v>11403</v>
      </c>
      <c r="M376" t="s">
        <v>11404</v>
      </c>
      <c r="N376" t="s">
        <v>138</v>
      </c>
      <c r="O376" t="s">
        <v>138</v>
      </c>
      <c r="P376" t="s">
        <v>138</v>
      </c>
      <c r="Q376" t="s">
        <v>126</v>
      </c>
      <c r="S376">
        <v>355</v>
      </c>
      <c r="U376" t="s">
        <v>78</v>
      </c>
      <c r="V376">
        <v>0.17970382483873901</v>
      </c>
      <c r="W376">
        <v>0.82029617516126097</v>
      </c>
      <c r="X376" t="str">
        <f>IF(W376&gt;=0.8,"Inhibitory","NonInhibitory")</f>
        <v>Inhibitory</v>
      </c>
      <c r="Y376" t="str">
        <f>IF(W376&gt;=0.9,"Inhibitory","NonInhibitory")</f>
        <v>NonInhibitory</v>
      </c>
      <c r="Z376" t="s">
        <v>8463</v>
      </c>
      <c r="AA376">
        <v>0</v>
      </c>
      <c r="AB376">
        <v>0</v>
      </c>
      <c r="AC376" t="s">
        <v>129</v>
      </c>
      <c r="BG376" s="1"/>
    </row>
    <row r="377" spans="1:65" ht="16" x14ac:dyDescent="0.2">
      <c r="A377" t="str">
        <f>CONCATENATE("Mada.",B377)</f>
        <v>Mada.356</v>
      </c>
      <c r="B377">
        <v>356</v>
      </c>
      <c r="C377" t="s">
        <v>12518</v>
      </c>
      <c r="E377" t="s">
        <v>68</v>
      </c>
      <c r="F377" t="s">
        <v>12362</v>
      </c>
      <c r="J377" t="s">
        <v>1609</v>
      </c>
      <c r="K377" t="s">
        <v>12519</v>
      </c>
      <c r="L377" t="s">
        <v>10862</v>
      </c>
      <c r="M377" t="s">
        <v>10863</v>
      </c>
      <c r="N377" t="s">
        <v>138</v>
      </c>
      <c r="O377" t="s">
        <v>138</v>
      </c>
      <c r="P377" t="s">
        <v>138</v>
      </c>
      <c r="Q377" t="s">
        <v>76</v>
      </c>
      <c r="S377">
        <v>356</v>
      </c>
      <c r="T377">
        <v>356</v>
      </c>
      <c r="U377" t="s">
        <v>78</v>
      </c>
      <c r="V377">
        <v>9.8660852184973198</v>
      </c>
      <c r="W377">
        <v>-8.8660852184973198</v>
      </c>
      <c r="X377" t="s">
        <v>423</v>
      </c>
      <c r="Y377" t="s">
        <v>423</v>
      </c>
      <c r="Z377" t="s">
        <v>8463</v>
      </c>
      <c r="AA377">
        <v>0</v>
      </c>
      <c r="AB377">
        <v>0</v>
      </c>
      <c r="AC377" t="s">
        <v>129</v>
      </c>
      <c r="BG377" s="1"/>
    </row>
    <row r="378" spans="1:65" ht="16" x14ac:dyDescent="0.2">
      <c r="A378" t="str">
        <f>CONCATENATE("Mada.",B378)</f>
        <v>Mada.357</v>
      </c>
      <c r="B378">
        <v>357</v>
      </c>
      <c r="C378" t="s">
        <v>12557</v>
      </c>
      <c r="E378" t="s">
        <v>68</v>
      </c>
      <c r="F378" t="s">
        <v>9953</v>
      </c>
      <c r="J378" t="s">
        <v>1609</v>
      </c>
      <c r="K378" t="s">
        <v>12519</v>
      </c>
      <c r="L378" t="s">
        <v>10862</v>
      </c>
      <c r="M378" t="s">
        <v>10863</v>
      </c>
      <c r="N378" t="s">
        <v>138</v>
      </c>
      <c r="O378" t="s">
        <v>138</v>
      </c>
      <c r="P378" t="s">
        <v>138</v>
      </c>
      <c r="Q378" t="s">
        <v>76</v>
      </c>
      <c r="S378">
        <v>357</v>
      </c>
      <c r="T378">
        <v>357</v>
      </c>
      <c r="U378" t="s">
        <v>78</v>
      </c>
      <c r="V378">
        <v>9.6665758153902104E-2</v>
      </c>
      <c r="W378">
        <v>0.90333424184609801</v>
      </c>
      <c r="X378" t="str">
        <f>IF(W378&gt;=0.8,"Inhibitory","NonInhibitory")</f>
        <v>Inhibitory</v>
      </c>
      <c r="Y378" t="str">
        <f>IF(W378&gt;=0.9,"Inhibitory","NonInhibitory")</f>
        <v>Inhibitory</v>
      </c>
      <c r="Z378" t="s">
        <v>8463</v>
      </c>
      <c r="AA378">
        <v>0</v>
      </c>
      <c r="AB378">
        <v>0</v>
      </c>
      <c r="AC378" t="s">
        <v>129</v>
      </c>
      <c r="AT378" t="s">
        <v>12558</v>
      </c>
      <c r="AU378" t="s">
        <v>81</v>
      </c>
      <c r="AV378" t="s">
        <v>12559</v>
      </c>
      <c r="AW378">
        <v>357</v>
      </c>
      <c r="AX378" t="s">
        <v>500</v>
      </c>
      <c r="AY378">
        <v>0.93</v>
      </c>
      <c r="AZ378" t="s">
        <v>1087</v>
      </c>
      <c r="BA378" t="s">
        <v>1087</v>
      </c>
      <c r="BB378" t="s">
        <v>500</v>
      </c>
      <c r="BC378">
        <v>1</v>
      </c>
      <c r="BD378" t="s">
        <v>12560</v>
      </c>
      <c r="BG378" s="1" t="s">
        <v>86</v>
      </c>
      <c r="BH378" s="1" t="s">
        <v>87</v>
      </c>
      <c r="BI378" s="1" t="s">
        <v>87</v>
      </c>
      <c r="BJ378" s="1" t="s">
        <v>88</v>
      </c>
      <c r="BK378" s="1" t="s">
        <v>504</v>
      </c>
      <c r="BL378" s="1"/>
      <c r="BM378" s="1"/>
    </row>
    <row r="379" spans="1:65" ht="16" x14ac:dyDescent="0.2">
      <c r="A379" t="str">
        <f>CONCATENATE("Mada.",B379)</f>
        <v>Mada.358</v>
      </c>
      <c r="B379">
        <v>358</v>
      </c>
      <c r="C379" t="s">
        <v>12597</v>
      </c>
      <c r="E379" t="s">
        <v>68</v>
      </c>
      <c r="F379" t="s">
        <v>12362</v>
      </c>
      <c r="J379" t="s">
        <v>1609</v>
      </c>
      <c r="K379" t="s">
        <v>12519</v>
      </c>
      <c r="L379" t="s">
        <v>10862</v>
      </c>
      <c r="M379" t="s">
        <v>10863</v>
      </c>
      <c r="N379" t="s">
        <v>138</v>
      </c>
      <c r="O379" t="s">
        <v>138</v>
      </c>
      <c r="P379" t="s">
        <v>138</v>
      </c>
      <c r="Q379" t="s">
        <v>76</v>
      </c>
      <c r="S379">
        <v>358</v>
      </c>
      <c r="T379">
        <v>358</v>
      </c>
      <c r="U379" t="s">
        <v>78</v>
      </c>
      <c r="V379">
        <v>0.25484625668449201</v>
      </c>
      <c r="W379">
        <v>0.74515374331550799</v>
      </c>
      <c r="X379" t="str">
        <f>IF(W379&gt;=0.8,"Inhibitory","NonInhibitory")</f>
        <v>NonInhibitory</v>
      </c>
      <c r="Y379" t="str">
        <f>IF(W379&gt;=0.9,"Inhibitory","NonInhibitory")</f>
        <v>NonInhibitory</v>
      </c>
      <c r="Z379" t="s">
        <v>277</v>
      </c>
      <c r="AA379">
        <v>0</v>
      </c>
      <c r="AB379">
        <v>0</v>
      </c>
      <c r="AC379" t="s">
        <v>129</v>
      </c>
      <c r="AT379" t="s">
        <v>12598</v>
      </c>
      <c r="AU379" t="s">
        <v>81</v>
      </c>
      <c r="AV379" t="s">
        <v>12599</v>
      </c>
      <c r="AW379">
        <v>358</v>
      </c>
      <c r="AX379" t="s">
        <v>262</v>
      </c>
      <c r="AY379">
        <v>0.94</v>
      </c>
      <c r="AZ379" t="s">
        <v>12600</v>
      </c>
      <c r="BA379" t="s">
        <v>12600</v>
      </c>
      <c r="BB379" t="s">
        <v>262</v>
      </c>
      <c r="BC379">
        <v>1</v>
      </c>
      <c r="BD379" t="s">
        <v>12601</v>
      </c>
      <c r="BG379" s="1" t="s">
        <v>86</v>
      </c>
      <c r="BH379" s="1" t="s">
        <v>87</v>
      </c>
      <c r="BI379" s="1" t="s">
        <v>87</v>
      </c>
      <c r="BJ379" s="1" t="s">
        <v>88</v>
      </c>
      <c r="BK379" s="1" t="s">
        <v>89</v>
      </c>
      <c r="BL379" s="1" t="s">
        <v>90</v>
      </c>
      <c r="BM379" s="1" t="s">
        <v>265</v>
      </c>
    </row>
    <row r="380" spans="1:65" ht="16" x14ac:dyDescent="0.2">
      <c r="A380" t="str">
        <f>CONCATENATE("Mada.",B380)</f>
        <v>Mada.359</v>
      </c>
      <c r="B380">
        <v>359</v>
      </c>
      <c r="C380" t="s">
        <v>12639</v>
      </c>
      <c r="E380" t="s">
        <v>68</v>
      </c>
      <c r="F380" t="s">
        <v>11054</v>
      </c>
      <c r="J380" t="s">
        <v>1609</v>
      </c>
      <c r="K380" t="s">
        <v>12519</v>
      </c>
      <c r="L380" t="s">
        <v>10862</v>
      </c>
      <c r="M380" t="s">
        <v>10863</v>
      </c>
      <c r="N380" t="s">
        <v>138</v>
      </c>
      <c r="O380" t="s">
        <v>138</v>
      </c>
      <c r="P380" t="s">
        <v>138</v>
      </c>
      <c r="Q380" t="s">
        <v>76</v>
      </c>
      <c r="S380">
        <v>359</v>
      </c>
      <c r="T380">
        <v>359</v>
      </c>
      <c r="U380" t="s">
        <v>78</v>
      </c>
      <c r="V380">
        <v>0.11011174707004601</v>
      </c>
      <c r="W380">
        <v>0.88988825292995399</v>
      </c>
      <c r="X380" t="str">
        <f>IF(W380&gt;=0.8,"Inhibitory","NonInhibitory")</f>
        <v>Inhibitory</v>
      </c>
      <c r="Y380" t="str">
        <f>IF(W380&gt;=0.9,"Inhibitory","NonInhibitory")</f>
        <v>NonInhibitory</v>
      </c>
      <c r="Z380" t="s">
        <v>8463</v>
      </c>
      <c r="AA380">
        <v>0</v>
      </c>
      <c r="AB380">
        <v>0</v>
      </c>
      <c r="AC380" t="s">
        <v>129</v>
      </c>
      <c r="AT380" t="s">
        <v>12640</v>
      </c>
      <c r="AU380" t="s">
        <v>81</v>
      </c>
      <c r="AV380" t="s">
        <v>12641</v>
      </c>
      <c r="AW380">
        <v>359</v>
      </c>
      <c r="AX380" t="s">
        <v>682</v>
      </c>
      <c r="AY380">
        <v>0.93</v>
      </c>
      <c r="AZ380" t="s">
        <v>5137</v>
      </c>
      <c r="BA380" t="s">
        <v>5137</v>
      </c>
      <c r="BB380" t="s">
        <v>593</v>
      </c>
      <c r="BC380">
        <v>0.93</v>
      </c>
      <c r="BD380" t="s">
        <v>12642</v>
      </c>
      <c r="BG380" s="1" t="s">
        <v>86</v>
      </c>
      <c r="BH380" s="1" t="s">
        <v>87</v>
      </c>
      <c r="BI380" s="1" t="s">
        <v>87</v>
      </c>
      <c r="BJ380" s="1" t="s">
        <v>88</v>
      </c>
      <c r="BK380" s="1" t="s">
        <v>89</v>
      </c>
      <c r="BL380" s="1" t="s">
        <v>685</v>
      </c>
      <c r="BM380" s="1"/>
    </row>
    <row r="381" spans="1:65" ht="16" x14ac:dyDescent="0.2">
      <c r="A381" t="str">
        <f>CONCATENATE("Mada.",B381)</f>
        <v>Mada.360</v>
      </c>
      <c r="B381">
        <v>360</v>
      </c>
      <c r="C381" t="s">
        <v>12682</v>
      </c>
      <c r="E381" t="s">
        <v>68</v>
      </c>
      <c r="F381" t="s">
        <v>12683</v>
      </c>
      <c r="J381" t="s">
        <v>1609</v>
      </c>
      <c r="K381" t="s">
        <v>12519</v>
      </c>
      <c r="L381" t="s">
        <v>10862</v>
      </c>
      <c r="M381" t="s">
        <v>10863</v>
      </c>
      <c r="N381" t="s">
        <v>138</v>
      </c>
      <c r="O381" t="s">
        <v>138</v>
      </c>
      <c r="P381" t="s">
        <v>138</v>
      </c>
      <c r="Q381" t="s">
        <v>76</v>
      </c>
      <c r="S381">
        <v>360</v>
      </c>
      <c r="T381">
        <v>360</v>
      </c>
      <c r="U381" t="s">
        <v>78</v>
      </c>
      <c r="V381">
        <v>9.6847460706822902E-2</v>
      </c>
      <c r="W381">
        <v>0.90315253929317696</v>
      </c>
      <c r="X381" t="str">
        <f>IF(W381&gt;=0.8,"Inhibitory","NonInhibitory")</f>
        <v>Inhibitory</v>
      </c>
      <c r="Y381" t="str">
        <f>IF(W381&gt;=0.9,"Inhibitory","NonInhibitory")</f>
        <v>Inhibitory</v>
      </c>
      <c r="Z381" t="s">
        <v>8463</v>
      </c>
      <c r="AA381">
        <v>0</v>
      </c>
      <c r="AB381">
        <v>0</v>
      </c>
      <c r="AC381" t="s">
        <v>129</v>
      </c>
      <c r="AT381" t="s">
        <v>12684</v>
      </c>
      <c r="AU381" t="s">
        <v>81</v>
      </c>
      <c r="AV381" t="s">
        <v>12685</v>
      </c>
      <c r="AW381">
        <v>360</v>
      </c>
      <c r="AX381" t="s">
        <v>682</v>
      </c>
      <c r="AY381">
        <v>0.87</v>
      </c>
      <c r="AZ381" t="s">
        <v>5137</v>
      </c>
      <c r="BA381" t="s">
        <v>5137</v>
      </c>
      <c r="BB381" t="s">
        <v>593</v>
      </c>
      <c r="BC381">
        <v>0.93</v>
      </c>
      <c r="BD381" t="s">
        <v>12642</v>
      </c>
      <c r="BG381" s="1" t="s">
        <v>86</v>
      </c>
      <c r="BH381" s="1" t="s">
        <v>87</v>
      </c>
      <c r="BI381" s="1" t="s">
        <v>87</v>
      </c>
      <c r="BJ381" s="1" t="s">
        <v>88</v>
      </c>
      <c r="BK381" s="1" t="s">
        <v>89</v>
      </c>
      <c r="BL381" s="1" t="s">
        <v>685</v>
      </c>
      <c r="BM381" s="1"/>
    </row>
    <row r="382" spans="1:65" ht="16" x14ac:dyDescent="0.2">
      <c r="A382" t="str">
        <f>CONCATENATE("Mada.",B382)</f>
        <v>Mada.361</v>
      </c>
      <c r="B382">
        <v>361</v>
      </c>
      <c r="E382" t="s">
        <v>68</v>
      </c>
      <c r="G382" t="s">
        <v>11482</v>
      </c>
      <c r="S382">
        <v>361</v>
      </c>
      <c r="U382" t="s">
        <v>78</v>
      </c>
      <c r="V382">
        <v>0.44571636231488998</v>
      </c>
      <c r="W382">
        <v>0.55428363768511002</v>
      </c>
      <c r="X382" t="str">
        <f>IF(W382&gt;=0.8,"Inhibitory","NonInhibitory")</f>
        <v>NonInhibitory</v>
      </c>
      <c r="Y382" t="str">
        <f>IF(W382&gt;=0.9,"Inhibitory","NonInhibitory")</f>
        <v>NonInhibitory</v>
      </c>
      <c r="Z382" t="s">
        <v>8463</v>
      </c>
      <c r="AA382">
        <v>0</v>
      </c>
      <c r="AB382">
        <v>0</v>
      </c>
      <c r="AC382" t="s">
        <v>129</v>
      </c>
      <c r="BG382" s="1"/>
    </row>
    <row r="383" spans="1:65" ht="16" x14ac:dyDescent="0.2">
      <c r="A383" t="str">
        <f>CONCATENATE("Mada.",B383)</f>
        <v>Mada.362</v>
      </c>
      <c r="B383">
        <v>362</v>
      </c>
      <c r="C383" t="s">
        <v>12764</v>
      </c>
      <c r="E383" t="s">
        <v>68</v>
      </c>
      <c r="F383" t="s">
        <v>10455</v>
      </c>
      <c r="J383" t="s">
        <v>1609</v>
      </c>
      <c r="K383" t="s">
        <v>12519</v>
      </c>
      <c r="L383" t="s">
        <v>10862</v>
      </c>
      <c r="M383" t="s">
        <v>10863</v>
      </c>
      <c r="N383" t="s">
        <v>138</v>
      </c>
      <c r="O383" t="s">
        <v>138</v>
      </c>
      <c r="P383" t="s">
        <v>138</v>
      </c>
      <c r="Q383" t="s">
        <v>76</v>
      </c>
      <c r="S383">
        <v>362</v>
      </c>
      <c r="T383">
        <v>362</v>
      </c>
      <c r="U383" t="s">
        <v>78</v>
      </c>
      <c r="V383">
        <v>0.23003543199782001</v>
      </c>
      <c r="W383">
        <v>0.76996456800218005</v>
      </c>
      <c r="X383" t="str">
        <f>IF(W383&gt;=0.8,"Inhibitory","NonInhibitory")</f>
        <v>NonInhibitory</v>
      </c>
      <c r="Y383" t="str">
        <f>IF(W383&gt;=0.9,"Inhibitory","NonInhibitory")</f>
        <v>NonInhibitory</v>
      </c>
      <c r="Z383" t="s">
        <v>8463</v>
      </c>
      <c r="AA383">
        <v>0</v>
      </c>
      <c r="AB383">
        <v>0</v>
      </c>
      <c r="AC383" t="s">
        <v>129</v>
      </c>
      <c r="AT383" t="s">
        <v>12765</v>
      </c>
      <c r="AU383" t="s">
        <v>81</v>
      </c>
      <c r="AV383" t="s">
        <v>12766</v>
      </c>
      <c r="AW383">
        <v>362</v>
      </c>
      <c r="AX383" t="s">
        <v>538</v>
      </c>
      <c r="AY383">
        <v>1</v>
      </c>
      <c r="AZ383" t="s">
        <v>1872</v>
      </c>
      <c r="BA383" t="s">
        <v>1872</v>
      </c>
      <c r="BB383" t="s">
        <v>538</v>
      </c>
      <c r="BC383">
        <v>1</v>
      </c>
      <c r="BD383" t="s">
        <v>12767</v>
      </c>
      <c r="BG383" s="1" t="s">
        <v>86</v>
      </c>
      <c r="BH383" s="1" t="s">
        <v>87</v>
      </c>
      <c r="BI383" s="1" t="s">
        <v>87</v>
      </c>
      <c r="BJ383" s="1" t="s">
        <v>88</v>
      </c>
      <c r="BK383" s="1" t="s">
        <v>89</v>
      </c>
      <c r="BL383" s="1" t="s">
        <v>541</v>
      </c>
      <c r="BM383" s="1"/>
    </row>
    <row r="384" spans="1:65" ht="16" x14ac:dyDescent="0.2">
      <c r="A384" t="str">
        <f>CONCATENATE("Mada.",B384)</f>
        <v>Mada.363</v>
      </c>
      <c r="B384">
        <v>363</v>
      </c>
      <c r="C384" t="s">
        <v>12805</v>
      </c>
      <c r="E384" t="s">
        <v>68</v>
      </c>
      <c r="F384" t="s">
        <v>12806</v>
      </c>
      <c r="J384" t="s">
        <v>1609</v>
      </c>
      <c r="K384" t="s">
        <v>12519</v>
      </c>
      <c r="L384" t="s">
        <v>10862</v>
      </c>
      <c r="M384" t="s">
        <v>10863</v>
      </c>
      <c r="N384" t="s">
        <v>138</v>
      </c>
      <c r="O384" t="s">
        <v>138</v>
      </c>
      <c r="P384" t="s">
        <v>138</v>
      </c>
      <c r="Q384" t="s">
        <v>76</v>
      </c>
      <c r="S384">
        <v>363</v>
      </c>
      <c r="T384">
        <v>363</v>
      </c>
      <c r="U384" t="s">
        <v>78</v>
      </c>
      <c r="V384">
        <v>0.208231125647315</v>
      </c>
      <c r="W384">
        <v>0.79176887435268495</v>
      </c>
      <c r="X384" t="str">
        <f>IF(W384&gt;=0.8,"Inhibitory","NonInhibitory")</f>
        <v>NonInhibitory</v>
      </c>
      <c r="Y384" t="str">
        <f>IF(W384&gt;=0.9,"Inhibitory","NonInhibitory")</f>
        <v>NonInhibitory</v>
      </c>
      <c r="Z384" t="s">
        <v>8463</v>
      </c>
      <c r="AA384">
        <v>0</v>
      </c>
      <c r="AB384">
        <v>0</v>
      </c>
      <c r="AC384" t="s">
        <v>129</v>
      </c>
      <c r="AT384" t="s">
        <v>12807</v>
      </c>
      <c r="AU384" t="s">
        <v>81</v>
      </c>
      <c r="AV384" t="s">
        <v>12808</v>
      </c>
      <c r="AW384">
        <v>363</v>
      </c>
      <c r="AX384" t="s">
        <v>262</v>
      </c>
      <c r="AY384">
        <v>0.97</v>
      </c>
      <c r="AZ384" t="s">
        <v>12600</v>
      </c>
      <c r="BA384" t="s">
        <v>12600</v>
      </c>
      <c r="BB384" t="s">
        <v>262</v>
      </c>
      <c r="BC384">
        <v>1</v>
      </c>
      <c r="BD384" t="s">
        <v>12601</v>
      </c>
      <c r="BG384" s="1" t="s">
        <v>86</v>
      </c>
      <c r="BH384" s="1" t="s">
        <v>87</v>
      </c>
      <c r="BI384" s="1" t="s">
        <v>87</v>
      </c>
      <c r="BJ384" s="1" t="s">
        <v>88</v>
      </c>
      <c r="BK384" s="1" t="s">
        <v>89</v>
      </c>
      <c r="BL384" s="1" t="s">
        <v>90</v>
      </c>
      <c r="BM384" s="1" t="s">
        <v>265</v>
      </c>
    </row>
    <row r="385" spans="1:65" ht="16" x14ac:dyDescent="0.2">
      <c r="A385" t="str">
        <f>CONCATENATE("Mada.",B385)</f>
        <v>Mada.364</v>
      </c>
      <c r="B385">
        <v>364</v>
      </c>
      <c r="C385" t="s">
        <v>12847</v>
      </c>
      <c r="E385" t="s">
        <v>68</v>
      </c>
      <c r="F385" t="s">
        <v>12362</v>
      </c>
      <c r="J385" t="s">
        <v>1609</v>
      </c>
      <c r="K385" t="s">
        <v>12519</v>
      </c>
      <c r="L385" t="s">
        <v>10862</v>
      </c>
      <c r="M385" t="s">
        <v>10863</v>
      </c>
      <c r="N385" t="s">
        <v>138</v>
      </c>
      <c r="O385" t="s">
        <v>138</v>
      </c>
      <c r="P385" t="s">
        <v>138</v>
      </c>
      <c r="Q385" t="s">
        <v>76</v>
      </c>
      <c r="S385">
        <v>364</v>
      </c>
      <c r="T385">
        <v>364</v>
      </c>
      <c r="U385" t="s">
        <v>78</v>
      </c>
      <c r="V385">
        <v>0.17697828654492601</v>
      </c>
      <c r="W385">
        <v>0.82302171345507402</v>
      </c>
      <c r="X385" t="str">
        <f>IF(W385&gt;=0.8,"Inhibitory","NonInhibitory")</f>
        <v>Inhibitory</v>
      </c>
      <c r="Y385" t="str">
        <f>IF(W385&gt;=0.9,"Inhibitory","NonInhibitory")</f>
        <v>NonInhibitory</v>
      </c>
      <c r="Z385" t="s">
        <v>8463</v>
      </c>
      <c r="AA385">
        <v>0</v>
      </c>
      <c r="AB385">
        <v>0</v>
      </c>
      <c r="AC385" t="s">
        <v>129</v>
      </c>
      <c r="AT385" t="s">
        <v>12848</v>
      </c>
      <c r="AU385" t="s">
        <v>81</v>
      </c>
      <c r="AV385" t="s">
        <v>12849</v>
      </c>
      <c r="AW385">
        <v>364</v>
      </c>
      <c r="AX385" t="s">
        <v>262</v>
      </c>
      <c r="AY385">
        <v>0.97</v>
      </c>
      <c r="AZ385" t="s">
        <v>263</v>
      </c>
      <c r="BA385" t="s">
        <v>263</v>
      </c>
      <c r="BB385" t="s">
        <v>262</v>
      </c>
      <c r="BC385">
        <v>1</v>
      </c>
      <c r="BD385" t="s">
        <v>264</v>
      </c>
      <c r="BG385" s="1" t="s">
        <v>86</v>
      </c>
      <c r="BH385" s="1" t="s">
        <v>87</v>
      </c>
      <c r="BI385" s="1" t="s">
        <v>87</v>
      </c>
      <c r="BJ385" s="1" t="s">
        <v>88</v>
      </c>
      <c r="BK385" s="1" t="s">
        <v>89</v>
      </c>
      <c r="BL385" s="1" t="s">
        <v>90</v>
      </c>
      <c r="BM385" s="1" t="s">
        <v>265</v>
      </c>
    </row>
    <row r="386" spans="1:65" ht="16" x14ac:dyDescent="0.2">
      <c r="A386" t="str">
        <f>CONCATENATE("Mada.",B386)</f>
        <v>Mada.365</v>
      </c>
      <c r="B386">
        <v>365</v>
      </c>
      <c r="C386" t="s">
        <v>12886</v>
      </c>
      <c r="E386" t="s">
        <v>68</v>
      </c>
      <c r="F386" t="s">
        <v>10455</v>
      </c>
      <c r="J386" t="s">
        <v>1609</v>
      </c>
      <c r="K386" t="s">
        <v>12519</v>
      </c>
      <c r="L386" t="s">
        <v>10862</v>
      </c>
      <c r="M386" t="s">
        <v>10863</v>
      </c>
      <c r="N386" t="s">
        <v>138</v>
      </c>
      <c r="O386" t="s">
        <v>138</v>
      </c>
      <c r="P386" t="s">
        <v>138</v>
      </c>
      <c r="Q386" t="s">
        <v>76</v>
      </c>
      <c r="S386">
        <v>365</v>
      </c>
      <c r="T386">
        <v>365</v>
      </c>
      <c r="U386" t="s">
        <v>78</v>
      </c>
      <c r="V386">
        <v>9.4848732624693302E-2</v>
      </c>
      <c r="W386">
        <v>0.90515126737530704</v>
      </c>
      <c r="X386" t="str">
        <f>IF(W386&gt;=0.8,"Inhibitory","NonInhibitory")</f>
        <v>Inhibitory</v>
      </c>
      <c r="Y386" t="str">
        <f>IF(W386&gt;=0.9,"Inhibitory","NonInhibitory")</f>
        <v>Inhibitory</v>
      </c>
      <c r="Z386" t="s">
        <v>8463</v>
      </c>
      <c r="AA386">
        <v>0</v>
      </c>
      <c r="AB386">
        <v>0</v>
      </c>
      <c r="AC386" t="s">
        <v>129</v>
      </c>
      <c r="AT386" t="s">
        <v>12887</v>
      </c>
      <c r="AU386" t="s">
        <v>81</v>
      </c>
      <c r="AV386" t="s">
        <v>12888</v>
      </c>
      <c r="AW386">
        <v>365</v>
      </c>
      <c r="AX386" t="s">
        <v>262</v>
      </c>
      <c r="AY386">
        <v>1</v>
      </c>
      <c r="AZ386" t="s">
        <v>263</v>
      </c>
      <c r="BA386" t="s">
        <v>263</v>
      </c>
      <c r="BB386" t="s">
        <v>262</v>
      </c>
      <c r="BC386">
        <v>1</v>
      </c>
      <c r="BD386" t="s">
        <v>264</v>
      </c>
      <c r="BG386" s="1" t="s">
        <v>86</v>
      </c>
      <c r="BH386" s="1" t="s">
        <v>87</v>
      </c>
      <c r="BI386" s="1" t="s">
        <v>87</v>
      </c>
      <c r="BJ386" s="1" t="s">
        <v>88</v>
      </c>
      <c r="BK386" s="1" t="s">
        <v>89</v>
      </c>
      <c r="BL386" s="1" t="s">
        <v>90</v>
      </c>
      <c r="BM386" s="1" t="s">
        <v>265</v>
      </c>
    </row>
    <row r="387" spans="1:65" ht="16" x14ac:dyDescent="0.2">
      <c r="A387" t="str">
        <f>CONCATENATE("Mada.",B387)</f>
        <v>Mada.366</v>
      </c>
      <c r="B387">
        <v>366</v>
      </c>
      <c r="C387" t="s">
        <v>12933</v>
      </c>
      <c r="E387" t="s">
        <v>68</v>
      </c>
      <c r="F387" t="s">
        <v>12362</v>
      </c>
      <c r="J387" t="s">
        <v>1609</v>
      </c>
      <c r="K387" t="s">
        <v>12519</v>
      </c>
      <c r="L387" t="s">
        <v>10862</v>
      </c>
      <c r="M387" t="s">
        <v>10863</v>
      </c>
      <c r="N387" t="s">
        <v>138</v>
      </c>
      <c r="O387" t="s">
        <v>138</v>
      </c>
      <c r="P387" t="s">
        <v>138</v>
      </c>
      <c r="Q387" t="s">
        <v>76</v>
      </c>
      <c r="S387">
        <v>366</v>
      </c>
      <c r="T387">
        <v>366</v>
      </c>
      <c r="U387" t="s">
        <v>78</v>
      </c>
      <c r="V387">
        <v>0.10629599345870799</v>
      </c>
      <c r="W387">
        <v>0.89370400654129201</v>
      </c>
      <c r="X387" t="str">
        <f>IF(W387&gt;=0.8,"Inhibitory","NonInhibitory")</f>
        <v>Inhibitory</v>
      </c>
      <c r="Y387" t="str">
        <f>IF(W387&gt;=0.9,"Inhibitory","NonInhibitory")</f>
        <v>NonInhibitory</v>
      </c>
      <c r="Z387" t="s">
        <v>8463</v>
      </c>
      <c r="AA387">
        <v>0</v>
      </c>
      <c r="AB387">
        <v>0</v>
      </c>
      <c r="AC387" t="s">
        <v>129</v>
      </c>
      <c r="AT387" t="s">
        <v>12934</v>
      </c>
      <c r="AU387" t="s">
        <v>81</v>
      </c>
      <c r="AV387" t="s">
        <v>12935</v>
      </c>
      <c r="AW387">
        <v>366</v>
      </c>
      <c r="AX387" t="s">
        <v>262</v>
      </c>
      <c r="AY387">
        <v>0.97</v>
      </c>
      <c r="AZ387" t="s">
        <v>5883</v>
      </c>
      <c r="BA387" t="s">
        <v>5883</v>
      </c>
      <c r="BB387" t="s">
        <v>593</v>
      </c>
      <c r="BC387">
        <v>0.85</v>
      </c>
      <c r="BD387" t="s">
        <v>12936</v>
      </c>
      <c r="BG387" s="1" t="s">
        <v>86</v>
      </c>
      <c r="BH387" s="1" t="s">
        <v>87</v>
      </c>
      <c r="BI387" s="1" t="s">
        <v>87</v>
      </c>
      <c r="BJ387" s="1" t="s">
        <v>88</v>
      </c>
      <c r="BK387" s="1" t="s">
        <v>89</v>
      </c>
      <c r="BL387" s="1" t="s">
        <v>90</v>
      </c>
      <c r="BM387" s="1" t="s">
        <v>265</v>
      </c>
    </row>
    <row r="388" spans="1:65" ht="16" x14ac:dyDescent="0.2">
      <c r="A388" t="str">
        <f>CONCATENATE("Mada.",B388)</f>
        <v>Mada.367</v>
      </c>
      <c r="B388">
        <v>367</v>
      </c>
      <c r="C388" t="s">
        <v>12975</v>
      </c>
      <c r="E388" t="s">
        <v>68</v>
      </c>
      <c r="F388" t="s">
        <v>10312</v>
      </c>
      <c r="J388" t="s">
        <v>1609</v>
      </c>
      <c r="K388" t="s">
        <v>12519</v>
      </c>
      <c r="L388" t="s">
        <v>10862</v>
      </c>
      <c r="M388" t="s">
        <v>10863</v>
      </c>
      <c r="N388" t="s">
        <v>138</v>
      </c>
      <c r="O388" t="s">
        <v>138</v>
      </c>
      <c r="P388" t="s">
        <v>138</v>
      </c>
      <c r="Q388" t="s">
        <v>76</v>
      </c>
      <c r="S388">
        <v>367</v>
      </c>
      <c r="T388">
        <v>367</v>
      </c>
      <c r="U388" t="s">
        <v>78</v>
      </c>
      <c r="V388">
        <v>7.7950395203052594E-2</v>
      </c>
      <c r="W388">
        <v>0.92204960479694698</v>
      </c>
      <c r="X388" t="str">
        <f>IF(W388&gt;=0.8,"Inhibitory","NonInhibitory")</f>
        <v>Inhibitory</v>
      </c>
      <c r="Y388" t="str">
        <f>IF(W388&gt;=0.9,"Inhibitory","NonInhibitory")</f>
        <v>Inhibitory</v>
      </c>
      <c r="Z388" t="s">
        <v>8463</v>
      </c>
      <c r="AA388">
        <v>0</v>
      </c>
      <c r="AB388">
        <v>0</v>
      </c>
      <c r="AC388" t="s">
        <v>129</v>
      </c>
      <c r="BG388" s="1"/>
    </row>
    <row r="389" spans="1:65" ht="16" x14ac:dyDescent="0.2">
      <c r="A389" t="str">
        <f>CONCATENATE("Mada.",B389)</f>
        <v>Mada.368</v>
      </c>
      <c r="B389">
        <v>368</v>
      </c>
      <c r="C389" t="s">
        <v>13015</v>
      </c>
      <c r="E389" t="s">
        <v>68</v>
      </c>
      <c r="F389" t="s">
        <v>10312</v>
      </c>
      <c r="J389" t="s">
        <v>1609</v>
      </c>
      <c r="K389" t="s">
        <v>12519</v>
      </c>
      <c r="L389" t="s">
        <v>10862</v>
      </c>
      <c r="M389" t="s">
        <v>10863</v>
      </c>
      <c r="N389" t="s">
        <v>138</v>
      </c>
      <c r="O389" t="s">
        <v>138</v>
      </c>
      <c r="P389" t="s">
        <v>138</v>
      </c>
      <c r="Q389" t="s">
        <v>76</v>
      </c>
      <c r="S389">
        <v>368</v>
      </c>
      <c r="T389">
        <v>368</v>
      </c>
      <c r="U389" t="s">
        <v>78</v>
      </c>
      <c r="V389">
        <v>5.81448169346779E-2</v>
      </c>
      <c r="W389">
        <v>0.94185518306532201</v>
      </c>
      <c r="X389" t="str">
        <f>IF(W389&gt;=0.8,"Inhibitory","NonInhibitory")</f>
        <v>Inhibitory</v>
      </c>
      <c r="Y389" t="str">
        <f>IF(W389&gt;=0.9,"Inhibitory","NonInhibitory")</f>
        <v>Inhibitory</v>
      </c>
      <c r="Z389" t="s">
        <v>8463</v>
      </c>
      <c r="AA389">
        <v>0</v>
      </c>
      <c r="AB389">
        <v>0</v>
      </c>
      <c r="AC389" t="s">
        <v>129</v>
      </c>
      <c r="AT389" t="s">
        <v>13016</v>
      </c>
      <c r="AU389" t="s">
        <v>81</v>
      </c>
      <c r="AV389" t="s">
        <v>13017</v>
      </c>
      <c r="AW389">
        <v>368</v>
      </c>
      <c r="AX389" t="s">
        <v>83</v>
      </c>
      <c r="AY389">
        <v>0.97</v>
      </c>
      <c r="AZ389" t="s">
        <v>396</v>
      </c>
      <c r="BA389" t="s">
        <v>396</v>
      </c>
      <c r="BB389" t="s">
        <v>397</v>
      </c>
      <c r="BC389">
        <v>1</v>
      </c>
      <c r="BD389" t="s">
        <v>13018</v>
      </c>
      <c r="BG389" s="1" t="s">
        <v>86</v>
      </c>
      <c r="BH389" s="1" t="s">
        <v>87</v>
      </c>
      <c r="BI389" s="1" t="s">
        <v>87</v>
      </c>
      <c r="BJ389" s="1" t="s">
        <v>88</v>
      </c>
      <c r="BK389" s="1" t="s">
        <v>89</v>
      </c>
      <c r="BL389" s="1" t="s">
        <v>90</v>
      </c>
      <c r="BM389" s="1"/>
    </row>
    <row r="390" spans="1:65" ht="16" x14ac:dyDescent="0.2">
      <c r="A390" t="str">
        <f>CONCATENATE("Mada.",B390)</f>
        <v>Mada.368</v>
      </c>
      <c r="B390">
        <v>368</v>
      </c>
      <c r="C390" t="s">
        <v>13015</v>
      </c>
      <c r="E390" t="s">
        <v>68</v>
      </c>
      <c r="F390" t="s">
        <v>10312</v>
      </c>
      <c r="J390" t="s">
        <v>1609</v>
      </c>
      <c r="K390" t="s">
        <v>12519</v>
      </c>
      <c r="L390" t="s">
        <v>10862</v>
      </c>
      <c r="M390" t="s">
        <v>10863</v>
      </c>
      <c r="N390" t="s">
        <v>138</v>
      </c>
      <c r="O390" t="s">
        <v>138</v>
      </c>
      <c r="P390" t="s">
        <v>138</v>
      </c>
      <c r="Q390" t="s">
        <v>76</v>
      </c>
      <c r="S390">
        <v>368</v>
      </c>
      <c r="T390">
        <v>368</v>
      </c>
      <c r="U390" t="s">
        <v>78</v>
      </c>
      <c r="V390">
        <v>5.81448169346779E-2</v>
      </c>
      <c r="W390">
        <v>0.94185518306532201</v>
      </c>
      <c r="X390" t="str">
        <f>IF(W390&gt;=0.8,"Inhibitory","NonInhibitory")</f>
        <v>Inhibitory</v>
      </c>
      <c r="Y390" t="str">
        <f>IF(W390&gt;=0.9,"Inhibitory","NonInhibitory")</f>
        <v>Inhibitory</v>
      </c>
      <c r="Z390" t="s">
        <v>8463</v>
      </c>
      <c r="AA390">
        <v>0</v>
      </c>
      <c r="AB390">
        <v>0</v>
      </c>
      <c r="AC390" t="s">
        <v>129</v>
      </c>
      <c r="AT390" t="s">
        <v>13019</v>
      </c>
      <c r="AU390" t="s">
        <v>81</v>
      </c>
      <c r="AV390" t="s">
        <v>13020</v>
      </c>
      <c r="AW390">
        <v>368</v>
      </c>
      <c r="AX390" t="s">
        <v>83</v>
      </c>
      <c r="AY390">
        <v>0.85</v>
      </c>
      <c r="AZ390" t="s">
        <v>1641</v>
      </c>
      <c r="BA390" t="s">
        <v>1641</v>
      </c>
      <c r="BB390" t="s">
        <v>262</v>
      </c>
      <c r="BC390">
        <v>0.99</v>
      </c>
      <c r="BD390" t="s">
        <v>13021</v>
      </c>
      <c r="BG390" s="1" t="s">
        <v>86</v>
      </c>
      <c r="BH390" s="1" t="s">
        <v>87</v>
      </c>
      <c r="BI390" s="1" t="s">
        <v>87</v>
      </c>
      <c r="BJ390" s="1" t="s">
        <v>88</v>
      </c>
      <c r="BK390" s="1" t="s">
        <v>89</v>
      </c>
      <c r="BL390" s="1" t="s">
        <v>90</v>
      </c>
      <c r="BM390" s="1"/>
    </row>
    <row r="391" spans="1:65" ht="16" x14ac:dyDescent="0.2">
      <c r="A391" t="str">
        <f>CONCATENATE("Mada.",B391)</f>
        <v>Mada.369</v>
      </c>
      <c r="B391">
        <v>369</v>
      </c>
      <c r="C391" t="s">
        <v>13061</v>
      </c>
      <c r="E391" t="s">
        <v>68</v>
      </c>
      <c r="F391" t="s">
        <v>10455</v>
      </c>
      <c r="J391" t="s">
        <v>1609</v>
      </c>
      <c r="K391" t="s">
        <v>12519</v>
      </c>
      <c r="L391" t="s">
        <v>10862</v>
      </c>
      <c r="M391" t="s">
        <v>10863</v>
      </c>
      <c r="N391" t="s">
        <v>138</v>
      </c>
      <c r="O391" t="s">
        <v>138</v>
      </c>
      <c r="P391" t="s">
        <v>138</v>
      </c>
      <c r="Q391" t="s">
        <v>76</v>
      </c>
      <c r="S391">
        <v>369</v>
      </c>
      <c r="T391">
        <v>369</v>
      </c>
      <c r="U391" t="s">
        <v>78</v>
      </c>
      <c r="V391">
        <v>4.6879258653584097E-2</v>
      </c>
      <c r="W391">
        <v>0.953120741346416</v>
      </c>
      <c r="X391" t="str">
        <f>IF(W391&gt;=0.8,"Inhibitory","NonInhibitory")</f>
        <v>Inhibitory</v>
      </c>
      <c r="Y391" t="str">
        <f>IF(W391&gt;=0.9,"Inhibitory","NonInhibitory")</f>
        <v>Inhibitory</v>
      </c>
      <c r="Z391" t="s">
        <v>8463</v>
      </c>
      <c r="AA391">
        <v>0</v>
      </c>
      <c r="AB391">
        <v>0</v>
      </c>
      <c r="AC391" t="s">
        <v>129</v>
      </c>
      <c r="AT391" t="s">
        <v>13062</v>
      </c>
      <c r="AU391" t="s">
        <v>81</v>
      </c>
      <c r="AV391" t="s">
        <v>13063</v>
      </c>
      <c r="AW391">
        <v>369</v>
      </c>
      <c r="AX391" t="s">
        <v>682</v>
      </c>
      <c r="AY391">
        <v>0.98</v>
      </c>
      <c r="AZ391" t="s">
        <v>683</v>
      </c>
      <c r="BA391" t="s">
        <v>683</v>
      </c>
      <c r="BB391" t="s">
        <v>682</v>
      </c>
      <c r="BC391">
        <v>1</v>
      </c>
      <c r="BD391" t="s">
        <v>13064</v>
      </c>
      <c r="BG391" s="1" t="s">
        <v>86</v>
      </c>
      <c r="BH391" s="1" t="s">
        <v>87</v>
      </c>
      <c r="BI391" s="1" t="s">
        <v>87</v>
      </c>
      <c r="BJ391" s="1" t="s">
        <v>88</v>
      </c>
      <c r="BK391" s="1" t="s">
        <v>89</v>
      </c>
      <c r="BL391" s="1" t="s">
        <v>685</v>
      </c>
      <c r="BM391" s="1"/>
    </row>
    <row r="392" spans="1:65" ht="16" x14ac:dyDescent="0.2">
      <c r="A392" t="str">
        <f>CONCATENATE("Mada.",B392)</f>
        <v>Mada.370</v>
      </c>
      <c r="B392">
        <v>370</v>
      </c>
      <c r="C392" t="s">
        <v>13111</v>
      </c>
      <c r="E392" t="s">
        <v>68</v>
      </c>
      <c r="F392" t="s">
        <v>10455</v>
      </c>
      <c r="J392" t="s">
        <v>1609</v>
      </c>
      <c r="K392" t="s">
        <v>12519</v>
      </c>
      <c r="L392" t="s">
        <v>10862</v>
      </c>
      <c r="M392" t="s">
        <v>10863</v>
      </c>
      <c r="N392" t="s">
        <v>138</v>
      </c>
      <c r="O392" t="s">
        <v>138</v>
      </c>
      <c r="P392" t="s">
        <v>138</v>
      </c>
      <c r="Q392" t="s">
        <v>76</v>
      </c>
      <c r="S392">
        <v>370</v>
      </c>
      <c r="T392">
        <v>370</v>
      </c>
      <c r="U392" t="s">
        <v>78</v>
      </c>
      <c r="V392">
        <v>0.108294721540838</v>
      </c>
      <c r="W392">
        <v>0.89170527845916203</v>
      </c>
      <c r="X392" t="str">
        <f>IF(W392&gt;=0.8,"Inhibitory","NonInhibitory")</f>
        <v>Inhibitory</v>
      </c>
      <c r="Y392" t="str">
        <f>IF(W392&gt;=0.9,"Inhibitory","NonInhibitory")</f>
        <v>NonInhibitory</v>
      </c>
      <c r="Z392" t="s">
        <v>8463</v>
      </c>
      <c r="AA392">
        <v>0</v>
      </c>
      <c r="AB392">
        <v>0</v>
      </c>
      <c r="AC392" t="s">
        <v>129</v>
      </c>
      <c r="AT392" t="s">
        <v>13112</v>
      </c>
      <c r="AU392" t="s">
        <v>81</v>
      </c>
      <c r="AV392" t="s">
        <v>13113</v>
      </c>
      <c r="AW392">
        <v>370</v>
      </c>
      <c r="AX392" t="s">
        <v>2516</v>
      </c>
      <c r="AY392">
        <v>0.93</v>
      </c>
      <c r="AZ392" t="s">
        <v>13114</v>
      </c>
      <c r="BD392" t="s">
        <v>13115</v>
      </c>
      <c r="BG392" s="1" t="s">
        <v>86</v>
      </c>
      <c r="BH392" s="1" t="s">
        <v>98</v>
      </c>
      <c r="BI392" s="1" t="s">
        <v>163</v>
      </c>
      <c r="BJ392" s="1" t="s">
        <v>694</v>
      </c>
      <c r="BK392" s="1" t="s">
        <v>695</v>
      </c>
      <c r="BL392" s="1" t="s">
        <v>2519</v>
      </c>
      <c r="BM392" s="1"/>
    </row>
    <row r="393" spans="1:65" ht="16" x14ac:dyDescent="0.2">
      <c r="A393" t="str">
        <f>CONCATENATE("Mada.",B393)</f>
        <v>Mada.371</v>
      </c>
      <c r="B393">
        <v>371</v>
      </c>
      <c r="C393" t="s">
        <v>13154</v>
      </c>
      <c r="E393" t="s">
        <v>68</v>
      </c>
      <c r="F393" t="s">
        <v>12362</v>
      </c>
      <c r="J393" t="s">
        <v>1609</v>
      </c>
      <c r="K393" t="s">
        <v>12519</v>
      </c>
      <c r="L393" t="s">
        <v>10862</v>
      </c>
      <c r="M393" t="s">
        <v>10863</v>
      </c>
      <c r="N393" t="s">
        <v>138</v>
      </c>
      <c r="O393" t="s">
        <v>138</v>
      </c>
      <c r="P393" t="s">
        <v>138</v>
      </c>
      <c r="Q393" t="s">
        <v>76</v>
      </c>
      <c r="S393">
        <v>371</v>
      </c>
      <c r="T393">
        <v>371</v>
      </c>
      <c r="U393" t="s">
        <v>78</v>
      </c>
      <c r="V393">
        <v>9.0851276460434297E-2</v>
      </c>
      <c r="W393">
        <v>0.90914872353956599</v>
      </c>
      <c r="X393" t="str">
        <f>IF(W393&gt;=0.8,"Inhibitory","NonInhibitory")</f>
        <v>Inhibitory</v>
      </c>
      <c r="Y393" t="str">
        <f>IF(W393&gt;=0.9,"Inhibitory","NonInhibitory")</f>
        <v>Inhibitory</v>
      </c>
      <c r="Z393" t="s">
        <v>8463</v>
      </c>
      <c r="AA393">
        <v>0</v>
      </c>
      <c r="AB393">
        <v>0</v>
      </c>
      <c r="AC393" t="s">
        <v>129</v>
      </c>
      <c r="AT393" t="s">
        <v>13155</v>
      </c>
      <c r="AU393" t="s">
        <v>81</v>
      </c>
      <c r="AV393" t="s">
        <v>13156</v>
      </c>
      <c r="AW393">
        <v>371</v>
      </c>
      <c r="AX393" t="s">
        <v>95</v>
      </c>
      <c r="AY393">
        <v>1</v>
      </c>
      <c r="AZ393" t="s">
        <v>96</v>
      </c>
      <c r="BA393" t="s">
        <v>96</v>
      </c>
      <c r="BB393" t="s">
        <v>95</v>
      </c>
      <c r="BC393">
        <v>1</v>
      </c>
      <c r="BD393" t="s">
        <v>13157</v>
      </c>
      <c r="BG393" s="1" t="s">
        <v>86</v>
      </c>
      <c r="BH393" s="1" t="s">
        <v>98</v>
      </c>
      <c r="BI393" s="1" t="s">
        <v>99</v>
      </c>
      <c r="BJ393" s="1" t="s">
        <v>100</v>
      </c>
      <c r="BK393" s="1" t="s">
        <v>101</v>
      </c>
      <c r="BL393" s="1" t="s">
        <v>102</v>
      </c>
      <c r="BM393" s="1"/>
    </row>
    <row r="394" spans="1:65" ht="16" x14ac:dyDescent="0.2">
      <c r="A394" t="str">
        <f>CONCATENATE("Mada.",B394)</f>
        <v>Mada.372</v>
      </c>
      <c r="B394">
        <v>372</v>
      </c>
      <c r="C394" t="s">
        <v>13192</v>
      </c>
      <c r="E394" t="s">
        <v>68</v>
      </c>
      <c r="F394" t="s">
        <v>12362</v>
      </c>
      <c r="J394" t="s">
        <v>1668</v>
      </c>
      <c r="K394" t="s">
        <v>13193</v>
      </c>
      <c r="L394" t="s">
        <v>1924</v>
      </c>
      <c r="M394" t="s">
        <v>1925</v>
      </c>
      <c r="N394" t="s">
        <v>138</v>
      </c>
      <c r="O394" t="s">
        <v>138</v>
      </c>
      <c r="P394" t="s">
        <v>138</v>
      </c>
      <c r="Q394" t="s">
        <v>157</v>
      </c>
      <c r="S394">
        <v>372</v>
      </c>
      <c r="T394">
        <v>372</v>
      </c>
      <c r="U394" t="s">
        <v>78</v>
      </c>
      <c r="V394">
        <v>5.3420550558735402E-2</v>
      </c>
      <c r="W394">
        <v>0.94657944944126504</v>
      </c>
      <c r="X394" t="str">
        <f>IF(W394&gt;=0.8,"Inhibitory","NonInhibitory")</f>
        <v>Inhibitory</v>
      </c>
      <c r="Y394" t="str">
        <f>IF(W394&gt;=0.9,"Inhibitory","NonInhibitory")</f>
        <v>Inhibitory</v>
      </c>
      <c r="Z394" t="s">
        <v>8463</v>
      </c>
      <c r="AA394">
        <v>0</v>
      </c>
      <c r="AB394">
        <v>0</v>
      </c>
      <c r="AC394" t="s">
        <v>129</v>
      </c>
      <c r="AT394" t="s">
        <v>13194</v>
      </c>
      <c r="AU394" t="s">
        <v>81</v>
      </c>
      <c r="AV394" t="s">
        <v>13195</v>
      </c>
      <c r="AW394">
        <v>372</v>
      </c>
      <c r="AX394" t="s">
        <v>2182</v>
      </c>
      <c r="AY394">
        <v>1</v>
      </c>
      <c r="AZ394" t="s">
        <v>5523</v>
      </c>
      <c r="BA394" t="s">
        <v>5523</v>
      </c>
      <c r="BB394" t="s">
        <v>816</v>
      </c>
      <c r="BC394">
        <v>1</v>
      </c>
      <c r="BD394" t="s">
        <v>13196</v>
      </c>
      <c r="BG394" s="1" t="s">
        <v>86</v>
      </c>
      <c r="BH394" s="1" t="s">
        <v>661</v>
      </c>
      <c r="BI394" s="1" t="s">
        <v>662</v>
      </c>
      <c r="BJ394" s="1" t="s">
        <v>663</v>
      </c>
      <c r="BK394" s="1" t="s">
        <v>819</v>
      </c>
      <c r="BL394" s="1" t="s">
        <v>820</v>
      </c>
      <c r="BM394" s="1" t="s">
        <v>2185</v>
      </c>
    </row>
    <row r="395" spans="1:65" ht="16" x14ac:dyDescent="0.2">
      <c r="A395" t="str">
        <f>CONCATENATE("Mada.",B395)</f>
        <v>Mada.372</v>
      </c>
      <c r="B395">
        <v>372</v>
      </c>
      <c r="C395" t="s">
        <v>13192</v>
      </c>
      <c r="E395" t="s">
        <v>68</v>
      </c>
      <c r="F395" t="s">
        <v>12362</v>
      </c>
      <c r="J395" t="s">
        <v>1668</v>
      </c>
      <c r="K395" t="s">
        <v>13193</v>
      </c>
      <c r="L395" t="s">
        <v>1924</v>
      </c>
      <c r="M395" t="s">
        <v>1925</v>
      </c>
      <c r="N395" t="s">
        <v>138</v>
      </c>
      <c r="O395" t="s">
        <v>138</v>
      </c>
      <c r="P395" t="s">
        <v>138</v>
      </c>
      <c r="Q395" t="s">
        <v>157</v>
      </c>
      <c r="S395">
        <v>372</v>
      </c>
      <c r="T395">
        <v>372</v>
      </c>
      <c r="U395" t="s">
        <v>78</v>
      </c>
      <c r="V395">
        <v>5.3420550558735402E-2</v>
      </c>
      <c r="W395">
        <v>0.94657944944126504</v>
      </c>
      <c r="X395" t="str">
        <f>IF(W395&gt;=0.8,"Inhibitory","NonInhibitory")</f>
        <v>Inhibitory</v>
      </c>
      <c r="Y395" t="str">
        <f>IF(W395&gt;=0.9,"Inhibitory","NonInhibitory")</f>
        <v>Inhibitory</v>
      </c>
      <c r="Z395" t="s">
        <v>8463</v>
      </c>
      <c r="AA395">
        <v>0</v>
      </c>
      <c r="AB395">
        <v>0</v>
      </c>
      <c r="AC395" t="s">
        <v>129</v>
      </c>
      <c r="AT395" t="s">
        <v>13197</v>
      </c>
      <c r="AU395" t="s">
        <v>81</v>
      </c>
      <c r="AV395" t="s">
        <v>13198</v>
      </c>
      <c r="AW395">
        <v>372</v>
      </c>
      <c r="BG395" s="1"/>
    </row>
    <row r="396" spans="1:65" ht="16" x14ac:dyDescent="0.2">
      <c r="A396" t="str">
        <f>CONCATENATE("Mada.",B396)</f>
        <v>Mada.373</v>
      </c>
      <c r="B396">
        <v>373</v>
      </c>
      <c r="C396" t="s">
        <v>13239</v>
      </c>
      <c r="E396" t="s">
        <v>68</v>
      </c>
      <c r="F396" t="s">
        <v>10232</v>
      </c>
      <c r="J396" t="s">
        <v>1668</v>
      </c>
      <c r="K396" t="s">
        <v>13193</v>
      </c>
      <c r="L396" t="s">
        <v>1924</v>
      </c>
      <c r="M396" t="s">
        <v>1925</v>
      </c>
      <c r="N396" t="s">
        <v>138</v>
      </c>
      <c r="O396" t="s">
        <v>138</v>
      </c>
      <c r="P396" t="s">
        <v>138</v>
      </c>
      <c r="Q396" t="s">
        <v>157</v>
      </c>
      <c r="S396">
        <v>373</v>
      </c>
      <c r="T396">
        <v>373</v>
      </c>
      <c r="U396" t="s">
        <v>78</v>
      </c>
      <c r="V396">
        <v>2.7618788043972001E-2</v>
      </c>
      <c r="W396">
        <v>0.972381211956028</v>
      </c>
      <c r="X396" t="str">
        <f>IF(W396&gt;=0.8,"Inhibitory","NonInhibitory")</f>
        <v>Inhibitory</v>
      </c>
      <c r="Y396" t="str">
        <f>IF(W396&gt;=0.9,"Inhibitory","NonInhibitory")</f>
        <v>Inhibitory</v>
      </c>
      <c r="Z396" t="s">
        <v>8463</v>
      </c>
      <c r="AA396">
        <v>0</v>
      </c>
      <c r="AB396">
        <v>0</v>
      </c>
      <c r="AC396" t="s">
        <v>129</v>
      </c>
      <c r="AT396" t="s">
        <v>13240</v>
      </c>
      <c r="AU396" t="s">
        <v>81</v>
      </c>
      <c r="AV396" t="s">
        <v>13241</v>
      </c>
      <c r="AW396">
        <v>373</v>
      </c>
      <c r="AX396" t="s">
        <v>926</v>
      </c>
      <c r="AY396">
        <v>0.86</v>
      </c>
      <c r="AZ396" t="s">
        <v>1093</v>
      </c>
      <c r="BA396" t="s">
        <v>1093</v>
      </c>
      <c r="BB396" t="s">
        <v>397</v>
      </c>
      <c r="BC396">
        <v>1</v>
      </c>
      <c r="BD396" t="s">
        <v>13242</v>
      </c>
      <c r="BG396" s="1" t="s">
        <v>86</v>
      </c>
      <c r="BH396" s="1" t="s">
        <v>87</v>
      </c>
      <c r="BI396" s="1" t="s">
        <v>87</v>
      </c>
      <c r="BJ396" s="1" t="s">
        <v>88</v>
      </c>
      <c r="BK396" s="1" t="s">
        <v>89</v>
      </c>
      <c r="BL396" s="1" t="s">
        <v>90</v>
      </c>
      <c r="BM396" s="1" t="s">
        <v>928</v>
      </c>
    </row>
    <row r="397" spans="1:65" ht="16" x14ac:dyDescent="0.2">
      <c r="A397" t="str">
        <f>CONCATENATE("Mada.",B397)</f>
        <v>Mada.374</v>
      </c>
      <c r="B397">
        <v>374</v>
      </c>
      <c r="C397" t="s">
        <v>13279</v>
      </c>
      <c r="E397" t="s">
        <v>68</v>
      </c>
      <c r="F397" t="s">
        <v>13280</v>
      </c>
      <c r="J397" t="s">
        <v>1668</v>
      </c>
      <c r="K397" t="s">
        <v>13193</v>
      </c>
      <c r="L397" t="s">
        <v>1924</v>
      </c>
      <c r="M397" t="s">
        <v>1925</v>
      </c>
      <c r="N397" t="s">
        <v>138</v>
      </c>
      <c r="O397" t="s">
        <v>138</v>
      </c>
      <c r="P397" t="s">
        <v>138</v>
      </c>
      <c r="Q397" t="s">
        <v>157</v>
      </c>
      <c r="S397">
        <v>374</v>
      </c>
      <c r="T397">
        <v>374</v>
      </c>
      <c r="U397" t="s">
        <v>78</v>
      </c>
      <c r="V397">
        <v>8.7217225402016901E-2</v>
      </c>
      <c r="W397">
        <v>0.91278277459798296</v>
      </c>
      <c r="X397" t="str">
        <f>IF(W397&gt;=0.8,"Inhibitory","NonInhibitory")</f>
        <v>Inhibitory</v>
      </c>
      <c r="Y397" t="str">
        <f>IF(W397&gt;=0.9,"Inhibitory","NonInhibitory")</f>
        <v>Inhibitory</v>
      </c>
      <c r="Z397" t="s">
        <v>8463</v>
      </c>
      <c r="AA397">
        <v>0</v>
      </c>
      <c r="AB397">
        <v>0</v>
      </c>
      <c r="AC397" t="s">
        <v>129</v>
      </c>
      <c r="AT397" t="s">
        <v>13281</v>
      </c>
      <c r="AU397" t="s">
        <v>81</v>
      </c>
      <c r="AV397" t="s">
        <v>13282</v>
      </c>
      <c r="AW397">
        <v>374</v>
      </c>
      <c r="AX397" t="s">
        <v>816</v>
      </c>
      <c r="AY397">
        <v>0.94</v>
      </c>
      <c r="AZ397" t="s">
        <v>1294</v>
      </c>
      <c r="BA397" t="s">
        <v>1294</v>
      </c>
      <c r="BB397" t="s">
        <v>1295</v>
      </c>
      <c r="BC397">
        <v>1</v>
      </c>
      <c r="BD397" t="s">
        <v>13283</v>
      </c>
      <c r="BG397" s="1" t="s">
        <v>86</v>
      </c>
      <c r="BH397" s="1" t="s">
        <v>661</v>
      </c>
      <c r="BI397" s="1" t="s">
        <v>662</v>
      </c>
      <c r="BJ397" s="1" t="s">
        <v>663</v>
      </c>
      <c r="BK397" s="1" t="s">
        <v>819</v>
      </c>
      <c r="BL397" s="1" t="s">
        <v>820</v>
      </c>
      <c r="BM397" s="1"/>
    </row>
    <row r="398" spans="1:65" ht="16" x14ac:dyDescent="0.2">
      <c r="A398" t="str">
        <f>CONCATENATE("Mada.",B398)</f>
        <v>Mada.375</v>
      </c>
      <c r="B398">
        <v>375</v>
      </c>
      <c r="C398" t="s">
        <v>13316</v>
      </c>
      <c r="E398" t="s">
        <v>68</v>
      </c>
      <c r="F398" t="s">
        <v>10312</v>
      </c>
      <c r="J398" t="s">
        <v>1668</v>
      </c>
      <c r="K398" t="s">
        <v>13193</v>
      </c>
      <c r="L398" t="s">
        <v>1924</v>
      </c>
      <c r="M398" t="s">
        <v>1925</v>
      </c>
      <c r="N398" t="s">
        <v>138</v>
      </c>
      <c r="O398" t="s">
        <v>138</v>
      </c>
      <c r="P398" t="s">
        <v>138</v>
      </c>
      <c r="Q398" t="s">
        <v>157</v>
      </c>
      <c r="S398">
        <v>375</v>
      </c>
      <c r="T398">
        <v>375</v>
      </c>
      <c r="U398" t="s">
        <v>78</v>
      </c>
      <c r="V398">
        <v>8.6308712637412494E-2</v>
      </c>
      <c r="W398">
        <v>0.91369128736258698</v>
      </c>
      <c r="X398" t="str">
        <f>IF(W398&gt;=0.8,"Inhibitory","NonInhibitory")</f>
        <v>Inhibitory</v>
      </c>
      <c r="Y398" t="str">
        <f>IF(W398&gt;=0.9,"Inhibitory","NonInhibitory")</f>
        <v>Inhibitory</v>
      </c>
      <c r="Z398" t="s">
        <v>8463</v>
      </c>
      <c r="AA398">
        <v>0</v>
      </c>
      <c r="AB398">
        <v>0</v>
      </c>
      <c r="AC398" t="s">
        <v>129</v>
      </c>
      <c r="AT398" t="s">
        <v>13317</v>
      </c>
      <c r="AU398" t="s">
        <v>81</v>
      </c>
      <c r="AV398" t="s">
        <v>13318</v>
      </c>
      <c r="AW398">
        <v>375</v>
      </c>
      <c r="AX398" t="s">
        <v>2668</v>
      </c>
      <c r="AY398">
        <v>0.69</v>
      </c>
      <c r="AZ398" t="s">
        <v>3231</v>
      </c>
      <c r="BA398" t="s">
        <v>3231</v>
      </c>
      <c r="BB398" t="s">
        <v>1781</v>
      </c>
      <c r="BC398">
        <v>1</v>
      </c>
      <c r="BD398" t="s">
        <v>13319</v>
      </c>
      <c r="BG398" s="1" t="s">
        <v>86</v>
      </c>
      <c r="BH398" s="1" t="s">
        <v>87</v>
      </c>
      <c r="BI398" s="1" t="s">
        <v>87</v>
      </c>
      <c r="BJ398" s="1" t="s">
        <v>88</v>
      </c>
      <c r="BK398" s="1" t="s">
        <v>147</v>
      </c>
      <c r="BL398" s="1" t="s">
        <v>1784</v>
      </c>
      <c r="BM398" s="1" t="s">
        <v>2671</v>
      </c>
    </row>
    <row r="399" spans="1:65" ht="16" x14ac:dyDescent="0.2">
      <c r="A399" t="str">
        <f>CONCATENATE("Mada.",B399)</f>
        <v>Mada.376</v>
      </c>
      <c r="B399">
        <v>376</v>
      </c>
      <c r="C399" t="s">
        <v>13361</v>
      </c>
      <c r="E399" t="s">
        <v>68</v>
      </c>
      <c r="F399" t="s">
        <v>10232</v>
      </c>
      <c r="J399" t="s">
        <v>1668</v>
      </c>
      <c r="K399" t="s">
        <v>13193</v>
      </c>
      <c r="L399" t="s">
        <v>1924</v>
      </c>
      <c r="M399" t="s">
        <v>1925</v>
      </c>
      <c r="N399" t="s">
        <v>138</v>
      </c>
      <c r="O399" t="s">
        <v>138</v>
      </c>
      <c r="P399" t="s">
        <v>138</v>
      </c>
      <c r="Q399" t="s">
        <v>157</v>
      </c>
      <c r="S399">
        <v>376</v>
      </c>
      <c r="T399">
        <v>376</v>
      </c>
      <c r="U399" t="s">
        <v>78</v>
      </c>
      <c r="V399">
        <v>0.32269385026738001</v>
      </c>
      <c r="W399">
        <v>0.67730614973262004</v>
      </c>
      <c r="X399" t="str">
        <f>IF(W399&gt;=0.8,"Inhibitory","NonInhibitory")</f>
        <v>NonInhibitory</v>
      </c>
      <c r="Y399" t="str">
        <f>IF(W399&gt;=0.9,"Inhibitory","NonInhibitory")</f>
        <v>NonInhibitory</v>
      </c>
      <c r="Z399" t="s">
        <v>277</v>
      </c>
      <c r="AA399">
        <v>0</v>
      </c>
      <c r="AB399">
        <v>0</v>
      </c>
      <c r="AC399" t="s">
        <v>129</v>
      </c>
      <c r="AT399" t="s">
        <v>13362</v>
      </c>
      <c r="AU399" t="s">
        <v>81</v>
      </c>
      <c r="AV399" t="s">
        <v>13363</v>
      </c>
      <c r="AW399">
        <v>376</v>
      </c>
      <c r="AX399" t="s">
        <v>83</v>
      </c>
      <c r="AY399">
        <v>0.67</v>
      </c>
      <c r="AZ399" t="s">
        <v>13364</v>
      </c>
      <c r="BD399" t="s">
        <v>13365</v>
      </c>
      <c r="BG399" s="1" t="s">
        <v>86</v>
      </c>
      <c r="BH399" s="1" t="s">
        <v>87</v>
      </c>
      <c r="BI399" s="1" t="s">
        <v>87</v>
      </c>
      <c r="BJ399" s="1" t="s">
        <v>88</v>
      </c>
      <c r="BK399" s="1" t="s">
        <v>89</v>
      </c>
      <c r="BL399" s="1" t="s">
        <v>90</v>
      </c>
      <c r="BM399" s="1"/>
    </row>
    <row r="400" spans="1:65" ht="16" x14ac:dyDescent="0.2">
      <c r="A400" t="str">
        <f>CONCATENATE("Mada.",B400)</f>
        <v>Mada.377</v>
      </c>
      <c r="B400">
        <v>377</v>
      </c>
      <c r="C400" t="s">
        <v>13401</v>
      </c>
      <c r="E400" t="s">
        <v>68</v>
      </c>
      <c r="F400" t="s">
        <v>13402</v>
      </c>
      <c r="J400" t="s">
        <v>1668</v>
      </c>
      <c r="K400" t="s">
        <v>13193</v>
      </c>
      <c r="L400" t="s">
        <v>1924</v>
      </c>
      <c r="M400" t="s">
        <v>1925</v>
      </c>
      <c r="N400" t="s">
        <v>138</v>
      </c>
      <c r="O400" t="s">
        <v>138</v>
      </c>
      <c r="P400" t="s">
        <v>138</v>
      </c>
      <c r="Q400" t="s">
        <v>157</v>
      </c>
      <c r="S400">
        <v>377</v>
      </c>
      <c r="T400">
        <v>377</v>
      </c>
      <c r="U400" t="s">
        <v>78</v>
      </c>
      <c r="V400">
        <v>10.807122740074499</v>
      </c>
      <c r="W400">
        <v>-9.8071227400744991</v>
      </c>
      <c r="X400" t="s">
        <v>423</v>
      </c>
      <c r="Y400" t="s">
        <v>423</v>
      </c>
      <c r="Z400" t="s">
        <v>8463</v>
      </c>
      <c r="AA400">
        <v>0</v>
      </c>
      <c r="AB400">
        <v>0</v>
      </c>
      <c r="AC400" t="s">
        <v>129</v>
      </c>
      <c r="AT400" t="s">
        <v>13403</v>
      </c>
      <c r="AU400" t="s">
        <v>81</v>
      </c>
      <c r="AV400" t="s">
        <v>13404</v>
      </c>
      <c r="AW400">
        <v>377</v>
      </c>
      <c r="AX400" t="s">
        <v>816</v>
      </c>
      <c r="AY400">
        <v>0.77</v>
      </c>
      <c r="AZ400" t="s">
        <v>1294</v>
      </c>
      <c r="BA400" t="s">
        <v>1294</v>
      </c>
      <c r="BB400" t="s">
        <v>1295</v>
      </c>
      <c r="BC400">
        <v>1</v>
      </c>
      <c r="BD400" t="s">
        <v>13405</v>
      </c>
      <c r="BG400" s="1" t="s">
        <v>86</v>
      </c>
      <c r="BH400" s="1" t="s">
        <v>661</v>
      </c>
      <c r="BI400" s="1" t="s">
        <v>662</v>
      </c>
      <c r="BJ400" s="1" t="s">
        <v>663</v>
      </c>
      <c r="BK400" s="1" t="s">
        <v>819</v>
      </c>
      <c r="BL400" s="1" t="s">
        <v>820</v>
      </c>
      <c r="BM400" s="1"/>
    </row>
    <row r="401" spans="1:65" ht="16" x14ac:dyDescent="0.2">
      <c r="A401" t="str">
        <f>CONCATENATE("Mada.",B401)</f>
        <v>Mada.378</v>
      </c>
      <c r="B401">
        <v>378</v>
      </c>
      <c r="C401" t="s">
        <v>13445</v>
      </c>
      <c r="E401" t="s">
        <v>68</v>
      </c>
      <c r="F401" t="s">
        <v>10232</v>
      </c>
      <c r="J401" t="s">
        <v>1668</v>
      </c>
      <c r="K401" t="s">
        <v>13193</v>
      </c>
      <c r="L401" t="s">
        <v>1924</v>
      </c>
      <c r="M401" t="s">
        <v>1925</v>
      </c>
      <c r="N401" t="s">
        <v>138</v>
      </c>
      <c r="O401" t="s">
        <v>138</v>
      </c>
      <c r="P401" t="s">
        <v>138</v>
      </c>
      <c r="Q401" t="s">
        <v>157</v>
      </c>
      <c r="S401">
        <v>378</v>
      </c>
      <c r="T401">
        <v>378</v>
      </c>
      <c r="U401" t="s">
        <v>78</v>
      </c>
      <c r="V401">
        <v>6.7711456345961603</v>
      </c>
      <c r="W401">
        <v>-5.7711456345961603</v>
      </c>
      <c r="X401" t="s">
        <v>423</v>
      </c>
      <c r="Y401" t="s">
        <v>423</v>
      </c>
      <c r="Z401" t="s">
        <v>8463</v>
      </c>
      <c r="AA401">
        <v>0</v>
      </c>
      <c r="AB401">
        <v>0</v>
      </c>
      <c r="AC401" t="s">
        <v>129</v>
      </c>
      <c r="AT401" t="s">
        <v>13446</v>
      </c>
      <c r="AU401" t="s">
        <v>81</v>
      </c>
      <c r="AV401" t="s">
        <v>13447</v>
      </c>
      <c r="AW401">
        <v>378</v>
      </c>
      <c r="AX401" t="s">
        <v>13448</v>
      </c>
      <c r="AY401">
        <v>1</v>
      </c>
      <c r="AZ401" t="s">
        <v>13449</v>
      </c>
      <c r="BD401" t="s">
        <v>13450</v>
      </c>
      <c r="BG401" s="1" t="s">
        <v>86</v>
      </c>
      <c r="BH401" s="1" t="s">
        <v>98</v>
      </c>
      <c r="BI401" s="1" t="s">
        <v>163</v>
      </c>
      <c r="BJ401" s="1" t="s">
        <v>694</v>
      </c>
      <c r="BK401" s="1" t="s">
        <v>2122</v>
      </c>
      <c r="BL401" s="1" t="s">
        <v>13451</v>
      </c>
      <c r="BM401" s="1"/>
    </row>
    <row r="402" spans="1:65" ht="16" x14ac:dyDescent="0.2">
      <c r="A402" t="str">
        <f>CONCATENATE("Mada.",B402)</f>
        <v>Mada.379</v>
      </c>
      <c r="B402">
        <v>379</v>
      </c>
      <c r="C402" t="s">
        <v>13486</v>
      </c>
      <c r="E402" t="s">
        <v>68</v>
      </c>
      <c r="F402" t="s">
        <v>13487</v>
      </c>
      <c r="J402" t="s">
        <v>1668</v>
      </c>
      <c r="K402" t="s">
        <v>13193</v>
      </c>
      <c r="L402" t="s">
        <v>1924</v>
      </c>
      <c r="M402" t="s">
        <v>1925</v>
      </c>
      <c r="N402" t="s">
        <v>138</v>
      </c>
      <c r="O402" t="s">
        <v>138</v>
      </c>
      <c r="P402" t="s">
        <v>138</v>
      </c>
      <c r="Q402" t="s">
        <v>157</v>
      </c>
      <c r="S402">
        <v>379</v>
      </c>
      <c r="T402">
        <v>379</v>
      </c>
      <c r="U402" t="s">
        <v>78</v>
      </c>
      <c r="V402">
        <v>0.625835561497326</v>
      </c>
      <c r="W402">
        <v>0.374164438502674</v>
      </c>
      <c r="X402" t="str">
        <f>IF(W402&gt;=0.8,"Inhibitory","NonInhibitory")</f>
        <v>NonInhibitory</v>
      </c>
      <c r="Y402" t="str">
        <f>IF(W402&gt;=0.9,"Inhibitory","NonInhibitory")</f>
        <v>NonInhibitory</v>
      </c>
      <c r="Z402" t="s">
        <v>277</v>
      </c>
      <c r="AA402">
        <v>0</v>
      </c>
      <c r="AB402">
        <v>0</v>
      </c>
      <c r="AC402" t="s">
        <v>129</v>
      </c>
      <c r="AT402" t="s">
        <v>13488</v>
      </c>
      <c r="AU402" t="s">
        <v>81</v>
      </c>
      <c r="AV402" t="s">
        <v>13489</v>
      </c>
      <c r="AW402">
        <v>379</v>
      </c>
      <c r="AX402" t="s">
        <v>816</v>
      </c>
      <c r="AY402">
        <v>0.94</v>
      </c>
      <c r="AZ402" t="s">
        <v>1294</v>
      </c>
      <c r="BA402" t="s">
        <v>1294</v>
      </c>
      <c r="BB402" t="s">
        <v>1295</v>
      </c>
      <c r="BC402">
        <v>1</v>
      </c>
      <c r="BD402" t="s">
        <v>13490</v>
      </c>
      <c r="BG402" s="1" t="s">
        <v>86</v>
      </c>
      <c r="BH402" s="1" t="s">
        <v>661</v>
      </c>
      <c r="BI402" s="1" t="s">
        <v>662</v>
      </c>
      <c r="BJ402" s="1" t="s">
        <v>663</v>
      </c>
      <c r="BK402" s="1" t="s">
        <v>819</v>
      </c>
      <c r="BL402" s="1" t="s">
        <v>820</v>
      </c>
      <c r="BM402" s="1"/>
    </row>
    <row r="403" spans="1:65" ht="16" x14ac:dyDescent="0.2">
      <c r="A403" t="str">
        <f>CONCATENATE("Mada.",B403)</f>
        <v>Mada.380</v>
      </c>
      <c r="B403">
        <v>380</v>
      </c>
      <c r="C403" t="s">
        <v>13545</v>
      </c>
      <c r="E403" t="s">
        <v>68</v>
      </c>
      <c r="F403" t="s">
        <v>10312</v>
      </c>
      <c r="J403" t="s">
        <v>1668</v>
      </c>
      <c r="K403" t="s">
        <v>13193</v>
      </c>
      <c r="L403" t="s">
        <v>1924</v>
      </c>
      <c r="M403" t="s">
        <v>1925</v>
      </c>
      <c r="N403" t="s">
        <v>138</v>
      </c>
      <c r="O403" t="s">
        <v>138</v>
      </c>
      <c r="P403" t="s">
        <v>138</v>
      </c>
      <c r="Q403" t="s">
        <v>157</v>
      </c>
      <c r="S403">
        <v>380</v>
      </c>
      <c r="T403">
        <v>380</v>
      </c>
      <c r="U403" t="s">
        <v>78</v>
      </c>
      <c r="V403">
        <v>0.12392114109203201</v>
      </c>
      <c r="W403">
        <v>0.87607885890796799</v>
      </c>
      <c r="X403" t="str">
        <f>IF(W403&gt;=0.8,"Inhibitory","NonInhibitory")</f>
        <v>Inhibitory</v>
      </c>
      <c r="Y403" t="str">
        <f>IF(W403&gt;=0.9,"Inhibitory","NonInhibitory")</f>
        <v>NonInhibitory</v>
      </c>
      <c r="Z403" t="s">
        <v>8463</v>
      </c>
      <c r="AA403">
        <v>0</v>
      </c>
      <c r="AB403">
        <v>0</v>
      </c>
      <c r="AC403" t="s">
        <v>129</v>
      </c>
      <c r="AT403" t="s">
        <v>13546</v>
      </c>
      <c r="AU403" t="s">
        <v>81</v>
      </c>
      <c r="AV403" t="s">
        <v>13547</v>
      </c>
      <c r="AW403">
        <v>380</v>
      </c>
      <c r="AX403" t="s">
        <v>2273</v>
      </c>
      <c r="AY403">
        <v>0.94</v>
      </c>
      <c r="AZ403" t="s">
        <v>13548</v>
      </c>
      <c r="BD403" t="s">
        <v>13549</v>
      </c>
      <c r="BG403" s="1" t="s">
        <v>86</v>
      </c>
      <c r="BH403" s="1" t="s">
        <v>87</v>
      </c>
      <c r="BI403" s="1" t="s">
        <v>87</v>
      </c>
      <c r="BJ403" s="1" t="s">
        <v>88</v>
      </c>
      <c r="BK403" s="1" t="s">
        <v>147</v>
      </c>
      <c r="BL403" s="1" t="s">
        <v>2277</v>
      </c>
      <c r="BM403" s="1" t="s">
        <v>1881</v>
      </c>
    </row>
    <row r="404" spans="1:65" ht="16" x14ac:dyDescent="0.2">
      <c r="A404" t="str">
        <f>CONCATENATE("Mada.",B404)</f>
        <v>Mada.381</v>
      </c>
      <c r="B404">
        <v>381</v>
      </c>
      <c r="C404" t="s">
        <v>13588</v>
      </c>
      <c r="E404" t="s">
        <v>68</v>
      </c>
      <c r="F404" t="s">
        <v>12362</v>
      </c>
      <c r="J404" t="s">
        <v>1668</v>
      </c>
      <c r="K404" t="s">
        <v>13193</v>
      </c>
      <c r="L404" t="s">
        <v>1924</v>
      </c>
      <c r="M404" t="s">
        <v>1925</v>
      </c>
      <c r="N404" t="s">
        <v>138</v>
      </c>
      <c r="O404" t="s">
        <v>138</v>
      </c>
      <c r="P404" t="s">
        <v>138</v>
      </c>
      <c r="Q404" t="s">
        <v>157</v>
      </c>
      <c r="S404">
        <v>381</v>
      </c>
      <c r="T404">
        <v>381</v>
      </c>
      <c r="U404" t="s">
        <v>78</v>
      </c>
      <c r="V404">
        <v>9.13963841191969E-2</v>
      </c>
      <c r="W404">
        <v>0.90860361588080296</v>
      </c>
      <c r="X404" t="str">
        <f>IF(W404&gt;=0.8,"Inhibitory","NonInhibitory")</f>
        <v>Inhibitory</v>
      </c>
      <c r="Y404" t="str">
        <f>IF(W404&gt;=0.9,"Inhibitory","NonInhibitory")</f>
        <v>Inhibitory</v>
      </c>
      <c r="Z404" t="s">
        <v>8463</v>
      </c>
      <c r="AA404">
        <v>0</v>
      </c>
      <c r="AB404">
        <v>0</v>
      </c>
      <c r="AC404" t="s">
        <v>129</v>
      </c>
      <c r="AT404" t="s">
        <v>13589</v>
      </c>
      <c r="AU404" t="s">
        <v>81</v>
      </c>
      <c r="AV404" t="s">
        <v>13590</v>
      </c>
      <c r="AW404">
        <v>381</v>
      </c>
      <c r="AX404" t="s">
        <v>538</v>
      </c>
      <c r="AY404">
        <v>1</v>
      </c>
      <c r="AZ404" t="s">
        <v>7716</v>
      </c>
      <c r="BA404" t="s">
        <v>7716</v>
      </c>
      <c r="BB404" t="s">
        <v>538</v>
      </c>
      <c r="BC404">
        <v>1</v>
      </c>
      <c r="BD404" t="s">
        <v>13591</v>
      </c>
      <c r="BG404" s="1" t="s">
        <v>86</v>
      </c>
      <c r="BH404" s="1" t="s">
        <v>87</v>
      </c>
      <c r="BI404" s="1" t="s">
        <v>87</v>
      </c>
      <c r="BJ404" s="1" t="s">
        <v>88</v>
      </c>
      <c r="BK404" s="1" t="s">
        <v>89</v>
      </c>
      <c r="BL404" s="1" t="s">
        <v>541</v>
      </c>
      <c r="BM404" s="1"/>
    </row>
    <row r="405" spans="1:65" ht="16" x14ac:dyDescent="0.2">
      <c r="A405" t="str">
        <f>CONCATENATE("Mada.",B405)</f>
        <v>Mada.382</v>
      </c>
      <c r="B405">
        <v>382</v>
      </c>
      <c r="C405" t="s">
        <v>13624</v>
      </c>
      <c r="E405" t="s">
        <v>68</v>
      </c>
      <c r="F405" t="s">
        <v>10232</v>
      </c>
      <c r="J405" t="s">
        <v>1668</v>
      </c>
      <c r="K405" t="s">
        <v>13193</v>
      </c>
      <c r="L405" t="s">
        <v>1924</v>
      </c>
      <c r="M405" t="s">
        <v>1925</v>
      </c>
      <c r="N405" t="s">
        <v>138</v>
      </c>
      <c r="O405" t="s">
        <v>138</v>
      </c>
      <c r="P405" t="s">
        <v>138</v>
      </c>
      <c r="Q405" t="s">
        <v>157</v>
      </c>
      <c r="S405">
        <v>382</v>
      </c>
      <c r="T405">
        <v>382</v>
      </c>
      <c r="U405" t="s">
        <v>78</v>
      </c>
      <c r="V405">
        <v>0.101571727082766</v>
      </c>
      <c r="W405">
        <v>0.89842827291723404</v>
      </c>
      <c r="X405" t="str">
        <f>IF(W405&gt;=0.8,"Inhibitory","NonInhibitory")</f>
        <v>Inhibitory</v>
      </c>
      <c r="Y405" t="str">
        <f>IF(W405&gt;=0.9,"Inhibitory","NonInhibitory")</f>
        <v>NonInhibitory</v>
      </c>
      <c r="Z405" t="s">
        <v>8463</v>
      </c>
      <c r="AA405">
        <v>0</v>
      </c>
      <c r="AB405">
        <v>0</v>
      </c>
      <c r="AC405" t="s">
        <v>129</v>
      </c>
      <c r="AT405" t="s">
        <v>13625</v>
      </c>
      <c r="AU405" t="s">
        <v>81</v>
      </c>
      <c r="AV405" t="s">
        <v>13626</v>
      </c>
      <c r="AW405">
        <v>382</v>
      </c>
      <c r="AX405" t="s">
        <v>816</v>
      </c>
      <c r="AY405">
        <v>0.75</v>
      </c>
      <c r="AZ405" t="s">
        <v>1294</v>
      </c>
      <c r="BA405" t="s">
        <v>1294</v>
      </c>
      <c r="BB405" t="s">
        <v>1295</v>
      </c>
      <c r="BC405">
        <v>1</v>
      </c>
      <c r="BD405" t="s">
        <v>13405</v>
      </c>
      <c r="BG405" s="1" t="s">
        <v>86</v>
      </c>
      <c r="BH405" s="1" t="s">
        <v>661</v>
      </c>
      <c r="BI405" s="1" t="s">
        <v>662</v>
      </c>
      <c r="BJ405" s="1" t="s">
        <v>663</v>
      </c>
      <c r="BK405" s="1" t="s">
        <v>819</v>
      </c>
      <c r="BL405" s="1" t="s">
        <v>820</v>
      </c>
      <c r="BM405" s="1"/>
    </row>
    <row r="406" spans="1:65" ht="16" x14ac:dyDescent="0.2">
      <c r="A406" t="str">
        <f>CONCATENATE("Mada.",B406)</f>
        <v>Mada.383</v>
      </c>
      <c r="B406">
        <v>383</v>
      </c>
      <c r="C406" t="s">
        <v>13670</v>
      </c>
      <c r="E406" t="s">
        <v>68</v>
      </c>
      <c r="F406" t="s">
        <v>12447</v>
      </c>
      <c r="J406" t="s">
        <v>1609</v>
      </c>
      <c r="K406" t="s">
        <v>13671</v>
      </c>
      <c r="L406" t="s">
        <v>10862</v>
      </c>
      <c r="M406" t="s">
        <v>10863</v>
      </c>
      <c r="N406" t="s">
        <v>138</v>
      </c>
      <c r="O406" t="s">
        <v>138</v>
      </c>
      <c r="P406" t="s">
        <v>138</v>
      </c>
      <c r="Q406" t="s">
        <v>76</v>
      </c>
      <c r="S406">
        <v>383</v>
      </c>
      <c r="T406">
        <v>383</v>
      </c>
      <c r="U406" t="s">
        <v>78</v>
      </c>
      <c r="V406">
        <v>7.9949123285182194E-3</v>
      </c>
      <c r="W406">
        <v>0.99200508767148199</v>
      </c>
      <c r="X406" t="str">
        <f>IF(W406&gt;=0.8,"Inhibitory","NonInhibitory")</f>
        <v>Inhibitory</v>
      </c>
      <c r="Y406" t="str">
        <f>IF(W406&gt;=0.9,"Inhibitory","NonInhibitory")</f>
        <v>Inhibitory</v>
      </c>
      <c r="Z406" t="s">
        <v>8463</v>
      </c>
      <c r="AA406">
        <v>0</v>
      </c>
      <c r="AB406">
        <v>0</v>
      </c>
      <c r="AC406" t="s">
        <v>129</v>
      </c>
      <c r="BG406" s="1"/>
    </row>
    <row r="407" spans="1:65" ht="16" x14ac:dyDescent="0.2">
      <c r="A407" t="str">
        <f>CONCATENATE("Mada.",B407)</f>
        <v>Mada.384</v>
      </c>
      <c r="B407">
        <v>384</v>
      </c>
      <c r="C407" t="s">
        <v>13706</v>
      </c>
      <c r="E407" t="s">
        <v>68</v>
      </c>
      <c r="F407" t="s">
        <v>10312</v>
      </c>
      <c r="J407" t="s">
        <v>1609</v>
      </c>
      <c r="K407" t="s">
        <v>13671</v>
      </c>
      <c r="L407" t="s">
        <v>10862</v>
      </c>
      <c r="M407" t="s">
        <v>10863</v>
      </c>
      <c r="N407" t="s">
        <v>138</v>
      </c>
      <c r="O407" t="s">
        <v>138</v>
      </c>
      <c r="P407" t="s">
        <v>138</v>
      </c>
      <c r="Q407" t="s">
        <v>76</v>
      </c>
      <c r="S407">
        <v>384</v>
      </c>
      <c r="U407" t="s">
        <v>78</v>
      </c>
      <c r="V407">
        <v>3.1434541655310302E-2</v>
      </c>
      <c r="W407">
        <v>0.96856545834468999</v>
      </c>
      <c r="X407" t="str">
        <f>IF(W407&gt;=0.8,"Inhibitory","NonInhibitory")</f>
        <v>Inhibitory</v>
      </c>
      <c r="Y407" t="str">
        <f>IF(W407&gt;=0.9,"Inhibitory","NonInhibitory")</f>
        <v>Inhibitory</v>
      </c>
      <c r="Z407" t="s">
        <v>8463</v>
      </c>
      <c r="AA407">
        <v>1.3870320855614999E-2</v>
      </c>
      <c r="AB407">
        <v>0.98612967914438499</v>
      </c>
      <c r="AC407" t="s">
        <v>277</v>
      </c>
      <c r="AT407" t="s">
        <v>13707</v>
      </c>
      <c r="AU407" t="s">
        <v>81</v>
      </c>
      <c r="AV407" t="s">
        <v>13708</v>
      </c>
      <c r="AW407">
        <v>384</v>
      </c>
      <c r="AX407" t="s">
        <v>109</v>
      </c>
      <c r="AY407">
        <v>1</v>
      </c>
      <c r="AZ407" t="s">
        <v>2939</v>
      </c>
      <c r="BA407" t="s">
        <v>2939</v>
      </c>
      <c r="BB407" t="s">
        <v>109</v>
      </c>
      <c r="BC407">
        <v>1</v>
      </c>
      <c r="BD407" t="s">
        <v>13709</v>
      </c>
      <c r="BG407" s="1" t="s">
        <v>86</v>
      </c>
      <c r="BH407" s="1" t="s">
        <v>112</v>
      </c>
      <c r="BI407" s="1" t="s">
        <v>113</v>
      </c>
      <c r="BJ407" s="1" t="s">
        <v>114</v>
      </c>
      <c r="BK407" s="1" t="s">
        <v>115</v>
      </c>
      <c r="BL407" s="1" t="s">
        <v>116</v>
      </c>
      <c r="BM407" s="1"/>
    </row>
    <row r="408" spans="1:65" ht="16" x14ac:dyDescent="0.2">
      <c r="A408" t="str">
        <f>CONCATENATE("Mada.",B408)</f>
        <v>Mada.385</v>
      </c>
      <c r="B408">
        <v>385</v>
      </c>
      <c r="C408" t="s">
        <v>13751</v>
      </c>
      <c r="E408" t="s">
        <v>68</v>
      </c>
      <c r="F408" t="s">
        <v>10312</v>
      </c>
      <c r="J408" t="s">
        <v>1609</v>
      </c>
      <c r="K408" t="s">
        <v>13671</v>
      </c>
      <c r="L408" t="s">
        <v>10862</v>
      </c>
      <c r="M408" t="s">
        <v>10863</v>
      </c>
      <c r="N408" t="s">
        <v>138</v>
      </c>
      <c r="O408" t="s">
        <v>138</v>
      </c>
      <c r="P408" t="s">
        <v>138</v>
      </c>
      <c r="Q408" t="s">
        <v>76</v>
      </c>
      <c r="S408">
        <v>385</v>
      </c>
      <c r="T408">
        <v>385</v>
      </c>
      <c r="U408" t="s">
        <v>78</v>
      </c>
      <c r="V408">
        <v>1.7045454545454499E-2</v>
      </c>
      <c r="W408">
        <v>0.98295454545454497</v>
      </c>
      <c r="X408" t="str">
        <f>IF(W408&gt;=0.8,"Inhibitory","NonInhibitory")</f>
        <v>Inhibitory</v>
      </c>
      <c r="Y408" t="str">
        <f>IF(W408&gt;=0.9,"Inhibitory","NonInhibitory")</f>
        <v>Inhibitory</v>
      </c>
      <c r="Z408" t="s">
        <v>277</v>
      </c>
      <c r="AA408">
        <v>0</v>
      </c>
      <c r="AB408">
        <v>0</v>
      </c>
      <c r="AC408" t="s">
        <v>129</v>
      </c>
      <c r="AT408" t="s">
        <v>13752</v>
      </c>
      <c r="AU408" t="s">
        <v>81</v>
      </c>
      <c r="AV408" t="s">
        <v>13753</v>
      </c>
      <c r="AW408">
        <v>385</v>
      </c>
      <c r="AX408" t="s">
        <v>109</v>
      </c>
      <c r="AY408">
        <v>1</v>
      </c>
      <c r="AZ408" t="s">
        <v>2939</v>
      </c>
      <c r="BA408" t="s">
        <v>2939</v>
      </c>
      <c r="BB408" t="s">
        <v>109</v>
      </c>
      <c r="BC408">
        <v>1</v>
      </c>
      <c r="BD408" t="s">
        <v>13709</v>
      </c>
      <c r="BG408" s="1" t="s">
        <v>86</v>
      </c>
      <c r="BH408" s="1" t="s">
        <v>112</v>
      </c>
      <c r="BI408" s="1" t="s">
        <v>113</v>
      </c>
      <c r="BJ408" s="1" t="s">
        <v>114</v>
      </c>
      <c r="BK408" s="1" t="s">
        <v>115</v>
      </c>
      <c r="BL408" s="1" t="s">
        <v>116</v>
      </c>
      <c r="BM408" s="1"/>
    </row>
    <row r="409" spans="1:65" ht="16" x14ac:dyDescent="0.2">
      <c r="A409" t="str">
        <f>CONCATENATE("Mada.",B409)</f>
        <v>Mada.386</v>
      </c>
      <c r="B409">
        <v>386</v>
      </c>
      <c r="C409" t="s">
        <v>13801</v>
      </c>
      <c r="E409" t="s">
        <v>68</v>
      </c>
      <c r="F409" t="s">
        <v>13802</v>
      </c>
      <c r="J409" t="s">
        <v>1609</v>
      </c>
      <c r="K409" t="s">
        <v>13671</v>
      </c>
      <c r="L409" t="s">
        <v>10862</v>
      </c>
      <c r="M409" t="s">
        <v>10863</v>
      </c>
      <c r="N409" t="s">
        <v>138</v>
      </c>
      <c r="O409" t="s">
        <v>138</v>
      </c>
      <c r="P409" t="s">
        <v>138</v>
      </c>
      <c r="Q409" t="s">
        <v>76</v>
      </c>
      <c r="S409">
        <v>386</v>
      </c>
      <c r="T409">
        <v>386</v>
      </c>
      <c r="U409" t="s">
        <v>78</v>
      </c>
      <c r="V409">
        <v>1.5808122104115599E-2</v>
      </c>
      <c r="W409">
        <v>0.98419187789588403</v>
      </c>
      <c r="X409" t="str">
        <f>IF(W409&gt;=0.8,"Inhibitory","NonInhibitory")</f>
        <v>Inhibitory</v>
      </c>
      <c r="Y409" t="str">
        <f>IF(W409&gt;=0.9,"Inhibitory","NonInhibitory")</f>
        <v>Inhibitory</v>
      </c>
      <c r="Z409" t="s">
        <v>8463</v>
      </c>
      <c r="AA409">
        <v>0</v>
      </c>
      <c r="AB409">
        <v>0</v>
      </c>
      <c r="AC409" t="s">
        <v>129</v>
      </c>
      <c r="AT409" t="s">
        <v>13803</v>
      </c>
      <c r="AU409" t="s">
        <v>81</v>
      </c>
      <c r="AV409" t="s">
        <v>13804</v>
      </c>
      <c r="AW409">
        <v>386</v>
      </c>
      <c r="AX409" t="s">
        <v>109</v>
      </c>
      <c r="AY409">
        <v>1</v>
      </c>
      <c r="AZ409" t="s">
        <v>2939</v>
      </c>
      <c r="BA409" t="s">
        <v>2939</v>
      </c>
      <c r="BB409" t="s">
        <v>109</v>
      </c>
      <c r="BC409">
        <v>1</v>
      </c>
      <c r="BD409" t="s">
        <v>13709</v>
      </c>
      <c r="BG409" s="1" t="s">
        <v>86</v>
      </c>
      <c r="BH409" s="1" t="s">
        <v>112</v>
      </c>
      <c r="BI409" s="1" t="s">
        <v>113</v>
      </c>
      <c r="BJ409" s="1" t="s">
        <v>114</v>
      </c>
      <c r="BK409" s="1" t="s">
        <v>115</v>
      </c>
      <c r="BL409" s="1" t="s">
        <v>116</v>
      </c>
      <c r="BM409" s="1"/>
    </row>
    <row r="410" spans="1:65" ht="16" x14ac:dyDescent="0.2">
      <c r="A410" t="str">
        <f>CONCATENATE("Mada.",B410)</f>
        <v>Mada.387</v>
      </c>
      <c r="B410">
        <v>387</v>
      </c>
      <c r="C410" t="s">
        <v>13847</v>
      </c>
      <c r="E410" t="s">
        <v>68</v>
      </c>
      <c r="F410" t="s">
        <v>12362</v>
      </c>
      <c r="J410" t="s">
        <v>1609</v>
      </c>
      <c r="K410" t="s">
        <v>13671</v>
      </c>
      <c r="L410" t="s">
        <v>10862</v>
      </c>
      <c r="M410" t="s">
        <v>10863</v>
      </c>
      <c r="N410" t="s">
        <v>138</v>
      </c>
      <c r="O410" t="s">
        <v>138</v>
      </c>
      <c r="P410" t="s">
        <v>138</v>
      </c>
      <c r="Q410" t="s">
        <v>76</v>
      </c>
      <c r="S410">
        <v>387</v>
      </c>
      <c r="T410">
        <v>387</v>
      </c>
      <c r="U410" t="s">
        <v>78</v>
      </c>
      <c r="V410">
        <v>3.6340510584173702E-2</v>
      </c>
      <c r="W410">
        <v>0.96365948941582602</v>
      </c>
      <c r="X410" t="str">
        <f>IF(W410&gt;=0.8,"Inhibitory","NonInhibitory")</f>
        <v>Inhibitory</v>
      </c>
      <c r="Y410" t="str">
        <f>IF(W410&gt;=0.9,"Inhibitory","NonInhibitory")</f>
        <v>Inhibitory</v>
      </c>
      <c r="Z410" t="s">
        <v>8463</v>
      </c>
      <c r="AA410">
        <v>0</v>
      </c>
      <c r="AB410">
        <v>0</v>
      </c>
      <c r="AC410" t="s">
        <v>129</v>
      </c>
      <c r="AT410" t="s">
        <v>13848</v>
      </c>
      <c r="AU410" t="s">
        <v>81</v>
      </c>
      <c r="AV410" t="s">
        <v>13849</v>
      </c>
      <c r="AW410">
        <v>387</v>
      </c>
      <c r="AX410" t="s">
        <v>144</v>
      </c>
      <c r="AY410">
        <v>0.99</v>
      </c>
      <c r="AZ410" t="s">
        <v>12194</v>
      </c>
      <c r="BA410" t="s">
        <v>12194</v>
      </c>
      <c r="BB410" t="s">
        <v>144</v>
      </c>
      <c r="BC410">
        <v>0.81</v>
      </c>
      <c r="BD410" t="s">
        <v>13850</v>
      </c>
      <c r="BG410" s="1" t="s">
        <v>86</v>
      </c>
      <c r="BH410" s="1" t="s">
        <v>87</v>
      </c>
      <c r="BI410" s="1" t="s">
        <v>87</v>
      </c>
      <c r="BJ410" s="1" t="s">
        <v>88</v>
      </c>
      <c r="BK410" s="1" t="s">
        <v>147</v>
      </c>
      <c r="BL410" s="1"/>
      <c r="BM410" s="1"/>
    </row>
    <row r="411" spans="1:65" ht="16" x14ac:dyDescent="0.2">
      <c r="A411" t="str">
        <f>CONCATENATE("Mada.",B411)</f>
        <v>Mada.388</v>
      </c>
      <c r="B411">
        <v>388</v>
      </c>
      <c r="C411" t="s">
        <v>13867</v>
      </c>
      <c r="E411" t="s">
        <v>68</v>
      </c>
      <c r="F411" t="s">
        <v>10312</v>
      </c>
      <c r="J411" t="s">
        <v>1609</v>
      </c>
      <c r="K411" t="s">
        <v>13671</v>
      </c>
      <c r="L411" t="s">
        <v>10862</v>
      </c>
      <c r="M411" t="s">
        <v>10863</v>
      </c>
      <c r="N411" t="s">
        <v>138</v>
      </c>
      <c r="O411" t="s">
        <v>138</v>
      </c>
      <c r="P411" t="s">
        <v>138</v>
      </c>
      <c r="Q411" t="s">
        <v>76</v>
      </c>
      <c r="S411">
        <v>388</v>
      </c>
      <c r="T411">
        <v>388</v>
      </c>
      <c r="U411" t="s">
        <v>78</v>
      </c>
      <c r="V411">
        <v>3.23666757517943</v>
      </c>
      <c r="W411">
        <v>-2.23666757517943</v>
      </c>
      <c r="X411" t="s">
        <v>423</v>
      </c>
      <c r="Y411" t="s">
        <v>423</v>
      </c>
      <c r="Z411" t="s">
        <v>8463</v>
      </c>
      <c r="AA411">
        <v>0</v>
      </c>
      <c r="AB411">
        <v>0</v>
      </c>
      <c r="AC411" t="s">
        <v>129</v>
      </c>
      <c r="AT411" t="s">
        <v>13868</v>
      </c>
      <c r="AU411" t="s">
        <v>81</v>
      </c>
      <c r="AV411" t="s">
        <v>13869</v>
      </c>
      <c r="AW411">
        <v>388</v>
      </c>
      <c r="AX411" t="s">
        <v>262</v>
      </c>
      <c r="AY411">
        <v>0.67</v>
      </c>
      <c r="AZ411" t="s">
        <v>13870</v>
      </c>
      <c r="BA411" t="s">
        <v>13870</v>
      </c>
      <c r="BB411" t="s">
        <v>262</v>
      </c>
      <c r="BC411">
        <v>0.98</v>
      </c>
      <c r="BD411" t="s">
        <v>13871</v>
      </c>
      <c r="BG411" s="1" t="s">
        <v>86</v>
      </c>
      <c r="BH411" s="1" t="s">
        <v>87</v>
      </c>
      <c r="BI411" s="1" t="s">
        <v>87</v>
      </c>
      <c r="BJ411" s="1" t="s">
        <v>88</v>
      </c>
      <c r="BK411" s="1" t="s">
        <v>89</v>
      </c>
      <c r="BL411" s="1" t="s">
        <v>90</v>
      </c>
      <c r="BM411" s="1" t="s">
        <v>265</v>
      </c>
    </row>
    <row r="412" spans="1:65" ht="16" x14ac:dyDescent="0.2">
      <c r="A412" t="str">
        <f>CONCATENATE("Mada.",B412)</f>
        <v>Mada.389</v>
      </c>
      <c r="B412">
        <v>389</v>
      </c>
      <c r="C412" t="s">
        <v>13872</v>
      </c>
      <c r="E412" t="s">
        <v>68</v>
      </c>
      <c r="F412" t="s">
        <v>10455</v>
      </c>
      <c r="J412" t="s">
        <v>1609</v>
      </c>
      <c r="K412" t="s">
        <v>13671</v>
      </c>
      <c r="L412" t="s">
        <v>10862</v>
      </c>
      <c r="M412" t="s">
        <v>10863</v>
      </c>
      <c r="N412" t="s">
        <v>138</v>
      </c>
      <c r="O412" t="s">
        <v>138</v>
      </c>
      <c r="P412" t="s">
        <v>138</v>
      </c>
      <c r="Q412" t="s">
        <v>76</v>
      </c>
      <c r="S412">
        <v>389</v>
      </c>
      <c r="T412">
        <v>389</v>
      </c>
      <c r="U412" t="s">
        <v>78</v>
      </c>
      <c r="V412">
        <v>5.79994548923412</v>
      </c>
      <c r="W412">
        <v>-4.79994548923412</v>
      </c>
      <c r="X412" t="s">
        <v>423</v>
      </c>
      <c r="Y412" t="s">
        <v>423</v>
      </c>
      <c r="Z412" t="s">
        <v>8463</v>
      </c>
      <c r="AA412">
        <v>0</v>
      </c>
      <c r="AB412">
        <v>0</v>
      </c>
      <c r="AC412" t="s">
        <v>129</v>
      </c>
      <c r="AT412" t="s">
        <v>13873</v>
      </c>
      <c r="AU412" t="s">
        <v>81</v>
      </c>
      <c r="AV412" t="s">
        <v>13874</v>
      </c>
      <c r="AW412">
        <v>389</v>
      </c>
      <c r="AX412" t="s">
        <v>816</v>
      </c>
      <c r="AY412">
        <v>0.95</v>
      </c>
      <c r="AZ412" t="s">
        <v>1294</v>
      </c>
      <c r="BA412" t="s">
        <v>1294</v>
      </c>
      <c r="BB412" t="s">
        <v>1295</v>
      </c>
      <c r="BC412">
        <v>1</v>
      </c>
      <c r="BD412" t="s">
        <v>13283</v>
      </c>
      <c r="BG412" s="1" t="s">
        <v>86</v>
      </c>
      <c r="BH412" s="1" t="s">
        <v>661</v>
      </c>
      <c r="BI412" s="1" t="s">
        <v>662</v>
      </c>
      <c r="BJ412" s="1" t="s">
        <v>663</v>
      </c>
      <c r="BK412" s="1" t="s">
        <v>819</v>
      </c>
      <c r="BL412" s="1" t="s">
        <v>820</v>
      </c>
      <c r="BM412" s="1"/>
    </row>
    <row r="413" spans="1:65" ht="16" x14ac:dyDescent="0.2">
      <c r="A413" t="str">
        <f>CONCATENATE("Mada.",B413)</f>
        <v>Mada.390</v>
      </c>
      <c r="B413">
        <v>390</v>
      </c>
      <c r="C413" t="s">
        <v>13880</v>
      </c>
      <c r="E413" t="s">
        <v>68</v>
      </c>
      <c r="F413" t="s">
        <v>13881</v>
      </c>
      <c r="J413" t="s">
        <v>1609</v>
      </c>
      <c r="K413" t="s">
        <v>13671</v>
      </c>
      <c r="L413" t="s">
        <v>10862</v>
      </c>
      <c r="M413" t="s">
        <v>10863</v>
      </c>
      <c r="N413" t="s">
        <v>138</v>
      </c>
      <c r="O413" t="s">
        <v>138</v>
      </c>
      <c r="P413" t="s">
        <v>138</v>
      </c>
      <c r="Q413" t="s">
        <v>76</v>
      </c>
      <c r="S413">
        <v>390</v>
      </c>
      <c r="T413">
        <v>390</v>
      </c>
      <c r="U413" t="s">
        <v>78</v>
      </c>
      <c r="V413">
        <v>7.4316344144635199E-2</v>
      </c>
      <c r="W413">
        <v>0.92568365585536505</v>
      </c>
      <c r="X413" t="str">
        <f>IF(W413&gt;=0.8,"Inhibitory","NonInhibitory")</f>
        <v>Inhibitory</v>
      </c>
      <c r="Y413" t="str">
        <f>IF(W413&gt;=0.9,"Inhibitory","NonInhibitory")</f>
        <v>Inhibitory</v>
      </c>
      <c r="Z413" t="s">
        <v>8463</v>
      </c>
      <c r="AA413">
        <v>0</v>
      </c>
      <c r="AB413">
        <v>0</v>
      </c>
      <c r="AC413" t="s">
        <v>129</v>
      </c>
      <c r="AT413" t="s">
        <v>13882</v>
      </c>
      <c r="AU413" t="s">
        <v>81</v>
      </c>
      <c r="AV413" t="s">
        <v>13883</v>
      </c>
      <c r="AW413">
        <v>390</v>
      </c>
      <c r="AX413" t="s">
        <v>816</v>
      </c>
      <c r="AY413">
        <v>0.92</v>
      </c>
      <c r="AZ413" t="s">
        <v>1294</v>
      </c>
      <c r="BA413" t="s">
        <v>1294</v>
      </c>
      <c r="BB413" t="s">
        <v>1295</v>
      </c>
      <c r="BC413">
        <v>1</v>
      </c>
      <c r="BD413" t="s">
        <v>13884</v>
      </c>
      <c r="BG413" s="1" t="s">
        <v>86</v>
      </c>
      <c r="BH413" s="1" t="s">
        <v>661</v>
      </c>
      <c r="BI413" s="1" t="s">
        <v>662</v>
      </c>
      <c r="BJ413" s="1" t="s">
        <v>663</v>
      </c>
      <c r="BK413" s="1" t="s">
        <v>819</v>
      </c>
      <c r="BL413" s="1" t="s">
        <v>820</v>
      </c>
      <c r="BM413" s="1"/>
    </row>
    <row r="414" spans="1:65" ht="16" x14ac:dyDescent="0.2">
      <c r="A414" t="str">
        <f>CONCATENATE("Mada.",B414)</f>
        <v>Mada.391</v>
      </c>
      <c r="B414">
        <v>391</v>
      </c>
      <c r="C414" t="s">
        <v>13963</v>
      </c>
      <c r="E414" t="s">
        <v>68</v>
      </c>
      <c r="F414" t="s">
        <v>10232</v>
      </c>
      <c r="J414" t="s">
        <v>1609</v>
      </c>
      <c r="K414" t="s">
        <v>13671</v>
      </c>
      <c r="L414" t="s">
        <v>10862</v>
      </c>
      <c r="M414" t="s">
        <v>10863</v>
      </c>
      <c r="N414" t="s">
        <v>138</v>
      </c>
      <c r="O414" t="s">
        <v>138</v>
      </c>
      <c r="P414" t="s">
        <v>138</v>
      </c>
      <c r="Q414" t="s">
        <v>76</v>
      </c>
      <c r="S414">
        <v>391</v>
      </c>
      <c r="T414">
        <v>391</v>
      </c>
      <c r="U414" t="s">
        <v>78</v>
      </c>
      <c r="V414">
        <v>8.93976560370673E-2</v>
      </c>
      <c r="W414">
        <v>0.91060234396293305</v>
      </c>
      <c r="X414" t="str">
        <f>IF(W414&gt;=0.8,"Inhibitory","NonInhibitory")</f>
        <v>Inhibitory</v>
      </c>
      <c r="Y414" t="str">
        <f>IF(W414&gt;=0.9,"Inhibitory","NonInhibitory")</f>
        <v>Inhibitory</v>
      </c>
      <c r="Z414" t="s">
        <v>8463</v>
      </c>
      <c r="AA414">
        <v>0</v>
      </c>
      <c r="AB414">
        <v>0</v>
      </c>
      <c r="AC414" t="s">
        <v>129</v>
      </c>
      <c r="AT414" t="s">
        <v>13964</v>
      </c>
      <c r="AU414" t="s">
        <v>81</v>
      </c>
      <c r="AV414" t="s">
        <v>13965</v>
      </c>
      <c r="AW414">
        <v>391</v>
      </c>
      <c r="AX414" t="s">
        <v>500</v>
      </c>
      <c r="AY414">
        <v>0.8</v>
      </c>
      <c r="AZ414" t="s">
        <v>13966</v>
      </c>
      <c r="BD414" t="s">
        <v>13967</v>
      </c>
      <c r="BG414" s="1" t="s">
        <v>86</v>
      </c>
      <c r="BH414" s="1" t="s">
        <v>87</v>
      </c>
      <c r="BI414" s="1" t="s">
        <v>87</v>
      </c>
      <c r="BJ414" s="1" t="s">
        <v>88</v>
      </c>
      <c r="BK414" s="1" t="s">
        <v>504</v>
      </c>
      <c r="BL414" s="1"/>
      <c r="BM414" s="1"/>
    </row>
    <row r="415" spans="1:65" ht="16" x14ac:dyDescent="0.2">
      <c r="A415" t="str">
        <f>CONCATENATE("Mada.",B415)</f>
        <v>Mada.392</v>
      </c>
      <c r="B415">
        <v>392</v>
      </c>
      <c r="C415" t="s">
        <v>14034</v>
      </c>
      <c r="E415" t="s">
        <v>68</v>
      </c>
      <c r="F415" t="s">
        <v>14035</v>
      </c>
      <c r="J415" t="s">
        <v>2647</v>
      </c>
      <c r="K415" t="s">
        <v>14036</v>
      </c>
      <c r="L415" t="s">
        <v>972</v>
      </c>
      <c r="M415" t="s">
        <v>4449</v>
      </c>
      <c r="N415" t="s">
        <v>2950</v>
      </c>
      <c r="O415" t="s">
        <v>2950</v>
      </c>
      <c r="P415" t="s">
        <v>2950</v>
      </c>
      <c r="Q415" t="s">
        <v>139</v>
      </c>
      <c r="S415">
        <v>392</v>
      </c>
      <c r="T415">
        <v>392</v>
      </c>
      <c r="U415" t="s">
        <v>78</v>
      </c>
      <c r="V415">
        <v>8.3946579449441297E-2</v>
      </c>
      <c r="W415">
        <v>0.91605342055055905</v>
      </c>
      <c r="X415" t="str">
        <f>IF(W415&gt;=0.8,"Inhibitory","NonInhibitory")</f>
        <v>Inhibitory</v>
      </c>
      <c r="Y415" t="str">
        <f>IF(W415&gt;=0.9,"Inhibitory","NonInhibitory")</f>
        <v>Inhibitory</v>
      </c>
      <c r="Z415" t="s">
        <v>8463</v>
      </c>
      <c r="AA415">
        <v>0</v>
      </c>
      <c r="AB415">
        <v>0</v>
      </c>
      <c r="AC415" t="s">
        <v>129</v>
      </c>
      <c r="AT415" t="s">
        <v>14037</v>
      </c>
      <c r="AU415" t="s">
        <v>81</v>
      </c>
      <c r="AV415" t="s">
        <v>14038</v>
      </c>
      <c r="AW415">
        <v>392</v>
      </c>
      <c r="AX415" t="s">
        <v>1389</v>
      </c>
      <c r="AY415">
        <v>1</v>
      </c>
      <c r="AZ415" t="s">
        <v>14039</v>
      </c>
      <c r="BD415" t="s">
        <v>14040</v>
      </c>
      <c r="BG415" s="1" t="s">
        <v>86</v>
      </c>
      <c r="BH415" s="1" t="s">
        <v>661</v>
      </c>
      <c r="BI415" s="1" t="s">
        <v>662</v>
      </c>
      <c r="BJ415" s="1" t="s">
        <v>663</v>
      </c>
      <c r="BK415" s="1" t="s">
        <v>664</v>
      </c>
      <c r="BL415" s="1" t="s">
        <v>665</v>
      </c>
      <c r="BM415" s="1" t="s">
        <v>1392</v>
      </c>
    </row>
    <row r="416" spans="1:65" ht="16" x14ac:dyDescent="0.2">
      <c r="A416" t="str">
        <f>CONCATENATE("Mada.",B416)</f>
        <v>Mada.393</v>
      </c>
      <c r="B416">
        <v>393</v>
      </c>
      <c r="C416" t="s">
        <v>14083</v>
      </c>
      <c r="E416" t="s">
        <v>68</v>
      </c>
      <c r="F416" t="s">
        <v>10455</v>
      </c>
      <c r="J416" t="s">
        <v>2647</v>
      </c>
      <c r="K416" t="s">
        <v>14036</v>
      </c>
      <c r="L416" t="s">
        <v>972</v>
      </c>
      <c r="M416" t="s">
        <v>4449</v>
      </c>
      <c r="N416" t="s">
        <v>2950</v>
      </c>
      <c r="O416" t="s">
        <v>2950</v>
      </c>
      <c r="P416" t="s">
        <v>2950</v>
      </c>
      <c r="Q416" t="s">
        <v>139</v>
      </c>
      <c r="S416">
        <v>393</v>
      </c>
      <c r="T416">
        <v>393</v>
      </c>
      <c r="U416" t="s">
        <v>78</v>
      </c>
      <c r="V416">
        <v>8.5763604978649904E-2</v>
      </c>
      <c r="W416">
        <v>0.91423639502135001</v>
      </c>
      <c r="X416" t="str">
        <f>IF(W416&gt;=0.8,"Inhibitory","NonInhibitory")</f>
        <v>Inhibitory</v>
      </c>
      <c r="Y416" t="str">
        <f>IF(W416&gt;=0.9,"Inhibitory","NonInhibitory")</f>
        <v>Inhibitory</v>
      </c>
      <c r="Z416" t="s">
        <v>8463</v>
      </c>
      <c r="AA416">
        <v>0</v>
      </c>
      <c r="AB416">
        <v>0</v>
      </c>
      <c r="AC416" t="s">
        <v>129</v>
      </c>
      <c r="AT416" t="s">
        <v>14084</v>
      </c>
      <c r="AU416" t="s">
        <v>81</v>
      </c>
      <c r="AV416" t="s">
        <v>14085</v>
      </c>
      <c r="AW416">
        <v>393</v>
      </c>
      <c r="BG416" s="1"/>
    </row>
    <row r="417" spans="1:65" ht="16" x14ac:dyDescent="0.2">
      <c r="A417" t="str">
        <f>CONCATENATE("Mada.",B417)</f>
        <v>Mada.394</v>
      </c>
      <c r="B417">
        <v>394</v>
      </c>
      <c r="C417" t="s">
        <v>14135</v>
      </c>
      <c r="E417" t="s">
        <v>68</v>
      </c>
      <c r="F417" t="s">
        <v>14136</v>
      </c>
      <c r="J417" t="s">
        <v>2647</v>
      </c>
      <c r="K417" t="s">
        <v>14036</v>
      </c>
      <c r="L417" t="s">
        <v>972</v>
      </c>
      <c r="M417" t="s">
        <v>4449</v>
      </c>
      <c r="N417" t="s">
        <v>2950</v>
      </c>
      <c r="O417" t="s">
        <v>2950</v>
      </c>
      <c r="P417" t="s">
        <v>2950</v>
      </c>
      <c r="Q417" t="s">
        <v>139</v>
      </c>
      <c r="S417">
        <v>394</v>
      </c>
      <c r="T417">
        <v>394</v>
      </c>
      <c r="U417" t="s">
        <v>78</v>
      </c>
      <c r="V417">
        <v>3.3796674843281499E-2</v>
      </c>
      <c r="W417">
        <v>0.96620332515671803</v>
      </c>
      <c r="X417" t="str">
        <f>IF(W417&gt;=0.8,"Inhibitory","NonInhibitory")</f>
        <v>Inhibitory</v>
      </c>
      <c r="Y417" t="str">
        <f>IF(W417&gt;=0.9,"Inhibitory","NonInhibitory")</f>
        <v>Inhibitory</v>
      </c>
      <c r="Z417" t="s">
        <v>8463</v>
      </c>
      <c r="AA417">
        <v>0</v>
      </c>
      <c r="AB417">
        <v>0</v>
      </c>
      <c r="AC417" t="s">
        <v>129</v>
      </c>
      <c r="AT417" t="s">
        <v>14137</v>
      </c>
      <c r="AU417" t="s">
        <v>81</v>
      </c>
      <c r="AV417" t="s">
        <v>14138</v>
      </c>
      <c r="AW417">
        <v>394</v>
      </c>
      <c r="AX417" t="s">
        <v>183</v>
      </c>
      <c r="AY417">
        <v>1</v>
      </c>
      <c r="AZ417" t="s">
        <v>184</v>
      </c>
      <c r="BA417" t="s">
        <v>184</v>
      </c>
      <c r="BB417" t="s">
        <v>183</v>
      </c>
      <c r="BC417">
        <v>1</v>
      </c>
      <c r="BD417" t="s">
        <v>14139</v>
      </c>
      <c r="BG417" s="1" t="s">
        <v>86</v>
      </c>
      <c r="BH417" s="1" t="s">
        <v>87</v>
      </c>
      <c r="BI417" s="1" t="s">
        <v>87</v>
      </c>
      <c r="BJ417" s="1" t="s">
        <v>88</v>
      </c>
      <c r="BK417" s="1" t="s">
        <v>89</v>
      </c>
      <c r="BL417" s="1" t="s">
        <v>186</v>
      </c>
      <c r="BM417" s="1"/>
    </row>
    <row r="418" spans="1:65" ht="16" x14ac:dyDescent="0.2">
      <c r="A418" t="str">
        <f>CONCATENATE("Mada.",B418)</f>
        <v>Mada.395</v>
      </c>
      <c r="B418">
        <v>395</v>
      </c>
      <c r="C418" t="s">
        <v>14187</v>
      </c>
      <c r="E418" t="s">
        <v>68</v>
      </c>
      <c r="F418" t="s">
        <v>10455</v>
      </c>
      <c r="J418" t="s">
        <v>2647</v>
      </c>
      <c r="K418" t="s">
        <v>14036</v>
      </c>
      <c r="L418" t="s">
        <v>972</v>
      </c>
      <c r="M418" t="s">
        <v>4449</v>
      </c>
      <c r="N418" t="s">
        <v>2950</v>
      </c>
      <c r="O418" t="s">
        <v>2950</v>
      </c>
      <c r="P418" t="s">
        <v>2950</v>
      </c>
      <c r="Q418" t="s">
        <v>139</v>
      </c>
      <c r="S418">
        <v>395</v>
      </c>
      <c r="T418">
        <v>395</v>
      </c>
      <c r="U418" t="s">
        <v>78</v>
      </c>
      <c r="V418">
        <v>9.1578086672117795E-2</v>
      </c>
      <c r="W418">
        <v>0.90842191332788202</v>
      </c>
      <c r="X418" t="str">
        <f>IF(W418&gt;=0.8,"Inhibitory","NonInhibitory")</f>
        <v>Inhibitory</v>
      </c>
      <c r="Y418" t="str">
        <f>IF(W418&gt;=0.9,"Inhibitory","NonInhibitory")</f>
        <v>Inhibitory</v>
      </c>
      <c r="Z418" t="s">
        <v>8463</v>
      </c>
      <c r="AA418">
        <v>0</v>
      </c>
      <c r="AB418">
        <v>0</v>
      </c>
      <c r="AC418" t="s">
        <v>129</v>
      </c>
      <c r="AT418" t="s">
        <v>14188</v>
      </c>
      <c r="AU418" t="s">
        <v>81</v>
      </c>
      <c r="AV418" t="s">
        <v>14189</v>
      </c>
      <c r="AW418">
        <v>395</v>
      </c>
      <c r="AX418" t="s">
        <v>1389</v>
      </c>
      <c r="AY418">
        <v>1</v>
      </c>
      <c r="AZ418" t="s">
        <v>1390</v>
      </c>
      <c r="BA418" t="s">
        <v>1390</v>
      </c>
      <c r="BB418" t="s">
        <v>1389</v>
      </c>
      <c r="BC418">
        <v>1</v>
      </c>
      <c r="BD418" t="s">
        <v>1391</v>
      </c>
      <c r="BG418" s="1" t="s">
        <v>86</v>
      </c>
      <c r="BH418" s="1" t="s">
        <v>661</v>
      </c>
      <c r="BI418" s="1" t="s">
        <v>662</v>
      </c>
      <c r="BJ418" s="1" t="s">
        <v>663</v>
      </c>
      <c r="BK418" s="1" t="s">
        <v>664</v>
      </c>
      <c r="BL418" s="1" t="s">
        <v>665</v>
      </c>
      <c r="BM418" s="1" t="s">
        <v>1392</v>
      </c>
    </row>
    <row r="419" spans="1:65" ht="16" x14ac:dyDescent="0.2">
      <c r="A419" t="str">
        <f>CONCATENATE("Mada.",B419)</f>
        <v>Mada.396</v>
      </c>
      <c r="B419">
        <v>396</v>
      </c>
      <c r="C419" t="s">
        <v>14237</v>
      </c>
      <c r="E419" t="s">
        <v>68</v>
      </c>
      <c r="F419" t="s">
        <v>14238</v>
      </c>
      <c r="J419" t="s">
        <v>1609</v>
      </c>
      <c r="K419" t="s">
        <v>14239</v>
      </c>
      <c r="L419" t="s">
        <v>10862</v>
      </c>
      <c r="M419" t="s">
        <v>10863</v>
      </c>
      <c r="N419" t="s">
        <v>2950</v>
      </c>
      <c r="O419" t="s">
        <v>2950</v>
      </c>
      <c r="P419" t="s">
        <v>2950</v>
      </c>
      <c r="Q419" t="s">
        <v>126</v>
      </c>
      <c r="S419">
        <v>396</v>
      </c>
      <c r="T419">
        <v>396</v>
      </c>
      <c r="U419" t="s">
        <v>78</v>
      </c>
      <c r="V419">
        <v>3.9247751430907599E-2</v>
      </c>
      <c r="W419">
        <v>0.96075224856909203</v>
      </c>
      <c r="X419" t="str">
        <f>IF(W419&gt;=0.8,"Inhibitory","NonInhibitory")</f>
        <v>Inhibitory</v>
      </c>
      <c r="Y419" t="str">
        <f>IF(W419&gt;=0.9,"Inhibitory","NonInhibitory")</f>
        <v>Inhibitory</v>
      </c>
      <c r="Z419" t="s">
        <v>8463</v>
      </c>
      <c r="AA419">
        <v>0</v>
      </c>
      <c r="AB419">
        <v>0</v>
      </c>
      <c r="AC419" t="s">
        <v>129</v>
      </c>
      <c r="AT419" t="s">
        <v>14240</v>
      </c>
      <c r="AU419" t="s">
        <v>81</v>
      </c>
      <c r="AV419" t="s">
        <v>14241</v>
      </c>
      <c r="AW419">
        <v>396</v>
      </c>
      <c r="AX419" t="s">
        <v>6185</v>
      </c>
      <c r="AY419">
        <v>0.97</v>
      </c>
      <c r="AZ419" t="s">
        <v>10085</v>
      </c>
      <c r="BA419" t="s">
        <v>10085</v>
      </c>
      <c r="BB419" t="s">
        <v>6185</v>
      </c>
      <c r="BC419">
        <v>1</v>
      </c>
      <c r="BD419" t="s">
        <v>14242</v>
      </c>
      <c r="BG419" s="1" t="s">
        <v>86</v>
      </c>
      <c r="BH419" s="1" t="s">
        <v>661</v>
      </c>
      <c r="BI419" s="1" t="s">
        <v>662</v>
      </c>
      <c r="BJ419" s="1" t="s">
        <v>663</v>
      </c>
      <c r="BK419" s="1" t="s">
        <v>664</v>
      </c>
      <c r="BL419" s="1" t="s">
        <v>665</v>
      </c>
    </row>
    <row r="420" spans="1:65" ht="16" x14ac:dyDescent="0.2">
      <c r="A420" t="str">
        <f>CONCATENATE("Mada.",B420)</f>
        <v>Mada.397</v>
      </c>
      <c r="B420">
        <v>397</v>
      </c>
      <c r="C420" t="s">
        <v>14276</v>
      </c>
      <c r="E420" t="s">
        <v>68</v>
      </c>
      <c r="F420" t="s">
        <v>10455</v>
      </c>
      <c r="J420" t="s">
        <v>1609</v>
      </c>
      <c r="K420" t="s">
        <v>14239</v>
      </c>
      <c r="L420" t="s">
        <v>10862</v>
      </c>
      <c r="M420" t="s">
        <v>10863</v>
      </c>
      <c r="N420" t="s">
        <v>2950</v>
      </c>
      <c r="O420" t="s">
        <v>2950</v>
      </c>
      <c r="P420" t="s">
        <v>2950</v>
      </c>
      <c r="Q420" t="s">
        <v>126</v>
      </c>
      <c r="S420">
        <v>397</v>
      </c>
      <c r="T420">
        <v>397</v>
      </c>
      <c r="U420" t="s">
        <v>78</v>
      </c>
      <c r="V420">
        <v>6.6684836921958701E-2</v>
      </c>
      <c r="W420">
        <v>0.93331516307804097</v>
      </c>
      <c r="X420" t="str">
        <f>IF(W420&gt;=0.8,"Inhibitory","NonInhibitory")</f>
        <v>Inhibitory</v>
      </c>
      <c r="Y420" t="str">
        <f>IF(W420&gt;=0.9,"Inhibitory","NonInhibitory")</f>
        <v>Inhibitory</v>
      </c>
      <c r="Z420" t="s">
        <v>8463</v>
      </c>
      <c r="AA420">
        <v>0</v>
      </c>
      <c r="AB420">
        <v>0</v>
      </c>
      <c r="AC420" t="s">
        <v>129</v>
      </c>
      <c r="AT420" t="s">
        <v>14277</v>
      </c>
      <c r="AU420" t="s">
        <v>81</v>
      </c>
      <c r="AV420" t="s">
        <v>14278</v>
      </c>
      <c r="AW420">
        <v>397</v>
      </c>
      <c r="AX420" t="s">
        <v>3198</v>
      </c>
      <c r="AY420">
        <v>0.98</v>
      </c>
      <c r="AZ420" t="s">
        <v>14279</v>
      </c>
      <c r="BA420" t="s">
        <v>14279</v>
      </c>
      <c r="BB420" t="s">
        <v>3198</v>
      </c>
      <c r="BC420">
        <v>1</v>
      </c>
      <c r="BD420" t="s">
        <v>14280</v>
      </c>
      <c r="BG420" s="1" t="s">
        <v>86</v>
      </c>
      <c r="BH420" s="1" t="s">
        <v>98</v>
      </c>
      <c r="BI420" s="1" t="s">
        <v>163</v>
      </c>
      <c r="BJ420" s="1" t="s">
        <v>694</v>
      </c>
      <c r="BK420" s="1" t="s">
        <v>3201</v>
      </c>
      <c r="BL420" s="1" t="s">
        <v>3202</v>
      </c>
      <c r="BM420" s="1"/>
    </row>
    <row r="421" spans="1:65" ht="16" x14ac:dyDescent="0.2">
      <c r="A421" t="str">
        <f>CONCATENATE("Mada.",B421)</f>
        <v>Mada.398</v>
      </c>
      <c r="B421">
        <v>398</v>
      </c>
      <c r="C421" t="s">
        <v>14324</v>
      </c>
      <c r="E421" t="s">
        <v>68</v>
      </c>
      <c r="F421" t="s">
        <v>10232</v>
      </c>
      <c r="J421" t="s">
        <v>1609</v>
      </c>
      <c r="K421" t="s">
        <v>14239</v>
      </c>
      <c r="L421" t="s">
        <v>10862</v>
      </c>
      <c r="M421" t="s">
        <v>10863</v>
      </c>
      <c r="N421" t="s">
        <v>2950</v>
      </c>
      <c r="O421" t="s">
        <v>2950</v>
      </c>
      <c r="P421" t="s">
        <v>2950</v>
      </c>
      <c r="Q421" t="s">
        <v>126</v>
      </c>
      <c r="S421">
        <v>398</v>
      </c>
      <c r="T421">
        <v>398</v>
      </c>
      <c r="U421" t="s">
        <v>78</v>
      </c>
      <c r="V421">
        <v>5.9961842463886597E-2</v>
      </c>
      <c r="W421">
        <v>0.94003815753611297</v>
      </c>
      <c r="X421" t="str">
        <f>IF(W421&gt;=0.8,"Inhibitory","NonInhibitory")</f>
        <v>Inhibitory</v>
      </c>
      <c r="Y421" t="str">
        <f>IF(W421&gt;=0.9,"Inhibitory","NonInhibitory")</f>
        <v>Inhibitory</v>
      </c>
      <c r="Z421" t="s">
        <v>8463</v>
      </c>
      <c r="AA421">
        <v>0</v>
      </c>
      <c r="AB421">
        <v>0</v>
      </c>
      <c r="AC421" t="s">
        <v>129</v>
      </c>
      <c r="AT421" t="s">
        <v>14325</v>
      </c>
      <c r="AU421" t="s">
        <v>81</v>
      </c>
      <c r="AV421" t="s">
        <v>14326</v>
      </c>
      <c r="AW421">
        <v>398</v>
      </c>
      <c r="AX421" t="s">
        <v>3198</v>
      </c>
      <c r="AY421">
        <v>0.98</v>
      </c>
      <c r="AZ421" t="s">
        <v>14279</v>
      </c>
      <c r="BA421" t="s">
        <v>14279</v>
      </c>
      <c r="BB421" t="s">
        <v>3198</v>
      </c>
      <c r="BC421">
        <v>1</v>
      </c>
      <c r="BD421" t="s">
        <v>14280</v>
      </c>
      <c r="BG421" s="1" t="s">
        <v>86</v>
      </c>
      <c r="BH421" s="1" t="s">
        <v>98</v>
      </c>
      <c r="BI421" s="1" t="s">
        <v>163</v>
      </c>
      <c r="BJ421" s="1" t="s">
        <v>694</v>
      </c>
      <c r="BK421" s="1" t="s">
        <v>3201</v>
      </c>
      <c r="BL421" s="1" t="s">
        <v>3202</v>
      </c>
      <c r="BM421" s="1"/>
    </row>
    <row r="422" spans="1:65" ht="16" x14ac:dyDescent="0.2">
      <c r="A422" t="str">
        <f>CONCATENATE("Mada.",B422)</f>
        <v>Mada.399</v>
      </c>
      <c r="B422">
        <v>399</v>
      </c>
      <c r="C422" t="s">
        <v>14359</v>
      </c>
      <c r="E422" t="s">
        <v>68</v>
      </c>
      <c r="F422" t="s">
        <v>10232</v>
      </c>
      <c r="J422" t="s">
        <v>1609</v>
      </c>
      <c r="K422" t="s">
        <v>14239</v>
      </c>
      <c r="L422" t="s">
        <v>10862</v>
      </c>
      <c r="M422" t="s">
        <v>10863</v>
      </c>
      <c r="N422" t="s">
        <v>2950</v>
      </c>
      <c r="O422" t="s">
        <v>2950</v>
      </c>
      <c r="P422" t="s">
        <v>2950</v>
      </c>
      <c r="Q422" t="s">
        <v>126</v>
      </c>
      <c r="S422">
        <v>399</v>
      </c>
      <c r="T422">
        <v>399</v>
      </c>
      <c r="U422" t="s">
        <v>78</v>
      </c>
      <c r="V422">
        <v>4.25274825111293</v>
      </c>
      <c r="W422">
        <v>-3.25274825111293</v>
      </c>
      <c r="X422" t="s">
        <v>423</v>
      </c>
      <c r="Y422" t="s">
        <v>423</v>
      </c>
      <c r="Z422" t="s">
        <v>8463</v>
      </c>
      <c r="AA422">
        <v>0</v>
      </c>
      <c r="AB422">
        <v>0</v>
      </c>
      <c r="AC422" t="s">
        <v>129</v>
      </c>
      <c r="BG422" s="1"/>
    </row>
    <row r="423" spans="1:65" ht="16" x14ac:dyDescent="0.2">
      <c r="A423" t="str">
        <f>CONCATENATE("Mada.",B423)</f>
        <v>Mada.400</v>
      </c>
      <c r="B423">
        <v>400</v>
      </c>
      <c r="C423" t="s">
        <v>14402</v>
      </c>
      <c r="E423" t="s">
        <v>68</v>
      </c>
      <c r="F423" t="s">
        <v>14403</v>
      </c>
      <c r="J423" t="s">
        <v>1609</v>
      </c>
      <c r="K423" t="s">
        <v>14239</v>
      </c>
      <c r="L423" t="s">
        <v>10862</v>
      </c>
      <c r="M423" t="s">
        <v>10863</v>
      </c>
      <c r="N423" t="s">
        <v>2950</v>
      </c>
      <c r="O423" t="s">
        <v>2950</v>
      </c>
      <c r="P423" t="s">
        <v>2950</v>
      </c>
      <c r="Q423" t="s">
        <v>126</v>
      </c>
      <c r="S423">
        <v>400</v>
      </c>
      <c r="T423">
        <v>400</v>
      </c>
      <c r="U423" t="s">
        <v>78</v>
      </c>
      <c r="V423">
        <v>3.8884346325065801E-2</v>
      </c>
      <c r="W423">
        <v>0.96111565367493401</v>
      </c>
      <c r="X423" t="str">
        <f>IF(W423&gt;=0.8,"Inhibitory","NonInhibitory")</f>
        <v>Inhibitory</v>
      </c>
      <c r="Y423" t="str">
        <f>IF(W423&gt;=0.9,"Inhibitory","NonInhibitory")</f>
        <v>Inhibitory</v>
      </c>
      <c r="Z423" t="s">
        <v>8463</v>
      </c>
      <c r="AA423">
        <v>0</v>
      </c>
      <c r="AB423">
        <v>0</v>
      </c>
      <c r="AC423" t="s">
        <v>129</v>
      </c>
      <c r="AT423" t="s">
        <v>14404</v>
      </c>
      <c r="AU423" t="s">
        <v>81</v>
      </c>
      <c r="AV423" t="s">
        <v>14405</v>
      </c>
      <c r="AW423">
        <v>400</v>
      </c>
      <c r="AX423" t="s">
        <v>3198</v>
      </c>
      <c r="AY423">
        <v>0.98</v>
      </c>
      <c r="AZ423" t="s">
        <v>14279</v>
      </c>
      <c r="BA423" t="s">
        <v>14279</v>
      </c>
      <c r="BB423" t="s">
        <v>3198</v>
      </c>
      <c r="BC423">
        <v>1</v>
      </c>
      <c r="BD423" t="s">
        <v>14280</v>
      </c>
      <c r="BG423" s="1" t="s">
        <v>86</v>
      </c>
      <c r="BH423" s="1" t="s">
        <v>98</v>
      </c>
      <c r="BI423" s="1" t="s">
        <v>163</v>
      </c>
      <c r="BJ423" s="1" t="s">
        <v>694</v>
      </c>
      <c r="BK423" s="1" t="s">
        <v>3201</v>
      </c>
      <c r="BL423" s="1" t="s">
        <v>3202</v>
      </c>
      <c r="BM423" s="1"/>
    </row>
    <row r="424" spans="1:65" ht="16" x14ac:dyDescent="0.2">
      <c r="A424" t="str">
        <f>CONCATENATE("Mada.",B424)</f>
        <v>Mada.401</v>
      </c>
      <c r="B424">
        <v>401</v>
      </c>
      <c r="C424" t="s">
        <v>14466</v>
      </c>
      <c r="E424" t="s">
        <v>68</v>
      </c>
      <c r="F424" t="s">
        <v>10312</v>
      </c>
      <c r="J424" t="s">
        <v>1609</v>
      </c>
      <c r="K424" t="s">
        <v>14239</v>
      </c>
      <c r="L424" t="s">
        <v>10862</v>
      </c>
      <c r="M424" t="s">
        <v>10863</v>
      </c>
      <c r="N424" t="s">
        <v>2950</v>
      </c>
      <c r="O424" t="s">
        <v>2950</v>
      </c>
      <c r="P424" t="s">
        <v>2950</v>
      </c>
      <c r="Q424" t="s">
        <v>126</v>
      </c>
      <c r="S424">
        <v>401</v>
      </c>
      <c r="T424">
        <v>401</v>
      </c>
      <c r="U424" t="s">
        <v>78</v>
      </c>
      <c r="V424">
        <v>0.21106283422459901</v>
      </c>
      <c r="W424">
        <v>0.78893716577540096</v>
      </c>
      <c r="X424" t="str">
        <f>IF(W424&gt;=0.8,"Inhibitory","NonInhibitory")</f>
        <v>NonInhibitory</v>
      </c>
      <c r="Y424" t="str">
        <f>IF(W424&gt;=0.9,"Inhibitory","NonInhibitory")</f>
        <v>NonInhibitory</v>
      </c>
      <c r="Z424" t="s">
        <v>277</v>
      </c>
      <c r="AA424">
        <v>0</v>
      </c>
      <c r="AB424">
        <v>0</v>
      </c>
      <c r="AC424" t="s">
        <v>129</v>
      </c>
      <c r="AT424" t="s">
        <v>14467</v>
      </c>
      <c r="AU424" t="s">
        <v>81</v>
      </c>
      <c r="AV424" t="s">
        <v>14468</v>
      </c>
      <c r="AW424">
        <v>401</v>
      </c>
      <c r="AX424" t="s">
        <v>14469</v>
      </c>
      <c r="AY424">
        <v>1</v>
      </c>
      <c r="AZ424" t="s">
        <v>14470</v>
      </c>
      <c r="BD424" t="s">
        <v>14471</v>
      </c>
      <c r="BG424" s="1" t="s">
        <v>86</v>
      </c>
      <c r="BH424" s="1" t="s">
        <v>98</v>
      </c>
      <c r="BI424" s="1" t="s">
        <v>163</v>
      </c>
      <c r="BJ424" s="1" t="s">
        <v>164</v>
      </c>
      <c r="BK424" s="1" t="s">
        <v>165</v>
      </c>
      <c r="BL424" s="1" t="s">
        <v>328</v>
      </c>
      <c r="BM424" s="1" t="s">
        <v>14472</v>
      </c>
    </row>
    <row r="425" spans="1:65" ht="16" x14ac:dyDescent="0.2">
      <c r="A425" t="str">
        <f>CONCATENATE("Mada.",B425)</f>
        <v>Mada.402</v>
      </c>
      <c r="B425">
        <v>402</v>
      </c>
      <c r="C425" t="s">
        <v>14517</v>
      </c>
      <c r="E425" t="s">
        <v>68</v>
      </c>
      <c r="F425" t="s">
        <v>10455</v>
      </c>
      <c r="J425" t="s">
        <v>1609</v>
      </c>
      <c r="K425" t="s">
        <v>14239</v>
      </c>
      <c r="L425" t="s">
        <v>10862</v>
      </c>
      <c r="M425" t="s">
        <v>10863</v>
      </c>
      <c r="N425" t="s">
        <v>2950</v>
      </c>
      <c r="O425" t="s">
        <v>2950</v>
      </c>
      <c r="P425" t="s">
        <v>2950</v>
      </c>
      <c r="Q425" t="s">
        <v>126</v>
      </c>
      <c r="S425">
        <v>402</v>
      </c>
      <c r="T425">
        <v>402</v>
      </c>
      <c r="U425" t="s">
        <v>78</v>
      </c>
      <c r="V425">
        <v>3.0526028890705902E-2</v>
      </c>
      <c r="W425">
        <v>0.96947397110929401</v>
      </c>
      <c r="X425" t="str">
        <f>IF(W425&gt;=0.8,"Inhibitory","NonInhibitory")</f>
        <v>Inhibitory</v>
      </c>
      <c r="Y425" t="str">
        <f>IF(W425&gt;=0.9,"Inhibitory","NonInhibitory")</f>
        <v>Inhibitory</v>
      </c>
      <c r="Z425" t="s">
        <v>8463</v>
      </c>
      <c r="AA425">
        <v>0</v>
      </c>
      <c r="AB425">
        <v>0</v>
      </c>
      <c r="AC425" t="s">
        <v>129</v>
      </c>
      <c r="AT425" t="s">
        <v>14518</v>
      </c>
      <c r="AU425" t="s">
        <v>81</v>
      </c>
      <c r="AV425" t="s">
        <v>14519</v>
      </c>
      <c r="AW425">
        <v>402</v>
      </c>
      <c r="AX425" t="s">
        <v>3198</v>
      </c>
      <c r="AY425">
        <v>0.96</v>
      </c>
      <c r="AZ425" t="s">
        <v>14279</v>
      </c>
      <c r="BA425" t="s">
        <v>14279</v>
      </c>
      <c r="BB425" t="s">
        <v>3198</v>
      </c>
      <c r="BC425">
        <v>1</v>
      </c>
      <c r="BD425" t="s">
        <v>14280</v>
      </c>
      <c r="BG425" s="1" t="s">
        <v>86</v>
      </c>
      <c r="BH425" s="1" t="s">
        <v>98</v>
      </c>
      <c r="BI425" s="1" t="s">
        <v>163</v>
      </c>
      <c r="BJ425" s="1" t="s">
        <v>694</v>
      </c>
      <c r="BK425" s="1" t="s">
        <v>3201</v>
      </c>
      <c r="BL425" s="1" t="s">
        <v>3202</v>
      </c>
      <c r="BM425" s="1"/>
    </row>
    <row r="426" spans="1:65" ht="16" x14ac:dyDescent="0.2">
      <c r="A426" t="str">
        <f>CONCATENATE("Mada.",B426)</f>
        <v>Mada.403</v>
      </c>
      <c r="B426">
        <v>403</v>
      </c>
      <c r="C426" t="s">
        <v>14567</v>
      </c>
      <c r="E426" t="s">
        <v>68</v>
      </c>
      <c r="F426" t="s">
        <v>14568</v>
      </c>
      <c r="J426" t="s">
        <v>1609</v>
      </c>
      <c r="K426" t="s">
        <v>14569</v>
      </c>
      <c r="L426" t="s">
        <v>10862</v>
      </c>
      <c r="M426" t="s">
        <v>10863</v>
      </c>
      <c r="N426" t="s">
        <v>2950</v>
      </c>
      <c r="O426" t="s">
        <v>2950</v>
      </c>
      <c r="P426" t="s">
        <v>2950</v>
      </c>
      <c r="Q426" t="s">
        <v>76</v>
      </c>
      <c r="S426">
        <v>403</v>
      </c>
      <c r="T426">
        <v>403</v>
      </c>
      <c r="U426" t="s">
        <v>78</v>
      </c>
      <c r="V426">
        <v>0.317847593582888</v>
      </c>
      <c r="W426">
        <v>0.68215240641711195</v>
      </c>
      <c r="X426" t="str">
        <f>IF(W426&gt;=0.8,"Inhibitory","NonInhibitory")</f>
        <v>NonInhibitory</v>
      </c>
      <c r="Y426" t="str">
        <f>IF(W426&gt;=0.9,"Inhibitory","NonInhibitory")</f>
        <v>NonInhibitory</v>
      </c>
      <c r="Z426" t="s">
        <v>277</v>
      </c>
      <c r="AA426">
        <v>0</v>
      </c>
      <c r="AB426">
        <v>0</v>
      </c>
      <c r="AC426" t="s">
        <v>129</v>
      </c>
      <c r="AT426" t="s">
        <v>14570</v>
      </c>
      <c r="AU426" t="s">
        <v>81</v>
      </c>
      <c r="AV426" t="s">
        <v>14571</v>
      </c>
      <c r="AW426">
        <v>403</v>
      </c>
      <c r="AX426" t="s">
        <v>2654</v>
      </c>
      <c r="AY426">
        <v>0.5</v>
      </c>
      <c r="AZ426" t="s">
        <v>14572</v>
      </c>
      <c r="BD426" t="s">
        <v>14573</v>
      </c>
      <c r="BG426" s="1" t="s">
        <v>86</v>
      </c>
      <c r="BH426" s="1" t="s">
        <v>87</v>
      </c>
      <c r="BI426" s="1" t="s">
        <v>87</v>
      </c>
      <c r="BJ426" s="1" t="s">
        <v>88</v>
      </c>
      <c r="BK426" s="1" t="s">
        <v>504</v>
      </c>
      <c r="BL426" s="1" t="s">
        <v>1179</v>
      </c>
    </row>
    <row r="427" spans="1:65" ht="16" x14ac:dyDescent="0.2">
      <c r="A427" t="str">
        <f>CONCATENATE("Mada.",B427)</f>
        <v>Mada.404</v>
      </c>
      <c r="B427">
        <v>404</v>
      </c>
      <c r="C427" t="s">
        <v>14608</v>
      </c>
      <c r="E427" t="s">
        <v>68</v>
      </c>
      <c r="F427" t="s">
        <v>10455</v>
      </c>
      <c r="J427" t="s">
        <v>1609</v>
      </c>
      <c r="K427" t="s">
        <v>14569</v>
      </c>
      <c r="L427" t="s">
        <v>10862</v>
      </c>
      <c r="M427" t="s">
        <v>10863</v>
      </c>
      <c r="N427" t="s">
        <v>2950</v>
      </c>
      <c r="O427" t="s">
        <v>2950</v>
      </c>
      <c r="P427" t="s">
        <v>2950</v>
      </c>
      <c r="Q427" t="s">
        <v>76</v>
      </c>
      <c r="S427">
        <v>404</v>
      </c>
      <c r="T427">
        <v>404</v>
      </c>
      <c r="U427" t="s">
        <v>78</v>
      </c>
      <c r="V427">
        <v>4.9786499500317903E-2</v>
      </c>
      <c r="W427">
        <v>0.95021350049968201</v>
      </c>
      <c r="X427" t="str">
        <f>IF(W427&gt;=0.8,"Inhibitory","NonInhibitory")</f>
        <v>Inhibitory</v>
      </c>
      <c r="Y427" t="str">
        <f>IF(W427&gt;=0.9,"Inhibitory","NonInhibitory")</f>
        <v>Inhibitory</v>
      </c>
      <c r="Z427" t="s">
        <v>8463</v>
      </c>
      <c r="AA427">
        <v>0</v>
      </c>
      <c r="AB427">
        <v>0</v>
      </c>
      <c r="AC427" t="s">
        <v>129</v>
      </c>
      <c r="AT427" t="s">
        <v>14609</v>
      </c>
      <c r="AU427" t="s">
        <v>81</v>
      </c>
      <c r="AV427" t="s">
        <v>14610</v>
      </c>
      <c r="AW427">
        <v>404</v>
      </c>
      <c r="AX427" t="s">
        <v>14611</v>
      </c>
      <c r="AY427">
        <v>1</v>
      </c>
      <c r="AZ427" t="s">
        <v>14612</v>
      </c>
      <c r="BA427" t="s">
        <v>14612</v>
      </c>
      <c r="BB427" t="s">
        <v>14611</v>
      </c>
      <c r="BC427">
        <v>1</v>
      </c>
      <c r="BD427" t="s">
        <v>14613</v>
      </c>
      <c r="BG427" s="1" t="s">
        <v>86</v>
      </c>
      <c r="BH427" s="1" t="s">
        <v>112</v>
      </c>
      <c r="BI427" s="1" t="s">
        <v>113</v>
      </c>
      <c r="BJ427" s="1" t="s">
        <v>114</v>
      </c>
      <c r="BK427" s="1" t="s">
        <v>115</v>
      </c>
      <c r="BL427" s="1" t="s">
        <v>14614</v>
      </c>
      <c r="BM427" s="1"/>
    </row>
    <row r="428" spans="1:65" ht="16" x14ac:dyDescent="0.2">
      <c r="A428" t="str">
        <f>CONCATENATE("Mada.",B428)</f>
        <v>Mada.405</v>
      </c>
      <c r="B428">
        <v>405</v>
      </c>
      <c r="C428" t="s">
        <v>14635</v>
      </c>
      <c r="E428" t="s">
        <v>68</v>
      </c>
      <c r="F428" t="s">
        <v>10455</v>
      </c>
      <c r="J428" t="s">
        <v>1609</v>
      </c>
      <c r="K428" t="s">
        <v>14569</v>
      </c>
      <c r="L428" t="s">
        <v>10862</v>
      </c>
      <c r="M428" t="s">
        <v>10863</v>
      </c>
      <c r="N428" t="s">
        <v>2950</v>
      </c>
      <c r="O428" t="s">
        <v>2950</v>
      </c>
      <c r="P428" t="s">
        <v>2950</v>
      </c>
      <c r="Q428" t="s">
        <v>76</v>
      </c>
      <c r="S428">
        <v>405</v>
      </c>
      <c r="U428" t="s">
        <v>78</v>
      </c>
      <c r="V428">
        <v>0.11247388025801799</v>
      </c>
      <c r="W428">
        <v>0.88752611974198203</v>
      </c>
      <c r="X428" t="str">
        <f>IF(W428&gt;=0.8,"Inhibitory","NonInhibitory")</f>
        <v>Inhibitory</v>
      </c>
      <c r="Y428" t="str">
        <f>IF(W428&gt;=0.9,"Inhibitory","NonInhibitory")</f>
        <v>NonInhibitory</v>
      </c>
      <c r="Z428" t="s">
        <v>8463</v>
      </c>
      <c r="AA428">
        <v>0</v>
      </c>
      <c r="AB428">
        <v>0</v>
      </c>
      <c r="AC428" t="s">
        <v>129</v>
      </c>
      <c r="AT428" t="s">
        <v>14636</v>
      </c>
      <c r="AU428" t="s">
        <v>81</v>
      </c>
      <c r="AV428" t="s">
        <v>14637</v>
      </c>
      <c r="AW428">
        <v>405</v>
      </c>
      <c r="AX428" t="s">
        <v>109</v>
      </c>
      <c r="AY428">
        <v>0.98</v>
      </c>
      <c r="AZ428" t="s">
        <v>3175</v>
      </c>
      <c r="BA428" t="s">
        <v>3175</v>
      </c>
      <c r="BB428" t="s">
        <v>109</v>
      </c>
      <c r="BC428">
        <v>1</v>
      </c>
      <c r="BD428" t="s">
        <v>14638</v>
      </c>
      <c r="BG428" s="1" t="s">
        <v>86</v>
      </c>
      <c r="BH428" s="1" t="s">
        <v>112</v>
      </c>
      <c r="BI428" s="1" t="s">
        <v>113</v>
      </c>
      <c r="BJ428" s="1" t="s">
        <v>114</v>
      </c>
      <c r="BK428" s="1" t="s">
        <v>115</v>
      </c>
      <c r="BL428" s="1" t="s">
        <v>116</v>
      </c>
      <c r="BM428" s="1"/>
    </row>
    <row r="429" spans="1:65" ht="16" x14ac:dyDescent="0.2">
      <c r="A429" t="str">
        <f>CONCATENATE("Mada.",B429)</f>
        <v>Mada.406</v>
      </c>
      <c r="B429">
        <v>406</v>
      </c>
      <c r="C429" t="s">
        <v>14661</v>
      </c>
      <c r="E429" t="s">
        <v>68</v>
      </c>
      <c r="F429" t="s">
        <v>12362</v>
      </c>
      <c r="J429" t="s">
        <v>1609</v>
      </c>
      <c r="K429" t="s">
        <v>14569</v>
      </c>
      <c r="L429" t="s">
        <v>10862</v>
      </c>
      <c r="M429" t="s">
        <v>10863</v>
      </c>
      <c r="N429" t="s">
        <v>2950</v>
      </c>
      <c r="O429" t="s">
        <v>2950</v>
      </c>
      <c r="P429" t="s">
        <v>2950</v>
      </c>
      <c r="Q429" t="s">
        <v>76</v>
      </c>
      <c r="S429">
        <v>406</v>
      </c>
      <c r="U429" t="s">
        <v>78</v>
      </c>
      <c r="V429">
        <v>-9.0851276460434305E-4</v>
      </c>
      <c r="W429">
        <v>1.0009085127646</v>
      </c>
      <c r="X429" t="str">
        <f>IF(W429&gt;=0.8,"Inhibitory","NonInhibitory")</f>
        <v>Inhibitory</v>
      </c>
      <c r="Y429" t="str">
        <f>IF(W429&gt;=0.9,"Inhibitory","NonInhibitory")</f>
        <v>Inhibitory</v>
      </c>
      <c r="Z429" t="s">
        <v>8463</v>
      </c>
      <c r="AA429">
        <v>0</v>
      </c>
      <c r="AB429">
        <v>0</v>
      </c>
      <c r="AC429" t="s">
        <v>129</v>
      </c>
      <c r="AT429" t="s">
        <v>14662</v>
      </c>
      <c r="AU429" t="s">
        <v>81</v>
      </c>
      <c r="AV429" t="s">
        <v>14663</v>
      </c>
      <c r="AW429">
        <v>406</v>
      </c>
      <c r="AX429" t="s">
        <v>109</v>
      </c>
      <c r="AY429">
        <v>0.91</v>
      </c>
      <c r="AZ429" t="s">
        <v>3175</v>
      </c>
      <c r="BA429" t="s">
        <v>3175</v>
      </c>
      <c r="BB429" t="s">
        <v>109</v>
      </c>
      <c r="BC429">
        <v>1</v>
      </c>
      <c r="BD429" t="s">
        <v>14664</v>
      </c>
      <c r="BG429" s="1" t="s">
        <v>86</v>
      </c>
      <c r="BH429" s="1" t="s">
        <v>112</v>
      </c>
      <c r="BI429" s="1" t="s">
        <v>113</v>
      </c>
      <c r="BJ429" s="1" t="s">
        <v>114</v>
      </c>
      <c r="BK429" s="1" t="s">
        <v>115</v>
      </c>
      <c r="BL429" s="1" t="s">
        <v>116</v>
      </c>
      <c r="BM429" s="1"/>
    </row>
    <row r="430" spans="1:65" ht="16" x14ac:dyDescent="0.2">
      <c r="A430" t="str">
        <f>CONCATENATE("Mada.",B430)</f>
        <v>Mada.407</v>
      </c>
      <c r="B430">
        <v>407</v>
      </c>
      <c r="C430" t="s">
        <v>14702</v>
      </c>
      <c r="E430" t="s">
        <v>68</v>
      </c>
      <c r="F430" t="s">
        <v>10312</v>
      </c>
      <c r="J430" t="s">
        <v>1609</v>
      </c>
      <c r="K430" t="s">
        <v>14569</v>
      </c>
      <c r="L430" t="s">
        <v>10862</v>
      </c>
      <c r="M430" t="s">
        <v>10863</v>
      </c>
      <c r="N430" t="s">
        <v>2950</v>
      </c>
      <c r="O430" t="s">
        <v>2950</v>
      </c>
      <c r="P430" t="s">
        <v>2950</v>
      </c>
      <c r="Q430" t="s">
        <v>76</v>
      </c>
      <c r="S430">
        <v>407</v>
      </c>
      <c r="T430">
        <v>407</v>
      </c>
      <c r="U430" t="s">
        <v>78</v>
      </c>
      <c r="V430">
        <v>9.27591532661034</v>
      </c>
      <c r="W430">
        <v>-8.27591532661034</v>
      </c>
      <c r="X430" t="s">
        <v>423</v>
      </c>
      <c r="Y430" t="s">
        <v>423</v>
      </c>
      <c r="Z430" t="s">
        <v>8463</v>
      </c>
      <c r="AA430">
        <v>0</v>
      </c>
      <c r="AB430">
        <v>0</v>
      </c>
      <c r="AC430" t="s">
        <v>129</v>
      </c>
      <c r="AT430" t="s">
        <v>14703</v>
      </c>
      <c r="AU430" t="s">
        <v>81</v>
      </c>
      <c r="AV430" t="s">
        <v>14704</v>
      </c>
      <c r="AW430">
        <v>407</v>
      </c>
      <c r="AX430" t="s">
        <v>14611</v>
      </c>
      <c r="AY430">
        <v>1</v>
      </c>
      <c r="AZ430" t="s">
        <v>14612</v>
      </c>
      <c r="BA430" t="s">
        <v>14612</v>
      </c>
      <c r="BB430" t="s">
        <v>14611</v>
      </c>
      <c r="BC430">
        <v>1</v>
      </c>
      <c r="BD430" t="s">
        <v>14705</v>
      </c>
      <c r="BG430" s="1" t="s">
        <v>86</v>
      </c>
      <c r="BH430" s="1" t="s">
        <v>112</v>
      </c>
      <c r="BI430" s="1" t="s">
        <v>113</v>
      </c>
      <c r="BJ430" s="1" t="s">
        <v>114</v>
      </c>
      <c r="BK430" s="1" t="s">
        <v>115</v>
      </c>
      <c r="BL430" s="1" t="s">
        <v>14614</v>
      </c>
      <c r="BM430" s="1"/>
    </row>
    <row r="431" spans="1:65" ht="16" x14ac:dyDescent="0.2">
      <c r="A431" t="str">
        <f>CONCATENATE("Mada.",B431)</f>
        <v>Mada.408</v>
      </c>
      <c r="B431">
        <v>408</v>
      </c>
      <c r="C431" t="s">
        <v>14733</v>
      </c>
      <c r="E431" t="s">
        <v>68</v>
      </c>
      <c r="F431" t="s">
        <v>10455</v>
      </c>
      <c r="J431" t="s">
        <v>1609</v>
      </c>
      <c r="K431" t="s">
        <v>14569</v>
      </c>
      <c r="L431" t="s">
        <v>10862</v>
      </c>
      <c r="M431" t="s">
        <v>10863</v>
      </c>
      <c r="N431" t="s">
        <v>2950</v>
      </c>
      <c r="O431" t="s">
        <v>2950</v>
      </c>
      <c r="P431" t="s">
        <v>2950</v>
      </c>
      <c r="Q431" t="s">
        <v>76</v>
      </c>
      <c r="S431">
        <v>408</v>
      </c>
      <c r="T431">
        <v>408</v>
      </c>
      <c r="U431" t="s">
        <v>78</v>
      </c>
      <c r="V431">
        <v>10.2523848460071</v>
      </c>
      <c r="W431">
        <v>-9.2523848460070806</v>
      </c>
      <c r="X431" t="s">
        <v>423</v>
      </c>
      <c r="Y431" t="s">
        <v>423</v>
      </c>
      <c r="Z431" t="s">
        <v>8463</v>
      </c>
      <c r="AA431">
        <v>0</v>
      </c>
      <c r="AB431">
        <v>0</v>
      </c>
      <c r="AC431" t="s">
        <v>129</v>
      </c>
      <c r="AT431" t="s">
        <v>14734</v>
      </c>
      <c r="AU431" t="s">
        <v>81</v>
      </c>
      <c r="AV431" t="s">
        <v>14735</v>
      </c>
      <c r="AW431">
        <v>408</v>
      </c>
      <c r="AX431" t="s">
        <v>3198</v>
      </c>
      <c r="AY431">
        <v>1</v>
      </c>
      <c r="AZ431" t="s">
        <v>14736</v>
      </c>
      <c r="BA431" t="s">
        <v>14736</v>
      </c>
      <c r="BB431" t="s">
        <v>3198</v>
      </c>
      <c r="BC431">
        <v>1</v>
      </c>
      <c r="BD431" t="s">
        <v>14737</v>
      </c>
      <c r="BG431" s="1" t="s">
        <v>86</v>
      </c>
      <c r="BH431" s="1" t="s">
        <v>98</v>
      </c>
      <c r="BI431" s="1" t="s">
        <v>163</v>
      </c>
      <c r="BJ431" s="1" t="s">
        <v>694</v>
      </c>
      <c r="BK431" s="1" t="s">
        <v>3201</v>
      </c>
      <c r="BL431" s="1" t="s">
        <v>3202</v>
      </c>
      <c r="BM431" s="1"/>
    </row>
    <row r="432" spans="1:65" ht="16" x14ac:dyDescent="0.2">
      <c r="A432" t="str">
        <f>CONCATENATE("Mada.",B432)</f>
        <v>Mada.409</v>
      </c>
      <c r="B432">
        <v>409</v>
      </c>
      <c r="C432" t="s">
        <v>14769</v>
      </c>
      <c r="E432" t="s">
        <v>68</v>
      </c>
      <c r="F432" t="s">
        <v>11054</v>
      </c>
      <c r="J432" t="s">
        <v>1609</v>
      </c>
      <c r="K432" t="s">
        <v>14569</v>
      </c>
      <c r="L432" t="s">
        <v>10862</v>
      </c>
      <c r="M432" t="s">
        <v>10863</v>
      </c>
      <c r="N432" t="s">
        <v>2950</v>
      </c>
      <c r="O432" t="s">
        <v>2950</v>
      </c>
      <c r="P432" t="s">
        <v>2950</v>
      </c>
      <c r="Q432" t="s">
        <v>76</v>
      </c>
      <c r="S432">
        <v>409</v>
      </c>
      <c r="T432">
        <v>409</v>
      </c>
      <c r="U432" t="s">
        <v>78</v>
      </c>
      <c r="V432">
        <v>6.1415462887253497E-2</v>
      </c>
      <c r="W432">
        <v>0.93858453711274603</v>
      </c>
      <c r="X432" t="str">
        <f>IF(W432&gt;=0.8,"Inhibitory","NonInhibitory")</f>
        <v>Inhibitory</v>
      </c>
      <c r="Y432" t="str">
        <f>IF(W432&gt;=0.9,"Inhibitory","NonInhibitory")</f>
        <v>Inhibitory</v>
      </c>
      <c r="Z432" t="s">
        <v>8463</v>
      </c>
      <c r="AA432">
        <v>0</v>
      </c>
      <c r="AB432">
        <v>0</v>
      </c>
      <c r="AC432" t="s">
        <v>129</v>
      </c>
      <c r="AT432" t="s">
        <v>14770</v>
      </c>
      <c r="AU432" t="s">
        <v>81</v>
      </c>
      <c r="AV432" t="s">
        <v>14771</v>
      </c>
      <c r="AW432">
        <v>409</v>
      </c>
      <c r="AX432" t="s">
        <v>5979</v>
      </c>
      <c r="AY432">
        <v>1</v>
      </c>
      <c r="AZ432" t="s">
        <v>14772</v>
      </c>
      <c r="BD432" t="s">
        <v>14773</v>
      </c>
      <c r="BG432" s="1" t="s">
        <v>86</v>
      </c>
      <c r="BH432" s="1" t="s">
        <v>661</v>
      </c>
      <c r="BI432" s="1" t="s">
        <v>662</v>
      </c>
      <c r="BJ432" s="1" t="s">
        <v>663</v>
      </c>
      <c r="BK432" s="1" t="s">
        <v>5782</v>
      </c>
      <c r="BL432" s="1" t="s">
        <v>5982</v>
      </c>
      <c r="BM432" s="1"/>
    </row>
    <row r="433" spans="1:65" ht="16" x14ac:dyDescent="0.2">
      <c r="A433" t="str">
        <f>CONCATENATE("Mada.",B433)</f>
        <v>Mada.410</v>
      </c>
      <c r="B433">
        <v>410</v>
      </c>
      <c r="C433" t="s">
        <v>14814</v>
      </c>
      <c r="E433" t="s">
        <v>68</v>
      </c>
      <c r="F433" t="s">
        <v>14815</v>
      </c>
      <c r="J433" t="s">
        <v>1609</v>
      </c>
      <c r="K433" t="s">
        <v>14569</v>
      </c>
      <c r="L433" t="s">
        <v>10862</v>
      </c>
      <c r="M433" t="s">
        <v>10863</v>
      </c>
      <c r="N433" t="s">
        <v>2950</v>
      </c>
      <c r="O433" t="s">
        <v>2950</v>
      </c>
      <c r="P433" t="s">
        <v>2950</v>
      </c>
      <c r="Q433" t="s">
        <v>76</v>
      </c>
      <c r="S433">
        <v>410</v>
      </c>
      <c r="T433">
        <v>410</v>
      </c>
      <c r="U433" t="s">
        <v>78</v>
      </c>
      <c r="V433">
        <v>1.05387480694104E-2</v>
      </c>
      <c r="W433">
        <v>0.98946125193058998</v>
      </c>
      <c r="X433" t="str">
        <f>IF(W433&gt;=0.8,"Inhibitory","NonInhibitory")</f>
        <v>Inhibitory</v>
      </c>
      <c r="Y433" t="str">
        <f>IF(W433&gt;=0.9,"Inhibitory","NonInhibitory")</f>
        <v>Inhibitory</v>
      </c>
      <c r="Z433" t="s">
        <v>8463</v>
      </c>
      <c r="AA433">
        <v>0</v>
      </c>
      <c r="AB433">
        <v>0</v>
      </c>
      <c r="AC433" t="s">
        <v>129</v>
      </c>
      <c r="AT433" t="s">
        <v>14816</v>
      </c>
      <c r="AU433" t="s">
        <v>81</v>
      </c>
      <c r="AV433" t="s">
        <v>14817</v>
      </c>
      <c r="AW433">
        <v>410</v>
      </c>
      <c r="BG433" s="1"/>
    </row>
    <row r="434" spans="1:65" ht="16" x14ac:dyDescent="0.2">
      <c r="A434" t="str">
        <f>CONCATENATE("Mada.",B434)</f>
        <v>Mada.411</v>
      </c>
      <c r="B434">
        <v>411</v>
      </c>
      <c r="C434" t="s">
        <v>14847</v>
      </c>
      <c r="E434" t="s">
        <v>68</v>
      </c>
      <c r="F434" t="s">
        <v>14848</v>
      </c>
      <c r="J434" t="s">
        <v>1609</v>
      </c>
      <c r="K434" t="s">
        <v>14569</v>
      </c>
      <c r="L434" t="s">
        <v>10862</v>
      </c>
      <c r="M434" t="s">
        <v>10863</v>
      </c>
      <c r="N434" t="s">
        <v>2950</v>
      </c>
      <c r="O434" t="s">
        <v>2950</v>
      </c>
      <c r="P434" t="s">
        <v>2950</v>
      </c>
      <c r="Q434" t="s">
        <v>76</v>
      </c>
      <c r="S434">
        <v>411</v>
      </c>
      <c r="T434">
        <v>411</v>
      </c>
      <c r="U434" t="s">
        <v>78</v>
      </c>
      <c r="V434">
        <v>9.9027891341873397E-2</v>
      </c>
      <c r="W434">
        <v>0.90097210865812705</v>
      </c>
      <c r="X434" t="str">
        <f>IF(W434&gt;=0.8,"Inhibitory","NonInhibitory")</f>
        <v>Inhibitory</v>
      </c>
      <c r="Y434" t="str">
        <f>IF(W434&gt;=0.9,"Inhibitory","NonInhibitory")</f>
        <v>Inhibitory</v>
      </c>
      <c r="Z434" t="s">
        <v>8463</v>
      </c>
      <c r="AA434">
        <v>0</v>
      </c>
      <c r="AB434">
        <v>0</v>
      </c>
      <c r="AC434" t="s">
        <v>129</v>
      </c>
      <c r="AT434" t="s">
        <v>14849</v>
      </c>
      <c r="AU434" t="s">
        <v>81</v>
      </c>
      <c r="AV434" t="s">
        <v>14850</v>
      </c>
      <c r="AW434">
        <v>411</v>
      </c>
      <c r="AX434" t="s">
        <v>14851</v>
      </c>
      <c r="AY434">
        <v>0.98</v>
      </c>
      <c r="AZ434" t="s">
        <v>14852</v>
      </c>
      <c r="BD434" t="s">
        <v>14853</v>
      </c>
      <c r="BG434" s="1" t="s">
        <v>86</v>
      </c>
      <c r="BH434" s="1" t="s">
        <v>98</v>
      </c>
      <c r="BI434" s="1" t="s">
        <v>163</v>
      </c>
      <c r="BJ434" s="1" t="s">
        <v>694</v>
      </c>
      <c r="BK434" s="1" t="s">
        <v>3201</v>
      </c>
      <c r="BL434" s="1" t="s">
        <v>14854</v>
      </c>
      <c r="BM434" s="1"/>
    </row>
    <row r="435" spans="1:65" ht="16" x14ac:dyDescent="0.2">
      <c r="A435" t="str">
        <f>CONCATENATE("Mada.",B435)</f>
        <v>Mada.412</v>
      </c>
      <c r="B435">
        <v>412</v>
      </c>
      <c r="C435" t="s">
        <v>14884</v>
      </c>
      <c r="E435" t="s">
        <v>68</v>
      </c>
      <c r="F435" t="s">
        <v>9953</v>
      </c>
      <c r="J435" t="s">
        <v>1609</v>
      </c>
      <c r="K435" t="s">
        <v>14569</v>
      </c>
      <c r="L435" t="s">
        <v>10862</v>
      </c>
      <c r="M435" t="s">
        <v>10863</v>
      </c>
      <c r="N435" t="s">
        <v>2950</v>
      </c>
      <c r="O435" t="s">
        <v>2950</v>
      </c>
      <c r="P435" t="s">
        <v>2950</v>
      </c>
      <c r="Q435" t="s">
        <v>76</v>
      </c>
      <c r="S435">
        <v>412</v>
      </c>
      <c r="T435">
        <v>412</v>
      </c>
      <c r="U435" t="s">
        <v>78</v>
      </c>
      <c r="V435">
        <v>0.29944580721359099</v>
      </c>
      <c r="W435">
        <v>0.70055419278640896</v>
      </c>
      <c r="X435" t="str">
        <f>IF(W435&gt;=0.8,"Inhibitory","NonInhibitory")</f>
        <v>NonInhibitory</v>
      </c>
      <c r="Y435" t="str">
        <f>IF(W435&gt;=0.9,"Inhibitory","NonInhibitory")</f>
        <v>NonInhibitory</v>
      </c>
      <c r="Z435" t="s">
        <v>8463</v>
      </c>
      <c r="AA435">
        <v>0</v>
      </c>
      <c r="AB435">
        <v>0</v>
      </c>
      <c r="AC435" t="s">
        <v>129</v>
      </c>
      <c r="AT435" t="s">
        <v>14885</v>
      </c>
      <c r="AU435" t="s">
        <v>81</v>
      </c>
      <c r="AV435" t="s">
        <v>14886</v>
      </c>
      <c r="AW435">
        <v>412</v>
      </c>
      <c r="AX435" t="s">
        <v>500</v>
      </c>
      <c r="AY435">
        <v>0.94</v>
      </c>
      <c r="AZ435" t="s">
        <v>14887</v>
      </c>
      <c r="BD435" t="s">
        <v>14888</v>
      </c>
      <c r="BG435" s="1" t="s">
        <v>86</v>
      </c>
      <c r="BH435" s="1" t="s">
        <v>87</v>
      </c>
      <c r="BI435" s="1" t="s">
        <v>87</v>
      </c>
      <c r="BJ435" s="1" t="s">
        <v>88</v>
      </c>
      <c r="BK435" s="1" t="s">
        <v>504</v>
      </c>
      <c r="BL435" s="1"/>
      <c r="BM435" s="1"/>
    </row>
    <row r="436" spans="1:65" ht="16" x14ac:dyDescent="0.2">
      <c r="A436" t="str">
        <f>CONCATENATE("Mada.",B436)</f>
        <v>Mada.413</v>
      </c>
      <c r="B436">
        <v>413</v>
      </c>
      <c r="C436" t="s">
        <v>14920</v>
      </c>
      <c r="E436" t="s">
        <v>68</v>
      </c>
      <c r="F436" t="s">
        <v>14921</v>
      </c>
      <c r="J436" t="s">
        <v>1609</v>
      </c>
      <c r="K436" t="s">
        <v>14569</v>
      </c>
      <c r="L436" t="s">
        <v>10862</v>
      </c>
      <c r="M436" t="s">
        <v>10863</v>
      </c>
      <c r="N436" t="s">
        <v>2950</v>
      </c>
      <c r="O436" t="s">
        <v>2950</v>
      </c>
      <c r="P436" t="s">
        <v>2950</v>
      </c>
      <c r="Q436" t="s">
        <v>76</v>
      </c>
      <c r="S436">
        <v>413</v>
      </c>
      <c r="T436">
        <v>413</v>
      </c>
      <c r="U436" t="s">
        <v>78</v>
      </c>
      <c r="V436">
        <v>5.0520577814118299</v>
      </c>
      <c r="W436">
        <v>-4.0520577814118299</v>
      </c>
      <c r="X436" t="s">
        <v>423</v>
      </c>
      <c r="Y436" t="s">
        <v>423</v>
      </c>
      <c r="Z436" t="s">
        <v>8463</v>
      </c>
      <c r="AA436">
        <v>0</v>
      </c>
      <c r="AB436">
        <v>0</v>
      </c>
      <c r="AC436" t="s">
        <v>129</v>
      </c>
      <c r="AT436" t="s">
        <v>14922</v>
      </c>
      <c r="AU436" t="s">
        <v>81</v>
      </c>
      <c r="AV436" t="s">
        <v>14923</v>
      </c>
      <c r="AW436">
        <v>413</v>
      </c>
      <c r="AX436" t="s">
        <v>5979</v>
      </c>
      <c r="AY436">
        <v>1</v>
      </c>
      <c r="AZ436" t="s">
        <v>8999</v>
      </c>
      <c r="BA436" t="s">
        <v>8999</v>
      </c>
      <c r="BB436" t="s">
        <v>5979</v>
      </c>
      <c r="BC436">
        <v>1</v>
      </c>
      <c r="BD436" t="s">
        <v>14924</v>
      </c>
      <c r="BG436" s="1" t="s">
        <v>86</v>
      </c>
      <c r="BH436" s="1" t="s">
        <v>661</v>
      </c>
      <c r="BI436" s="1" t="s">
        <v>662</v>
      </c>
      <c r="BJ436" s="1" t="s">
        <v>663</v>
      </c>
      <c r="BK436" s="1" t="s">
        <v>5782</v>
      </c>
      <c r="BL436" s="1" t="s">
        <v>5982</v>
      </c>
      <c r="BM436" s="1"/>
    </row>
    <row r="437" spans="1:65" ht="16" x14ac:dyDescent="0.2">
      <c r="A437" t="str">
        <f>CONCATENATE("Mada.",B437)</f>
        <v>Mada.414</v>
      </c>
      <c r="B437">
        <v>414</v>
      </c>
      <c r="C437" t="s">
        <v>14956</v>
      </c>
      <c r="E437" t="s">
        <v>68</v>
      </c>
      <c r="F437" t="s">
        <v>12362</v>
      </c>
      <c r="J437" t="s">
        <v>1609</v>
      </c>
      <c r="K437" t="s">
        <v>14569</v>
      </c>
      <c r="L437" t="s">
        <v>10862</v>
      </c>
      <c r="M437" t="s">
        <v>10863</v>
      </c>
      <c r="N437" t="s">
        <v>2950</v>
      </c>
      <c r="O437" t="s">
        <v>2950</v>
      </c>
      <c r="P437" t="s">
        <v>2950</v>
      </c>
      <c r="Q437" t="s">
        <v>76</v>
      </c>
      <c r="S437">
        <v>414</v>
      </c>
      <c r="T437">
        <v>414</v>
      </c>
      <c r="U437" t="s">
        <v>78</v>
      </c>
      <c r="V437">
        <v>1.18106659398565E-2</v>
      </c>
      <c r="W437">
        <v>0.98818933406014398</v>
      </c>
      <c r="X437" t="str">
        <f>IF(W437&gt;=0.8,"Inhibitory","NonInhibitory")</f>
        <v>Inhibitory</v>
      </c>
      <c r="Y437" t="str">
        <f>IF(W437&gt;=0.9,"Inhibitory","NonInhibitory")</f>
        <v>Inhibitory</v>
      </c>
      <c r="Z437" t="s">
        <v>8463</v>
      </c>
      <c r="AA437">
        <v>0</v>
      </c>
      <c r="AB437">
        <v>0</v>
      </c>
      <c r="AC437" t="s">
        <v>129</v>
      </c>
      <c r="AT437" t="s">
        <v>14957</v>
      </c>
      <c r="AU437" t="s">
        <v>81</v>
      </c>
      <c r="AV437" t="s">
        <v>14958</v>
      </c>
      <c r="AW437">
        <v>414</v>
      </c>
      <c r="AX437" t="s">
        <v>14851</v>
      </c>
      <c r="AY437">
        <v>0.82</v>
      </c>
      <c r="AZ437" t="s">
        <v>14959</v>
      </c>
      <c r="BD437" t="s">
        <v>14960</v>
      </c>
      <c r="BG437" s="1" t="s">
        <v>86</v>
      </c>
      <c r="BH437" s="1" t="s">
        <v>98</v>
      </c>
      <c r="BI437" s="1" t="s">
        <v>163</v>
      </c>
      <c r="BJ437" s="1" t="s">
        <v>694</v>
      </c>
      <c r="BK437" s="1" t="s">
        <v>3201</v>
      </c>
      <c r="BL437" s="1" t="s">
        <v>14854</v>
      </c>
      <c r="BM437" s="1"/>
    </row>
    <row r="438" spans="1:65" ht="16" x14ac:dyDescent="0.2">
      <c r="A438" t="str">
        <f>CONCATENATE("Mada.",B438)</f>
        <v>Mada.414</v>
      </c>
      <c r="B438">
        <v>414</v>
      </c>
      <c r="C438" t="s">
        <v>14956</v>
      </c>
      <c r="E438" t="s">
        <v>68</v>
      </c>
      <c r="F438" t="s">
        <v>12362</v>
      </c>
      <c r="J438" t="s">
        <v>1609</v>
      </c>
      <c r="K438" t="s">
        <v>14569</v>
      </c>
      <c r="L438" t="s">
        <v>10862</v>
      </c>
      <c r="M438" t="s">
        <v>10863</v>
      </c>
      <c r="N438" t="s">
        <v>2950</v>
      </c>
      <c r="O438" t="s">
        <v>2950</v>
      </c>
      <c r="P438" t="s">
        <v>2950</v>
      </c>
      <c r="Q438" t="s">
        <v>76</v>
      </c>
      <c r="S438">
        <v>414</v>
      </c>
      <c r="T438">
        <v>414</v>
      </c>
      <c r="U438" t="s">
        <v>78</v>
      </c>
      <c r="V438">
        <v>1.18106659398565E-2</v>
      </c>
      <c r="W438">
        <v>0.98818933406014398</v>
      </c>
      <c r="X438" t="str">
        <f>IF(W438&gt;=0.8,"Inhibitory","NonInhibitory")</f>
        <v>Inhibitory</v>
      </c>
      <c r="Y438" t="str">
        <f>IF(W438&gt;=0.9,"Inhibitory","NonInhibitory")</f>
        <v>Inhibitory</v>
      </c>
      <c r="Z438" t="s">
        <v>8463</v>
      </c>
      <c r="AA438">
        <v>0</v>
      </c>
      <c r="AB438">
        <v>0</v>
      </c>
      <c r="AC438" t="s">
        <v>129</v>
      </c>
      <c r="AT438" t="s">
        <v>14961</v>
      </c>
      <c r="AU438" t="s">
        <v>81</v>
      </c>
      <c r="AV438" t="s">
        <v>14962</v>
      </c>
      <c r="AW438">
        <v>414</v>
      </c>
      <c r="BG438" s="1"/>
    </row>
    <row r="439" spans="1:65" ht="16" x14ac:dyDescent="0.2">
      <c r="A439" t="str">
        <f>CONCATENATE("Mada.",B439)</f>
        <v>Mada.415</v>
      </c>
      <c r="B439">
        <v>415</v>
      </c>
      <c r="C439" t="s">
        <v>14997</v>
      </c>
      <c r="E439" t="s">
        <v>68</v>
      </c>
      <c r="F439" t="s">
        <v>10232</v>
      </c>
      <c r="J439" t="s">
        <v>1609</v>
      </c>
      <c r="K439" t="s">
        <v>14569</v>
      </c>
      <c r="L439" t="s">
        <v>10862</v>
      </c>
      <c r="M439" t="s">
        <v>10863</v>
      </c>
      <c r="N439" t="s">
        <v>2950</v>
      </c>
      <c r="O439" t="s">
        <v>2950</v>
      </c>
      <c r="P439" t="s">
        <v>2950</v>
      </c>
      <c r="Q439" t="s">
        <v>76</v>
      </c>
      <c r="S439">
        <v>415</v>
      </c>
      <c r="T439">
        <v>415</v>
      </c>
      <c r="U439" t="s">
        <v>78</v>
      </c>
      <c r="V439">
        <v>0.114109203234305</v>
      </c>
      <c r="W439">
        <v>0.88589079676569504</v>
      </c>
      <c r="X439" t="str">
        <f>IF(W439&gt;=0.8,"Inhibitory","NonInhibitory")</f>
        <v>Inhibitory</v>
      </c>
      <c r="Y439" t="str">
        <f>IF(W439&gt;=0.9,"Inhibitory","NonInhibitory")</f>
        <v>NonInhibitory</v>
      </c>
      <c r="Z439" t="s">
        <v>8463</v>
      </c>
      <c r="AA439">
        <v>0</v>
      </c>
      <c r="AB439">
        <v>0</v>
      </c>
      <c r="AC439" t="s">
        <v>129</v>
      </c>
      <c r="AT439" t="s">
        <v>14998</v>
      </c>
      <c r="AU439" t="s">
        <v>81</v>
      </c>
      <c r="AV439" t="s">
        <v>14999</v>
      </c>
      <c r="AW439">
        <v>415</v>
      </c>
      <c r="AX439" t="s">
        <v>1176</v>
      </c>
      <c r="AY439">
        <v>0.76</v>
      </c>
      <c r="AZ439" t="s">
        <v>15000</v>
      </c>
      <c r="BD439" t="s">
        <v>15001</v>
      </c>
      <c r="BG439" s="1" t="s">
        <v>86</v>
      </c>
      <c r="BH439" s="1" t="s">
        <v>87</v>
      </c>
      <c r="BI439" s="1" t="s">
        <v>87</v>
      </c>
      <c r="BJ439" s="1" t="s">
        <v>88</v>
      </c>
      <c r="BK439" s="1" t="s">
        <v>504</v>
      </c>
      <c r="BL439" s="1" t="s">
        <v>1179</v>
      </c>
      <c r="BM439" s="1"/>
    </row>
    <row r="440" spans="1:65" ht="16" x14ac:dyDescent="0.2">
      <c r="A440" t="str">
        <f>CONCATENATE("Mada.",B440)</f>
        <v>Mada.416</v>
      </c>
      <c r="B440">
        <v>416</v>
      </c>
      <c r="C440" t="s">
        <v>15033</v>
      </c>
      <c r="E440" t="s">
        <v>68</v>
      </c>
      <c r="F440" t="s">
        <v>14921</v>
      </c>
      <c r="J440" t="s">
        <v>1609</v>
      </c>
      <c r="K440" t="s">
        <v>14569</v>
      </c>
      <c r="L440" t="s">
        <v>10862</v>
      </c>
      <c r="M440" t="s">
        <v>10863</v>
      </c>
      <c r="N440" t="s">
        <v>2950</v>
      </c>
      <c r="O440" t="s">
        <v>2950</v>
      </c>
      <c r="P440" t="s">
        <v>2950</v>
      </c>
      <c r="Q440" t="s">
        <v>76</v>
      </c>
      <c r="S440">
        <v>416</v>
      </c>
      <c r="T440">
        <v>416</v>
      </c>
      <c r="U440" t="s">
        <v>78</v>
      </c>
      <c r="V440">
        <v>4.6515853547742299E-2</v>
      </c>
      <c r="W440">
        <v>0.95348414645225799</v>
      </c>
      <c r="X440" t="str">
        <f>IF(W440&gt;=0.8,"Inhibitory","NonInhibitory")</f>
        <v>Inhibitory</v>
      </c>
      <c r="Y440" t="str">
        <f>IF(W440&gt;=0.9,"Inhibitory","NonInhibitory")</f>
        <v>Inhibitory</v>
      </c>
      <c r="Z440" t="s">
        <v>8463</v>
      </c>
      <c r="AA440">
        <v>0</v>
      </c>
      <c r="AB440">
        <v>0</v>
      </c>
      <c r="AC440" t="s">
        <v>129</v>
      </c>
      <c r="AT440" t="s">
        <v>15034</v>
      </c>
      <c r="AU440" t="s">
        <v>81</v>
      </c>
      <c r="AV440" t="s">
        <v>15035</v>
      </c>
      <c r="AW440">
        <v>416</v>
      </c>
      <c r="AX440" t="s">
        <v>83</v>
      </c>
      <c r="AY440">
        <v>0.81</v>
      </c>
      <c r="AZ440" t="s">
        <v>3102</v>
      </c>
      <c r="BA440" t="s">
        <v>3102</v>
      </c>
      <c r="BB440" t="s">
        <v>397</v>
      </c>
      <c r="BC440">
        <v>1</v>
      </c>
      <c r="BD440" t="s">
        <v>15036</v>
      </c>
      <c r="BG440" s="1" t="s">
        <v>86</v>
      </c>
      <c r="BH440" s="1" t="s">
        <v>87</v>
      </c>
      <c r="BI440" s="1" t="s">
        <v>87</v>
      </c>
      <c r="BJ440" s="1" t="s">
        <v>88</v>
      </c>
      <c r="BK440" s="1" t="s">
        <v>89</v>
      </c>
      <c r="BL440" s="1" t="s">
        <v>90</v>
      </c>
      <c r="BM440" s="1"/>
    </row>
    <row r="441" spans="1:65" ht="16" x14ac:dyDescent="0.2">
      <c r="A441" t="str">
        <f>CONCATENATE("Mada.",B441)</f>
        <v>Mada.417</v>
      </c>
      <c r="B441">
        <v>417</v>
      </c>
      <c r="C441" t="s">
        <v>15073</v>
      </c>
      <c r="E441" t="s">
        <v>68</v>
      </c>
      <c r="F441" t="s">
        <v>14136</v>
      </c>
      <c r="J441" t="s">
        <v>1609</v>
      </c>
      <c r="K441" t="s">
        <v>14569</v>
      </c>
      <c r="L441" t="s">
        <v>10862</v>
      </c>
      <c r="M441" t="s">
        <v>10863</v>
      </c>
      <c r="N441" t="s">
        <v>2950</v>
      </c>
      <c r="O441" t="s">
        <v>2950</v>
      </c>
      <c r="P441" t="s">
        <v>2950</v>
      </c>
      <c r="Q441" t="s">
        <v>76</v>
      </c>
      <c r="S441">
        <v>417</v>
      </c>
      <c r="T441">
        <v>417</v>
      </c>
      <c r="U441" t="s">
        <v>78</v>
      </c>
      <c r="V441">
        <v>7.2610157172708298</v>
      </c>
      <c r="W441">
        <v>-6.2610157172708298</v>
      </c>
      <c r="X441" t="s">
        <v>423</v>
      </c>
      <c r="Y441" t="s">
        <v>423</v>
      </c>
      <c r="Z441" t="s">
        <v>8463</v>
      </c>
      <c r="AA441">
        <v>0</v>
      </c>
      <c r="AB441">
        <v>0</v>
      </c>
      <c r="AC441" t="s">
        <v>129</v>
      </c>
      <c r="AT441" t="s">
        <v>15074</v>
      </c>
      <c r="AU441" t="s">
        <v>81</v>
      </c>
      <c r="AV441" t="s">
        <v>15075</v>
      </c>
      <c r="AW441">
        <v>417</v>
      </c>
      <c r="AX441" t="s">
        <v>5924</v>
      </c>
      <c r="AY441">
        <v>1</v>
      </c>
      <c r="AZ441" t="s">
        <v>5925</v>
      </c>
      <c r="BA441" t="s">
        <v>5925</v>
      </c>
      <c r="BB441" t="s">
        <v>5924</v>
      </c>
      <c r="BC441">
        <v>1</v>
      </c>
      <c r="BD441" t="s">
        <v>15076</v>
      </c>
      <c r="BG441" s="1" t="s">
        <v>86</v>
      </c>
      <c r="BH441" s="1" t="s">
        <v>98</v>
      </c>
      <c r="BI441" s="1" t="s">
        <v>163</v>
      </c>
      <c r="BJ441" s="1" t="s">
        <v>694</v>
      </c>
      <c r="BK441" s="1" t="s">
        <v>695</v>
      </c>
      <c r="BL441" s="1" t="s">
        <v>5927</v>
      </c>
      <c r="BM441" s="1"/>
    </row>
    <row r="442" spans="1:65" ht="16" x14ac:dyDescent="0.2">
      <c r="A442" t="str">
        <f>CONCATENATE("Mada.",B442)</f>
        <v>Mada.418</v>
      </c>
      <c r="B442">
        <v>418</v>
      </c>
      <c r="C442" t="s">
        <v>15102</v>
      </c>
      <c r="E442" t="s">
        <v>68</v>
      </c>
      <c r="F442" t="s">
        <v>10232</v>
      </c>
      <c r="J442" t="s">
        <v>1609</v>
      </c>
      <c r="K442" t="s">
        <v>14569</v>
      </c>
      <c r="L442" t="s">
        <v>10862</v>
      </c>
      <c r="M442" t="s">
        <v>10863</v>
      </c>
      <c r="N442" t="s">
        <v>2950</v>
      </c>
      <c r="O442" t="s">
        <v>2950</v>
      </c>
      <c r="P442" t="s">
        <v>2950</v>
      </c>
      <c r="Q442" t="s">
        <v>76</v>
      </c>
      <c r="S442">
        <v>418</v>
      </c>
      <c r="T442">
        <v>418</v>
      </c>
      <c r="U442" t="s">
        <v>78</v>
      </c>
      <c r="V442">
        <v>0.114290905787226</v>
      </c>
      <c r="W442">
        <v>0.885709094212774</v>
      </c>
      <c r="X442" t="str">
        <f>IF(W442&gt;=0.8,"Inhibitory","NonInhibitory")</f>
        <v>Inhibitory</v>
      </c>
      <c r="Y442" t="str">
        <f>IF(W442&gt;=0.9,"Inhibitory","NonInhibitory")</f>
        <v>NonInhibitory</v>
      </c>
      <c r="Z442" t="s">
        <v>8463</v>
      </c>
      <c r="AA442">
        <v>0</v>
      </c>
      <c r="AB442">
        <v>0</v>
      </c>
      <c r="AC442" t="s">
        <v>129</v>
      </c>
      <c r="AT442" t="s">
        <v>15103</v>
      </c>
      <c r="AU442" t="s">
        <v>81</v>
      </c>
      <c r="AV442" t="s">
        <v>15104</v>
      </c>
      <c r="AW442">
        <v>418</v>
      </c>
      <c r="AX442" t="s">
        <v>14469</v>
      </c>
      <c r="AY442">
        <v>1</v>
      </c>
      <c r="AZ442" t="s">
        <v>5101</v>
      </c>
      <c r="BA442" t="s">
        <v>5101</v>
      </c>
      <c r="BB442" t="s">
        <v>325</v>
      </c>
      <c r="BC442">
        <v>1</v>
      </c>
      <c r="BD442" t="s">
        <v>15105</v>
      </c>
      <c r="BG442" s="1" t="s">
        <v>86</v>
      </c>
      <c r="BH442" s="1" t="s">
        <v>98</v>
      </c>
      <c r="BI442" s="1" t="s">
        <v>163</v>
      </c>
      <c r="BJ442" s="1" t="s">
        <v>164</v>
      </c>
      <c r="BK442" s="1" t="s">
        <v>165</v>
      </c>
      <c r="BL442" s="1" t="s">
        <v>328</v>
      </c>
      <c r="BM442" s="1" t="s">
        <v>14472</v>
      </c>
    </row>
    <row r="443" spans="1:65" ht="16" x14ac:dyDescent="0.2">
      <c r="A443" t="str">
        <f>CONCATENATE("Mada.",B443)</f>
        <v>Mada.419</v>
      </c>
      <c r="B443">
        <v>419</v>
      </c>
      <c r="C443" t="s">
        <v>15155</v>
      </c>
      <c r="E443" t="s">
        <v>68</v>
      </c>
      <c r="F443" t="s">
        <v>15156</v>
      </c>
      <c r="J443" t="s">
        <v>1609</v>
      </c>
      <c r="K443" t="s">
        <v>14569</v>
      </c>
      <c r="L443" t="s">
        <v>10862</v>
      </c>
      <c r="M443" t="s">
        <v>10863</v>
      </c>
      <c r="N443" t="s">
        <v>2950</v>
      </c>
      <c r="O443" t="s">
        <v>2950</v>
      </c>
      <c r="P443" t="s">
        <v>2950</v>
      </c>
      <c r="Q443" t="s">
        <v>76</v>
      </c>
      <c r="S443">
        <v>419</v>
      </c>
      <c r="T443">
        <v>419</v>
      </c>
      <c r="U443" t="s">
        <v>78</v>
      </c>
      <c r="V443">
        <v>5.6691196511311E-2</v>
      </c>
      <c r="W443">
        <v>0.94330880348868895</v>
      </c>
      <c r="X443" t="str">
        <f>IF(W443&gt;=0.8,"Inhibitory","NonInhibitory")</f>
        <v>Inhibitory</v>
      </c>
      <c r="Y443" t="str">
        <f>IF(W443&gt;=0.9,"Inhibitory","NonInhibitory")</f>
        <v>Inhibitory</v>
      </c>
      <c r="Z443" t="s">
        <v>8463</v>
      </c>
      <c r="AA443">
        <v>0</v>
      </c>
      <c r="AB443">
        <v>0</v>
      </c>
      <c r="AC443" t="s">
        <v>129</v>
      </c>
      <c r="AT443" t="s">
        <v>15157</v>
      </c>
      <c r="AU443" t="s">
        <v>81</v>
      </c>
      <c r="AV443" t="s">
        <v>15158</v>
      </c>
      <c r="AW443">
        <v>419</v>
      </c>
      <c r="AX443" t="s">
        <v>538</v>
      </c>
      <c r="AY443">
        <v>1</v>
      </c>
      <c r="AZ443" t="s">
        <v>15159</v>
      </c>
      <c r="BD443" t="s">
        <v>15160</v>
      </c>
      <c r="BG443" s="1" t="s">
        <v>86</v>
      </c>
      <c r="BH443" s="1" t="s">
        <v>87</v>
      </c>
      <c r="BI443" s="1" t="s">
        <v>87</v>
      </c>
      <c r="BJ443" s="1" t="s">
        <v>88</v>
      </c>
      <c r="BK443" s="1" t="s">
        <v>89</v>
      </c>
      <c r="BL443" s="1" t="s">
        <v>541</v>
      </c>
      <c r="BM443" s="1"/>
    </row>
    <row r="444" spans="1:65" ht="16" x14ac:dyDescent="0.2">
      <c r="A444" t="str">
        <f>CONCATENATE("Mada.",B444)</f>
        <v>Mada.420</v>
      </c>
      <c r="B444">
        <v>420</v>
      </c>
      <c r="C444" t="s">
        <v>15201</v>
      </c>
      <c r="E444" t="s">
        <v>68</v>
      </c>
      <c r="F444" t="s">
        <v>10232</v>
      </c>
      <c r="J444" t="s">
        <v>1609</v>
      </c>
      <c r="K444" t="s">
        <v>14569</v>
      </c>
      <c r="L444" t="s">
        <v>10862</v>
      </c>
      <c r="M444" t="s">
        <v>10863</v>
      </c>
      <c r="N444" t="s">
        <v>2950</v>
      </c>
      <c r="O444" t="s">
        <v>2950</v>
      </c>
      <c r="P444" t="s">
        <v>2950</v>
      </c>
      <c r="Q444" t="s">
        <v>76</v>
      </c>
      <c r="S444">
        <v>420</v>
      </c>
      <c r="T444">
        <v>420</v>
      </c>
      <c r="U444" t="s">
        <v>78</v>
      </c>
      <c r="V444">
        <v>0.23203416007994901</v>
      </c>
      <c r="W444">
        <v>0.76796583992005096</v>
      </c>
      <c r="X444" t="str">
        <f>IF(W444&gt;=0.8,"Inhibitory","NonInhibitory")</f>
        <v>NonInhibitory</v>
      </c>
      <c r="Y444" t="str">
        <f>IF(W444&gt;=0.9,"Inhibitory","NonInhibitory")</f>
        <v>NonInhibitory</v>
      </c>
      <c r="Z444" t="s">
        <v>8463</v>
      </c>
      <c r="AA444">
        <v>0</v>
      </c>
      <c r="AB444">
        <v>0</v>
      </c>
      <c r="AC444" t="s">
        <v>129</v>
      </c>
      <c r="BG444" s="1"/>
    </row>
    <row r="445" spans="1:65" ht="16" x14ac:dyDescent="0.2">
      <c r="A445" t="str">
        <f>CONCATENATE("Mada.",B445)</f>
        <v>Mada.421</v>
      </c>
      <c r="B445">
        <v>421</v>
      </c>
      <c r="C445" t="s">
        <v>15235</v>
      </c>
      <c r="E445" t="s">
        <v>68</v>
      </c>
      <c r="F445" t="s">
        <v>10232</v>
      </c>
      <c r="J445" t="s">
        <v>1609</v>
      </c>
      <c r="K445" t="s">
        <v>14569</v>
      </c>
      <c r="L445" t="s">
        <v>10862</v>
      </c>
      <c r="M445" t="s">
        <v>10863</v>
      </c>
      <c r="N445" t="s">
        <v>2950</v>
      </c>
      <c r="O445" t="s">
        <v>2950</v>
      </c>
      <c r="P445" t="s">
        <v>2950</v>
      </c>
      <c r="Q445" t="s">
        <v>76</v>
      </c>
      <c r="S445">
        <v>421</v>
      </c>
      <c r="T445">
        <v>421</v>
      </c>
      <c r="U445" t="s">
        <v>78</v>
      </c>
      <c r="V445">
        <v>1.9987280821295601E-2</v>
      </c>
      <c r="W445">
        <v>0.98001271917870403</v>
      </c>
      <c r="X445" t="str">
        <f>IF(W445&gt;=0.8,"Inhibitory","NonInhibitory")</f>
        <v>Inhibitory</v>
      </c>
      <c r="Y445" t="str">
        <f>IF(W445&gt;=0.9,"Inhibitory","NonInhibitory")</f>
        <v>Inhibitory</v>
      </c>
      <c r="Z445" t="s">
        <v>8463</v>
      </c>
      <c r="AA445">
        <v>0</v>
      </c>
      <c r="AB445">
        <v>0</v>
      </c>
      <c r="AC445" t="s">
        <v>129</v>
      </c>
      <c r="AT445" t="s">
        <v>15236</v>
      </c>
      <c r="AU445" t="s">
        <v>81</v>
      </c>
      <c r="AV445" t="s">
        <v>15237</v>
      </c>
      <c r="AW445">
        <v>421</v>
      </c>
      <c r="AX445" t="s">
        <v>2708</v>
      </c>
      <c r="AY445">
        <v>1</v>
      </c>
      <c r="AZ445" t="s">
        <v>15238</v>
      </c>
      <c r="BD445" t="s">
        <v>15239</v>
      </c>
      <c r="BG445" s="1" t="s">
        <v>86</v>
      </c>
      <c r="BH445" s="1" t="s">
        <v>98</v>
      </c>
      <c r="BI445" s="1" t="s">
        <v>163</v>
      </c>
      <c r="BJ445" s="1" t="s">
        <v>857</v>
      </c>
      <c r="BK445" s="1" t="s">
        <v>858</v>
      </c>
      <c r="BL445" s="1" t="s">
        <v>2711</v>
      </c>
      <c r="BM445" s="1" t="s">
        <v>2712</v>
      </c>
    </row>
    <row r="446" spans="1:65" ht="16" x14ac:dyDescent="0.2">
      <c r="A446" t="str">
        <f>CONCATENATE("Mada.",B446)</f>
        <v>Mada.422</v>
      </c>
      <c r="B446">
        <v>422</v>
      </c>
      <c r="C446" t="s">
        <v>15279</v>
      </c>
      <c r="D446" t="s">
        <v>15280</v>
      </c>
      <c r="E446" t="s">
        <v>68</v>
      </c>
      <c r="F446" t="s">
        <v>10232</v>
      </c>
      <c r="J446" t="s">
        <v>70</v>
      </c>
      <c r="K446" t="s">
        <v>15281</v>
      </c>
      <c r="L446" t="s">
        <v>15282</v>
      </c>
      <c r="M446" t="s">
        <v>15283</v>
      </c>
      <c r="N446" t="s">
        <v>2950</v>
      </c>
      <c r="O446" t="s">
        <v>2950</v>
      </c>
      <c r="P446" t="s">
        <v>2950</v>
      </c>
      <c r="Q446" t="s">
        <v>126</v>
      </c>
      <c r="S446">
        <v>422</v>
      </c>
      <c r="T446">
        <v>422</v>
      </c>
      <c r="U446" t="s">
        <v>78</v>
      </c>
      <c r="V446">
        <v>0.18295989724561201</v>
      </c>
      <c r="W446">
        <v>0.81704010275438799</v>
      </c>
      <c r="X446" t="str">
        <f>IF(W446&gt;=0.8,"Inhibitory","NonInhibitory")</f>
        <v>Inhibitory</v>
      </c>
      <c r="Y446" t="str">
        <f>IF(W446&gt;=0.9,"Inhibitory","NonInhibitory")</f>
        <v>NonInhibitory</v>
      </c>
      <c r="Z446" t="s">
        <v>15284</v>
      </c>
      <c r="AA446">
        <v>0</v>
      </c>
      <c r="AB446">
        <v>0</v>
      </c>
      <c r="AC446" t="s">
        <v>129</v>
      </c>
      <c r="AT446" t="s">
        <v>15285</v>
      </c>
      <c r="AU446" t="s">
        <v>81</v>
      </c>
      <c r="AV446" t="s">
        <v>15286</v>
      </c>
      <c r="AW446">
        <v>422</v>
      </c>
      <c r="AX446" t="s">
        <v>1389</v>
      </c>
      <c r="AY446">
        <v>1</v>
      </c>
      <c r="AZ446" t="s">
        <v>12262</v>
      </c>
      <c r="BA446" t="s">
        <v>12262</v>
      </c>
      <c r="BB446" t="s">
        <v>1389</v>
      </c>
      <c r="BC446">
        <v>1</v>
      </c>
      <c r="BD446" t="s">
        <v>15287</v>
      </c>
      <c r="BG446" s="1" t="s">
        <v>86</v>
      </c>
      <c r="BH446" s="1" t="s">
        <v>661</v>
      </c>
      <c r="BI446" s="1" t="s">
        <v>662</v>
      </c>
      <c r="BJ446" s="1" t="s">
        <v>663</v>
      </c>
      <c r="BK446" s="1" t="s">
        <v>664</v>
      </c>
      <c r="BL446" s="1" t="s">
        <v>665</v>
      </c>
      <c r="BM446" s="1" t="s">
        <v>1392</v>
      </c>
    </row>
    <row r="447" spans="1:65" ht="16" x14ac:dyDescent="0.2">
      <c r="A447" t="str">
        <f>CONCATENATE("Mada.",B447)</f>
        <v>Mada.423</v>
      </c>
      <c r="B447">
        <v>423</v>
      </c>
      <c r="C447" t="s">
        <v>15330</v>
      </c>
      <c r="D447" t="s">
        <v>15280</v>
      </c>
      <c r="E447" t="s">
        <v>68</v>
      </c>
      <c r="F447" t="s">
        <v>12362</v>
      </c>
      <c r="J447" t="s">
        <v>70</v>
      </c>
      <c r="K447" t="s">
        <v>15281</v>
      </c>
      <c r="L447" t="s">
        <v>15282</v>
      </c>
      <c r="M447" t="s">
        <v>15283</v>
      </c>
      <c r="N447" t="s">
        <v>2950</v>
      </c>
      <c r="O447" t="s">
        <v>2950</v>
      </c>
      <c r="P447" t="s">
        <v>2950</v>
      </c>
      <c r="Q447" t="s">
        <v>126</v>
      </c>
      <c r="S447">
        <v>423</v>
      </c>
      <c r="T447">
        <v>423</v>
      </c>
      <c r="U447" t="s">
        <v>78</v>
      </c>
      <c r="V447">
        <v>0.190381047523905</v>
      </c>
      <c r="W447">
        <v>0.80961895247609506</v>
      </c>
      <c r="X447" t="str">
        <f>IF(W447&gt;=0.8,"Inhibitory","NonInhibitory")</f>
        <v>Inhibitory</v>
      </c>
      <c r="Y447" t="str">
        <f>IF(W447&gt;=0.9,"Inhibitory","NonInhibitory")</f>
        <v>NonInhibitory</v>
      </c>
      <c r="Z447" t="s">
        <v>15284</v>
      </c>
      <c r="AA447">
        <v>0</v>
      </c>
      <c r="AB447">
        <v>0</v>
      </c>
      <c r="AC447" t="s">
        <v>129</v>
      </c>
      <c r="AT447" t="s">
        <v>15331</v>
      </c>
      <c r="AU447" t="s">
        <v>81</v>
      </c>
      <c r="AV447" t="s">
        <v>15332</v>
      </c>
      <c r="AW447">
        <v>423</v>
      </c>
      <c r="AX447" t="s">
        <v>1389</v>
      </c>
      <c r="AY447">
        <v>1</v>
      </c>
      <c r="AZ447" t="s">
        <v>1390</v>
      </c>
      <c r="BA447" t="s">
        <v>1390</v>
      </c>
      <c r="BB447" t="s">
        <v>1389</v>
      </c>
      <c r="BC447">
        <v>1</v>
      </c>
      <c r="BD447" t="s">
        <v>15333</v>
      </c>
      <c r="BG447" s="1" t="s">
        <v>86</v>
      </c>
      <c r="BH447" s="1" t="s">
        <v>661</v>
      </c>
      <c r="BI447" s="1" t="s">
        <v>662</v>
      </c>
      <c r="BJ447" s="1" t="s">
        <v>663</v>
      </c>
      <c r="BK447" s="1" t="s">
        <v>664</v>
      </c>
      <c r="BL447" s="1" t="s">
        <v>665</v>
      </c>
      <c r="BM447" s="1" t="s">
        <v>1392</v>
      </c>
    </row>
    <row r="448" spans="1:65" ht="16" x14ac:dyDescent="0.2">
      <c r="A448" t="str">
        <f>CONCATENATE("Mada.",B448)</f>
        <v>Mada.424</v>
      </c>
      <c r="B448">
        <v>424</v>
      </c>
      <c r="C448" t="s">
        <v>15364</v>
      </c>
      <c r="D448" t="s">
        <v>15365</v>
      </c>
      <c r="E448" t="s">
        <v>68</v>
      </c>
      <c r="F448" t="s">
        <v>13881</v>
      </c>
      <c r="J448" t="s">
        <v>1668</v>
      </c>
      <c r="K448" t="s">
        <v>15366</v>
      </c>
      <c r="L448" t="s">
        <v>2948</v>
      </c>
      <c r="M448" t="s">
        <v>2949</v>
      </c>
      <c r="N448" t="s">
        <v>2950</v>
      </c>
      <c r="O448" t="s">
        <v>2950</v>
      </c>
      <c r="P448" t="s">
        <v>2950</v>
      </c>
      <c r="Q448" t="s">
        <v>157</v>
      </c>
      <c r="S448">
        <v>424</v>
      </c>
      <c r="T448">
        <v>424</v>
      </c>
      <c r="U448" t="s">
        <v>78</v>
      </c>
      <c r="V448">
        <v>0.26630512344798102</v>
      </c>
      <c r="W448">
        <v>0.73369487655201904</v>
      </c>
      <c r="X448" t="str">
        <f>IF(W448&gt;=0.8,"Inhibitory","NonInhibitory")</f>
        <v>NonInhibitory</v>
      </c>
      <c r="Y448" t="str">
        <f>IF(W448&gt;=0.9,"Inhibitory","NonInhibitory")</f>
        <v>NonInhibitory</v>
      </c>
      <c r="Z448" t="s">
        <v>15284</v>
      </c>
      <c r="AA448">
        <v>0</v>
      </c>
      <c r="AB448">
        <v>0</v>
      </c>
      <c r="AC448" t="s">
        <v>129</v>
      </c>
      <c r="AT448" t="s">
        <v>15367</v>
      </c>
      <c r="AU448" t="s">
        <v>81</v>
      </c>
      <c r="AV448" t="s">
        <v>15368</v>
      </c>
      <c r="AW448">
        <v>424</v>
      </c>
      <c r="AX448" t="s">
        <v>262</v>
      </c>
      <c r="AY448">
        <v>0.99</v>
      </c>
      <c r="AZ448" t="s">
        <v>268</v>
      </c>
      <c r="BA448" t="s">
        <v>268</v>
      </c>
      <c r="BB448" t="s">
        <v>262</v>
      </c>
      <c r="BC448">
        <v>1</v>
      </c>
      <c r="BD448" t="s">
        <v>15369</v>
      </c>
      <c r="BG448" s="1" t="s">
        <v>86</v>
      </c>
      <c r="BH448" s="1" t="s">
        <v>87</v>
      </c>
      <c r="BI448" s="1" t="s">
        <v>87</v>
      </c>
      <c r="BJ448" s="1" t="s">
        <v>88</v>
      </c>
      <c r="BK448" s="1" t="s">
        <v>89</v>
      </c>
      <c r="BL448" s="1" t="s">
        <v>90</v>
      </c>
      <c r="BM448" s="1" t="s">
        <v>265</v>
      </c>
    </row>
    <row r="449" spans="1:65" ht="16" x14ac:dyDescent="0.2">
      <c r="A449" t="str">
        <f>CONCATENATE("Mada.",B449)</f>
        <v>Mada.425</v>
      </c>
      <c r="B449">
        <v>425</v>
      </c>
      <c r="C449" t="s">
        <v>15406</v>
      </c>
      <c r="D449" t="s">
        <v>15280</v>
      </c>
      <c r="E449" t="s">
        <v>68</v>
      </c>
      <c r="F449" t="s">
        <v>14921</v>
      </c>
      <c r="J449" t="s">
        <v>1668</v>
      </c>
      <c r="K449" t="s">
        <v>15366</v>
      </c>
      <c r="L449" t="s">
        <v>2948</v>
      </c>
      <c r="M449" t="s">
        <v>2949</v>
      </c>
      <c r="N449" t="s">
        <v>2950</v>
      </c>
      <c r="O449" t="s">
        <v>2950</v>
      </c>
      <c r="P449" t="s">
        <v>2950</v>
      </c>
      <c r="Q449" t="s">
        <v>157</v>
      </c>
      <c r="S449">
        <v>425</v>
      </c>
      <c r="T449">
        <v>425</v>
      </c>
      <c r="U449" t="s">
        <v>78</v>
      </c>
      <c r="V449">
        <v>0.37148565719994298</v>
      </c>
      <c r="W449">
        <v>0.62851434280005702</v>
      </c>
      <c r="X449" t="str">
        <f>IF(W449&gt;=0.8,"Inhibitory","NonInhibitory")</f>
        <v>NonInhibitory</v>
      </c>
      <c r="Y449" t="str">
        <f>IF(W449&gt;=0.9,"Inhibitory","NonInhibitory")</f>
        <v>NonInhibitory</v>
      </c>
      <c r="Z449" t="s">
        <v>15284</v>
      </c>
      <c r="AA449">
        <v>0</v>
      </c>
      <c r="AB449">
        <v>0</v>
      </c>
      <c r="AC449" t="s">
        <v>129</v>
      </c>
      <c r="AT449" t="s">
        <v>15407</v>
      </c>
      <c r="AU449" t="s">
        <v>81</v>
      </c>
      <c r="AV449" t="s">
        <v>15408</v>
      </c>
      <c r="AW449">
        <v>425</v>
      </c>
      <c r="AX449" t="s">
        <v>2516</v>
      </c>
      <c r="AY449">
        <v>0.89</v>
      </c>
      <c r="AZ449" t="s">
        <v>15409</v>
      </c>
      <c r="BD449" t="s">
        <v>15410</v>
      </c>
      <c r="BG449" s="1" t="s">
        <v>86</v>
      </c>
      <c r="BH449" s="1" t="s">
        <v>98</v>
      </c>
      <c r="BI449" s="1" t="s">
        <v>163</v>
      </c>
      <c r="BJ449" s="1" t="s">
        <v>694</v>
      </c>
      <c r="BK449" s="1" t="s">
        <v>695</v>
      </c>
      <c r="BL449" s="1" t="s">
        <v>2519</v>
      </c>
      <c r="BM449" s="1"/>
    </row>
    <row r="450" spans="1:65" ht="16" x14ac:dyDescent="0.2">
      <c r="A450" t="str">
        <f>CONCATENATE("Mada.",B450)</f>
        <v>Mada.426</v>
      </c>
      <c r="B450">
        <v>426</v>
      </c>
      <c r="C450" t="s">
        <v>15443</v>
      </c>
      <c r="D450" t="s">
        <v>15280</v>
      </c>
      <c r="E450" t="s">
        <v>68</v>
      </c>
      <c r="F450" t="s">
        <v>10232</v>
      </c>
      <c r="J450" t="s">
        <v>1609</v>
      </c>
      <c r="K450" t="s">
        <v>15444</v>
      </c>
      <c r="L450" t="s">
        <v>1881</v>
      </c>
      <c r="M450" t="s">
        <v>1882</v>
      </c>
      <c r="N450" t="s">
        <v>2950</v>
      </c>
      <c r="O450" t="s">
        <v>2950</v>
      </c>
      <c r="P450" t="s">
        <v>2950</v>
      </c>
      <c r="Q450" t="s">
        <v>126</v>
      </c>
      <c r="S450">
        <v>426</v>
      </c>
      <c r="T450">
        <v>426</v>
      </c>
      <c r="U450" t="s">
        <v>78</v>
      </c>
      <c r="V450">
        <v>0.26758955330383899</v>
      </c>
      <c r="W450">
        <v>0.73241044669616095</v>
      </c>
      <c r="X450" t="str">
        <f>IF(W450&gt;=0.8,"Inhibitory","NonInhibitory")</f>
        <v>NonInhibitory</v>
      </c>
      <c r="Y450" t="str">
        <f>IF(W450&gt;=0.9,"Inhibitory","NonInhibitory")</f>
        <v>NonInhibitory</v>
      </c>
      <c r="Z450" t="s">
        <v>15284</v>
      </c>
      <c r="AA450">
        <v>0</v>
      </c>
      <c r="AB450">
        <v>0</v>
      </c>
      <c r="AC450" t="s">
        <v>129</v>
      </c>
      <c r="AT450" t="s">
        <v>15445</v>
      </c>
      <c r="AU450" t="s">
        <v>81</v>
      </c>
      <c r="AV450" t="s">
        <v>15446</v>
      </c>
      <c r="AW450">
        <v>426</v>
      </c>
      <c r="AX450" t="s">
        <v>2564</v>
      </c>
      <c r="AY450">
        <v>0.92</v>
      </c>
      <c r="AZ450" t="s">
        <v>8245</v>
      </c>
      <c r="BA450" t="s">
        <v>8245</v>
      </c>
      <c r="BB450" t="s">
        <v>2564</v>
      </c>
      <c r="BC450">
        <v>0.9</v>
      </c>
      <c r="BD450" t="s">
        <v>15447</v>
      </c>
      <c r="BG450" s="1" t="s">
        <v>86</v>
      </c>
      <c r="BH450" s="1" t="s">
        <v>661</v>
      </c>
      <c r="BI450" s="1" t="s">
        <v>662</v>
      </c>
      <c r="BJ450" s="1" t="s">
        <v>663</v>
      </c>
      <c r="BK450" s="1" t="s">
        <v>1128</v>
      </c>
      <c r="BL450" s="1" t="s">
        <v>1129</v>
      </c>
      <c r="BM450" s="1" t="s">
        <v>2567</v>
      </c>
    </row>
    <row r="451" spans="1:65" ht="16" x14ac:dyDescent="0.2">
      <c r="A451" t="str">
        <f>CONCATENATE("Mada.",B451)</f>
        <v>Mada.427</v>
      </c>
      <c r="B451">
        <v>427</v>
      </c>
      <c r="C451" t="s">
        <v>15519</v>
      </c>
      <c r="D451" t="s">
        <v>131</v>
      </c>
      <c r="E451" t="s">
        <v>68</v>
      </c>
      <c r="F451" t="s">
        <v>15520</v>
      </c>
      <c r="J451" t="s">
        <v>1609</v>
      </c>
      <c r="K451" t="s">
        <v>15444</v>
      </c>
      <c r="L451" t="s">
        <v>1881</v>
      </c>
      <c r="M451" t="s">
        <v>1882</v>
      </c>
      <c r="N451" t="s">
        <v>2950</v>
      </c>
      <c r="O451" t="s">
        <v>2950</v>
      </c>
      <c r="P451" t="s">
        <v>2950</v>
      </c>
      <c r="Q451" t="s">
        <v>126</v>
      </c>
      <c r="S451">
        <v>427</v>
      </c>
      <c r="T451">
        <v>427</v>
      </c>
      <c r="U451" t="s">
        <v>78</v>
      </c>
      <c r="V451">
        <v>0.122734408448694</v>
      </c>
      <c r="W451">
        <v>0.87726559155130601</v>
      </c>
      <c r="X451" t="str">
        <f>IF(W451&gt;=0.8,"Inhibitory","NonInhibitory")</f>
        <v>Inhibitory</v>
      </c>
      <c r="Y451" t="str">
        <f>IF(W451&gt;=0.9,"Inhibitory","NonInhibitory")</f>
        <v>NonInhibitory</v>
      </c>
      <c r="Z451" t="s">
        <v>15284</v>
      </c>
      <c r="AA451">
        <v>0</v>
      </c>
      <c r="AB451">
        <v>0</v>
      </c>
      <c r="AC451" t="s">
        <v>129</v>
      </c>
      <c r="AT451" t="s">
        <v>15521</v>
      </c>
      <c r="AU451" t="s">
        <v>81</v>
      </c>
      <c r="AV451" t="s">
        <v>15522</v>
      </c>
      <c r="AW451">
        <v>427</v>
      </c>
      <c r="AX451" t="s">
        <v>682</v>
      </c>
      <c r="AY451">
        <v>1</v>
      </c>
      <c r="AZ451" t="s">
        <v>3325</v>
      </c>
      <c r="BA451" t="s">
        <v>3325</v>
      </c>
      <c r="BB451" t="s">
        <v>682</v>
      </c>
      <c r="BC451">
        <v>0.99</v>
      </c>
      <c r="BD451" t="s">
        <v>15523</v>
      </c>
      <c r="BG451" s="1" t="s">
        <v>86</v>
      </c>
      <c r="BH451" s="1" t="s">
        <v>87</v>
      </c>
      <c r="BI451" s="1" t="s">
        <v>87</v>
      </c>
      <c r="BJ451" s="1" t="s">
        <v>88</v>
      </c>
      <c r="BK451" s="1" t="s">
        <v>89</v>
      </c>
      <c r="BL451" s="1" t="s">
        <v>685</v>
      </c>
      <c r="BM451" s="1"/>
    </row>
    <row r="452" spans="1:65" ht="16" x14ac:dyDescent="0.2">
      <c r="A452" t="str">
        <f>CONCATENATE("Mada.",B452)</f>
        <v>Mada.427</v>
      </c>
      <c r="B452">
        <v>427</v>
      </c>
      <c r="C452" t="s">
        <v>15519</v>
      </c>
      <c r="D452" t="s">
        <v>131</v>
      </c>
      <c r="E452" t="s">
        <v>68</v>
      </c>
      <c r="F452" t="s">
        <v>15520</v>
      </c>
      <c r="J452" t="s">
        <v>1609</v>
      </c>
      <c r="K452" t="s">
        <v>15444</v>
      </c>
      <c r="L452" t="s">
        <v>1881</v>
      </c>
      <c r="M452" t="s">
        <v>1882</v>
      </c>
      <c r="N452" t="s">
        <v>2950</v>
      </c>
      <c r="O452" t="s">
        <v>2950</v>
      </c>
      <c r="P452" t="s">
        <v>2950</v>
      </c>
      <c r="Q452" t="s">
        <v>126</v>
      </c>
      <c r="S452">
        <v>427</v>
      </c>
      <c r="T452">
        <v>427</v>
      </c>
      <c r="U452" t="s">
        <v>78</v>
      </c>
      <c r="V452">
        <v>0.122734408448694</v>
      </c>
      <c r="W452">
        <v>0.87726559155130601</v>
      </c>
      <c r="X452" t="str">
        <f>IF(W452&gt;=0.8,"Inhibitory","NonInhibitory")</f>
        <v>Inhibitory</v>
      </c>
      <c r="Y452" t="str">
        <f>IF(W452&gt;=0.9,"Inhibitory","NonInhibitory")</f>
        <v>NonInhibitory</v>
      </c>
      <c r="Z452" t="s">
        <v>15284</v>
      </c>
      <c r="AA452">
        <v>0</v>
      </c>
      <c r="AB452">
        <v>0</v>
      </c>
      <c r="AC452" t="s">
        <v>129</v>
      </c>
      <c r="AT452" t="s">
        <v>15524</v>
      </c>
      <c r="AU452" t="s">
        <v>81</v>
      </c>
      <c r="AV452" t="s">
        <v>15525</v>
      </c>
      <c r="AW452">
        <v>427</v>
      </c>
      <c r="AX452" t="s">
        <v>1389</v>
      </c>
      <c r="AY452">
        <v>1</v>
      </c>
      <c r="AZ452" t="s">
        <v>1390</v>
      </c>
      <c r="BA452" t="s">
        <v>1390</v>
      </c>
      <c r="BB452" t="s">
        <v>1389</v>
      </c>
      <c r="BC452">
        <v>1</v>
      </c>
      <c r="BD452" t="s">
        <v>15333</v>
      </c>
      <c r="BG452" s="1" t="s">
        <v>86</v>
      </c>
      <c r="BH452" s="1" t="s">
        <v>661</v>
      </c>
      <c r="BI452" s="1" t="s">
        <v>662</v>
      </c>
      <c r="BJ452" s="1" t="s">
        <v>663</v>
      </c>
      <c r="BK452" s="1" t="s">
        <v>664</v>
      </c>
      <c r="BL452" s="1" t="s">
        <v>665</v>
      </c>
      <c r="BM452" s="1" t="s">
        <v>1392</v>
      </c>
    </row>
    <row r="453" spans="1:65" ht="16" x14ac:dyDescent="0.2">
      <c r="A453" t="str">
        <f>CONCATENATE("Mada.",B453)</f>
        <v>Mada.428</v>
      </c>
      <c r="B453">
        <v>428</v>
      </c>
      <c r="C453" t="s">
        <v>15628</v>
      </c>
      <c r="E453" t="s">
        <v>68</v>
      </c>
      <c r="F453" t="s">
        <v>15629</v>
      </c>
      <c r="J453" t="s">
        <v>1609</v>
      </c>
      <c r="K453" t="s">
        <v>15444</v>
      </c>
      <c r="L453" t="s">
        <v>1881</v>
      </c>
      <c r="M453" t="s">
        <v>1882</v>
      </c>
      <c r="N453" t="s">
        <v>2950</v>
      </c>
      <c r="O453" t="s">
        <v>2950</v>
      </c>
      <c r="P453" t="s">
        <v>2950</v>
      </c>
      <c r="Q453" t="s">
        <v>126</v>
      </c>
      <c r="S453">
        <v>428</v>
      </c>
      <c r="T453">
        <v>428</v>
      </c>
      <c r="U453" t="s">
        <v>78</v>
      </c>
      <c r="V453">
        <v>7.6637648066219505E-2</v>
      </c>
      <c r="W453">
        <v>0.92336235193378002</v>
      </c>
      <c r="X453" t="str">
        <f>IF(W453&gt;=0.8,"Inhibitory","NonInhibitory")</f>
        <v>Inhibitory</v>
      </c>
      <c r="Y453" t="str">
        <f>IF(W453&gt;=0.9,"Inhibitory","NonInhibitory")</f>
        <v>Inhibitory</v>
      </c>
      <c r="Z453" t="s">
        <v>15284</v>
      </c>
      <c r="AA453">
        <v>0</v>
      </c>
      <c r="AB453">
        <v>0</v>
      </c>
      <c r="AC453" t="s">
        <v>129</v>
      </c>
      <c r="AT453" t="s">
        <v>15630</v>
      </c>
      <c r="AU453" t="s">
        <v>81</v>
      </c>
      <c r="AV453" t="s">
        <v>15631</v>
      </c>
      <c r="AW453">
        <v>428</v>
      </c>
      <c r="AX453" t="s">
        <v>682</v>
      </c>
      <c r="AY453">
        <v>1</v>
      </c>
      <c r="AZ453" t="s">
        <v>3325</v>
      </c>
      <c r="BA453" t="s">
        <v>3325</v>
      </c>
      <c r="BB453" t="s">
        <v>682</v>
      </c>
      <c r="BC453">
        <v>0.99</v>
      </c>
      <c r="BD453" t="s">
        <v>10568</v>
      </c>
      <c r="BG453" s="1" t="s">
        <v>86</v>
      </c>
      <c r="BH453" s="1" t="s">
        <v>87</v>
      </c>
      <c r="BI453" s="1" t="s">
        <v>87</v>
      </c>
      <c r="BJ453" s="1" t="s">
        <v>88</v>
      </c>
      <c r="BK453" s="1" t="s">
        <v>89</v>
      </c>
      <c r="BL453" s="1" t="s">
        <v>685</v>
      </c>
      <c r="BM453" s="1"/>
    </row>
    <row r="454" spans="1:65" ht="16" x14ac:dyDescent="0.2">
      <c r="A454" t="str">
        <f>CONCATENATE("Mada.",B454)</f>
        <v>Mada.429</v>
      </c>
      <c r="B454">
        <v>429</v>
      </c>
      <c r="C454" t="s">
        <v>15701</v>
      </c>
      <c r="D454" t="s">
        <v>131</v>
      </c>
      <c r="E454" t="s">
        <v>68</v>
      </c>
      <c r="F454" t="s">
        <v>10455</v>
      </c>
      <c r="J454" t="s">
        <v>1609</v>
      </c>
      <c r="K454" t="s">
        <v>15444</v>
      </c>
      <c r="L454" t="s">
        <v>1881</v>
      </c>
      <c r="M454" t="s">
        <v>1882</v>
      </c>
      <c r="N454" t="s">
        <v>2950</v>
      </c>
      <c r="O454" t="s">
        <v>2950</v>
      </c>
      <c r="P454" t="s">
        <v>2950</v>
      </c>
      <c r="Q454" t="s">
        <v>126</v>
      </c>
      <c r="S454">
        <v>429</v>
      </c>
      <c r="T454">
        <v>0</v>
      </c>
      <c r="U454" t="s">
        <v>128</v>
      </c>
      <c r="V454">
        <v>0</v>
      </c>
      <c r="W454">
        <v>0</v>
      </c>
      <c r="Z454" t="s">
        <v>129</v>
      </c>
      <c r="AA454">
        <v>0</v>
      </c>
      <c r="AB454">
        <v>0</v>
      </c>
      <c r="AC454" t="s">
        <v>129</v>
      </c>
      <c r="AT454" t="s">
        <v>15702</v>
      </c>
      <c r="AU454" t="s">
        <v>81</v>
      </c>
      <c r="AV454" t="s">
        <v>15703</v>
      </c>
      <c r="AW454">
        <v>429</v>
      </c>
      <c r="BG454" s="1"/>
    </row>
    <row r="455" spans="1:65" ht="16" x14ac:dyDescent="0.2">
      <c r="A455" t="str">
        <f>CONCATENATE("Mada.",B455)</f>
        <v>Mada.430</v>
      </c>
      <c r="B455">
        <v>430</v>
      </c>
      <c r="C455" t="s">
        <v>15793</v>
      </c>
      <c r="D455" t="s">
        <v>131</v>
      </c>
      <c r="E455" t="s">
        <v>68</v>
      </c>
      <c r="F455" t="s">
        <v>15794</v>
      </c>
      <c r="J455" t="s">
        <v>1609</v>
      </c>
      <c r="K455" t="s">
        <v>15444</v>
      </c>
      <c r="L455" t="s">
        <v>1881</v>
      </c>
      <c r="M455" t="s">
        <v>1882</v>
      </c>
      <c r="N455" t="s">
        <v>2950</v>
      </c>
      <c r="O455" t="s">
        <v>2950</v>
      </c>
      <c r="P455" t="s">
        <v>2950</v>
      </c>
      <c r="Q455" t="s">
        <v>126</v>
      </c>
      <c r="S455">
        <v>430</v>
      </c>
      <c r="T455">
        <v>430</v>
      </c>
      <c r="U455" t="s">
        <v>78</v>
      </c>
      <c r="V455">
        <v>9.8330241187384093E-2</v>
      </c>
      <c r="W455">
        <v>0.90166975881261602</v>
      </c>
      <c r="X455" t="str">
        <f>IF(W455&gt;=0.8,"Inhibitory","NonInhibitory")</f>
        <v>Inhibitory</v>
      </c>
      <c r="Y455" t="str">
        <f>IF(W455&gt;=0.9,"Inhibitory","NonInhibitory")</f>
        <v>Inhibitory</v>
      </c>
      <c r="Z455" t="s">
        <v>15284</v>
      </c>
      <c r="AA455">
        <v>0</v>
      </c>
      <c r="AB455">
        <v>0</v>
      </c>
      <c r="AC455" t="s">
        <v>129</v>
      </c>
      <c r="AT455" t="s">
        <v>15795</v>
      </c>
      <c r="AU455" t="s">
        <v>81</v>
      </c>
      <c r="AV455" t="s">
        <v>15796</v>
      </c>
      <c r="AW455">
        <v>430</v>
      </c>
      <c r="AX455" t="s">
        <v>262</v>
      </c>
      <c r="AY455">
        <v>0.99</v>
      </c>
      <c r="AZ455" t="s">
        <v>1641</v>
      </c>
      <c r="BA455" t="s">
        <v>1641</v>
      </c>
      <c r="BB455" t="s">
        <v>262</v>
      </c>
      <c r="BC455">
        <v>0.99</v>
      </c>
      <c r="BD455" t="s">
        <v>14291</v>
      </c>
      <c r="BG455" s="1" t="s">
        <v>86</v>
      </c>
      <c r="BH455" s="1" t="s">
        <v>87</v>
      </c>
      <c r="BI455" s="1" t="s">
        <v>87</v>
      </c>
      <c r="BJ455" s="1" t="s">
        <v>88</v>
      </c>
      <c r="BK455" s="1" t="s">
        <v>89</v>
      </c>
      <c r="BL455" s="1" t="s">
        <v>90</v>
      </c>
      <c r="BM455" s="1" t="s">
        <v>265</v>
      </c>
    </row>
    <row r="456" spans="1:65" ht="16" x14ac:dyDescent="0.2">
      <c r="A456" t="str">
        <f>CONCATENATE("Mada.",B456)</f>
        <v>Mada.431</v>
      </c>
      <c r="B456">
        <v>431</v>
      </c>
      <c r="C456" t="s">
        <v>15873</v>
      </c>
      <c r="D456" t="s">
        <v>131</v>
      </c>
      <c r="E456" t="s">
        <v>68</v>
      </c>
      <c r="F456" t="s">
        <v>10455</v>
      </c>
      <c r="J456" t="s">
        <v>1668</v>
      </c>
      <c r="K456" t="s">
        <v>15874</v>
      </c>
      <c r="L456" t="s">
        <v>2948</v>
      </c>
      <c r="M456" t="s">
        <v>2949</v>
      </c>
      <c r="N456" t="s">
        <v>2950</v>
      </c>
      <c r="O456" t="s">
        <v>2950</v>
      </c>
      <c r="P456" t="s">
        <v>2950</v>
      </c>
      <c r="Q456" t="s">
        <v>157</v>
      </c>
      <c r="S456">
        <v>431</v>
      </c>
      <c r="T456">
        <v>431</v>
      </c>
      <c r="U456" t="s">
        <v>78</v>
      </c>
      <c r="V456">
        <v>0.23505066362209201</v>
      </c>
      <c r="W456">
        <v>0.76494933637790796</v>
      </c>
      <c r="X456" t="str">
        <f>IF(W456&gt;=0.8,"Inhibitory","NonInhibitory")</f>
        <v>NonInhibitory</v>
      </c>
      <c r="Y456" t="str">
        <f>IF(W456&gt;=0.9,"Inhibitory","NonInhibitory")</f>
        <v>NonInhibitory</v>
      </c>
      <c r="Z456" t="s">
        <v>15284</v>
      </c>
      <c r="AA456">
        <v>0</v>
      </c>
      <c r="AB456">
        <v>0</v>
      </c>
      <c r="AC456" t="s">
        <v>129</v>
      </c>
      <c r="AT456" t="s">
        <v>15875</v>
      </c>
      <c r="AU456" t="s">
        <v>81</v>
      </c>
      <c r="AV456" t="s">
        <v>15876</v>
      </c>
      <c r="AW456">
        <v>431</v>
      </c>
      <c r="AX456" t="s">
        <v>2954</v>
      </c>
      <c r="AY456">
        <v>1</v>
      </c>
      <c r="AZ456" t="s">
        <v>6568</v>
      </c>
      <c r="BA456" t="s">
        <v>6568</v>
      </c>
      <c r="BB456" t="s">
        <v>2954</v>
      </c>
      <c r="BC456">
        <v>0.99</v>
      </c>
      <c r="BD456" t="s">
        <v>15877</v>
      </c>
      <c r="BG456" s="1" t="s">
        <v>86</v>
      </c>
      <c r="BH456" s="1" t="s">
        <v>98</v>
      </c>
      <c r="BI456" s="1" t="s">
        <v>99</v>
      </c>
      <c r="BJ456" s="1" t="s">
        <v>242</v>
      </c>
      <c r="BK456" s="1" t="s">
        <v>253</v>
      </c>
      <c r="BL456" s="1" t="s">
        <v>254</v>
      </c>
      <c r="BM456" s="1" t="s">
        <v>2957</v>
      </c>
    </row>
    <row r="457" spans="1:65" ht="16" x14ac:dyDescent="0.2">
      <c r="A457" t="str">
        <f>CONCATENATE("Mada.",B457)</f>
        <v>Mada.431</v>
      </c>
      <c r="B457">
        <v>431</v>
      </c>
      <c r="C457" t="s">
        <v>15873</v>
      </c>
      <c r="D457" t="s">
        <v>131</v>
      </c>
      <c r="E457" t="s">
        <v>68</v>
      </c>
      <c r="F457" t="s">
        <v>10455</v>
      </c>
      <c r="J457" t="s">
        <v>1668</v>
      </c>
      <c r="K457" t="s">
        <v>15874</v>
      </c>
      <c r="L457" t="s">
        <v>2948</v>
      </c>
      <c r="M457" t="s">
        <v>2949</v>
      </c>
      <c r="N457" t="s">
        <v>2950</v>
      </c>
      <c r="O457" t="s">
        <v>2950</v>
      </c>
      <c r="P457" t="s">
        <v>2950</v>
      </c>
      <c r="Q457" t="s">
        <v>157</v>
      </c>
      <c r="S457">
        <v>431</v>
      </c>
      <c r="T457">
        <v>431</v>
      </c>
      <c r="U457" t="s">
        <v>78</v>
      </c>
      <c r="V457">
        <v>0.23505066362209201</v>
      </c>
      <c r="W457">
        <v>0.76494933637790796</v>
      </c>
      <c r="X457" t="str">
        <f>IF(W457&gt;=0.8,"Inhibitory","NonInhibitory")</f>
        <v>NonInhibitory</v>
      </c>
      <c r="Y457" t="str">
        <f>IF(W457&gt;=0.9,"Inhibitory","NonInhibitory")</f>
        <v>NonInhibitory</v>
      </c>
      <c r="Z457" t="s">
        <v>15284</v>
      </c>
      <c r="AA457">
        <v>0</v>
      </c>
      <c r="AB457">
        <v>0</v>
      </c>
      <c r="AC457" t="s">
        <v>129</v>
      </c>
      <c r="AT457" t="s">
        <v>15878</v>
      </c>
      <c r="AU457" t="s">
        <v>81</v>
      </c>
      <c r="AV457" t="s">
        <v>15879</v>
      </c>
      <c r="AW457">
        <v>431</v>
      </c>
      <c r="AX457" t="s">
        <v>2954</v>
      </c>
      <c r="AY457">
        <v>1</v>
      </c>
      <c r="AZ457" t="s">
        <v>15880</v>
      </c>
      <c r="BD457" t="s">
        <v>15881</v>
      </c>
      <c r="BG457" s="1" t="s">
        <v>86</v>
      </c>
      <c r="BH457" s="1" t="s">
        <v>98</v>
      </c>
      <c r="BI457" s="1" t="s">
        <v>99</v>
      </c>
      <c r="BJ457" s="1" t="s">
        <v>242</v>
      </c>
      <c r="BK457" s="1" t="s">
        <v>253</v>
      </c>
      <c r="BL457" s="1" t="s">
        <v>254</v>
      </c>
      <c r="BM457" s="1" t="s">
        <v>2957</v>
      </c>
    </row>
    <row r="458" spans="1:65" ht="16" x14ac:dyDescent="0.2">
      <c r="A458" t="str">
        <f>CONCATENATE("Mada.",B458)</f>
        <v>Mada.432</v>
      </c>
      <c r="B458">
        <v>432</v>
      </c>
      <c r="C458" t="s">
        <v>15943</v>
      </c>
      <c r="D458" t="s">
        <v>131</v>
      </c>
      <c r="E458" t="s">
        <v>68</v>
      </c>
      <c r="F458" t="s">
        <v>10232</v>
      </c>
      <c r="J458" t="s">
        <v>1668</v>
      </c>
      <c r="K458" t="s">
        <v>15874</v>
      </c>
      <c r="L458" t="s">
        <v>2948</v>
      </c>
      <c r="M458" t="s">
        <v>2949</v>
      </c>
      <c r="N458" t="s">
        <v>2950</v>
      </c>
      <c r="O458" t="s">
        <v>2950</v>
      </c>
      <c r="P458" t="s">
        <v>2950</v>
      </c>
      <c r="Q458" t="s">
        <v>157</v>
      </c>
      <c r="S458">
        <v>432</v>
      </c>
      <c r="T458">
        <v>432</v>
      </c>
      <c r="U458" t="s">
        <v>78</v>
      </c>
      <c r="V458">
        <v>0.24575424575424601</v>
      </c>
      <c r="W458">
        <v>0.75424575424575402</v>
      </c>
      <c r="X458" t="str">
        <f>IF(W458&gt;=0.8,"Inhibitory","NonInhibitory")</f>
        <v>NonInhibitory</v>
      </c>
      <c r="Y458" t="str">
        <f>IF(W458&gt;=0.9,"Inhibitory","NonInhibitory")</f>
        <v>NonInhibitory</v>
      </c>
      <c r="Z458" t="s">
        <v>15284</v>
      </c>
      <c r="AA458">
        <v>0</v>
      </c>
      <c r="AB458">
        <v>0</v>
      </c>
      <c r="AC458" t="s">
        <v>129</v>
      </c>
      <c r="AT458" t="s">
        <v>15944</v>
      </c>
      <c r="AU458" t="s">
        <v>81</v>
      </c>
      <c r="AV458" t="s">
        <v>15945</v>
      </c>
      <c r="AW458">
        <v>432</v>
      </c>
      <c r="AX458" t="s">
        <v>2954</v>
      </c>
      <c r="AY458">
        <v>1</v>
      </c>
      <c r="AZ458" t="s">
        <v>2853</v>
      </c>
      <c r="BA458" t="s">
        <v>2853</v>
      </c>
      <c r="BB458" t="s">
        <v>288</v>
      </c>
      <c r="BC458">
        <v>1</v>
      </c>
      <c r="BD458" t="s">
        <v>15946</v>
      </c>
      <c r="BG458" s="1" t="s">
        <v>86</v>
      </c>
      <c r="BH458" s="1" t="s">
        <v>98</v>
      </c>
      <c r="BI458" s="1" t="s">
        <v>99</v>
      </c>
      <c r="BJ458" s="1" t="s">
        <v>242</v>
      </c>
      <c r="BK458" s="1" t="s">
        <v>253</v>
      </c>
      <c r="BL458" s="1" t="s">
        <v>254</v>
      </c>
      <c r="BM458" s="1" t="s">
        <v>2957</v>
      </c>
    </row>
    <row r="459" spans="1:65" ht="16" x14ac:dyDescent="0.2">
      <c r="A459" t="str">
        <f>CONCATENATE("Mada.",B459)</f>
        <v>Mada.432</v>
      </c>
      <c r="B459">
        <v>432</v>
      </c>
      <c r="C459" t="s">
        <v>15943</v>
      </c>
      <c r="D459" t="s">
        <v>131</v>
      </c>
      <c r="E459" t="s">
        <v>68</v>
      </c>
      <c r="F459" t="s">
        <v>10232</v>
      </c>
      <c r="J459" t="s">
        <v>1668</v>
      </c>
      <c r="K459" t="s">
        <v>15874</v>
      </c>
      <c r="L459" t="s">
        <v>2948</v>
      </c>
      <c r="M459" t="s">
        <v>2949</v>
      </c>
      <c r="N459" t="s">
        <v>2950</v>
      </c>
      <c r="O459" t="s">
        <v>2950</v>
      </c>
      <c r="P459" t="s">
        <v>2950</v>
      </c>
      <c r="Q459" t="s">
        <v>157</v>
      </c>
      <c r="S459">
        <v>432</v>
      </c>
      <c r="T459">
        <v>432</v>
      </c>
      <c r="U459" t="s">
        <v>78</v>
      </c>
      <c r="V459">
        <v>0.24575424575424601</v>
      </c>
      <c r="W459">
        <v>0.75424575424575402</v>
      </c>
      <c r="X459" t="str">
        <f>IF(W459&gt;=0.8,"Inhibitory","NonInhibitory")</f>
        <v>NonInhibitory</v>
      </c>
      <c r="Y459" t="str">
        <f>IF(W459&gt;=0.9,"Inhibitory","NonInhibitory")</f>
        <v>NonInhibitory</v>
      </c>
      <c r="Z459" t="s">
        <v>15284</v>
      </c>
      <c r="AA459">
        <v>0</v>
      </c>
      <c r="AB459">
        <v>0</v>
      </c>
      <c r="AC459" t="s">
        <v>129</v>
      </c>
      <c r="AT459" t="s">
        <v>15947</v>
      </c>
      <c r="AU459" t="s">
        <v>81</v>
      </c>
      <c r="AV459" t="s">
        <v>15948</v>
      </c>
      <c r="AW459">
        <v>432</v>
      </c>
      <c r="BG459" s="1"/>
    </row>
    <row r="460" spans="1:65" ht="16" x14ac:dyDescent="0.2">
      <c r="A460" t="str">
        <f>CONCATENATE("Mada.",B460)</f>
        <v>Mada.433</v>
      </c>
      <c r="B460">
        <v>433</v>
      </c>
      <c r="C460" t="s">
        <v>16009</v>
      </c>
      <c r="D460" t="s">
        <v>131</v>
      </c>
      <c r="E460" t="s">
        <v>68</v>
      </c>
      <c r="F460" t="s">
        <v>10455</v>
      </c>
      <c r="J460" t="s">
        <v>1668</v>
      </c>
      <c r="K460" t="s">
        <v>15874</v>
      </c>
      <c r="L460" t="s">
        <v>2948</v>
      </c>
      <c r="M460" t="s">
        <v>2949</v>
      </c>
      <c r="N460" t="s">
        <v>2950</v>
      </c>
      <c r="O460" t="s">
        <v>2950</v>
      </c>
      <c r="P460" t="s">
        <v>2950</v>
      </c>
      <c r="Q460" t="s">
        <v>157</v>
      </c>
      <c r="S460">
        <v>433</v>
      </c>
      <c r="T460">
        <v>433</v>
      </c>
      <c r="U460" t="s">
        <v>78</v>
      </c>
      <c r="V460">
        <v>4.73811902383331E-2</v>
      </c>
      <c r="W460">
        <v>0.95261880976166702</v>
      </c>
      <c r="X460" t="str">
        <f>IF(W460&gt;=0.8,"Inhibitory","NonInhibitory")</f>
        <v>Inhibitory</v>
      </c>
      <c r="Y460" t="str">
        <f>IF(W460&gt;=0.9,"Inhibitory","NonInhibitory")</f>
        <v>Inhibitory</v>
      </c>
      <c r="Z460" t="s">
        <v>15284</v>
      </c>
      <c r="AA460">
        <v>0</v>
      </c>
      <c r="AB460">
        <v>0</v>
      </c>
      <c r="AC460" t="s">
        <v>129</v>
      </c>
      <c r="AT460" t="s">
        <v>16010</v>
      </c>
      <c r="AU460" t="s">
        <v>81</v>
      </c>
      <c r="AV460" t="s">
        <v>16011</v>
      </c>
      <c r="AW460">
        <v>433</v>
      </c>
      <c r="AX460" t="s">
        <v>854</v>
      </c>
      <c r="AY460">
        <v>0.98</v>
      </c>
      <c r="AZ460" t="s">
        <v>855</v>
      </c>
      <c r="BA460" t="s">
        <v>855</v>
      </c>
      <c r="BB460" t="s">
        <v>854</v>
      </c>
      <c r="BC460">
        <v>1</v>
      </c>
      <c r="BD460" t="s">
        <v>16012</v>
      </c>
      <c r="BG460" s="1" t="s">
        <v>86</v>
      </c>
      <c r="BH460" s="1" t="s">
        <v>98</v>
      </c>
      <c r="BI460" s="1" t="s">
        <v>163</v>
      </c>
      <c r="BJ460" s="1" t="s">
        <v>857</v>
      </c>
      <c r="BK460" s="1" t="s">
        <v>858</v>
      </c>
      <c r="BL460" s="1"/>
      <c r="BM460" s="1"/>
    </row>
    <row r="461" spans="1:65" ht="16" x14ac:dyDescent="0.2">
      <c r="A461" t="str">
        <f>CONCATENATE("Mada.",B461)</f>
        <v>Mada.433</v>
      </c>
      <c r="B461">
        <v>433</v>
      </c>
      <c r="C461" t="s">
        <v>16009</v>
      </c>
      <c r="D461" t="s">
        <v>131</v>
      </c>
      <c r="E461" t="s">
        <v>68</v>
      </c>
      <c r="F461" t="s">
        <v>10455</v>
      </c>
      <c r="J461" t="s">
        <v>1668</v>
      </c>
      <c r="K461" t="s">
        <v>15874</v>
      </c>
      <c r="L461" t="s">
        <v>2948</v>
      </c>
      <c r="M461" t="s">
        <v>2949</v>
      </c>
      <c r="N461" t="s">
        <v>2950</v>
      </c>
      <c r="O461" t="s">
        <v>2950</v>
      </c>
      <c r="P461" t="s">
        <v>2950</v>
      </c>
      <c r="Q461" t="s">
        <v>157</v>
      </c>
      <c r="S461">
        <v>433</v>
      </c>
      <c r="T461">
        <v>433</v>
      </c>
      <c r="U461" t="s">
        <v>78</v>
      </c>
      <c r="V461">
        <v>4.73811902383331E-2</v>
      </c>
      <c r="W461">
        <v>0.95261880976166702</v>
      </c>
      <c r="X461" t="str">
        <f>IF(W461&gt;=0.8,"Inhibitory","NonInhibitory")</f>
        <v>Inhibitory</v>
      </c>
      <c r="Y461" t="str">
        <f>IF(W461&gt;=0.9,"Inhibitory","NonInhibitory")</f>
        <v>Inhibitory</v>
      </c>
      <c r="Z461" t="s">
        <v>15284</v>
      </c>
      <c r="AA461">
        <v>0</v>
      </c>
      <c r="AB461">
        <v>0</v>
      </c>
      <c r="AC461" t="s">
        <v>129</v>
      </c>
      <c r="AT461" t="s">
        <v>16013</v>
      </c>
      <c r="AU461" t="s">
        <v>81</v>
      </c>
      <c r="AV461" t="s">
        <v>16014</v>
      </c>
      <c r="AW461">
        <v>433</v>
      </c>
      <c r="AX461" t="s">
        <v>854</v>
      </c>
      <c r="AY461">
        <v>0.99</v>
      </c>
      <c r="AZ461" t="s">
        <v>873</v>
      </c>
      <c r="BA461" t="s">
        <v>873</v>
      </c>
      <c r="BB461" t="s">
        <v>854</v>
      </c>
      <c r="BC461">
        <v>0.99</v>
      </c>
      <c r="BD461" t="s">
        <v>16015</v>
      </c>
      <c r="BG461" s="1" t="s">
        <v>86</v>
      </c>
      <c r="BH461" s="1" t="s">
        <v>98</v>
      </c>
      <c r="BI461" s="1" t="s">
        <v>163</v>
      </c>
      <c r="BJ461" s="1" t="s">
        <v>857</v>
      </c>
      <c r="BK461" s="1" t="s">
        <v>858</v>
      </c>
      <c r="BL461" s="1"/>
      <c r="BM461" s="1"/>
    </row>
    <row r="462" spans="1:65" ht="16" x14ac:dyDescent="0.2">
      <c r="A462" t="str">
        <f>CONCATENATE("Mada.",B462)</f>
        <v>Mada.434</v>
      </c>
      <c r="B462">
        <v>434</v>
      </c>
      <c r="C462" t="s">
        <v>16093</v>
      </c>
      <c r="D462" t="s">
        <v>131</v>
      </c>
      <c r="E462" t="s">
        <v>68</v>
      </c>
      <c r="F462" t="s">
        <v>16094</v>
      </c>
      <c r="J462" t="s">
        <v>1609</v>
      </c>
      <c r="K462" t="s">
        <v>16095</v>
      </c>
      <c r="L462" t="s">
        <v>10862</v>
      </c>
      <c r="M462" t="s">
        <v>10863</v>
      </c>
      <c r="N462" t="s">
        <v>2950</v>
      </c>
      <c r="O462" t="s">
        <v>2950</v>
      </c>
      <c r="P462" t="s">
        <v>2950</v>
      </c>
      <c r="Q462" t="s">
        <v>76</v>
      </c>
      <c r="S462">
        <v>434</v>
      </c>
      <c r="T462">
        <v>434</v>
      </c>
      <c r="U462" t="s">
        <v>78</v>
      </c>
      <c r="V462">
        <v>0.120450977593835</v>
      </c>
      <c r="W462">
        <v>0.87954902240616495</v>
      </c>
      <c r="X462" t="str">
        <f>IF(W462&gt;=0.8,"Inhibitory","NonInhibitory")</f>
        <v>Inhibitory</v>
      </c>
      <c r="Y462" t="str">
        <f>IF(W462&gt;=0.9,"Inhibitory","NonInhibitory")</f>
        <v>NonInhibitory</v>
      </c>
      <c r="Z462" t="s">
        <v>15284</v>
      </c>
      <c r="AA462">
        <v>0</v>
      </c>
      <c r="AB462">
        <v>0</v>
      </c>
      <c r="AC462" t="s">
        <v>129</v>
      </c>
      <c r="AT462" t="s">
        <v>16096</v>
      </c>
      <c r="AU462" t="s">
        <v>81</v>
      </c>
      <c r="AV462" t="s">
        <v>16097</v>
      </c>
      <c r="AW462">
        <v>434</v>
      </c>
      <c r="AX462" t="s">
        <v>11432</v>
      </c>
      <c r="AY462">
        <v>0.57999999999999996</v>
      </c>
      <c r="AZ462" t="s">
        <v>11433</v>
      </c>
      <c r="BA462" t="s">
        <v>11433</v>
      </c>
      <c r="BB462" t="s">
        <v>481</v>
      </c>
      <c r="BC462">
        <v>1</v>
      </c>
      <c r="BD462" t="s">
        <v>16098</v>
      </c>
      <c r="BG462" s="1" t="s">
        <v>86</v>
      </c>
      <c r="BH462" s="1" t="s">
        <v>87</v>
      </c>
      <c r="BI462" s="1" t="s">
        <v>87</v>
      </c>
      <c r="BJ462" s="1" t="s">
        <v>88</v>
      </c>
      <c r="BK462" s="1" t="s">
        <v>89</v>
      </c>
      <c r="BL462" s="1" t="s">
        <v>6236</v>
      </c>
      <c r="BM462" s="1" t="s">
        <v>11435</v>
      </c>
    </row>
    <row r="463" spans="1:65" ht="16" x14ac:dyDescent="0.2">
      <c r="A463" t="str">
        <f>CONCATENATE("Mada.",B463)</f>
        <v>Mada.434</v>
      </c>
      <c r="B463">
        <v>434</v>
      </c>
      <c r="C463" t="s">
        <v>16093</v>
      </c>
      <c r="D463" t="s">
        <v>131</v>
      </c>
      <c r="E463" t="s">
        <v>68</v>
      </c>
      <c r="F463" t="s">
        <v>16094</v>
      </c>
      <c r="J463" t="s">
        <v>1609</v>
      </c>
      <c r="K463" t="s">
        <v>16095</v>
      </c>
      <c r="L463" t="s">
        <v>10862</v>
      </c>
      <c r="M463" t="s">
        <v>10863</v>
      </c>
      <c r="N463" t="s">
        <v>2950</v>
      </c>
      <c r="O463" t="s">
        <v>2950</v>
      </c>
      <c r="P463" t="s">
        <v>2950</v>
      </c>
      <c r="Q463" t="s">
        <v>76</v>
      </c>
      <c r="S463">
        <v>434</v>
      </c>
      <c r="T463">
        <v>434</v>
      </c>
      <c r="U463" t="s">
        <v>78</v>
      </c>
      <c r="V463">
        <v>0.120450977593835</v>
      </c>
      <c r="W463">
        <v>0.87954902240616495</v>
      </c>
      <c r="X463" t="str">
        <f>IF(W463&gt;=0.8,"Inhibitory","NonInhibitory")</f>
        <v>Inhibitory</v>
      </c>
      <c r="Y463" t="str">
        <f>IF(W463&gt;=0.9,"Inhibitory","NonInhibitory")</f>
        <v>NonInhibitory</v>
      </c>
      <c r="Z463" t="s">
        <v>15284</v>
      </c>
      <c r="AA463">
        <v>0</v>
      </c>
      <c r="AB463">
        <v>0</v>
      </c>
      <c r="AC463" t="s">
        <v>129</v>
      </c>
      <c r="AT463" t="s">
        <v>16099</v>
      </c>
      <c r="AU463" t="s">
        <v>81</v>
      </c>
      <c r="AV463" t="s">
        <v>16100</v>
      </c>
      <c r="AW463">
        <v>434</v>
      </c>
      <c r="AX463" t="s">
        <v>1620</v>
      </c>
      <c r="AY463">
        <v>0.98</v>
      </c>
      <c r="AZ463" t="s">
        <v>16101</v>
      </c>
      <c r="BD463" t="s">
        <v>16102</v>
      </c>
      <c r="BG463" s="1" t="s">
        <v>86</v>
      </c>
      <c r="BH463" s="1" t="s">
        <v>98</v>
      </c>
      <c r="BI463" s="1" t="s">
        <v>99</v>
      </c>
      <c r="BJ463" s="1" t="s">
        <v>551</v>
      </c>
      <c r="BK463" s="1" t="s">
        <v>552</v>
      </c>
      <c r="BL463" s="1" t="s">
        <v>1623</v>
      </c>
      <c r="BM463" s="1"/>
    </row>
    <row r="464" spans="1:65" ht="16" x14ac:dyDescent="0.2">
      <c r="A464" t="str">
        <f>CONCATENATE("Mada.",B464)</f>
        <v>Mada.434</v>
      </c>
      <c r="B464">
        <v>434</v>
      </c>
      <c r="C464" t="s">
        <v>16093</v>
      </c>
      <c r="D464" t="s">
        <v>131</v>
      </c>
      <c r="E464" t="s">
        <v>68</v>
      </c>
      <c r="F464" t="s">
        <v>16094</v>
      </c>
      <c r="J464" t="s">
        <v>1609</v>
      </c>
      <c r="K464" t="s">
        <v>16095</v>
      </c>
      <c r="L464" t="s">
        <v>10862</v>
      </c>
      <c r="M464" t="s">
        <v>10863</v>
      </c>
      <c r="N464" t="s">
        <v>2950</v>
      </c>
      <c r="O464" t="s">
        <v>2950</v>
      </c>
      <c r="P464" t="s">
        <v>2950</v>
      </c>
      <c r="Q464" t="s">
        <v>76</v>
      </c>
      <c r="S464">
        <v>434</v>
      </c>
      <c r="T464">
        <v>434</v>
      </c>
      <c r="U464" t="s">
        <v>78</v>
      </c>
      <c r="V464">
        <v>0.120450977593835</v>
      </c>
      <c r="W464">
        <v>0.87954902240616495</v>
      </c>
      <c r="X464" t="str">
        <f>IF(W464&gt;=0.8,"Inhibitory","NonInhibitory")</f>
        <v>Inhibitory</v>
      </c>
      <c r="Y464" t="str">
        <f>IF(W464&gt;=0.9,"Inhibitory","NonInhibitory")</f>
        <v>NonInhibitory</v>
      </c>
      <c r="Z464" t="s">
        <v>15284</v>
      </c>
      <c r="AA464">
        <v>0</v>
      </c>
      <c r="AB464">
        <v>0</v>
      </c>
      <c r="AC464" t="s">
        <v>129</v>
      </c>
      <c r="AT464" t="s">
        <v>16103</v>
      </c>
      <c r="AU464" t="s">
        <v>81</v>
      </c>
      <c r="AV464" t="s">
        <v>16104</v>
      </c>
      <c r="AW464">
        <v>434</v>
      </c>
      <c r="AX464" t="s">
        <v>1620</v>
      </c>
      <c r="AY464">
        <v>1</v>
      </c>
      <c r="AZ464" t="s">
        <v>16105</v>
      </c>
      <c r="BD464" t="s">
        <v>16106</v>
      </c>
      <c r="BG464" s="1" t="s">
        <v>86</v>
      </c>
      <c r="BH464" s="1" t="s">
        <v>98</v>
      </c>
      <c r="BI464" s="1" t="s">
        <v>99</v>
      </c>
      <c r="BJ464" s="1" t="s">
        <v>551</v>
      </c>
      <c r="BK464" s="1" t="s">
        <v>552</v>
      </c>
      <c r="BL464" s="1" t="s">
        <v>1623</v>
      </c>
      <c r="BM464" s="1"/>
    </row>
    <row r="465" spans="1:65" ht="16" x14ac:dyDescent="0.2">
      <c r="A465" t="str">
        <f>CONCATENATE("Mada.",B465)</f>
        <v>Mada.435</v>
      </c>
      <c r="B465">
        <v>435</v>
      </c>
      <c r="C465" t="s">
        <v>16107</v>
      </c>
      <c r="D465" t="s">
        <v>131</v>
      </c>
      <c r="E465" t="s">
        <v>68</v>
      </c>
      <c r="F465" t="s">
        <v>11992</v>
      </c>
      <c r="J465" t="s">
        <v>1356</v>
      </c>
      <c r="K465" t="s">
        <v>16108</v>
      </c>
      <c r="L465" t="s">
        <v>1358</v>
      </c>
      <c r="M465" t="s">
        <v>1359</v>
      </c>
      <c r="N465" t="s">
        <v>2950</v>
      </c>
      <c r="O465" t="s">
        <v>2950</v>
      </c>
      <c r="P465" t="s">
        <v>2950</v>
      </c>
      <c r="Q465" t="s">
        <v>157</v>
      </c>
      <c r="S465">
        <v>435</v>
      </c>
      <c r="T465">
        <v>435</v>
      </c>
      <c r="U465" t="s">
        <v>78</v>
      </c>
      <c r="V465">
        <v>0.17082917082917101</v>
      </c>
      <c r="W465">
        <v>0.82917082917082896</v>
      </c>
      <c r="X465" t="str">
        <f>IF(W465&gt;=0.8,"Inhibitory","NonInhibitory")</f>
        <v>Inhibitory</v>
      </c>
      <c r="Y465" t="str">
        <f>IF(W465&gt;=0.9,"Inhibitory","NonInhibitory")</f>
        <v>NonInhibitory</v>
      </c>
      <c r="Z465" t="s">
        <v>15284</v>
      </c>
      <c r="AA465">
        <v>0</v>
      </c>
      <c r="AB465">
        <v>0</v>
      </c>
      <c r="AC465" t="s">
        <v>129</v>
      </c>
      <c r="AT465" t="s">
        <v>16109</v>
      </c>
      <c r="AU465" t="s">
        <v>81</v>
      </c>
      <c r="AV465" t="s">
        <v>16110</v>
      </c>
      <c r="AW465">
        <v>435</v>
      </c>
      <c r="AX465" t="s">
        <v>1389</v>
      </c>
      <c r="AY465">
        <v>1</v>
      </c>
      <c r="AZ465" t="s">
        <v>1390</v>
      </c>
      <c r="BA465" t="s">
        <v>1390</v>
      </c>
      <c r="BB465" t="s">
        <v>1389</v>
      </c>
      <c r="BC465">
        <v>1</v>
      </c>
      <c r="BD465" t="s">
        <v>1391</v>
      </c>
      <c r="BG465" s="1" t="s">
        <v>86</v>
      </c>
      <c r="BH465" s="1" t="s">
        <v>661</v>
      </c>
      <c r="BI465" s="1" t="s">
        <v>662</v>
      </c>
      <c r="BJ465" s="1" t="s">
        <v>663</v>
      </c>
      <c r="BK465" s="1" t="s">
        <v>664</v>
      </c>
      <c r="BL465" s="1" t="s">
        <v>665</v>
      </c>
      <c r="BM465" s="1" t="s">
        <v>1392</v>
      </c>
    </row>
    <row r="466" spans="1:65" ht="16" x14ac:dyDescent="0.2">
      <c r="A466" t="str">
        <f>CONCATENATE("Mada.",B466)</f>
        <v>Mada.436</v>
      </c>
      <c r="B466">
        <v>436</v>
      </c>
      <c r="C466" t="s">
        <v>16111</v>
      </c>
      <c r="D466" t="s">
        <v>131</v>
      </c>
      <c r="E466" t="s">
        <v>68</v>
      </c>
      <c r="F466" t="s">
        <v>13487</v>
      </c>
      <c r="J466" t="s">
        <v>1609</v>
      </c>
      <c r="K466" t="s">
        <v>15444</v>
      </c>
      <c r="L466" t="s">
        <v>1881</v>
      </c>
      <c r="M466" t="s">
        <v>1882</v>
      </c>
      <c r="N466" t="s">
        <v>2950</v>
      </c>
      <c r="O466" t="s">
        <v>2950</v>
      </c>
      <c r="P466" t="s">
        <v>2950</v>
      </c>
      <c r="Q466" t="s">
        <v>126</v>
      </c>
      <c r="S466">
        <v>436</v>
      </c>
      <c r="T466">
        <v>0</v>
      </c>
      <c r="U466" t="s">
        <v>128</v>
      </c>
      <c r="V466">
        <v>0</v>
      </c>
      <c r="W466">
        <v>0</v>
      </c>
      <c r="Z466" t="s">
        <v>129</v>
      </c>
      <c r="AA466">
        <v>0</v>
      </c>
      <c r="AB466">
        <v>0</v>
      </c>
      <c r="AC466" t="s">
        <v>129</v>
      </c>
      <c r="AT466" t="s">
        <v>16112</v>
      </c>
      <c r="AU466" t="s">
        <v>81</v>
      </c>
      <c r="AV466" t="s">
        <v>16113</v>
      </c>
      <c r="AW466">
        <v>436</v>
      </c>
      <c r="AX466" t="s">
        <v>1620</v>
      </c>
      <c r="AY466">
        <v>0.95</v>
      </c>
      <c r="AZ466" t="s">
        <v>16114</v>
      </c>
      <c r="BD466" t="s">
        <v>16115</v>
      </c>
      <c r="BG466" s="1" t="s">
        <v>86</v>
      </c>
      <c r="BH466" s="1" t="s">
        <v>98</v>
      </c>
      <c r="BI466" s="1" t="s">
        <v>99</v>
      </c>
      <c r="BJ466" s="1" t="s">
        <v>551</v>
      </c>
      <c r="BK466" s="1" t="s">
        <v>552</v>
      </c>
      <c r="BL466" s="1" t="s">
        <v>1623</v>
      </c>
      <c r="BM466" s="1"/>
    </row>
    <row r="467" spans="1:65" ht="16" x14ac:dyDescent="0.2">
      <c r="A467" t="str">
        <f>CONCATENATE("Mada.",B467)</f>
        <v>Mada.437</v>
      </c>
      <c r="B467">
        <v>437</v>
      </c>
      <c r="C467" t="s">
        <v>16116</v>
      </c>
      <c r="D467" t="s">
        <v>131</v>
      </c>
      <c r="E467" t="s">
        <v>68</v>
      </c>
      <c r="F467" t="s">
        <v>16117</v>
      </c>
      <c r="J467" t="s">
        <v>70</v>
      </c>
      <c r="K467" t="s">
        <v>15281</v>
      </c>
      <c r="L467" t="s">
        <v>15282</v>
      </c>
      <c r="M467" t="s">
        <v>15283</v>
      </c>
      <c r="N467" t="s">
        <v>2950</v>
      </c>
      <c r="O467" t="s">
        <v>2950</v>
      </c>
      <c r="P467" t="s">
        <v>2950</v>
      </c>
      <c r="Q467" t="s">
        <v>126</v>
      </c>
      <c r="S467">
        <v>437</v>
      </c>
      <c r="T467">
        <v>437</v>
      </c>
      <c r="U467" t="s">
        <v>78</v>
      </c>
      <c r="V467">
        <v>9.53332381903811E-2</v>
      </c>
      <c r="W467">
        <v>0.90466676180961902</v>
      </c>
      <c r="X467" t="str">
        <f>IF(W467&gt;=0.8,"Inhibitory","NonInhibitory")</f>
        <v>Inhibitory</v>
      </c>
      <c r="Y467" t="str">
        <f>IF(W467&gt;=0.9,"Inhibitory","NonInhibitory")</f>
        <v>Inhibitory</v>
      </c>
      <c r="Z467" t="s">
        <v>15284</v>
      </c>
      <c r="AA467">
        <v>0</v>
      </c>
      <c r="AB467">
        <v>0</v>
      </c>
      <c r="AC467" t="s">
        <v>129</v>
      </c>
      <c r="AT467" t="s">
        <v>16118</v>
      </c>
      <c r="AU467" t="s">
        <v>81</v>
      </c>
      <c r="AV467" t="s">
        <v>16119</v>
      </c>
      <c r="AW467">
        <v>437</v>
      </c>
      <c r="AX467" t="s">
        <v>682</v>
      </c>
      <c r="AY467">
        <v>0.99</v>
      </c>
      <c r="AZ467" t="s">
        <v>736</v>
      </c>
      <c r="BA467" t="s">
        <v>736</v>
      </c>
      <c r="BB467" t="s">
        <v>682</v>
      </c>
      <c r="BC467">
        <v>0.88</v>
      </c>
      <c r="BD467" t="s">
        <v>16120</v>
      </c>
      <c r="BG467" s="1" t="s">
        <v>86</v>
      </c>
      <c r="BH467" s="1" t="s">
        <v>87</v>
      </c>
      <c r="BI467" s="1" t="s">
        <v>87</v>
      </c>
      <c r="BJ467" s="1" t="s">
        <v>88</v>
      </c>
      <c r="BK467" s="1" t="s">
        <v>89</v>
      </c>
      <c r="BL467" s="1" t="s">
        <v>685</v>
      </c>
      <c r="BM467" s="1"/>
    </row>
    <row r="468" spans="1:65" ht="16" x14ac:dyDescent="0.2">
      <c r="A468" t="str">
        <f>CONCATENATE("Mada.",B468)</f>
        <v>Mada.438</v>
      </c>
      <c r="B468">
        <v>438</v>
      </c>
      <c r="C468" t="s">
        <v>16121</v>
      </c>
      <c r="E468" t="s">
        <v>68</v>
      </c>
      <c r="F468" t="s">
        <v>11054</v>
      </c>
      <c r="G468" t="s">
        <v>210</v>
      </c>
      <c r="J468" t="s">
        <v>70</v>
      </c>
      <c r="K468" t="s">
        <v>15281</v>
      </c>
      <c r="L468" t="s">
        <v>15282</v>
      </c>
      <c r="M468" t="s">
        <v>15283</v>
      </c>
      <c r="N468" t="s">
        <v>2950</v>
      </c>
      <c r="O468" t="s">
        <v>2950</v>
      </c>
      <c r="P468" t="s">
        <v>2950</v>
      </c>
      <c r="Q468" t="s">
        <v>126</v>
      </c>
      <c r="S468">
        <v>438</v>
      </c>
      <c r="T468">
        <v>0</v>
      </c>
      <c r="U468" t="s">
        <v>128</v>
      </c>
      <c r="V468">
        <v>0</v>
      </c>
      <c r="W468">
        <v>0</v>
      </c>
      <c r="Z468" t="s">
        <v>129</v>
      </c>
      <c r="AA468">
        <v>0</v>
      </c>
      <c r="AB468">
        <v>0</v>
      </c>
      <c r="AC468" t="s">
        <v>129</v>
      </c>
      <c r="BG468" s="1"/>
    </row>
    <row r="469" spans="1:65" ht="16" x14ac:dyDescent="0.2">
      <c r="A469" t="str">
        <f>CONCATENATE("Mada.",B469)</f>
        <v>Mada.439</v>
      </c>
      <c r="B469">
        <v>439</v>
      </c>
      <c r="C469" t="s">
        <v>16122</v>
      </c>
      <c r="E469" t="s">
        <v>68</v>
      </c>
      <c r="F469" t="s">
        <v>14921</v>
      </c>
      <c r="G469" t="s">
        <v>210</v>
      </c>
      <c r="J469" t="s">
        <v>70</v>
      </c>
      <c r="K469" t="s">
        <v>15281</v>
      </c>
      <c r="L469" t="s">
        <v>15282</v>
      </c>
      <c r="M469" t="s">
        <v>15283</v>
      </c>
      <c r="N469" t="s">
        <v>2950</v>
      </c>
      <c r="O469" t="s">
        <v>2950</v>
      </c>
      <c r="P469" t="s">
        <v>2950</v>
      </c>
      <c r="Q469" t="s">
        <v>126</v>
      </c>
      <c r="S469">
        <v>439</v>
      </c>
      <c r="T469">
        <v>0</v>
      </c>
      <c r="U469" t="s">
        <v>128</v>
      </c>
      <c r="V469">
        <v>0</v>
      </c>
      <c r="W469">
        <v>0</v>
      </c>
      <c r="Z469" t="s">
        <v>129</v>
      </c>
      <c r="AA469">
        <v>0</v>
      </c>
      <c r="AB469">
        <v>0</v>
      </c>
      <c r="AC469" t="s">
        <v>129</v>
      </c>
      <c r="BG469" s="1"/>
    </row>
    <row r="470" spans="1:65" ht="16" x14ac:dyDescent="0.2">
      <c r="A470" t="str">
        <f>CONCATENATE("Mada.",B470)</f>
        <v>Mada.440</v>
      </c>
      <c r="B470">
        <v>440</v>
      </c>
      <c r="C470" t="s">
        <v>16128</v>
      </c>
      <c r="E470" t="s">
        <v>68</v>
      </c>
      <c r="F470" t="s">
        <v>10455</v>
      </c>
      <c r="J470" t="s">
        <v>1668</v>
      </c>
      <c r="K470" t="s">
        <v>15874</v>
      </c>
      <c r="L470" t="s">
        <v>2948</v>
      </c>
      <c r="M470" t="s">
        <v>2949</v>
      </c>
      <c r="N470" t="s">
        <v>2950</v>
      </c>
      <c r="O470" t="s">
        <v>2950</v>
      </c>
      <c r="P470" t="s">
        <v>2950</v>
      </c>
      <c r="Q470" t="s">
        <v>157</v>
      </c>
      <c r="S470">
        <v>440</v>
      </c>
      <c r="T470">
        <v>0</v>
      </c>
      <c r="U470" t="s">
        <v>128</v>
      </c>
      <c r="V470">
        <v>0</v>
      </c>
      <c r="W470">
        <v>0</v>
      </c>
      <c r="Z470" t="s">
        <v>129</v>
      </c>
      <c r="AA470">
        <v>0</v>
      </c>
      <c r="AB470">
        <v>0</v>
      </c>
      <c r="AC470" t="s">
        <v>129</v>
      </c>
      <c r="AT470" t="s">
        <v>16129</v>
      </c>
      <c r="AU470" t="s">
        <v>81</v>
      </c>
      <c r="AV470" t="s">
        <v>16130</v>
      </c>
      <c r="AW470">
        <v>440</v>
      </c>
      <c r="AX470" t="s">
        <v>682</v>
      </c>
      <c r="AY470">
        <v>1</v>
      </c>
      <c r="AZ470" t="s">
        <v>3325</v>
      </c>
      <c r="BA470" t="s">
        <v>3325</v>
      </c>
      <c r="BB470" t="s">
        <v>682</v>
      </c>
      <c r="BC470">
        <v>0.99</v>
      </c>
      <c r="BD470" t="s">
        <v>16131</v>
      </c>
      <c r="BG470" s="1" t="s">
        <v>86</v>
      </c>
      <c r="BH470" s="1" t="s">
        <v>87</v>
      </c>
      <c r="BI470" s="1" t="s">
        <v>87</v>
      </c>
      <c r="BJ470" s="1" t="s">
        <v>88</v>
      </c>
      <c r="BK470" s="1" t="s">
        <v>89</v>
      </c>
      <c r="BL470" s="1" t="s">
        <v>685</v>
      </c>
      <c r="BM470" s="1"/>
    </row>
    <row r="471" spans="1:65" ht="16" x14ac:dyDescent="0.2">
      <c r="A471" t="str">
        <f>CONCATENATE("Mada.",B471)</f>
        <v>Mada.441</v>
      </c>
      <c r="B471">
        <v>441</v>
      </c>
      <c r="C471" t="s">
        <v>16132</v>
      </c>
      <c r="E471" t="s">
        <v>68</v>
      </c>
      <c r="F471" t="s">
        <v>15520</v>
      </c>
      <c r="G471" t="s">
        <v>210</v>
      </c>
      <c r="J471" t="s">
        <v>1668</v>
      </c>
      <c r="K471" t="s">
        <v>15874</v>
      </c>
      <c r="L471" t="s">
        <v>2948</v>
      </c>
      <c r="M471" t="s">
        <v>2949</v>
      </c>
      <c r="N471" t="s">
        <v>2950</v>
      </c>
      <c r="O471" t="s">
        <v>2950</v>
      </c>
      <c r="P471" t="s">
        <v>2950</v>
      </c>
      <c r="Q471" t="s">
        <v>157</v>
      </c>
      <c r="S471">
        <v>441</v>
      </c>
      <c r="T471">
        <v>0</v>
      </c>
      <c r="U471" t="s">
        <v>128</v>
      </c>
      <c r="V471">
        <v>0</v>
      </c>
      <c r="W471">
        <v>0</v>
      </c>
      <c r="Z471" t="s">
        <v>129</v>
      </c>
      <c r="AA471">
        <v>0</v>
      </c>
      <c r="AB471">
        <v>0</v>
      </c>
      <c r="AC471" t="s">
        <v>129</v>
      </c>
      <c r="BG471" s="1"/>
    </row>
    <row r="472" spans="1:65" ht="16" x14ac:dyDescent="0.2">
      <c r="A472" t="str">
        <f>CONCATENATE("Mada.",B472)</f>
        <v>Mada.442</v>
      </c>
      <c r="B472">
        <v>442</v>
      </c>
      <c r="C472" t="s">
        <v>16133</v>
      </c>
      <c r="D472" t="s">
        <v>131</v>
      </c>
      <c r="E472" t="s">
        <v>68</v>
      </c>
      <c r="F472" t="s">
        <v>10312</v>
      </c>
      <c r="J472" t="s">
        <v>1609</v>
      </c>
      <c r="K472" t="s">
        <v>15444</v>
      </c>
      <c r="L472" t="s">
        <v>1881</v>
      </c>
      <c r="M472" t="s">
        <v>1882</v>
      </c>
      <c r="N472" t="s">
        <v>2950</v>
      </c>
      <c r="O472" t="s">
        <v>2950</v>
      </c>
      <c r="P472" t="s">
        <v>2950</v>
      </c>
      <c r="Q472" t="s">
        <v>126</v>
      </c>
      <c r="S472">
        <v>442</v>
      </c>
      <c r="T472">
        <v>442</v>
      </c>
      <c r="U472" t="s">
        <v>78</v>
      </c>
      <c r="V472">
        <v>0.14442700156985899</v>
      </c>
      <c r="W472">
        <v>0.85557299843014101</v>
      </c>
      <c r="X472" t="str">
        <f>IF(W472&gt;=0.8,"Inhibitory","NonInhibitory")</f>
        <v>Inhibitory</v>
      </c>
      <c r="Y472" t="str">
        <f>IF(W472&gt;=0.9,"Inhibitory","NonInhibitory")</f>
        <v>NonInhibitory</v>
      </c>
      <c r="Z472" t="s">
        <v>15284</v>
      </c>
      <c r="AA472">
        <v>0</v>
      </c>
      <c r="AB472">
        <v>0</v>
      </c>
      <c r="AC472" t="s">
        <v>129</v>
      </c>
      <c r="AT472" t="s">
        <v>16134</v>
      </c>
      <c r="AU472" t="s">
        <v>81</v>
      </c>
      <c r="AV472" t="s">
        <v>16135</v>
      </c>
      <c r="AW472">
        <v>442</v>
      </c>
      <c r="AX472" t="s">
        <v>83</v>
      </c>
      <c r="AY472">
        <v>0.98</v>
      </c>
      <c r="AZ472" t="s">
        <v>918</v>
      </c>
      <c r="BA472" t="s">
        <v>918</v>
      </c>
      <c r="BB472" t="s">
        <v>262</v>
      </c>
      <c r="BC472">
        <v>1</v>
      </c>
      <c r="BD472" t="s">
        <v>16136</v>
      </c>
      <c r="BG472" s="1" t="s">
        <v>86</v>
      </c>
      <c r="BH472" s="1" t="s">
        <v>87</v>
      </c>
      <c r="BI472" s="1" t="s">
        <v>87</v>
      </c>
      <c r="BJ472" s="1" t="s">
        <v>88</v>
      </c>
      <c r="BK472" s="1" t="s">
        <v>89</v>
      </c>
      <c r="BL472" s="1" t="s">
        <v>90</v>
      </c>
      <c r="BM472" s="1"/>
    </row>
    <row r="473" spans="1:65" ht="16" x14ac:dyDescent="0.2">
      <c r="A473" t="str">
        <f>CONCATENATE("Mada.",B473)</f>
        <v>Mada.443</v>
      </c>
      <c r="B473">
        <v>443</v>
      </c>
      <c r="C473" t="s">
        <v>16137</v>
      </c>
      <c r="E473" t="s">
        <v>68</v>
      </c>
      <c r="F473" t="s">
        <v>16138</v>
      </c>
      <c r="G473" t="s">
        <v>210</v>
      </c>
      <c r="J473" t="s">
        <v>1609</v>
      </c>
      <c r="K473" t="s">
        <v>15444</v>
      </c>
      <c r="L473" t="s">
        <v>1881</v>
      </c>
      <c r="M473" t="s">
        <v>1882</v>
      </c>
      <c r="N473" t="s">
        <v>2950</v>
      </c>
      <c r="O473" t="s">
        <v>2950</v>
      </c>
      <c r="P473" t="s">
        <v>2950</v>
      </c>
      <c r="Q473" t="s">
        <v>126</v>
      </c>
      <c r="S473">
        <v>443</v>
      </c>
      <c r="T473">
        <v>0</v>
      </c>
      <c r="U473" t="s">
        <v>128</v>
      </c>
      <c r="V473">
        <v>0</v>
      </c>
      <c r="W473">
        <v>0</v>
      </c>
      <c r="Z473" t="s">
        <v>129</v>
      </c>
      <c r="AA473">
        <v>0</v>
      </c>
      <c r="AB473">
        <v>0</v>
      </c>
      <c r="AC473" t="s">
        <v>129</v>
      </c>
      <c r="BG473" s="1"/>
    </row>
    <row r="474" spans="1:65" ht="16" x14ac:dyDescent="0.2">
      <c r="A474" t="str">
        <f>CONCATENATE("Mada.",B474)</f>
        <v>Mada.444</v>
      </c>
      <c r="B474">
        <v>444</v>
      </c>
      <c r="C474" t="s">
        <v>16139</v>
      </c>
      <c r="E474" t="s">
        <v>68</v>
      </c>
      <c r="F474" t="s">
        <v>14848</v>
      </c>
      <c r="J474" t="s">
        <v>1668</v>
      </c>
      <c r="K474" t="s">
        <v>15366</v>
      </c>
      <c r="L474" t="s">
        <v>2948</v>
      </c>
      <c r="M474" t="s">
        <v>2949</v>
      </c>
      <c r="N474" t="s">
        <v>2950</v>
      </c>
      <c r="O474" t="s">
        <v>2950</v>
      </c>
      <c r="P474" t="s">
        <v>2950</v>
      </c>
      <c r="Q474" t="s">
        <v>157</v>
      </c>
      <c r="S474">
        <v>444</v>
      </c>
      <c r="T474">
        <v>444</v>
      </c>
      <c r="U474" t="s">
        <v>78</v>
      </c>
      <c r="V474">
        <v>0.172969887255602</v>
      </c>
      <c r="W474">
        <v>0.82703011274439797</v>
      </c>
      <c r="X474" t="str">
        <f>IF(W474&gt;=0.8,"Inhibitory","NonInhibitory")</f>
        <v>Inhibitory</v>
      </c>
      <c r="Y474" t="str">
        <f>IF(W474&gt;=0.9,"Inhibitory","NonInhibitory")</f>
        <v>NonInhibitory</v>
      </c>
      <c r="Z474" t="s">
        <v>15284</v>
      </c>
      <c r="AA474">
        <v>0</v>
      </c>
      <c r="AB474">
        <v>0</v>
      </c>
      <c r="AC474" t="s">
        <v>129</v>
      </c>
      <c r="AT474" t="s">
        <v>16140</v>
      </c>
      <c r="AU474" t="s">
        <v>81</v>
      </c>
      <c r="AV474" t="s">
        <v>16141</v>
      </c>
      <c r="AW474">
        <v>444</v>
      </c>
      <c r="AX474" t="s">
        <v>1389</v>
      </c>
      <c r="AY474">
        <v>1</v>
      </c>
      <c r="AZ474" t="s">
        <v>1390</v>
      </c>
      <c r="BA474" t="s">
        <v>1390</v>
      </c>
      <c r="BB474" t="s">
        <v>1389</v>
      </c>
      <c r="BC474">
        <v>1</v>
      </c>
      <c r="BD474" t="s">
        <v>15333</v>
      </c>
      <c r="BG474" s="1" t="s">
        <v>86</v>
      </c>
      <c r="BH474" s="1" t="s">
        <v>661</v>
      </c>
      <c r="BI474" s="1" t="s">
        <v>662</v>
      </c>
      <c r="BJ474" s="1" t="s">
        <v>663</v>
      </c>
      <c r="BK474" s="1" t="s">
        <v>664</v>
      </c>
      <c r="BL474" s="1" t="s">
        <v>665</v>
      </c>
      <c r="BM474" s="1" t="s">
        <v>1392</v>
      </c>
    </row>
    <row r="475" spans="1:65" ht="16" x14ac:dyDescent="0.2">
      <c r="A475" t="str">
        <f>CONCATENATE("Mada.",B475)</f>
        <v>Mada.445</v>
      </c>
      <c r="B475">
        <v>445</v>
      </c>
      <c r="C475" t="s">
        <v>16142</v>
      </c>
      <c r="E475" t="s">
        <v>68</v>
      </c>
      <c r="F475" t="s">
        <v>10312</v>
      </c>
      <c r="J475" t="s">
        <v>120</v>
      </c>
      <c r="K475" t="s">
        <v>13407</v>
      </c>
      <c r="L475" t="s">
        <v>6154</v>
      </c>
      <c r="M475" t="s">
        <v>6155</v>
      </c>
      <c r="N475" t="s">
        <v>364</v>
      </c>
      <c r="O475" t="s">
        <v>364</v>
      </c>
      <c r="P475" t="s">
        <v>365</v>
      </c>
      <c r="R475" t="s">
        <v>77</v>
      </c>
      <c r="S475">
        <v>445</v>
      </c>
      <c r="T475">
        <v>445</v>
      </c>
      <c r="U475" t="s">
        <v>78</v>
      </c>
      <c r="V475">
        <v>6.5363208220351104E-2</v>
      </c>
      <c r="W475">
        <v>0.93463679177964898</v>
      </c>
      <c r="X475" t="str">
        <f>IF(W475&gt;=0.8,"Inhibitory","NonInhibitory")</f>
        <v>Inhibitory</v>
      </c>
      <c r="Y475" t="str">
        <f>IF(W475&gt;=0.9,"Inhibitory","NonInhibitory")</f>
        <v>Inhibitory</v>
      </c>
      <c r="Z475" t="s">
        <v>15284</v>
      </c>
      <c r="AA475">
        <v>0</v>
      </c>
      <c r="AB475">
        <v>0</v>
      </c>
      <c r="AC475" t="s">
        <v>129</v>
      </c>
      <c r="AT475" t="s">
        <v>16143</v>
      </c>
      <c r="AU475" t="s">
        <v>81</v>
      </c>
      <c r="AV475" t="s">
        <v>16144</v>
      </c>
      <c r="AW475">
        <v>445</v>
      </c>
      <c r="AX475" t="s">
        <v>481</v>
      </c>
      <c r="AY475">
        <v>1</v>
      </c>
      <c r="AZ475" t="s">
        <v>849</v>
      </c>
      <c r="BA475" t="s">
        <v>849</v>
      </c>
      <c r="BB475" t="s">
        <v>601</v>
      </c>
      <c r="BC475">
        <v>0.97</v>
      </c>
      <c r="BD475" t="s">
        <v>16145</v>
      </c>
      <c r="BG475" s="1" t="s">
        <v>86</v>
      </c>
      <c r="BH475" s="1" t="s">
        <v>87</v>
      </c>
      <c r="BI475" s="1" t="s">
        <v>87</v>
      </c>
      <c r="BJ475" s="1" t="s">
        <v>88</v>
      </c>
      <c r="BK475" s="1" t="s">
        <v>89</v>
      </c>
    </row>
    <row r="476" spans="1:65" ht="16" x14ac:dyDescent="0.2">
      <c r="A476" t="str">
        <f>CONCATENATE("Mada.",B476)</f>
        <v>Mada.446</v>
      </c>
      <c r="B476">
        <v>446</v>
      </c>
      <c r="C476" t="s">
        <v>16146</v>
      </c>
      <c r="E476" t="s">
        <v>68</v>
      </c>
      <c r="F476" t="s">
        <v>10312</v>
      </c>
      <c r="J476" t="s">
        <v>120</v>
      </c>
      <c r="K476" t="s">
        <v>13407</v>
      </c>
      <c r="L476" t="s">
        <v>6154</v>
      </c>
      <c r="M476" t="s">
        <v>6155</v>
      </c>
      <c r="N476" t="s">
        <v>364</v>
      </c>
      <c r="O476" t="s">
        <v>364</v>
      </c>
      <c r="P476" t="s">
        <v>365</v>
      </c>
      <c r="R476" t="s">
        <v>77</v>
      </c>
      <c r="S476">
        <v>446</v>
      </c>
      <c r="T476">
        <v>446</v>
      </c>
      <c r="U476" t="s">
        <v>78</v>
      </c>
      <c r="V476">
        <v>9.9043813329527594E-2</v>
      </c>
      <c r="W476">
        <v>0.90095618667047195</v>
      </c>
      <c r="X476" t="str">
        <f>IF(W476&gt;=0.8,"Inhibitory","NonInhibitory")</f>
        <v>Inhibitory</v>
      </c>
      <c r="Y476" t="str">
        <f>IF(W476&gt;=0.9,"Inhibitory","NonInhibitory")</f>
        <v>Inhibitory</v>
      </c>
      <c r="Z476" t="s">
        <v>15284</v>
      </c>
      <c r="AA476">
        <v>0</v>
      </c>
      <c r="AB476">
        <v>0</v>
      </c>
      <c r="AC476" t="s">
        <v>129</v>
      </c>
      <c r="AT476" t="s">
        <v>16147</v>
      </c>
      <c r="AU476" t="s">
        <v>81</v>
      </c>
      <c r="AV476" t="s">
        <v>16148</v>
      </c>
      <c r="AW476">
        <v>446</v>
      </c>
      <c r="AX476" t="s">
        <v>601</v>
      </c>
      <c r="AY476">
        <v>0.97</v>
      </c>
      <c r="AZ476" t="s">
        <v>602</v>
      </c>
      <c r="BA476" t="s">
        <v>602</v>
      </c>
      <c r="BB476" t="s">
        <v>183</v>
      </c>
      <c r="BC476">
        <v>1</v>
      </c>
      <c r="BD476" t="s">
        <v>603</v>
      </c>
      <c r="BG476" s="1" t="s">
        <v>86</v>
      </c>
      <c r="BH476" s="1" t="s">
        <v>87</v>
      </c>
      <c r="BI476" s="1" t="s">
        <v>87</v>
      </c>
      <c r="BJ476" s="1" t="s">
        <v>88</v>
      </c>
      <c r="BK476" s="1" t="s">
        <v>89</v>
      </c>
      <c r="BL476" s="1" t="s">
        <v>604</v>
      </c>
      <c r="BM476" s="1"/>
    </row>
    <row r="477" spans="1:65" ht="16" x14ac:dyDescent="0.2">
      <c r="A477" t="str">
        <f>CONCATENATE("Mada.",B477)</f>
        <v>Mada.447</v>
      </c>
      <c r="B477">
        <v>447</v>
      </c>
      <c r="C477" t="s">
        <v>16149</v>
      </c>
      <c r="E477" t="s">
        <v>68</v>
      </c>
      <c r="F477" t="s">
        <v>10232</v>
      </c>
      <c r="J477" t="s">
        <v>70</v>
      </c>
      <c r="K477" t="s">
        <v>16150</v>
      </c>
      <c r="L477" t="s">
        <v>1904</v>
      </c>
      <c r="M477" t="s">
        <v>1905</v>
      </c>
      <c r="N477" t="s">
        <v>138</v>
      </c>
      <c r="O477" t="s">
        <v>138</v>
      </c>
      <c r="P477" t="s">
        <v>138</v>
      </c>
      <c r="Q477" t="s">
        <v>139</v>
      </c>
      <c r="S477">
        <v>447</v>
      </c>
      <c r="T477">
        <v>0</v>
      </c>
      <c r="U477" t="s">
        <v>128</v>
      </c>
      <c r="V477">
        <v>0</v>
      </c>
      <c r="W477">
        <v>0</v>
      </c>
      <c r="Z477" t="s">
        <v>129</v>
      </c>
      <c r="AA477">
        <v>0</v>
      </c>
      <c r="AB477">
        <v>0</v>
      </c>
      <c r="AC477" t="s">
        <v>129</v>
      </c>
      <c r="BG477" s="1"/>
    </row>
    <row r="478" spans="1:65" ht="16" x14ac:dyDescent="0.2">
      <c r="A478" t="str">
        <f>CONCATENATE("Mada.",B478)</f>
        <v>Mada.448</v>
      </c>
      <c r="B478">
        <v>448</v>
      </c>
      <c r="C478" t="s">
        <v>16151</v>
      </c>
      <c r="D478" t="s">
        <v>131</v>
      </c>
      <c r="E478" t="s">
        <v>68</v>
      </c>
      <c r="F478" t="s">
        <v>10232</v>
      </c>
      <c r="J478" t="s">
        <v>1668</v>
      </c>
      <c r="K478" t="s">
        <v>15874</v>
      </c>
      <c r="L478" t="s">
        <v>2948</v>
      </c>
      <c r="M478" t="s">
        <v>2949</v>
      </c>
      <c r="N478" t="s">
        <v>2950</v>
      </c>
      <c r="O478" t="s">
        <v>2950</v>
      </c>
      <c r="P478" t="s">
        <v>2950</v>
      </c>
      <c r="Q478" t="s">
        <v>157</v>
      </c>
      <c r="S478">
        <v>448</v>
      </c>
      <c r="T478">
        <v>448</v>
      </c>
      <c r="U478" t="s">
        <v>78</v>
      </c>
      <c r="V478">
        <v>5.6943056943056902E-2</v>
      </c>
      <c r="W478">
        <v>0.94305694305694299</v>
      </c>
      <c r="X478" t="str">
        <f>IF(W478&gt;=0.8,"Inhibitory","NonInhibitory")</f>
        <v>Inhibitory</v>
      </c>
      <c r="Y478" t="str">
        <f>IF(W478&gt;=0.9,"Inhibitory","NonInhibitory")</f>
        <v>Inhibitory</v>
      </c>
      <c r="Z478" t="s">
        <v>15284</v>
      </c>
      <c r="AA478">
        <v>0</v>
      </c>
      <c r="AB478">
        <v>0</v>
      </c>
      <c r="AC478" t="s">
        <v>129</v>
      </c>
      <c r="AT478" t="s">
        <v>16152</v>
      </c>
      <c r="AU478" t="s">
        <v>81</v>
      </c>
      <c r="AV478" t="s">
        <v>16153</v>
      </c>
      <c r="AW478">
        <v>448</v>
      </c>
      <c r="AX478" t="s">
        <v>884</v>
      </c>
      <c r="AY478">
        <v>1</v>
      </c>
      <c r="AZ478" t="s">
        <v>885</v>
      </c>
      <c r="BA478" t="s">
        <v>885</v>
      </c>
      <c r="BB478" t="s">
        <v>886</v>
      </c>
      <c r="BC478">
        <v>1</v>
      </c>
      <c r="BD478" t="s">
        <v>16154</v>
      </c>
      <c r="BG478" s="1" t="s">
        <v>86</v>
      </c>
      <c r="BH478" s="1" t="s">
        <v>98</v>
      </c>
      <c r="BI478" s="1" t="s">
        <v>888</v>
      </c>
      <c r="BJ478" s="1" t="s">
        <v>889</v>
      </c>
      <c r="BK478" s="1" t="s">
        <v>890</v>
      </c>
      <c r="BL478" s="1" t="s">
        <v>891</v>
      </c>
      <c r="BM478" s="1"/>
    </row>
    <row r="479" spans="1:65" ht="16" x14ac:dyDescent="0.2">
      <c r="A479" t="str">
        <f>CONCATENATE("Mada.",B479)</f>
        <v>Mada.449</v>
      </c>
      <c r="B479">
        <v>449</v>
      </c>
      <c r="C479" t="s">
        <v>16155</v>
      </c>
      <c r="D479" t="s">
        <v>131</v>
      </c>
      <c r="E479" t="s">
        <v>68</v>
      </c>
      <c r="F479" t="s">
        <v>10455</v>
      </c>
      <c r="J479" t="s">
        <v>1668</v>
      </c>
      <c r="K479" t="s">
        <v>15874</v>
      </c>
      <c r="L479" t="s">
        <v>2948</v>
      </c>
      <c r="M479" t="s">
        <v>2949</v>
      </c>
      <c r="N479" t="s">
        <v>2950</v>
      </c>
      <c r="O479" t="s">
        <v>2950</v>
      </c>
      <c r="P479" t="s">
        <v>2950</v>
      </c>
      <c r="Q479" t="s">
        <v>157</v>
      </c>
      <c r="S479">
        <v>449</v>
      </c>
      <c r="T479">
        <v>0</v>
      </c>
      <c r="U479" t="s">
        <v>128</v>
      </c>
      <c r="V479">
        <v>0</v>
      </c>
      <c r="W479">
        <v>0</v>
      </c>
      <c r="Z479" t="s">
        <v>129</v>
      </c>
      <c r="AA479">
        <v>0</v>
      </c>
      <c r="AB479">
        <v>0</v>
      </c>
      <c r="AC479" t="s">
        <v>129</v>
      </c>
      <c r="AT479" t="s">
        <v>16156</v>
      </c>
      <c r="AU479" t="s">
        <v>81</v>
      </c>
      <c r="AV479" t="s">
        <v>16157</v>
      </c>
      <c r="AW479">
        <v>449</v>
      </c>
      <c r="AX479" t="s">
        <v>1169</v>
      </c>
      <c r="AY479">
        <v>0.56000000000000005</v>
      </c>
      <c r="AZ479" t="s">
        <v>2209</v>
      </c>
      <c r="BA479" t="s">
        <v>2209</v>
      </c>
      <c r="BB479" t="s">
        <v>1171</v>
      </c>
      <c r="BC479">
        <v>1</v>
      </c>
      <c r="BD479" t="s">
        <v>16158</v>
      </c>
      <c r="BG479" s="1" t="s">
        <v>86</v>
      </c>
      <c r="BH479" s="1" t="s">
        <v>98</v>
      </c>
      <c r="BI479" s="1" t="s">
        <v>163</v>
      </c>
      <c r="BJ479" s="1" t="s">
        <v>694</v>
      </c>
      <c r="BK479" s="1"/>
      <c r="BL479" s="1"/>
      <c r="BM479" s="1"/>
    </row>
    <row r="480" spans="1:65" ht="16" x14ac:dyDescent="0.2">
      <c r="A480" t="str">
        <f>CONCATENATE("Mada.",B480)</f>
        <v>Mada.450</v>
      </c>
      <c r="B480">
        <v>450</v>
      </c>
      <c r="C480" t="s">
        <v>16162</v>
      </c>
      <c r="E480" t="s">
        <v>68</v>
      </c>
      <c r="F480" t="s">
        <v>16163</v>
      </c>
      <c r="J480" t="s">
        <v>70</v>
      </c>
      <c r="K480" t="s">
        <v>16150</v>
      </c>
      <c r="L480" t="s">
        <v>1904</v>
      </c>
      <c r="M480" t="s">
        <v>1905</v>
      </c>
      <c r="N480" t="s">
        <v>138</v>
      </c>
      <c r="O480" t="s">
        <v>138</v>
      </c>
      <c r="P480" t="s">
        <v>138</v>
      </c>
      <c r="Q480" t="s">
        <v>139</v>
      </c>
      <c r="S480">
        <v>450</v>
      </c>
      <c r="T480">
        <v>0</v>
      </c>
      <c r="U480" t="s">
        <v>128</v>
      </c>
      <c r="V480">
        <v>0</v>
      </c>
      <c r="W480">
        <v>0</v>
      </c>
      <c r="Z480" t="s">
        <v>129</v>
      </c>
      <c r="AA480">
        <v>0</v>
      </c>
      <c r="AB480">
        <v>0</v>
      </c>
      <c r="AC480" t="s">
        <v>129</v>
      </c>
      <c r="BG480" s="1"/>
    </row>
    <row r="481" spans="1:65" ht="16" x14ac:dyDescent="0.2">
      <c r="A481" t="str">
        <f>CONCATENATE("Mada.",B481)</f>
        <v>Mada.451</v>
      </c>
      <c r="B481">
        <v>451</v>
      </c>
      <c r="C481" t="s">
        <v>16164</v>
      </c>
      <c r="D481" t="s">
        <v>131</v>
      </c>
      <c r="E481" t="s">
        <v>68</v>
      </c>
      <c r="F481" t="s">
        <v>13280</v>
      </c>
      <c r="J481" t="s">
        <v>120</v>
      </c>
      <c r="K481" t="s">
        <v>16165</v>
      </c>
      <c r="L481" t="s">
        <v>6154</v>
      </c>
      <c r="M481" t="s">
        <v>6155</v>
      </c>
      <c r="N481" t="s">
        <v>364</v>
      </c>
      <c r="O481" t="s">
        <v>364</v>
      </c>
      <c r="P481" t="s">
        <v>365</v>
      </c>
      <c r="R481" t="s">
        <v>77</v>
      </c>
      <c r="S481">
        <v>451</v>
      </c>
      <c r="T481">
        <v>0</v>
      </c>
      <c r="U481" t="s">
        <v>128</v>
      </c>
      <c r="V481">
        <v>0</v>
      </c>
      <c r="W481">
        <v>0</v>
      </c>
      <c r="Z481" t="s">
        <v>129</v>
      </c>
      <c r="AA481">
        <v>0</v>
      </c>
      <c r="AB481">
        <v>0</v>
      </c>
      <c r="AC481" t="s">
        <v>129</v>
      </c>
      <c r="AT481" t="s">
        <v>16166</v>
      </c>
      <c r="AU481" t="s">
        <v>81</v>
      </c>
      <c r="AV481" t="s">
        <v>16167</v>
      </c>
      <c r="AW481">
        <v>451</v>
      </c>
      <c r="AX481" t="s">
        <v>500</v>
      </c>
      <c r="AY481">
        <v>0.91</v>
      </c>
      <c r="AZ481" t="s">
        <v>1629</v>
      </c>
      <c r="BA481" t="s">
        <v>1629</v>
      </c>
      <c r="BB481" t="s">
        <v>500</v>
      </c>
      <c r="BC481">
        <v>0.99</v>
      </c>
      <c r="BD481" t="s">
        <v>16168</v>
      </c>
      <c r="BG481" s="1" t="s">
        <v>86</v>
      </c>
      <c r="BH481" s="1" t="s">
        <v>87</v>
      </c>
      <c r="BI481" s="1" t="s">
        <v>87</v>
      </c>
      <c r="BJ481" s="1" t="s">
        <v>88</v>
      </c>
      <c r="BK481" s="1" t="s">
        <v>504</v>
      </c>
      <c r="BL481" s="1"/>
      <c r="BM481" s="1"/>
    </row>
    <row r="482" spans="1:65" ht="16" x14ac:dyDescent="0.2">
      <c r="A482" t="str">
        <f>CONCATENATE("Mada.",B482)</f>
        <v>Mada.452</v>
      </c>
      <c r="B482">
        <v>452</v>
      </c>
      <c r="C482" t="s">
        <v>16169</v>
      </c>
      <c r="D482" t="s">
        <v>131</v>
      </c>
      <c r="E482" t="s">
        <v>68</v>
      </c>
      <c r="F482" t="s">
        <v>13280</v>
      </c>
      <c r="J482" t="s">
        <v>70</v>
      </c>
      <c r="K482" t="s">
        <v>16150</v>
      </c>
      <c r="L482" t="s">
        <v>1904</v>
      </c>
      <c r="M482" t="s">
        <v>1905</v>
      </c>
      <c r="N482" t="s">
        <v>138</v>
      </c>
      <c r="O482" t="s">
        <v>138</v>
      </c>
      <c r="P482" t="s">
        <v>138</v>
      </c>
      <c r="Q482" t="s">
        <v>139</v>
      </c>
      <c r="S482">
        <v>452</v>
      </c>
      <c r="T482">
        <v>452</v>
      </c>
      <c r="U482" t="s">
        <v>78</v>
      </c>
      <c r="V482">
        <v>0.35735692878550002</v>
      </c>
      <c r="W482">
        <v>0.64264307121450004</v>
      </c>
      <c r="X482" t="str">
        <f>IF(W482&gt;=0.8,"Inhibitory","NonInhibitory")</f>
        <v>NonInhibitory</v>
      </c>
      <c r="Y482" t="str">
        <f>IF(W482&gt;=0.9,"Inhibitory","NonInhibitory")</f>
        <v>NonInhibitory</v>
      </c>
      <c r="Z482" t="s">
        <v>15284</v>
      </c>
      <c r="AA482">
        <v>0</v>
      </c>
      <c r="AB482">
        <v>0</v>
      </c>
      <c r="AC482" t="s">
        <v>129</v>
      </c>
      <c r="AT482" t="s">
        <v>16170</v>
      </c>
      <c r="AU482" t="s">
        <v>81</v>
      </c>
      <c r="AV482" t="s">
        <v>16171</v>
      </c>
      <c r="AW482">
        <v>452</v>
      </c>
      <c r="AX482" t="s">
        <v>3198</v>
      </c>
      <c r="AY482">
        <v>0.99</v>
      </c>
      <c r="AZ482" t="s">
        <v>16172</v>
      </c>
      <c r="BA482" t="s">
        <v>16172</v>
      </c>
      <c r="BB482" t="s">
        <v>3198</v>
      </c>
      <c r="BC482">
        <v>1</v>
      </c>
      <c r="BD482" t="s">
        <v>16173</v>
      </c>
      <c r="BG482" s="1" t="s">
        <v>86</v>
      </c>
      <c r="BH482" s="1" t="s">
        <v>98</v>
      </c>
      <c r="BI482" s="1" t="s">
        <v>163</v>
      </c>
      <c r="BJ482" s="1" t="s">
        <v>694</v>
      </c>
      <c r="BK482" s="1" t="s">
        <v>3201</v>
      </c>
      <c r="BL482" s="1" t="s">
        <v>3202</v>
      </c>
      <c r="BM482" s="1"/>
    </row>
    <row r="483" spans="1:65" ht="16" x14ac:dyDescent="0.2">
      <c r="A483" t="str">
        <f>CONCATENATE("Mada.",B483)</f>
        <v>Mada.452</v>
      </c>
      <c r="B483">
        <v>452</v>
      </c>
      <c r="C483" t="s">
        <v>16169</v>
      </c>
      <c r="D483" t="s">
        <v>131</v>
      </c>
      <c r="E483" t="s">
        <v>68</v>
      </c>
      <c r="F483" t="s">
        <v>13280</v>
      </c>
      <c r="J483" t="s">
        <v>70</v>
      </c>
      <c r="K483" t="s">
        <v>16150</v>
      </c>
      <c r="L483" t="s">
        <v>1904</v>
      </c>
      <c r="M483" t="s">
        <v>1905</v>
      </c>
      <c r="N483" t="s">
        <v>138</v>
      </c>
      <c r="O483" t="s">
        <v>138</v>
      </c>
      <c r="P483" t="s">
        <v>138</v>
      </c>
      <c r="Q483" t="s">
        <v>139</v>
      </c>
      <c r="S483">
        <v>452</v>
      </c>
      <c r="T483">
        <v>452</v>
      </c>
      <c r="U483" t="s">
        <v>78</v>
      </c>
      <c r="V483">
        <v>0.35735692878550002</v>
      </c>
      <c r="W483">
        <v>0.64264307121450004</v>
      </c>
      <c r="X483" t="str">
        <f>IF(W483&gt;=0.8,"Inhibitory","NonInhibitory")</f>
        <v>NonInhibitory</v>
      </c>
      <c r="Y483" t="str">
        <f>IF(W483&gt;=0.9,"Inhibitory","NonInhibitory")</f>
        <v>NonInhibitory</v>
      </c>
      <c r="Z483" t="s">
        <v>15284</v>
      </c>
      <c r="AA483">
        <v>0</v>
      </c>
      <c r="AB483">
        <v>0</v>
      </c>
      <c r="AC483" t="s">
        <v>129</v>
      </c>
      <c r="AT483" t="s">
        <v>16174</v>
      </c>
      <c r="AU483" t="s">
        <v>81</v>
      </c>
      <c r="AV483" t="s">
        <v>16175</v>
      </c>
      <c r="AW483">
        <v>452</v>
      </c>
      <c r="AX483" t="s">
        <v>3198</v>
      </c>
      <c r="AY483">
        <v>0.98</v>
      </c>
      <c r="AZ483" t="s">
        <v>16176</v>
      </c>
      <c r="BA483" t="s">
        <v>16176</v>
      </c>
      <c r="BB483" t="s">
        <v>3198</v>
      </c>
      <c r="BC483">
        <v>0.96</v>
      </c>
      <c r="BD483" t="s">
        <v>16177</v>
      </c>
      <c r="BG483" s="1" t="s">
        <v>86</v>
      </c>
      <c r="BH483" s="1" t="s">
        <v>98</v>
      </c>
      <c r="BI483" s="1" t="s">
        <v>163</v>
      </c>
      <c r="BJ483" s="1" t="s">
        <v>694</v>
      </c>
      <c r="BK483" s="1" t="s">
        <v>3201</v>
      </c>
      <c r="BL483" s="1" t="s">
        <v>3202</v>
      </c>
      <c r="BM483" s="1"/>
    </row>
    <row r="484" spans="1:65" ht="16" x14ac:dyDescent="0.2">
      <c r="A484" t="str">
        <f>CONCATENATE("Mada.",B484)</f>
        <v>Mada.453</v>
      </c>
      <c r="B484">
        <v>453</v>
      </c>
      <c r="C484" t="s">
        <v>16178</v>
      </c>
      <c r="E484" t="s">
        <v>68</v>
      </c>
      <c r="F484" t="s">
        <v>16179</v>
      </c>
      <c r="J484" t="s">
        <v>228</v>
      </c>
      <c r="K484" t="s">
        <v>16180</v>
      </c>
      <c r="L484" t="s">
        <v>4509</v>
      </c>
      <c r="M484" t="s">
        <v>4510</v>
      </c>
      <c r="N484" t="s">
        <v>364</v>
      </c>
      <c r="O484" t="s">
        <v>364</v>
      </c>
      <c r="P484" t="s">
        <v>365</v>
      </c>
      <c r="R484" t="s">
        <v>77</v>
      </c>
      <c r="S484">
        <v>453</v>
      </c>
      <c r="T484">
        <v>453</v>
      </c>
      <c r="U484" t="s">
        <v>78</v>
      </c>
      <c r="V484">
        <v>0.38746967318395897</v>
      </c>
      <c r="W484">
        <v>0.61253032681604103</v>
      </c>
      <c r="X484" t="str">
        <f>IF(W484&gt;=0.8,"Inhibitory","NonInhibitory")</f>
        <v>NonInhibitory</v>
      </c>
      <c r="Y484" t="str">
        <f>IF(W484&gt;=0.9,"Inhibitory","NonInhibitory")</f>
        <v>NonInhibitory</v>
      </c>
      <c r="Z484" t="s">
        <v>15284</v>
      </c>
      <c r="AA484">
        <v>0</v>
      </c>
      <c r="AB484">
        <v>0</v>
      </c>
      <c r="AC484" t="s">
        <v>129</v>
      </c>
      <c r="BG484" s="1"/>
    </row>
    <row r="485" spans="1:65" ht="16" x14ac:dyDescent="0.2">
      <c r="A485" t="str">
        <f>CONCATENATE("Mada.",B485)</f>
        <v>Mada.454</v>
      </c>
      <c r="B485">
        <v>454</v>
      </c>
      <c r="C485" t="s">
        <v>16181</v>
      </c>
      <c r="E485" t="s">
        <v>68</v>
      </c>
      <c r="F485" t="s">
        <v>10232</v>
      </c>
      <c r="J485" t="s">
        <v>1668</v>
      </c>
      <c r="K485" t="s">
        <v>15366</v>
      </c>
      <c r="L485" t="s">
        <v>2948</v>
      </c>
      <c r="M485" t="s">
        <v>2949</v>
      </c>
      <c r="N485" t="s">
        <v>2950</v>
      </c>
      <c r="O485" t="s">
        <v>2950</v>
      </c>
      <c r="P485" t="s">
        <v>2950</v>
      </c>
      <c r="Q485" t="s">
        <v>157</v>
      </c>
      <c r="S485">
        <v>454</v>
      </c>
      <c r="T485">
        <v>454</v>
      </c>
      <c r="U485" t="s">
        <v>78</v>
      </c>
      <c r="V485">
        <v>0.20265448836877401</v>
      </c>
      <c r="W485">
        <v>0.79734551163122602</v>
      </c>
      <c r="X485" t="str">
        <f>IF(W485&gt;=0.8,"Inhibitory","NonInhibitory")</f>
        <v>NonInhibitory</v>
      </c>
      <c r="Y485" t="str">
        <f>IF(W485&gt;=0.9,"Inhibitory","NonInhibitory")</f>
        <v>NonInhibitory</v>
      </c>
      <c r="Z485" t="s">
        <v>15284</v>
      </c>
      <c r="AA485">
        <v>0</v>
      </c>
      <c r="AB485">
        <v>0</v>
      </c>
      <c r="AC485" t="s">
        <v>129</v>
      </c>
      <c r="AT485" t="s">
        <v>16182</v>
      </c>
      <c r="AU485" t="s">
        <v>81</v>
      </c>
      <c r="AV485" t="s">
        <v>16183</v>
      </c>
      <c r="AW485">
        <v>454</v>
      </c>
      <c r="AX485" t="s">
        <v>2419</v>
      </c>
      <c r="AY485">
        <v>1</v>
      </c>
      <c r="AZ485" t="s">
        <v>16184</v>
      </c>
      <c r="BA485" t="s">
        <v>16184</v>
      </c>
      <c r="BB485" t="s">
        <v>2419</v>
      </c>
      <c r="BC485">
        <v>1</v>
      </c>
      <c r="BD485" t="s">
        <v>16185</v>
      </c>
      <c r="BG485" s="1" t="s">
        <v>86</v>
      </c>
      <c r="BH485" s="1" t="s">
        <v>87</v>
      </c>
      <c r="BI485" s="1" t="s">
        <v>87</v>
      </c>
      <c r="BJ485" s="1" t="s">
        <v>88</v>
      </c>
      <c r="BK485" s="1" t="s">
        <v>2422</v>
      </c>
      <c r="BL485" s="1" t="s">
        <v>2423</v>
      </c>
      <c r="BM485" s="1"/>
    </row>
    <row r="486" spans="1:65" ht="16" x14ac:dyDescent="0.2">
      <c r="A486" t="str">
        <f>CONCATENATE("Mada.",B486)</f>
        <v>Mada.454</v>
      </c>
      <c r="B486">
        <v>454</v>
      </c>
      <c r="C486" t="s">
        <v>16181</v>
      </c>
      <c r="E486" t="s">
        <v>68</v>
      </c>
      <c r="F486" t="s">
        <v>10232</v>
      </c>
      <c r="J486" t="s">
        <v>1668</v>
      </c>
      <c r="K486" t="s">
        <v>15366</v>
      </c>
      <c r="L486" t="s">
        <v>2948</v>
      </c>
      <c r="M486" t="s">
        <v>2949</v>
      </c>
      <c r="N486" t="s">
        <v>2950</v>
      </c>
      <c r="O486" t="s">
        <v>2950</v>
      </c>
      <c r="P486" t="s">
        <v>2950</v>
      </c>
      <c r="Q486" t="s">
        <v>157</v>
      </c>
      <c r="S486">
        <v>454</v>
      </c>
      <c r="T486">
        <v>454</v>
      </c>
      <c r="U486" t="s">
        <v>78</v>
      </c>
      <c r="V486">
        <v>0.20265448836877401</v>
      </c>
      <c r="W486">
        <v>0.79734551163122602</v>
      </c>
      <c r="X486" t="str">
        <f>IF(W486&gt;=0.8,"Inhibitory","NonInhibitory")</f>
        <v>NonInhibitory</v>
      </c>
      <c r="Y486" t="str">
        <f>IF(W486&gt;=0.9,"Inhibitory","NonInhibitory")</f>
        <v>NonInhibitory</v>
      </c>
      <c r="Z486" t="s">
        <v>15284</v>
      </c>
      <c r="AA486">
        <v>0</v>
      </c>
      <c r="AB486">
        <v>0</v>
      </c>
      <c r="AC486" t="s">
        <v>129</v>
      </c>
      <c r="AT486" t="s">
        <v>16186</v>
      </c>
      <c r="AU486" t="s">
        <v>81</v>
      </c>
      <c r="AV486" t="s">
        <v>16187</v>
      </c>
      <c r="AW486">
        <v>454</v>
      </c>
      <c r="AX486" t="s">
        <v>682</v>
      </c>
      <c r="AY486">
        <v>1</v>
      </c>
      <c r="AZ486" t="s">
        <v>683</v>
      </c>
      <c r="BA486" t="s">
        <v>683</v>
      </c>
      <c r="BB486" t="s">
        <v>682</v>
      </c>
      <c r="BC486">
        <v>1</v>
      </c>
      <c r="BD486" t="s">
        <v>16188</v>
      </c>
      <c r="BG486" s="1" t="s">
        <v>86</v>
      </c>
      <c r="BH486" s="1" t="s">
        <v>87</v>
      </c>
      <c r="BI486" s="1" t="s">
        <v>87</v>
      </c>
      <c r="BJ486" s="1" t="s">
        <v>88</v>
      </c>
      <c r="BK486" s="1" t="s">
        <v>89</v>
      </c>
      <c r="BL486" s="1" t="s">
        <v>685</v>
      </c>
      <c r="BM486" s="1"/>
    </row>
    <row r="487" spans="1:65" ht="16" x14ac:dyDescent="0.2">
      <c r="A487" t="str">
        <f>CONCATENATE("Mada.",B487)</f>
        <v>Mada.455</v>
      </c>
      <c r="B487">
        <v>455</v>
      </c>
      <c r="C487" t="s">
        <v>16189</v>
      </c>
      <c r="D487" t="s">
        <v>131</v>
      </c>
      <c r="E487" t="s">
        <v>68</v>
      </c>
      <c r="F487" t="s">
        <v>14403</v>
      </c>
      <c r="J487" t="s">
        <v>1609</v>
      </c>
      <c r="K487" t="s">
        <v>15444</v>
      </c>
      <c r="L487" t="s">
        <v>1881</v>
      </c>
      <c r="M487" t="s">
        <v>1882</v>
      </c>
      <c r="N487" t="s">
        <v>2950</v>
      </c>
      <c r="O487" t="s">
        <v>2950</v>
      </c>
      <c r="P487" t="s">
        <v>2950</v>
      </c>
      <c r="Q487" t="s">
        <v>126</v>
      </c>
      <c r="S487">
        <v>455</v>
      </c>
      <c r="T487">
        <v>455</v>
      </c>
      <c r="U487" t="s">
        <v>78</v>
      </c>
      <c r="V487">
        <v>0.126159554730983</v>
      </c>
      <c r="W487">
        <v>0.87384044526901705</v>
      </c>
      <c r="X487" t="str">
        <f>IF(W487&gt;=0.8,"Inhibitory","NonInhibitory")</f>
        <v>Inhibitory</v>
      </c>
      <c r="Y487" t="str">
        <f>IF(W487&gt;=0.9,"Inhibitory","NonInhibitory")</f>
        <v>NonInhibitory</v>
      </c>
      <c r="Z487" t="s">
        <v>15284</v>
      </c>
      <c r="AA487">
        <v>0</v>
      </c>
      <c r="AB487">
        <v>0</v>
      </c>
      <c r="AC487" t="s">
        <v>129</v>
      </c>
      <c r="AT487" t="s">
        <v>16190</v>
      </c>
      <c r="AU487" t="s">
        <v>81</v>
      </c>
      <c r="AV487" t="s">
        <v>16191</v>
      </c>
      <c r="AW487">
        <v>455</v>
      </c>
      <c r="AX487" t="s">
        <v>2419</v>
      </c>
      <c r="AY487">
        <v>0.99</v>
      </c>
      <c r="AZ487" t="s">
        <v>16184</v>
      </c>
      <c r="BA487" t="s">
        <v>16184</v>
      </c>
      <c r="BB487" t="s">
        <v>2419</v>
      </c>
      <c r="BC487">
        <v>1</v>
      </c>
      <c r="BD487" t="s">
        <v>16192</v>
      </c>
      <c r="BG487" s="1" t="s">
        <v>86</v>
      </c>
      <c r="BH487" s="1" t="s">
        <v>87</v>
      </c>
      <c r="BI487" s="1" t="s">
        <v>87</v>
      </c>
      <c r="BJ487" s="1" t="s">
        <v>88</v>
      </c>
      <c r="BK487" s="1" t="s">
        <v>2422</v>
      </c>
      <c r="BL487" s="1" t="s">
        <v>2423</v>
      </c>
      <c r="BM487" s="1"/>
    </row>
    <row r="488" spans="1:65" ht="16" x14ac:dyDescent="0.2">
      <c r="A488" t="str">
        <f>CONCATENATE("Mada.",B488)</f>
        <v>Mada.455</v>
      </c>
      <c r="B488">
        <v>455</v>
      </c>
      <c r="C488" t="s">
        <v>16189</v>
      </c>
      <c r="D488" t="s">
        <v>131</v>
      </c>
      <c r="E488" t="s">
        <v>68</v>
      </c>
      <c r="F488" t="s">
        <v>14403</v>
      </c>
      <c r="J488" t="s">
        <v>1609</v>
      </c>
      <c r="K488" t="s">
        <v>15444</v>
      </c>
      <c r="L488" t="s">
        <v>1881</v>
      </c>
      <c r="M488" t="s">
        <v>1882</v>
      </c>
      <c r="N488" t="s">
        <v>2950</v>
      </c>
      <c r="O488" t="s">
        <v>2950</v>
      </c>
      <c r="P488" t="s">
        <v>2950</v>
      </c>
      <c r="Q488" t="s">
        <v>126</v>
      </c>
      <c r="S488">
        <v>455</v>
      </c>
      <c r="T488">
        <v>455</v>
      </c>
      <c r="U488" t="s">
        <v>78</v>
      </c>
      <c r="V488">
        <v>0.126159554730983</v>
      </c>
      <c r="W488">
        <v>0.87384044526901705</v>
      </c>
      <c r="X488" t="str">
        <f>IF(W488&gt;=0.8,"Inhibitory","NonInhibitory")</f>
        <v>Inhibitory</v>
      </c>
      <c r="Y488" t="str">
        <f>IF(W488&gt;=0.9,"Inhibitory","NonInhibitory")</f>
        <v>NonInhibitory</v>
      </c>
      <c r="Z488" t="s">
        <v>15284</v>
      </c>
      <c r="AA488">
        <v>0</v>
      </c>
      <c r="AB488">
        <v>0</v>
      </c>
      <c r="AC488" t="s">
        <v>129</v>
      </c>
      <c r="AT488" t="s">
        <v>16193</v>
      </c>
      <c r="AU488" t="s">
        <v>81</v>
      </c>
      <c r="AV488" t="s">
        <v>16194</v>
      </c>
      <c r="AW488">
        <v>455</v>
      </c>
      <c r="AX488" t="s">
        <v>500</v>
      </c>
      <c r="AY488">
        <v>0.56999999999999995</v>
      </c>
      <c r="AZ488" t="s">
        <v>16195</v>
      </c>
      <c r="BD488" t="s">
        <v>16196</v>
      </c>
      <c r="BG488" s="1" t="s">
        <v>86</v>
      </c>
      <c r="BH488" s="1" t="s">
        <v>87</v>
      </c>
      <c r="BI488" s="1" t="s">
        <v>87</v>
      </c>
      <c r="BJ488" s="1" t="s">
        <v>88</v>
      </c>
      <c r="BK488" s="1" t="s">
        <v>504</v>
      </c>
      <c r="BL488" s="1"/>
      <c r="BM488" s="1"/>
    </row>
    <row r="489" spans="1:65" ht="16" x14ac:dyDescent="0.2">
      <c r="A489" t="str">
        <f>CONCATENATE("Mada.",B489)</f>
        <v>Mada.456</v>
      </c>
      <c r="B489">
        <v>456</v>
      </c>
      <c r="C489" t="s">
        <v>16197</v>
      </c>
      <c r="D489" t="s">
        <v>131</v>
      </c>
      <c r="E489" t="s">
        <v>68</v>
      </c>
      <c r="F489" t="s">
        <v>10455</v>
      </c>
      <c r="J489" t="s">
        <v>70</v>
      </c>
      <c r="K489" t="s">
        <v>16150</v>
      </c>
      <c r="L489" t="s">
        <v>1904</v>
      </c>
      <c r="M489" t="s">
        <v>1905</v>
      </c>
      <c r="N489" t="s">
        <v>138</v>
      </c>
      <c r="O489" t="s">
        <v>138</v>
      </c>
      <c r="P489" t="s">
        <v>138</v>
      </c>
      <c r="Q489" t="s">
        <v>139</v>
      </c>
      <c r="S489">
        <v>456</v>
      </c>
      <c r="T489">
        <v>456</v>
      </c>
      <c r="U489" t="s">
        <v>78</v>
      </c>
      <c r="V489">
        <v>0.23119737405451701</v>
      </c>
      <c r="W489">
        <v>0.76880262594548299</v>
      </c>
      <c r="X489" t="str">
        <f>IF(W489&gt;=0.8,"Inhibitory","NonInhibitory")</f>
        <v>NonInhibitory</v>
      </c>
      <c r="Y489" t="str">
        <f>IF(W489&gt;=0.9,"Inhibitory","NonInhibitory")</f>
        <v>NonInhibitory</v>
      </c>
      <c r="Z489" t="s">
        <v>15284</v>
      </c>
      <c r="AA489">
        <v>0</v>
      </c>
      <c r="AB489">
        <v>0</v>
      </c>
      <c r="AC489" t="s">
        <v>129</v>
      </c>
      <c r="AT489" t="s">
        <v>16198</v>
      </c>
      <c r="AU489" t="s">
        <v>81</v>
      </c>
      <c r="AV489" t="s">
        <v>16199</v>
      </c>
      <c r="AW489">
        <v>456</v>
      </c>
      <c r="AX489" t="s">
        <v>3198</v>
      </c>
      <c r="AY489">
        <v>1</v>
      </c>
      <c r="AZ489" t="s">
        <v>16172</v>
      </c>
      <c r="BA489" t="s">
        <v>16172</v>
      </c>
      <c r="BB489" t="s">
        <v>3198</v>
      </c>
      <c r="BC489">
        <v>1</v>
      </c>
      <c r="BD489" t="s">
        <v>16173</v>
      </c>
      <c r="BG489" s="1" t="s">
        <v>86</v>
      </c>
      <c r="BH489" s="1" t="s">
        <v>98</v>
      </c>
      <c r="BI489" s="1" t="s">
        <v>163</v>
      </c>
      <c r="BJ489" s="1" t="s">
        <v>694</v>
      </c>
      <c r="BK489" s="1" t="s">
        <v>3201</v>
      </c>
      <c r="BL489" s="1" t="s">
        <v>3202</v>
      </c>
      <c r="BM489" s="1"/>
    </row>
    <row r="490" spans="1:65" ht="16" x14ac:dyDescent="0.2">
      <c r="A490" t="str">
        <f>CONCATENATE("Mada.",B490)</f>
        <v>Mada.456</v>
      </c>
      <c r="B490">
        <v>456</v>
      </c>
      <c r="C490" t="s">
        <v>16197</v>
      </c>
      <c r="D490" t="s">
        <v>131</v>
      </c>
      <c r="E490" t="s">
        <v>68</v>
      </c>
      <c r="F490" t="s">
        <v>10455</v>
      </c>
      <c r="J490" t="s">
        <v>70</v>
      </c>
      <c r="K490" t="s">
        <v>16150</v>
      </c>
      <c r="L490" t="s">
        <v>1904</v>
      </c>
      <c r="M490" t="s">
        <v>1905</v>
      </c>
      <c r="N490" t="s">
        <v>138</v>
      </c>
      <c r="O490" t="s">
        <v>138</v>
      </c>
      <c r="P490" t="s">
        <v>138</v>
      </c>
      <c r="Q490" t="s">
        <v>139</v>
      </c>
      <c r="S490">
        <v>456</v>
      </c>
      <c r="T490">
        <v>456</v>
      </c>
      <c r="U490" t="s">
        <v>78</v>
      </c>
      <c r="V490">
        <v>0.23119737405451701</v>
      </c>
      <c r="W490">
        <v>0.76880262594548299</v>
      </c>
      <c r="X490" t="str">
        <f>IF(W490&gt;=0.8,"Inhibitory","NonInhibitory")</f>
        <v>NonInhibitory</v>
      </c>
      <c r="Y490" t="str">
        <f>IF(W490&gt;=0.9,"Inhibitory","NonInhibitory")</f>
        <v>NonInhibitory</v>
      </c>
      <c r="Z490" t="s">
        <v>15284</v>
      </c>
      <c r="AA490">
        <v>0</v>
      </c>
      <c r="AB490">
        <v>0</v>
      </c>
      <c r="AC490" t="s">
        <v>129</v>
      </c>
      <c r="AT490" t="s">
        <v>16200</v>
      </c>
      <c r="AU490" t="s">
        <v>81</v>
      </c>
      <c r="AV490" t="s">
        <v>16201</v>
      </c>
      <c r="AW490">
        <v>456</v>
      </c>
      <c r="AX490" t="s">
        <v>3198</v>
      </c>
      <c r="AY490">
        <v>0.97</v>
      </c>
      <c r="AZ490" t="s">
        <v>16176</v>
      </c>
      <c r="BA490" t="s">
        <v>16176</v>
      </c>
      <c r="BB490" t="s">
        <v>3198</v>
      </c>
      <c r="BC490">
        <v>0.96</v>
      </c>
      <c r="BD490" t="s">
        <v>16202</v>
      </c>
      <c r="BG490" s="1" t="s">
        <v>86</v>
      </c>
      <c r="BH490" s="1" t="s">
        <v>98</v>
      </c>
      <c r="BI490" s="1" t="s">
        <v>163</v>
      </c>
      <c r="BJ490" s="1" t="s">
        <v>694</v>
      </c>
      <c r="BK490" s="1" t="s">
        <v>3201</v>
      </c>
      <c r="BL490" s="1" t="s">
        <v>3202</v>
      </c>
      <c r="BM490" s="1"/>
    </row>
    <row r="491" spans="1:65" ht="16" x14ac:dyDescent="0.2">
      <c r="A491" t="str">
        <f>CONCATENATE("Mada.",B491)</f>
        <v>Mada.457</v>
      </c>
      <c r="B491" s="3">
        <v>457</v>
      </c>
      <c r="C491" s="3" t="s">
        <v>16203</v>
      </c>
      <c r="D491" s="3" t="s">
        <v>131</v>
      </c>
      <c r="E491" t="s">
        <v>68</v>
      </c>
      <c r="F491" s="3" t="s">
        <v>10232</v>
      </c>
      <c r="G491" s="3"/>
      <c r="H491" s="3"/>
      <c r="I491" s="3"/>
      <c r="J491" s="3" t="s">
        <v>1609</v>
      </c>
      <c r="K491" s="3" t="s">
        <v>12876</v>
      </c>
      <c r="L491" s="3" t="s">
        <v>2195</v>
      </c>
      <c r="M491" s="3" t="s">
        <v>2196</v>
      </c>
      <c r="N491" s="3" t="s">
        <v>364</v>
      </c>
      <c r="O491" s="3" t="s">
        <v>364</v>
      </c>
      <c r="P491" s="3" t="s">
        <v>365</v>
      </c>
      <c r="Q491" s="3"/>
      <c r="R491" s="3" t="s">
        <v>77</v>
      </c>
      <c r="S491" s="3">
        <v>457</v>
      </c>
      <c r="T491" s="3">
        <v>457</v>
      </c>
      <c r="U491" s="3" t="s">
        <v>78</v>
      </c>
      <c r="V491" s="3">
        <v>6.5648637077208496E-3</v>
      </c>
      <c r="W491" s="3">
        <v>0.99343513629227898</v>
      </c>
      <c r="X491" s="3" t="str">
        <f>IF(W491&gt;=0.8,"Inhibitory","NonInhibitory")</f>
        <v>Inhibitory</v>
      </c>
      <c r="Y491" s="3" t="str">
        <f>IF(W491&gt;=0.9,"Inhibitory","NonInhibitory")</f>
        <v>Inhibitory</v>
      </c>
      <c r="Z491" s="3" t="s">
        <v>15284</v>
      </c>
      <c r="AA491" s="3">
        <v>0</v>
      </c>
      <c r="AB491" s="3">
        <v>0</v>
      </c>
      <c r="AC491" s="3" t="s">
        <v>129</v>
      </c>
      <c r="AD491" s="3"/>
      <c r="AE491" s="3"/>
      <c r="AF491" s="3"/>
      <c r="AG491" s="3"/>
      <c r="AH491" s="3"/>
      <c r="AI491" s="3"/>
      <c r="AJ491" s="3"/>
      <c r="AK491" s="3"/>
      <c r="AL491" s="3"/>
      <c r="AM491" s="3"/>
      <c r="AN491" s="3"/>
      <c r="AO491" s="3"/>
      <c r="AP491" s="3"/>
      <c r="AQ491" s="3"/>
      <c r="AR491" s="3"/>
      <c r="AS491" s="3"/>
      <c r="AT491" s="3" t="s">
        <v>16204</v>
      </c>
      <c r="AU491" s="3" t="s">
        <v>81</v>
      </c>
      <c r="AV491" s="3" t="s">
        <v>16205</v>
      </c>
      <c r="AW491" s="3">
        <v>457</v>
      </c>
      <c r="AX491" s="3" t="s">
        <v>3369</v>
      </c>
      <c r="AY491" s="3">
        <v>0.64</v>
      </c>
      <c r="AZ491" s="3" t="s">
        <v>3370</v>
      </c>
      <c r="BA491" s="3" t="s">
        <v>3370</v>
      </c>
      <c r="BB491" s="3" t="s">
        <v>3369</v>
      </c>
      <c r="BC491" s="3">
        <v>0.82</v>
      </c>
      <c r="BD491" s="3" t="s">
        <v>16206</v>
      </c>
      <c r="BE491" s="3"/>
      <c r="BF491" s="3"/>
      <c r="BG491" s="4" t="s">
        <v>86</v>
      </c>
      <c r="BH491" s="4" t="s">
        <v>98</v>
      </c>
      <c r="BI491" s="4" t="s">
        <v>99</v>
      </c>
      <c r="BJ491" s="4" t="s">
        <v>551</v>
      </c>
      <c r="BK491" s="4" t="s">
        <v>552</v>
      </c>
      <c r="BL491" s="4" t="s">
        <v>3372</v>
      </c>
      <c r="BM491" s="4"/>
    </row>
    <row r="492" spans="1:65" ht="16" x14ac:dyDescent="0.2">
      <c r="A492" t="str">
        <f>CONCATENATE("Mada.",B492)</f>
        <v>Mada.458</v>
      </c>
      <c r="B492">
        <v>458</v>
      </c>
      <c r="C492" t="s">
        <v>16207</v>
      </c>
      <c r="E492" t="s">
        <v>68</v>
      </c>
      <c r="F492" t="s">
        <v>14848</v>
      </c>
      <c r="J492" t="s">
        <v>70</v>
      </c>
      <c r="K492" t="s">
        <v>15281</v>
      </c>
      <c r="L492" t="s">
        <v>15282</v>
      </c>
      <c r="M492" t="s">
        <v>15283</v>
      </c>
      <c r="N492" t="s">
        <v>2950</v>
      </c>
      <c r="O492" t="s">
        <v>2950</v>
      </c>
      <c r="P492" t="s">
        <v>2950</v>
      </c>
      <c r="Q492" t="s">
        <v>126</v>
      </c>
      <c r="S492">
        <v>458</v>
      </c>
      <c r="T492">
        <v>458</v>
      </c>
      <c r="U492" t="s">
        <v>78</v>
      </c>
      <c r="V492">
        <v>0.42714428428714102</v>
      </c>
      <c r="W492">
        <v>0.57285571571285898</v>
      </c>
      <c r="X492" t="str">
        <f>IF(W492&gt;=0.8,"Inhibitory","NonInhibitory")</f>
        <v>NonInhibitory</v>
      </c>
      <c r="Y492" t="str">
        <f>IF(W492&gt;=0.9,"Inhibitory","NonInhibitory")</f>
        <v>NonInhibitory</v>
      </c>
      <c r="Z492" t="s">
        <v>15284</v>
      </c>
      <c r="AA492">
        <v>0</v>
      </c>
      <c r="AB492">
        <v>0</v>
      </c>
      <c r="AC492" t="s">
        <v>129</v>
      </c>
      <c r="AT492" t="s">
        <v>16208</v>
      </c>
      <c r="AU492" t="s">
        <v>81</v>
      </c>
      <c r="AV492" t="s">
        <v>16209</v>
      </c>
      <c r="AW492">
        <v>458</v>
      </c>
      <c r="AX492" t="s">
        <v>616</v>
      </c>
      <c r="AY492">
        <v>1</v>
      </c>
      <c r="AZ492" t="s">
        <v>15437</v>
      </c>
      <c r="BA492" t="s">
        <v>15437</v>
      </c>
      <c r="BB492" t="s">
        <v>616</v>
      </c>
      <c r="BC492">
        <v>1</v>
      </c>
      <c r="BD492" t="s">
        <v>16210</v>
      </c>
      <c r="BG492" s="1" t="s">
        <v>86</v>
      </c>
      <c r="BH492" s="1" t="s">
        <v>87</v>
      </c>
      <c r="BI492" s="1" t="s">
        <v>87</v>
      </c>
      <c r="BJ492" s="1" t="s">
        <v>88</v>
      </c>
      <c r="BK492" s="1" t="s">
        <v>619</v>
      </c>
      <c r="BL492" s="1" t="s">
        <v>620</v>
      </c>
      <c r="BM492" s="1"/>
    </row>
    <row r="493" spans="1:65" ht="16" x14ac:dyDescent="0.2">
      <c r="A493" t="str">
        <f>CONCATENATE("Mada.",B493)</f>
        <v>Mada.459</v>
      </c>
      <c r="B493">
        <v>459</v>
      </c>
      <c r="C493" t="s">
        <v>16211</v>
      </c>
      <c r="D493" t="s">
        <v>131</v>
      </c>
      <c r="E493" t="s">
        <v>68</v>
      </c>
      <c r="F493" t="s">
        <v>12362</v>
      </c>
      <c r="J493" t="s">
        <v>120</v>
      </c>
      <c r="K493" t="s">
        <v>16165</v>
      </c>
      <c r="L493" t="s">
        <v>6154</v>
      </c>
      <c r="M493" t="s">
        <v>6155</v>
      </c>
      <c r="N493" t="s">
        <v>364</v>
      </c>
      <c r="O493" t="s">
        <v>364</v>
      </c>
      <c r="P493" t="s">
        <v>365</v>
      </c>
      <c r="R493" t="s">
        <v>77</v>
      </c>
      <c r="S493">
        <v>459</v>
      </c>
      <c r="T493">
        <v>459</v>
      </c>
      <c r="U493" t="s">
        <v>78</v>
      </c>
      <c r="V493">
        <v>0.183530754959326</v>
      </c>
      <c r="W493">
        <v>0.81646924504067397</v>
      </c>
      <c r="X493" t="str">
        <f>IF(W493&gt;=0.8,"Inhibitory","NonInhibitory")</f>
        <v>Inhibitory</v>
      </c>
      <c r="Y493" t="str">
        <f>IF(W493&gt;=0.9,"Inhibitory","NonInhibitory")</f>
        <v>NonInhibitory</v>
      </c>
      <c r="Z493" t="s">
        <v>15284</v>
      </c>
      <c r="AA493">
        <v>0</v>
      </c>
      <c r="AB493">
        <v>0</v>
      </c>
      <c r="AC493" t="s">
        <v>129</v>
      </c>
      <c r="AT493" t="s">
        <v>16212</v>
      </c>
      <c r="AU493" t="s">
        <v>81</v>
      </c>
      <c r="AV493" t="s">
        <v>16213</v>
      </c>
      <c r="AW493">
        <v>459</v>
      </c>
      <c r="BG493" s="1"/>
    </row>
    <row r="494" spans="1:65" ht="16" x14ac:dyDescent="0.2">
      <c r="A494" t="str">
        <f>CONCATENATE("Mada.",B494)</f>
        <v>Mada.460</v>
      </c>
      <c r="B494">
        <v>460</v>
      </c>
      <c r="C494" t="s">
        <v>16221</v>
      </c>
      <c r="D494" t="s">
        <v>131</v>
      </c>
      <c r="E494" t="s">
        <v>68</v>
      </c>
      <c r="F494" t="s">
        <v>10455</v>
      </c>
      <c r="J494" t="s">
        <v>70</v>
      </c>
      <c r="K494" t="s">
        <v>15281</v>
      </c>
      <c r="L494" t="s">
        <v>15282</v>
      </c>
      <c r="M494" t="s">
        <v>15283</v>
      </c>
      <c r="N494" t="s">
        <v>2950</v>
      </c>
      <c r="O494" t="s">
        <v>2950</v>
      </c>
      <c r="P494" t="s">
        <v>2950</v>
      </c>
      <c r="Q494" t="s">
        <v>126</v>
      </c>
      <c r="S494">
        <v>460</v>
      </c>
      <c r="T494">
        <v>460</v>
      </c>
      <c r="U494" t="s">
        <v>78</v>
      </c>
      <c r="V494">
        <v>0.32224917939203701</v>
      </c>
      <c r="W494">
        <v>0.67775082060796299</v>
      </c>
      <c r="X494" t="str">
        <f>IF(W494&gt;=0.8,"Inhibitory","NonInhibitory")</f>
        <v>NonInhibitory</v>
      </c>
      <c r="Y494" t="str">
        <f>IF(W494&gt;=0.9,"Inhibitory","NonInhibitory")</f>
        <v>NonInhibitory</v>
      </c>
      <c r="Z494" t="s">
        <v>15284</v>
      </c>
      <c r="AA494">
        <v>0</v>
      </c>
      <c r="AB494">
        <v>0</v>
      </c>
      <c r="AC494" t="s">
        <v>129</v>
      </c>
      <c r="AT494" t="s">
        <v>16222</v>
      </c>
      <c r="AU494" t="s">
        <v>81</v>
      </c>
      <c r="AV494" t="s">
        <v>16223</v>
      </c>
      <c r="AW494">
        <v>460</v>
      </c>
      <c r="AX494" t="s">
        <v>14547</v>
      </c>
      <c r="AY494">
        <v>1</v>
      </c>
      <c r="AZ494" t="s">
        <v>16224</v>
      </c>
      <c r="BA494" t="s">
        <v>16224</v>
      </c>
      <c r="BB494" t="s">
        <v>14547</v>
      </c>
      <c r="BC494">
        <v>1</v>
      </c>
      <c r="BD494" t="s">
        <v>16225</v>
      </c>
      <c r="BG494" s="1" t="s">
        <v>86</v>
      </c>
      <c r="BH494" s="1" t="s">
        <v>98</v>
      </c>
      <c r="BI494" s="1" t="s">
        <v>163</v>
      </c>
      <c r="BJ494" s="1" t="s">
        <v>4709</v>
      </c>
      <c r="BK494" s="1" t="s">
        <v>4710</v>
      </c>
      <c r="BL494" s="1"/>
      <c r="BM494" s="1"/>
    </row>
    <row r="495" spans="1:65" ht="16" x14ac:dyDescent="0.2">
      <c r="A495" t="str">
        <f>CONCATENATE("Mada.",B495)</f>
        <v>Mada.460</v>
      </c>
      <c r="B495">
        <v>460</v>
      </c>
      <c r="C495" t="s">
        <v>16221</v>
      </c>
      <c r="D495" t="s">
        <v>131</v>
      </c>
      <c r="E495" t="s">
        <v>68</v>
      </c>
      <c r="F495" t="s">
        <v>10455</v>
      </c>
      <c r="J495" t="s">
        <v>70</v>
      </c>
      <c r="K495" t="s">
        <v>15281</v>
      </c>
      <c r="L495" t="s">
        <v>15282</v>
      </c>
      <c r="M495" t="s">
        <v>15283</v>
      </c>
      <c r="N495" t="s">
        <v>2950</v>
      </c>
      <c r="O495" t="s">
        <v>2950</v>
      </c>
      <c r="P495" t="s">
        <v>2950</v>
      </c>
      <c r="Q495" t="s">
        <v>126</v>
      </c>
      <c r="S495">
        <v>460</v>
      </c>
      <c r="T495">
        <v>460</v>
      </c>
      <c r="U495" t="s">
        <v>78</v>
      </c>
      <c r="V495">
        <v>0.32224917939203701</v>
      </c>
      <c r="W495">
        <v>0.67775082060796299</v>
      </c>
      <c r="X495" t="str">
        <f>IF(W495&gt;=0.8,"Inhibitory","NonInhibitory")</f>
        <v>NonInhibitory</v>
      </c>
      <c r="Y495" t="str">
        <f>IF(W495&gt;=0.9,"Inhibitory","NonInhibitory")</f>
        <v>NonInhibitory</v>
      </c>
      <c r="Z495" t="s">
        <v>15284</v>
      </c>
      <c r="AA495">
        <v>0</v>
      </c>
      <c r="AB495">
        <v>0</v>
      </c>
      <c r="AC495" t="s">
        <v>129</v>
      </c>
      <c r="AT495" t="s">
        <v>16226</v>
      </c>
      <c r="AU495" t="s">
        <v>81</v>
      </c>
      <c r="AV495" t="s">
        <v>16227</v>
      </c>
      <c r="AW495">
        <v>460</v>
      </c>
      <c r="AX495" t="s">
        <v>14547</v>
      </c>
      <c r="AY495">
        <v>1</v>
      </c>
      <c r="AZ495" t="s">
        <v>16224</v>
      </c>
      <c r="BA495" t="s">
        <v>16224</v>
      </c>
      <c r="BB495" t="s">
        <v>14547</v>
      </c>
      <c r="BC495">
        <v>1</v>
      </c>
      <c r="BD495" t="s">
        <v>16228</v>
      </c>
      <c r="BG495" s="1" t="s">
        <v>86</v>
      </c>
      <c r="BH495" s="1" t="s">
        <v>98</v>
      </c>
      <c r="BI495" s="1" t="s">
        <v>163</v>
      </c>
      <c r="BJ495" s="1" t="s">
        <v>4709</v>
      </c>
      <c r="BK495" s="1" t="s">
        <v>4710</v>
      </c>
      <c r="BL495" s="1"/>
      <c r="BM495" s="1"/>
    </row>
    <row r="496" spans="1:65" ht="16" x14ac:dyDescent="0.2">
      <c r="A496" t="str">
        <f>CONCATENATE("Mada.",B496)</f>
        <v>Mada.461</v>
      </c>
      <c r="B496">
        <v>461</v>
      </c>
      <c r="C496" t="s">
        <v>16137</v>
      </c>
      <c r="E496" t="s">
        <v>68</v>
      </c>
      <c r="F496" t="s">
        <v>12362</v>
      </c>
      <c r="J496" t="s">
        <v>1609</v>
      </c>
      <c r="K496" t="s">
        <v>15444</v>
      </c>
      <c r="L496" t="s">
        <v>1881</v>
      </c>
      <c r="M496" t="s">
        <v>1882</v>
      </c>
      <c r="N496" t="s">
        <v>2950</v>
      </c>
      <c r="O496" t="s">
        <v>2950</v>
      </c>
      <c r="P496" t="s">
        <v>2950</v>
      </c>
      <c r="Q496" t="s">
        <v>126</v>
      </c>
      <c r="S496">
        <v>461</v>
      </c>
      <c r="T496">
        <v>0</v>
      </c>
      <c r="U496" t="s">
        <v>128</v>
      </c>
      <c r="V496">
        <v>0</v>
      </c>
      <c r="W496">
        <v>0</v>
      </c>
      <c r="Z496" t="s">
        <v>129</v>
      </c>
      <c r="AA496">
        <v>0</v>
      </c>
      <c r="AB496">
        <v>0</v>
      </c>
      <c r="AC496" t="s">
        <v>129</v>
      </c>
      <c r="BG496" s="1"/>
    </row>
    <row r="497" spans="1:65" ht="16" x14ac:dyDescent="0.2">
      <c r="A497" t="str">
        <f>CONCATENATE("Mada.",B497)</f>
        <v>Mada.462</v>
      </c>
      <c r="B497">
        <v>462</v>
      </c>
      <c r="C497" t="s">
        <v>16229</v>
      </c>
      <c r="E497" t="s">
        <v>68</v>
      </c>
      <c r="F497" t="s">
        <v>12362</v>
      </c>
      <c r="J497" t="s">
        <v>120</v>
      </c>
      <c r="K497" t="s">
        <v>13407</v>
      </c>
      <c r="L497" t="s">
        <v>6154</v>
      </c>
      <c r="M497" t="s">
        <v>6155</v>
      </c>
      <c r="N497" t="s">
        <v>364</v>
      </c>
      <c r="O497" t="s">
        <v>364</v>
      </c>
      <c r="P497" t="s">
        <v>365</v>
      </c>
      <c r="R497" t="s">
        <v>77</v>
      </c>
      <c r="S497">
        <v>462</v>
      </c>
      <c r="T497">
        <v>462</v>
      </c>
      <c r="U497" t="s">
        <v>78</v>
      </c>
      <c r="V497">
        <v>7.9777365491651195E-2</v>
      </c>
      <c r="W497">
        <v>0.92022263450834896</v>
      </c>
      <c r="X497" t="str">
        <f>IF(W497&gt;=0.8,"Inhibitory","NonInhibitory")</f>
        <v>Inhibitory</v>
      </c>
      <c r="Y497" t="str">
        <f>IF(W497&gt;=0.9,"Inhibitory","NonInhibitory")</f>
        <v>Inhibitory</v>
      </c>
      <c r="Z497" t="s">
        <v>15284</v>
      </c>
      <c r="AA497">
        <v>0</v>
      </c>
      <c r="AB497">
        <v>0</v>
      </c>
      <c r="AC497" t="s">
        <v>129</v>
      </c>
      <c r="AT497" t="s">
        <v>16230</v>
      </c>
      <c r="AU497" t="s">
        <v>81</v>
      </c>
      <c r="AV497" t="s">
        <v>16231</v>
      </c>
      <c r="AW497">
        <v>462</v>
      </c>
      <c r="AX497" t="s">
        <v>601</v>
      </c>
      <c r="AY497">
        <v>0.97</v>
      </c>
      <c r="AZ497" t="s">
        <v>602</v>
      </c>
      <c r="BA497" t="s">
        <v>602</v>
      </c>
      <c r="BB497" t="s">
        <v>183</v>
      </c>
      <c r="BC497">
        <v>1</v>
      </c>
      <c r="BD497" t="s">
        <v>603</v>
      </c>
      <c r="BG497" s="1" t="s">
        <v>86</v>
      </c>
      <c r="BH497" s="1" t="s">
        <v>87</v>
      </c>
      <c r="BI497" s="1" t="s">
        <v>87</v>
      </c>
      <c r="BJ497" s="1" t="s">
        <v>88</v>
      </c>
      <c r="BK497" s="1" t="s">
        <v>89</v>
      </c>
      <c r="BL497" s="1" t="s">
        <v>604</v>
      </c>
      <c r="BM497" s="1"/>
    </row>
    <row r="498" spans="1:65" ht="16" x14ac:dyDescent="0.2">
      <c r="A498" t="str">
        <f>CONCATENATE("Mada.",B498)</f>
        <v>Mada.462</v>
      </c>
      <c r="B498">
        <v>462</v>
      </c>
      <c r="C498" t="s">
        <v>16229</v>
      </c>
      <c r="E498" t="s">
        <v>68</v>
      </c>
      <c r="F498" t="s">
        <v>12362</v>
      </c>
      <c r="J498" t="s">
        <v>120</v>
      </c>
      <c r="K498" t="s">
        <v>13407</v>
      </c>
      <c r="L498" t="s">
        <v>6154</v>
      </c>
      <c r="M498" t="s">
        <v>6155</v>
      </c>
      <c r="N498" t="s">
        <v>364</v>
      </c>
      <c r="O498" t="s">
        <v>364</v>
      </c>
      <c r="P498" t="s">
        <v>365</v>
      </c>
      <c r="R498" t="s">
        <v>77</v>
      </c>
      <c r="S498">
        <v>462</v>
      </c>
      <c r="T498">
        <v>462</v>
      </c>
      <c r="U498" t="s">
        <v>78</v>
      </c>
      <c r="V498">
        <v>7.9777365491651195E-2</v>
      </c>
      <c r="W498">
        <v>0.92022263450834896</v>
      </c>
      <c r="X498" t="str">
        <f>IF(W498&gt;=0.8,"Inhibitory","NonInhibitory")</f>
        <v>Inhibitory</v>
      </c>
      <c r="Y498" t="str">
        <f>IF(W498&gt;=0.9,"Inhibitory","NonInhibitory")</f>
        <v>Inhibitory</v>
      </c>
      <c r="Z498" t="s">
        <v>15284</v>
      </c>
      <c r="AA498">
        <v>0</v>
      </c>
      <c r="AB498">
        <v>0</v>
      </c>
      <c r="AC498" t="s">
        <v>129</v>
      </c>
      <c r="AT498" t="s">
        <v>16232</v>
      </c>
      <c r="AU498" t="s">
        <v>81</v>
      </c>
      <c r="AV498" t="s">
        <v>16233</v>
      </c>
      <c r="AW498">
        <v>462</v>
      </c>
      <c r="AX498" t="s">
        <v>1365</v>
      </c>
      <c r="AY498">
        <v>0.78</v>
      </c>
      <c r="AZ498" t="s">
        <v>16234</v>
      </c>
      <c r="BA498" t="s">
        <v>16234</v>
      </c>
      <c r="BB498" t="s">
        <v>1365</v>
      </c>
      <c r="BC498">
        <v>0.88</v>
      </c>
      <c r="BD498" t="s">
        <v>16235</v>
      </c>
      <c r="BG498" s="1" t="s">
        <v>86</v>
      </c>
      <c r="BH498" s="1" t="s">
        <v>98</v>
      </c>
      <c r="BI498" s="1" t="s">
        <v>888</v>
      </c>
      <c r="BJ498" s="1" t="s">
        <v>889</v>
      </c>
      <c r="BK498" s="1" t="s">
        <v>996</v>
      </c>
      <c r="BL498" s="1" t="s">
        <v>1368</v>
      </c>
      <c r="BM498" s="1"/>
    </row>
    <row r="499" spans="1:65" ht="16" x14ac:dyDescent="0.2">
      <c r="A499" t="str">
        <f>CONCATENATE("Mada.",B499)</f>
        <v>Mada.463</v>
      </c>
      <c r="B499">
        <v>463</v>
      </c>
      <c r="C499" t="s">
        <v>16236</v>
      </c>
      <c r="E499" t="s">
        <v>68</v>
      </c>
      <c r="F499" t="s">
        <v>16237</v>
      </c>
      <c r="J499" t="s">
        <v>120</v>
      </c>
      <c r="K499" t="s">
        <v>13407</v>
      </c>
      <c r="L499" t="s">
        <v>6154</v>
      </c>
      <c r="M499" t="s">
        <v>6155</v>
      </c>
      <c r="N499" t="s">
        <v>364</v>
      </c>
      <c r="O499" t="s">
        <v>364</v>
      </c>
      <c r="P499" t="s">
        <v>365</v>
      </c>
      <c r="R499" t="s">
        <v>77</v>
      </c>
      <c r="S499">
        <v>463</v>
      </c>
      <c r="T499">
        <v>463</v>
      </c>
      <c r="U499" t="s">
        <v>78</v>
      </c>
      <c r="V499">
        <v>0.15755672898529999</v>
      </c>
      <c r="W499">
        <v>0.84244327101469996</v>
      </c>
      <c r="X499" t="str">
        <f>IF(W499&gt;=0.8,"Inhibitory","NonInhibitory")</f>
        <v>Inhibitory</v>
      </c>
      <c r="Y499" t="str">
        <f>IF(W499&gt;=0.9,"Inhibitory","NonInhibitory")</f>
        <v>NonInhibitory</v>
      </c>
      <c r="Z499" t="s">
        <v>15284</v>
      </c>
      <c r="AA499">
        <v>0</v>
      </c>
      <c r="AB499">
        <v>0</v>
      </c>
      <c r="AC499" t="s">
        <v>129</v>
      </c>
      <c r="AT499" t="s">
        <v>16238</v>
      </c>
      <c r="AU499" t="s">
        <v>81</v>
      </c>
      <c r="AV499" t="s">
        <v>16239</v>
      </c>
      <c r="AW499">
        <v>463</v>
      </c>
      <c r="AX499" t="s">
        <v>682</v>
      </c>
      <c r="AY499">
        <v>1</v>
      </c>
      <c r="AZ499" t="s">
        <v>736</v>
      </c>
      <c r="BA499" t="s">
        <v>736</v>
      </c>
      <c r="BB499" t="s">
        <v>682</v>
      </c>
      <c r="BC499">
        <v>0.88</v>
      </c>
      <c r="BD499" t="s">
        <v>16240</v>
      </c>
      <c r="BG499" s="1" t="s">
        <v>86</v>
      </c>
      <c r="BH499" s="1" t="s">
        <v>87</v>
      </c>
      <c r="BI499" s="1" t="s">
        <v>87</v>
      </c>
      <c r="BJ499" s="1" t="s">
        <v>88</v>
      </c>
      <c r="BK499" s="1" t="s">
        <v>89</v>
      </c>
      <c r="BL499" s="1" t="s">
        <v>685</v>
      </c>
      <c r="BM499" s="1"/>
    </row>
    <row r="500" spans="1:65" ht="16" x14ac:dyDescent="0.2">
      <c r="A500" t="str">
        <f>CONCATENATE("Mada.",B500)</f>
        <v>Mada.464</v>
      </c>
      <c r="B500">
        <v>464</v>
      </c>
      <c r="C500" t="s">
        <v>16241</v>
      </c>
      <c r="D500" t="s">
        <v>131</v>
      </c>
      <c r="E500" t="s">
        <v>68</v>
      </c>
      <c r="F500" t="s">
        <v>10312</v>
      </c>
      <c r="J500" t="s">
        <v>1609</v>
      </c>
      <c r="K500" t="s">
        <v>16242</v>
      </c>
      <c r="L500" t="s">
        <v>2195</v>
      </c>
      <c r="M500" t="s">
        <v>2196</v>
      </c>
      <c r="N500" t="s">
        <v>364</v>
      </c>
      <c r="O500" t="s">
        <v>364</v>
      </c>
      <c r="P500" t="s">
        <v>365</v>
      </c>
      <c r="R500" t="s">
        <v>77</v>
      </c>
      <c r="S500">
        <v>464</v>
      </c>
      <c r="T500">
        <v>464</v>
      </c>
      <c r="U500" t="s">
        <v>78</v>
      </c>
      <c r="V500">
        <v>0.313829028114742</v>
      </c>
      <c r="W500">
        <v>0.686170971885258</v>
      </c>
      <c r="X500" t="str">
        <f>IF(W500&gt;=0.8,"Inhibitory","NonInhibitory")</f>
        <v>NonInhibitory</v>
      </c>
      <c r="Y500" t="str">
        <f>IF(W500&gt;=0.9,"Inhibitory","NonInhibitory")</f>
        <v>NonInhibitory</v>
      </c>
      <c r="Z500" t="s">
        <v>15284</v>
      </c>
      <c r="AA500">
        <v>0</v>
      </c>
      <c r="AB500">
        <v>0</v>
      </c>
      <c r="AC500" t="s">
        <v>129</v>
      </c>
      <c r="AT500" t="s">
        <v>16243</v>
      </c>
      <c r="AU500" t="s">
        <v>81</v>
      </c>
      <c r="AV500" t="s">
        <v>16244</v>
      </c>
      <c r="AW500">
        <v>464</v>
      </c>
      <c r="AX500" t="s">
        <v>83</v>
      </c>
      <c r="AY500">
        <v>0.96</v>
      </c>
      <c r="AZ500" t="s">
        <v>396</v>
      </c>
      <c r="BA500" t="s">
        <v>396</v>
      </c>
      <c r="BB500" t="s">
        <v>397</v>
      </c>
      <c r="BC500">
        <v>1</v>
      </c>
      <c r="BD500" t="s">
        <v>4491</v>
      </c>
      <c r="BG500" s="1" t="s">
        <v>86</v>
      </c>
      <c r="BH500" s="1" t="s">
        <v>87</v>
      </c>
      <c r="BI500" s="1" t="s">
        <v>87</v>
      </c>
      <c r="BJ500" s="1" t="s">
        <v>88</v>
      </c>
      <c r="BK500" s="1" t="s">
        <v>89</v>
      </c>
      <c r="BL500" s="1" t="s">
        <v>90</v>
      </c>
      <c r="BM500" s="1"/>
    </row>
    <row r="501" spans="1:65" ht="16" x14ac:dyDescent="0.2">
      <c r="A501" t="str">
        <f>CONCATENATE("Mada.",B501)</f>
        <v>Mada.464</v>
      </c>
      <c r="B501">
        <v>464</v>
      </c>
      <c r="C501" t="s">
        <v>16241</v>
      </c>
      <c r="D501" t="s">
        <v>131</v>
      </c>
      <c r="E501" t="s">
        <v>68</v>
      </c>
      <c r="F501" t="s">
        <v>10312</v>
      </c>
      <c r="J501" t="s">
        <v>1609</v>
      </c>
      <c r="K501" t="s">
        <v>16242</v>
      </c>
      <c r="L501" t="s">
        <v>2195</v>
      </c>
      <c r="M501" t="s">
        <v>2196</v>
      </c>
      <c r="N501" t="s">
        <v>364</v>
      </c>
      <c r="O501" t="s">
        <v>364</v>
      </c>
      <c r="P501" t="s">
        <v>365</v>
      </c>
      <c r="R501" t="s">
        <v>77</v>
      </c>
      <c r="S501">
        <v>464</v>
      </c>
      <c r="T501">
        <v>464</v>
      </c>
      <c r="U501" t="s">
        <v>78</v>
      </c>
      <c r="V501">
        <v>0.313829028114742</v>
      </c>
      <c r="W501">
        <v>0.686170971885258</v>
      </c>
      <c r="X501" t="str">
        <f>IF(W501&gt;=0.8,"Inhibitory","NonInhibitory")</f>
        <v>NonInhibitory</v>
      </c>
      <c r="Y501" t="str">
        <f>IF(W501&gt;=0.9,"Inhibitory","NonInhibitory")</f>
        <v>NonInhibitory</v>
      </c>
      <c r="Z501" t="s">
        <v>15284</v>
      </c>
      <c r="AA501">
        <v>0</v>
      </c>
      <c r="AB501">
        <v>0</v>
      </c>
      <c r="AC501" t="s">
        <v>129</v>
      </c>
      <c r="AT501" t="s">
        <v>16245</v>
      </c>
      <c r="AU501" t="s">
        <v>81</v>
      </c>
      <c r="AV501" t="s">
        <v>16246</v>
      </c>
      <c r="AW501">
        <v>464</v>
      </c>
      <c r="AX501" t="s">
        <v>262</v>
      </c>
      <c r="AY501">
        <v>0.97</v>
      </c>
      <c r="AZ501" t="s">
        <v>1372</v>
      </c>
      <c r="BA501" t="s">
        <v>1372</v>
      </c>
      <c r="BB501" t="s">
        <v>83</v>
      </c>
      <c r="BC501">
        <v>1</v>
      </c>
      <c r="BD501" t="s">
        <v>16247</v>
      </c>
      <c r="BG501" s="1" t="s">
        <v>86</v>
      </c>
      <c r="BH501" s="1" t="s">
        <v>87</v>
      </c>
      <c r="BI501" s="1" t="s">
        <v>87</v>
      </c>
      <c r="BJ501" s="1" t="s">
        <v>88</v>
      </c>
      <c r="BK501" s="1" t="s">
        <v>89</v>
      </c>
      <c r="BL501" s="1" t="s">
        <v>90</v>
      </c>
      <c r="BM501" s="1" t="s">
        <v>265</v>
      </c>
    </row>
    <row r="502" spans="1:65" ht="16" x14ac:dyDescent="0.2">
      <c r="A502" t="str">
        <f>CONCATENATE("Mada.",B502)</f>
        <v>Mada.465</v>
      </c>
      <c r="B502">
        <v>465</v>
      </c>
      <c r="C502" t="s">
        <v>16132</v>
      </c>
      <c r="E502" t="s">
        <v>68</v>
      </c>
      <c r="F502" t="s">
        <v>11054</v>
      </c>
      <c r="J502" t="s">
        <v>1668</v>
      </c>
      <c r="K502" t="s">
        <v>15874</v>
      </c>
      <c r="L502" t="s">
        <v>2948</v>
      </c>
      <c r="M502" t="s">
        <v>2949</v>
      </c>
      <c r="N502" t="s">
        <v>2950</v>
      </c>
      <c r="O502" t="s">
        <v>2950</v>
      </c>
      <c r="P502" t="s">
        <v>2950</v>
      </c>
      <c r="Q502" t="s">
        <v>157</v>
      </c>
      <c r="S502">
        <v>465</v>
      </c>
      <c r="T502">
        <v>465</v>
      </c>
      <c r="U502" t="s">
        <v>78</v>
      </c>
      <c r="V502">
        <v>0.157984872270587</v>
      </c>
      <c r="W502">
        <v>0.842015127729413</v>
      </c>
      <c r="X502" t="str">
        <f>IF(W502&gt;=0.8,"Inhibitory","NonInhibitory")</f>
        <v>Inhibitory</v>
      </c>
      <c r="Y502" t="str">
        <f>IF(W502&gt;=0.9,"Inhibitory","NonInhibitory")</f>
        <v>NonInhibitory</v>
      </c>
      <c r="Z502" t="s">
        <v>15284</v>
      </c>
      <c r="AA502">
        <v>0</v>
      </c>
      <c r="AB502">
        <v>0</v>
      </c>
      <c r="AC502" t="s">
        <v>129</v>
      </c>
      <c r="AT502" t="s">
        <v>16248</v>
      </c>
      <c r="AU502" t="s">
        <v>81</v>
      </c>
      <c r="AV502" t="s">
        <v>16249</v>
      </c>
      <c r="AW502">
        <v>465</v>
      </c>
      <c r="AX502" t="s">
        <v>593</v>
      </c>
      <c r="AY502">
        <v>0.59</v>
      </c>
      <c r="AZ502" t="s">
        <v>639</v>
      </c>
      <c r="BA502" t="s">
        <v>639</v>
      </c>
      <c r="BB502" t="s">
        <v>593</v>
      </c>
      <c r="BC502">
        <v>0.85</v>
      </c>
      <c r="BD502" t="s">
        <v>640</v>
      </c>
      <c r="BG502" s="1" t="s">
        <v>86</v>
      </c>
      <c r="BH502" s="1" t="s">
        <v>87</v>
      </c>
      <c r="BI502" s="1" t="s">
        <v>87</v>
      </c>
      <c r="BJ502" s="1" t="s">
        <v>88</v>
      </c>
      <c r="BK502" s="1" t="s">
        <v>89</v>
      </c>
      <c r="BL502" s="1"/>
      <c r="BM502" s="1"/>
    </row>
    <row r="503" spans="1:65" ht="16" x14ac:dyDescent="0.2">
      <c r="A503" t="str">
        <f>CONCATENATE("Mada.",B503)</f>
        <v>Mada.466</v>
      </c>
      <c r="B503">
        <v>466</v>
      </c>
      <c r="C503" t="s">
        <v>16250</v>
      </c>
      <c r="D503" t="s">
        <v>131</v>
      </c>
      <c r="E503" t="s">
        <v>68</v>
      </c>
      <c r="F503" t="s">
        <v>16251</v>
      </c>
      <c r="J503" t="s">
        <v>1609</v>
      </c>
      <c r="K503" t="s">
        <v>15444</v>
      </c>
      <c r="L503" t="s">
        <v>1881</v>
      </c>
      <c r="M503" t="s">
        <v>1882</v>
      </c>
      <c r="N503" t="s">
        <v>2950</v>
      </c>
      <c r="O503" t="s">
        <v>2950</v>
      </c>
      <c r="P503" t="s">
        <v>2950</v>
      </c>
      <c r="Q503" t="s">
        <v>126</v>
      </c>
      <c r="S503">
        <v>466</v>
      </c>
      <c r="T503">
        <v>466</v>
      </c>
      <c r="U503" t="s">
        <v>78</v>
      </c>
      <c r="V503">
        <v>0.127301270158413</v>
      </c>
      <c r="W503">
        <v>0.87269872984158703</v>
      </c>
      <c r="X503" t="str">
        <f>IF(W503&gt;=0.8,"Inhibitory","NonInhibitory")</f>
        <v>Inhibitory</v>
      </c>
      <c r="Y503" t="str">
        <f>IF(W503&gt;=0.9,"Inhibitory","NonInhibitory")</f>
        <v>NonInhibitory</v>
      </c>
      <c r="Z503" t="s">
        <v>15284</v>
      </c>
      <c r="AA503">
        <v>0</v>
      </c>
      <c r="AB503">
        <v>0</v>
      </c>
      <c r="AC503" t="s">
        <v>129</v>
      </c>
      <c r="AT503" t="s">
        <v>16252</v>
      </c>
      <c r="AU503" t="s">
        <v>81</v>
      </c>
      <c r="AV503" t="s">
        <v>16253</v>
      </c>
      <c r="AW503">
        <v>466</v>
      </c>
      <c r="AX503" t="s">
        <v>83</v>
      </c>
      <c r="AY503">
        <v>0.82</v>
      </c>
      <c r="AZ503" t="s">
        <v>1993</v>
      </c>
      <c r="BA503" t="s">
        <v>1993</v>
      </c>
      <c r="BB503" t="s">
        <v>262</v>
      </c>
      <c r="BC503">
        <v>0.94</v>
      </c>
      <c r="BD503" t="s">
        <v>16254</v>
      </c>
      <c r="BG503" s="1" t="s">
        <v>86</v>
      </c>
      <c r="BH503" s="1" t="s">
        <v>87</v>
      </c>
      <c r="BI503" s="1" t="s">
        <v>87</v>
      </c>
      <c r="BJ503" s="1" t="s">
        <v>88</v>
      </c>
      <c r="BK503" s="1" t="s">
        <v>89</v>
      </c>
      <c r="BL503" s="1" t="s">
        <v>90</v>
      </c>
      <c r="BM503" s="1"/>
    </row>
    <row r="504" spans="1:65" ht="16" x14ac:dyDescent="0.2">
      <c r="A504" t="str">
        <f>CONCATENATE("Mada.",B504)</f>
        <v>Mada.466</v>
      </c>
      <c r="B504">
        <v>466</v>
      </c>
      <c r="C504" t="s">
        <v>16250</v>
      </c>
      <c r="D504" t="s">
        <v>131</v>
      </c>
      <c r="E504" t="s">
        <v>68</v>
      </c>
      <c r="F504" t="s">
        <v>16251</v>
      </c>
      <c r="J504" t="s">
        <v>1609</v>
      </c>
      <c r="K504" t="s">
        <v>15444</v>
      </c>
      <c r="L504" t="s">
        <v>1881</v>
      </c>
      <c r="M504" t="s">
        <v>1882</v>
      </c>
      <c r="N504" t="s">
        <v>2950</v>
      </c>
      <c r="O504" t="s">
        <v>2950</v>
      </c>
      <c r="P504" t="s">
        <v>2950</v>
      </c>
      <c r="Q504" t="s">
        <v>126</v>
      </c>
      <c r="S504">
        <v>466</v>
      </c>
      <c r="T504">
        <v>466</v>
      </c>
      <c r="U504" t="s">
        <v>78</v>
      </c>
      <c r="V504">
        <v>0.127301270158413</v>
      </c>
      <c r="W504">
        <v>0.87269872984158703</v>
      </c>
      <c r="X504" t="str">
        <f>IF(W504&gt;=0.8,"Inhibitory","NonInhibitory")</f>
        <v>Inhibitory</v>
      </c>
      <c r="Y504" t="str">
        <f>IF(W504&gt;=0.9,"Inhibitory","NonInhibitory")</f>
        <v>NonInhibitory</v>
      </c>
      <c r="Z504" t="s">
        <v>15284</v>
      </c>
      <c r="AA504">
        <v>0</v>
      </c>
      <c r="AB504">
        <v>0</v>
      </c>
      <c r="AC504" t="s">
        <v>129</v>
      </c>
      <c r="AT504" t="s">
        <v>16255</v>
      </c>
      <c r="AU504" t="s">
        <v>81</v>
      </c>
      <c r="AV504" t="s">
        <v>16256</v>
      </c>
      <c r="AW504">
        <v>466</v>
      </c>
      <c r="AX504" t="s">
        <v>83</v>
      </c>
      <c r="AY504">
        <v>0.77</v>
      </c>
      <c r="AZ504" t="s">
        <v>1993</v>
      </c>
      <c r="BA504" t="s">
        <v>1993</v>
      </c>
      <c r="BB504" t="s">
        <v>262</v>
      </c>
      <c r="BC504">
        <v>0.94</v>
      </c>
      <c r="BD504" t="s">
        <v>16257</v>
      </c>
      <c r="BG504" s="1" t="s">
        <v>86</v>
      </c>
      <c r="BH504" s="1" t="s">
        <v>87</v>
      </c>
      <c r="BI504" s="1" t="s">
        <v>87</v>
      </c>
      <c r="BJ504" s="1" t="s">
        <v>88</v>
      </c>
      <c r="BK504" s="1" t="s">
        <v>89</v>
      </c>
      <c r="BL504" s="1" t="s">
        <v>90</v>
      </c>
      <c r="BM504" s="1"/>
    </row>
    <row r="505" spans="1:65" ht="16" x14ac:dyDescent="0.2">
      <c r="A505" t="str">
        <f>CONCATENATE("Mada.",B505)</f>
        <v>Mada.467</v>
      </c>
      <c r="B505">
        <v>467</v>
      </c>
      <c r="C505" t="s">
        <v>16121</v>
      </c>
      <c r="E505" t="s">
        <v>68</v>
      </c>
      <c r="F505" t="s">
        <v>14848</v>
      </c>
      <c r="J505" t="s">
        <v>70</v>
      </c>
      <c r="K505" t="s">
        <v>15281</v>
      </c>
      <c r="L505" t="s">
        <v>15282</v>
      </c>
      <c r="M505" t="s">
        <v>15283</v>
      </c>
      <c r="N505" t="s">
        <v>2950</v>
      </c>
      <c r="O505" t="s">
        <v>2950</v>
      </c>
      <c r="P505" t="s">
        <v>2950</v>
      </c>
      <c r="Q505" t="s">
        <v>126</v>
      </c>
      <c r="S505">
        <v>467</v>
      </c>
      <c r="T505">
        <v>0</v>
      </c>
      <c r="U505" t="s">
        <v>128</v>
      </c>
      <c r="V505">
        <v>0</v>
      </c>
      <c r="W505">
        <v>0</v>
      </c>
      <c r="Z505" t="s">
        <v>129</v>
      </c>
      <c r="AA505">
        <v>0</v>
      </c>
      <c r="AB505">
        <v>0</v>
      </c>
      <c r="AC505" t="s">
        <v>129</v>
      </c>
      <c r="BG505" s="1"/>
    </row>
    <row r="506" spans="1:65" ht="16" x14ac:dyDescent="0.2">
      <c r="A506" t="str">
        <f>CONCATENATE("Mada.",B506)</f>
        <v>Mada.468</v>
      </c>
      <c r="B506">
        <v>468</v>
      </c>
      <c r="C506" t="s">
        <v>16258</v>
      </c>
      <c r="E506" t="s">
        <v>68</v>
      </c>
      <c r="F506" t="s">
        <v>9953</v>
      </c>
      <c r="J506" t="s">
        <v>120</v>
      </c>
      <c r="K506" t="s">
        <v>13407</v>
      </c>
      <c r="L506" t="s">
        <v>6154</v>
      </c>
      <c r="M506" t="s">
        <v>6155</v>
      </c>
      <c r="N506" t="s">
        <v>364</v>
      </c>
      <c r="O506" t="s">
        <v>364</v>
      </c>
      <c r="P506" t="s">
        <v>365</v>
      </c>
      <c r="R506" t="s">
        <v>77</v>
      </c>
      <c r="S506">
        <v>468</v>
      </c>
      <c r="T506">
        <v>468</v>
      </c>
      <c r="U506" t="s">
        <v>78</v>
      </c>
      <c r="V506">
        <v>0.12373340944769499</v>
      </c>
      <c r="W506">
        <v>0.87626659055230505</v>
      </c>
      <c r="X506" t="str">
        <f>IF(W506&gt;=0.8,"Inhibitory","NonInhibitory")</f>
        <v>Inhibitory</v>
      </c>
      <c r="Y506" t="str">
        <f>IF(W506&gt;=0.9,"Inhibitory","NonInhibitory")</f>
        <v>NonInhibitory</v>
      </c>
      <c r="Z506" t="s">
        <v>15284</v>
      </c>
      <c r="AA506">
        <v>0</v>
      </c>
      <c r="AB506">
        <v>0</v>
      </c>
      <c r="AC506" t="s">
        <v>129</v>
      </c>
      <c r="AT506" t="s">
        <v>16259</v>
      </c>
      <c r="AU506" t="s">
        <v>81</v>
      </c>
      <c r="AV506" t="s">
        <v>16260</v>
      </c>
      <c r="AW506">
        <v>468</v>
      </c>
      <c r="AX506" t="s">
        <v>593</v>
      </c>
      <c r="AY506">
        <v>0.62</v>
      </c>
      <c r="AZ506" t="s">
        <v>639</v>
      </c>
      <c r="BA506" t="s">
        <v>639</v>
      </c>
      <c r="BB506" t="s">
        <v>593</v>
      </c>
      <c r="BC506">
        <v>0.85</v>
      </c>
      <c r="BD506" t="s">
        <v>640</v>
      </c>
      <c r="BG506" s="1" t="s">
        <v>86</v>
      </c>
      <c r="BH506" s="1" t="s">
        <v>87</v>
      </c>
      <c r="BI506" s="1" t="s">
        <v>87</v>
      </c>
      <c r="BJ506" s="1" t="s">
        <v>88</v>
      </c>
      <c r="BK506" s="1" t="s">
        <v>89</v>
      </c>
      <c r="BL506" s="1"/>
      <c r="BM506" s="1"/>
    </row>
    <row r="507" spans="1:65" ht="16" x14ac:dyDescent="0.2">
      <c r="A507" t="str">
        <f>CONCATENATE("Mada.",B507)</f>
        <v>Mada.469</v>
      </c>
      <c r="B507">
        <v>469</v>
      </c>
      <c r="C507" t="s">
        <v>16261</v>
      </c>
      <c r="E507" t="s">
        <v>68</v>
      </c>
      <c r="F507" t="s">
        <v>10232</v>
      </c>
      <c r="J507" t="s">
        <v>70</v>
      </c>
      <c r="K507" t="s">
        <v>15281</v>
      </c>
      <c r="L507" t="s">
        <v>15282</v>
      </c>
      <c r="M507" t="s">
        <v>15283</v>
      </c>
      <c r="N507" t="s">
        <v>2950</v>
      </c>
      <c r="O507" t="s">
        <v>2950</v>
      </c>
      <c r="P507" t="s">
        <v>2950</v>
      </c>
      <c r="Q507" t="s">
        <v>126</v>
      </c>
      <c r="S507">
        <v>469</v>
      </c>
      <c r="T507">
        <v>0</v>
      </c>
      <c r="U507" t="s">
        <v>128</v>
      </c>
      <c r="V507">
        <v>0</v>
      </c>
      <c r="W507">
        <v>0</v>
      </c>
      <c r="Z507" t="s">
        <v>129</v>
      </c>
      <c r="AA507">
        <v>0</v>
      </c>
      <c r="AB507">
        <v>0</v>
      </c>
      <c r="AC507" t="s">
        <v>129</v>
      </c>
      <c r="BG507" s="1"/>
    </row>
    <row r="508" spans="1:65" ht="16" x14ac:dyDescent="0.2">
      <c r="A508" t="str">
        <f>CONCATENATE("Mada.",B508)</f>
        <v>Mada.470</v>
      </c>
      <c r="B508">
        <v>470</v>
      </c>
      <c r="C508" t="s">
        <v>16267</v>
      </c>
      <c r="E508" t="s">
        <v>68</v>
      </c>
      <c r="F508" t="s">
        <v>14848</v>
      </c>
      <c r="J508" t="s">
        <v>70</v>
      </c>
      <c r="K508" t="s">
        <v>16150</v>
      </c>
      <c r="L508" t="s">
        <v>1904</v>
      </c>
      <c r="M508" t="s">
        <v>1905</v>
      </c>
      <c r="N508" t="s">
        <v>138</v>
      </c>
      <c r="O508" t="s">
        <v>138</v>
      </c>
      <c r="P508" t="s">
        <v>138</v>
      </c>
      <c r="Q508" t="s">
        <v>139</v>
      </c>
      <c r="S508">
        <v>470</v>
      </c>
      <c r="T508">
        <v>470</v>
      </c>
      <c r="U508" t="s">
        <v>78</v>
      </c>
      <c r="V508">
        <v>0.37091479948622802</v>
      </c>
      <c r="W508">
        <v>0.62908520051377204</v>
      </c>
      <c r="X508" t="str">
        <f>IF(W508&gt;=0.8,"Inhibitory","NonInhibitory")</f>
        <v>NonInhibitory</v>
      </c>
      <c r="Y508" t="str">
        <f>IF(W508&gt;=0.9,"Inhibitory","NonInhibitory")</f>
        <v>NonInhibitory</v>
      </c>
      <c r="Z508" t="s">
        <v>15284</v>
      </c>
      <c r="AA508">
        <v>0</v>
      </c>
      <c r="AB508">
        <v>0</v>
      </c>
      <c r="AC508" t="s">
        <v>129</v>
      </c>
      <c r="AT508" t="s">
        <v>16268</v>
      </c>
      <c r="AU508" t="s">
        <v>81</v>
      </c>
      <c r="AV508" t="s">
        <v>16269</v>
      </c>
      <c r="AW508">
        <v>470</v>
      </c>
      <c r="AX508" t="s">
        <v>1125</v>
      </c>
      <c r="AY508">
        <v>0.94</v>
      </c>
      <c r="AZ508" t="s">
        <v>6179</v>
      </c>
      <c r="BA508" t="s">
        <v>6179</v>
      </c>
      <c r="BB508" t="s">
        <v>1125</v>
      </c>
      <c r="BC508">
        <v>1</v>
      </c>
      <c r="BD508" t="s">
        <v>16270</v>
      </c>
      <c r="BG508" s="1" t="s">
        <v>86</v>
      </c>
      <c r="BH508" s="1" t="s">
        <v>661</v>
      </c>
      <c r="BI508" s="1" t="s">
        <v>662</v>
      </c>
      <c r="BJ508" s="1" t="s">
        <v>663</v>
      </c>
      <c r="BK508" s="1" t="s">
        <v>1128</v>
      </c>
      <c r="BL508" s="1" t="s">
        <v>1129</v>
      </c>
      <c r="BM508" s="1"/>
    </row>
    <row r="509" spans="1:65" ht="16" x14ac:dyDescent="0.2">
      <c r="A509" t="str">
        <f>CONCATENATE("Mada.",B509)</f>
        <v>Mada.472</v>
      </c>
      <c r="B509">
        <v>472</v>
      </c>
      <c r="C509" t="s">
        <v>10717</v>
      </c>
      <c r="D509" t="s">
        <v>131</v>
      </c>
      <c r="E509" t="s">
        <v>68</v>
      </c>
      <c r="F509" t="s">
        <v>10312</v>
      </c>
      <c r="J509" t="s">
        <v>2065</v>
      </c>
      <c r="K509" t="s">
        <v>10410</v>
      </c>
      <c r="L509" t="s">
        <v>3869</v>
      </c>
      <c r="M509" t="s">
        <v>3870</v>
      </c>
      <c r="N509" t="s">
        <v>3871</v>
      </c>
      <c r="O509" t="s">
        <v>3871</v>
      </c>
      <c r="P509" t="s">
        <v>3871</v>
      </c>
      <c r="Q509" t="s">
        <v>76</v>
      </c>
      <c r="R509" t="s">
        <v>77</v>
      </c>
      <c r="S509">
        <v>472</v>
      </c>
      <c r="T509">
        <v>472</v>
      </c>
      <c r="U509" t="s">
        <v>78</v>
      </c>
      <c r="V509">
        <v>0.111239654712112</v>
      </c>
      <c r="W509">
        <v>0.88876034528788805</v>
      </c>
      <c r="X509" t="str">
        <f>IF(W509&gt;=0.8,"Inhibitory","NonInhibitory")</f>
        <v>Inhibitory</v>
      </c>
      <c r="Y509" t="str">
        <f>IF(W509&gt;=0.9,"Inhibitory","NonInhibitory")</f>
        <v>NonInhibitory</v>
      </c>
      <c r="Z509" t="s">
        <v>16271</v>
      </c>
      <c r="AA509">
        <v>0</v>
      </c>
      <c r="AB509">
        <v>0</v>
      </c>
      <c r="AC509" t="s">
        <v>129</v>
      </c>
      <c r="AT509" t="s">
        <v>16272</v>
      </c>
      <c r="AU509" t="s">
        <v>81</v>
      </c>
      <c r="AV509" t="s">
        <v>16273</v>
      </c>
      <c r="AW509">
        <v>472</v>
      </c>
      <c r="AX509" t="s">
        <v>1505</v>
      </c>
      <c r="AY509">
        <v>1</v>
      </c>
      <c r="AZ509" t="s">
        <v>1506</v>
      </c>
      <c r="BA509" t="s">
        <v>1506</v>
      </c>
      <c r="BB509" t="s">
        <v>1507</v>
      </c>
      <c r="BC509">
        <v>0.97</v>
      </c>
      <c r="BD509" t="s">
        <v>16274</v>
      </c>
      <c r="BG509" s="1" t="s">
        <v>86</v>
      </c>
      <c r="BH509" s="1" t="s">
        <v>87</v>
      </c>
      <c r="BI509" s="1" t="s">
        <v>87</v>
      </c>
      <c r="BJ509" s="1" t="s">
        <v>88</v>
      </c>
      <c r="BK509" s="1" t="s">
        <v>1509</v>
      </c>
      <c r="BL509" s="1" t="s">
        <v>1510</v>
      </c>
      <c r="BM509" s="1"/>
    </row>
    <row r="510" spans="1:65" ht="16" x14ac:dyDescent="0.2">
      <c r="A510" t="str">
        <f>CONCATENATE("Mada.",B510)</f>
        <v>Mada.475</v>
      </c>
      <c r="B510">
        <v>475</v>
      </c>
      <c r="C510" t="s">
        <v>16275</v>
      </c>
      <c r="D510" t="s">
        <v>131</v>
      </c>
      <c r="E510" t="s">
        <v>68</v>
      </c>
      <c r="F510" t="s">
        <v>10455</v>
      </c>
      <c r="J510" t="s">
        <v>1668</v>
      </c>
      <c r="K510" t="s">
        <v>15874</v>
      </c>
      <c r="L510" t="s">
        <v>2948</v>
      </c>
      <c r="M510" t="s">
        <v>2949</v>
      </c>
      <c r="N510" t="s">
        <v>2950</v>
      </c>
      <c r="O510" t="s">
        <v>2950</v>
      </c>
      <c r="P510" t="s">
        <v>2950</v>
      </c>
      <c r="Q510" t="s">
        <v>157</v>
      </c>
      <c r="S510">
        <v>475</v>
      </c>
      <c r="T510">
        <v>475</v>
      </c>
      <c r="U510" t="s">
        <v>78</v>
      </c>
      <c r="V510">
        <v>0.33609247894962202</v>
      </c>
      <c r="W510">
        <v>0.66390752105037798</v>
      </c>
      <c r="X510" t="str">
        <f>IF(W510&gt;=0.8,"Inhibitory","NonInhibitory")</f>
        <v>NonInhibitory</v>
      </c>
      <c r="Y510" t="str">
        <f>IF(W510&gt;=0.9,"Inhibitory","NonInhibitory")</f>
        <v>NonInhibitory</v>
      </c>
      <c r="Z510" t="s">
        <v>15284</v>
      </c>
      <c r="AA510">
        <v>0</v>
      </c>
      <c r="AB510">
        <v>0</v>
      </c>
      <c r="AC510" t="s">
        <v>129</v>
      </c>
      <c r="AT510" t="s">
        <v>16276</v>
      </c>
      <c r="AU510" t="s">
        <v>81</v>
      </c>
      <c r="AV510" t="s">
        <v>16277</v>
      </c>
      <c r="AW510">
        <v>475</v>
      </c>
      <c r="AX510" t="s">
        <v>183</v>
      </c>
      <c r="AY510">
        <v>1</v>
      </c>
      <c r="AZ510" t="s">
        <v>639</v>
      </c>
      <c r="BA510" t="s">
        <v>639</v>
      </c>
      <c r="BB510" t="s">
        <v>593</v>
      </c>
      <c r="BC510">
        <v>0.85</v>
      </c>
      <c r="BD510" t="s">
        <v>16278</v>
      </c>
      <c r="BG510" s="1" t="s">
        <v>86</v>
      </c>
      <c r="BH510" s="1" t="s">
        <v>87</v>
      </c>
      <c r="BI510" s="1" t="s">
        <v>87</v>
      </c>
      <c r="BJ510" s="1" t="s">
        <v>88</v>
      </c>
      <c r="BK510" s="1" t="s">
        <v>89</v>
      </c>
      <c r="BL510" s="1" t="s">
        <v>186</v>
      </c>
      <c r="BM510" s="1"/>
    </row>
    <row r="511" spans="1:65" ht="16" x14ac:dyDescent="0.2">
      <c r="A511" t="str">
        <f>CONCATENATE("Mada.",B511)</f>
        <v>Mada.475</v>
      </c>
      <c r="B511">
        <v>475</v>
      </c>
      <c r="C511" t="s">
        <v>16275</v>
      </c>
      <c r="D511" t="s">
        <v>131</v>
      </c>
      <c r="E511" t="s">
        <v>68</v>
      </c>
      <c r="F511" t="s">
        <v>10455</v>
      </c>
      <c r="J511" t="s">
        <v>1668</v>
      </c>
      <c r="K511" t="s">
        <v>15874</v>
      </c>
      <c r="L511" t="s">
        <v>2948</v>
      </c>
      <c r="M511" t="s">
        <v>2949</v>
      </c>
      <c r="N511" t="s">
        <v>2950</v>
      </c>
      <c r="O511" t="s">
        <v>2950</v>
      </c>
      <c r="P511" t="s">
        <v>2950</v>
      </c>
      <c r="Q511" t="s">
        <v>157</v>
      </c>
      <c r="S511">
        <v>475</v>
      </c>
      <c r="T511">
        <v>475</v>
      </c>
      <c r="U511" t="s">
        <v>78</v>
      </c>
      <c r="V511">
        <v>0.33609247894962202</v>
      </c>
      <c r="W511">
        <v>0.66390752105037798</v>
      </c>
      <c r="X511" t="str">
        <f>IF(W511&gt;=0.8,"Inhibitory","NonInhibitory")</f>
        <v>NonInhibitory</v>
      </c>
      <c r="Y511" t="str">
        <f>IF(W511&gt;=0.9,"Inhibitory","NonInhibitory")</f>
        <v>NonInhibitory</v>
      </c>
      <c r="Z511" t="s">
        <v>15284</v>
      </c>
      <c r="AA511">
        <v>0</v>
      </c>
      <c r="AB511">
        <v>0</v>
      </c>
      <c r="AC511" t="s">
        <v>129</v>
      </c>
      <c r="AT511" t="s">
        <v>16279</v>
      </c>
      <c r="AU511" t="s">
        <v>81</v>
      </c>
      <c r="AV511" t="s">
        <v>16280</v>
      </c>
      <c r="AW511">
        <v>475</v>
      </c>
      <c r="AX511" t="s">
        <v>183</v>
      </c>
      <c r="AY511">
        <v>1</v>
      </c>
      <c r="AZ511" t="s">
        <v>358</v>
      </c>
      <c r="BA511" t="s">
        <v>358</v>
      </c>
      <c r="BB511" t="s">
        <v>183</v>
      </c>
      <c r="BC511">
        <v>1</v>
      </c>
      <c r="BD511" t="s">
        <v>16281</v>
      </c>
      <c r="BG511" s="1" t="s">
        <v>86</v>
      </c>
      <c r="BH511" s="1" t="s">
        <v>87</v>
      </c>
      <c r="BI511" s="1" t="s">
        <v>87</v>
      </c>
      <c r="BJ511" s="1" t="s">
        <v>88</v>
      </c>
      <c r="BK511" s="1" t="s">
        <v>89</v>
      </c>
      <c r="BL511" s="1" t="s">
        <v>186</v>
      </c>
      <c r="BM511" s="1"/>
    </row>
    <row r="512" spans="1:65" ht="16" x14ac:dyDescent="0.2">
      <c r="A512" t="str">
        <f>CONCATENATE("Mada.",B512)</f>
        <v>Mada.476</v>
      </c>
      <c r="B512">
        <v>476</v>
      </c>
      <c r="C512" t="s">
        <v>16282</v>
      </c>
      <c r="D512" t="s">
        <v>131</v>
      </c>
      <c r="E512" t="s">
        <v>68</v>
      </c>
      <c r="F512" t="s">
        <v>12362</v>
      </c>
      <c r="J512" t="s">
        <v>1609</v>
      </c>
      <c r="K512" t="s">
        <v>16242</v>
      </c>
      <c r="L512" t="s">
        <v>2195</v>
      </c>
      <c r="M512" t="s">
        <v>2196</v>
      </c>
      <c r="N512" t="s">
        <v>364</v>
      </c>
      <c r="O512" t="s">
        <v>364</v>
      </c>
      <c r="P512" t="s">
        <v>365</v>
      </c>
      <c r="R512" t="s">
        <v>77</v>
      </c>
      <c r="S512">
        <v>476</v>
      </c>
      <c r="T512">
        <v>476</v>
      </c>
      <c r="U512" t="s">
        <v>78</v>
      </c>
      <c r="V512">
        <v>0.248037676609105</v>
      </c>
      <c r="W512">
        <v>0.75196232339089497</v>
      </c>
      <c r="X512" t="str">
        <f>IF(W512&gt;=0.8,"Inhibitory","NonInhibitory")</f>
        <v>NonInhibitory</v>
      </c>
      <c r="Y512" t="str">
        <f>IF(W512&gt;=0.9,"Inhibitory","NonInhibitory")</f>
        <v>NonInhibitory</v>
      </c>
      <c r="Z512" t="s">
        <v>15284</v>
      </c>
      <c r="AA512">
        <v>0</v>
      </c>
      <c r="AB512">
        <v>0</v>
      </c>
      <c r="AC512" t="s">
        <v>129</v>
      </c>
      <c r="AT512" t="s">
        <v>16283</v>
      </c>
      <c r="AU512" t="s">
        <v>81</v>
      </c>
      <c r="AV512" t="s">
        <v>16284</v>
      </c>
      <c r="AW512">
        <v>476</v>
      </c>
      <c r="AX512" t="s">
        <v>83</v>
      </c>
      <c r="AY512">
        <v>0.79</v>
      </c>
      <c r="AZ512" t="s">
        <v>1093</v>
      </c>
      <c r="BA512" t="s">
        <v>1093</v>
      </c>
      <c r="BB512" t="s">
        <v>397</v>
      </c>
      <c r="BC512">
        <v>1</v>
      </c>
      <c r="BD512" t="s">
        <v>16285</v>
      </c>
      <c r="BG512" s="1" t="s">
        <v>86</v>
      </c>
      <c r="BH512" s="1" t="s">
        <v>87</v>
      </c>
      <c r="BI512" s="1" t="s">
        <v>87</v>
      </c>
      <c r="BJ512" s="1" t="s">
        <v>88</v>
      </c>
      <c r="BK512" s="1" t="s">
        <v>89</v>
      </c>
      <c r="BL512" s="1" t="s">
        <v>90</v>
      </c>
      <c r="BM512" s="1"/>
    </row>
    <row r="513" spans="1:65" ht="16" x14ac:dyDescent="0.2">
      <c r="A513" t="str">
        <f>CONCATENATE("Mada.",B513)</f>
        <v>Mada.476</v>
      </c>
      <c r="B513">
        <v>476</v>
      </c>
      <c r="C513" t="s">
        <v>16282</v>
      </c>
      <c r="D513" t="s">
        <v>131</v>
      </c>
      <c r="E513" t="s">
        <v>68</v>
      </c>
      <c r="F513" t="s">
        <v>12362</v>
      </c>
      <c r="J513" t="s">
        <v>1609</v>
      </c>
      <c r="K513" t="s">
        <v>16242</v>
      </c>
      <c r="L513" t="s">
        <v>2195</v>
      </c>
      <c r="M513" t="s">
        <v>2196</v>
      </c>
      <c r="N513" t="s">
        <v>364</v>
      </c>
      <c r="O513" t="s">
        <v>364</v>
      </c>
      <c r="P513" t="s">
        <v>365</v>
      </c>
      <c r="R513" t="s">
        <v>77</v>
      </c>
      <c r="S513">
        <v>476</v>
      </c>
      <c r="T513">
        <v>476</v>
      </c>
      <c r="U513" t="s">
        <v>78</v>
      </c>
      <c r="V513">
        <v>0.248037676609105</v>
      </c>
      <c r="W513">
        <v>0.75196232339089497</v>
      </c>
      <c r="X513" t="str">
        <f>IF(W513&gt;=0.8,"Inhibitory","NonInhibitory")</f>
        <v>NonInhibitory</v>
      </c>
      <c r="Y513" t="str">
        <f>IF(W513&gt;=0.9,"Inhibitory","NonInhibitory")</f>
        <v>NonInhibitory</v>
      </c>
      <c r="Z513" t="s">
        <v>15284</v>
      </c>
      <c r="AA513">
        <v>0</v>
      </c>
      <c r="AB513">
        <v>0</v>
      </c>
      <c r="AC513" t="s">
        <v>129</v>
      </c>
      <c r="AT513" t="s">
        <v>16286</v>
      </c>
      <c r="AU513" t="s">
        <v>81</v>
      </c>
      <c r="AV513" t="s">
        <v>16287</v>
      </c>
      <c r="AW513">
        <v>476</v>
      </c>
      <c r="AX513" t="s">
        <v>83</v>
      </c>
      <c r="AY513">
        <v>0.94</v>
      </c>
      <c r="AZ513" t="s">
        <v>396</v>
      </c>
      <c r="BA513" t="s">
        <v>396</v>
      </c>
      <c r="BB513" t="s">
        <v>397</v>
      </c>
      <c r="BC513">
        <v>1</v>
      </c>
      <c r="BD513" t="s">
        <v>16288</v>
      </c>
      <c r="BG513" s="1" t="s">
        <v>86</v>
      </c>
      <c r="BH513" s="1" t="s">
        <v>87</v>
      </c>
      <c r="BI513" s="1" t="s">
        <v>87</v>
      </c>
      <c r="BJ513" s="1" t="s">
        <v>88</v>
      </c>
      <c r="BK513" s="1" t="s">
        <v>89</v>
      </c>
      <c r="BL513" s="1" t="s">
        <v>90</v>
      </c>
      <c r="BM513" s="1"/>
    </row>
    <row r="514" spans="1:65" ht="16" x14ac:dyDescent="0.2">
      <c r="A514" t="str">
        <f>CONCATENATE("Mada.",B514)</f>
        <v>Mada.477</v>
      </c>
      <c r="B514">
        <v>477</v>
      </c>
      <c r="C514" t="s">
        <v>16289</v>
      </c>
      <c r="D514" t="s">
        <v>16290</v>
      </c>
      <c r="E514" t="s">
        <v>68</v>
      </c>
      <c r="F514" t="s">
        <v>10312</v>
      </c>
      <c r="J514" t="s">
        <v>120</v>
      </c>
      <c r="K514" t="s">
        <v>13407</v>
      </c>
      <c r="L514" t="s">
        <v>6154</v>
      </c>
      <c r="M514" t="s">
        <v>6155</v>
      </c>
      <c r="N514" t="s">
        <v>364</v>
      </c>
      <c r="O514" t="s">
        <v>364</v>
      </c>
      <c r="P514" t="s">
        <v>365</v>
      </c>
      <c r="R514" t="s">
        <v>77</v>
      </c>
      <c r="S514">
        <v>477</v>
      </c>
      <c r="T514">
        <v>477</v>
      </c>
      <c r="U514" t="s">
        <v>78</v>
      </c>
      <c r="V514">
        <v>0.227772227772228</v>
      </c>
      <c r="W514">
        <v>0.77222777222777195</v>
      </c>
      <c r="X514" t="str">
        <f>IF(W514&gt;=0.8,"Inhibitory","NonInhibitory")</f>
        <v>NonInhibitory</v>
      </c>
      <c r="Y514" t="str">
        <f>IF(W514&gt;=0.9,"Inhibitory","NonInhibitory")</f>
        <v>NonInhibitory</v>
      </c>
      <c r="Z514" t="s">
        <v>15284</v>
      </c>
      <c r="AA514">
        <v>0</v>
      </c>
      <c r="AB514">
        <v>0</v>
      </c>
      <c r="AC514" t="s">
        <v>129</v>
      </c>
      <c r="AT514" t="s">
        <v>16291</v>
      </c>
      <c r="AU514" t="s">
        <v>81</v>
      </c>
      <c r="AV514" t="s">
        <v>16292</v>
      </c>
      <c r="AW514">
        <v>477</v>
      </c>
      <c r="AX514" t="s">
        <v>616</v>
      </c>
      <c r="AY514">
        <v>1</v>
      </c>
      <c r="AZ514" t="s">
        <v>16293</v>
      </c>
      <c r="BA514" t="s">
        <v>16293</v>
      </c>
      <c r="BB514" t="s">
        <v>616</v>
      </c>
      <c r="BC514">
        <v>1</v>
      </c>
      <c r="BD514" t="s">
        <v>16294</v>
      </c>
      <c r="BG514" s="1" t="s">
        <v>86</v>
      </c>
      <c r="BH514" s="1" t="s">
        <v>87</v>
      </c>
      <c r="BI514" s="1" t="s">
        <v>87</v>
      </c>
      <c r="BJ514" s="1" t="s">
        <v>88</v>
      </c>
      <c r="BK514" s="1" t="s">
        <v>619</v>
      </c>
      <c r="BL514" s="1" t="s">
        <v>620</v>
      </c>
      <c r="BM514" s="1"/>
    </row>
    <row r="515" spans="1:65" ht="16" x14ac:dyDescent="0.2">
      <c r="A515" t="str">
        <f>CONCATENATE("Mada.",B515)</f>
        <v>Mada.478</v>
      </c>
      <c r="B515">
        <v>478</v>
      </c>
      <c r="C515" t="s">
        <v>16295</v>
      </c>
      <c r="D515" t="s">
        <v>16296</v>
      </c>
      <c r="E515" t="s">
        <v>68</v>
      </c>
      <c r="F515" t="s">
        <v>16251</v>
      </c>
      <c r="J515" t="s">
        <v>70</v>
      </c>
      <c r="K515" t="s">
        <v>15281</v>
      </c>
      <c r="L515" t="s">
        <v>15282</v>
      </c>
      <c r="M515" t="s">
        <v>15283</v>
      </c>
      <c r="N515" t="s">
        <v>2950</v>
      </c>
      <c r="O515" t="s">
        <v>2950</v>
      </c>
      <c r="P515" t="s">
        <v>2950</v>
      </c>
      <c r="Q515" t="s">
        <v>126</v>
      </c>
      <c r="S515">
        <v>478</v>
      </c>
      <c r="T515">
        <v>478</v>
      </c>
      <c r="U515" t="s">
        <v>78</v>
      </c>
      <c r="V515">
        <v>0.50064221492792904</v>
      </c>
      <c r="W515">
        <v>0.49935778507207101</v>
      </c>
      <c r="X515" t="str">
        <f>IF(W515&gt;=0.8,"Inhibitory","NonInhibitory")</f>
        <v>NonInhibitory</v>
      </c>
      <c r="Y515" t="str">
        <f>IF(W515&gt;=0.9,"Inhibitory","NonInhibitory")</f>
        <v>NonInhibitory</v>
      </c>
      <c r="Z515" t="s">
        <v>15284</v>
      </c>
      <c r="AA515">
        <v>0</v>
      </c>
      <c r="AB515">
        <v>0</v>
      </c>
      <c r="AC515" t="s">
        <v>129</v>
      </c>
      <c r="BG515" s="1"/>
    </row>
    <row r="516" spans="1:65" ht="16" x14ac:dyDescent="0.2">
      <c r="A516" t="str">
        <f>CONCATENATE("Mada.",B516)</f>
        <v>Mada.479</v>
      </c>
      <c r="B516">
        <v>479</v>
      </c>
      <c r="C516" t="s">
        <v>16297</v>
      </c>
      <c r="D516" t="s">
        <v>16298</v>
      </c>
      <c r="E516" t="s">
        <v>68</v>
      </c>
      <c r="F516" t="s">
        <v>10232</v>
      </c>
      <c r="J516" t="s">
        <v>70</v>
      </c>
      <c r="K516" t="s">
        <v>16299</v>
      </c>
      <c r="L516" t="s">
        <v>1904</v>
      </c>
      <c r="M516" t="s">
        <v>1905</v>
      </c>
      <c r="N516" t="s">
        <v>138</v>
      </c>
      <c r="O516" t="s">
        <v>138</v>
      </c>
      <c r="P516" t="s">
        <v>138</v>
      </c>
      <c r="Q516" t="s">
        <v>139</v>
      </c>
      <c r="S516">
        <v>479</v>
      </c>
      <c r="T516">
        <v>479</v>
      </c>
      <c r="U516" t="s">
        <v>78</v>
      </c>
      <c r="V516">
        <v>3.4045954045954101</v>
      </c>
      <c r="W516">
        <v>-2.4045954045954101</v>
      </c>
      <c r="X516" t="s">
        <v>423</v>
      </c>
      <c r="Y516" t="s">
        <v>423</v>
      </c>
      <c r="Z516" t="s">
        <v>15284</v>
      </c>
      <c r="AA516">
        <v>0</v>
      </c>
      <c r="AB516">
        <v>0</v>
      </c>
      <c r="AC516" t="s">
        <v>129</v>
      </c>
      <c r="AT516" t="s">
        <v>16300</v>
      </c>
      <c r="AU516" t="s">
        <v>81</v>
      </c>
      <c r="AV516" t="s">
        <v>16301</v>
      </c>
      <c r="AW516">
        <v>479</v>
      </c>
      <c r="AX516" t="s">
        <v>1171</v>
      </c>
      <c r="AY516">
        <v>1</v>
      </c>
      <c r="AZ516" t="s">
        <v>2209</v>
      </c>
      <c r="BA516" t="s">
        <v>2209</v>
      </c>
      <c r="BB516" t="s">
        <v>1171</v>
      </c>
      <c r="BC516">
        <v>1</v>
      </c>
      <c r="BD516" t="s">
        <v>16302</v>
      </c>
      <c r="BG516" s="1" t="s">
        <v>86</v>
      </c>
      <c r="BH516" s="1" t="s">
        <v>98</v>
      </c>
      <c r="BI516" s="1" t="s">
        <v>163</v>
      </c>
      <c r="BJ516" s="1" t="s">
        <v>694</v>
      </c>
    </row>
    <row r="517" spans="1:65" ht="16" x14ac:dyDescent="0.2">
      <c r="A517" t="str">
        <f>CONCATENATE("Mada.",B517)</f>
        <v>Mada.481</v>
      </c>
      <c r="B517">
        <v>481</v>
      </c>
      <c r="C517" t="s">
        <v>16307</v>
      </c>
      <c r="D517" t="s">
        <v>131</v>
      </c>
      <c r="E517" t="s">
        <v>68</v>
      </c>
      <c r="F517" t="s">
        <v>10312</v>
      </c>
      <c r="J517" t="s">
        <v>1609</v>
      </c>
      <c r="K517" t="s">
        <v>12876</v>
      </c>
      <c r="L517" t="s">
        <v>2195</v>
      </c>
      <c r="M517" t="s">
        <v>2196</v>
      </c>
      <c r="N517" t="s">
        <v>364</v>
      </c>
      <c r="O517" t="s">
        <v>364</v>
      </c>
      <c r="P517" t="s">
        <v>365</v>
      </c>
      <c r="R517" t="s">
        <v>77</v>
      </c>
      <c r="S517">
        <v>481</v>
      </c>
      <c r="T517">
        <v>481</v>
      </c>
      <c r="U517" t="s">
        <v>78</v>
      </c>
      <c r="V517">
        <v>0.152561723990295</v>
      </c>
      <c r="W517">
        <v>0.847438276009705</v>
      </c>
      <c r="X517" t="str">
        <f>IF(W517&gt;=0.8,"Inhibitory","NonInhibitory")</f>
        <v>Inhibitory</v>
      </c>
      <c r="Y517" t="str">
        <f>IF(W517&gt;=0.9,"Inhibitory","NonInhibitory")</f>
        <v>NonInhibitory</v>
      </c>
      <c r="Z517" t="s">
        <v>15284</v>
      </c>
      <c r="AA517">
        <v>0</v>
      </c>
      <c r="AB517">
        <v>0</v>
      </c>
      <c r="AC517" t="s">
        <v>129</v>
      </c>
      <c r="AT517" t="s">
        <v>16308</v>
      </c>
      <c r="AU517" t="s">
        <v>81</v>
      </c>
      <c r="AV517" t="s">
        <v>16309</v>
      </c>
      <c r="AW517">
        <v>481</v>
      </c>
      <c r="AX517" t="s">
        <v>83</v>
      </c>
      <c r="AY517">
        <v>0.85</v>
      </c>
      <c r="AZ517" t="s">
        <v>396</v>
      </c>
      <c r="BA517" t="s">
        <v>396</v>
      </c>
      <c r="BB517" t="s">
        <v>397</v>
      </c>
      <c r="BC517">
        <v>1</v>
      </c>
      <c r="BD517" t="s">
        <v>13563</v>
      </c>
      <c r="BG517" s="1" t="s">
        <v>86</v>
      </c>
      <c r="BH517" s="1" t="s">
        <v>87</v>
      </c>
      <c r="BI517" s="1" t="s">
        <v>87</v>
      </c>
      <c r="BJ517" s="1" t="s">
        <v>88</v>
      </c>
      <c r="BK517" s="1" t="s">
        <v>89</v>
      </c>
      <c r="BL517" s="1" t="s">
        <v>90</v>
      </c>
      <c r="BM517" s="1"/>
    </row>
    <row r="518" spans="1:65" ht="16" x14ac:dyDescent="0.2">
      <c r="A518" t="str">
        <f>CONCATENATE("Mada.",B518)</f>
        <v>Mada.481</v>
      </c>
      <c r="B518">
        <v>481</v>
      </c>
      <c r="C518" t="s">
        <v>16307</v>
      </c>
      <c r="D518" t="s">
        <v>131</v>
      </c>
      <c r="E518" t="s">
        <v>68</v>
      </c>
      <c r="F518" t="s">
        <v>10312</v>
      </c>
      <c r="J518" t="s">
        <v>1609</v>
      </c>
      <c r="K518" t="s">
        <v>12876</v>
      </c>
      <c r="L518" t="s">
        <v>2195</v>
      </c>
      <c r="M518" t="s">
        <v>2196</v>
      </c>
      <c r="N518" t="s">
        <v>364</v>
      </c>
      <c r="O518" t="s">
        <v>364</v>
      </c>
      <c r="P518" t="s">
        <v>365</v>
      </c>
      <c r="R518" t="s">
        <v>77</v>
      </c>
      <c r="S518">
        <v>481</v>
      </c>
      <c r="T518">
        <v>481</v>
      </c>
      <c r="U518" t="s">
        <v>78</v>
      </c>
      <c r="V518">
        <v>0.152561723990295</v>
      </c>
      <c r="W518">
        <v>0.847438276009705</v>
      </c>
      <c r="X518" t="str">
        <f>IF(W518&gt;=0.8,"Inhibitory","NonInhibitory")</f>
        <v>Inhibitory</v>
      </c>
      <c r="Y518" t="str">
        <f>IF(W518&gt;=0.9,"Inhibitory","NonInhibitory")</f>
        <v>NonInhibitory</v>
      </c>
      <c r="Z518" t="s">
        <v>15284</v>
      </c>
      <c r="AA518">
        <v>0</v>
      </c>
      <c r="AB518">
        <v>0</v>
      </c>
      <c r="AC518" t="s">
        <v>129</v>
      </c>
      <c r="AT518" t="s">
        <v>16310</v>
      </c>
      <c r="AU518" t="s">
        <v>81</v>
      </c>
      <c r="AV518" t="s">
        <v>16311</v>
      </c>
      <c r="AW518">
        <v>481</v>
      </c>
      <c r="AX518" t="s">
        <v>83</v>
      </c>
      <c r="AY518">
        <v>0.85</v>
      </c>
      <c r="AZ518" t="s">
        <v>727</v>
      </c>
      <c r="BA518" t="s">
        <v>727</v>
      </c>
      <c r="BB518" t="s">
        <v>83</v>
      </c>
      <c r="BC518">
        <v>1</v>
      </c>
      <c r="BD518" t="s">
        <v>16312</v>
      </c>
      <c r="BG518" s="1" t="s">
        <v>86</v>
      </c>
      <c r="BH518" s="1" t="s">
        <v>87</v>
      </c>
      <c r="BI518" s="1" t="s">
        <v>87</v>
      </c>
      <c r="BJ518" s="1" t="s">
        <v>88</v>
      </c>
      <c r="BK518" s="1" t="s">
        <v>89</v>
      </c>
      <c r="BL518" s="1" t="s">
        <v>90</v>
      </c>
      <c r="BM518" s="1"/>
    </row>
    <row r="519" spans="1:65" ht="16" x14ac:dyDescent="0.2">
      <c r="A519" t="str">
        <f>CONCATENATE("Mada.",B519)</f>
        <v>Mada.482</v>
      </c>
      <c r="B519">
        <v>482</v>
      </c>
      <c r="C519" t="s">
        <v>16313</v>
      </c>
      <c r="D519" t="s">
        <v>131</v>
      </c>
      <c r="E519" t="s">
        <v>68</v>
      </c>
      <c r="F519" t="s">
        <v>10232</v>
      </c>
      <c r="J519" t="s">
        <v>1609</v>
      </c>
      <c r="K519" t="s">
        <v>12876</v>
      </c>
      <c r="L519" t="s">
        <v>2195</v>
      </c>
      <c r="M519" t="s">
        <v>2196</v>
      </c>
      <c r="N519" t="s">
        <v>364</v>
      </c>
      <c r="O519" t="s">
        <v>364</v>
      </c>
      <c r="P519" t="s">
        <v>365</v>
      </c>
      <c r="R519" t="s">
        <v>77</v>
      </c>
      <c r="S519">
        <v>482</v>
      </c>
      <c r="T519">
        <v>482</v>
      </c>
      <c r="U519" t="s">
        <v>78</v>
      </c>
      <c r="V519">
        <v>0.215784215784216</v>
      </c>
      <c r="W519">
        <v>0.78421578421578397</v>
      </c>
      <c r="X519" t="str">
        <f>IF(W519&gt;=0.8,"Inhibitory","NonInhibitory")</f>
        <v>NonInhibitory</v>
      </c>
      <c r="Y519" t="str">
        <f>IF(W519&gt;=0.9,"Inhibitory","NonInhibitory")</f>
        <v>NonInhibitory</v>
      </c>
      <c r="Z519" t="s">
        <v>15284</v>
      </c>
      <c r="AA519">
        <v>0</v>
      </c>
      <c r="AB519">
        <v>0</v>
      </c>
      <c r="AC519" t="s">
        <v>129</v>
      </c>
      <c r="AT519" t="s">
        <v>16314</v>
      </c>
      <c r="AU519" t="s">
        <v>81</v>
      </c>
      <c r="AV519" t="s">
        <v>16315</v>
      </c>
      <c r="AW519">
        <v>482</v>
      </c>
      <c r="AX519" t="s">
        <v>1169</v>
      </c>
      <c r="AY519">
        <v>0.52</v>
      </c>
      <c r="AZ519" t="s">
        <v>2209</v>
      </c>
      <c r="BA519" t="s">
        <v>2209</v>
      </c>
      <c r="BB519" t="s">
        <v>1171</v>
      </c>
      <c r="BC519">
        <v>1</v>
      </c>
      <c r="BD519" t="s">
        <v>16316</v>
      </c>
      <c r="BG519" s="1" t="s">
        <v>86</v>
      </c>
      <c r="BH519" s="1" t="s">
        <v>98</v>
      </c>
      <c r="BI519" s="1" t="s">
        <v>163</v>
      </c>
      <c r="BJ519" s="1" t="s">
        <v>694</v>
      </c>
      <c r="BK519" s="1"/>
      <c r="BL519" s="1"/>
      <c r="BM519" s="1"/>
    </row>
    <row r="520" spans="1:65" ht="16" x14ac:dyDescent="0.2">
      <c r="A520" t="str">
        <f>CONCATENATE("Mada.",B520)</f>
        <v>Mada.483</v>
      </c>
      <c r="B520">
        <v>483</v>
      </c>
      <c r="C520" t="s">
        <v>16317</v>
      </c>
      <c r="D520" t="s">
        <v>131</v>
      </c>
      <c r="E520" t="s">
        <v>68</v>
      </c>
      <c r="F520" t="s">
        <v>12362</v>
      </c>
      <c r="J520" t="s">
        <v>1609</v>
      </c>
      <c r="K520" t="s">
        <v>15444</v>
      </c>
      <c r="L520" t="s">
        <v>1881</v>
      </c>
      <c r="M520" t="s">
        <v>1882</v>
      </c>
      <c r="N520" t="s">
        <v>2950</v>
      </c>
      <c r="O520" t="s">
        <v>2950</v>
      </c>
      <c r="P520" t="s">
        <v>2950</v>
      </c>
      <c r="Q520" t="s">
        <v>126</v>
      </c>
      <c r="S520">
        <v>483</v>
      </c>
      <c r="T520">
        <v>483</v>
      </c>
      <c r="U520" t="s">
        <v>78</v>
      </c>
      <c r="V520">
        <v>0.29998572855715699</v>
      </c>
      <c r="W520">
        <v>0.70001427144284301</v>
      </c>
      <c r="X520" t="str">
        <f>IF(W520&gt;=0.8,"Inhibitory","NonInhibitory")</f>
        <v>NonInhibitory</v>
      </c>
      <c r="Y520" t="str">
        <f>IF(W520&gt;=0.9,"Inhibitory","NonInhibitory")</f>
        <v>NonInhibitory</v>
      </c>
      <c r="Z520" t="s">
        <v>15284</v>
      </c>
      <c r="AA520">
        <v>0</v>
      </c>
      <c r="AB520">
        <v>0</v>
      </c>
      <c r="AC520" t="s">
        <v>129</v>
      </c>
      <c r="AT520" t="s">
        <v>16318</v>
      </c>
      <c r="AU520" t="s">
        <v>81</v>
      </c>
      <c r="AV520" t="s">
        <v>16319</v>
      </c>
      <c r="AW520">
        <v>483</v>
      </c>
      <c r="AX520" t="s">
        <v>593</v>
      </c>
      <c r="AY520">
        <v>0.77</v>
      </c>
      <c r="AZ520" t="s">
        <v>639</v>
      </c>
      <c r="BA520" t="s">
        <v>639</v>
      </c>
      <c r="BB520" t="s">
        <v>593</v>
      </c>
      <c r="BC520">
        <v>0.85</v>
      </c>
      <c r="BD520" t="s">
        <v>16320</v>
      </c>
      <c r="BG520" s="1" t="s">
        <v>86</v>
      </c>
      <c r="BH520" s="1" t="s">
        <v>87</v>
      </c>
      <c r="BI520" s="1" t="s">
        <v>87</v>
      </c>
      <c r="BJ520" s="1" t="s">
        <v>88</v>
      </c>
      <c r="BK520" s="1" t="s">
        <v>89</v>
      </c>
      <c r="BL520" s="1"/>
      <c r="BM520" s="1"/>
    </row>
    <row r="521" spans="1:65" ht="16" x14ac:dyDescent="0.2">
      <c r="A521" t="str">
        <f>CONCATENATE("Mada.",B521)</f>
        <v>Mada.483</v>
      </c>
      <c r="B521">
        <v>483</v>
      </c>
      <c r="C521" t="s">
        <v>16317</v>
      </c>
      <c r="D521" t="s">
        <v>131</v>
      </c>
      <c r="E521" t="s">
        <v>68</v>
      </c>
      <c r="F521" t="s">
        <v>12362</v>
      </c>
      <c r="J521" t="s">
        <v>1609</v>
      </c>
      <c r="K521" t="s">
        <v>15444</v>
      </c>
      <c r="L521" t="s">
        <v>1881</v>
      </c>
      <c r="M521" t="s">
        <v>1882</v>
      </c>
      <c r="N521" t="s">
        <v>2950</v>
      </c>
      <c r="O521" t="s">
        <v>2950</v>
      </c>
      <c r="P521" t="s">
        <v>2950</v>
      </c>
      <c r="Q521" t="s">
        <v>126</v>
      </c>
      <c r="S521">
        <v>483</v>
      </c>
      <c r="T521">
        <v>483</v>
      </c>
      <c r="U521" t="s">
        <v>78</v>
      </c>
      <c r="V521">
        <v>0.29998572855715699</v>
      </c>
      <c r="W521">
        <v>0.70001427144284301</v>
      </c>
      <c r="X521" t="str">
        <f>IF(W521&gt;=0.8,"Inhibitory","NonInhibitory")</f>
        <v>NonInhibitory</v>
      </c>
      <c r="Y521" t="str">
        <f>IF(W521&gt;=0.9,"Inhibitory","NonInhibitory")</f>
        <v>NonInhibitory</v>
      </c>
      <c r="Z521" t="s">
        <v>15284</v>
      </c>
      <c r="AA521">
        <v>0</v>
      </c>
      <c r="AB521">
        <v>0</v>
      </c>
      <c r="AC521" t="s">
        <v>129</v>
      </c>
      <c r="AT521" t="s">
        <v>16321</v>
      </c>
      <c r="AU521" t="s">
        <v>81</v>
      </c>
      <c r="AV521" t="s">
        <v>16322</v>
      </c>
      <c r="AW521">
        <v>483</v>
      </c>
      <c r="AX521" t="s">
        <v>593</v>
      </c>
      <c r="AY521">
        <v>0.82</v>
      </c>
      <c r="AZ521" t="s">
        <v>16323</v>
      </c>
      <c r="BD521" t="s">
        <v>16324</v>
      </c>
      <c r="BG521" s="1" t="s">
        <v>86</v>
      </c>
      <c r="BH521" s="1" t="s">
        <v>87</v>
      </c>
      <c r="BI521" s="1" t="s">
        <v>87</v>
      </c>
      <c r="BJ521" s="1" t="s">
        <v>88</v>
      </c>
      <c r="BK521" s="1" t="s">
        <v>89</v>
      </c>
      <c r="BL521" s="1"/>
      <c r="BM521" s="1"/>
    </row>
    <row r="522" spans="1:65" ht="16" x14ac:dyDescent="0.2">
      <c r="A522" t="str">
        <f>CONCATENATE("Mada.",B522)</f>
        <v>Mada.489</v>
      </c>
      <c r="B522">
        <v>489</v>
      </c>
      <c r="C522" t="s">
        <v>16325</v>
      </c>
      <c r="D522" t="s">
        <v>16326</v>
      </c>
      <c r="E522" t="s">
        <v>68</v>
      </c>
      <c r="F522" t="s">
        <v>16327</v>
      </c>
      <c r="J522" t="s">
        <v>70</v>
      </c>
      <c r="K522" t="s">
        <v>13349</v>
      </c>
      <c r="L522" t="s">
        <v>105</v>
      </c>
      <c r="M522" t="s">
        <v>106</v>
      </c>
      <c r="N522" t="s">
        <v>364</v>
      </c>
      <c r="O522" t="s">
        <v>364</v>
      </c>
      <c r="P522" t="s">
        <v>365</v>
      </c>
      <c r="Q522" t="s">
        <v>76</v>
      </c>
      <c r="R522" t="s">
        <v>77</v>
      </c>
      <c r="S522">
        <v>489</v>
      </c>
      <c r="T522">
        <v>489</v>
      </c>
      <c r="U522" t="s">
        <v>78</v>
      </c>
      <c r="V522">
        <v>0.10760667903524999</v>
      </c>
      <c r="W522">
        <v>0.89239332096474999</v>
      </c>
      <c r="X522" t="str">
        <f>IF(W522&gt;=0.8,"Inhibitory","NonInhibitory")</f>
        <v>Inhibitory</v>
      </c>
      <c r="Y522" t="str">
        <f>IF(W522&gt;=0.9,"Inhibitory","NonInhibitory")</f>
        <v>NonInhibitory</v>
      </c>
      <c r="Z522" t="s">
        <v>15284</v>
      </c>
      <c r="AA522">
        <v>0</v>
      </c>
      <c r="AB522">
        <v>0</v>
      </c>
      <c r="AC522" t="s">
        <v>129</v>
      </c>
      <c r="AT522" t="s">
        <v>16328</v>
      </c>
      <c r="AU522" t="s">
        <v>81</v>
      </c>
      <c r="AV522" t="s">
        <v>16329</v>
      </c>
      <c r="AW522">
        <v>489</v>
      </c>
      <c r="AX522" t="s">
        <v>854</v>
      </c>
      <c r="AY522">
        <v>0.99</v>
      </c>
      <c r="AZ522" t="s">
        <v>1039</v>
      </c>
      <c r="BA522" t="s">
        <v>1039</v>
      </c>
      <c r="BB522" t="s">
        <v>854</v>
      </c>
      <c r="BC522">
        <v>0.99</v>
      </c>
      <c r="BD522" t="s">
        <v>4453</v>
      </c>
      <c r="BG522" s="1" t="s">
        <v>86</v>
      </c>
      <c r="BH522" s="1" t="s">
        <v>98</v>
      </c>
      <c r="BI522" s="1" t="s">
        <v>163</v>
      </c>
      <c r="BJ522" s="1" t="s">
        <v>857</v>
      </c>
      <c r="BK522" s="1" t="s">
        <v>858</v>
      </c>
      <c r="BL522" s="1"/>
      <c r="BM522" s="1"/>
    </row>
    <row r="523" spans="1:65" ht="16" x14ac:dyDescent="0.2">
      <c r="A523" t="str">
        <f>CONCATENATE("Mada.",B523)</f>
        <v>Mada.492</v>
      </c>
      <c r="B523">
        <v>492</v>
      </c>
      <c r="C523" t="s">
        <v>16334</v>
      </c>
      <c r="D523" t="s">
        <v>131</v>
      </c>
      <c r="E523" t="s">
        <v>68</v>
      </c>
      <c r="F523" t="s">
        <v>16335</v>
      </c>
      <c r="J523" t="s">
        <v>2647</v>
      </c>
      <c r="K523" t="s">
        <v>13037</v>
      </c>
      <c r="L523" t="s">
        <v>5368</v>
      </c>
      <c r="M523" t="s">
        <v>5369</v>
      </c>
      <c r="N523" t="s">
        <v>364</v>
      </c>
      <c r="O523" t="s">
        <v>364</v>
      </c>
      <c r="P523" t="s">
        <v>365</v>
      </c>
      <c r="Q523" t="s">
        <v>76</v>
      </c>
      <c r="R523" t="s">
        <v>200</v>
      </c>
      <c r="S523">
        <v>492</v>
      </c>
      <c r="T523">
        <v>492</v>
      </c>
      <c r="U523" t="s">
        <v>78</v>
      </c>
      <c r="V523">
        <v>0.38104752390466701</v>
      </c>
      <c r="W523">
        <v>0.61895247609533299</v>
      </c>
      <c r="X523" t="str">
        <f>IF(W523&gt;=0.8,"Inhibitory","NonInhibitory")</f>
        <v>NonInhibitory</v>
      </c>
      <c r="Y523" t="str">
        <f>IF(W523&gt;=0.9,"Inhibitory","NonInhibitory")</f>
        <v>NonInhibitory</v>
      </c>
      <c r="Z523" t="s">
        <v>15284</v>
      </c>
      <c r="AA523">
        <v>0</v>
      </c>
      <c r="AB523">
        <v>0</v>
      </c>
      <c r="AC523" t="s">
        <v>129</v>
      </c>
      <c r="AT523" t="s">
        <v>16336</v>
      </c>
      <c r="AU523" t="s">
        <v>81</v>
      </c>
      <c r="AV523" t="s">
        <v>16337</v>
      </c>
      <c r="AW523">
        <v>492</v>
      </c>
      <c r="AX523" t="s">
        <v>816</v>
      </c>
      <c r="AY523">
        <v>0.82</v>
      </c>
      <c r="AZ523" t="s">
        <v>1294</v>
      </c>
      <c r="BA523" t="s">
        <v>1294</v>
      </c>
      <c r="BB523" t="s">
        <v>1295</v>
      </c>
      <c r="BC523">
        <v>1</v>
      </c>
      <c r="BD523" t="s">
        <v>16338</v>
      </c>
      <c r="BG523" s="1" t="s">
        <v>86</v>
      </c>
      <c r="BH523" s="1" t="s">
        <v>661</v>
      </c>
      <c r="BI523" s="1" t="s">
        <v>662</v>
      </c>
      <c r="BJ523" s="1" t="s">
        <v>663</v>
      </c>
      <c r="BK523" s="1" t="s">
        <v>819</v>
      </c>
      <c r="BL523" s="1" t="s">
        <v>820</v>
      </c>
      <c r="BM523" s="1"/>
    </row>
    <row r="524" spans="1:65" ht="16" x14ac:dyDescent="0.2">
      <c r="A524" t="str">
        <f>CONCATENATE("Mada.",B524)</f>
        <v>Mada.494</v>
      </c>
      <c r="B524">
        <v>494</v>
      </c>
      <c r="C524" t="s">
        <v>16339</v>
      </c>
      <c r="D524" t="s">
        <v>131</v>
      </c>
      <c r="E524" t="s">
        <v>68</v>
      </c>
      <c r="F524" t="s">
        <v>16340</v>
      </c>
      <c r="J524" t="s">
        <v>70</v>
      </c>
      <c r="K524" t="s">
        <v>2385</v>
      </c>
      <c r="L524" t="s">
        <v>1904</v>
      </c>
      <c r="M524" t="s">
        <v>1905</v>
      </c>
      <c r="N524" t="s">
        <v>138</v>
      </c>
      <c r="O524" t="s">
        <v>138</v>
      </c>
      <c r="P524" t="s">
        <v>138</v>
      </c>
      <c r="Q524" t="s">
        <v>126</v>
      </c>
      <c r="S524">
        <v>494</v>
      </c>
      <c r="T524">
        <v>494</v>
      </c>
      <c r="U524" t="s">
        <v>78</v>
      </c>
      <c r="V524">
        <v>8.7055801341515596E-2</v>
      </c>
      <c r="W524">
        <v>0.91294419865848397</v>
      </c>
      <c r="X524" t="str">
        <f>IF(W524&gt;=0.8,"Inhibitory","NonInhibitory")</f>
        <v>Inhibitory</v>
      </c>
      <c r="Y524" t="str">
        <f>IF(W524&gt;=0.9,"Inhibitory","NonInhibitory")</f>
        <v>Inhibitory</v>
      </c>
      <c r="Z524" t="s">
        <v>15284</v>
      </c>
      <c r="AA524">
        <v>0</v>
      </c>
      <c r="AB524">
        <v>0</v>
      </c>
      <c r="AC524" t="s">
        <v>129</v>
      </c>
      <c r="AT524" t="s">
        <v>16341</v>
      </c>
      <c r="AU524" t="s">
        <v>81</v>
      </c>
      <c r="AV524" t="s">
        <v>16342</v>
      </c>
      <c r="AW524">
        <v>494</v>
      </c>
      <c r="AX524" t="s">
        <v>538</v>
      </c>
      <c r="AY524">
        <v>1</v>
      </c>
      <c r="AZ524" t="s">
        <v>4815</v>
      </c>
      <c r="BA524" t="s">
        <v>4815</v>
      </c>
      <c r="BB524" t="s">
        <v>538</v>
      </c>
      <c r="BC524">
        <v>1</v>
      </c>
      <c r="BD524" t="s">
        <v>16343</v>
      </c>
      <c r="BG524" s="1" t="s">
        <v>86</v>
      </c>
      <c r="BH524" s="1" t="s">
        <v>87</v>
      </c>
      <c r="BI524" s="1" t="s">
        <v>87</v>
      </c>
      <c r="BJ524" s="1" t="s">
        <v>88</v>
      </c>
      <c r="BK524" s="1" t="s">
        <v>89</v>
      </c>
      <c r="BL524" s="1" t="s">
        <v>541</v>
      </c>
      <c r="BM524" s="1"/>
    </row>
    <row r="525" spans="1:65" ht="16" x14ac:dyDescent="0.2">
      <c r="A525" t="str">
        <f>CONCATENATE("Mada.",B525)</f>
        <v>Mada.495</v>
      </c>
      <c r="B525">
        <v>495</v>
      </c>
      <c r="C525" t="s">
        <v>16344</v>
      </c>
      <c r="D525" t="s">
        <v>16345</v>
      </c>
      <c r="E525" t="s">
        <v>68</v>
      </c>
      <c r="F525" t="s">
        <v>969</v>
      </c>
      <c r="J525" t="s">
        <v>120</v>
      </c>
      <c r="K525" t="s">
        <v>16346</v>
      </c>
      <c r="L525" t="s">
        <v>1593</v>
      </c>
      <c r="M525" t="s">
        <v>1594</v>
      </c>
      <c r="N525" t="s">
        <v>138</v>
      </c>
      <c r="O525" t="s">
        <v>138</v>
      </c>
      <c r="P525" t="s">
        <v>138</v>
      </c>
      <c r="Q525" t="s">
        <v>76</v>
      </c>
      <c r="S525">
        <v>495</v>
      </c>
      <c r="T525">
        <v>495</v>
      </c>
      <c r="U525" t="s">
        <v>78</v>
      </c>
      <c r="V525">
        <v>0.17082917082917101</v>
      </c>
      <c r="W525">
        <v>0.82917082917082896</v>
      </c>
      <c r="X525" t="str">
        <f>IF(W525&gt;=0.8,"Inhibitory","NonInhibitory")</f>
        <v>Inhibitory</v>
      </c>
      <c r="Y525" t="str">
        <f>IF(W525&gt;=0.9,"Inhibitory","NonInhibitory")</f>
        <v>NonInhibitory</v>
      </c>
      <c r="Z525" t="s">
        <v>15284</v>
      </c>
      <c r="AA525">
        <v>0</v>
      </c>
      <c r="AB525">
        <v>0</v>
      </c>
      <c r="AC525" t="s">
        <v>129</v>
      </c>
      <c r="AT525" t="s">
        <v>16347</v>
      </c>
      <c r="AU525" t="s">
        <v>81</v>
      </c>
      <c r="AV525" t="s">
        <v>16348</v>
      </c>
      <c r="AW525">
        <v>495</v>
      </c>
      <c r="AX525" t="s">
        <v>1389</v>
      </c>
      <c r="AY525">
        <v>1</v>
      </c>
      <c r="AZ525" t="s">
        <v>16349</v>
      </c>
      <c r="BA525" t="s">
        <v>16349</v>
      </c>
      <c r="BB525" t="s">
        <v>1389</v>
      </c>
      <c r="BC525">
        <v>1</v>
      </c>
      <c r="BD525" t="s">
        <v>16350</v>
      </c>
      <c r="BG525" s="1" t="s">
        <v>86</v>
      </c>
      <c r="BH525" s="1" t="s">
        <v>661</v>
      </c>
      <c r="BI525" s="1" t="s">
        <v>662</v>
      </c>
      <c r="BJ525" s="1" t="s">
        <v>663</v>
      </c>
      <c r="BK525" s="1" t="s">
        <v>664</v>
      </c>
      <c r="BL525" s="1" t="s">
        <v>665</v>
      </c>
      <c r="BM525" s="1" t="s">
        <v>1392</v>
      </c>
    </row>
    <row r="526" spans="1:65" ht="16" x14ac:dyDescent="0.2">
      <c r="A526" t="str">
        <f>CONCATENATE("Mada.",B526)</f>
        <v>Mada.499</v>
      </c>
      <c r="B526">
        <v>499</v>
      </c>
      <c r="C526" t="s">
        <v>16351</v>
      </c>
      <c r="E526" t="s">
        <v>68</v>
      </c>
      <c r="F526" t="s">
        <v>16352</v>
      </c>
      <c r="G526" t="s">
        <v>210</v>
      </c>
      <c r="J526" t="s">
        <v>1609</v>
      </c>
      <c r="K526" t="s">
        <v>16242</v>
      </c>
      <c r="L526" t="s">
        <v>2195</v>
      </c>
      <c r="M526" t="s">
        <v>2196</v>
      </c>
      <c r="N526" t="s">
        <v>364</v>
      </c>
      <c r="O526" t="s">
        <v>364</v>
      </c>
      <c r="P526" t="s">
        <v>365</v>
      </c>
      <c r="R526" t="s">
        <v>77</v>
      </c>
      <c r="S526">
        <v>499</v>
      </c>
      <c r="T526">
        <v>0</v>
      </c>
      <c r="U526" t="s">
        <v>128</v>
      </c>
      <c r="V526">
        <v>0</v>
      </c>
      <c r="W526">
        <v>0</v>
      </c>
      <c r="Z526" t="s">
        <v>129</v>
      </c>
      <c r="AA526">
        <v>0</v>
      </c>
      <c r="AB526">
        <v>0</v>
      </c>
      <c r="AC526" t="s">
        <v>129</v>
      </c>
      <c r="BG526" s="1"/>
    </row>
    <row r="527" spans="1:65" ht="16" x14ac:dyDescent="0.2">
      <c r="A527" t="str">
        <f>CONCATENATE("Mada.",B527)</f>
        <v>Mada.500</v>
      </c>
      <c r="B527">
        <v>500</v>
      </c>
      <c r="C527" t="s">
        <v>16364</v>
      </c>
      <c r="E527" t="s">
        <v>68</v>
      </c>
      <c r="F527" t="s">
        <v>16365</v>
      </c>
      <c r="J527" t="s">
        <v>1668</v>
      </c>
      <c r="K527" t="s">
        <v>15366</v>
      </c>
      <c r="L527" t="s">
        <v>2948</v>
      </c>
      <c r="M527" t="s">
        <v>2949</v>
      </c>
      <c r="N527" t="s">
        <v>2950</v>
      </c>
      <c r="O527" t="s">
        <v>2950</v>
      </c>
      <c r="P527" t="s">
        <v>2950</v>
      </c>
      <c r="Q527" t="s">
        <v>157</v>
      </c>
      <c r="S527">
        <v>500</v>
      </c>
      <c r="T527">
        <v>500</v>
      </c>
      <c r="U527" t="s">
        <v>78</v>
      </c>
      <c r="V527">
        <v>0.82488939631796798</v>
      </c>
      <c r="W527">
        <v>0.17511060368203199</v>
      </c>
      <c r="X527" t="str">
        <f>IF(W527&gt;=0.8,"Inhibitory","NonInhibitory")</f>
        <v>NonInhibitory</v>
      </c>
      <c r="Y527" t="str">
        <f>IF(W527&gt;=0.9,"Inhibitory","NonInhibitory")</f>
        <v>NonInhibitory</v>
      </c>
      <c r="Z527" t="s">
        <v>15284</v>
      </c>
      <c r="AA527">
        <v>0.74219097623921004</v>
      </c>
      <c r="AB527">
        <v>0.25780902376079001</v>
      </c>
      <c r="AC527" t="s">
        <v>16271</v>
      </c>
      <c r="BG527" s="1"/>
    </row>
    <row r="528" spans="1:65" ht="16" x14ac:dyDescent="0.2">
      <c r="A528" t="str">
        <f>CONCATENATE("Mada.",B528)</f>
        <v>Mada.501</v>
      </c>
      <c r="B528">
        <v>501</v>
      </c>
      <c r="C528" t="s">
        <v>16366</v>
      </c>
      <c r="D528" t="s">
        <v>16296</v>
      </c>
      <c r="E528" t="s">
        <v>68</v>
      </c>
      <c r="F528" t="s">
        <v>969</v>
      </c>
      <c r="J528" t="s">
        <v>120</v>
      </c>
      <c r="K528" t="s">
        <v>16165</v>
      </c>
      <c r="L528" t="s">
        <v>6154</v>
      </c>
      <c r="M528" t="s">
        <v>6155</v>
      </c>
      <c r="N528" t="s">
        <v>364</v>
      </c>
      <c r="O528" t="s">
        <v>364</v>
      </c>
      <c r="P528" t="s">
        <v>365</v>
      </c>
      <c r="R528" t="s">
        <v>77</v>
      </c>
      <c r="S528">
        <v>501</v>
      </c>
      <c r="T528">
        <v>501</v>
      </c>
      <c r="U528" t="s">
        <v>78</v>
      </c>
      <c r="V528">
        <v>0.33652062223490797</v>
      </c>
      <c r="W528">
        <v>0.66347937776509203</v>
      </c>
      <c r="X528" t="str">
        <f>IF(W528&gt;=0.8,"Inhibitory","NonInhibitory")</f>
        <v>NonInhibitory</v>
      </c>
      <c r="Y528" t="str">
        <f>IF(W528&gt;=0.9,"Inhibitory","NonInhibitory")</f>
        <v>NonInhibitory</v>
      </c>
      <c r="Z528" t="s">
        <v>15284</v>
      </c>
      <c r="AA528">
        <v>0</v>
      </c>
      <c r="AB528">
        <v>0</v>
      </c>
      <c r="AC528" t="s">
        <v>129</v>
      </c>
      <c r="AT528" t="s">
        <v>16367</v>
      </c>
      <c r="AU528" t="s">
        <v>81</v>
      </c>
      <c r="AV528" t="s">
        <v>16368</v>
      </c>
      <c r="AW528">
        <v>501</v>
      </c>
      <c r="AX528" t="s">
        <v>12714</v>
      </c>
      <c r="AY528">
        <v>1</v>
      </c>
      <c r="AZ528" t="s">
        <v>16369</v>
      </c>
      <c r="BD528" t="s">
        <v>16370</v>
      </c>
      <c r="BG528" s="1" t="s">
        <v>86</v>
      </c>
      <c r="BH528" s="1" t="s">
        <v>87</v>
      </c>
      <c r="BI528" s="1" t="s">
        <v>87</v>
      </c>
      <c r="BJ528" s="1" t="s">
        <v>88</v>
      </c>
      <c r="BK528" s="1" t="s">
        <v>147</v>
      </c>
      <c r="BL528" s="1" t="s">
        <v>12717</v>
      </c>
      <c r="BM528" s="1"/>
    </row>
    <row r="529" spans="1:65" ht="16" x14ac:dyDescent="0.2">
      <c r="A529" t="str">
        <f>CONCATENATE("Mada.",B529)</f>
        <v>Mada.502</v>
      </c>
      <c r="B529">
        <v>502</v>
      </c>
      <c r="C529" t="s">
        <v>16371</v>
      </c>
      <c r="D529" t="s">
        <v>16296</v>
      </c>
      <c r="E529" t="s">
        <v>68</v>
      </c>
      <c r="F529" t="s">
        <v>16372</v>
      </c>
      <c r="J529" t="s">
        <v>120</v>
      </c>
      <c r="K529" t="s">
        <v>16165</v>
      </c>
      <c r="L529" t="s">
        <v>6154</v>
      </c>
      <c r="M529" t="s">
        <v>6155</v>
      </c>
      <c r="N529" t="s">
        <v>364</v>
      </c>
      <c r="O529" t="s">
        <v>364</v>
      </c>
      <c r="P529" t="s">
        <v>365</v>
      </c>
      <c r="R529" t="s">
        <v>77</v>
      </c>
      <c r="S529">
        <v>502</v>
      </c>
      <c r="T529">
        <v>0</v>
      </c>
      <c r="U529" t="s">
        <v>128</v>
      </c>
      <c r="V529">
        <v>0</v>
      </c>
      <c r="W529">
        <v>0</v>
      </c>
      <c r="Z529" t="s">
        <v>129</v>
      </c>
      <c r="AA529">
        <v>0</v>
      </c>
      <c r="AB529">
        <v>0</v>
      </c>
      <c r="AC529" t="s">
        <v>129</v>
      </c>
      <c r="BG529" s="1"/>
    </row>
    <row r="530" spans="1:65" ht="16" x14ac:dyDescent="0.2">
      <c r="A530" t="str">
        <f>CONCATENATE("Mada.",B530)</f>
        <v>Mada.503</v>
      </c>
      <c r="B530">
        <v>503</v>
      </c>
      <c r="C530" t="s">
        <v>16373</v>
      </c>
      <c r="E530" t="s">
        <v>68</v>
      </c>
      <c r="F530" t="s">
        <v>16352</v>
      </c>
      <c r="J530" t="s">
        <v>120</v>
      </c>
      <c r="K530" t="s">
        <v>16165</v>
      </c>
      <c r="L530" t="s">
        <v>6154</v>
      </c>
      <c r="M530" t="s">
        <v>6155</v>
      </c>
      <c r="N530" t="s">
        <v>364</v>
      </c>
      <c r="O530" t="s">
        <v>364</v>
      </c>
      <c r="P530" t="s">
        <v>365</v>
      </c>
      <c r="R530" t="s">
        <v>77</v>
      </c>
      <c r="S530">
        <v>503</v>
      </c>
      <c r="T530">
        <v>0</v>
      </c>
      <c r="U530" t="s">
        <v>128</v>
      </c>
      <c r="V530">
        <v>0</v>
      </c>
      <c r="W530">
        <v>0</v>
      </c>
      <c r="Z530" t="s">
        <v>129</v>
      </c>
      <c r="AA530">
        <v>0</v>
      </c>
      <c r="AB530">
        <v>0</v>
      </c>
      <c r="AC530" t="s">
        <v>129</v>
      </c>
      <c r="BG530" s="1"/>
    </row>
    <row r="531" spans="1:65" ht="16" x14ac:dyDescent="0.2">
      <c r="A531" t="str">
        <f>CONCATENATE("Mada.",B531)</f>
        <v>Mada.504</v>
      </c>
      <c r="B531">
        <v>504</v>
      </c>
      <c r="C531" t="s">
        <v>16374</v>
      </c>
      <c r="D531" t="s">
        <v>16296</v>
      </c>
      <c r="E531" t="s">
        <v>68</v>
      </c>
      <c r="F531" t="s">
        <v>16375</v>
      </c>
      <c r="J531" t="s">
        <v>120</v>
      </c>
      <c r="K531" t="s">
        <v>16165</v>
      </c>
      <c r="L531" t="s">
        <v>6154</v>
      </c>
      <c r="M531" t="s">
        <v>6155</v>
      </c>
      <c r="N531" t="s">
        <v>364</v>
      </c>
      <c r="O531" t="s">
        <v>364</v>
      </c>
      <c r="P531" t="s">
        <v>365</v>
      </c>
      <c r="R531" t="s">
        <v>77</v>
      </c>
      <c r="S531">
        <v>504</v>
      </c>
      <c r="T531">
        <v>0</v>
      </c>
      <c r="U531" t="s">
        <v>128</v>
      </c>
      <c r="V531">
        <v>0</v>
      </c>
      <c r="W531">
        <v>0</v>
      </c>
      <c r="Z531" t="s">
        <v>129</v>
      </c>
      <c r="AA531">
        <v>0</v>
      </c>
      <c r="AB531">
        <v>0</v>
      </c>
      <c r="AC531" t="s">
        <v>129</v>
      </c>
      <c r="BG531" s="1"/>
    </row>
    <row r="532" spans="1:65" ht="16" x14ac:dyDescent="0.2">
      <c r="A532" t="str">
        <f>CONCATENATE("Mada.",B532)</f>
        <v>Mada.505</v>
      </c>
      <c r="B532">
        <v>505</v>
      </c>
      <c r="C532" t="s">
        <v>16376</v>
      </c>
      <c r="D532" t="s">
        <v>16296</v>
      </c>
      <c r="E532" t="s">
        <v>68</v>
      </c>
      <c r="F532" t="s">
        <v>16372</v>
      </c>
      <c r="J532" t="s">
        <v>70</v>
      </c>
      <c r="K532" t="s">
        <v>12929</v>
      </c>
      <c r="L532" t="s">
        <v>105</v>
      </c>
      <c r="M532" t="s">
        <v>106</v>
      </c>
      <c r="N532" t="s">
        <v>364</v>
      </c>
      <c r="O532" t="s">
        <v>364</v>
      </c>
      <c r="P532" t="s">
        <v>365</v>
      </c>
      <c r="Q532" t="s">
        <v>126</v>
      </c>
      <c r="R532" t="s">
        <v>77</v>
      </c>
      <c r="S532">
        <v>505</v>
      </c>
      <c r="T532">
        <v>0</v>
      </c>
      <c r="U532" t="s">
        <v>128</v>
      </c>
      <c r="V532">
        <v>0</v>
      </c>
      <c r="W532">
        <v>0</v>
      </c>
      <c r="Z532" t="s">
        <v>129</v>
      </c>
      <c r="AA532">
        <v>0</v>
      </c>
      <c r="AB532">
        <v>0</v>
      </c>
      <c r="AC532" t="s">
        <v>129</v>
      </c>
      <c r="BG532" s="1"/>
    </row>
    <row r="533" spans="1:65" ht="16" x14ac:dyDescent="0.2">
      <c r="A533" t="str">
        <f>CONCATENATE("Mada.",B533)</f>
        <v>Mada.512</v>
      </c>
      <c r="B533">
        <v>512</v>
      </c>
      <c r="C533" t="s">
        <v>16381</v>
      </c>
      <c r="D533" t="s">
        <v>172</v>
      </c>
      <c r="E533" t="s">
        <v>68</v>
      </c>
      <c r="F533" t="s">
        <v>16382</v>
      </c>
      <c r="J533" t="s">
        <v>70</v>
      </c>
      <c r="K533" t="s">
        <v>13349</v>
      </c>
      <c r="L533" t="s">
        <v>105</v>
      </c>
      <c r="M533" t="s">
        <v>106</v>
      </c>
      <c r="N533" t="s">
        <v>364</v>
      </c>
      <c r="O533" t="s">
        <v>364</v>
      </c>
      <c r="P533" t="s">
        <v>365</v>
      </c>
      <c r="Q533" t="s">
        <v>76</v>
      </c>
      <c r="R533" t="s">
        <v>77</v>
      </c>
      <c r="S533">
        <v>512</v>
      </c>
      <c r="T533">
        <v>512</v>
      </c>
      <c r="U533" t="s">
        <v>78</v>
      </c>
      <c r="V533">
        <v>0.406514194179941</v>
      </c>
      <c r="W533">
        <v>0.59348580582005905</v>
      </c>
      <c r="X533" t="str">
        <f>IF(W533&gt;=0.8,"Inhibitory","NonInhibitory")</f>
        <v>NonInhibitory</v>
      </c>
      <c r="Y533" t="str">
        <f>IF(W533&gt;=0.9,"Inhibitory","NonInhibitory")</f>
        <v>NonInhibitory</v>
      </c>
      <c r="Z533" t="s">
        <v>16271</v>
      </c>
      <c r="AA533">
        <v>0</v>
      </c>
      <c r="AB533">
        <v>0</v>
      </c>
      <c r="AC533" t="s">
        <v>129</v>
      </c>
      <c r="AT533" t="s">
        <v>16383</v>
      </c>
      <c r="AU533" t="s">
        <v>81</v>
      </c>
      <c r="AV533" t="s">
        <v>16384</v>
      </c>
      <c r="AW533">
        <v>512</v>
      </c>
      <c r="AX533" t="s">
        <v>325</v>
      </c>
      <c r="AY533">
        <v>1</v>
      </c>
      <c r="AZ533" t="s">
        <v>3257</v>
      </c>
      <c r="BA533" t="s">
        <v>3257</v>
      </c>
      <c r="BB533" t="s">
        <v>325</v>
      </c>
      <c r="BC533">
        <v>1</v>
      </c>
      <c r="BD533" t="s">
        <v>3258</v>
      </c>
      <c r="BG533" s="1" t="s">
        <v>86</v>
      </c>
      <c r="BH533" s="1" t="s">
        <v>98</v>
      </c>
      <c r="BI533" s="1" t="s">
        <v>163</v>
      </c>
      <c r="BJ533" s="1" t="s">
        <v>164</v>
      </c>
      <c r="BK533" s="1" t="s">
        <v>165</v>
      </c>
      <c r="BL533" s="1" t="s">
        <v>328</v>
      </c>
      <c r="BM533" s="1"/>
    </row>
    <row r="534" spans="1:65" ht="16" x14ac:dyDescent="0.2">
      <c r="A534" t="str">
        <f>CONCATENATE("Mada.",B534)</f>
        <v>Mada.512</v>
      </c>
      <c r="B534">
        <v>512</v>
      </c>
      <c r="C534" t="s">
        <v>16381</v>
      </c>
      <c r="D534" t="s">
        <v>172</v>
      </c>
      <c r="E534" t="s">
        <v>68</v>
      </c>
      <c r="F534" t="s">
        <v>16382</v>
      </c>
      <c r="J534" t="s">
        <v>70</v>
      </c>
      <c r="K534" t="s">
        <v>13349</v>
      </c>
      <c r="L534" t="s">
        <v>105</v>
      </c>
      <c r="M534" t="s">
        <v>106</v>
      </c>
      <c r="N534" t="s">
        <v>364</v>
      </c>
      <c r="O534" t="s">
        <v>364</v>
      </c>
      <c r="P534" t="s">
        <v>365</v>
      </c>
      <c r="Q534" t="s">
        <v>76</v>
      </c>
      <c r="R534" t="s">
        <v>77</v>
      </c>
      <c r="S534">
        <v>512</v>
      </c>
      <c r="T534">
        <v>512</v>
      </c>
      <c r="U534" t="s">
        <v>78</v>
      </c>
      <c r="V534">
        <v>0.406514194179941</v>
      </c>
      <c r="W534">
        <v>0.59348580582005905</v>
      </c>
      <c r="X534" t="str">
        <f>IF(W534&gt;=0.8,"Inhibitory","NonInhibitory")</f>
        <v>NonInhibitory</v>
      </c>
      <c r="Y534" t="str">
        <f>IF(W534&gt;=0.9,"Inhibitory","NonInhibitory")</f>
        <v>NonInhibitory</v>
      </c>
      <c r="Z534" t="s">
        <v>16271</v>
      </c>
      <c r="AA534">
        <v>0</v>
      </c>
      <c r="AB534">
        <v>0</v>
      </c>
      <c r="AC534" t="s">
        <v>129</v>
      </c>
      <c r="AT534" t="s">
        <v>16385</v>
      </c>
      <c r="AU534" t="s">
        <v>81</v>
      </c>
      <c r="AV534" t="s">
        <v>16386</v>
      </c>
      <c r="AW534">
        <v>512</v>
      </c>
      <c r="BG534" s="1"/>
    </row>
    <row r="535" spans="1:65" ht="16" x14ac:dyDescent="0.2">
      <c r="A535" t="str">
        <f>CONCATENATE("Mada.",B535)</f>
        <v>Mada.516</v>
      </c>
      <c r="B535">
        <v>516</v>
      </c>
      <c r="C535" t="s">
        <v>16387</v>
      </c>
      <c r="D535" t="s">
        <v>172</v>
      </c>
      <c r="E535" t="s">
        <v>68</v>
      </c>
      <c r="F535" t="s">
        <v>155</v>
      </c>
      <c r="J535" t="s">
        <v>2647</v>
      </c>
      <c r="K535" t="s">
        <v>13037</v>
      </c>
      <c r="L535" t="s">
        <v>5368</v>
      </c>
      <c r="M535" t="s">
        <v>5369</v>
      </c>
      <c r="N535" t="s">
        <v>364</v>
      </c>
      <c r="O535" t="s">
        <v>364</v>
      </c>
      <c r="P535" t="s">
        <v>365</v>
      </c>
      <c r="Q535" t="s">
        <v>76</v>
      </c>
      <c r="R535" t="s">
        <v>200</v>
      </c>
      <c r="S535">
        <v>516</v>
      </c>
      <c r="T535">
        <v>516</v>
      </c>
      <c r="U535" t="s">
        <v>78</v>
      </c>
      <c r="V535">
        <v>8.8482945625802806E-2</v>
      </c>
      <c r="W535">
        <v>0.91151705437419706</v>
      </c>
      <c r="X535" t="str">
        <f>IF(W535&gt;=0.8,"Inhibitory","NonInhibitory")</f>
        <v>Inhibitory</v>
      </c>
      <c r="Y535" t="str">
        <f>IF(W535&gt;=0.9,"Inhibitory","NonInhibitory")</f>
        <v>Inhibitory</v>
      </c>
      <c r="Z535" t="s">
        <v>15284</v>
      </c>
      <c r="AA535">
        <v>0</v>
      </c>
      <c r="AB535">
        <v>0</v>
      </c>
      <c r="AC535" t="s">
        <v>129</v>
      </c>
      <c r="AT535" t="s">
        <v>16388</v>
      </c>
      <c r="AU535" t="s">
        <v>81</v>
      </c>
      <c r="AV535" t="s">
        <v>16389</v>
      </c>
      <c r="AW535">
        <v>516</v>
      </c>
      <c r="AX535" t="s">
        <v>601</v>
      </c>
      <c r="AY535">
        <v>1</v>
      </c>
      <c r="AZ535" t="s">
        <v>849</v>
      </c>
      <c r="BA535" t="s">
        <v>849</v>
      </c>
      <c r="BB535" t="s">
        <v>601</v>
      </c>
      <c r="BC535">
        <v>0.97</v>
      </c>
      <c r="BD535" t="s">
        <v>16390</v>
      </c>
      <c r="BG535" s="1" t="s">
        <v>86</v>
      </c>
      <c r="BH535" s="1" t="s">
        <v>87</v>
      </c>
      <c r="BI535" s="1" t="s">
        <v>87</v>
      </c>
      <c r="BJ535" s="1" t="s">
        <v>88</v>
      </c>
      <c r="BK535" s="1" t="s">
        <v>89</v>
      </c>
      <c r="BL535" s="1" t="s">
        <v>604</v>
      </c>
      <c r="BM535" s="1"/>
    </row>
    <row r="536" spans="1:65" ht="16" x14ac:dyDescent="0.2">
      <c r="A536" t="str">
        <f>CONCATENATE("Mada.",B536)</f>
        <v>Mada.516</v>
      </c>
      <c r="B536">
        <v>516</v>
      </c>
      <c r="C536" t="s">
        <v>16387</v>
      </c>
      <c r="D536" t="s">
        <v>172</v>
      </c>
      <c r="E536" t="s">
        <v>68</v>
      </c>
      <c r="F536" t="s">
        <v>155</v>
      </c>
      <c r="J536" t="s">
        <v>2647</v>
      </c>
      <c r="K536" t="s">
        <v>13037</v>
      </c>
      <c r="L536" t="s">
        <v>5368</v>
      </c>
      <c r="M536" t="s">
        <v>5369</v>
      </c>
      <c r="N536" t="s">
        <v>364</v>
      </c>
      <c r="O536" t="s">
        <v>364</v>
      </c>
      <c r="P536" t="s">
        <v>365</v>
      </c>
      <c r="Q536" t="s">
        <v>76</v>
      </c>
      <c r="R536" t="s">
        <v>200</v>
      </c>
      <c r="S536">
        <v>516</v>
      </c>
      <c r="T536">
        <v>516</v>
      </c>
      <c r="U536" t="s">
        <v>78</v>
      </c>
      <c r="V536">
        <v>8.8482945625802806E-2</v>
      </c>
      <c r="W536">
        <v>0.91151705437419706</v>
      </c>
      <c r="X536" t="str">
        <f>IF(W536&gt;=0.8,"Inhibitory","NonInhibitory")</f>
        <v>Inhibitory</v>
      </c>
      <c r="Y536" t="str">
        <f>IF(W536&gt;=0.9,"Inhibitory","NonInhibitory")</f>
        <v>Inhibitory</v>
      </c>
      <c r="Z536" t="s">
        <v>15284</v>
      </c>
      <c r="AA536">
        <v>0</v>
      </c>
      <c r="AB536">
        <v>0</v>
      </c>
      <c r="AC536" t="s">
        <v>129</v>
      </c>
      <c r="AT536" t="s">
        <v>16391</v>
      </c>
      <c r="AU536" t="s">
        <v>81</v>
      </c>
      <c r="AV536" t="s">
        <v>16392</v>
      </c>
      <c r="AW536">
        <v>516</v>
      </c>
      <c r="AX536" t="s">
        <v>601</v>
      </c>
      <c r="AY536">
        <v>1</v>
      </c>
      <c r="AZ536" t="s">
        <v>849</v>
      </c>
      <c r="BA536" t="s">
        <v>849</v>
      </c>
      <c r="BB536" t="s">
        <v>601</v>
      </c>
      <c r="BC536">
        <v>0.97</v>
      </c>
      <c r="BD536" t="s">
        <v>16393</v>
      </c>
      <c r="BG536" s="1" t="s">
        <v>86</v>
      </c>
      <c r="BH536" s="1" t="s">
        <v>87</v>
      </c>
      <c r="BI536" s="1" t="s">
        <v>87</v>
      </c>
      <c r="BJ536" s="1" t="s">
        <v>88</v>
      </c>
      <c r="BK536" s="1" t="s">
        <v>89</v>
      </c>
      <c r="BL536" s="1" t="s">
        <v>604</v>
      </c>
      <c r="BM536" s="1"/>
    </row>
    <row r="537" spans="1:65" ht="16" x14ac:dyDescent="0.2">
      <c r="A537" t="str">
        <f>CONCATENATE("Mada.",B537)</f>
        <v>Mada.517</v>
      </c>
      <c r="B537">
        <v>517</v>
      </c>
      <c r="C537" t="s">
        <v>16394</v>
      </c>
      <c r="D537" t="s">
        <v>172</v>
      </c>
      <c r="E537" t="s">
        <v>68</v>
      </c>
      <c r="F537" t="s">
        <v>16395</v>
      </c>
      <c r="J537" t="s">
        <v>2647</v>
      </c>
      <c r="K537" t="s">
        <v>13037</v>
      </c>
      <c r="L537" t="s">
        <v>5368</v>
      </c>
      <c r="M537" t="s">
        <v>5369</v>
      </c>
      <c r="N537" t="s">
        <v>364</v>
      </c>
      <c r="O537" t="s">
        <v>364</v>
      </c>
      <c r="P537" t="s">
        <v>365</v>
      </c>
      <c r="Q537" t="s">
        <v>76</v>
      </c>
      <c r="R537" t="s">
        <v>200</v>
      </c>
      <c r="S537">
        <v>517</v>
      </c>
      <c r="T537">
        <v>517</v>
      </c>
      <c r="U537" t="s">
        <v>78</v>
      </c>
      <c r="V537">
        <v>0.35807050092764398</v>
      </c>
      <c r="W537">
        <v>0.64192949907235597</v>
      </c>
      <c r="X537" t="str">
        <f>IF(W537&gt;=0.8,"Inhibitory","NonInhibitory")</f>
        <v>NonInhibitory</v>
      </c>
      <c r="Y537" t="str">
        <f>IF(W537&gt;=0.9,"Inhibitory","NonInhibitory")</f>
        <v>NonInhibitory</v>
      </c>
      <c r="Z537" t="s">
        <v>15284</v>
      </c>
      <c r="AA537">
        <v>0</v>
      </c>
      <c r="AB537">
        <v>0</v>
      </c>
      <c r="AC537" t="s">
        <v>129</v>
      </c>
      <c r="AT537" t="s">
        <v>16396</v>
      </c>
      <c r="AU537" t="s">
        <v>81</v>
      </c>
      <c r="AV537" t="s">
        <v>16397</v>
      </c>
      <c r="AW537">
        <v>517</v>
      </c>
      <c r="AX537" t="s">
        <v>816</v>
      </c>
      <c r="AY537">
        <v>0.95</v>
      </c>
      <c r="AZ537" t="s">
        <v>1294</v>
      </c>
      <c r="BA537" t="s">
        <v>1294</v>
      </c>
      <c r="BB537" t="s">
        <v>1295</v>
      </c>
      <c r="BC537">
        <v>1</v>
      </c>
      <c r="BD537" t="s">
        <v>13283</v>
      </c>
      <c r="BG537" s="1" t="s">
        <v>86</v>
      </c>
      <c r="BH537" s="1" t="s">
        <v>661</v>
      </c>
      <c r="BI537" s="1" t="s">
        <v>662</v>
      </c>
      <c r="BJ537" s="1" t="s">
        <v>663</v>
      </c>
      <c r="BK537" s="1" t="s">
        <v>819</v>
      </c>
      <c r="BL537" s="1" t="s">
        <v>820</v>
      </c>
      <c r="BM537" s="1"/>
    </row>
    <row r="538" spans="1:65" ht="16" x14ac:dyDescent="0.2">
      <c r="A538" t="str">
        <f>CONCATENATE("Mada.",B538)</f>
        <v>Mada.517</v>
      </c>
      <c r="B538">
        <v>517</v>
      </c>
      <c r="C538" t="s">
        <v>16394</v>
      </c>
      <c r="D538" t="s">
        <v>172</v>
      </c>
      <c r="E538" t="s">
        <v>68</v>
      </c>
      <c r="F538" t="s">
        <v>16395</v>
      </c>
      <c r="J538" t="s">
        <v>2647</v>
      </c>
      <c r="K538" t="s">
        <v>13037</v>
      </c>
      <c r="L538" t="s">
        <v>5368</v>
      </c>
      <c r="M538" t="s">
        <v>5369</v>
      </c>
      <c r="N538" t="s">
        <v>364</v>
      </c>
      <c r="O538" t="s">
        <v>364</v>
      </c>
      <c r="P538" t="s">
        <v>365</v>
      </c>
      <c r="Q538" t="s">
        <v>76</v>
      </c>
      <c r="R538" t="s">
        <v>200</v>
      </c>
      <c r="S538">
        <v>517</v>
      </c>
      <c r="T538">
        <v>517</v>
      </c>
      <c r="U538" t="s">
        <v>78</v>
      </c>
      <c r="V538">
        <v>0.35807050092764398</v>
      </c>
      <c r="W538">
        <v>0.64192949907235597</v>
      </c>
      <c r="X538" t="str">
        <f>IF(W538&gt;=0.8,"Inhibitory","NonInhibitory")</f>
        <v>NonInhibitory</v>
      </c>
      <c r="Y538" t="str">
        <f>IF(W538&gt;=0.9,"Inhibitory","NonInhibitory")</f>
        <v>NonInhibitory</v>
      </c>
      <c r="Z538" t="s">
        <v>15284</v>
      </c>
      <c r="AA538">
        <v>0</v>
      </c>
      <c r="AB538">
        <v>0</v>
      </c>
      <c r="AC538" t="s">
        <v>129</v>
      </c>
      <c r="AT538" t="s">
        <v>16398</v>
      </c>
      <c r="AU538" t="s">
        <v>81</v>
      </c>
      <c r="AV538" t="s">
        <v>16399</v>
      </c>
      <c r="AW538">
        <v>517</v>
      </c>
      <c r="AX538" t="s">
        <v>816</v>
      </c>
      <c r="AY538">
        <v>0.95</v>
      </c>
      <c r="AZ538" t="s">
        <v>7132</v>
      </c>
      <c r="BA538" t="s">
        <v>7132</v>
      </c>
      <c r="BB538" t="s">
        <v>816</v>
      </c>
      <c r="BC538">
        <v>0.8</v>
      </c>
      <c r="BD538" t="s">
        <v>16400</v>
      </c>
      <c r="BG538" s="1" t="s">
        <v>86</v>
      </c>
      <c r="BH538" s="1" t="s">
        <v>661</v>
      </c>
      <c r="BI538" s="1" t="s">
        <v>662</v>
      </c>
      <c r="BJ538" s="1" t="s">
        <v>663</v>
      </c>
      <c r="BK538" s="1" t="s">
        <v>819</v>
      </c>
      <c r="BL538" s="1" t="s">
        <v>820</v>
      </c>
      <c r="BM538" s="1"/>
    </row>
    <row r="539" spans="1:65" ht="16" x14ac:dyDescent="0.2">
      <c r="A539" t="str">
        <f>CONCATENATE("Mada.",B539)</f>
        <v>Mada.521</v>
      </c>
      <c r="B539">
        <v>521</v>
      </c>
      <c r="C539" t="s">
        <v>16404</v>
      </c>
      <c r="D539" t="s">
        <v>16326</v>
      </c>
      <c r="E539" t="s">
        <v>68</v>
      </c>
      <c r="F539" t="s">
        <v>16405</v>
      </c>
      <c r="J539" t="s">
        <v>120</v>
      </c>
      <c r="K539" t="s">
        <v>16346</v>
      </c>
      <c r="L539" t="s">
        <v>1593</v>
      </c>
      <c r="M539" t="s">
        <v>1594</v>
      </c>
      <c r="N539" t="s">
        <v>138</v>
      </c>
      <c r="O539" t="s">
        <v>138</v>
      </c>
      <c r="P539" t="s">
        <v>138</v>
      </c>
      <c r="Q539" t="s">
        <v>76</v>
      </c>
      <c r="S539">
        <v>521</v>
      </c>
      <c r="T539">
        <v>521</v>
      </c>
      <c r="U539" t="s">
        <v>78</v>
      </c>
      <c r="V539">
        <v>0.14756671899529</v>
      </c>
      <c r="W539">
        <v>0.85243328100471005</v>
      </c>
      <c r="X539" t="str">
        <f>IF(W539&gt;=0.8,"Inhibitory","NonInhibitory")</f>
        <v>Inhibitory</v>
      </c>
      <c r="Y539" t="str">
        <f>IF(W539&gt;=0.9,"Inhibitory","NonInhibitory")</f>
        <v>NonInhibitory</v>
      </c>
      <c r="Z539" t="s">
        <v>15284</v>
      </c>
      <c r="AA539">
        <v>0</v>
      </c>
      <c r="AB539">
        <v>0</v>
      </c>
      <c r="AC539" t="s">
        <v>129</v>
      </c>
      <c r="BG539" s="1"/>
    </row>
    <row r="540" spans="1:65" ht="16" x14ac:dyDescent="0.2">
      <c r="A540" t="str">
        <f>CONCATENATE("Mada.",B540)</f>
        <v>Mada.524</v>
      </c>
      <c r="B540">
        <v>524</v>
      </c>
      <c r="C540" t="s">
        <v>10311</v>
      </c>
      <c r="D540" t="s">
        <v>131</v>
      </c>
      <c r="E540" t="s">
        <v>68</v>
      </c>
      <c r="F540" t="s">
        <v>16406</v>
      </c>
      <c r="J540" t="s">
        <v>2065</v>
      </c>
      <c r="K540" t="s">
        <v>9954</v>
      </c>
      <c r="L540" t="s">
        <v>3869</v>
      </c>
      <c r="M540" t="s">
        <v>3870</v>
      </c>
      <c r="N540" t="s">
        <v>3871</v>
      </c>
      <c r="O540" t="s">
        <v>3871</v>
      </c>
      <c r="P540" t="s">
        <v>3871</v>
      </c>
      <c r="Q540" t="s">
        <v>139</v>
      </c>
      <c r="R540" t="s">
        <v>77</v>
      </c>
      <c r="S540">
        <v>524</v>
      </c>
      <c r="T540">
        <v>524</v>
      </c>
      <c r="U540" t="s">
        <v>78</v>
      </c>
      <c r="V540">
        <v>4.3956043956043897E-2</v>
      </c>
      <c r="W540">
        <v>0.95604395604395598</v>
      </c>
      <c r="X540" t="str">
        <f>IF(W540&gt;=0.8,"Inhibitory","NonInhibitory")</f>
        <v>Inhibitory</v>
      </c>
      <c r="Y540" t="str">
        <f>IF(W540&gt;=0.9,"Inhibitory","NonInhibitory")</f>
        <v>Inhibitory</v>
      </c>
      <c r="Z540" t="s">
        <v>15284</v>
      </c>
      <c r="AA540">
        <v>0</v>
      </c>
      <c r="AB540">
        <v>0</v>
      </c>
      <c r="AC540" t="s">
        <v>129</v>
      </c>
      <c r="AT540" t="s">
        <v>16407</v>
      </c>
      <c r="AU540" t="s">
        <v>81</v>
      </c>
      <c r="AV540" t="s">
        <v>16408</v>
      </c>
      <c r="AW540">
        <v>524</v>
      </c>
      <c r="AX540" t="s">
        <v>3198</v>
      </c>
      <c r="AY540">
        <v>0.95</v>
      </c>
      <c r="AZ540" t="s">
        <v>14736</v>
      </c>
      <c r="BA540" t="s">
        <v>14736</v>
      </c>
      <c r="BB540" t="s">
        <v>3198</v>
      </c>
      <c r="BC540">
        <v>1</v>
      </c>
      <c r="BD540" t="s">
        <v>16409</v>
      </c>
      <c r="BG540" s="1" t="s">
        <v>86</v>
      </c>
      <c r="BH540" s="1" t="s">
        <v>98</v>
      </c>
      <c r="BI540" s="1" t="s">
        <v>163</v>
      </c>
      <c r="BJ540" s="1" t="s">
        <v>694</v>
      </c>
      <c r="BK540" s="1" t="s">
        <v>3201</v>
      </c>
      <c r="BL540" s="1" t="s">
        <v>3202</v>
      </c>
      <c r="BM540" s="1"/>
    </row>
    <row r="541" spans="1:65" ht="16" x14ac:dyDescent="0.2">
      <c r="A541" t="str">
        <f>CONCATENATE("Mada.",B541)</f>
        <v>Mada.524</v>
      </c>
      <c r="B541">
        <v>524</v>
      </c>
      <c r="C541" t="s">
        <v>10311</v>
      </c>
      <c r="D541" t="s">
        <v>131</v>
      </c>
      <c r="E541" t="s">
        <v>68</v>
      </c>
      <c r="F541" t="s">
        <v>16406</v>
      </c>
      <c r="J541" t="s">
        <v>2065</v>
      </c>
      <c r="K541" t="s">
        <v>9954</v>
      </c>
      <c r="L541" t="s">
        <v>3869</v>
      </c>
      <c r="M541" t="s">
        <v>3870</v>
      </c>
      <c r="N541" t="s">
        <v>3871</v>
      </c>
      <c r="O541" t="s">
        <v>3871</v>
      </c>
      <c r="P541" t="s">
        <v>3871</v>
      </c>
      <c r="Q541" t="s">
        <v>139</v>
      </c>
      <c r="R541" t="s">
        <v>77</v>
      </c>
      <c r="S541">
        <v>524</v>
      </c>
      <c r="T541">
        <v>524</v>
      </c>
      <c r="U541" t="s">
        <v>78</v>
      </c>
      <c r="V541">
        <v>4.3956043956043897E-2</v>
      </c>
      <c r="W541">
        <v>0.95604395604395598</v>
      </c>
      <c r="X541" t="str">
        <f>IF(W541&gt;=0.8,"Inhibitory","NonInhibitory")</f>
        <v>Inhibitory</v>
      </c>
      <c r="Y541" t="str">
        <f>IF(W541&gt;=0.9,"Inhibitory","NonInhibitory")</f>
        <v>Inhibitory</v>
      </c>
      <c r="Z541" t="s">
        <v>15284</v>
      </c>
      <c r="AA541">
        <v>0</v>
      </c>
      <c r="AB541">
        <v>0</v>
      </c>
      <c r="AC541" t="s">
        <v>129</v>
      </c>
      <c r="AT541" t="s">
        <v>16410</v>
      </c>
      <c r="AU541" t="s">
        <v>81</v>
      </c>
      <c r="AV541" t="s">
        <v>16411</v>
      </c>
      <c r="AW541">
        <v>524</v>
      </c>
      <c r="AX541" t="s">
        <v>3198</v>
      </c>
      <c r="AY541">
        <v>0.99</v>
      </c>
      <c r="AZ541" t="s">
        <v>16176</v>
      </c>
      <c r="BA541" t="s">
        <v>16176</v>
      </c>
      <c r="BB541" t="s">
        <v>3198</v>
      </c>
      <c r="BC541">
        <v>0.96</v>
      </c>
      <c r="BD541" t="s">
        <v>16412</v>
      </c>
      <c r="BG541" s="1" t="s">
        <v>86</v>
      </c>
      <c r="BH541" s="1" t="s">
        <v>98</v>
      </c>
      <c r="BI541" s="1" t="s">
        <v>163</v>
      </c>
      <c r="BJ541" s="1" t="s">
        <v>694</v>
      </c>
      <c r="BK541" s="1" t="s">
        <v>3201</v>
      </c>
      <c r="BL541" s="1" t="s">
        <v>3202</v>
      </c>
      <c r="BM541" s="1"/>
    </row>
    <row r="542" spans="1:65" ht="16" x14ac:dyDescent="0.2">
      <c r="A542" t="str">
        <f>CONCATENATE("Mada.",B542)</f>
        <v>Mada.526</v>
      </c>
      <c r="B542">
        <v>526</v>
      </c>
      <c r="C542" t="s">
        <v>16413</v>
      </c>
      <c r="D542" t="s">
        <v>131</v>
      </c>
      <c r="E542" t="s">
        <v>68</v>
      </c>
      <c r="F542" t="s">
        <v>16395</v>
      </c>
      <c r="J542" t="s">
        <v>120</v>
      </c>
      <c r="K542" t="s">
        <v>16346</v>
      </c>
      <c r="L542" t="s">
        <v>1593</v>
      </c>
      <c r="M542" t="s">
        <v>1594</v>
      </c>
      <c r="N542" t="s">
        <v>138</v>
      </c>
      <c r="O542" t="s">
        <v>138</v>
      </c>
      <c r="P542" t="s">
        <v>138</v>
      </c>
      <c r="Q542" t="s">
        <v>76</v>
      </c>
      <c r="S542">
        <v>526</v>
      </c>
      <c r="T542">
        <v>526</v>
      </c>
      <c r="U542" t="s">
        <v>78</v>
      </c>
      <c r="V542">
        <v>8.0348223205365998E-2</v>
      </c>
      <c r="W542">
        <v>0.91965177679463395</v>
      </c>
      <c r="X542" t="str">
        <f>IF(W542&gt;=0.8,"Inhibitory","NonInhibitory")</f>
        <v>Inhibitory</v>
      </c>
      <c r="Y542" t="str">
        <f>IF(W542&gt;=0.9,"Inhibitory","NonInhibitory")</f>
        <v>Inhibitory</v>
      </c>
      <c r="Z542" t="s">
        <v>15284</v>
      </c>
      <c r="AA542">
        <v>0</v>
      </c>
      <c r="AB542">
        <v>0</v>
      </c>
      <c r="AC542" t="s">
        <v>129</v>
      </c>
      <c r="AT542" t="s">
        <v>16414</v>
      </c>
      <c r="AU542" t="s">
        <v>81</v>
      </c>
      <c r="AV542" t="s">
        <v>16415</v>
      </c>
      <c r="AW542">
        <v>526</v>
      </c>
      <c r="AX542" t="s">
        <v>3198</v>
      </c>
      <c r="AY542">
        <v>1</v>
      </c>
      <c r="AZ542" t="s">
        <v>16172</v>
      </c>
      <c r="BA542" t="s">
        <v>16172</v>
      </c>
      <c r="BB542" t="s">
        <v>3198</v>
      </c>
      <c r="BC542">
        <v>1</v>
      </c>
      <c r="BD542" t="s">
        <v>16173</v>
      </c>
      <c r="BG542" s="1" t="s">
        <v>86</v>
      </c>
      <c r="BH542" s="1" t="s">
        <v>98</v>
      </c>
      <c r="BI542" s="1" t="s">
        <v>163</v>
      </c>
      <c r="BJ542" s="1" t="s">
        <v>694</v>
      </c>
      <c r="BK542" s="1" t="s">
        <v>3201</v>
      </c>
      <c r="BL542" s="1" t="s">
        <v>3202</v>
      </c>
      <c r="BM542" s="1"/>
    </row>
    <row r="543" spans="1:65" ht="16" x14ac:dyDescent="0.2">
      <c r="A543" t="str">
        <f>CONCATENATE("Mada.",B543)</f>
        <v>Mada.526</v>
      </c>
      <c r="B543">
        <v>526</v>
      </c>
      <c r="C543" t="s">
        <v>16413</v>
      </c>
      <c r="D543" t="s">
        <v>131</v>
      </c>
      <c r="E543" t="s">
        <v>68</v>
      </c>
      <c r="F543" t="s">
        <v>16395</v>
      </c>
      <c r="J543" t="s">
        <v>120</v>
      </c>
      <c r="K543" t="s">
        <v>16346</v>
      </c>
      <c r="L543" t="s">
        <v>1593</v>
      </c>
      <c r="M543" t="s">
        <v>1594</v>
      </c>
      <c r="N543" t="s">
        <v>138</v>
      </c>
      <c r="O543" t="s">
        <v>138</v>
      </c>
      <c r="P543" t="s">
        <v>138</v>
      </c>
      <c r="Q543" t="s">
        <v>76</v>
      </c>
      <c r="S543">
        <v>526</v>
      </c>
      <c r="T543">
        <v>526</v>
      </c>
      <c r="U543" t="s">
        <v>78</v>
      </c>
      <c r="V543">
        <v>8.0348223205365998E-2</v>
      </c>
      <c r="W543">
        <v>0.91965177679463395</v>
      </c>
      <c r="X543" t="str">
        <f>IF(W543&gt;=0.8,"Inhibitory","NonInhibitory")</f>
        <v>Inhibitory</v>
      </c>
      <c r="Y543" t="str">
        <f>IF(W543&gt;=0.9,"Inhibitory","NonInhibitory")</f>
        <v>Inhibitory</v>
      </c>
      <c r="Z543" t="s">
        <v>15284</v>
      </c>
      <c r="AA543">
        <v>0</v>
      </c>
      <c r="AB543">
        <v>0</v>
      </c>
      <c r="AC543" t="s">
        <v>129</v>
      </c>
      <c r="AT543" t="s">
        <v>16416</v>
      </c>
      <c r="AU543" t="s">
        <v>81</v>
      </c>
      <c r="AV543" t="s">
        <v>16417</v>
      </c>
      <c r="AW543">
        <v>526</v>
      </c>
      <c r="BG543" s="1"/>
    </row>
    <row r="544" spans="1:65" ht="16" x14ac:dyDescent="0.2">
      <c r="A544" t="str">
        <f>CONCATENATE("Mada.",B544)</f>
        <v>Mada.527</v>
      </c>
      <c r="B544">
        <v>527</v>
      </c>
      <c r="C544" t="s">
        <v>16418</v>
      </c>
      <c r="D544" t="s">
        <v>131</v>
      </c>
      <c r="E544" t="s">
        <v>68</v>
      </c>
      <c r="F544" t="s">
        <v>16419</v>
      </c>
      <c r="J544" t="s">
        <v>120</v>
      </c>
      <c r="K544" t="s">
        <v>16346</v>
      </c>
      <c r="L544" t="s">
        <v>1593</v>
      </c>
      <c r="M544" t="s">
        <v>1594</v>
      </c>
      <c r="N544" t="s">
        <v>138</v>
      </c>
      <c r="O544" t="s">
        <v>138</v>
      </c>
      <c r="P544" t="s">
        <v>138</v>
      </c>
      <c r="Q544" t="s">
        <v>76</v>
      </c>
      <c r="S544">
        <v>527</v>
      </c>
      <c r="T544">
        <v>527</v>
      </c>
      <c r="U544" t="s">
        <v>78</v>
      </c>
      <c r="V544">
        <v>0.18752675895533</v>
      </c>
      <c r="W544">
        <v>0.81247324104467</v>
      </c>
      <c r="X544" t="str">
        <f>IF(W544&gt;=0.8,"Inhibitory","NonInhibitory")</f>
        <v>Inhibitory</v>
      </c>
      <c r="Y544" t="str">
        <f>IF(W544&gt;=0.9,"Inhibitory","NonInhibitory")</f>
        <v>NonInhibitory</v>
      </c>
      <c r="Z544" t="s">
        <v>15284</v>
      </c>
      <c r="AA544">
        <v>0</v>
      </c>
      <c r="AB544">
        <v>0</v>
      </c>
      <c r="AC544" t="s">
        <v>129</v>
      </c>
      <c r="AT544" t="s">
        <v>16420</v>
      </c>
      <c r="AU544" t="s">
        <v>81</v>
      </c>
      <c r="AV544" t="s">
        <v>16421</v>
      </c>
      <c r="AW544">
        <v>527</v>
      </c>
      <c r="AX544" t="s">
        <v>3198</v>
      </c>
      <c r="AY544">
        <v>0.99</v>
      </c>
      <c r="AZ544" t="s">
        <v>16176</v>
      </c>
      <c r="BA544" t="s">
        <v>16176</v>
      </c>
      <c r="BB544" t="s">
        <v>3198</v>
      </c>
      <c r="BC544">
        <v>0.96</v>
      </c>
      <c r="BD544" t="s">
        <v>16422</v>
      </c>
      <c r="BG544" s="1" t="s">
        <v>86</v>
      </c>
      <c r="BH544" s="1" t="s">
        <v>98</v>
      </c>
      <c r="BI544" s="1" t="s">
        <v>163</v>
      </c>
      <c r="BJ544" s="1" t="s">
        <v>694</v>
      </c>
      <c r="BK544" s="1" t="s">
        <v>3201</v>
      </c>
      <c r="BL544" s="1" t="s">
        <v>3202</v>
      </c>
      <c r="BM544" s="1"/>
    </row>
    <row r="545" spans="1:65" ht="16" x14ac:dyDescent="0.2">
      <c r="A545" t="str">
        <f>CONCATENATE("Mada.",B545)</f>
        <v>Mada.531</v>
      </c>
      <c r="B545">
        <v>531</v>
      </c>
      <c r="C545" t="s">
        <v>16427</v>
      </c>
      <c r="D545" t="s">
        <v>172</v>
      </c>
      <c r="E545" t="s">
        <v>68</v>
      </c>
      <c r="F545" t="s">
        <v>16428</v>
      </c>
      <c r="J545" t="s">
        <v>70</v>
      </c>
      <c r="K545" t="s">
        <v>13349</v>
      </c>
      <c r="L545" t="s">
        <v>105</v>
      </c>
      <c r="M545" t="s">
        <v>106</v>
      </c>
      <c r="N545" t="s">
        <v>364</v>
      </c>
      <c r="O545" t="s">
        <v>364</v>
      </c>
      <c r="P545" t="s">
        <v>365</v>
      </c>
      <c r="Q545" t="s">
        <v>76</v>
      </c>
      <c r="R545" t="s">
        <v>77</v>
      </c>
      <c r="S545">
        <v>531</v>
      </c>
      <c r="T545">
        <v>531</v>
      </c>
      <c r="U545" t="s">
        <v>78</v>
      </c>
      <c r="V545">
        <v>0.334430897926493</v>
      </c>
      <c r="W545">
        <v>0.66556910207350695</v>
      </c>
      <c r="X545" t="str">
        <f>IF(W545&gt;=0.8,"Inhibitory","NonInhibitory")</f>
        <v>NonInhibitory</v>
      </c>
      <c r="Y545" t="str">
        <f>IF(W545&gt;=0.9,"Inhibitory","NonInhibitory")</f>
        <v>NonInhibitory</v>
      </c>
      <c r="Z545" t="s">
        <v>16271</v>
      </c>
      <c r="AA545">
        <v>0</v>
      </c>
      <c r="AB545">
        <v>0</v>
      </c>
      <c r="AC545" t="s">
        <v>129</v>
      </c>
      <c r="AT545" t="s">
        <v>16429</v>
      </c>
      <c r="AU545" t="s">
        <v>81</v>
      </c>
      <c r="AV545" t="s">
        <v>16430</v>
      </c>
      <c r="AW545">
        <v>531</v>
      </c>
      <c r="AX545" t="s">
        <v>83</v>
      </c>
      <c r="AY545">
        <v>0.8</v>
      </c>
      <c r="AZ545" t="s">
        <v>1135</v>
      </c>
      <c r="BA545" t="s">
        <v>1135</v>
      </c>
      <c r="BB545" t="s">
        <v>83</v>
      </c>
      <c r="BC545">
        <v>0.86</v>
      </c>
      <c r="BD545" t="s">
        <v>16431</v>
      </c>
      <c r="BG545" s="1" t="s">
        <v>86</v>
      </c>
      <c r="BH545" s="1" t="s">
        <v>87</v>
      </c>
      <c r="BI545" s="1" t="s">
        <v>87</v>
      </c>
      <c r="BJ545" s="1" t="s">
        <v>88</v>
      </c>
      <c r="BK545" s="1" t="s">
        <v>89</v>
      </c>
      <c r="BL545" s="1" t="s">
        <v>90</v>
      </c>
      <c r="BM545" s="1"/>
    </row>
    <row r="546" spans="1:65" ht="16" x14ac:dyDescent="0.2">
      <c r="A546" t="str">
        <f>CONCATENATE("Mada.",B546)</f>
        <v>Mada.531</v>
      </c>
      <c r="B546">
        <v>531</v>
      </c>
      <c r="C546" t="s">
        <v>16427</v>
      </c>
      <c r="D546" t="s">
        <v>172</v>
      </c>
      <c r="E546" t="s">
        <v>68</v>
      </c>
      <c r="F546" t="s">
        <v>16428</v>
      </c>
      <c r="J546" t="s">
        <v>70</v>
      </c>
      <c r="K546" t="s">
        <v>13349</v>
      </c>
      <c r="L546" t="s">
        <v>105</v>
      </c>
      <c r="M546" t="s">
        <v>106</v>
      </c>
      <c r="N546" t="s">
        <v>364</v>
      </c>
      <c r="O546" t="s">
        <v>364</v>
      </c>
      <c r="P546" t="s">
        <v>365</v>
      </c>
      <c r="Q546" t="s">
        <v>76</v>
      </c>
      <c r="R546" t="s">
        <v>77</v>
      </c>
      <c r="S546">
        <v>531</v>
      </c>
      <c r="T546">
        <v>531</v>
      </c>
      <c r="U546" t="s">
        <v>78</v>
      </c>
      <c r="V546">
        <v>0.334430897926493</v>
      </c>
      <c r="W546">
        <v>0.66556910207350695</v>
      </c>
      <c r="X546" t="str">
        <f>IF(W546&gt;=0.8,"Inhibitory","NonInhibitory")</f>
        <v>NonInhibitory</v>
      </c>
      <c r="Y546" t="str">
        <f>IF(W546&gt;=0.9,"Inhibitory","NonInhibitory")</f>
        <v>NonInhibitory</v>
      </c>
      <c r="Z546" t="s">
        <v>16271</v>
      </c>
      <c r="AA546">
        <v>0</v>
      </c>
      <c r="AB546">
        <v>0</v>
      </c>
      <c r="AC546" t="s">
        <v>129</v>
      </c>
      <c r="AT546" t="s">
        <v>16432</v>
      </c>
      <c r="AU546" t="s">
        <v>81</v>
      </c>
      <c r="AV546" t="s">
        <v>16433</v>
      </c>
      <c r="AW546">
        <v>531</v>
      </c>
      <c r="AX546" t="s">
        <v>83</v>
      </c>
      <c r="AY546">
        <v>0.94</v>
      </c>
      <c r="AZ546" t="s">
        <v>16434</v>
      </c>
      <c r="BD546" t="s">
        <v>16435</v>
      </c>
      <c r="BG546" s="1" t="s">
        <v>86</v>
      </c>
      <c r="BH546" s="1" t="s">
        <v>87</v>
      </c>
      <c r="BI546" s="1" t="s">
        <v>87</v>
      </c>
      <c r="BJ546" s="1" t="s">
        <v>88</v>
      </c>
      <c r="BK546" s="1" t="s">
        <v>89</v>
      </c>
      <c r="BL546" s="1" t="s">
        <v>90</v>
      </c>
      <c r="BM546" s="1"/>
    </row>
    <row r="547" spans="1:65" ht="16" x14ac:dyDescent="0.2">
      <c r="A547" t="str">
        <f>CONCATENATE("Mada.",B547)</f>
        <v>Mada.534</v>
      </c>
      <c r="B547">
        <v>534</v>
      </c>
      <c r="C547" t="s">
        <v>16436</v>
      </c>
      <c r="D547" t="s">
        <v>131</v>
      </c>
      <c r="E547" t="s">
        <v>68</v>
      </c>
      <c r="F547" t="s">
        <v>16437</v>
      </c>
      <c r="J547" t="s">
        <v>2647</v>
      </c>
      <c r="K547" t="s">
        <v>13037</v>
      </c>
      <c r="L547" t="s">
        <v>5368</v>
      </c>
      <c r="M547" t="s">
        <v>5369</v>
      </c>
      <c r="N547" t="s">
        <v>364</v>
      </c>
      <c r="O547" t="s">
        <v>364</v>
      </c>
      <c r="P547" t="s">
        <v>365</v>
      </c>
      <c r="Q547" t="s">
        <v>76</v>
      </c>
      <c r="R547" t="s">
        <v>200</v>
      </c>
      <c r="S547">
        <v>534</v>
      </c>
      <c r="T547">
        <v>534</v>
      </c>
      <c r="U547" t="s">
        <v>78</v>
      </c>
      <c r="V547">
        <v>0.35952656402954503</v>
      </c>
      <c r="W547">
        <v>0.64047343597045503</v>
      </c>
      <c r="X547" t="str">
        <f>IF(W547&gt;=0.8,"Inhibitory","NonInhibitory")</f>
        <v>NonInhibitory</v>
      </c>
      <c r="Y547" t="str">
        <f>IF(W547&gt;=0.9,"Inhibitory","NonInhibitory")</f>
        <v>NonInhibitory</v>
      </c>
      <c r="Z547" t="s">
        <v>16271</v>
      </c>
      <c r="AA547">
        <v>0</v>
      </c>
      <c r="AB547">
        <v>0</v>
      </c>
      <c r="AC547" t="s">
        <v>129</v>
      </c>
      <c r="AT547" t="s">
        <v>16438</v>
      </c>
      <c r="AU547" t="s">
        <v>81</v>
      </c>
      <c r="AV547" t="s">
        <v>16439</v>
      </c>
      <c r="AW547">
        <v>534</v>
      </c>
      <c r="AX547" t="s">
        <v>816</v>
      </c>
      <c r="AY547">
        <v>0.89</v>
      </c>
      <c r="AZ547" t="s">
        <v>1294</v>
      </c>
      <c r="BA547" t="s">
        <v>1294</v>
      </c>
      <c r="BB547" t="s">
        <v>1295</v>
      </c>
      <c r="BC547">
        <v>1</v>
      </c>
      <c r="BD547" t="s">
        <v>13283</v>
      </c>
      <c r="BG547" s="1" t="s">
        <v>86</v>
      </c>
      <c r="BH547" s="1" t="s">
        <v>661</v>
      </c>
      <c r="BI547" s="1" t="s">
        <v>662</v>
      </c>
      <c r="BJ547" s="1" t="s">
        <v>663</v>
      </c>
      <c r="BK547" s="1" t="s">
        <v>819</v>
      </c>
      <c r="BL547" s="1" t="s">
        <v>820</v>
      </c>
      <c r="BM547" s="1"/>
    </row>
    <row r="548" spans="1:65" ht="16" x14ac:dyDescent="0.2">
      <c r="A548" t="str">
        <f>CONCATENATE("Mada.",B548)</f>
        <v>Mada.535</v>
      </c>
      <c r="B548">
        <v>535</v>
      </c>
      <c r="C548" t="s">
        <v>16440</v>
      </c>
      <c r="D548" t="s">
        <v>16296</v>
      </c>
      <c r="E548" t="s">
        <v>68</v>
      </c>
      <c r="F548" t="s">
        <v>16395</v>
      </c>
      <c r="J548" t="s">
        <v>70</v>
      </c>
      <c r="K548" t="s">
        <v>15281</v>
      </c>
      <c r="L548" t="s">
        <v>15282</v>
      </c>
      <c r="M548" t="s">
        <v>15283</v>
      </c>
      <c r="N548" t="s">
        <v>2950</v>
      </c>
      <c r="O548" t="s">
        <v>2950</v>
      </c>
      <c r="P548" t="s">
        <v>2950</v>
      </c>
      <c r="Q548" t="s">
        <v>126</v>
      </c>
      <c r="S548">
        <v>535</v>
      </c>
      <c r="T548">
        <v>0</v>
      </c>
      <c r="U548" t="s">
        <v>128</v>
      </c>
      <c r="V548">
        <v>0</v>
      </c>
      <c r="W548">
        <v>0</v>
      </c>
      <c r="Z548" t="s">
        <v>129</v>
      </c>
      <c r="AA548">
        <v>0</v>
      </c>
      <c r="AB548">
        <v>0</v>
      </c>
      <c r="AC548" t="s">
        <v>129</v>
      </c>
      <c r="BG548" s="1"/>
    </row>
    <row r="549" spans="1:65" ht="16" x14ac:dyDescent="0.2">
      <c r="A549" t="str">
        <f>CONCATENATE("Mada.",B549)</f>
        <v>Mada.536</v>
      </c>
      <c r="B549">
        <v>536</v>
      </c>
      <c r="C549" t="s">
        <v>16441</v>
      </c>
      <c r="D549" t="s">
        <v>16442</v>
      </c>
      <c r="E549" t="s">
        <v>68</v>
      </c>
      <c r="F549" t="s">
        <v>16419</v>
      </c>
      <c r="J549" t="s">
        <v>120</v>
      </c>
      <c r="K549" t="s">
        <v>16346</v>
      </c>
      <c r="L549" t="s">
        <v>1593</v>
      </c>
      <c r="M549" t="s">
        <v>1594</v>
      </c>
      <c r="N549" t="s">
        <v>138</v>
      </c>
      <c r="O549" t="s">
        <v>138</v>
      </c>
      <c r="P549" t="s">
        <v>138</v>
      </c>
      <c r="Q549" t="s">
        <v>76</v>
      </c>
      <c r="S549">
        <v>536</v>
      </c>
      <c r="T549">
        <v>536</v>
      </c>
      <c r="U549" t="s">
        <v>78</v>
      </c>
      <c r="V549">
        <v>0.35022120736406498</v>
      </c>
      <c r="W549">
        <v>0.64977879263593596</v>
      </c>
      <c r="X549" t="str">
        <f>IF(W549&gt;=0.8,"Inhibitory","NonInhibitory")</f>
        <v>NonInhibitory</v>
      </c>
      <c r="Y549" t="str">
        <f>IF(W549&gt;=0.9,"Inhibitory","NonInhibitory")</f>
        <v>NonInhibitory</v>
      </c>
      <c r="Z549" t="s">
        <v>15284</v>
      </c>
      <c r="AA549">
        <v>0</v>
      </c>
      <c r="AB549">
        <v>0</v>
      </c>
      <c r="AC549" t="s">
        <v>129</v>
      </c>
      <c r="AT549" t="s">
        <v>16443</v>
      </c>
      <c r="AU549" t="s">
        <v>81</v>
      </c>
      <c r="AV549" t="s">
        <v>16444</v>
      </c>
      <c r="AW549">
        <v>536</v>
      </c>
      <c r="AX549" t="s">
        <v>682</v>
      </c>
      <c r="AY549">
        <v>0.99</v>
      </c>
      <c r="AZ549" t="s">
        <v>5137</v>
      </c>
      <c r="BA549" t="s">
        <v>5137</v>
      </c>
      <c r="BB549" t="s">
        <v>593</v>
      </c>
      <c r="BC549">
        <v>0.93</v>
      </c>
      <c r="BD549" t="s">
        <v>16445</v>
      </c>
      <c r="BG549" s="1" t="s">
        <v>86</v>
      </c>
      <c r="BH549" s="1" t="s">
        <v>87</v>
      </c>
      <c r="BI549" s="1" t="s">
        <v>87</v>
      </c>
      <c r="BJ549" s="1" t="s">
        <v>88</v>
      </c>
      <c r="BK549" s="1" t="s">
        <v>89</v>
      </c>
      <c r="BL549" s="1" t="s">
        <v>685</v>
      </c>
      <c r="BM549" s="1"/>
    </row>
    <row r="550" spans="1:65" ht="16" x14ac:dyDescent="0.2">
      <c r="A550" t="str">
        <f>CONCATENATE("Mada.",B550)</f>
        <v>Mada.537</v>
      </c>
      <c r="B550">
        <v>537</v>
      </c>
      <c r="C550" t="s">
        <v>16446</v>
      </c>
      <c r="D550" t="s">
        <v>16296</v>
      </c>
      <c r="E550" t="s">
        <v>68</v>
      </c>
      <c r="F550" t="s">
        <v>16447</v>
      </c>
      <c r="J550" t="s">
        <v>1668</v>
      </c>
      <c r="K550" t="s">
        <v>15874</v>
      </c>
      <c r="L550" t="s">
        <v>2948</v>
      </c>
      <c r="M550" t="s">
        <v>2949</v>
      </c>
      <c r="N550" t="s">
        <v>2950</v>
      </c>
      <c r="O550" t="s">
        <v>2950</v>
      </c>
      <c r="P550" t="s">
        <v>2950</v>
      </c>
      <c r="Q550" t="s">
        <v>157</v>
      </c>
      <c r="S550">
        <v>537</v>
      </c>
      <c r="T550">
        <v>537</v>
      </c>
      <c r="U550" t="s">
        <v>78</v>
      </c>
      <c r="V550">
        <v>2.7221350078492899</v>
      </c>
      <c r="W550">
        <v>-1.7221350078492901</v>
      </c>
      <c r="X550" t="s">
        <v>688</v>
      </c>
      <c r="Y550" t="s">
        <v>688</v>
      </c>
      <c r="Z550" t="s">
        <v>15284</v>
      </c>
      <c r="AA550">
        <v>0</v>
      </c>
      <c r="AB550">
        <v>0</v>
      </c>
      <c r="AC550" t="s">
        <v>129</v>
      </c>
      <c r="AT550" t="s">
        <v>16448</v>
      </c>
      <c r="AU550" t="s">
        <v>81</v>
      </c>
      <c r="AV550" t="s">
        <v>16449</v>
      </c>
      <c r="AW550">
        <v>537</v>
      </c>
      <c r="AX550" t="s">
        <v>1410</v>
      </c>
      <c r="AY550">
        <v>0.91</v>
      </c>
      <c r="AZ550" t="s">
        <v>14509</v>
      </c>
      <c r="BA550" t="s">
        <v>14509</v>
      </c>
      <c r="BB550" t="s">
        <v>1410</v>
      </c>
      <c r="BC550">
        <v>0.94</v>
      </c>
      <c r="BD550" t="s">
        <v>16450</v>
      </c>
      <c r="BG550" s="1" t="s">
        <v>86</v>
      </c>
      <c r="BH550" s="1" t="s">
        <v>98</v>
      </c>
      <c r="BI550" s="1" t="s">
        <v>163</v>
      </c>
      <c r="BJ550" s="1" t="s">
        <v>694</v>
      </c>
      <c r="BK550" s="1" t="s">
        <v>1413</v>
      </c>
      <c r="BL550" s="1" t="s">
        <v>1414</v>
      </c>
      <c r="BM550" s="1" t="s">
        <v>1415</v>
      </c>
    </row>
    <row r="551" spans="1:65" ht="16" x14ac:dyDescent="0.2">
      <c r="A551" t="str">
        <f>CONCATENATE("Mada.",B551)</f>
        <v>Mada.539</v>
      </c>
      <c r="B551">
        <v>539</v>
      </c>
      <c r="C551" t="s">
        <v>16451</v>
      </c>
      <c r="D551" t="s">
        <v>16296</v>
      </c>
      <c r="E551" t="s">
        <v>68</v>
      </c>
      <c r="F551" t="s">
        <v>16452</v>
      </c>
      <c r="J551" t="s">
        <v>70</v>
      </c>
      <c r="K551" t="s">
        <v>15281</v>
      </c>
      <c r="L551" t="s">
        <v>15282</v>
      </c>
      <c r="M551" t="s">
        <v>15283</v>
      </c>
      <c r="N551" t="s">
        <v>2950</v>
      </c>
      <c r="O551" t="s">
        <v>2950</v>
      </c>
      <c r="P551" t="s">
        <v>2950</v>
      </c>
      <c r="Q551" t="s">
        <v>126</v>
      </c>
      <c r="S551">
        <v>539</v>
      </c>
      <c r="T551">
        <v>539</v>
      </c>
      <c r="U551" t="s">
        <v>78</v>
      </c>
      <c r="V551">
        <v>0.324532610246896</v>
      </c>
      <c r="W551">
        <v>0.67546738975310405</v>
      </c>
      <c r="X551" t="str">
        <f>IF(W551&gt;=0.8,"Inhibitory","NonInhibitory")</f>
        <v>NonInhibitory</v>
      </c>
      <c r="Y551" t="str">
        <f>IF(W551&gt;=0.9,"Inhibitory","NonInhibitory")</f>
        <v>NonInhibitory</v>
      </c>
      <c r="Z551" t="s">
        <v>15284</v>
      </c>
      <c r="AA551">
        <v>0</v>
      </c>
      <c r="AB551">
        <v>0</v>
      </c>
      <c r="AC551" t="s">
        <v>129</v>
      </c>
      <c r="BG551" s="1"/>
    </row>
    <row r="552" spans="1:65" ht="16" x14ac:dyDescent="0.2">
      <c r="A552" t="str">
        <f>CONCATENATE("Mada.",B552)</f>
        <v>Mada.540</v>
      </c>
      <c r="B552">
        <v>540</v>
      </c>
      <c r="C552" t="s">
        <v>16458</v>
      </c>
      <c r="D552" t="s">
        <v>131</v>
      </c>
      <c r="E552" t="s">
        <v>68</v>
      </c>
      <c r="F552" t="s">
        <v>16419</v>
      </c>
      <c r="J552" t="s">
        <v>120</v>
      </c>
      <c r="K552" t="s">
        <v>16346</v>
      </c>
      <c r="L552" t="s">
        <v>1593</v>
      </c>
      <c r="M552" t="s">
        <v>1594</v>
      </c>
      <c r="N552" t="s">
        <v>138</v>
      </c>
      <c r="O552" t="s">
        <v>138</v>
      </c>
      <c r="P552" t="s">
        <v>138</v>
      </c>
      <c r="Q552" t="s">
        <v>76</v>
      </c>
      <c r="S552">
        <v>540</v>
      </c>
      <c r="T552">
        <v>540</v>
      </c>
      <c r="U552" t="s">
        <v>78</v>
      </c>
      <c r="V552">
        <v>0.25874125874125897</v>
      </c>
      <c r="W552">
        <v>0.74125874125874103</v>
      </c>
      <c r="X552" t="str">
        <f>IF(W552&gt;=0.8,"Inhibitory","NonInhibitory")</f>
        <v>NonInhibitory</v>
      </c>
      <c r="Y552" t="str">
        <f>IF(W552&gt;=0.9,"Inhibitory","NonInhibitory")</f>
        <v>NonInhibitory</v>
      </c>
      <c r="Z552" t="s">
        <v>15284</v>
      </c>
      <c r="AA552">
        <v>0</v>
      </c>
      <c r="AB552">
        <v>0</v>
      </c>
      <c r="AC552" t="s">
        <v>129</v>
      </c>
      <c r="AT552" t="s">
        <v>16459</v>
      </c>
      <c r="AU552" t="s">
        <v>81</v>
      </c>
      <c r="AV552" t="s">
        <v>16460</v>
      </c>
      <c r="AW552">
        <v>540</v>
      </c>
      <c r="AX552" t="s">
        <v>83</v>
      </c>
      <c r="AY552">
        <v>0.95</v>
      </c>
      <c r="AZ552" t="s">
        <v>1641</v>
      </c>
      <c r="BA552" t="s">
        <v>1641</v>
      </c>
      <c r="BB552" t="s">
        <v>262</v>
      </c>
      <c r="BC552">
        <v>0.99</v>
      </c>
      <c r="BD552" t="s">
        <v>16461</v>
      </c>
      <c r="BG552" s="1" t="s">
        <v>86</v>
      </c>
      <c r="BH552" s="1" t="s">
        <v>87</v>
      </c>
      <c r="BI552" s="1" t="s">
        <v>87</v>
      </c>
      <c r="BJ552" s="1" t="s">
        <v>88</v>
      </c>
      <c r="BK552" s="1" t="s">
        <v>89</v>
      </c>
      <c r="BL552" s="1" t="s">
        <v>90</v>
      </c>
      <c r="BM552" s="1"/>
    </row>
    <row r="553" spans="1:65" ht="16" x14ac:dyDescent="0.2">
      <c r="A553" t="str">
        <f>CONCATENATE("Mada.",B553)</f>
        <v>Mada.541</v>
      </c>
      <c r="B553">
        <v>541</v>
      </c>
      <c r="C553" t="s">
        <v>16462</v>
      </c>
      <c r="D553" t="s">
        <v>16296</v>
      </c>
      <c r="E553" t="s">
        <v>68</v>
      </c>
      <c r="F553" t="s">
        <v>16395</v>
      </c>
      <c r="J553" t="s">
        <v>70</v>
      </c>
      <c r="K553" t="s">
        <v>15281</v>
      </c>
      <c r="L553" t="s">
        <v>15282</v>
      </c>
      <c r="M553" t="s">
        <v>15283</v>
      </c>
      <c r="N553" t="s">
        <v>2950</v>
      </c>
      <c r="O553" t="s">
        <v>2950</v>
      </c>
      <c r="P553" t="s">
        <v>2950</v>
      </c>
      <c r="Q553" t="s">
        <v>126</v>
      </c>
      <c r="S553">
        <v>541</v>
      </c>
      <c r="T553">
        <v>0</v>
      </c>
      <c r="U553" t="s">
        <v>128</v>
      </c>
      <c r="V553">
        <v>0</v>
      </c>
      <c r="W553">
        <v>0</v>
      </c>
      <c r="Z553" t="s">
        <v>129</v>
      </c>
      <c r="AA553">
        <v>0</v>
      </c>
      <c r="AB553">
        <v>0</v>
      </c>
      <c r="AC553" t="s">
        <v>129</v>
      </c>
      <c r="BG553" s="1"/>
    </row>
    <row r="554" spans="1:65" ht="16" x14ac:dyDescent="0.2">
      <c r="A554" t="str">
        <f>CONCATENATE("Mada.",B554)</f>
        <v>Mada.542</v>
      </c>
      <c r="B554">
        <v>542</v>
      </c>
      <c r="C554" t="s">
        <v>16463</v>
      </c>
      <c r="D554" t="s">
        <v>16296</v>
      </c>
      <c r="E554" t="s">
        <v>68</v>
      </c>
      <c r="F554" t="s">
        <v>16464</v>
      </c>
      <c r="J554" t="s">
        <v>120</v>
      </c>
      <c r="K554" t="s">
        <v>16346</v>
      </c>
      <c r="L554" t="s">
        <v>1593</v>
      </c>
      <c r="M554" t="s">
        <v>1594</v>
      </c>
      <c r="N554" t="s">
        <v>138</v>
      </c>
      <c r="O554" t="s">
        <v>138</v>
      </c>
      <c r="P554" t="s">
        <v>138</v>
      </c>
      <c r="Q554" t="s">
        <v>76</v>
      </c>
      <c r="S554">
        <v>542</v>
      </c>
      <c r="T554">
        <v>542</v>
      </c>
      <c r="U554" t="s">
        <v>78</v>
      </c>
      <c r="V554">
        <v>0.21821036106750399</v>
      </c>
      <c r="W554">
        <v>0.78178963893249598</v>
      </c>
      <c r="X554" t="str">
        <f>IF(W554&gt;=0.8,"Inhibitory","NonInhibitory")</f>
        <v>NonInhibitory</v>
      </c>
      <c r="Y554" t="str">
        <f>IF(W554&gt;=0.9,"Inhibitory","NonInhibitory")</f>
        <v>NonInhibitory</v>
      </c>
      <c r="Z554" t="s">
        <v>15284</v>
      </c>
      <c r="AA554">
        <v>0</v>
      </c>
      <c r="AB554">
        <v>0</v>
      </c>
      <c r="AC554" t="s">
        <v>129</v>
      </c>
      <c r="AT554" t="s">
        <v>16465</v>
      </c>
      <c r="AU554" t="s">
        <v>81</v>
      </c>
      <c r="AV554" t="s">
        <v>16466</v>
      </c>
      <c r="AW554">
        <v>542</v>
      </c>
      <c r="AX554" t="s">
        <v>682</v>
      </c>
      <c r="AY554">
        <v>1</v>
      </c>
      <c r="AZ554" t="s">
        <v>736</v>
      </c>
      <c r="BA554" t="s">
        <v>736</v>
      </c>
      <c r="BB554" t="s">
        <v>682</v>
      </c>
      <c r="BC554">
        <v>0.88</v>
      </c>
      <c r="BD554" t="s">
        <v>16467</v>
      </c>
      <c r="BG554" s="1" t="s">
        <v>86</v>
      </c>
      <c r="BH554" s="1" t="s">
        <v>87</v>
      </c>
      <c r="BI554" s="1" t="s">
        <v>87</v>
      </c>
      <c r="BJ554" s="1" t="s">
        <v>88</v>
      </c>
      <c r="BK554" s="1" t="s">
        <v>89</v>
      </c>
      <c r="BL554" s="1" t="s">
        <v>685</v>
      </c>
      <c r="BM554" s="1"/>
    </row>
    <row r="555" spans="1:65" ht="16" x14ac:dyDescent="0.2">
      <c r="A555" t="str">
        <f>CONCATENATE("Mada.",B555)</f>
        <v>Mada.543</v>
      </c>
      <c r="B555">
        <v>543</v>
      </c>
      <c r="C555" t="s">
        <v>16468</v>
      </c>
      <c r="D555" t="s">
        <v>16296</v>
      </c>
      <c r="E555" t="s">
        <v>68</v>
      </c>
      <c r="F555" t="s">
        <v>16464</v>
      </c>
      <c r="J555" t="s">
        <v>120</v>
      </c>
      <c r="K555" t="s">
        <v>13407</v>
      </c>
      <c r="L555" t="s">
        <v>6154</v>
      </c>
      <c r="M555" t="s">
        <v>6155</v>
      </c>
      <c r="N555" t="s">
        <v>364</v>
      </c>
      <c r="O555" t="s">
        <v>364</v>
      </c>
      <c r="P555" t="s">
        <v>365</v>
      </c>
      <c r="R555" t="s">
        <v>77</v>
      </c>
      <c r="S555">
        <v>543</v>
      </c>
      <c r="T555">
        <v>0</v>
      </c>
      <c r="U555" t="s">
        <v>128</v>
      </c>
      <c r="V555">
        <v>0</v>
      </c>
      <c r="W555">
        <v>0</v>
      </c>
      <c r="Z555" t="s">
        <v>129</v>
      </c>
      <c r="AA555">
        <v>0</v>
      </c>
      <c r="AB555">
        <v>0</v>
      </c>
      <c r="AC555" t="s">
        <v>129</v>
      </c>
      <c r="BG555" s="1"/>
    </row>
    <row r="556" spans="1:65" ht="16" x14ac:dyDescent="0.2">
      <c r="A556" t="str">
        <f>CONCATENATE("Mada.",B556)</f>
        <v>Mada.544</v>
      </c>
      <c r="B556">
        <v>544</v>
      </c>
      <c r="C556" t="s">
        <v>16469</v>
      </c>
      <c r="D556" t="s">
        <v>16296</v>
      </c>
      <c r="E556" t="s">
        <v>68</v>
      </c>
      <c r="F556" t="s">
        <v>16470</v>
      </c>
      <c r="J556" t="s">
        <v>120</v>
      </c>
      <c r="K556" t="s">
        <v>16471</v>
      </c>
      <c r="L556" t="s">
        <v>1593</v>
      </c>
      <c r="M556" t="s">
        <v>1594</v>
      </c>
      <c r="N556" t="s">
        <v>138</v>
      </c>
      <c r="O556" t="s">
        <v>138</v>
      </c>
      <c r="P556" t="s">
        <v>138</v>
      </c>
      <c r="Q556" t="s">
        <v>157</v>
      </c>
      <c r="S556">
        <v>544</v>
      </c>
      <c r="T556">
        <v>544</v>
      </c>
      <c r="U556" t="s">
        <v>78</v>
      </c>
      <c r="V556">
        <v>0.340659340659341</v>
      </c>
      <c r="W556">
        <v>0.659340659340659</v>
      </c>
      <c r="X556" t="str">
        <f>IF(W556&gt;=0.8,"Inhibitory","NonInhibitory")</f>
        <v>NonInhibitory</v>
      </c>
      <c r="Y556" t="str">
        <f>IF(W556&gt;=0.9,"Inhibitory","NonInhibitory")</f>
        <v>NonInhibitory</v>
      </c>
      <c r="Z556" t="s">
        <v>15284</v>
      </c>
      <c r="AA556">
        <v>0</v>
      </c>
      <c r="AB556">
        <v>0</v>
      </c>
      <c r="AC556" t="s">
        <v>129</v>
      </c>
      <c r="AT556" t="s">
        <v>16472</v>
      </c>
      <c r="AU556" t="s">
        <v>81</v>
      </c>
      <c r="AV556" t="s">
        <v>16473</v>
      </c>
      <c r="AW556">
        <v>544</v>
      </c>
      <c r="AX556" t="s">
        <v>1169</v>
      </c>
      <c r="AY556">
        <v>0.79</v>
      </c>
      <c r="AZ556" t="s">
        <v>2209</v>
      </c>
      <c r="BA556" t="s">
        <v>2209</v>
      </c>
      <c r="BB556" t="s">
        <v>1171</v>
      </c>
      <c r="BC556">
        <v>1</v>
      </c>
      <c r="BD556" t="s">
        <v>16474</v>
      </c>
      <c r="BG556" s="1" t="s">
        <v>86</v>
      </c>
      <c r="BH556" s="1" t="s">
        <v>98</v>
      </c>
      <c r="BI556" s="1" t="s">
        <v>163</v>
      </c>
      <c r="BJ556" s="1" t="s">
        <v>694</v>
      </c>
      <c r="BK556" s="1"/>
      <c r="BL556" s="1"/>
      <c r="BM556" s="1"/>
    </row>
    <row r="557" spans="1:65" ht="16" x14ac:dyDescent="0.2">
      <c r="A557" t="str">
        <f>CONCATENATE("Mada.",B557)</f>
        <v>Mada.545</v>
      </c>
      <c r="B557">
        <v>545</v>
      </c>
      <c r="C557" t="s">
        <v>16475</v>
      </c>
      <c r="D557" t="s">
        <v>172</v>
      </c>
      <c r="E557" t="s">
        <v>68</v>
      </c>
      <c r="F557" t="s">
        <v>16365</v>
      </c>
      <c r="J557" t="s">
        <v>1668</v>
      </c>
      <c r="K557" t="s">
        <v>15366</v>
      </c>
      <c r="L557" t="s">
        <v>2948</v>
      </c>
      <c r="M557" t="s">
        <v>2949</v>
      </c>
      <c r="N557" t="s">
        <v>2950</v>
      </c>
      <c r="O557" t="s">
        <v>2950</v>
      </c>
      <c r="P557" t="s">
        <v>2950</v>
      </c>
      <c r="Q557" t="s">
        <v>157</v>
      </c>
      <c r="S557">
        <v>545</v>
      </c>
      <c r="T557">
        <v>0</v>
      </c>
      <c r="U557" t="s">
        <v>128</v>
      </c>
      <c r="V557">
        <v>0</v>
      </c>
      <c r="W557">
        <v>0</v>
      </c>
      <c r="Z557" t="s">
        <v>129</v>
      </c>
      <c r="AA557">
        <v>0</v>
      </c>
      <c r="AB557">
        <v>0</v>
      </c>
      <c r="AC557" t="s">
        <v>129</v>
      </c>
      <c r="BG557" s="1"/>
    </row>
    <row r="558" spans="1:65" ht="16" x14ac:dyDescent="0.2">
      <c r="A558" t="str">
        <f>CONCATENATE("Mada.",B558)</f>
        <v>Mada.547</v>
      </c>
      <c r="B558">
        <v>547</v>
      </c>
      <c r="C558" t="s">
        <v>16476</v>
      </c>
      <c r="D558" t="s">
        <v>16442</v>
      </c>
      <c r="E558" t="s">
        <v>68</v>
      </c>
      <c r="F558" t="s">
        <v>16395</v>
      </c>
      <c r="J558" t="s">
        <v>1609</v>
      </c>
      <c r="K558" t="s">
        <v>16242</v>
      </c>
      <c r="L558" t="s">
        <v>2195</v>
      </c>
      <c r="M558" t="s">
        <v>2196</v>
      </c>
      <c r="N558" t="s">
        <v>364</v>
      </c>
      <c r="O558" t="s">
        <v>364</v>
      </c>
      <c r="P558" t="s">
        <v>365</v>
      </c>
      <c r="R558" t="s">
        <v>77</v>
      </c>
      <c r="S558">
        <v>547</v>
      </c>
      <c r="T558">
        <v>547</v>
      </c>
      <c r="U558" t="s">
        <v>78</v>
      </c>
      <c r="V558">
        <v>0.75767090052804298</v>
      </c>
      <c r="W558">
        <v>0.24232909947195699</v>
      </c>
      <c r="X558" t="str">
        <f>IF(W558&gt;=0.8,"Inhibitory","NonInhibitory")</f>
        <v>NonInhibitory</v>
      </c>
      <c r="Y558" t="str">
        <f>IF(W558&gt;=0.9,"Inhibitory","NonInhibitory")</f>
        <v>NonInhibitory</v>
      </c>
      <c r="Z558" t="s">
        <v>15284</v>
      </c>
      <c r="AA558">
        <v>0</v>
      </c>
      <c r="AB558">
        <v>0</v>
      </c>
      <c r="AC558" t="s">
        <v>129</v>
      </c>
      <c r="AT558" t="s">
        <v>16477</v>
      </c>
      <c r="AU558" t="s">
        <v>81</v>
      </c>
      <c r="AV558" t="s">
        <v>16478</v>
      </c>
      <c r="AW558">
        <v>547</v>
      </c>
      <c r="AX558" t="s">
        <v>1169</v>
      </c>
      <c r="AY558">
        <v>0.62</v>
      </c>
      <c r="AZ558" t="s">
        <v>1170</v>
      </c>
      <c r="BA558" t="s">
        <v>1170</v>
      </c>
      <c r="BB558" t="s">
        <v>1171</v>
      </c>
      <c r="BC558">
        <v>1</v>
      </c>
      <c r="BD558" t="s">
        <v>16479</v>
      </c>
      <c r="BG558" s="1" t="s">
        <v>86</v>
      </c>
      <c r="BH558" s="1" t="s">
        <v>98</v>
      </c>
      <c r="BI558" s="1" t="s">
        <v>163</v>
      </c>
      <c r="BJ558" s="1" t="s">
        <v>694</v>
      </c>
      <c r="BK558" s="1"/>
      <c r="BL558" s="1"/>
      <c r="BM558" s="1"/>
    </row>
    <row r="559" spans="1:65" ht="16" x14ac:dyDescent="0.2">
      <c r="A559" t="str">
        <f>CONCATENATE("Mada.",B559)</f>
        <v>Mada.548</v>
      </c>
      <c r="B559">
        <v>548</v>
      </c>
      <c r="C559" t="s">
        <v>16480</v>
      </c>
      <c r="D559" t="s">
        <v>16296</v>
      </c>
      <c r="E559" t="s">
        <v>68</v>
      </c>
      <c r="F559" t="s">
        <v>969</v>
      </c>
      <c r="J559" t="s">
        <v>228</v>
      </c>
      <c r="K559" t="s">
        <v>16180</v>
      </c>
      <c r="L559" t="s">
        <v>4509</v>
      </c>
      <c r="M559" t="s">
        <v>4510</v>
      </c>
      <c r="N559" t="s">
        <v>364</v>
      </c>
      <c r="O559" t="s">
        <v>364</v>
      </c>
      <c r="P559" t="s">
        <v>365</v>
      </c>
      <c r="R559" t="s">
        <v>77</v>
      </c>
      <c r="S559">
        <v>548</v>
      </c>
      <c r="T559">
        <v>548</v>
      </c>
      <c r="U559" t="s">
        <v>78</v>
      </c>
      <c r="V559">
        <v>0.59283573569287895</v>
      </c>
      <c r="W559">
        <v>0.40716426430712099</v>
      </c>
      <c r="X559" t="str">
        <f>IF(W559&gt;=0.8,"Inhibitory","NonInhibitory")</f>
        <v>NonInhibitory</v>
      </c>
      <c r="Y559" t="str">
        <f>IF(W559&gt;=0.9,"Inhibitory","NonInhibitory")</f>
        <v>NonInhibitory</v>
      </c>
      <c r="Z559" t="s">
        <v>15284</v>
      </c>
      <c r="AA559">
        <v>0</v>
      </c>
      <c r="AB559">
        <v>0</v>
      </c>
      <c r="AC559" t="s">
        <v>129</v>
      </c>
      <c r="BG559" s="1"/>
    </row>
    <row r="560" spans="1:65" ht="16" x14ac:dyDescent="0.2">
      <c r="A560" t="str">
        <f>CONCATENATE("Mada.",B560)</f>
        <v>Mada.549</v>
      </c>
      <c r="B560">
        <v>549</v>
      </c>
      <c r="C560" t="s">
        <v>16481</v>
      </c>
      <c r="D560" t="s">
        <v>16296</v>
      </c>
      <c r="E560" t="s">
        <v>68</v>
      </c>
      <c r="F560" t="s">
        <v>16375</v>
      </c>
      <c r="J560" t="s">
        <v>1609</v>
      </c>
      <c r="K560" t="s">
        <v>16242</v>
      </c>
      <c r="L560" t="s">
        <v>2195</v>
      </c>
      <c r="M560" t="s">
        <v>2196</v>
      </c>
      <c r="N560" t="s">
        <v>364</v>
      </c>
      <c r="O560" t="s">
        <v>364</v>
      </c>
      <c r="P560" t="s">
        <v>365</v>
      </c>
      <c r="R560" t="s">
        <v>77</v>
      </c>
      <c r="S560">
        <v>549</v>
      </c>
      <c r="T560">
        <v>549</v>
      </c>
      <c r="U560" t="s">
        <v>78</v>
      </c>
      <c r="V560">
        <v>0.68873983159697405</v>
      </c>
      <c r="W560">
        <v>0.31126016840302601</v>
      </c>
      <c r="X560" t="str">
        <f>IF(W560&gt;=0.8,"Inhibitory","NonInhibitory")</f>
        <v>NonInhibitory</v>
      </c>
      <c r="Y560" t="str">
        <f>IF(W560&gt;=0.9,"Inhibitory","NonInhibitory")</f>
        <v>NonInhibitory</v>
      </c>
      <c r="Z560" t="s">
        <v>15284</v>
      </c>
      <c r="AA560">
        <v>0</v>
      </c>
      <c r="AB560">
        <v>0</v>
      </c>
      <c r="AC560" t="s">
        <v>129</v>
      </c>
      <c r="BG560" s="1"/>
    </row>
    <row r="561" spans="1:65" ht="16" x14ac:dyDescent="0.2">
      <c r="A561" t="str">
        <f>CONCATENATE("Mada.",B561)</f>
        <v>Mada.550</v>
      </c>
      <c r="B561">
        <v>550</v>
      </c>
      <c r="C561" t="s">
        <v>16487</v>
      </c>
      <c r="D561" t="s">
        <v>16296</v>
      </c>
      <c r="E561" t="s">
        <v>68</v>
      </c>
      <c r="F561" t="s">
        <v>16395</v>
      </c>
      <c r="J561" t="s">
        <v>120</v>
      </c>
      <c r="K561" t="s">
        <v>16488</v>
      </c>
      <c r="L561" t="s">
        <v>6154</v>
      </c>
      <c r="M561" t="s">
        <v>6155</v>
      </c>
      <c r="N561" t="s">
        <v>364</v>
      </c>
      <c r="O561" t="s">
        <v>364</v>
      </c>
      <c r="P561" t="s">
        <v>365</v>
      </c>
      <c r="R561" t="s">
        <v>200</v>
      </c>
      <c r="S561">
        <v>550</v>
      </c>
      <c r="T561">
        <v>550</v>
      </c>
      <c r="U561" t="s">
        <v>78</v>
      </c>
      <c r="V561">
        <v>0.69444840873412295</v>
      </c>
      <c r="W561">
        <v>0.305551591265877</v>
      </c>
      <c r="X561" t="str">
        <f>IF(W561&gt;=0.8,"Inhibitory","NonInhibitory")</f>
        <v>NonInhibitory</v>
      </c>
      <c r="Y561" t="str">
        <f>IF(W561&gt;=0.9,"Inhibitory","NonInhibitory")</f>
        <v>NonInhibitory</v>
      </c>
      <c r="Z561" t="s">
        <v>15284</v>
      </c>
      <c r="AA561">
        <v>0</v>
      </c>
      <c r="AB561">
        <v>0</v>
      </c>
      <c r="AC561" t="s">
        <v>129</v>
      </c>
      <c r="BG561" s="1"/>
    </row>
    <row r="562" spans="1:65" ht="16" x14ac:dyDescent="0.2">
      <c r="A562" t="str">
        <f>CONCATENATE("Mada.",B562)</f>
        <v>Mada.551</v>
      </c>
      <c r="B562">
        <v>551</v>
      </c>
      <c r="C562" t="s">
        <v>16489</v>
      </c>
      <c r="D562" t="s">
        <v>16296</v>
      </c>
      <c r="E562" t="s">
        <v>68</v>
      </c>
      <c r="F562" t="s">
        <v>16372</v>
      </c>
      <c r="J562" t="s">
        <v>120</v>
      </c>
      <c r="K562" t="s">
        <v>16471</v>
      </c>
      <c r="L562" t="s">
        <v>1593</v>
      </c>
      <c r="M562" t="s">
        <v>1594</v>
      </c>
      <c r="N562" t="s">
        <v>138</v>
      </c>
      <c r="O562" t="s">
        <v>138</v>
      </c>
      <c r="P562" t="s">
        <v>138</v>
      </c>
      <c r="Q562" t="s">
        <v>157</v>
      </c>
      <c r="S562">
        <v>551</v>
      </c>
      <c r="T562">
        <v>0</v>
      </c>
      <c r="U562" t="s">
        <v>128</v>
      </c>
      <c r="V562">
        <v>0</v>
      </c>
      <c r="W562">
        <v>0</v>
      </c>
      <c r="Z562" t="s">
        <v>129</v>
      </c>
      <c r="AA562">
        <v>0</v>
      </c>
      <c r="AB562">
        <v>0</v>
      </c>
      <c r="AC562" t="s">
        <v>129</v>
      </c>
      <c r="BG562" s="1"/>
    </row>
    <row r="563" spans="1:65" ht="16" x14ac:dyDescent="0.2">
      <c r="A563" t="str">
        <f>CONCATENATE("Mada.",B563)</f>
        <v>Mada.552</v>
      </c>
      <c r="B563">
        <v>552</v>
      </c>
      <c r="C563" t="s">
        <v>16490</v>
      </c>
      <c r="D563" t="s">
        <v>16296</v>
      </c>
      <c r="E563" t="s">
        <v>68</v>
      </c>
      <c r="F563" t="s">
        <v>16491</v>
      </c>
      <c r="J563" t="s">
        <v>120</v>
      </c>
      <c r="K563" t="s">
        <v>16488</v>
      </c>
      <c r="L563" t="s">
        <v>6154</v>
      </c>
      <c r="M563" t="s">
        <v>6155</v>
      </c>
      <c r="N563" t="s">
        <v>364</v>
      </c>
      <c r="O563" t="s">
        <v>364</v>
      </c>
      <c r="P563" t="s">
        <v>365</v>
      </c>
      <c r="R563" t="s">
        <v>200</v>
      </c>
      <c r="S563">
        <v>552</v>
      </c>
      <c r="T563">
        <v>0</v>
      </c>
      <c r="U563" t="s">
        <v>128</v>
      </c>
      <c r="V563">
        <v>0</v>
      </c>
      <c r="W563">
        <v>0</v>
      </c>
      <c r="Z563" t="s">
        <v>129</v>
      </c>
      <c r="AA563">
        <v>0</v>
      </c>
      <c r="AB563">
        <v>0</v>
      </c>
      <c r="AC563" t="s">
        <v>129</v>
      </c>
      <c r="BG563" s="1"/>
    </row>
    <row r="564" spans="1:65" ht="16" x14ac:dyDescent="0.2">
      <c r="A564" t="str">
        <f>CONCATENATE("Mada.",B564)</f>
        <v>Mada.553</v>
      </c>
      <c r="B564">
        <v>553</v>
      </c>
      <c r="C564" t="s">
        <v>16492</v>
      </c>
      <c r="D564" t="s">
        <v>16442</v>
      </c>
      <c r="E564" t="s">
        <v>68</v>
      </c>
      <c r="F564" t="s">
        <v>16395</v>
      </c>
      <c r="J564" t="s">
        <v>120</v>
      </c>
      <c r="K564" t="s">
        <v>16471</v>
      </c>
      <c r="L564" t="s">
        <v>1593</v>
      </c>
      <c r="M564" t="s">
        <v>1594</v>
      </c>
      <c r="N564" t="s">
        <v>138</v>
      </c>
      <c r="O564" t="s">
        <v>138</v>
      </c>
      <c r="P564" t="s">
        <v>138</v>
      </c>
      <c r="Q564" t="s">
        <v>157</v>
      </c>
      <c r="S564">
        <v>553</v>
      </c>
      <c r="T564">
        <v>553</v>
      </c>
      <c r="U564" t="s">
        <v>78</v>
      </c>
      <c r="V564">
        <v>0.80376766091051799</v>
      </c>
      <c r="W564">
        <v>0.19623233908948201</v>
      </c>
      <c r="X564" t="str">
        <f>IF(W564&gt;=0.8,"Inhibitory","NonInhibitory")</f>
        <v>NonInhibitory</v>
      </c>
      <c r="Y564" t="str">
        <f>IF(W564&gt;=0.9,"Inhibitory","NonInhibitory")</f>
        <v>NonInhibitory</v>
      </c>
      <c r="Z564" t="s">
        <v>15284</v>
      </c>
      <c r="AA564">
        <v>0</v>
      </c>
      <c r="AB564">
        <v>0</v>
      </c>
      <c r="AC564" t="s">
        <v>129</v>
      </c>
      <c r="AT564" t="s">
        <v>16493</v>
      </c>
      <c r="AU564" t="s">
        <v>81</v>
      </c>
      <c r="AV564" t="s">
        <v>16494</v>
      </c>
      <c r="AW564">
        <v>553</v>
      </c>
      <c r="AX564" t="s">
        <v>616</v>
      </c>
      <c r="AY564">
        <v>1</v>
      </c>
      <c r="AZ564" t="s">
        <v>16293</v>
      </c>
      <c r="BA564" t="s">
        <v>16293</v>
      </c>
      <c r="BB564" t="s">
        <v>616</v>
      </c>
      <c r="BC564">
        <v>1</v>
      </c>
      <c r="BD564" t="s">
        <v>16495</v>
      </c>
      <c r="BG564" s="1" t="s">
        <v>86</v>
      </c>
      <c r="BH564" s="1" t="s">
        <v>87</v>
      </c>
      <c r="BI564" s="1" t="s">
        <v>87</v>
      </c>
      <c r="BJ564" s="1" t="s">
        <v>88</v>
      </c>
      <c r="BK564" s="1" t="s">
        <v>619</v>
      </c>
      <c r="BL564" s="1" t="s">
        <v>620</v>
      </c>
      <c r="BM564" s="1"/>
    </row>
    <row r="565" spans="1:65" ht="16" x14ac:dyDescent="0.2">
      <c r="A565" t="str">
        <f>CONCATENATE("Mada.",B565)</f>
        <v>Mada.554</v>
      </c>
      <c r="B565">
        <v>554</v>
      </c>
      <c r="D565" t="s">
        <v>118</v>
      </c>
      <c r="E565" t="s">
        <v>68</v>
      </c>
      <c r="S565">
        <v>554</v>
      </c>
      <c r="T565">
        <v>0</v>
      </c>
      <c r="U565" t="s">
        <v>128</v>
      </c>
      <c r="V565">
        <v>0</v>
      </c>
      <c r="W565">
        <v>0</v>
      </c>
      <c r="Z565" t="s">
        <v>129</v>
      </c>
      <c r="AA565">
        <v>0</v>
      </c>
      <c r="AB565">
        <v>0</v>
      </c>
      <c r="AC565" t="s">
        <v>129</v>
      </c>
      <c r="BG565" s="1"/>
    </row>
    <row r="566" spans="1:65" ht="16" x14ac:dyDescent="0.2">
      <c r="A566" t="str">
        <f>CONCATENATE("Mada.",B566)</f>
        <v>Mada.555</v>
      </c>
      <c r="B566">
        <v>555</v>
      </c>
      <c r="C566" t="s">
        <v>16496</v>
      </c>
      <c r="D566" t="s">
        <v>16296</v>
      </c>
      <c r="E566" t="s">
        <v>68</v>
      </c>
      <c r="F566" t="s">
        <v>969</v>
      </c>
      <c r="J566" t="s">
        <v>1609</v>
      </c>
      <c r="K566" t="s">
        <v>16242</v>
      </c>
      <c r="L566" t="s">
        <v>2195</v>
      </c>
      <c r="M566" t="s">
        <v>2196</v>
      </c>
      <c r="N566" t="s">
        <v>364</v>
      </c>
      <c r="O566" t="s">
        <v>364</v>
      </c>
      <c r="P566" t="s">
        <v>365</v>
      </c>
      <c r="R566" t="s">
        <v>77</v>
      </c>
      <c r="S566">
        <v>555</v>
      </c>
      <c r="T566">
        <v>0</v>
      </c>
      <c r="U566" t="s">
        <v>128</v>
      </c>
      <c r="V566">
        <v>0</v>
      </c>
      <c r="W566">
        <v>0</v>
      </c>
      <c r="Z566" t="s">
        <v>129</v>
      </c>
      <c r="AA566">
        <v>0</v>
      </c>
      <c r="AB566">
        <v>0</v>
      </c>
      <c r="AC566" t="s">
        <v>129</v>
      </c>
      <c r="BG566" s="1"/>
    </row>
    <row r="567" spans="1:65" ht="16" x14ac:dyDescent="0.2">
      <c r="A567" t="str">
        <f>CONCATENATE("Mada.",B567)</f>
        <v>Mada.556</v>
      </c>
      <c r="B567">
        <v>556</v>
      </c>
      <c r="C567" t="s">
        <v>10231</v>
      </c>
      <c r="D567" t="s">
        <v>131</v>
      </c>
      <c r="E567" t="s">
        <v>68</v>
      </c>
      <c r="F567" t="s">
        <v>16497</v>
      </c>
      <c r="J567" t="s">
        <v>2065</v>
      </c>
      <c r="K567" t="s">
        <v>9954</v>
      </c>
      <c r="L567" t="s">
        <v>3869</v>
      </c>
      <c r="M567" t="s">
        <v>3870</v>
      </c>
      <c r="N567" t="s">
        <v>3871</v>
      </c>
      <c r="O567" t="s">
        <v>3871</v>
      </c>
      <c r="P567" t="s">
        <v>3871</v>
      </c>
      <c r="Q567" t="s">
        <v>139</v>
      </c>
      <c r="R567" t="s">
        <v>77</v>
      </c>
      <c r="S567">
        <v>556</v>
      </c>
      <c r="T567">
        <v>556</v>
      </c>
      <c r="U567" t="s">
        <v>78</v>
      </c>
      <c r="V567">
        <v>0.79206507777936397</v>
      </c>
      <c r="W567">
        <v>0.207934922220636</v>
      </c>
      <c r="X567" t="str">
        <f>IF(W567&gt;=0.8,"Inhibitory","NonInhibitory")</f>
        <v>NonInhibitory</v>
      </c>
      <c r="Y567" t="str">
        <f>IF(W567&gt;=0.9,"Inhibitory","NonInhibitory")</f>
        <v>NonInhibitory</v>
      </c>
      <c r="Z567" t="s">
        <v>15284</v>
      </c>
      <c r="AA567">
        <v>0</v>
      </c>
      <c r="AB567">
        <v>0</v>
      </c>
      <c r="AC567" t="s">
        <v>129</v>
      </c>
      <c r="AT567" t="s">
        <v>16498</v>
      </c>
      <c r="AU567" t="s">
        <v>81</v>
      </c>
      <c r="AV567" t="s">
        <v>16499</v>
      </c>
      <c r="AW567">
        <v>556</v>
      </c>
      <c r="AX567" t="s">
        <v>5636</v>
      </c>
      <c r="AY567">
        <v>0.99</v>
      </c>
      <c r="AZ567" t="s">
        <v>16500</v>
      </c>
      <c r="BA567" t="s">
        <v>16500</v>
      </c>
      <c r="BB567" t="s">
        <v>5636</v>
      </c>
      <c r="BC567">
        <v>1</v>
      </c>
      <c r="BD567" t="s">
        <v>16501</v>
      </c>
      <c r="BG567" s="1" t="s">
        <v>86</v>
      </c>
      <c r="BH567" s="1" t="s">
        <v>87</v>
      </c>
      <c r="BI567" s="1" t="s">
        <v>87</v>
      </c>
      <c r="BJ567" s="1" t="s">
        <v>88</v>
      </c>
      <c r="BK567" s="1" t="s">
        <v>5314</v>
      </c>
      <c r="BL567" s="1" t="s">
        <v>5638</v>
      </c>
      <c r="BM567" s="1"/>
    </row>
    <row r="568" spans="1:65" ht="16" x14ac:dyDescent="0.2">
      <c r="A568" t="str">
        <f>CONCATENATE("Mada.",B568)</f>
        <v>Mada.556</v>
      </c>
      <c r="B568">
        <v>556</v>
      </c>
      <c r="C568" t="s">
        <v>10231</v>
      </c>
      <c r="D568" t="s">
        <v>131</v>
      </c>
      <c r="E568" t="s">
        <v>68</v>
      </c>
      <c r="F568" t="s">
        <v>16497</v>
      </c>
      <c r="J568" t="s">
        <v>2065</v>
      </c>
      <c r="K568" t="s">
        <v>9954</v>
      </c>
      <c r="L568" t="s">
        <v>3869</v>
      </c>
      <c r="M568" t="s">
        <v>3870</v>
      </c>
      <c r="N568" t="s">
        <v>3871</v>
      </c>
      <c r="O568" t="s">
        <v>3871</v>
      </c>
      <c r="P568" t="s">
        <v>3871</v>
      </c>
      <c r="Q568" t="s">
        <v>139</v>
      </c>
      <c r="R568" t="s">
        <v>77</v>
      </c>
      <c r="S568">
        <v>556</v>
      </c>
      <c r="T568">
        <v>556</v>
      </c>
      <c r="U568" t="s">
        <v>78</v>
      </c>
      <c r="V568">
        <v>0.79206507777936397</v>
      </c>
      <c r="W568">
        <v>0.207934922220636</v>
      </c>
      <c r="X568" t="str">
        <f>IF(W568&gt;=0.8,"Inhibitory","NonInhibitory")</f>
        <v>NonInhibitory</v>
      </c>
      <c r="Y568" t="str">
        <f>IF(W568&gt;=0.9,"Inhibitory","NonInhibitory")</f>
        <v>NonInhibitory</v>
      </c>
      <c r="Z568" t="s">
        <v>15284</v>
      </c>
      <c r="AA568">
        <v>0</v>
      </c>
      <c r="AB568">
        <v>0</v>
      </c>
      <c r="AC568" t="s">
        <v>129</v>
      </c>
      <c r="AT568" t="s">
        <v>16502</v>
      </c>
      <c r="AU568" t="s">
        <v>81</v>
      </c>
      <c r="AV568" t="s">
        <v>16503</v>
      </c>
      <c r="AW568">
        <v>556</v>
      </c>
      <c r="AX568" t="s">
        <v>5636</v>
      </c>
      <c r="AY568">
        <v>1</v>
      </c>
      <c r="AZ568" t="s">
        <v>16500</v>
      </c>
      <c r="BA568" t="s">
        <v>16500</v>
      </c>
      <c r="BB568" t="s">
        <v>5636</v>
      </c>
      <c r="BC568">
        <v>1</v>
      </c>
      <c r="BD568" t="s">
        <v>16504</v>
      </c>
      <c r="BG568" s="1" t="s">
        <v>86</v>
      </c>
      <c r="BH568" s="1" t="s">
        <v>87</v>
      </c>
      <c r="BI568" s="1" t="s">
        <v>87</v>
      </c>
      <c r="BJ568" s="1" t="s">
        <v>88</v>
      </c>
      <c r="BK568" s="1" t="s">
        <v>5314</v>
      </c>
      <c r="BL568" s="1" t="s">
        <v>5638</v>
      </c>
      <c r="BM568" s="1"/>
    </row>
    <row r="569" spans="1:65" ht="16" x14ac:dyDescent="0.2">
      <c r="A569" t="str">
        <f>CONCATENATE("Mada.",B569)</f>
        <v>Mada.557</v>
      </c>
      <c r="B569">
        <v>557</v>
      </c>
      <c r="C569" t="s">
        <v>16366</v>
      </c>
      <c r="D569" t="s">
        <v>118</v>
      </c>
      <c r="E569" t="s">
        <v>68</v>
      </c>
      <c r="F569" t="s">
        <v>16395</v>
      </c>
      <c r="J569" t="s">
        <v>120</v>
      </c>
      <c r="K569" t="s">
        <v>16165</v>
      </c>
      <c r="L569" t="s">
        <v>6154</v>
      </c>
      <c r="M569" t="s">
        <v>6155</v>
      </c>
      <c r="N569" t="s">
        <v>364</v>
      </c>
      <c r="O569" t="s">
        <v>364</v>
      </c>
      <c r="P569" t="s">
        <v>365</v>
      </c>
      <c r="R569" t="s">
        <v>77</v>
      </c>
      <c r="S569">
        <v>557</v>
      </c>
      <c r="T569">
        <v>557</v>
      </c>
      <c r="U569" t="s">
        <v>78</v>
      </c>
      <c r="V569">
        <v>0.236049664621093</v>
      </c>
      <c r="W569">
        <v>0.763950335378907</v>
      </c>
      <c r="X569" t="str">
        <f>IF(W569&gt;=0.8,"Inhibitory","NonInhibitory")</f>
        <v>NonInhibitory</v>
      </c>
      <c r="Y569" t="str">
        <f>IF(W569&gt;=0.9,"Inhibitory","NonInhibitory")</f>
        <v>NonInhibitory</v>
      </c>
      <c r="Z569" t="s">
        <v>15284</v>
      </c>
      <c r="AA569">
        <v>0</v>
      </c>
      <c r="AB569">
        <v>0</v>
      </c>
      <c r="AC569" t="s">
        <v>129</v>
      </c>
      <c r="AT569" t="s">
        <v>16505</v>
      </c>
      <c r="AU569" t="s">
        <v>81</v>
      </c>
      <c r="AV569" t="s">
        <v>16506</v>
      </c>
      <c r="AW569">
        <v>557</v>
      </c>
      <c r="AX569" t="s">
        <v>1169</v>
      </c>
      <c r="AY569">
        <v>0.66</v>
      </c>
      <c r="AZ569" t="s">
        <v>2209</v>
      </c>
      <c r="BA569" t="s">
        <v>2209</v>
      </c>
      <c r="BB569" t="s">
        <v>1171</v>
      </c>
      <c r="BC569">
        <v>1</v>
      </c>
      <c r="BD569" t="s">
        <v>16507</v>
      </c>
      <c r="BG569" s="1" t="s">
        <v>86</v>
      </c>
      <c r="BH569" s="1" t="s">
        <v>98</v>
      </c>
      <c r="BI569" s="1" t="s">
        <v>163</v>
      </c>
      <c r="BJ569" s="1" t="s">
        <v>694</v>
      </c>
      <c r="BK569" s="1"/>
      <c r="BL569" s="1"/>
      <c r="BM569" s="1"/>
    </row>
    <row r="570" spans="1:65" ht="16" x14ac:dyDescent="0.2">
      <c r="A570" t="str">
        <f>CONCATENATE("Mada.",B570)</f>
        <v>Mada.558</v>
      </c>
      <c r="B570">
        <v>558</v>
      </c>
      <c r="C570" t="s">
        <v>16508</v>
      </c>
      <c r="D570" t="s">
        <v>16296</v>
      </c>
      <c r="E570" t="s">
        <v>68</v>
      </c>
      <c r="F570" t="s">
        <v>16509</v>
      </c>
      <c r="J570" t="s">
        <v>70</v>
      </c>
      <c r="K570" t="s">
        <v>13349</v>
      </c>
      <c r="L570" t="s">
        <v>105</v>
      </c>
      <c r="M570" t="s">
        <v>106</v>
      </c>
      <c r="N570" t="s">
        <v>364</v>
      </c>
      <c r="O570" t="s">
        <v>364</v>
      </c>
      <c r="P570" t="s">
        <v>365</v>
      </c>
      <c r="Q570" t="s">
        <v>76</v>
      </c>
      <c r="R570" t="s">
        <v>77</v>
      </c>
      <c r="S570">
        <v>558</v>
      </c>
      <c r="T570">
        <v>558</v>
      </c>
      <c r="U570" t="s">
        <v>78</v>
      </c>
      <c r="V570">
        <v>0.911374339945769</v>
      </c>
      <c r="W570">
        <v>8.8625660054231198E-2</v>
      </c>
      <c r="X570" t="str">
        <f>IF(W570&gt;=0.8,"Inhibitory","NonInhibitory")</f>
        <v>NonInhibitory</v>
      </c>
      <c r="Y570" t="str">
        <f>IF(W570&gt;=0.9,"Inhibitory","NonInhibitory")</f>
        <v>NonInhibitory</v>
      </c>
      <c r="Z570" t="s">
        <v>15284</v>
      </c>
      <c r="AA570">
        <v>0</v>
      </c>
      <c r="AB570">
        <v>0</v>
      </c>
      <c r="AC570" t="s">
        <v>129</v>
      </c>
      <c r="BG570" s="1"/>
    </row>
    <row r="571" spans="1:65" ht="16" x14ac:dyDescent="0.2">
      <c r="A571" t="str">
        <f>CONCATENATE("Mada.",B571)</f>
        <v>Mada.559</v>
      </c>
      <c r="B571">
        <v>559</v>
      </c>
      <c r="C571" t="s">
        <v>16510</v>
      </c>
      <c r="D571" t="s">
        <v>16296</v>
      </c>
      <c r="E571" t="s">
        <v>68</v>
      </c>
      <c r="F571" t="s">
        <v>16511</v>
      </c>
      <c r="J571" t="s">
        <v>120</v>
      </c>
      <c r="K571" t="s">
        <v>16165</v>
      </c>
      <c r="L571" t="s">
        <v>6154</v>
      </c>
      <c r="M571" t="s">
        <v>6155</v>
      </c>
      <c r="N571" t="s">
        <v>364</v>
      </c>
      <c r="O571" t="s">
        <v>364</v>
      </c>
      <c r="P571" t="s">
        <v>365</v>
      </c>
      <c r="R571" t="s">
        <v>77</v>
      </c>
      <c r="S571">
        <v>559</v>
      </c>
      <c r="T571">
        <v>0</v>
      </c>
      <c r="U571" t="s">
        <v>128</v>
      </c>
      <c r="V571">
        <v>0</v>
      </c>
      <c r="W571">
        <v>0</v>
      </c>
      <c r="Z571" t="s">
        <v>129</v>
      </c>
      <c r="AA571">
        <v>0</v>
      </c>
      <c r="AB571">
        <v>0</v>
      </c>
      <c r="AC571" t="s">
        <v>129</v>
      </c>
      <c r="BG571" s="1"/>
    </row>
    <row r="572" spans="1:65" ht="16" x14ac:dyDescent="0.2">
      <c r="A572" t="str">
        <f>CONCATENATE("Mada.",B572)</f>
        <v>Mada.560</v>
      </c>
      <c r="B572">
        <v>560</v>
      </c>
      <c r="C572" t="s">
        <v>16515</v>
      </c>
      <c r="D572" t="s">
        <v>16442</v>
      </c>
      <c r="E572" t="s">
        <v>68</v>
      </c>
      <c r="F572" t="s">
        <v>1996</v>
      </c>
      <c r="J572" t="s">
        <v>1609</v>
      </c>
      <c r="K572" t="s">
        <v>12956</v>
      </c>
      <c r="L572" t="s">
        <v>11403</v>
      </c>
      <c r="M572" t="s">
        <v>11404</v>
      </c>
      <c r="N572" t="s">
        <v>2950</v>
      </c>
      <c r="O572" t="s">
        <v>2950</v>
      </c>
      <c r="P572" t="s">
        <v>2950</v>
      </c>
      <c r="Q572" t="s">
        <v>139</v>
      </c>
      <c r="S572">
        <v>560</v>
      </c>
      <c r="T572">
        <v>0</v>
      </c>
      <c r="U572" t="s">
        <v>128</v>
      </c>
      <c r="V572">
        <v>0</v>
      </c>
      <c r="W572">
        <v>0</v>
      </c>
      <c r="Z572" t="s">
        <v>129</v>
      </c>
      <c r="AA572">
        <v>0</v>
      </c>
      <c r="AB572">
        <v>0</v>
      </c>
      <c r="AC572" t="s">
        <v>129</v>
      </c>
      <c r="BG572" s="1"/>
    </row>
    <row r="573" spans="1:65" ht="16" x14ac:dyDescent="0.2">
      <c r="A573" t="str">
        <f>CONCATENATE("Mada.",B573)</f>
        <v>Mada.562</v>
      </c>
      <c r="B573">
        <v>562</v>
      </c>
      <c r="C573" t="s">
        <v>16516</v>
      </c>
      <c r="D573" t="s">
        <v>118</v>
      </c>
      <c r="E573" t="s">
        <v>68</v>
      </c>
      <c r="J573" t="s">
        <v>1609</v>
      </c>
      <c r="K573" t="s">
        <v>12977</v>
      </c>
      <c r="L573" t="s">
        <v>11403</v>
      </c>
      <c r="M573" t="s">
        <v>11404</v>
      </c>
      <c r="N573" t="s">
        <v>138</v>
      </c>
      <c r="O573" t="s">
        <v>138</v>
      </c>
      <c r="P573" t="s">
        <v>138</v>
      </c>
      <c r="Q573" t="s">
        <v>157</v>
      </c>
      <c r="S573">
        <v>562</v>
      </c>
      <c r="T573">
        <v>0</v>
      </c>
      <c r="U573" t="s">
        <v>128</v>
      </c>
      <c r="V573">
        <v>0</v>
      </c>
      <c r="W573">
        <v>0</v>
      </c>
      <c r="Z573" t="s">
        <v>129</v>
      </c>
      <c r="AA573">
        <v>0</v>
      </c>
      <c r="AB573">
        <v>0</v>
      </c>
      <c r="AC573" t="s">
        <v>129</v>
      </c>
      <c r="BG573" s="1"/>
    </row>
    <row r="574" spans="1:65" ht="16" x14ac:dyDescent="0.2">
      <c r="A574" t="str">
        <f>CONCATENATE("Mada.",B574)</f>
        <v>Mada.563</v>
      </c>
      <c r="B574">
        <v>563</v>
      </c>
      <c r="C574" t="s">
        <v>16517</v>
      </c>
      <c r="D574" t="s">
        <v>131</v>
      </c>
      <c r="E574" t="s">
        <v>68</v>
      </c>
      <c r="F574" t="s">
        <v>16518</v>
      </c>
      <c r="J574" t="s">
        <v>1609</v>
      </c>
      <c r="K574" t="s">
        <v>12977</v>
      </c>
      <c r="L574" t="s">
        <v>11403</v>
      </c>
      <c r="M574" t="s">
        <v>11404</v>
      </c>
      <c r="N574" t="s">
        <v>138</v>
      </c>
      <c r="O574" t="s">
        <v>138</v>
      </c>
      <c r="P574" t="s">
        <v>138</v>
      </c>
      <c r="Q574" t="s">
        <v>157</v>
      </c>
      <c r="S574">
        <v>563</v>
      </c>
      <c r="T574">
        <v>563</v>
      </c>
      <c r="U574" t="s">
        <v>78</v>
      </c>
      <c r="V574">
        <v>0.41256563139628</v>
      </c>
      <c r="W574">
        <v>0.58743436860372</v>
      </c>
      <c r="X574" t="str">
        <f>IF(W574&gt;=0.8,"Inhibitory","NonInhibitory")</f>
        <v>NonInhibitory</v>
      </c>
      <c r="Y574" t="str">
        <f>IF(W574&gt;=0.9,"Inhibitory","NonInhibitory")</f>
        <v>NonInhibitory</v>
      </c>
      <c r="Z574" t="s">
        <v>16271</v>
      </c>
      <c r="AA574">
        <v>0</v>
      </c>
      <c r="AB574">
        <v>0</v>
      </c>
      <c r="AC574" t="s">
        <v>129</v>
      </c>
      <c r="AT574" t="s">
        <v>16519</v>
      </c>
      <c r="AU574" t="s">
        <v>81</v>
      </c>
      <c r="AV574" t="s">
        <v>16520</v>
      </c>
      <c r="AW574">
        <v>563</v>
      </c>
      <c r="AX574" t="s">
        <v>816</v>
      </c>
      <c r="AY574">
        <v>0.67</v>
      </c>
      <c r="AZ574" t="s">
        <v>1294</v>
      </c>
      <c r="BA574" t="s">
        <v>1294</v>
      </c>
      <c r="BB574" t="s">
        <v>1295</v>
      </c>
      <c r="BC574">
        <v>1</v>
      </c>
      <c r="BD574" t="s">
        <v>13405</v>
      </c>
      <c r="BG574" s="1" t="s">
        <v>86</v>
      </c>
      <c r="BH574" s="1" t="s">
        <v>661</v>
      </c>
      <c r="BI574" s="1" t="s">
        <v>662</v>
      </c>
      <c r="BJ574" s="1" t="s">
        <v>663</v>
      </c>
      <c r="BK574" s="1" t="s">
        <v>819</v>
      </c>
      <c r="BL574" s="1" t="s">
        <v>820</v>
      </c>
      <c r="BM574" s="1"/>
    </row>
    <row r="575" spans="1:65" ht="16" x14ac:dyDescent="0.2">
      <c r="A575" t="str">
        <f>CONCATENATE("Mada.",B575)</f>
        <v>Mada.563</v>
      </c>
      <c r="B575">
        <v>563</v>
      </c>
      <c r="C575" t="s">
        <v>16517</v>
      </c>
      <c r="D575" t="s">
        <v>131</v>
      </c>
      <c r="E575" t="s">
        <v>68</v>
      </c>
      <c r="F575" t="s">
        <v>16518</v>
      </c>
      <c r="J575" t="s">
        <v>1609</v>
      </c>
      <c r="K575" t="s">
        <v>12977</v>
      </c>
      <c r="L575" t="s">
        <v>11403</v>
      </c>
      <c r="M575" t="s">
        <v>11404</v>
      </c>
      <c r="N575" t="s">
        <v>138</v>
      </c>
      <c r="O575" t="s">
        <v>138</v>
      </c>
      <c r="P575" t="s">
        <v>138</v>
      </c>
      <c r="Q575" t="s">
        <v>157</v>
      </c>
      <c r="S575">
        <v>563</v>
      </c>
      <c r="T575">
        <v>563</v>
      </c>
      <c r="U575" t="s">
        <v>78</v>
      </c>
      <c r="V575">
        <v>0.41256563139628</v>
      </c>
      <c r="W575">
        <v>0.58743436860372</v>
      </c>
      <c r="X575" t="str">
        <f>IF(W575&gt;=0.8,"Inhibitory","NonInhibitory")</f>
        <v>NonInhibitory</v>
      </c>
      <c r="Y575" t="str">
        <f>IF(W575&gt;=0.9,"Inhibitory","NonInhibitory")</f>
        <v>NonInhibitory</v>
      </c>
      <c r="Z575" t="s">
        <v>16271</v>
      </c>
      <c r="AA575">
        <v>0</v>
      </c>
      <c r="AB575">
        <v>0</v>
      </c>
      <c r="AC575" t="s">
        <v>129</v>
      </c>
      <c r="AT575" t="s">
        <v>16521</v>
      </c>
      <c r="AU575" t="s">
        <v>81</v>
      </c>
      <c r="AV575" t="s">
        <v>16522</v>
      </c>
      <c r="AW575">
        <v>563</v>
      </c>
      <c r="AX575" t="s">
        <v>816</v>
      </c>
      <c r="AY575">
        <v>0.75</v>
      </c>
      <c r="AZ575" t="s">
        <v>1294</v>
      </c>
      <c r="BA575" t="s">
        <v>1294</v>
      </c>
      <c r="BB575" t="s">
        <v>1295</v>
      </c>
      <c r="BC575">
        <v>1</v>
      </c>
      <c r="BD575" t="s">
        <v>16523</v>
      </c>
      <c r="BG575" s="1" t="s">
        <v>86</v>
      </c>
      <c r="BH575" s="1" t="s">
        <v>661</v>
      </c>
      <c r="BI575" s="1" t="s">
        <v>662</v>
      </c>
      <c r="BJ575" s="1" t="s">
        <v>663</v>
      </c>
      <c r="BK575" s="1" t="s">
        <v>819</v>
      </c>
      <c r="BL575" s="1" t="s">
        <v>820</v>
      </c>
      <c r="BM575" s="1"/>
    </row>
    <row r="576" spans="1:65" ht="16" x14ac:dyDescent="0.2">
      <c r="A576" t="str">
        <f>CONCATENATE("Mada.",B576)</f>
        <v>Mada.564</v>
      </c>
      <c r="B576">
        <v>564</v>
      </c>
      <c r="C576" t="s">
        <v>16524</v>
      </c>
      <c r="D576" t="s">
        <v>131</v>
      </c>
      <c r="E576" t="s">
        <v>68</v>
      </c>
      <c r="F576" t="s">
        <v>16525</v>
      </c>
      <c r="J576" t="s">
        <v>1609</v>
      </c>
      <c r="K576" t="s">
        <v>12977</v>
      </c>
      <c r="L576" t="s">
        <v>11403</v>
      </c>
      <c r="M576" t="s">
        <v>11404</v>
      </c>
      <c r="N576" t="s">
        <v>138</v>
      </c>
      <c r="O576" t="s">
        <v>138</v>
      </c>
      <c r="P576" t="s">
        <v>138</v>
      </c>
      <c r="Q576" t="s">
        <v>157</v>
      </c>
      <c r="S576">
        <v>564</v>
      </c>
      <c r="T576">
        <v>564</v>
      </c>
      <c r="U576" t="s">
        <v>78</v>
      </c>
      <c r="V576">
        <v>0.38276009704581099</v>
      </c>
      <c r="W576">
        <v>0.61723990295418896</v>
      </c>
      <c r="X576" t="str">
        <f>IF(W576&gt;=0.8,"Inhibitory","NonInhibitory")</f>
        <v>NonInhibitory</v>
      </c>
      <c r="Y576" t="str">
        <f>IF(W576&gt;=0.9,"Inhibitory","NonInhibitory")</f>
        <v>NonInhibitory</v>
      </c>
      <c r="Z576" t="s">
        <v>15284</v>
      </c>
      <c r="AA576">
        <v>0</v>
      </c>
      <c r="AB576">
        <v>0</v>
      </c>
      <c r="AC576" t="s">
        <v>129</v>
      </c>
      <c r="AT576" t="s">
        <v>16526</v>
      </c>
      <c r="AU576" t="s">
        <v>81</v>
      </c>
      <c r="AV576" t="s">
        <v>16527</v>
      </c>
      <c r="AW576">
        <v>564</v>
      </c>
      <c r="AX576" t="s">
        <v>884</v>
      </c>
      <c r="AY576">
        <v>1</v>
      </c>
      <c r="AZ576" t="s">
        <v>16528</v>
      </c>
      <c r="BA576" t="s">
        <v>16528</v>
      </c>
      <c r="BB576" t="s">
        <v>884</v>
      </c>
      <c r="BC576">
        <v>1</v>
      </c>
      <c r="BD576" t="s">
        <v>16529</v>
      </c>
      <c r="BG576" s="1" t="s">
        <v>86</v>
      </c>
      <c r="BH576" s="1" t="s">
        <v>98</v>
      </c>
      <c r="BI576" s="1" t="s">
        <v>888</v>
      </c>
      <c r="BJ576" s="1" t="s">
        <v>889</v>
      </c>
      <c r="BK576" s="1" t="s">
        <v>890</v>
      </c>
      <c r="BL576" s="1" t="s">
        <v>891</v>
      </c>
      <c r="BM576" s="1"/>
    </row>
    <row r="577" spans="1:65" ht="16" x14ac:dyDescent="0.2">
      <c r="A577" t="str">
        <f>CONCATENATE("Mada.",B577)</f>
        <v>Mada.564</v>
      </c>
      <c r="B577">
        <v>564</v>
      </c>
      <c r="C577" t="s">
        <v>16524</v>
      </c>
      <c r="D577" t="s">
        <v>131</v>
      </c>
      <c r="E577" t="s">
        <v>68</v>
      </c>
      <c r="F577" t="s">
        <v>16525</v>
      </c>
      <c r="J577" t="s">
        <v>1609</v>
      </c>
      <c r="K577" t="s">
        <v>12977</v>
      </c>
      <c r="L577" t="s">
        <v>11403</v>
      </c>
      <c r="M577" t="s">
        <v>11404</v>
      </c>
      <c r="N577" t="s">
        <v>138</v>
      </c>
      <c r="O577" t="s">
        <v>138</v>
      </c>
      <c r="P577" t="s">
        <v>138</v>
      </c>
      <c r="Q577" t="s">
        <v>157</v>
      </c>
      <c r="S577">
        <v>564</v>
      </c>
      <c r="T577">
        <v>564</v>
      </c>
      <c r="U577" t="s">
        <v>78</v>
      </c>
      <c r="V577">
        <v>0.38276009704581099</v>
      </c>
      <c r="W577">
        <v>0.61723990295418896</v>
      </c>
      <c r="X577" t="str">
        <f>IF(W577&gt;=0.8,"Inhibitory","NonInhibitory")</f>
        <v>NonInhibitory</v>
      </c>
      <c r="Y577" t="str">
        <f>IF(W577&gt;=0.9,"Inhibitory","NonInhibitory")</f>
        <v>NonInhibitory</v>
      </c>
      <c r="Z577" t="s">
        <v>15284</v>
      </c>
      <c r="AA577">
        <v>0</v>
      </c>
      <c r="AB577">
        <v>0</v>
      </c>
      <c r="AC577" t="s">
        <v>129</v>
      </c>
      <c r="AT577" t="s">
        <v>16530</v>
      </c>
      <c r="AU577" t="s">
        <v>81</v>
      </c>
      <c r="AV577" t="s">
        <v>16531</v>
      </c>
      <c r="AW577">
        <v>564</v>
      </c>
      <c r="AX577" t="s">
        <v>884</v>
      </c>
      <c r="AY577">
        <v>0.99</v>
      </c>
      <c r="AZ577" t="s">
        <v>16532</v>
      </c>
      <c r="BA577" t="s">
        <v>16532</v>
      </c>
      <c r="BB577" t="s">
        <v>884</v>
      </c>
      <c r="BC577">
        <v>1</v>
      </c>
      <c r="BD577" t="s">
        <v>16533</v>
      </c>
      <c r="BG577" s="1" t="s">
        <v>86</v>
      </c>
      <c r="BH577" s="1" t="s">
        <v>98</v>
      </c>
      <c r="BI577" s="1" t="s">
        <v>888</v>
      </c>
      <c r="BJ577" s="1" t="s">
        <v>889</v>
      </c>
      <c r="BK577" s="1" t="s">
        <v>890</v>
      </c>
      <c r="BL577" s="1" t="s">
        <v>891</v>
      </c>
      <c r="BM577" s="1"/>
    </row>
    <row r="578" spans="1:65" ht="16" x14ac:dyDescent="0.2">
      <c r="A578" t="str">
        <f>CONCATENATE("Mada.",B578)</f>
        <v>Mada.565</v>
      </c>
      <c r="B578">
        <v>565</v>
      </c>
      <c r="C578" t="s">
        <v>16534</v>
      </c>
      <c r="D578" t="s">
        <v>131</v>
      </c>
      <c r="E578" t="s">
        <v>68</v>
      </c>
      <c r="F578" t="s">
        <v>16535</v>
      </c>
      <c r="J578" t="s">
        <v>1609</v>
      </c>
      <c r="K578" t="s">
        <v>12977</v>
      </c>
      <c r="L578" t="s">
        <v>11403</v>
      </c>
      <c r="M578" t="s">
        <v>11404</v>
      </c>
      <c r="N578" t="s">
        <v>138</v>
      </c>
      <c r="O578" t="s">
        <v>138</v>
      </c>
      <c r="P578" t="s">
        <v>138</v>
      </c>
      <c r="Q578" t="s">
        <v>157</v>
      </c>
      <c r="S578">
        <v>565</v>
      </c>
      <c r="T578">
        <v>565</v>
      </c>
      <c r="U578" t="s">
        <v>78</v>
      </c>
      <c r="V578">
        <v>0.31876835454302699</v>
      </c>
      <c r="W578">
        <v>0.68123164545697301</v>
      </c>
      <c r="X578" t="str">
        <f>IF(W578&gt;=0.8,"Inhibitory","NonInhibitory")</f>
        <v>NonInhibitory</v>
      </c>
      <c r="Y578" t="str">
        <f>IF(W578&gt;=0.9,"Inhibitory","NonInhibitory")</f>
        <v>NonInhibitory</v>
      </c>
      <c r="Z578" t="s">
        <v>16271</v>
      </c>
      <c r="AA578">
        <v>0</v>
      </c>
      <c r="AB578">
        <v>0</v>
      </c>
      <c r="AC578" t="s">
        <v>129</v>
      </c>
      <c r="AT578" t="s">
        <v>16536</v>
      </c>
      <c r="AU578" t="s">
        <v>81</v>
      </c>
      <c r="AV578" t="s">
        <v>16537</v>
      </c>
      <c r="AW578">
        <v>565</v>
      </c>
      <c r="AX578" t="s">
        <v>884</v>
      </c>
      <c r="AY578">
        <v>1</v>
      </c>
      <c r="AZ578" t="s">
        <v>16528</v>
      </c>
      <c r="BA578" t="s">
        <v>16528</v>
      </c>
      <c r="BB578" t="s">
        <v>884</v>
      </c>
      <c r="BC578">
        <v>1</v>
      </c>
      <c r="BD578" t="s">
        <v>16538</v>
      </c>
      <c r="BG578" s="1" t="s">
        <v>86</v>
      </c>
      <c r="BH578" s="1" t="s">
        <v>98</v>
      </c>
      <c r="BI578" s="1" t="s">
        <v>888</v>
      </c>
      <c r="BJ578" s="1" t="s">
        <v>889</v>
      </c>
      <c r="BK578" s="1" t="s">
        <v>890</v>
      </c>
      <c r="BL578" s="1" t="s">
        <v>891</v>
      </c>
      <c r="BM578" s="1"/>
    </row>
    <row r="579" spans="1:65" ht="16" x14ac:dyDescent="0.2">
      <c r="A579" t="str">
        <f>CONCATENATE("Mada.",B579)</f>
        <v>Mada.565</v>
      </c>
      <c r="B579">
        <v>565</v>
      </c>
      <c r="C579" t="s">
        <v>16534</v>
      </c>
      <c r="D579" t="s">
        <v>131</v>
      </c>
      <c r="E579" t="s">
        <v>68</v>
      </c>
      <c r="F579" t="s">
        <v>16535</v>
      </c>
      <c r="J579" t="s">
        <v>1609</v>
      </c>
      <c r="K579" t="s">
        <v>12977</v>
      </c>
      <c r="L579" t="s">
        <v>11403</v>
      </c>
      <c r="M579" t="s">
        <v>11404</v>
      </c>
      <c r="N579" t="s">
        <v>138</v>
      </c>
      <c r="O579" t="s">
        <v>138</v>
      </c>
      <c r="P579" t="s">
        <v>138</v>
      </c>
      <c r="Q579" t="s">
        <v>157</v>
      </c>
      <c r="S579">
        <v>565</v>
      </c>
      <c r="T579">
        <v>565</v>
      </c>
      <c r="U579" t="s">
        <v>78</v>
      </c>
      <c r="V579">
        <v>0.31876835454302699</v>
      </c>
      <c r="W579">
        <v>0.68123164545697301</v>
      </c>
      <c r="X579" t="str">
        <f>IF(W579&gt;=0.8,"Inhibitory","NonInhibitory")</f>
        <v>NonInhibitory</v>
      </c>
      <c r="Y579" t="str">
        <f>IF(W579&gt;=0.9,"Inhibitory","NonInhibitory")</f>
        <v>NonInhibitory</v>
      </c>
      <c r="Z579" t="s">
        <v>16271</v>
      </c>
      <c r="AA579">
        <v>0</v>
      </c>
      <c r="AB579">
        <v>0</v>
      </c>
      <c r="AC579" t="s">
        <v>129</v>
      </c>
      <c r="AT579" t="s">
        <v>16539</v>
      </c>
      <c r="AU579" t="s">
        <v>81</v>
      </c>
      <c r="AV579" t="s">
        <v>16540</v>
      </c>
      <c r="AW579">
        <v>565</v>
      </c>
      <c r="AX579" t="s">
        <v>884</v>
      </c>
      <c r="AY579">
        <v>1</v>
      </c>
      <c r="AZ579" t="s">
        <v>16532</v>
      </c>
      <c r="BA579" t="s">
        <v>16532</v>
      </c>
      <c r="BB579" t="s">
        <v>884</v>
      </c>
      <c r="BC579">
        <v>1</v>
      </c>
      <c r="BD579" t="s">
        <v>16533</v>
      </c>
      <c r="BG579" s="1" t="s">
        <v>86</v>
      </c>
      <c r="BH579" s="1" t="s">
        <v>98</v>
      </c>
      <c r="BI579" s="1" t="s">
        <v>888</v>
      </c>
      <c r="BJ579" s="1" t="s">
        <v>889</v>
      </c>
      <c r="BK579" s="1" t="s">
        <v>890</v>
      </c>
      <c r="BL579" s="1" t="s">
        <v>891</v>
      </c>
      <c r="BM579" s="1"/>
    </row>
    <row r="580" spans="1:65" ht="16" x14ac:dyDescent="0.2">
      <c r="A580" t="str">
        <f>CONCATENATE("Mada.",B580)</f>
        <v>Mada.567</v>
      </c>
      <c r="B580">
        <v>567</v>
      </c>
      <c r="C580" t="s">
        <v>16541</v>
      </c>
      <c r="D580" t="s">
        <v>172</v>
      </c>
      <c r="E580" t="s">
        <v>68</v>
      </c>
      <c r="F580" t="s">
        <v>16542</v>
      </c>
      <c r="J580" t="s">
        <v>1609</v>
      </c>
      <c r="K580" t="s">
        <v>12977</v>
      </c>
      <c r="L580" t="s">
        <v>11403</v>
      </c>
      <c r="M580" t="s">
        <v>11404</v>
      </c>
      <c r="N580" t="s">
        <v>138</v>
      </c>
      <c r="O580" t="s">
        <v>138</v>
      </c>
      <c r="P580" t="s">
        <v>138</v>
      </c>
      <c r="Q580" t="s">
        <v>157</v>
      </c>
      <c r="S580">
        <v>567</v>
      </c>
      <c r="T580">
        <v>0</v>
      </c>
      <c r="U580" t="s">
        <v>128</v>
      </c>
      <c r="V580">
        <v>0</v>
      </c>
      <c r="W580">
        <v>0</v>
      </c>
      <c r="Z580" t="s">
        <v>129</v>
      </c>
      <c r="AA580">
        <v>0</v>
      </c>
      <c r="AB580">
        <v>0</v>
      </c>
      <c r="AC580" t="s">
        <v>129</v>
      </c>
      <c r="AT580" t="s">
        <v>16543</v>
      </c>
      <c r="AU580" t="s">
        <v>81</v>
      </c>
      <c r="AV580" t="s">
        <v>16544</v>
      </c>
      <c r="AW580">
        <v>567</v>
      </c>
      <c r="AX580" t="s">
        <v>16545</v>
      </c>
      <c r="AY580">
        <v>0.51</v>
      </c>
      <c r="AZ580" t="s">
        <v>16546</v>
      </c>
      <c r="BA580" t="s">
        <v>16546</v>
      </c>
      <c r="BB580" t="s">
        <v>5675</v>
      </c>
      <c r="BC580">
        <v>1</v>
      </c>
      <c r="BD580" t="s">
        <v>16547</v>
      </c>
      <c r="BG580" s="1" t="s">
        <v>86</v>
      </c>
      <c r="BH580" s="1" t="s">
        <v>661</v>
      </c>
      <c r="BI580" s="1" t="s">
        <v>662</v>
      </c>
      <c r="BJ580" s="1" t="s">
        <v>663</v>
      </c>
      <c r="BK580" s="1" t="s">
        <v>1128</v>
      </c>
      <c r="BL580" s="1" t="s">
        <v>1129</v>
      </c>
      <c r="BM580" s="1" t="s">
        <v>16548</v>
      </c>
    </row>
    <row r="581" spans="1:65" ht="16" x14ac:dyDescent="0.2">
      <c r="A581" t="str">
        <f>CONCATENATE("Mada.",B581)</f>
        <v>Mada.568</v>
      </c>
      <c r="B581">
        <v>568</v>
      </c>
      <c r="C581" t="s">
        <v>16549</v>
      </c>
      <c r="D581" t="s">
        <v>172</v>
      </c>
      <c r="E581" t="s">
        <v>68</v>
      </c>
      <c r="F581" t="s">
        <v>16550</v>
      </c>
      <c r="J581" t="s">
        <v>1609</v>
      </c>
      <c r="K581" t="s">
        <v>12860</v>
      </c>
      <c r="L581" t="s">
        <v>11403</v>
      </c>
      <c r="M581" t="s">
        <v>11404</v>
      </c>
      <c r="N581" t="s">
        <v>138</v>
      </c>
      <c r="O581" t="s">
        <v>138</v>
      </c>
      <c r="P581" t="s">
        <v>138</v>
      </c>
      <c r="Q581" t="s">
        <v>157</v>
      </c>
      <c r="S581">
        <v>568</v>
      </c>
      <c r="T581">
        <v>568</v>
      </c>
      <c r="U581" t="s">
        <v>78</v>
      </c>
      <c r="V581">
        <v>0.34536891679748799</v>
      </c>
      <c r="W581">
        <v>0.65463108320251195</v>
      </c>
      <c r="X581" t="str">
        <f>IF(W581&gt;=0.8,"Inhibitory","NonInhibitory")</f>
        <v>NonInhibitory</v>
      </c>
      <c r="Y581" t="str">
        <f>IF(W581&gt;=0.9,"Inhibitory","NonInhibitory")</f>
        <v>NonInhibitory</v>
      </c>
      <c r="Z581" t="s">
        <v>15284</v>
      </c>
      <c r="AA581">
        <v>0</v>
      </c>
      <c r="AB581">
        <v>0</v>
      </c>
      <c r="AC581" t="s">
        <v>129</v>
      </c>
      <c r="AT581" t="s">
        <v>16551</v>
      </c>
      <c r="AU581" t="s">
        <v>81</v>
      </c>
      <c r="AV581" t="s">
        <v>16552</v>
      </c>
      <c r="AW581">
        <v>568</v>
      </c>
      <c r="AX581" t="s">
        <v>262</v>
      </c>
      <c r="AY581">
        <v>1</v>
      </c>
      <c r="AZ581" t="s">
        <v>263</v>
      </c>
      <c r="BA581" t="s">
        <v>263</v>
      </c>
      <c r="BB581" t="s">
        <v>262</v>
      </c>
      <c r="BC581">
        <v>1</v>
      </c>
      <c r="BD581" t="s">
        <v>264</v>
      </c>
      <c r="BG581" s="1" t="s">
        <v>86</v>
      </c>
      <c r="BH581" s="1" t="s">
        <v>87</v>
      </c>
      <c r="BI581" s="1" t="s">
        <v>87</v>
      </c>
      <c r="BJ581" s="1" t="s">
        <v>88</v>
      </c>
      <c r="BK581" s="1" t="s">
        <v>89</v>
      </c>
      <c r="BL581" s="1" t="s">
        <v>90</v>
      </c>
      <c r="BM581" s="1" t="s">
        <v>265</v>
      </c>
    </row>
    <row r="582" spans="1:65" ht="16" x14ac:dyDescent="0.2">
      <c r="A582" t="str">
        <f>CONCATENATE("Mada.",B582)</f>
        <v>Mada.568</v>
      </c>
      <c r="B582">
        <v>568</v>
      </c>
      <c r="C582" t="s">
        <v>16549</v>
      </c>
      <c r="D582" t="s">
        <v>172</v>
      </c>
      <c r="E582" t="s">
        <v>68</v>
      </c>
      <c r="F582" t="s">
        <v>16550</v>
      </c>
      <c r="J582" t="s">
        <v>1609</v>
      </c>
      <c r="K582" t="s">
        <v>12860</v>
      </c>
      <c r="L582" t="s">
        <v>11403</v>
      </c>
      <c r="M582" t="s">
        <v>11404</v>
      </c>
      <c r="N582" t="s">
        <v>138</v>
      </c>
      <c r="O582" t="s">
        <v>138</v>
      </c>
      <c r="P582" t="s">
        <v>138</v>
      </c>
      <c r="Q582" t="s">
        <v>157</v>
      </c>
      <c r="S582">
        <v>568</v>
      </c>
      <c r="T582">
        <v>568</v>
      </c>
      <c r="U582" t="s">
        <v>78</v>
      </c>
      <c r="V582">
        <v>0.34536891679748799</v>
      </c>
      <c r="W582">
        <v>0.65463108320251195</v>
      </c>
      <c r="X582" t="str">
        <f>IF(W582&gt;=0.8,"Inhibitory","NonInhibitory")</f>
        <v>NonInhibitory</v>
      </c>
      <c r="Y582" t="str">
        <f>IF(W582&gt;=0.9,"Inhibitory","NonInhibitory")</f>
        <v>NonInhibitory</v>
      </c>
      <c r="Z582" t="s">
        <v>15284</v>
      </c>
      <c r="AA582">
        <v>0</v>
      </c>
      <c r="AB582">
        <v>0</v>
      </c>
      <c r="AC582" t="s">
        <v>129</v>
      </c>
      <c r="AT582" t="s">
        <v>16553</v>
      </c>
      <c r="AU582" t="s">
        <v>81</v>
      </c>
      <c r="AV582" t="s">
        <v>16554</v>
      </c>
      <c r="AW582">
        <v>568</v>
      </c>
      <c r="AX582" t="s">
        <v>262</v>
      </c>
      <c r="AY582">
        <v>1</v>
      </c>
      <c r="AZ582" t="s">
        <v>1819</v>
      </c>
      <c r="BA582" t="s">
        <v>1819</v>
      </c>
      <c r="BB582" t="s">
        <v>262</v>
      </c>
      <c r="BC582">
        <v>0.99</v>
      </c>
      <c r="BD582" t="s">
        <v>16555</v>
      </c>
      <c r="BG582" s="1" t="s">
        <v>86</v>
      </c>
      <c r="BH582" s="1" t="s">
        <v>87</v>
      </c>
      <c r="BI582" s="1" t="s">
        <v>87</v>
      </c>
      <c r="BJ582" s="1" t="s">
        <v>88</v>
      </c>
      <c r="BK582" s="1" t="s">
        <v>89</v>
      </c>
      <c r="BL582" s="1" t="s">
        <v>90</v>
      </c>
      <c r="BM582" s="1" t="s">
        <v>265</v>
      </c>
    </row>
    <row r="583" spans="1:65" ht="16" x14ac:dyDescent="0.2">
      <c r="A583" t="str">
        <f>CONCATENATE("Mada.",B583)</f>
        <v>Mada.569</v>
      </c>
      <c r="B583">
        <v>569</v>
      </c>
      <c r="C583" t="s">
        <v>16556</v>
      </c>
      <c r="D583" t="s">
        <v>131</v>
      </c>
      <c r="E583" t="s">
        <v>68</v>
      </c>
      <c r="F583" t="s">
        <v>16557</v>
      </c>
      <c r="J583" t="s">
        <v>1609</v>
      </c>
      <c r="K583" t="s">
        <v>12860</v>
      </c>
      <c r="L583" t="s">
        <v>11403</v>
      </c>
      <c r="M583" t="s">
        <v>11404</v>
      </c>
      <c r="N583" t="s">
        <v>138</v>
      </c>
      <c r="O583" t="s">
        <v>138</v>
      </c>
      <c r="P583" t="s">
        <v>138</v>
      </c>
      <c r="Q583" t="s">
        <v>157</v>
      </c>
      <c r="S583">
        <v>569</v>
      </c>
      <c r="T583">
        <v>569</v>
      </c>
      <c r="U583" t="s">
        <v>78</v>
      </c>
      <c r="V583">
        <v>0.39517625231911002</v>
      </c>
      <c r="W583">
        <v>0.60482374768088998</v>
      </c>
      <c r="X583" t="str">
        <f>IF(W583&gt;=0.8,"Inhibitory","NonInhibitory")</f>
        <v>NonInhibitory</v>
      </c>
      <c r="Y583" t="str">
        <f>IF(W583&gt;=0.9,"Inhibitory","NonInhibitory")</f>
        <v>NonInhibitory</v>
      </c>
      <c r="Z583" t="s">
        <v>15284</v>
      </c>
      <c r="AA583">
        <v>0</v>
      </c>
      <c r="AB583">
        <v>0</v>
      </c>
      <c r="AC583" t="s">
        <v>129</v>
      </c>
      <c r="AT583" t="s">
        <v>16558</v>
      </c>
      <c r="AU583" t="s">
        <v>81</v>
      </c>
      <c r="AV583" t="s">
        <v>16559</v>
      </c>
      <c r="AW583">
        <v>569</v>
      </c>
      <c r="AX583" t="s">
        <v>262</v>
      </c>
      <c r="AY583">
        <v>1</v>
      </c>
      <c r="AZ583" t="s">
        <v>6523</v>
      </c>
      <c r="BA583" t="s">
        <v>6523</v>
      </c>
      <c r="BB583" t="s">
        <v>397</v>
      </c>
      <c r="BC583">
        <v>1</v>
      </c>
      <c r="BD583" t="s">
        <v>16560</v>
      </c>
      <c r="BG583" s="1" t="s">
        <v>86</v>
      </c>
      <c r="BH583" s="1" t="s">
        <v>87</v>
      </c>
      <c r="BI583" s="1" t="s">
        <v>87</v>
      </c>
      <c r="BJ583" s="1" t="s">
        <v>88</v>
      </c>
      <c r="BK583" s="1" t="s">
        <v>89</v>
      </c>
      <c r="BL583" s="1" t="s">
        <v>90</v>
      </c>
      <c r="BM583" s="1" t="s">
        <v>265</v>
      </c>
    </row>
    <row r="584" spans="1:65" ht="16" x14ac:dyDescent="0.2">
      <c r="A584" t="str">
        <f>CONCATENATE("Mada.",B584)</f>
        <v>Mada.569</v>
      </c>
      <c r="B584">
        <v>569</v>
      </c>
      <c r="C584" t="s">
        <v>16556</v>
      </c>
      <c r="D584" t="s">
        <v>131</v>
      </c>
      <c r="E584" t="s">
        <v>68</v>
      </c>
      <c r="F584" t="s">
        <v>16557</v>
      </c>
      <c r="J584" t="s">
        <v>1609</v>
      </c>
      <c r="K584" t="s">
        <v>12860</v>
      </c>
      <c r="L584" t="s">
        <v>11403</v>
      </c>
      <c r="M584" t="s">
        <v>11404</v>
      </c>
      <c r="N584" t="s">
        <v>138</v>
      </c>
      <c r="O584" t="s">
        <v>138</v>
      </c>
      <c r="P584" t="s">
        <v>138</v>
      </c>
      <c r="Q584" t="s">
        <v>157</v>
      </c>
      <c r="S584">
        <v>569</v>
      </c>
      <c r="T584">
        <v>569</v>
      </c>
      <c r="U584" t="s">
        <v>78</v>
      </c>
      <c r="V584">
        <v>0.39517625231911002</v>
      </c>
      <c r="W584">
        <v>0.60482374768088998</v>
      </c>
      <c r="X584" t="str">
        <f>IF(W584&gt;=0.8,"Inhibitory","NonInhibitory")</f>
        <v>NonInhibitory</v>
      </c>
      <c r="Y584" t="str">
        <f>IF(W584&gt;=0.9,"Inhibitory","NonInhibitory")</f>
        <v>NonInhibitory</v>
      </c>
      <c r="Z584" t="s">
        <v>15284</v>
      </c>
      <c r="AA584">
        <v>0</v>
      </c>
      <c r="AB584">
        <v>0</v>
      </c>
      <c r="AC584" t="s">
        <v>129</v>
      </c>
      <c r="AT584" t="s">
        <v>16561</v>
      </c>
      <c r="AU584" t="s">
        <v>81</v>
      </c>
      <c r="AV584" t="s">
        <v>16562</v>
      </c>
      <c r="AW584">
        <v>569</v>
      </c>
      <c r="AX584" t="s">
        <v>5675</v>
      </c>
      <c r="AY584">
        <v>1</v>
      </c>
      <c r="AZ584" t="s">
        <v>16546</v>
      </c>
      <c r="BA584" t="s">
        <v>16546</v>
      </c>
      <c r="BB584" t="s">
        <v>5675</v>
      </c>
      <c r="BC584">
        <v>1</v>
      </c>
      <c r="BD584" t="s">
        <v>16563</v>
      </c>
      <c r="BG584" s="1" t="s">
        <v>86</v>
      </c>
      <c r="BH584" s="1" t="s">
        <v>661</v>
      </c>
      <c r="BI584" s="1" t="s">
        <v>662</v>
      </c>
      <c r="BJ584" s="1" t="s">
        <v>663</v>
      </c>
      <c r="BK584" s="1" t="s">
        <v>1128</v>
      </c>
      <c r="BL584" s="1" t="s">
        <v>1129</v>
      </c>
    </row>
    <row r="585" spans="1:65" ht="16" x14ac:dyDescent="0.2">
      <c r="A585" t="str">
        <f>CONCATENATE("Mada.",B585)</f>
        <v>Mada.570</v>
      </c>
      <c r="B585">
        <v>570</v>
      </c>
      <c r="C585" t="s">
        <v>16568</v>
      </c>
      <c r="D585" t="s">
        <v>172</v>
      </c>
      <c r="E585" t="s">
        <v>68</v>
      </c>
      <c r="F585" t="s">
        <v>16569</v>
      </c>
      <c r="J585" t="s">
        <v>1609</v>
      </c>
      <c r="K585" t="s">
        <v>12860</v>
      </c>
      <c r="L585" t="s">
        <v>11403</v>
      </c>
      <c r="M585" t="s">
        <v>11404</v>
      </c>
      <c r="N585" t="s">
        <v>138</v>
      </c>
      <c r="O585" t="s">
        <v>138</v>
      </c>
      <c r="P585" t="s">
        <v>138</v>
      </c>
      <c r="Q585" t="s">
        <v>157</v>
      </c>
      <c r="S585">
        <v>570</v>
      </c>
      <c r="T585">
        <v>570</v>
      </c>
      <c r="U585" t="s">
        <v>78</v>
      </c>
      <c r="V585">
        <v>0.30141287284144402</v>
      </c>
      <c r="W585">
        <v>0.69858712715855598</v>
      </c>
      <c r="X585" t="str">
        <f>IF(W585&gt;=0.8,"Inhibitory","NonInhibitory")</f>
        <v>NonInhibitory</v>
      </c>
      <c r="Y585" t="str">
        <f>IF(W585&gt;=0.9,"Inhibitory","NonInhibitory")</f>
        <v>NonInhibitory</v>
      </c>
      <c r="Z585" t="s">
        <v>15284</v>
      </c>
      <c r="AA585">
        <v>0</v>
      </c>
      <c r="AB585">
        <v>0</v>
      </c>
      <c r="AC585" t="s">
        <v>129</v>
      </c>
      <c r="AT585" t="s">
        <v>16570</v>
      </c>
      <c r="AU585" t="s">
        <v>81</v>
      </c>
      <c r="AV585" t="s">
        <v>16571</v>
      </c>
      <c r="AW585">
        <v>570</v>
      </c>
      <c r="AX585" t="s">
        <v>325</v>
      </c>
      <c r="AY585">
        <v>1</v>
      </c>
      <c r="AZ585" t="s">
        <v>4105</v>
      </c>
      <c r="BA585" t="s">
        <v>4105</v>
      </c>
      <c r="BB585" t="s">
        <v>325</v>
      </c>
      <c r="BC585">
        <v>1</v>
      </c>
      <c r="BD585" t="s">
        <v>12450</v>
      </c>
      <c r="BG585" s="1" t="s">
        <v>86</v>
      </c>
      <c r="BH585" s="1" t="s">
        <v>98</v>
      </c>
      <c r="BI585" s="1" t="s">
        <v>163</v>
      </c>
      <c r="BJ585" s="1" t="s">
        <v>164</v>
      </c>
      <c r="BK585" s="1" t="s">
        <v>165</v>
      </c>
      <c r="BL585" s="1" t="s">
        <v>328</v>
      </c>
      <c r="BM585" s="1"/>
    </row>
    <row r="586" spans="1:65" ht="16" x14ac:dyDescent="0.2">
      <c r="A586" t="str">
        <f>CONCATENATE("Mada.",B586)</f>
        <v>Mada.570</v>
      </c>
      <c r="B586">
        <v>570</v>
      </c>
      <c r="C586" t="s">
        <v>16568</v>
      </c>
      <c r="D586" t="s">
        <v>172</v>
      </c>
      <c r="E586" t="s">
        <v>68</v>
      </c>
      <c r="F586" t="s">
        <v>16569</v>
      </c>
      <c r="J586" t="s">
        <v>1609</v>
      </c>
      <c r="K586" t="s">
        <v>12860</v>
      </c>
      <c r="L586" t="s">
        <v>11403</v>
      </c>
      <c r="M586" t="s">
        <v>11404</v>
      </c>
      <c r="N586" t="s">
        <v>138</v>
      </c>
      <c r="O586" t="s">
        <v>138</v>
      </c>
      <c r="P586" t="s">
        <v>138</v>
      </c>
      <c r="Q586" t="s">
        <v>157</v>
      </c>
      <c r="S586">
        <v>570</v>
      </c>
      <c r="T586">
        <v>570</v>
      </c>
      <c r="U586" t="s">
        <v>78</v>
      </c>
      <c r="V586">
        <v>0.30141287284144402</v>
      </c>
      <c r="W586">
        <v>0.69858712715855598</v>
      </c>
      <c r="X586" t="str">
        <f>IF(W586&gt;=0.8,"Inhibitory","NonInhibitory")</f>
        <v>NonInhibitory</v>
      </c>
      <c r="Y586" t="str">
        <f>IF(W586&gt;=0.9,"Inhibitory","NonInhibitory")</f>
        <v>NonInhibitory</v>
      </c>
      <c r="Z586" t="s">
        <v>15284</v>
      </c>
      <c r="AA586">
        <v>0</v>
      </c>
      <c r="AB586">
        <v>0</v>
      </c>
      <c r="AC586" t="s">
        <v>129</v>
      </c>
      <c r="AT586" t="s">
        <v>16572</v>
      </c>
      <c r="AU586" t="s">
        <v>81</v>
      </c>
      <c r="AV586" t="s">
        <v>16573</v>
      </c>
      <c r="AW586">
        <v>570</v>
      </c>
      <c r="AX586" t="s">
        <v>325</v>
      </c>
      <c r="AY586">
        <v>1</v>
      </c>
      <c r="AZ586" t="s">
        <v>3467</v>
      </c>
      <c r="BA586" t="s">
        <v>3467</v>
      </c>
      <c r="BB586" t="s">
        <v>325</v>
      </c>
      <c r="BC586">
        <v>1</v>
      </c>
      <c r="BD586" t="s">
        <v>16574</v>
      </c>
      <c r="BG586" s="1" t="s">
        <v>86</v>
      </c>
      <c r="BH586" s="1" t="s">
        <v>98</v>
      </c>
      <c r="BI586" s="1" t="s">
        <v>163</v>
      </c>
      <c r="BJ586" s="1" t="s">
        <v>164</v>
      </c>
      <c r="BK586" s="1" t="s">
        <v>165</v>
      </c>
      <c r="BL586" s="1" t="s">
        <v>328</v>
      </c>
      <c r="BM586" s="1"/>
    </row>
    <row r="587" spans="1:65" ht="16" x14ac:dyDescent="0.2">
      <c r="A587" t="str">
        <f>CONCATENATE("Mada.",B587)</f>
        <v>Mada.573</v>
      </c>
      <c r="B587">
        <v>573</v>
      </c>
      <c r="C587" t="s">
        <v>16575</v>
      </c>
      <c r="D587" t="s">
        <v>172</v>
      </c>
      <c r="E587" t="s">
        <v>68</v>
      </c>
      <c r="F587" t="s">
        <v>1970</v>
      </c>
      <c r="J587" t="s">
        <v>1609</v>
      </c>
      <c r="K587" t="s">
        <v>12951</v>
      </c>
      <c r="L587" t="s">
        <v>11403</v>
      </c>
      <c r="M587" t="s">
        <v>11404</v>
      </c>
      <c r="N587" t="s">
        <v>138</v>
      </c>
      <c r="O587" t="s">
        <v>138</v>
      </c>
      <c r="P587" t="s">
        <v>138</v>
      </c>
      <c r="Q587" t="s">
        <v>126</v>
      </c>
      <c r="S587">
        <v>573</v>
      </c>
      <c r="T587">
        <v>573</v>
      </c>
      <c r="U587" t="s">
        <v>78</v>
      </c>
      <c r="V587">
        <v>0.283883598825309</v>
      </c>
      <c r="W587">
        <v>0.716116401174691</v>
      </c>
      <c r="X587" t="str">
        <f>IF(W587&gt;=0.8,"Inhibitory","NonInhibitory")</f>
        <v>NonInhibitory</v>
      </c>
      <c r="Y587" t="str">
        <f>IF(W587&gt;=0.9,"Inhibitory","NonInhibitory")</f>
        <v>NonInhibitory</v>
      </c>
      <c r="Z587" t="s">
        <v>16271</v>
      </c>
      <c r="AA587">
        <v>0</v>
      </c>
      <c r="AB587">
        <v>0</v>
      </c>
      <c r="AC587" t="s">
        <v>129</v>
      </c>
      <c r="AT587" t="s">
        <v>16576</v>
      </c>
      <c r="AU587" t="s">
        <v>81</v>
      </c>
      <c r="AV587" t="s">
        <v>16577</v>
      </c>
      <c r="AW587">
        <v>573</v>
      </c>
      <c r="BG587" s="1"/>
    </row>
    <row r="588" spans="1:65" ht="16" x14ac:dyDescent="0.2">
      <c r="A588" t="str">
        <f>CONCATENATE("Mada.",B588)</f>
        <v>Mada.574</v>
      </c>
      <c r="B588">
        <v>574</v>
      </c>
      <c r="C588" t="s">
        <v>16578</v>
      </c>
      <c r="D588" t="s">
        <v>172</v>
      </c>
      <c r="E588" t="s">
        <v>68</v>
      </c>
      <c r="F588" t="s">
        <v>16579</v>
      </c>
      <c r="J588" t="s">
        <v>1609</v>
      </c>
      <c r="K588" t="s">
        <v>12951</v>
      </c>
      <c r="L588" t="s">
        <v>11403</v>
      </c>
      <c r="M588" t="s">
        <v>11404</v>
      </c>
      <c r="N588" t="s">
        <v>138</v>
      </c>
      <c r="O588" t="s">
        <v>138</v>
      </c>
      <c r="P588" t="s">
        <v>138</v>
      </c>
      <c r="Q588" t="s">
        <v>126</v>
      </c>
      <c r="S588">
        <v>574</v>
      </c>
      <c r="T588">
        <v>574</v>
      </c>
      <c r="U588" t="s">
        <v>78</v>
      </c>
      <c r="V588">
        <v>0.55815609148349199</v>
      </c>
      <c r="W588">
        <v>0.44184390851650801</v>
      </c>
      <c r="X588" t="str">
        <f>IF(W588&gt;=0.8,"Inhibitory","NonInhibitory")</f>
        <v>NonInhibitory</v>
      </c>
      <c r="Y588" t="str">
        <f>IF(W588&gt;=0.9,"Inhibitory","NonInhibitory")</f>
        <v>NonInhibitory</v>
      </c>
      <c r="Z588" t="s">
        <v>16271</v>
      </c>
      <c r="AA588">
        <v>0</v>
      </c>
      <c r="AB588">
        <v>0</v>
      </c>
      <c r="AC588" t="s">
        <v>129</v>
      </c>
      <c r="AT588" t="s">
        <v>16580</v>
      </c>
      <c r="AU588" t="s">
        <v>81</v>
      </c>
      <c r="AV588" t="s">
        <v>16581</v>
      </c>
      <c r="AW588">
        <v>574</v>
      </c>
      <c r="AX588" t="s">
        <v>682</v>
      </c>
      <c r="AY588">
        <v>0.97</v>
      </c>
      <c r="AZ588" t="s">
        <v>683</v>
      </c>
      <c r="BA588" t="s">
        <v>683</v>
      </c>
      <c r="BB588" t="s">
        <v>682</v>
      </c>
      <c r="BC588">
        <v>1</v>
      </c>
      <c r="BD588" t="s">
        <v>13064</v>
      </c>
      <c r="BG588" s="1" t="s">
        <v>86</v>
      </c>
      <c r="BH588" s="1" t="s">
        <v>87</v>
      </c>
      <c r="BI588" s="1" t="s">
        <v>87</v>
      </c>
      <c r="BJ588" s="1" t="s">
        <v>88</v>
      </c>
      <c r="BK588" s="1" t="s">
        <v>89</v>
      </c>
      <c r="BL588" s="1" t="s">
        <v>685</v>
      </c>
      <c r="BM588" s="1"/>
    </row>
    <row r="589" spans="1:65" ht="16" x14ac:dyDescent="0.2">
      <c r="A589" t="str">
        <f>CONCATENATE("Mada.",B589)</f>
        <v>Mada.574</v>
      </c>
      <c r="B589">
        <v>574</v>
      </c>
      <c r="C589" t="s">
        <v>16578</v>
      </c>
      <c r="D589" t="s">
        <v>172</v>
      </c>
      <c r="E589" t="s">
        <v>68</v>
      </c>
      <c r="F589" t="s">
        <v>16579</v>
      </c>
      <c r="J589" t="s">
        <v>1609</v>
      </c>
      <c r="K589" t="s">
        <v>12951</v>
      </c>
      <c r="L589" t="s">
        <v>11403</v>
      </c>
      <c r="M589" t="s">
        <v>11404</v>
      </c>
      <c r="N589" t="s">
        <v>138</v>
      </c>
      <c r="O589" t="s">
        <v>138</v>
      </c>
      <c r="P589" t="s">
        <v>138</v>
      </c>
      <c r="Q589" t="s">
        <v>126</v>
      </c>
      <c r="S589">
        <v>574</v>
      </c>
      <c r="T589">
        <v>574</v>
      </c>
      <c r="U589" t="s">
        <v>78</v>
      </c>
      <c r="V589">
        <v>0.55815609148349199</v>
      </c>
      <c r="W589">
        <v>0.44184390851650801</v>
      </c>
      <c r="X589" t="str">
        <f>IF(W589&gt;=0.8,"Inhibitory","NonInhibitory")</f>
        <v>NonInhibitory</v>
      </c>
      <c r="Y589" t="str">
        <f>IF(W589&gt;=0.9,"Inhibitory","NonInhibitory")</f>
        <v>NonInhibitory</v>
      </c>
      <c r="Z589" t="s">
        <v>16271</v>
      </c>
      <c r="AA589">
        <v>0</v>
      </c>
      <c r="AB589">
        <v>0</v>
      </c>
      <c r="AC589" t="s">
        <v>129</v>
      </c>
      <c r="AT589" t="s">
        <v>16582</v>
      </c>
      <c r="AU589" t="s">
        <v>81</v>
      </c>
      <c r="AV589" t="s">
        <v>16583</v>
      </c>
      <c r="AW589">
        <v>574</v>
      </c>
      <c r="BG589" s="1"/>
    </row>
    <row r="590" spans="1:65" ht="16" x14ac:dyDescent="0.2">
      <c r="A590" t="str">
        <f>CONCATENATE("Mada.",B590)</f>
        <v>Mada.576</v>
      </c>
      <c r="B590">
        <v>576</v>
      </c>
      <c r="C590" t="s">
        <v>16584</v>
      </c>
      <c r="D590" t="s">
        <v>172</v>
      </c>
      <c r="E590" t="s">
        <v>68</v>
      </c>
      <c r="F590" t="s">
        <v>16585</v>
      </c>
      <c r="J590" t="s">
        <v>1668</v>
      </c>
      <c r="K590" t="s">
        <v>13306</v>
      </c>
      <c r="L590" t="s">
        <v>2885</v>
      </c>
      <c r="M590" t="s">
        <v>2886</v>
      </c>
      <c r="N590" t="s">
        <v>232</v>
      </c>
      <c r="O590" t="s">
        <v>178</v>
      </c>
      <c r="P590" t="s">
        <v>178</v>
      </c>
      <c r="Q590" t="s">
        <v>4558</v>
      </c>
      <c r="R590" t="s">
        <v>127</v>
      </c>
      <c r="S590">
        <v>576</v>
      </c>
      <c r="T590">
        <v>0</v>
      </c>
      <c r="U590" t="s">
        <v>128</v>
      </c>
      <c r="V590">
        <v>0</v>
      </c>
      <c r="W590">
        <v>0</v>
      </c>
      <c r="Z590" t="s">
        <v>129</v>
      </c>
      <c r="AA590">
        <v>0</v>
      </c>
      <c r="AB590">
        <v>0</v>
      </c>
      <c r="AC590" t="s">
        <v>129</v>
      </c>
      <c r="AT590" t="s">
        <v>16586</v>
      </c>
      <c r="AU590" t="s">
        <v>81</v>
      </c>
      <c r="AV590" t="s">
        <v>16587</v>
      </c>
      <c r="AW590">
        <v>576</v>
      </c>
      <c r="AX590" t="s">
        <v>2251</v>
      </c>
      <c r="AY590">
        <v>1</v>
      </c>
      <c r="AZ590" t="s">
        <v>16588</v>
      </c>
      <c r="BD590" t="s">
        <v>16589</v>
      </c>
      <c r="BG590" s="1" t="s">
        <v>86</v>
      </c>
      <c r="BH590" s="1" t="s">
        <v>661</v>
      </c>
      <c r="BI590" s="1" t="s">
        <v>662</v>
      </c>
      <c r="BJ590" s="1" t="s">
        <v>663</v>
      </c>
      <c r="BK590" s="1" t="s">
        <v>1128</v>
      </c>
      <c r="BL590" s="1" t="s">
        <v>1129</v>
      </c>
      <c r="BM590" s="1" t="s">
        <v>2254</v>
      </c>
    </row>
    <row r="591" spans="1:65" ht="16" x14ac:dyDescent="0.2">
      <c r="A591" t="str">
        <f>CONCATENATE("Mada.",B591)</f>
        <v>Mada.576</v>
      </c>
      <c r="B591">
        <v>576</v>
      </c>
      <c r="C591" t="s">
        <v>16584</v>
      </c>
      <c r="D591" t="s">
        <v>172</v>
      </c>
      <c r="E591" t="s">
        <v>68</v>
      </c>
      <c r="F591" t="s">
        <v>16585</v>
      </c>
      <c r="J591" t="s">
        <v>1668</v>
      </c>
      <c r="K591" t="s">
        <v>13306</v>
      </c>
      <c r="L591" t="s">
        <v>2885</v>
      </c>
      <c r="M591" t="s">
        <v>2886</v>
      </c>
      <c r="N591" t="s">
        <v>232</v>
      </c>
      <c r="O591" t="s">
        <v>178</v>
      </c>
      <c r="P591" t="s">
        <v>178</v>
      </c>
      <c r="Q591" t="s">
        <v>4558</v>
      </c>
      <c r="R591" t="s">
        <v>127</v>
      </c>
      <c r="S591">
        <v>576</v>
      </c>
      <c r="T591">
        <v>0</v>
      </c>
      <c r="U591" t="s">
        <v>128</v>
      </c>
      <c r="V591">
        <v>0</v>
      </c>
      <c r="W591">
        <v>0</v>
      </c>
      <c r="Z591" t="s">
        <v>129</v>
      </c>
      <c r="AA591">
        <v>0</v>
      </c>
      <c r="AB591">
        <v>0</v>
      </c>
      <c r="AC591" t="s">
        <v>129</v>
      </c>
      <c r="AT591" t="s">
        <v>16590</v>
      </c>
      <c r="AU591" t="s">
        <v>81</v>
      </c>
      <c r="AV591" t="s">
        <v>16591</v>
      </c>
      <c r="AW591">
        <v>576</v>
      </c>
      <c r="BG591" s="1"/>
    </row>
    <row r="592" spans="1:65" ht="16" x14ac:dyDescent="0.2">
      <c r="A592" t="str">
        <f>CONCATENATE("Mada.",B592)</f>
        <v>Mada.577</v>
      </c>
      <c r="B592">
        <v>577</v>
      </c>
      <c r="C592" t="s">
        <v>16592</v>
      </c>
      <c r="D592" t="s">
        <v>172</v>
      </c>
      <c r="E592" t="s">
        <v>68</v>
      </c>
      <c r="F592" t="s">
        <v>16593</v>
      </c>
      <c r="J592" t="s">
        <v>1668</v>
      </c>
      <c r="K592" t="s">
        <v>13306</v>
      </c>
      <c r="L592" t="s">
        <v>2885</v>
      </c>
      <c r="M592" t="s">
        <v>2886</v>
      </c>
      <c r="N592" t="s">
        <v>232</v>
      </c>
      <c r="O592" t="s">
        <v>178</v>
      </c>
      <c r="P592" t="s">
        <v>178</v>
      </c>
      <c r="Q592" t="s">
        <v>4558</v>
      </c>
      <c r="R592" t="s">
        <v>127</v>
      </c>
      <c r="S592">
        <v>577</v>
      </c>
      <c r="T592">
        <v>577</v>
      </c>
      <c r="U592" t="s">
        <v>78</v>
      </c>
      <c r="V592">
        <v>4.9448186899813701E-2</v>
      </c>
      <c r="W592">
        <v>0.95055181310018599</v>
      </c>
      <c r="X592" t="str">
        <f>IF(W592&gt;=0.8,"Inhibitory","NonInhibitory")</f>
        <v>Inhibitory</v>
      </c>
      <c r="Y592" t="str">
        <f>IF(W592&gt;=0.9,"Inhibitory","NonInhibitory")</f>
        <v>Inhibitory</v>
      </c>
      <c r="Z592" t="s">
        <v>1566</v>
      </c>
      <c r="AA592">
        <v>0</v>
      </c>
      <c r="AB592">
        <v>0</v>
      </c>
      <c r="AC592" t="s">
        <v>129</v>
      </c>
      <c r="AT592" t="s">
        <v>16594</v>
      </c>
      <c r="AU592" t="s">
        <v>81</v>
      </c>
      <c r="AV592" t="s">
        <v>16595</v>
      </c>
      <c r="AW592">
        <v>577</v>
      </c>
      <c r="AX592" t="s">
        <v>682</v>
      </c>
      <c r="AY592">
        <v>1</v>
      </c>
      <c r="AZ592" t="s">
        <v>3325</v>
      </c>
      <c r="BA592" t="s">
        <v>3325</v>
      </c>
      <c r="BB592" t="s">
        <v>682</v>
      </c>
      <c r="BC592">
        <v>0.99</v>
      </c>
      <c r="BD592" t="s">
        <v>16596</v>
      </c>
      <c r="BG592" s="1" t="s">
        <v>86</v>
      </c>
      <c r="BH592" s="1" t="s">
        <v>87</v>
      </c>
      <c r="BI592" s="1" t="s">
        <v>87</v>
      </c>
      <c r="BJ592" s="1" t="s">
        <v>88</v>
      </c>
      <c r="BK592" s="1" t="s">
        <v>89</v>
      </c>
      <c r="BL592" s="1" t="s">
        <v>685</v>
      </c>
      <c r="BM592" s="1"/>
    </row>
    <row r="593" spans="1:65" ht="16" x14ac:dyDescent="0.2">
      <c r="A593" t="str">
        <f>CONCATENATE("Mada.",B593)</f>
        <v>Mada.577</v>
      </c>
      <c r="B593">
        <v>577</v>
      </c>
      <c r="C593" t="s">
        <v>16592</v>
      </c>
      <c r="D593" t="s">
        <v>172</v>
      </c>
      <c r="E593" t="s">
        <v>68</v>
      </c>
      <c r="F593" t="s">
        <v>16593</v>
      </c>
      <c r="J593" t="s">
        <v>1668</v>
      </c>
      <c r="K593" t="s">
        <v>13306</v>
      </c>
      <c r="L593" t="s">
        <v>2885</v>
      </c>
      <c r="M593" t="s">
        <v>2886</v>
      </c>
      <c r="N593" t="s">
        <v>232</v>
      </c>
      <c r="O593" t="s">
        <v>178</v>
      </c>
      <c r="P593" t="s">
        <v>178</v>
      </c>
      <c r="Q593" t="s">
        <v>4558</v>
      </c>
      <c r="R593" t="s">
        <v>127</v>
      </c>
      <c r="S593">
        <v>577</v>
      </c>
      <c r="T593">
        <v>577</v>
      </c>
      <c r="U593" t="s">
        <v>78</v>
      </c>
      <c r="V593">
        <v>4.9448186899813701E-2</v>
      </c>
      <c r="W593">
        <v>0.95055181310018599</v>
      </c>
      <c r="X593" t="str">
        <f>IF(W593&gt;=0.8,"Inhibitory","NonInhibitory")</f>
        <v>Inhibitory</v>
      </c>
      <c r="Y593" t="str">
        <f>IF(W593&gt;=0.9,"Inhibitory","NonInhibitory")</f>
        <v>Inhibitory</v>
      </c>
      <c r="Z593" t="s">
        <v>1566</v>
      </c>
      <c r="AA593">
        <v>0</v>
      </c>
      <c r="AB593">
        <v>0</v>
      </c>
      <c r="AC593" t="s">
        <v>129</v>
      </c>
      <c r="AT593" t="s">
        <v>16597</v>
      </c>
      <c r="AU593" t="s">
        <v>81</v>
      </c>
      <c r="AV593" t="s">
        <v>16598</v>
      </c>
      <c r="AW593">
        <v>577</v>
      </c>
      <c r="AX593" t="s">
        <v>1176</v>
      </c>
      <c r="AY593">
        <v>0.68</v>
      </c>
      <c r="AZ593" t="s">
        <v>3882</v>
      </c>
      <c r="BA593" t="s">
        <v>3882</v>
      </c>
      <c r="BB593" t="s">
        <v>1176</v>
      </c>
      <c r="BC593">
        <v>0.99</v>
      </c>
      <c r="BD593" t="s">
        <v>16599</v>
      </c>
      <c r="BG593" s="1" t="s">
        <v>86</v>
      </c>
      <c r="BH593" s="1" t="s">
        <v>87</v>
      </c>
      <c r="BI593" s="1" t="s">
        <v>87</v>
      </c>
      <c r="BJ593" s="1" t="s">
        <v>88</v>
      </c>
      <c r="BK593" s="1" t="s">
        <v>504</v>
      </c>
      <c r="BL593" s="1" t="s">
        <v>1179</v>
      </c>
      <c r="BM593" s="1"/>
    </row>
    <row r="594" spans="1:65" ht="16" x14ac:dyDescent="0.2">
      <c r="A594" t="str">
        <f>CONCATENATE("Mada.",B594)</f>
        <v>Mada.578</v>
      </c>
      <c r="B594">
        <v>578</v>
      </c>
      <c r="C594" t="s">
        <v>16600</v>
      </c>
      <c r="D594" t="s">
        <v>172</v>
      </c>
      <c r="E594" t="s">
        <v>68</v>
      </c>
      <c r="F594" t="s">
        <v>16601</v>
      </c>
      <c r="J594" t="s">
        <v>1668</v>
      </c>
      <c r="K594" t="s">
        <v>13306</v>
      </c>
      <c r="L594" t="s">
        <v>2885</v>
      </c>
      <c r="M594" t="s">
        <v>2886</v>
      </c>
      <c r="N594" t="s">
        <v>232</v>
      </c>
      <c r="O594" t="s">
        <v>178</v>
      </c>
      <c r="P594" t="s">
        <v>178</v>
      </c>
      <c r="Q594" t="s">
        <v>4558</v>
      </c>
      <c r="R594" t="s">
        <v>127</v>
      </c>
      <c r="S594">
        <v>578</v>
      </c>
      <c r="T594">
        <v>578</v>
      </c>
      <c r="U594" t="s">
        <v>78</v>
      </c>
      <c r="V594">
        <v>5.1598108069370796E-3</v>
      </c>
      <c r="W594">
        <v>0.99484018919306305</v>
      </c>
      <c r="X594" t="str">
        <f>IF(W594&gt;=0.8,"Inhibitory","NonInhibitory")</f>
        <v>Inhibitory</v>
      </c>
      <c r="Y594" t="str">
        <f>IF(W594&gt;=0.9,"Inhibitory","NonInhibitory")</f>
        <v>Inhibitory</v>
      </c>
      <c r="Z594" t="s">
        <v>1566</v>
      </c>
      <c r="AA594">
        <v>0</v>
      </c>
      <c r="AB594">
        <v>0</v>
      </c>
      <c r="AC594" t="s">
        <v>129</v>
      </c>
      <c r="AT594" t="s">
        <v>16602</v>
      </c>
      <c r="AU594" t="s">
        <v>81</v>
      </c>
      <c r="AV594" t="s">
        <v>16603</v>
      </c>
      <c r="AW594">
        <v>578</v>
      </c>
      <c r="AX594" t="s">
        <v>608</v>
      </c>
      <c r="AY594">
        <v>0.99</v>
      </c>
      <c r="AZ594" t="s">
        <v>741</v>
      </c>
      <c r="BA594" t="s">
        <v>741</v>
      </c>
      <c r="BB594" t="s">
        <v>608</v>
      </c>
      <c r="BC594">
        <v>1</v>
      </c>
      <c r="BD594" t="s">
        <v>16604</v>
      </c>
      <c r="BG594" s="1" t="s">
        <v>86</v>
      </c>
      <c r="BH594" s="1" t="s">
        <v>98</v>
      </c>
      <c r="BI594" s="1" t="s">
        <v>99</v>
      </c>
      <c r="BJ594" s="1" t="s">
        <v>100</v>
      </c>
      <c r="BK594" s="1" t="s">
        <v>101</v>
      </c>
      <c r="BL594" s="1" t="s">
        <v>611</v>
      </c>
      <c r="BM594" s="1" t="s">
        <v>612</v>
      </c>
    </row>
    <row r="595" spans="1:65" ht="16" x14ac:dyDescent="0.2">
      <c r="A595" t="str">
        <f>CONCATENATE("Mada.",B595)</f>
        <v>Mada.579</v>
      </c>
      <c r="B595">
        <v>579</v>
      </c>
      <c r="C595" t="s">
        <v>16605</v>
      </c>
      <c r="D595" t="s">
        <v>172</v>
      </c>
      <c r="E595" t="s">
        <v>68</v>
      </c>
      <c r="F595" t="s">
        <v>16601</v>
      </c>
      <c r="J595" t="s">
        <v>1668</v>
      </c>
      <c r="K595" t="s">
        <v>13306</v>
      </c>
      <c r="L595" t="s">
        <v>2885</v>
      </c>
      <c r="M595" t="s">
        <v>2886</v>
      </c>
      <c r="N595" t="s">
        <v>232</v>
      </c>
      <c r="O595" t="s">
        <v>178</v>
      </c>
      <c r="P595" t="s">
        <v>178</v>
      </c>
      <c r="Q595" t="s">
        <v>4558</v>
      </c>
      <c r="R595" t="s">
        <v>127</v>
      </c>
      <c r="S595">
        <v>579</v>
      </c>
      <c r="T595">
        <v>579</v>
      </c>
      <c r="U595" t="s">
        <v>78</v>
      </c>
      <c r="V595">
        <v>1.9557765978896399E-2</v>
      </c>
      <c r="W595">
        <v>0.98044223402110398</v>
      </c>
      <c r="X595" t="str">
        <f>IF(W595&gt;=0.8,"Inhibitory","NonInhibitory")</f>
        <v>Inhibitory</v>
      </c>
      <c r="Y595" t="str">
        <f>IF(W595&gt;=0.9,"Inhibitory","NonInhibitory")</f>
        <v>Inhibitory</v>
      </c>
      <c r="Z595" t="s">
        <v>16606</v>
      </c>
      <c r="AA595">
        <v>0</v>
      </c>
      <c r="AB595">
        <v>0</v>
      </c>
      <c r="AC595" t="s">
        <v>129</v>
      </c>
      <c r="AT595" t="s">
        <v>16607</v>
      </c>
      <c r="AU595" t="s">
        <v>81</v>
      </c>
      <c r="AV595" t="s">
        <v>16608</v>
      </c>
      <c r="AW595">
        <v>579</v>
      </c>
      <c r="AX595" t="s">
        <v>608</v>
      </c>
      <c r="AY595">
        <v>0.99</v>
      </c>
      <c r="AZ595" t="s">
        <v>609</v>
      </c>
      <c r="BA595" t="s">
        <v>609</v>
      </c>
      <c r="BB595" t="s">
        <v>608</v>
      </c>
      <c r="BC595">
        <v>1</v>
      </c>
      <c r="BD595" t="s">
        <v>16609</v>
      </c>
      <c r="BG595" s="1" t="s">
        <v>86</v>
      </c>
      <c r="BH595" s="1" t="s">
        <v>98</v>
      </c>
      <c r="BI595" s="1" t="s">
        <v>99</v>
      </c>
      <c r="BJ595" s="1" t="s">
        <v>100</v>
      </c>
      <c r="BK595" s="1" t="s">
        <v>101</v>
      </c>
      <c r="BL595" s="1" t="s">
        <v>611</v>
      </c>
      <c r="BM595" s="1" t="s">
        <v>612</v>
      </c>
    </row>
    <row r="596" spans="1:65" ht="16" x14ac:dyDescent="0.2">
      <c r="A596" t="str">
        <f>CONCATENATE("Mada.",B596)</f>
        <v>Mada.580</v>
      </c>
      <c r="B596">
        <v>580</v>
      </c>
      <c r="C596" t="s">
        <v>16614</v>
      </c>
      <c r="D596" t="s">
        <v>16615</v>
      </c>
      <c r="E596" t="s">
        <v>68</v>
      </c>
      <c r="J596" t="s">
        <v>1668</v>
      </c>
      <c r="K596" t="s">
        <v>13306</v>
      </c>
      <c r="L596" t="s">
        <v>2885</v>
      </c>
      <c r="M596" t="s">
        <v>2886</v>
      </c>
      <c r="N596" t="s">
        <v>232</v>
      </c>
      <c r="O596" t="s">
        <v>178</v>
      </c>
      <c r="P596" t="s">
        <v>178</v>
      </c>
      <c r="Q596" t="s">
        <v>4558</v>
      </c>
      <c r="R596" t="s">
        <v>127</v>
      </c>
      <c r="S596">
        <v>580</v>
      </c>
      <c r="T596">
        <v>0</v>
      </c>
      <c r="U596" t="s">
        <v>128</v>
      </c>
      <c r="V596">
        <v>0</v>
      </c>
      <c r="W596">
        <v>0</v>
      </c>
      <c r="Z596" t="s">
        <v>129</v>
      </c>
      <c r="AA596">
        <v>0</v>
      </c>
      <c r="AB596">
        <v>0</v>
      </c>
      <c r="AC596" t="s">
        <v>129</v>
      </c>
      <c r="BG596" s="1"/>
    </row>
    <row r="597" spans="1:65" ht="16" x14ac:dyDescent="0.2">
      <c r="A597" t="str">
        <f>CONCATENATE("Mada.",B597)</f>
        <v>Mada.581</v>
      </c>
      <c r="B597">
        <v>581</v>
      </c>
      <c r="C597" t="s">
        <v>16616</v>
      </c>
      <c r="D597" t="s">
        <v>131</v>
      </c>
      <c r="E597" t="s">
        <v>68</v>
      </c>
      <c r="F597" t="s">
        <v>16617</v>
      </c>
      <c r="J597" t="s">
        <v>1668</v>
      </c>
      <c r="K597" t="s">
        <v>13306</v>
      </c>
      <c r="L597" t="s">
        <v>2885</v>
      </c>
      <c r="M597" t="s">
        <v>2886</v>
      </c>
      <c r="N597" t="s">
        <v>232</v>
      </c>
      <c r="O597" t="s">
        <v>178</v>
      </c>
      <c r="P597" t="s">
        <v>178</v>
      </c>
      <c r="Q597" t="s">
        <v>4558</v>
      </c>
      <c r="R597" t="s">
        <v>127</v>
      </c>
      <c r="S597">
        <v>581</v>
      </c>
      <c r="T597">
        <v>581</v>
      </c>
      <c r="U597" t="s">
        <v>78</v>
      </c>
      <c r="V597">
        <v>3.9922037771355598E-2</v>
      </c>
      <c r="W597">
        <v>0.96007796222864406</v>
      </c>
      <c r="X597" t="str">
        <f>IF(W597&gt;=0.8,"Inhibitory","NonInhibitory")</f>
        <v>Inhibitory</v>
      </c>
      <c r="Y597" t="str">
        <f>IF(W597&gt;=0.9,"Inhibitory","NonInhibitory")</f>
        <v>Inhibitory</v>
      </c>
      <c r="Z597" t="s">
        <v>16606</v>
      </c>
      <c r="AA597">
        <v>0</v>
      </c>
      <c r="AB597">
        <v>0</v>
      </c>
      <c r="AC597" t="s">
        <v>129</v>
      </c>
      <c r="AT597" t="s">
        <v>16618</v>
      </c>
      <c r="AU597" t="s">
        <v>81</v>
      </c>
      <c r="AV597" t="s">
        <v>16619</v>
      </c>
      <c r="AW597">
        <v>581</v>
      </c>
      <c r="AX597" t="s">
        <v>16620</v>
      </c>
      <c r="AY597">
        <v>0.92</v>
      </c>
      <c r="AZ597" t="s">
        <v>16532</v>
      </c>
      <c r="BA597" t="s">
        <v>16532</v>
      </c>
      <c r="BB597" t="s">
        <v>884</v>
      </c>
      <c r="BC597">
        <v>1</v>
      </c>
      <c r="BD597" t="s">
        <v>16621</v>
      </c>
      <c r="BG597" s="1" t="s">
        <v>86</v>
      </c>
      <c r="BH597" s="1" t="s">
        <v>98</v>
      </c>
      <c r="BI597" s="1" t="s">
        <v>888</v>
      </c>
      <c r="BJ597" s="1" t="s">
        <v>889</v>
      </c>
      <c r="BK597" s="1" t="s">
        <v>890</v>
      </c>
      <c r="BL597" s="1" t="s">
        <v>891</v>
      </c>
      <c r="BM597" s="1" t="s">
        <v>16622</v>
      </c>
    </row>
    <row r="598" spans="1:65" ht="16" x14ac:dyDescent="0.2">
      <c r="A598" t="str">
        <f>CONCATENATE("Mada.",B598)</f>
        <v>Mada.582</v>
      </c>
      <c r="B598">
        <v>582</v>
      </c>
      <c r="C598" t="s">
        <v>16623</v>
      </c>
      <c r="D598" t="s">
        <v>16624</v>
      </c>
      <c r="E598" t="s">
        <v>68</v>
      </c>
      <c r="F598" t="s">
        <v>16625</v>
      </c>
      <c r="J598" t="s">
        <v>1668</v>
      </c>
      <c r="K598" t="s">
        <v>13306</v>
      </c>
      <c r="L598" t="s">
        <v>2885</v>
      </c>
      <c r="M598" t="s">
        <v>2886</v>
      </c>
      <c r="N598" t="s">
        <v>232</v>
      </c>
      <c r="O598" t="s">
        <v>178</v>
      </c>
      <c r="P598" t="s">
        <v>178</v>
      </c>
      <c r="Q598" t="s">
        <v>4558</v>
      </c>
      <c r="R598" t="s">
        <v>127</v>
      </c>
      <c r="S598">
        <v>582</v>
      </c>
      <c r="T598">
        <v>582</v>
      </c>
      <c r="U598" t="s">
        <v>78</v>
      </c>
      <c r="V598">
        <v>5.4640768868875603E-2</v>
      </c>
      <c r="W598">
        <v>0.94535923113112397</v>
      </c>
      <c r="X598" t="str">
        <f>IF(W598&gt;=0.8,"Inhibitory","NonInhibitory")</f>
        <v>Inhibitory</v>
      </c>
      <c r="Y598" t="str">
        <f>IF(W598&gt;=0.9,"Inhibitory","NonInhibitory")</f>
        <v>Inhibitory</v>
      </c>
      <c r="Z598" t="s">
        <v>16606</v>
      </c>
      <c r="AA598">
        <v>0</v>
      </c>
      <c r="AB598">
        <v>0</v>
      </c>
      <c r="AC598" t="s">
        <v>129</v>
      </c>
      <c r="AT598" t="s">
        <v>16626</v>
      </c>
      <c r="AU598" t="s">
        <v>81</v>
      </c>
      <c r="AV598" t="s">
        <v>16627</v>
      </c>
      <c r="AW598">
        <v>582</v>
      </c>
      <c r="AX598" t="s">
        <v>16620</v>
      </c>
      <c r="AY598">
        <v>0.95</v>
      </c>
      <c r="AZ598" t="s">
        <v>16628</v>
      </c>
      <c r="BA598" t="s">
        <v>16628</v>
      </c>
      <c r="BB598" t="s">
        <v>16620</v>
      </c>
      <c r="BC598">
        <v>0.95</v>
      </c>
      <c r="BD598" t="s">
        <v>16629</v>
      </c>
      <c r="BG598" s="1" t="s">
        <v>86</v>
      </c>
      <c r="BH598" s="1" t="s">
        <v>98</v>
      </c>
      <c r="BI598" s="1" t="s">
        <v>888</v>
      </c>
      <c r="BJ598" s="1" t="s">
        <v>889</v>
      </c>
      <c r="BK598" s="1" t="s">
        <v>890</v>
      </c>
      <c r="BL598" s="1" t="s">
        <v>891</v>
      </c>
      <c r="BM598" s="1" t="s">
        <v>16622</v>
      </c>
    </row>
    <row r="599" spans="1:65" ht="16" x14ac:dyDescent="0.2">
      <c r="A599" t="str">
        <f>CONCATENATE("Mada.",B599)</f>
        <v>Mada.583</v>
      </c>
      <c r="B599">
        <v>583</v>
      </c>
      <c r="C599" t="s">
        <v>13513</v>
      </c>
      <c r="D599" t="s">
        <v>172</v>
      </c>
      <c r="E599" t="s">
        <v>68</v>
      </c>
      <c r="F599" t="s">
        <v>16630</v>
      </c>
      <c r="J599" t="s">
        <v>1668</v>
      </c>
      <c r="K599" t="s">
        <v>13514</v>
      </c>
      <c r="L599" t="s">
        <v>1670</v>
      </c>
      <c r="M599" t="s">
        <v>1671</v>
      </c>
      <c r="N599" t="s">
        <v>1672</v>
      </c>
      <c r="O599" t="s">
        <v>1544</v>
      </c>
      <c r="P599" t="s">
        <v>1544</v>
      </c>
      <c r="Q599" t="s">
        <v>2069</v>
      </c>
      <c r="R599" t="s">
        <v>127</v>
      </c>
      <c r="S599">
        <v>583</v>
      </c>
      <c r="T599">
        <v>0</v>
      </c>
      <c r="U599" t="s">
        <v>128</v>
      </c>
      <c r="V599">
        <v>0</v>
      </c>
      <c r="W599">
        <v>0</v>
      </c>
      <c r="Z599" t="s">
        <v>129</v>
      </c>
      <c r="AA599">
        <v>0</v>
      </c>
      <c r="AB599">
        <v>0</v>
      </c>
      <c r="AC599" t="s">
        <v>129</v>
      </c>
      <c r="BG599" s="1"/>
    </row>
    <row r="600" spans="1:65" ht="16" x14ac:dyDescent="0.2">
      <c r="A600" t="str">
        <f>CONCATENATE("Mada.",B600)</f>
        <v>Mada.584</v>
      </c>
      <c r="B600">
        <v>584</v>
      </c>
      <c r="C600" t="s">
        <v>16631</v>
      </c>
      <c r="D600" t="s">
        <v>131</v>
      </c>
      <c r="E600" t="s">
        <v>68</v>
      </c>
      <c r="F600" t="s">
        <v>16632</v>
      </c>
      <c r="J600" t="s">
        <v>5254</v>
      </c>
      <c r="K600" t="s">
        <v>16633</v>
      </c>
      <c r="L600" t="s">
        <v>5256</v>
      </c>
      <c r="M600" t="s">
        <v>5257</v>
      </c>
      <c r="N600" t="s">
        <v>2950</v>
      </c>
      <c r="O600" t="s">
        <v>2950</v>
      </c>
      <c r="P600" t="s">
        <v>2950</v>
      </c>
      <c r="S600">
        <v>584</v>
      </c>
      <c r="T600">
        <v>584</v>
      </c>
      <c r="U600" t="s">
        <v>78</v>
      </c>
      <c r="V600">
        <v>0.46578268221055402</v>
      </c>
      <c r="W600">
        <v>0.53421731778944603</v>
      </c>
      <c r="X600" t="str">
        <f>IF(W600&gt;=0.8,"Inhibitory","NonInhibitory")</f>
        <v>NonInhibitory</v>
      </c>
      <c r="Y600" t="str">
        <f>IF(W600&gt;=0.9,"Inhibitory","NonInhibitory")</f>
        <v>NonInhibitory</v>
      </c>
      <c r="Z600" t="s">
        <v>16271</v>
      </c>
      <c r="AA600">
        <v>2.0969151152631201E-2</v>
      </c>
      <c r="AB600">
        <v>0.97903084884736902</v>
      </c>
      <c r="AC600" t="s">
        <v>16606</v>
      </c>
      <c r="BG600" s="1"/>
    </row>
    <row r="601" spans="1:65" ht="16" x14ac:dyDescent="0.2">
      <c r="A601" t="str">
        <f>CONCATENATE("Mada.",B601)</f>
        <v>Mada.585</v>
      </c>
      <c r="B601">
        <v>585</v>
      </c>
      <c r="C601" t="s">
        <v>16634</v>
      </c>
      <c r="D601" t="s">
        <v>172</v>
      </c>
      <c r="E601" t="s">
        <v>68</v>
      </c>
      <c r="F601" t="s">
        <v>16635</v>
      </c>
      <c r="S601">
        <v>585</v>
      </c>
      <c r="T601">
        <v>585</v>
      </c>
      <c r="U601" t="s">
        <v>78</v>
      </c>
      <c r="V601">
        <v>6.4520465085019199E-2</v>
      </c>
      <c r="W601">
        <v>0.93547953491498104</v>
      </c>
      <c r="X601" t="str">
        <f>IF(W601&gt;=0.8,"Inhibitory","NonInhibitory")</f>
        <v>Inhibitory</v>
      </c>
      <c r="Y601" t="str">
        <f>IF(W601&gt;=0.9,"Inhibitory","NonInhibitory")</f>
        <v>Inhibitory</v>
      </c>
      <c r="Z601" t="s">
        <v>16606</v>
      </c>
      <c r="AA601">
        <v>0.31805642075286999</v>
      </c>
      <c r="AB601">
        <v>0.68194357924713001</v>
      </c>
      <c r="AC601" t="s">
        <v>16271</v>
      </c>
      <c r="AT601" t="s">
        <v>16636</v>
      </c>
      <c r="AU601" t="s">
        <v>81</v>
      </c>
      <c r="AV601" t="s">
        <v>16637</v>
      </c>
      <c r="AW601">
        <v>585</v>
      </c>
      <c r="AX601" t="s">
        <v>593</v>
      </c>
      <c r="AY601">
        <v>0.64</v>
      </c>
      <c r="AZ601" t="s">
        <v>639</v>
      </c>
      <c r="BA601" t="s">
        <v>639</v>
      </c>
      <c r="BB601" t="s">
        <v>593</v>
      </c>
      <c r="BC601">
        <v>0.85</v>
      </c>
      <c r="BD601" t="s">
        <v>640</v>
      </c>
      <c r="BG601" s="1" t="s">
        <v>86</v>
      </c>
      <c r="BH601" s="1" t="s">
        <v>87</v>
      </c>
      <c r="BI601" s="1" t="s">
        <v>87</v>
      </c>
      <c r="BJ601" s="1" t="s">
        <v>88</v>
      </c>
      <c r="BK601" s="1" t="s">
        <v>89</v>
      </c>
      <c r="BL601" s="1"/>
      <c r="BM601" s="1"/>
    </row>
    <row r="602" spans="1:65" ht="16" x14ac:dyDescent="0.2">
      <c r="A602" t="str">
        <f>CONCATENATE("Mada.",B602)</f>
        <v>Mada.585</v>
      </c>
      <c r="B602">
        <v>585</v>
      </c>
      <c r="C602" t="s">
        <v>16634</v>
      </c>
      <c r="D602" t="s">
        <v>172</v>
      </c>
      <c r="E602" t="s">
        <v>68</v>
      </c>
      <c r="F602" t="s">
        <v>16635</v>
      </c>
      <c r="S602">
        <v>585</v>
      </c>
      <c r="T602">
        <v>585</v>
      </c>
      <c r="U602" t="s">
        <v>78</v>
      </c>
      <c r="V602">
        <v>6.4520465085019199E-2</v>
      </c>
      <c r="W602">
        <v>0.93547953491498104</v>
      </c>
      <c r="X602" t="str">
        <f>IF(W602&gt;=0.8,"Inhibitory","NonInhibitory")</f>
        <v>Inhibitory</v>
      </c>
      <c r="Y602" t="str">
        <f>IF(W602&gt;=0.9,"Inhibitory","NonInhibitory")</f>
        <v>Inhibitory</v>
      </c>
      <c r="Z602" t="s">
        <v>16606</v>
      </c>
      <c r="AA602">
        <v>0.31805642075286999</v>
      </c>
      <c r="AB602">
        <v>0.68194357924713001</v>
      </c>
      <c r="AC602" t="s">
        <v>16271</v>
      </c>
      <c r="AT602" t="s">
        <v>16638</v>
      </c>
      <c r="AU602" t="s">
        <v>81</v>
      </c>
      <c r="AV602" t="s">
        <v>16639</v>
      </c>
      <c r="AW602">
        <v>585</v>
      </c>
      <c r="BG602" s="1"/>
    </row>
    <row r="603" spans="1:65" ht="16" x14ac:dyDescent="0.2">
      <c r="A603" t="str">
        <f>CONCATENATE("Mada.",B603)</f>
        <v>Mada.587</v>
      </c>
      <c r="B603">
        <v>587</v>
      </c>
      <c r="C603" t="s">
        <v>16640</v>
      </c>
      <c r="D603" t="s">
        <v>131</v>
      </c>
      <c r="E603" t="s">
        <v>68</v>
      </c>
      <c r="F603" t="s">
        <v>16641</v>
      </c>
      <c r="J603" t="s">
        <v>1609</v>
      </c>
      <c r="K603" t="s">
        <v>12860</v>
      </c>
      <c r="L603" t="s">
        <v>11403</v>
      </c>
      <c r="M603" t="s">
        <v>11404</v>
      </c>
      <c r="N603" t="s">
        <v>138</v>
      </c>
      <c r="O603" t="s">
        <v>138</v>
      </c>
      <c r="P603" t="s">
        <v>138</v>
      </c>
      <c r="Q603" t="s">
        <v>157</v>
      </c>
      <c r="S603">
        <v>587</v>
      </c>
      <c r="T603">
        <v>587</v>
      </c>
      <c r="U603" t="s">
        <v>78</v>
      </c>
      <c r="V603">
        <v>0.31414078490700398</v>
      </c>
      <c r="W603">
        <v>0.68585921509299597</v>
      </c>
      <c r="X603" t="str">
        <f>IF(W603&gt;=0.8,"Inhibitory","NonInhibitory")</f>
        <v>NonInhibitory</v>
      </c>
      <c r="Y603" t="str">
        <f>IF(W603&gt;=0.9,"Inhibitory","NonInhibitory")</f>
        <v>NonInhibitory</v>
      </c>
      <c r="Z603" t="s">
        <v>16271</v>
      </c>
      <c r="AA603">
        <v>0</v>
      </c>
      <c r="AB603">
        <v>0</v>
      </c>
      <c r="AC603" t="s">
        <v>129</v>
      </c>
      <c r="AT603" t="s">
        <v>16642</v>
      </c>
      <c r="AU603" t="s">
        <v>81</v>
      </c>
      <c r="AV603" t="s">
        <v>16643</v>
      </c>
      <c r="AW603">
        <v>587</v>
      </c>
      <c r="AX603" t="s">
        <v>262</v>
      </c>
      <c r="AY603">
        <v>1</v>
      </c>
      <c r="AZ603" t="s">
        <v>263</v>
      </c>
      <c r="BA603" t="s">
        <v>263</v>
      </c>
      <c r="BB603" t="s">
        <v>262</v>
      </c>
      <c r="BC603">
        <v>1</v>
      </c>
      <c r="BD603" t="s">
        <v>264</v>
      </c>
      <c r="BG603" s="1" t="s">
        <v>86</v>
      </c>
      <c r="BH603" s="1" t="s">
        <v>87</v>
      </c>
      <c r="BI603" s="1" t="s">
        <v>87</v>
      </c>
      <c r="BJ603" s="1" t="s">
        <v>88</v>
      </c>
      <c r="BK603" s="1" t="s">
        <v>89</v>
      </c>
      <c r="BL603" s="1" t="s">
        <v>90</v>
      </c>
      <c r="BM603" s="1" t="s">
        <v>265</v>
      </c>
    </row>
    <row r="604" spans="1:65" ht="16" x14ac:dyDescent="0.2">
      <c r="A604" t="str">
        <f>CONCATENATE("Mada.",B604)</f>
        <v>Mada.587</v>
      </c>
      <c r="B604">
        <v>587</v>
      </c>
      <c r="C604" t="s">
        <v>16640</v>
      </c>
      <c r="D604" t="s">
        <v>131</v>
      </c>
      <c r="E604" t="s">
        <v>68</v>
      </c>
      <c r="F604" t="s">
        <v>16641</v>
      </c>
      <c r="J604" t="s">
        <v>1609</v>
      </c>
      <c r="K604" t="s">
        <v>12860</v>
      </c>
      <c r="L604" t="s">
        <v>11403</v>
      </c>
      <c r="M604" t="s">
        <v>11404</v>
      </c>
      <c r="N604" t="s">
        <v>138</v>
      </c>
      <c r="O604" t="s">
        <v>138</v>
      </c>
      <c r="P604" t="s">
        <v>138</v>
      </c>
      <c r="Q604" t="s">
        <v>157</v>
      </c>
      <c r="S604">
        <v>587</v>
      </c>
      <c r="T604">
        <v>587</v>
      </c>
      <c r="U604" t="s">
        <v>78</v>
      </c>
      <c r="V604">
        <v>0.31414078490700398</v>
      </c>
      <c r="W604">
        <v>0.68585921509299597</v>
      </c>
      <c r="X604" t="str">
        <f>IF(W604&gt;=0.8,"Inhibitory","NonInhibitory")</f>
        <v>NonInhibitory</v>
      </c>
      <c r="Y604" t="str">
        <f>IF(W604&gt;=0.9,"Inhibitory","NonInhibitory")</f>
        <v>NonInhibitory</v>
      </c>
      <c r="Z604" t="s">
        <v>16271</v>
      </c>
      <c r="AA604">
        <v>0</v>
      </c>
      <c r="AB604">
        <v>0</v>
      </c>
      <c r="AC604" t="s">
        <v>129</v>
      </c>
      <c r="AT604" t="s">
        <v>16644</v>
      </c>
      <c r="AU604" t="s">
        <v>81</v>
      </c>
      <c r="AV604" t="s">
        <v>16645</v>
      </c>
      <c r="AW604">
        <v>587</v>
      </c>
      <c r="BG604" s="1"/>
    </row>
    <row r="605" spans="1:65" ht="16" x14ac:dyDescent="0.2">
      <c r="A605" t="str">
        <f>CONCATENATE("Mada.",B605)</f>
        <v>Mada.588</v>
      </c>
      <c r="B605">
        <v>588</v>
      </c>
      <c r="C605" t="s">
        <v>16646</v>
      </c>
      <c r="D605" t="s">
        <v>172</v>
      </c>
      <c r="E605" t="s">
        <v>68</v>
      </c>
      <c r="F605" t="s">
        <v>16647</v>
      </c>
      <c r="J605" t="s">
        <v>1609</v>
      </c>
      <c r="K605" t="s">
        <v>12956</v>
      </c>
      <c r="L605" t="s">
        <v>11403</v>
      </c>
      <c r="M605" t="s">
        <v>11404</v>
      </c>
      <c r="N605" t="s">
        <v>2950</v>
      </c>
      <c r="O605" t="s">
        <v>2950</v>
      </c>
      <c r="P605" t="s">
        <v>2950</v>
      </c>
      <c r="Q605" t="s">
        <v>139</v>
      </c>
      <c r="S605">
        <v>588</v>
      </c>
      <c r="T605">
        <v>588</v>
      </c>
      <c r="U605" t="s">
        <v>78</v>
      </c>
      <c r="V605">
        <v>0.20058734537688</v>
      </c>
      <c r="W605">
        <v>0.79941265462311994</v>
      </c>
      <c r="X605" t="str">
        <f>IF(W605&gt;=0.8,"Inhibitory","NonInhibitory")</f>
        <v>NonInhibitory</v>
      </c>
      <c r="Y605" t="str">
        <f>IF(W605&gt;=0.9,"Inhibitory","NonInhibitory")</f>
        <v>NonInhibitory</v>
      </c>
      <c r="Z605" t="s">
        <v>16271</v>
      </c>
      <c r="AA605">
        <v>0</v>
      </c>
      <c r="AB605">
        <v>0</v>
      </c>
      <c r="AC605" t="s">
        <v>129</v>
      </c>
      <c r="AT605" t="s">
        <v>16648</v>
      </c>
      <c r="AU605" t="s">
        <v>81</v>
      </c>
      <c r="AV605" t="s">
        <v>16649</v>
      </c>
      <c r="AW605">
        <v>588</v>
      </c>
      <c r="AX605" t="s">
        <v>682</v>
      </c>
      <c r="AY605">
        <v>1</v>
      </c>
      <c r="AZ605" t="s">
        <v>683</v>
      </c>
      <c r="BA605" t="s">
        <v>683</v>
      </c>
      <c r="BB605" t="s">
        <v>682</v>
      </c>
      <c r="BC605">
        <v>1</v>
      </c>
      <c r="BD605" t="s">
        <v>13064</v>
      </c>
      <c r="BG605" s="1" t="s">
        <v>86</v>
      </c>
      <c r="BH605" s="1" t="s">
        <v>87</v>
      </c>
      <c r="BI605" s="1" t="s">
        <v>87</v>
      </c>
      <c r="BJ605" s="1" t="s">
        <v>88</v>
      </c>
      <c r="BK605" s="1" t="s">
        <v>89</v>
      </c>
      <c r="BL605" s="1" t="s">
        <v>685</v>
      </c>
      <c r="BM605" s="1"/>
    </row>
    <row r="606" spans="1:65" ht="16" x14ac:dyDescent="0.2">
      <c r="A606" t="str">
        <f>CONCATENATE("Mada.",B606)</f>
        <v>Mada.588</v>
      </c>
      <c r="B606">
        <v>588</v>
      </c>
      <c r="C606" t="s">
        <v>16646</v>
      </c>
      <c r="D606" t="s">
        <v>172</v>
      </c>
      <c r="E606" t="s">
        <v>68</v>
      </c>
      <c r="F606" t="s">
        <v>16647</v>
      </c>
      <c r="J606" t="s">
        <v>1609</v>
      </c>
      <c r="K606" t="s">
        <v>12956</v>
      </c>
      <c r="L606" t="s">
        <v>11403</v>
      </c>
      <c r="M606" t="s">
        <v>11404</v>
      </c>
      <c r="N606" t="s">
        <v>2950</v>
      </c>
      <c r="O606" t="s">
        <v>2950</v>
      </c>
      <c r="P606" t="s">
        <v>2950</v>
      </c>
      <c r="Q606" t="s">
        <v>139</v>
      </c>
      <c r="S606">
        <v>588</v>
      </c>
      <c r="T606">
        <v>588</v>
      </c>
      <c r="U606" t="s">
        <v>78</v>
      </c>
      <c r="V606">
        <v>0.20058734537688</v>
      </c>
      <c r="W606">
        <v>0.79941265462311994</v>
      </c>
      <c r="X606" t="str">
        <f>IF(W606&gt;=0.8,"Inhibitory","NonInhibitory")</f>
        <v>NonInhibitory</v>
      </c>
      <c r="Y606" t="str">
        <f>IF(W606&gt;=0.9,"Inhibitory","NonInhibitory")</f>
        <v>NonInhibitory</v>
      </c>
      <c r="Z606" t="s">
        <v>16271</v>
      </c>
      <c r="AA606">
        <v>0</v>
      </c>
      <c r="AB606">
        <v>0</v>
      </c>
      <c r="AC606" t="s">
        <v>129</v>
      </c>
      <c r="AT606" t="s">
        <v>16650</v>
      </c>
      <c r="AU606" t="s">
        <v>81</v>
      </c>
      <c r="AV606" t="s">
        <v>16651</v>
      </c>
      <c r="AW606">
        <v>588</v>
      </c>
      <c r="AX606" t="s">
        <v>325</v>
      </c>
      <c r="AY606">
        <v>1</v>
      </c>
      <c r="AZ606" t="s">
        <v>3960</v>
      </c>
      <c r="BA606" t="s">
        <v>3960</v>
      </c>
      <c r="BB606" t="s">
        <v>325</v>
      </c>
      <c r="BC606">
        <v>1</v>
      </c>
      <c r="BD606" t="s">
        <v>16652</v>
      </c>
      <c r="BG606" s="1" t="s">
        <v>86</v>
      </c>
      <c r="BH606" s="1" t="s">
        <v>98</v>
      </c>
      <c r="BI606" s="1" t="s">
        <v>163</v>
      </c>
      <c r="BJ606" s="1" t="s">
        <v>164</v>
      </c>
      <c r="BK606" s="1" t="s">
        <v>165</v>
      </c>
      <c r="BL606" s="1" t="s">
        <v>328</v>
      </c>
      <c r="BM606" s="1"/>
    </row>
    <row r="607" spans="1:65" ht="16" x14ac:dyDescent="0.2">
      <c r="A607" t="str">
        <f>CONCATENATE("Mada.",B607)</f>
        <v>Mada.588</v>
      </c>
      <c r="B607">
        <v>588</v>
      </c>
      <c r="C607" t="s">
        <v>16646</v>
      </c>
      <c r="D607" t="s">
        <v>172</v>
      </c>
      <c r="E607" t="s">
        <v>68</v>
      </c>
      <c r="F607" t="s">
        <v>16647</v>
      </c>
      <c r="J607" t="s">
        <v>1609</v>
      </c>
      <c r="K607" t="s">
        <v>12956</v>
      </c>
      <c r="L607" t="s">
        <v>11403</v>
      </c>
      <c r="M607" t="s">
        <v>11404</v>
      </c>
      <c r="N607" t="s">
        <v>2950</v>
      </c>
      <c r="O607" t="s">
        <v>2950</v>
      </c>
      <c r="P607" t="s">
        <v>2950</v>
      </c>
      <c r="Q607" t="s">
        <v>139</v>
      </c>
      <c r="S607">
        <v>588</v>
      </c>
      <c r="T607">
        <v>588</v>
      </c>
      <c r="U607" t="s">
        <v>78</v>
      </c>
      <c r="V607">
        <v>0.20058734537688</v>
      </c>
      <c r="W607">
        <v>0.79941265462311994</v>
      </c>
      <c r="X607" t="str">
        <f>IF(W607&gt;=0.8,"Inhibitory","NonInhibitory")</f>
        <v>NonInhibitory</v>
      </c>
      <c r="Y607" t="str">
        <f>IF(W607&gt;=0.9,"Inhibitory","NonInhibitory")</f>
        <v>NonInhibitory</v>
      </c>
      <c r="Z607" t="s">
        <v>16271</v>
      </c>
      <c r="AA607">
        <v>0</v>
      </c>
      <c r="AB607">
        <v>0</v>
      </c>
      <c r="AC607" t="s">
        <v>129</v>
      </c>
      <c r="AT607" t="s">
        <v>16653</v>
      </c>
      <c r="AU607" t="s">
        <v>81</v>
      </c>
      <c r="AV607" t="s">
        <v>16654</v>
      </c>
      <c r="AW607">
        <v>588</v>
      </c>
      <c r="AX607" t="s">
        <v>325</v>
      </c>
      <c r="AY607">
        <v>1</v>
      </c>
      <c r="AZ607" t="s">
        <v>10549</v>
      </c>
      <c r="BA607" t="s">
        <v>10549</v>
      </c>
      <c r="BB607" t="s">
        <v>325</v>
      </c>
      <c r="BC607">
        <v>1</v>
      </c>
      <c r="BD607" t="s">
        <v>16655</v>
      </c>
      <c r="BG607" s="1" t="s">
        <v>86</v>
      </c>
      <c r="BH607" s="1" t="s">
        <v>98</v>
      </c>
      <c r="BI607" s="1" t="s">
        <v>163</v>
      </c>
      <c r="BJ607" s="1" t="s">
        <v>164</v>
      </c>
      <c r="BK607" s="1" t="s">
        <v>165</v>
      </c>
      <c r="BL607" s="1" t="s">
        <v>328</v>
      </c>
      <c r="BM607" s="1"/>
    </row>
    <row r="608" spans="1:65" ht="16" x14ac:dyDescent="0.2">
      <c r="A608" t="str">
        <f>CONCATENATE("Mada.",B608)</f>
        <v>Mada.588</v>
      </c>
      <c r="B608">
        <v>588</v>
      </c>
      <c r="C608" t="s">
        <v>16646</v>
      </c>
      <c r="D608" t="s">
        <v>172</v>
      </c>
      <c r="E608" t="s">
        <v>68</v>
      </c>
      <c r="F608" t="s">
        <v>16647</v>
      </c>
      <c r="J608" t="s">
        <v>1609</v>
      </c>
      <c r="K608" t="s">
        <v>12956</v>
      </c>
      <c r="L608" t="s">
        <v>11403</v>
      </c>
      <c r="M608" t="s">
        <v>11404</v>
      </c>
      <c r="N608" t="s">
        <v>2950</v>
      </c>
      <c r="O608" t="s">
        <v>2950</v>
      </c>
      <c r="P608" t="s">
        <v>2950</v>
      </c>
      <c r="Q608" t="s">
        <v>139</v>
      </c>
      <c r="S608">
        <v>588</v>
      </c>
      <c r="T608">
        <v>588</v>
      </c>
      <c r="U608" t="s">
        <v>78</v>
      </c>
      <c r="V608">
        <v>0.20058734537688</v>
      </c>
      <c r="W608">
        <v>0.79941265462311994</v>
      </c>
      <c r="X608" t="str">
        <f>IF(W608&gt;=0.8,"Inhibitory","NonInhibitory")</f>
        <v>NonInhibitory</v>
      </c>
      <c r="Y608" t="str">
        <f>IF(W608&gt;=0.9,"Inhibitory","NonInhibitory")</f>
        <v>NonInhibitory</v>
      </c>
      <c r="Z608" t="s">
        <v>16271</v>
      </c>
      <c r="AA608">
        <v>0</v>
      </c>
      <c r="AB608">
        <v>0</v>
      </c>
      <c r="AC608" t="s">
        <v>129</v>
      </c>
      <c r="AT608" t="s">
        <v>16656</v>
      </c>
      <c r="AU608" t="s">
        <v>81</v>
      </c>
      <c r="AV608" t="s">
        <v>16657</v>
      </c>
      <c r="AW608">
        <v>588</v>
      </c>
      <c r="AX608" t="s">
        <v>325</v>
      </c>
      <c r="AY608">
        <v>1</v>
      </c>
      <c r="AZ608" t="s">
        <v>16658</v>
      </c>
      <c r="BD608" t="s">
        <v>16659</v>
      </c>
      <c r="BG608" s="1" t="s">
        <v>86</v>
      </c>
      <c r="BH608" s="1" t="s">
        <v>98</v>
      </c>
      <c r="BI608" s="1" t="s">
        <v>163</v>
      </c>
      <c r="BJ608" s="1" t="s">
        <v>164</v>
      </c>
      <c r="BK608" s="1" t="s">
        <v>165</v>
      </c>
      <c r="BL608" s="1" t="s">
        <v>328</v>
      </c>
      <c r="BM608" s="1"/>
    </row>
    <row r="609" spans="1:65" ht="16" x14ac:dyDescent="0.2">
      <c r="A609" t="str">
        <f>CONCATENATE("Mada.",B609)</f>
        <v>Mada.590</v>
      </c>
      <c r="B609">
        <v>590</v>
      </c>
      <c r="C609" t="s">
        <v>16665</v>
      </c>
      <c r="D609" t="s">
        <v>172</v>
      </c>
      <c r="E609" t="s">
        <v>68</v>
      </c>
      <c r="F609" t="s">
        <v>16666</v>
      </c>
      <c r="J609" t="s">
        <v>70</v>
      </c>
      <c r="K609" t="s">
        <v>16667</v>
      </c>
      <c r="L609" t="s">
        <v>9457</v>
      </c>
      <c r="M609" t="s">
        <v>9458</v>
      </c>
      <c r="N609" t="s">
        <v>364</v>
      </c>
      <c r="O609" t="s">
        <v>364</v>
      </c>
      <c r="P609" t="s">
        <v>365</v>
      </c>
      <c r="R609" t="s">
        <v>127</v>
      </c>
      <c r="S609">
        <v>590</v>
      </c>
      <c r="T609">
        <v>590</v>
      </c>
      <c r="U609" t="s">
        <v>78</v>
      </c>
      <c r="V609">
        <v>4.2998423391142401E-3</v>
      </c>
      <c r="W609">
        <v>0.99570015766088604</v>
      </c>
      <c r="X609" t="str">
        <f>IF(W609&gt;=0.8,"Inhibitory","NonInhibitory")</f>
        <v>Inhibitory</v>
      </c>
      <c r="Y609" t="str">
        <f>IF(W609&gt;=0.9,"Inhibitory","NonInhibitory")</f>
        <v>Inhibitory</v>
      </c>
      <c r="Z609" t="s">
        <v>1566</v>
      </c>
      <c r="AA609">
        <v>0</v>
      </c>
      <c r="AB609">
        <v>0</v>
      </c>
      <c r="AC609" t="s">
        <v>129</v>
      </c>
      <c r="AT609" t="s">
        <v>16668</v>
      </c>
      <c r="AU609" t="s">
        <v>81</v>
      </c>
      <c r="AV609" t="s">
        <v>16669</v>
      </c>
      <c r="AW609">
        <v>590</v>
      </c>
      <c r="AX609" t="s">
        <v>1176</v>
      </c>
      <c r="AY609">
        <v>0.64</v>
      </c>
      <c r="AZ609" t="s">
        <v>16670</v>
      </c>
      <c r="BD609" t="s">
        <v>16671</v>
      </c>
      <c r="BG609" s="1" t="s">
        <v>86</v>
      </c>
      <c r="BH609" s="1" t="s">
        <v>87</v>
      </c>
      <c r="BI609" s="1" t="s">
        <v>87</v>
      </c>
      <c r="BJ609" s="1" t="s">
        <v>88</v>
      </c>
      <c r="BK609" s="1" t="s">
        <v>504</v>
      </c>
      <c r="BL609" s="1" t="s">
        <v>1179</v>
      </c>
      <c r="BM609" s="1"/>
    </row>
    <row r="610" spans="1:65" ht="16" x14ac:dyDescent="0.2">
      <c r="A610" t="str">
        <f>CONCATENATE("Mada.",B610)</f>
        <v>Mada.591</v>
      </c>
      <c r="B610">
        <v>591</v>
      </c>
      <c r="C610" t="s">
        <v>16672</v>
      </c>
      <c r="D610" t="s">
        <v>16290</v>
      </c>
      <c r="E610" t="s">
        <v>68</v>
      </c>
      <c r="F610" t="s">
        <v>16673</v>
      </c>
      <c r="J610" t="s">
        <v>1668</v>
      </c>
      <c r="K610" t="s">
        <v>16674</v>
      </c>
      <c r="L610" t="s">
        <v>1670</v>
      </c>
      <c r="M610" t="s">
        <v>1671</v>
      </c>
      <c r="N610" t="s">
        <v>1672</v>
      </c>
      <c r="O610" t="s">
        <v>1544</v>
      </c>
      <c r="P610" t="s">
        <v>1544</v>
      </c>
      <c r="Q610" t="s">
        <v>179</v>
      </c>
      <c r="R610" t="s">
        <v>127</v>
      </c>
      <c r="S610">
        <v>591</v>
      </c>
      <c r="T610">
        <v>591</v>
      </c>
      <c r="U610" t="s">
        <v>78</v>
      </c>
      <c r="V610">
        <v>2.25821627797567E-2</v>
      </c>
      <c r="W610">
        <v>0.977417837220243</v>
      </c>
      <c r="X610" t="str">
        <f>IF(W610&gt;=0.8,"Inhibitory","NonInhibitory")</f>
        <v>Inhibitory</v>
      </c>
      <c r="Y610" t="str">
        <f>IF(W610&gt;=0.9,"Inhibitory","NonInhibitory")</f>
        <v>Inhibitory</v>
      </c>
      <c r="Z610" t="s">
        <v>16606</v>
      </c>
      <c r="AA610">
        <v>0</v>
      </c>
      <c r="AB610">
        <v>0</v>
      </c>
      <c r="AC610" t="s">
        <v>129</v>
      </c>
      <c r="AT610" t="s">
        <v>16675</v>
      </c>
      <c r="AU610" t="s">
        <v>81</v>
      </c>
      <c r="AV610" t="s">
        <v>16676</v>
      </c>
      <c r="AW610">
        <v>591</v>
      </c>
      <c r="BG610" s="1"/>
    </row>
    <row r="611" spans="1:65" ht="16" x14ac:dyDescent="0.2">
      <c r="A611" t="str">
        <f>CONCATENATE("Mada.",B611)</f>
        <v>Mada.593</v>
      </c>
      <c r="B611">
        <v>593</v>
      </c>
      <c r="C611" t="s">
        <v>16677</v>
      </c>
      <c r="D611" t="s">
        <v>172</v>
      </c>
      <c r="E611" t="s">
        <v>68</v>
      </c>
      <c r="F611" t="s">
        <v>16678</v>
      </c>
      <c r="J611" t="s">
        <v>1609</v>
      </c>
      <c r="K611" t="s">
        <v>12977</v>
      </c>
      <c r="L611" t="s">
        <v>11403</v>
      </c>
      <c r="M611" t="s">
        <v>11404</v>
      </c>
      <c r="N611" t="s">
        <v>138</v>
      </c>
      <c r="O611" t="s">
        <v>138</v>
      </c>
      <c r="P611" t="s">
        <v>138</v>
      </c>
      <c r="Q611" t="s">
        <v>157</v>
      </c>
      <c r="S611">
        <v>593</v>
      </c>
      <c r="T611">
        <v>593</v>
      </c>
      <c r="U611" t="s">
        <v>78</v>
      </c>
      <c r="V611">
        <v>0.305953546320192</v>
      </c>
      <c r="W611">
        <v>0.694046453679808</v>
      </c>
      <c r="X611" t="str">
        <f>IF(W611&gt;=0.8,"Inhibitory","NonInhibitory")</f>
        <v>NonInhibitory</v>
      </c>
      <c r="Y611" t="str">
        <f>IF(W611&gt;=0.9,"Inhibitory","NonInhibitory")</f>
        <v>NonInhibitory</v>
      </c>
      <c r="Z611" t="s">
        <v>16271</v>
      </c>
      <c r="AA611">
        <v>0</v>
      </c>
      <c r="AB611">
        <v>0</v>
      </c>
      <c r="AC611" t="s">
        <v>129</v>
      </c>
      <c r="AT611" t="s">
        <v>16679</v>
      </c>
      <c r="AU611" t="s">
        <v>81</v>
      </c>
      <c r="AV611" t="s">
        <v>16680</v>
      </c>
      <c r="AW611">
        <v>593</v>
      </c>
      <c r="AX611" t="s">
        <v>83</v>
      </c>
      <c r="AY611">
        <v>0.7</v>
      </c>
      <c r="AZ611" t="s">
        <v>1093</v>
      </c>
      <c r="BA611" t="s">
        <v>1093</v>
      </c>
      <c r="BB611" t="s">
        <v>397</v>
      </c>
      <c r="BC611">
        <v>1</v>
      </c>
      <c r="BD611" t="s">
        <v>16681</v>
      </c>
      <c r="BG611" s="1" t="s">
        <v>86</v>
      </c>
      <c r="BH611" s="1" t="s">
        <v>87</v>
      </c>
      <c r="BI611" s="1" t="s">
        <v>87</v>
      </c>
      <c r="BJ611" s="1" t="s">
        <v>88</v>
      </c>
      <c r="BK611" s="1" t="s">
        <v>89</v>
      </c>
      <c r="BL611" s="1" t="s">
        <v>90</v>
      </c>
      <c r="BM611" s="1"/>
    </row>
    <row r="612" spans="1:65" ht="16" x14ac:dyDescent="0.2">
      <c r="A612" t="str">
        <f>CONCATENATE("Mada.",B612)</f>
        <v>Mada.593</v>
      </c>
      <c r="B612">
        <v>593</v>
      </c>
      <c r="C612" t="s">
        <v>16677</v>
      </c>
      <c r="D612" t="s">
        <v>172</v>
      </c>
      <c r="E612" t="s">
        <v>68</v>
      </c>
      <c r="F612" t="s">
        <v>16678</v>
      </c>
      <c r="J612" t="s">
        <v>1609</v>
      </c>
      <c r="K612" t="s">
        <v>12977</v>
      </c>
      <c r="L612" t="s">
        <v>11403</v>
      </c>
      <c r="M612" t="s">
        <v>11404</v>
      </c>
      <c r="N612" t="s">
        <v>138</v>
      </c>
      <c r="O612" t="s">
        <v>138</v>
      </c>
      <c r="P612" t="s">
        <v>138</v>
      </c>
      <c r="Q612" t="s">
        <v>157</v>
      </c>
      <c r="S612">
        <v>593</v>
      </c>
      <c r="T612">
        <v>593</v>
      </c>
      <c r="U612" t="s">
        <v>78</v>
      </c>
      <c r="V612">
        <v>0.305953546320192</v>
      </c>
      <c r="W612">
        <v>0.694046453679808</v>
      </c>
      <c r="X612" t="str">
        <f>IF(W612&gt;=0.8,"Inhibitory","NonInhibitory")</f>
        <v>NonInhibitory</v>
      </c>
      <c r="Y612" t="str">
        <f>IF(W612&gt;=0.9,"Inhibitory","NonInhibitory")</f>
        <v>NonInhibitory</v>
      </c>
      <c r="Z612" t="s">
        <v>16271</v>
      </c>
      <c r="AA612">
        <v>0</v>
      </c>
      <c r="AB612">
        <v>0</v>
      </c>
      <c r="AC612" t="s">
        <v>129</v>
      </c>
      <c r="AT612" t="s">
        <v>16682</v>
      </c>
      <c r="AU612" t="s">
        <v>81</v>
      </c>
      <c r="AV612" t="s">
        <v>16683</v>
      </c>
      <c r="AW612">
        <v>593</v>
      </c>
      <c r="AX612" t="s">
        <v>83</v>
      </c>
      <c r="AY612">
        <v>0.78</v>
      </c>
      <c r="AZ612" t="s">
        <v>3102</v>
      </c>
      <c r="BA612" t="s">
        <v>3102</v>
      </c>
      <c r="BB612" t="s">
        <v>397</v>
      </c>
      <c r="BC612">
        <v>1</v>
      </c>
      <c r="BD612" t="s">
        <v>16684</v>
      </c>
      <c r="BG612" s="1" t="s">
        <v>86</v>
      </c>
      <c r="BH612" s="1" t="s">
        <v>87</v>
      </c>
      <c r="BI612" s="1" t="s">
        <v>87</v>
      </c>
      <c r="BJ612" s="1" t="s">
        <v>88</v>
      </c>
      <c r="BK612" s="1" t="s">
        <v>89</v>
      </c>
      <c r="BL612" s="1" t="s">
        <v>90</v>
      </c>
      <c r="BM612" s="1"/>
    </row>
    <row r="613" spans="1:65" ht="16" x14ac:dyDescent="0.2">
      <c r="A613" t="str">
        <f>CONCATENATE("Mada.",B613)</f>
        <v>Mada.594</v>
      </c>
      <c r="B613">
        <v>594</v>
      </c>
      <c r="C613" t="s">
        <v>16685</v>
      </c>
      <c r="D613" t="s">
        <v>131</v>
      </c>
      <c r="E613" t="s">
        <v>68</v>
      </c>
      <c r="F613" t="s">
        <v>16686</v>
      </c>
      <c r="J613" t="s">
        <v>1609</v>
      </c>
      <c r="K613" t="s">
        <v>12977</v>
      </c>
      <c r="L613" t="s">
        <v>11403</v>
      </c>
      <c r="M613" t="s">
        <v>11404</v>
      </c>
      <c r="N613" t="s">
        <v>138</v>
      </c>
      <c r="O613" t="s">
        <v>138</v>
      </c>
      <c r="P613" t="s">
        <v>138</v>
      </c>
      <c r="Q613" t="s">
        <v>157</v>
      </c>
      <c r="S613">
        <v>594</v>
      </c>
      <c r="T613">
        <v>594</v>
      </c>
      <c r="U613" t="s">
        <v>78</v>
      </c>
      <c r="V613">
        <v>0.35792471300169099</v>
      </c>
      <c r="W613">
        <v>0.64207528699830896</v>
      </c>
      <c r="X613" t="str">
        <f>IF(W613&gt;=0.8,"Inhibitory","NonInhibitory")</f>
        <v>NonInhibitory</v>
      </c>
      <c r="Y613" t="str">
        <f>IF(W613&gt;=0.9,"Inhibitory","NonInhibitory")</f>
        <v>NonInhibitory</v>
      </c>
      <c r="Z613" t="s">
        <v>16271</v>
      </c>
      <c r="AA613">
        <v>0</v>
      </c>
      <c r="AB613">
        <v>0</v>
      </c>
      <c r="AC613" t="s">
        <v>129</v>
      </c>
      <c r="AT613" t="s">
        <v>16687</v>
      </c>
      <c r="AU613" t="s">
        <v>81</v>
      </c>
      <c r="AV613" t="s">
        <v>16688</v>
      </c>
      <c r="AW613">
        <v>594</v>
      </c>
      <c r="AX613" t="s">
        <v>262</v>
      </c>
      <c r="AY613">
        <v>1</v>
      </c>
      <c r="AZ613" t="s">
        <v>268</v>
      </c>
      <c r="BA613" t="s">
        <v>268</v>
      </c>
      <c r="BB613" t="s">
        <v>262</v>
      </c>
      <c r="BC613">
        <v>1</v>
      </c>
      <c r="BD613" t="s">
        <v>16689</v>
      </c>
      <c r="BG613" s="1" t="s">
        <v>86</v>
      </c>
      <c r="BH613" s="1" t="s">
        <v>87</v>
      </c>
      <c r="BI613" s="1" t="s">
        <v>87</v>
      </c>
      <c r="BJ613" s="1" t="s">
        <v>88</v>
      </c>
      <c r="BK613" s="1" t="s">
        <v>89</v>
      </c>
      <c r="BL613" s="1" t="s">
        <v>90</v>
      </c>
      <c r="BM613" s="1" t="s">
        <v>265</v>
      </c>
    </row>
    <row r="614" spans="1:65" ht="16" x14ac:dyDescent="0.2">
      <c r="A614" t="str">
        <f>CONCATENATE("Mada.",B614)</f>
        <v>Mada.594</v>
      </c>
      <c r="B614">
        <v>594</v>
      </c>
      <c r="C614" t="s">
        <v>16685</v>
      </c>
      <c r="D614" t="s">
        <v>131</v>
      </c>
      <c r="E614" t="s">
        <v>68</v>
      </c>
      <c r="F614" t="s">
        <v>16686</v>
      </c>
      <c r="J614" t="s">
        <v>1609</v>
      </c>
      <c r="K614" t="s">
        <v>12977</v>
      </c>
      <c r="L614" t="s">
        <v>11403</v>
      </c>
      <c r="M614" t="s">
        <v>11404</v>
      </c>
      <c r="N614" t="s">
        <v>138</v>
      </c>
      <c r="O614" t="s">
        <v>138</v>
      </c>
      <c r="P614" t="s">
        <v>138</v>
      </c>
      <c r="Q614" t="s">
        <v>157</v>
      </c>
      <c r="S614">
        <v>594</v>
      </c>
      <c r="T614">
        <v>594</v>
      </c>
      <c r="U614" t="s">
        <v>78</v>
      </c>
      <c r="V614">
        <v>0.35792471300169099</v>
      </c>
      <c r="W614">
        <v>0.64207528699830896</v>
      </c>
      <c r="X614" t="str">
        <f>IF(W614&gt;=0.8,"Inhibitory","NonInhibitory")</f>
        <v>NonInhibitory</v>
      </c>
      <c r="Y614" t="str">
        <f>IF(W614&gt;=0.9,"Inhibitory","NonInhibitory")</f>
        <v>NonInhibitory</v>
      </c>
      <c r="Z614" t="s">
        <v>16271</v>
      </c>
      <c r="AA614">
        <v>0</v>
      </c>
      <c r="AB614">
        <v>0</v>
      </c>
      <c r="AC614" t="s">
        <v>129</v>
      </c>
      <c r="AT614" t="s">
        <v>16690</v>
      </c>
      <c r="AU614" t="s">
        <v>81</v>
      </c>
      <c r="AV614" t="s">
        <v>16691</v>
      </c>
      <c r="AW614">
        <v>594</v>
      </c>
      <c r="BG614" s="1"/>
    </row>
    <row r="615" spans="1:65" ht="16" x14ac:dyDescent="0.2">
      <c r="A615" t="str">
        <f>CONCATENATE("Mada.",B615)</f>
        <v>Mada.597</v>
      </c>
      <c r="B615">
        <v>597</v>
      </c>
      <c r="C615" t="s">
        <v>16692</v>
      </c>
      <c r="D615" t="s">
        <v>172</v>
      </c>
      <c r="E615" t="s">
        <v>68</v>
      </c>
      <c r="F615" t="s">
        <v>16693</v>
      </c>
      <c r="J615" t="s">
        <v>1668</v>
      </c>
      <c r="K615" t="s">
        <v>16674</v>
      </c>
      <c r="L615" t="s">
        <v>1670</v>
      </c>
      <c r="M615" t="s">
        <v>1671</v>
      </c>
      <c r="N615" t="s">
        <v>1672</v>
      </c>
      <c r="O615" t="s">
        <v>1544</v>
      </c>
      <c r="P615" t="s">
        <v>1544</v>
      </c>
      <c r="Q615" t="s">
        <v>179</v>
      </c>
      <c r="R615" t="s">
        <v>127</v>
      </c>
      <c r="S615">
        <v>597</v>
      </c>
      <c r="T615">
        <v>597</v>
      </c>
      <c r="U615" t="s">
        <v>78</v>
      </c>
      <c r="V615">
        <v>1.6936622084817499E-2</v>
      </c>
      <c r="W615">
        <v>0.98306337791518295</v>
      </c>
      <c r="X615" t="str">
        <f>IF(W615&gt;=0.8,"Inhibitory","NonInhibitory")</f>
        <v>Inhibitory</v>
      </c>
      <c r="Y615" t="str">
        <f>IF(W615&gt;=0.9,"Inhibitory","NonInhibitory")</f>
        <v>Inhibitory</v>
      </c>
      <c r="Z615" t="s">
        <v>16606</v>
      </c>
      <c r="AA615">
        <v>0</v>
      </c>
      <c r="AB615">
        <v>0</v>
      </c>
      <c r="AC615" t="s">
        <v>129</v>
      </c>
      <c r="AT615" t="s">
        <v>16694</v>
      </c>
      <c r="AU615" t="s">
        <v>81</v>
      </c>
      <c r="AV615" t="s">
        <v>16695</v>
      </c>
      <c r="AW615">
        <v>597</v>
      </c>
      <c r="AX615" t="s">
        <v>183</v>
      </c>
      <c r="AY615">
        <v>1</v>
      </c>
      <c r="AZ615" t="s">
        <v>184</v>
      </c>
      <c r="BA615" t="s">
        <v>184</v>
      </c>
      <c r="BB615" t="s">
        <v>183</v>
      </c>
      <c r="BC615">
        <v>1</v>
      </c>
      <c r="BD615" t="s">
        <v>16696</v>
      </c>
      <c r="BG615" s="1" t="s">
        <v>86</v>
      </c>
      <c r="BH615" s="1" t="s">
        <v>87</v>
      </c>
      <c r="BI615" s="1" t="s">
        <v>87</v>
      </c>
      <c r="BJ615" s="1" t="s">
        <v>88</v>
      </c>
      <c r="BK615" s="1" t="s">
        <v>89</v>
      </c>
      <c r="BL615" s="1" t="s">
        <v>186</v>
      </c>
      <c r="BM615" s="1"/>
    </row>
    <row r="616" spans="1:65" ht="16" x14ac:dyDescent="0.2">
      <c r="A616" t="str">
        <f>CONCATENATE("Mada.",B616)</f>
        <v>Mada.597</v>
      </c>
      <c r="B616">
        <v>597</v>
      </c>
      <c r="C616" t="s">
        <v>16692</v>
      </c>
      <c r="D616" t="s">
        <v>172</v>
      </c>
      <c r="E616" t="s">
        <v>68</v>
      </c>
      <c r="F616" t="s">
        <v>16693</v>
      </c>
      <c r="J616" t="s">
        <v>1668</v>
      </c>
      <c r="K616" t="s">
        <v>16674</v>
      </c>
      <c r="L616" t="s">
        <v>1670</v>
      </c>
      <c r="M616" t="s">
        <v>1671</v>
      </c>
      <c r="N616" t="s">
        <v>1672</v>
      </c>
      <c r="O616" t="s">
        <v>1544</v>
      </c>
      <c r="P616" t="s">
        <v>1544</v>
      </c>
      <c r="Q616" t="s">
        <v>179</v>
      </c>
      <c r="R616" t="s">
        <v>127</v>
      </c>
      <c r="S616">
        <v>597</v>
      </c>
      <c r="T616">
        <v>597</v>
      </c>
      <c r="U616" t="s">
        <v>78</v>
      </c>
      <c r="V616">
        <v>1.6936622084817499E-2</v>
      </c>
      <c r="W616">
        <v>0.98306337791518295</v>
      </c>
      <c r="X616" t="str">
        <f>IF(W616&gt;=0.8,"Inhibitory","NonInhibitory")</f>
        <v>Inhibitory</v>
      </c>
      <c r="Y616" t="str">
        <f>IF(W616&gt;=0.9,"Inhibitory","NonInhibitory")</f>
        <v>Inhibitory</v>
      </c>
      <c r="Z616" t="s">
        <v>16606</v>
      </c>
      <c r="AA616">
        <v>0</v>
      </c>
      <c r="AB616">
        <v>0</v>
      </c>
      <c r="AC616" t="s">
        <v>129</v>
      </c>
      <c r="AT616" t="s">
        <v>16697</v>
      </c>
      <c r="AU616" t="s">
        <v>81</v>
      </c>
      <c r="AV616" t="s">
        <v>16698</v>
      </c>
      <c r="AW616">
        <v>597</v>
      </c>
      <c r="BG616" s="1"/>
    </row>
    <row r="617" spans="1:65" ht="16" x14ac:dyDescent="0.2">
      <c r="A617" t="str">
        <f>CONCATENATE("Mada.",B617)</f>
        <v>Mada.598</v>
      </c>
      <c r="B617">
        <v>598</v>
      </c>
      <c r="C617" t="s">
        <v>16699</v>
      </c>
      <c r="D617" t="s">
        <v>172</v>
      </c>
      <c r="E617" t="s">
        <v>68</v>
      </c>
      <c r="F617" t="s">
        <v>16700</v>
      </c>
      <c r="J617" t="s">
        <v>1609</v>
      </c>
      <c r="K617" t="s">
        <v>12860</v>
      </c>
      <c r="L617" t="s">
        <v>11403</v>
      </c>
      <c r="M617" t="s">
        <v>11404</v>
      </c>
      <c r="N617" t="s">
        <v>138</v>
      </c>
      <c r="O617" t="s">
        <v>138</v>
      </c>
      <c r="P617" t="s">
        <v>138</v>
      </c>
      <c r="Q617" t="s">
        <v>157</v>
      </c>
      <c r="S617">
        <v>598</v>
      </c>
      <c r="T617">
        <v>598</v>
      </c>
      <c r="U617" t="s">
        <v>78</v>
      </c>
      <c r="V617">
        <v>0.23600605143721601</v>
      </c>
      <c r="W617">
        <v>0.76399394856278402</v>
      </c>
      <c r="X617" t="str">
        <f>IF(W617&gt;=0.8,"Inhibitory","NonInhibitory")</f>
        <v>NonInhibitory</v>
      </c>
      <c r="Y617" t="str">
        <f>IF(W617&gt;=0.9,"Inhibitory","NonInhibitory")</f>
        <v>NonInhibitory</v>
      </c>
      <c r="Z617" t="s">
        <v>16271</v>
      </c>
      <c r="AA617">
        <v>0</v>
      </c>
      <c r="AB617">
        <v>0</v>
      </c>
      <c r="AC617" t="s">
        <v>129</v>
      </c>
      <c r="AT617" t="s">
        <v>16701</v>
      </c>
      <c r="AU617" t="s">
        <v>81</v>
      </c>
      <c r="AV617" t="s">
        <v>16702</v>
      </c>
      <c r="AW617">
        <v>598</v>
      </c>
      <c r="AX617" t="s">
        <v>16703</v>
      </c>
      <c r="AY617">
        <v>1</v>
      </c>
      <c r="AZ617" t="s">
        <v>1506</v>
      </c>
      <c r="BA617" t="s">
        <v>1506</v>
      </c>
      <c r="BB617" t="s">
        <v>1507</v>
      </c>
      <c r="BC617">
        <v>0.97</v>
      </c>
      <c r="BD617" t="s">
        <v>16704</v>
      </c>
      <c r="BG617" s="1" t="s">
        <v>86</v>
      </c>
      <c r="BH617" s="1" t="s">
        <v>87</v>
      </c>
      <c r="BI617" s="1" t="s">
        <v>87</v>
      </c>
      <c r="BJ617" s="1" t="s">
        <v>88</v>
      </c>
      <c r="BK617" s="1" t="s">
        <v>1509</v>
      </c>
      <c r="BL617" s="1" t="s">
        <v>16705</v>
      </c>
      <c r="BM617" s="1"/>
    </row>
    <row r="618" spans="1:65" ht="16" x14ac:dyDescent="0.2">
      <c r="A618" t="str">
        <f>CONCATENATE("Mada.",B618)</f>
        <v>Mada.598</v>
      </c>
      <c r="B618">
        <v>598</v>
      </c>
      <c r="C618" t="s">
        <v>16699</v>
      </c>
      <c r="D618" t="s">
        <v>172</v>
      </c>
      <c r="E618" t="s">
        <v>68</v>
      </c>
      <c r="F618" t="s">
        <v>16700</v>
      </c>
      <c r="J618" t="s">
        <v>1609</v>
      </c>
      <c r="K618" t="s">
        <v>12860</v>
      </c>
      <c r="L618" t="s">
        <v>11403</v>
      </c>
      <c r="M618" t="s">
        <v>11404</v>
      </c>
      <c r="N618" t="s">
        <v>138</v>
      </c>
      <c r="O618" t="s">
        <v>138</v>
      </c>
      <c r="P618" t="s">
        <v>138</v>
      </c>
      <c r="Q618" t="s">
        <v>157</v>
      </c>
      <c r="S618">
        <v>598</v>
      </c>
      <c r="T618">
        <v>598</v>
      </c>
      <c r="U618" t="s">
        <v>78</v>
      </c>
      <c r="V618">
        <v>0.23600605143721601</v>
      </c>
      <c r="W618">
        <v>0.76399394856278402</v>
      </c>
      <c r="X618" t="str">
        <f>IF(W618&gt;=0.8,"Inhibitory","NonInhibitory")</f>
        <v>NonInhibitory</v>
      </c>
      <c r="Y618" t="str">
        <f>IF(W618&gt;=0.9,"Inhibitory","NonInhibitory")</f>
        <v>NonInhibitory</v>
      </c>
      <c r="Z618" t="s">
        <v>16271</v>
      </c>
      <c r="AA618">
        <v>0</v>
      </c>
      <c r="AB618">
        <v>0</v>
      </c>
      <c r="AC618" t="s">
        <v>129</v>
      </c>
      <c r="AT618" t="s">
        <v>16706</v>
      </c>
      <c r="AU618" t="s">
        <v>81</v>
      </c>
      <c r="AV618" t="s">
        <v>16707</v>
      </c>
      <c r="AW618">
        <v>598</v>
      </c>
      <c r="AX618" t="s">
        <v>16703</v>
      </c>
      <c r="AY618">
        <v>0.97</v>
      </c>
      <c r="AZ618" t="s">
        <v>1506</v>
      </c>
      <c r="BA618" t="s">
        <v>1506</v>
      </c>
      <c r="BB618" t="s">
        <v>1507</v>
      </c>
      <c r="BC618">
        <v>0.97</v>
      </c>
      <c r="BD618" t="s">
        <v>16708</v>
      </c>
      <c r="BG618" s="1" t="s">
        <v>86</v>
      </c>
      <c r="BH618" s="1" t="s">
        <v>87</v>
      </c>
      <c r="BI618" s="1" t="s">
        <v>87</v>
      </c>
      <c r="BJ618" s="1" t="s">
        <v>88</v>
      </c>
      <c r="BK618" s="1" t="s">
        <v>1509</v>
      </c>
      <c r="BL618" s="1" t="s">
        <v>16705</v>
      </c>
      <c r="BM618" s="1"/>
    </row>
    <row r="619" spans="1:65" ht="16" x14ac:dyDescent="0.2">
      <c r="A619" t="str">
        <f>CONCATENATE("Mada.",B619)</f>
        <v>Mada.600</v>
      </c>
      <c r="B619">
        <v>600</v>
      </c>
      <c r="C619" t="s">
        <v>16713</v>
      </c>
      <c r="D619" t="s">
        <v>172</v>
      </c>
      <c r="E619" t="s">
        <v>68</v>
      </c>
      <c r="J619" t="s">
        <v>1609</v>
      </c>
      <c r="K619" t="s">
        <v>12956</v>
      </c>
      <c r="L619" t="s">
        <v>11403</v>
      </c>
      <c r="M619" t="s">
        <v>11404</v>
      </c>
      <c r="N619" t="s">
        <v>2950</v>
      </c>
      <c r="O619" t="s">
        <v>2950</v>
      </c>
      <c r="P619" t="s">
        <v>2950</v>
      </c>
      <c r="Q619" t="s">
        <v>139</v>
      </c>
      <c r="S619">
        <v>600</v>
      </c>
      <c r="T619">
        <v>600</v>
      </c>
      <c r="U619" t="s">
        <v>78</v>
      </c>
      <c r="V619">
        <v>0.59482068167660396</v>
      </c>
      <c r="W619">
        <v>0.40517931832339599</v>
      </c>
      <c r="X619" t="str">
        <f>IF(W619&gt;=0.8,"Inhibitory","NonInhibitory")</f>
        <v>NonInhibitory</v>
      </c>
      <c r="Y619" t="str">
        <f>IF(W619&gt;=0.9,"Inhibitory","NonInhibitory")</f>
        <v>NonInhibitory</v>
      </c>
      <c r="Z619" t="s">
        <v>16271</v>
      </c>
      <c r="AA619">
        <v>0</v>
      </c>
      <c r="AB619">
        <v>0</v>
      </c>
      <c r="AC619" t="s">
        <v>129</v>
      </c>
      <c r="AT619" t="s">
        <v>16714</v>
      </c>
      <c r="AU619" t="s">
        <v>81</v>
      </c>
      <c r="AV619" t="s">
        <v>16715</v>
      </c>
      <c r="AW619">
        <v>600</v>
      </c>
      <c r="AX619" t="s">
        <v>778</v>
      </c>
      <c r="AY619">
        <v>1</v>
      </c>
      <c r="AZ619" t="s">
        <v>16716</v>
      </c>
      <c r="BD619" t="s">
        <v>16717</v>
      </c>
      <c r="BG619" s="1" t="s">
        <v>86</v>
      </c>
      <c r="BH619" s="1" t="s">
        <v>98</v>
      </c>
      <c r="BI619" s="1" t="s">
        <v>163</v>
      </c>
      <c r="BJ619" s="1" t="s">
        <v>694</v>
      </c>
      <c r="BK619" s="1" t="s">
        <v>695</v>
      </c>
      <c r="BL619" s="1" t="s">
        <v>781</v>
      </c>
      <c r="BM619" s="1"/>
    </row>
    <row r="620" spans="1:65" ht="16" x14ac:dyDescent="0.2">
      <c r="A620" t="str">
        <f>CONCATENATE("Mada.",B620)</f>
        <v>Mada.601</v>
      </c>
      <c r="B620">
        <v>601</v>
      </c>
      <c r="C620" t="s">
        <v>16718</v>
      </c>
      <c r="D620" t="s">
        <v>131</v>
      </c>
      <c r="E620" t="s">
        <v>68</v>
      </c>
      <c r="J620" t="s">
        <v>1609</v>
      </c>
      <c r="K620" t="s">
        <v>12956</v>
      </c>
      <c r="L620" t="s">
        <v>11403</v>
      </c>
      <c r="M620" t="s">
        <v>11404</v>
      </c>
      <c r="N620" t="s">
        <v>2950</v>
      </c>
      <c r="O620" t="s">
        <v>2950</v>
      </c>
      <c r="P620" t="s">
        <v>2950</v>
      </c>
      <c r="Q620" t="s">
        <v>139</v>
      </c>
      <c r="S620">
        <v>601</v>
      </c>
      <c r="T620">
        <v>601</v>
      </c>
      <c r="U620" t="s">
        <v>78</v>
      </c>
      <c r="V620">
        <v>0.30897926492836197</v>
      </c>
      <c r="W620">
        <v>0.69102073507163797</v>
      </c>
      <c r="X620" t="str">
        <f>IF(W620&gt;=0.8,"Inhibitory","NonInhibitory")</f>
        <v>NonInhibitory</v>
      </c>
      <c r="Y620" t="str">
        <f>IF(W620&gt;=0.9,"Inhibitory","NonInhibitory")</f>
        <v>NonInhibitory</v>
      </c>
      <c r="Z620" t="s">
        <v>16271</v>
      </c>
      <c r="AA620">
        <v>0</v>
      </c>
      <c r="AB620">
        <v>0</v>
      </c>
      <c r="AC620" t="s">
        <v>129</v>
      </c>
      <c r="AT620" t="s">
        <v>16719</v>
      </c>
      <c r="AU620" t="s">
        <v>81</v>
      </c>
      <c r="AV620" t="s">
        <v>16720</v>
      </c>
      <c r="AW620">
        <v>601</v>
      </c>
      <c r="AX620" t="s">
        <v>6038</v>
      </c>
      <c r="AY620">
        <v>0.8</v>
      </c>
      <c r="AZ620" t="s">
        <v>4956</v>
      </c>
      <c r="BA620" t="s">
        <v>4956</v>
      </c>
      <c r="BB620" t="s">
        <v>4957</v>
      </c>
      <c r="BC620">
        <v>1</v>
      </c>
      <c r="BD620" t="s">
        <v>16721</v>
      </c>
      <c r="BG620" s="1" t="s">
        <v>86</v>
      </c>
      <c r="BH620" s="1" t="s">
        <v>87</v>
      </c>
      <c r="BI620" s="1" t="s">
        <v>87</v>
      </c>
      <c r="BJ620" s="1" t="s">
        <v>88</v>
      </c>
      <c r="BK620" s="1" t="s">
        <v>349</v>
      </c>
      <c r="BL620" s="1" t="s">
        <v>4959</v>
      </c>
      <c r="BM620" s="1"/>
    </row>
    <row r="621" spans="1:65" ht="16" x14ac:dyDescent="0.2">
      <c r="A621" t="str">
        <f>CONCATENATE("Mada.",B621)</f>
        <v>Mada.601</v>
      </c>
      <c r="B621">
        <v>601</v>
      </c>
      <c r="C621" t="s">
        <v>16718</v>
      </c>
      <c r="D621" t="s">
        <v>131</v>
      </c>
      <c r="E621" t="s">
        <v>68</v>
      </c>
      <c r="J621" t="s">
        <v>1609</v>
      </c>
      <c r="K621" t="s">
        <v>12956</v>
      </c>
      <c r="L621" t="s">
        <v>11403</v>
      </c>
      <c r="M621" t="s">
        <v>11404</v>
      </c>
      <c r="N621" t="s">
        <v>2950</v>
      </c>
      <c r="O621" t="s">
        <v>2950</v>
      </c>
      <c r="P621" t="s">
        <v>2950</v>
      </c>
      <c r="Q621" t="s">
        <v>139</v>
      </c>
      <c r="S621">
        <v>601</v>
      </c>
      <c r="T621">
        <v>601</v>
      </c>
      <c r="U621" t="s">
        <v>78</v>
      </c>
      <c r="V621">
        <v>0.30897926492836197</v>
      </c>
      <c r="W621">
        <v>0.69102073507163797</v>
      </c>
      <c r="X621" t="str">
        <f>IF(W621&gt;=0.8,"Inhibitory","NonInhibitory")</f>
        <v>NonInhibitory</v>
      </c>
      <c r="Y621" t="str">
        <f>IF(W621&gt;=0.9,"Inhibitory","NonInhibitory")</f>
        <v>NonInhibitory</v>
      </c>
      <c r="Z621" t="s">
        <v>16271</v>
      </c>
      <c r="AA621">
        <v>0</v>
      </c>
      <c r="AB621">
        <v>0</v>
      </c>
      <c r="AC621" t="s">
        <v>129</v>
      </c>
      <c r="AT621" t="s">
        <v>16722</v>
      </c>
      <c r="AU621" t="s">
        <v>81</v>
      </c>
      <c r="AV621" t="s">
        <v>16723</v>
      </c>
      <c r="AW621">
        <v>601</v>
      </c>
      <c r="AX621" t="s">
        <v>6038</v>
      </c>
      <c r="AY621">
        <v>0.86</v>
      </c>
      <c r="AZ621" t="s">
        <v>9387</v>
      </c>
      <c r="BA621" t="s">
        <v>9387</v>
      </c>
      <c r="BB621" t="s">
        <v>6038</v>
      </c>
      <c r="BC621">
        <v>0.98</v>
      </c>
      <c r="BD621" t="s">
        <v>16724</v>
      </c>
      <c r="BG621" s="1" t="s">
        <v>86</v>
      </c>
      <c r="BH621" s="1" t="s">
        <v>87</v>
      </c>
      <c r="BI621" s="1" t="s">
        <v>87</v>
      </c>
      <c r="BJ621" s="1" t="s">
        <v>88</v>
      </c>
      <c r="BK621" s="1" t="s">
        <v>349</v>
      </c>
      <c r="BL621" s="1" t="s">
        <v>4959</v>
      </c>
      <c r="BM621" s="1"/>
    </row>
    <row r="622" spans="1:65" ht="16" x14ac:dyDescent="0.2">
      <c r="A622" t="str">
        <f>CONCATENATE("Mada.",B622)</f>
        <v>Mada.602</v>
      </c>
      <c r="B622">
        <v>602</v>
      </c>
      <c r="C622" t="s">
        <v>16725</v>
      </c>
      <c r="D622" t="s">
        <v>172</v>
      </c>
      <c r="E622" t="s">
        <v>68</v>
      </c>
      <c r="J622" t="s">
        <v>1668</v>
      </c>
      <c r="K622" t="s">
        <v>13306</v>
      </c>
      <c r="L622" t="s">
        <v>2885</v>
      </c>
      <c r="M622" t="s">
        <v>2886</v>
      </c>
      <c r="N622" t="s">
        <v>232</v>
      </c>
      <c r="O622" t="s">
        <v>178</v>
      </c>
      <c r="P622" t="s">
        <v>178</v>
      </c>
      <c r="Q622" t="s">
        <v>4558</v>
      </c>
      <c r="R622" t="s">
        <v>127</v>
      </c>
      <c r="S622">
        <v>602</v>
      </c>
      <c r="T622">
        <v>602</v>
      </c>
      <c r="U622" t="s">
        <v>78</v>
      </c>
      <c r="V622">
        <v>2.3388668593319398E-2</v>
      </c>
      <c r="W622">
        <v>0.97661133140668099</v>
      </c>
      <c r="X622" t="str">
        <f>IF(W622&gt;=0.8,"Inhibitory","NonInhibitory")</f>
        <v>Inhibitory</v>
      </c>
      <c r="Y622" t="str">
        <f>IF(W622&gt;=0.9,"Inhibitory","NonInhibitory")</f>
        <v>Inhibitory</v>
      </c>
      <c r="Z622" t="s">
        <v>16606</v>
      </c>
      <c r="AA622">
        <v>0</v>
      </c>
      <c r="AB622">
        <v>0</v>
      </c>
      <c r="AC622" t="s">
        <v>129</v>
      </c>
      <c r="AT622" t="s">
        <v>16726</v>
      </c>
      <c r="AU622" t="s">
        <v>81</v>
      </c>
      <c r="AV622" t="s">
        <v>16727</v>
      </c>
      <c r="AW622">
        <v>602</v>
      </c>
      <c r="AX622" t="s">
        <v>658</v>
      </c>
      <c r="AY622">
        <v>0.88</v>
      </c>
      <c r="AZ622" t="s">
        <v>7469</v>
      </c>
      <c r="BA622" t="s">
        <v>7469</v>
      </c>
      <c r="BB622" t="s">
        <v>658</v>
      </c>
      <c r="BC622">
        <v>1</v>
      </c>
      <c r="BD622" t="s">
        <v>16728</v>
      </c>
      <c r="BG622" s="1" t="s">
        <v>86</v>
      </c>
      <c r="BH622" s="1" t="s">
        <v>661</v>
      </c>
      <c r="BI622" s="1" t="s">
        <v>662</v>
      </c>
      <c r="BJ622" s="1" t="s">
        <v>663</v>
      </c>
      <c r="BK622" s="1" t="s">
        <v>664</v>
      </c>
      <c r="BL622" s="1" t="s">
        <v>665</v>
      </c>
      <c r="BM622" s="1" t="s">
        <v>666</v>
      </c>
    </row>
    <row r="623" spans="1:65" ht="16" x14ac:dyDescent="0.2">
      <c r="A623" t="str">
        <f>CONCATENATE("Mada.",B623)</f>
        <v>Mada.602</v>
      </c>
      <c r="B623">
        <v>602</v>
      </c>
      <c r="C623" t="s">
        <v>16725</v>
      </c>
      <c r="D623" t="s">
        <v>172</v>
      </c>
      <c r="E623" t="s">
        <v>68</v>
      </c>
      <c r="J623" t="s">
        <v>1668</v>
      </c>
      <c r="K623" t="s">
        <v>13306</v>
      </c>
      <c r="L623" t="s">
        <v>2885</v>
      </c>
      <c r="M623" t="s">
        <v>2886</v>
      </c>
      <c r="N623" t="s">
        <v>232</v>
      </c>
      <c r="O623" t="s">
        <v>178</v>
      </c>
      <c r="P623" t="s">
        <v>178</v>
      </c>
      <c r="Q623" t="s">
        <v>4558</v>
      </c>
      <c r="R623" t="s">
        <v>127</v>
      </c>
      <c r="S623">
        <v>602</v>
      </c>
      <c r="T623">
        <v>602</v>
      </c>
      <c r="U623" t="s">
        <v>78</v>
      </c>
      <c r="V623">
        <v>2.3388668593319398E-2</v>
      </c>
      <c r="W623">
        <v>0.97661133140668099</v>
      </c>
      <c r="X623" t="str">
        <f>IF(W623&gt;=0.8,"Inhibitory","NonInhibitory")</f>
        <v>Inhibitory</v>
      </c>
      <c r="Y623" t="str">
        <f>IF(W623&gt;=0.9,"Inhibitory","NonInhibitory")</f>
        <v>Inhibitory</v>
      </c>
      <c r="Z623" t="s">
        <v>16606</v>
      </c>
      <c r="AA623">
        <v>0</v>
      </c>
      <c r="AB623">
        <v>0</v>
      </c>
      <c r="AC623" t="s">
        <v>129</v>
      </c>
      <c r="AT623" t="s">
        <v>16729</v>
      </c>
      <c r="AU623" t="s">
        <v>81</v>
      </c>
      <c r="AV623" t="s">
        <v>16730</v>
      </c>
      <c r="AW623">
        <v>602</v>
      </c>
      <c r="AX623" t="s">
        <v>658</v>
      </c>
      <c r="AY623">
        <v>0.86</v>
      </c>
      <c r="AZ623" t="s">
        <v>659</v>
      </c>
      <c r="BA623" t="s">
        <v>659</v>
      </c>
      <c r="BB623" t="s">
        <v>658</v>
      </c>
      <c r="BC623">
        <v>0.89</v>
      </c>
      <c r="BD623" t="s">
        <v>16731</v>
      </c>
      <c r="BG623" s="1" t="s">
        <v>86</v>
      </c>
      <c r="BH623" s="1" t="s">
        <v>661</v>
      </c>
      <c r="BI623" s="1" t="s">
        <v>662</v>
      </c>
      <c r="BJ623" s="1" t="s">
        <v>663</v>
      </c>
      <c r="BK623" s="1" t="s">
        <v>664</v>
      </c>
      <c r="BL623" s="1" t="s">
        <v>665</v>
      </c>
      <c r="BM623" s="1" t="s">
        <v>666</v>
      </c>
    </row>
    <row r="624" spans="1:65" ht="16" x14ac:dyDescent="0.2">
      <c r="A624" t="str">
        <f>CONCATENATE("Mada.",B624)</f>
        <v>Mada.604</v>
      </c>
      <c r="B624">
        <v>604</v>
      </c>
      <c r="C624" t="s">
        <v>16732</v>
      </c>
      <c r="D624" t="s">
        <v>172</v>
      </c>
      <c r="E624" t="s">
        <v>68</v>
      </c>
      <c r="F624" t="s">
        <v>16733</v>
      </c>
      <c r="J624" t="s">
        <v>1609</v>
      </c>
      <c r="K624" t="s">
        <v>12977</v>
      </c>
      <c r="L624" t="s">
        <v>11403</v>
      </c>
      <c r="M624" t="s">
        <v>11404</v>
      </c>
      <c r="N624" t="s">
        <v>138</v>
      </c>
      <c r="O624" t="s">
        <v>138</v>
      </c>
      <c r="P624" t="s">
        <v>138</v>
      </c>
      <c r="Q624" t="s">
        <v>157</v>
      </c>
      <c r="S624">
        <v>604</v>
      </c>
      <c r="T624">
        <v>604</v>
      </c>
      <c r="U624" t="s">
        <v>78</v>
      </c>
      <c r="V624">
        <v>2.54049331272263E-2</v>
      </c>
      <c r="W624">
        <v>0.97459506687277397</v>
      </c>
      <c r="X624" t="str">
        <f>IF(W624&gt;=0.8,"Inhibitory","NonInhibitory")</f>
        <v>Inhibitory</v>
      </c>
      <c r="Y624" t="str">
        <f>IF(W624&gt;=0.9,"Inhibitory","NonInhibitory")</f>
        <v>Inhibitory</v>
      </c>
      <c r="Z624" t="s">
        <v>16606</v>
      </c>
      <c r="AA624">
        <v>0</v>
      </c>
      <c r="AB624">
        <v>0</v>
      </c>
      <c r="AC624" t="s">
        <v>129</v>
      </c>
      <c r="AT624" t="s">
        <v>16734</v>
      </c>
      <c r="AU624" t="s">
        <v>81</v>
      </c>
      <c r="AV624" t="s">
        <v>16735</v>
      </c>
      <c r="AW624">
        <v>604</v>
      </c>
      <c r="AX624" t="s">
        <v>83</v>
      </c>
      <c r="AY624">
        <v>1</v>
      </c>
      <c r="AZ624" t="s">
        <v>16736</v>
      </c>
      <c r="BD624" t="s">
        <v>16737</v>
      </c>
      <c r="BG624" s="1" t="s">
        <v>86</v>
      </c>
      <c r="BH624" s="1" t="s">
        <v>87</v>
      </c>
      <c r="BI624" s="1" t="s">
        <v>87</v>
      </c>
      <c r="BJ624" s="1" t="s">
        <v>88</v>
      </c>
      <c r="BK624" s="1" t="s">
        <v>89</v>
      </c>
      <c r="BL624" s="1" t="s">
        <v>90</v>
      </c>
      <c r="BM624" s="1"/>
    </row>
    <row r="625" spans="1:65" ht="16" x14ac:dyDescent="0.2">
      <c r="A625" t="str">
        <f>CONCATENATE("Mada.",B625)</f>
        <v>Mada.604</v>
      </c>
      <c r="B625">
        <v>604</v>
      </c>
      <c r="C625" t="s">
        <v>16732</v>
      </c>
      <c r="D625" t="s">
        <v>172</v>
      </c>
      <c r="E625" t="s">
        <v>68</v>
      </c>
      <c r="F625" t="s">
        <v>16733</v>
      </c>
      <c r="J625" t="s">
        <v>1609</v>
      </c>
      <c r="K625" t="s">
        <v>12977</v>
      </c>
      <c r="L625" t="s">
        <v>11403</v>
      </c>
      <c r="M625" t="s">
        <v>11404</v>
      </c>
      <c r="N625" t="s">
        <v>138</v>
      </c>
      <c r="O625" t="s">
        <v>138</v>
      </c>
      <c r="P625" t="s">
        <v>138</v>
      </c>
      <c r="Q625" t="s">
        <v>157</v>
      </c>
      <c r="S625">
        <v>604</v>
      </c>
      <c r="T625">
        <v>604</v>
      </c>
      <c r="U625" t="s">
        <v>78</v>
      </c>
      <c r="V625">
        <v>2.54049331272263E-2</v>
      </c>
      <c r="W625">
        <v>0.97459506687277397</v>
      </c>
      <c r="X625" t="str">
        <f>IF(W625&gt;=0.8,"Inhibitory","NonInhibitory")</f>
        <v>Inhibitory</v>
      </c>
      <c r="Y625" t="str">
        <f>IF(W625&gt;=0.9,"Inhibitory","NonInhibitory")</f>
        <v>Inhibitory</v>
      </c>
      <c r="Z625" t="s">
        <v>16606</v>
      </c>
      <c r="AA625">
        <v>0</v>
      </c>
      <c r="AB625">
        <v>0</v>
      </c>
      <c r="AC625" t="s">
        <v>129</v>
      </c>
      <c r="AT625" t="s">
        <v>16738</v>
      </c>
      <c r="AU625" t="s">
        <v>81</v>
      </c>
      <c r="AV625" t="s">
        <v>16739</v>
      </c>
      <c r="AW625">
        <v>604</v>
      </c>
      <c r="BG625" s="1"/>
    </row>
    <row r="626" spans="1:65" ht="16" x14ac:dyDescent="0.2">
      <c r="A626" t="str">
        <f>CONCATENATE("Mada.",B626)</f>
        <v>Mada.607</v>
      </c>
      <c r="B626">
        <v>607</v>
      </c>
      <c r="C626" t="s">
        <v>16740</v>
      </c>
      <c r="D626" t="s">
        <v>172</v>
      </c>
      <c r="E626" t="s">
        <v>68</v>
      </c>
      <c r="J626" t="s">
        <v>1609</v>
      </c>
      <c r="K626" t="s">
        <v>12956</v>
      </c>
      <c r="L626" t="s">
        <v>11403</v>
      </c>
      <c r="M626" t="s">
        <v>11404</v>
      </c>
      <c r="N626" t="s">
        <v>2950</v>
      </c>
      <c r="O626" t="s">
        <v>2950</v>
      </c>
      <c r="P626" t="s">
        <v>2950</v>
      </c>
      <c r="Q626" t="s">
        <v>139</v>
      </c>
      <c r="S626">
        <v>607</v>
      </c>
      <c r="T626">
        <v>607</v>
      </c>
      <c r="U626" t="s">
        <v>78</v>
      </c>
      <c r="V626">
        <v>0.99240361186756498</v>
      </c>
      <c r="W626">
        <v>7.5963881324352398E-3</v>
      </c>
      <c r="X626" t="str">
        <f>IF(W626&gt;=0.8,"Inhibitory","NonInhibitory")</f>
        <v>NonInhibitory</v>
      </c>
      <c r="Y626" t="str">
        <f>IF(W626&gt;=0.9,"Inhibitory","NonInhibitory")</f>
        <v>NonInhibitory</v>
      </c>
      <c r="Z626" t="s">
        <v>1566</v>
      </c>
      <c r="AA626">
        <v>0</v>
      </c>
      <c r="AB626">
        <v>0</v>
      </c>
      <c r="AC626" t="s">
        <v>129</v>
      </c>
      <c r="AT626" t="s">
        <v>16741</v>
      </c>
      <c r="AU626" t="s">
        <v>81</v>
      </c>
      <c r="AV626" t="s">
        <v>16742</v>
      </c>
      <c r="AW626">
        <v>607</v>
      </c>
      <c r="AX626" t="s">
        <v>6038</v>
      </c>
      <c r="AY626">
        <v>0.91</v>
      </c>
      <c r="AZ626" t="s">
        <v>6039</v>
      </c>
      <c r="BA626" t="s">
        <v>6039</v>
      </c>
      <c r="BB626" t="s">
        <v>6038</v>
      </c>
      <c r="BC626">
        <v>0.97</v>
      </c>
      <c r="BD626" t="s">
        <v>16743</v>
      </c>
      <c r="BG626" s="1" t="s">
        <v>86</v>
      </c>
      <c r="BH626" s="1" t="s">
        <v>87</v>
      </c>
      <c r="BI626" s="1" t="s">
        <v>87</v>
      </c>
      <c r="BJ626" s="1" t="s">
        <v>88</v>
      </c>
      <c r="BK626" s="1" t="s">
        <v>349</v>
      </c>
      <c r="BL626" s="1" t="s">
        <v>4959</v>
      </c>
      <c r="BM626" s="1"/>
    </row>
    <row r="627" spans="1:65" ht="16" x14ac:dyDescent="0.2">
      <c r="A627" t="str">
        <f>CONCATENATE("Mada.",B627)</f>
        <v>Mada.609</v>
      </c>
      <c r="B627">
        <v>609</v>
      </c>
      <c r="C627" t="s">
        <v>16744</v>
      </c>
      <c r="D627" t="s">
        <v>16615</v>
      </c>
      <c r="E627" t="s">
        <v>68</v>
      </c>
      <c r="J627" t="s">
        <v>1668</v>
      </c>
      <c r="K627" t="s">
        <v>16674</v>
      </c>
      <c r="L627" t="s">
        <v>1670</v>
      </c>
      <c r="M627" t="s">
        <v>1671</v>
      </c>
      <c r="N627" t="s">
        <v>1672</v>
      </c>
      <c r="O627" t="s">
        <v>1544</v>
      </c>
      <c r="P627" t="s">
        <v>1544</v>
      </c>
      <c r="Q627" t="s">
        <v>179</v>
      </c>
      <c r="R627" t="s">
        <v>127</v>
      </c>
      <c r="S627">
        <v>609</v>
      </c>
      <c r="T627">
        <v>0</v>
      </c>
      <c r="U627" t="s">
        <v>128</v>
      </c>
      <c r="V627">
        <v>0</v>
      </c>
      <c r="W627">
        <v>0</v>
      </c>
      <c r="Z627" t="s">
        <v>129</v>
      </c>
      <c r="AA627">
        <v>0</v>
      </c>
      <c r="AB627">
        <v>0</v>
      </c>
      <c r="AC627" t="s">
        <v>129</v>
      </c>
      <c r="BG627" s="1"/>
    </row>
    <row r="628" spans="1:65" ht="16" x14ac:dyDescent="0.2">
      <c r="A628" t="str">
        <f>CONCATENATE("Mada.",B628)</f>
        <v>Mada.610</v>
      </c>
      <c r="B628">
        <v>610</v>
      </c>
      <c r="C628" t="s">
        <v>16749</v>
      </c>
      <c r="D628" t="s">
        <v>118</v>
      </c>
      <c r="E628" t="s">
        <v>68</v>
      </c>
      <c r="J628" t="s">
        <v>1609</v>
      </c>
      <c r="K628" t="s">
        <v>12860</v>
      </c>
      <c r="L628" t="s">
        <v>11403</v>
      </c>
      <c r="M628" t="s">
        <v>11404</v>
      </c>
      <c r="N628" t="s">
        <v>138</v>
      </c>
      <c r="O628" t="s">
        <v>138</v>
      </c>
      <c r="P628" t="s">
        <v>138</v>
      </c>
      <c r="Q628" t="s">
        <v>157</v>
      </c>
      <c r="S628">
        <v>610</v>
      </c>
      <c r="T628">
        <v>0</v>
      </c>
      <c r="U628" t="s">
        <v>128</v>
      </c>
      <c r="V628">
        <v>0</v>
      </c>
      <c r="W628">
        <v>0</v>
      </c>
      <c r="Z628" t="s">
        <v>129</v>
      </c>
      <c r="AA628">
        <v>0</v>
      </c>
      <c r="AB628">
        <v>0</v>
      </c>
      <c r="AC628" t="s">
        <v>129</v>
      </c>
      <c r="BG628" s="1"/>
    </row>
    <row r="629" spans="1:65" ht="16" x14ac:dyDescent="0.2">
      <c r="A629" t="str">
        <f>CONCATENATE("Mada.",B629)</f>
        <v>Mada.611</v>
      </c>
      <c r="B629">
        <v>611</v>
      </c>
      <c r="C629" t="s">
        <v>16750</v>
      </c>
      <c r="D629" t="s">
        <v>172</v>
      </c>
      <c r="E629" t="s">
        <v>68</v>
      </c>
      <c r="F629" t="s">
        <v>16751</v>
      </c>
      <c r="J629" t="s">
        <v>1609</v>
      </c>
      <c r="K629" t="s">
        <v>12956</v>
      </c>
      <c r="L629" t="s">
        <v>11403</v>
      </c>
      <c r="M629" t="s">
        <v>11404</v>
      </c>
      <c r="N629" t="s">
        <v>2950</v>
      </c>
      <c r="O629" t="s">
        <v>2950</v>
      </c>
      <c r="P629" t="s">
        <v>2950</v>
      </c>
      <c r="Q629" t="s">
        <v>139</v>
      </c>
      <c r="S629">
        <v>611</v>
      </c>
      <c r="T629">
        <v>611</v>
      </c>
      <c r="U629" t="s">
        <v>78</v>
      </c>
      <c r="V629">
        <v>0.31894633799056699</v>
      </c>
      <c r="W629">
        <v>0.68105366200943296</v>
      </c>
      <c r="X629" t="str">
        <f>IF(W629&gt;=0.8,"Inhibitory","NonInhibitory")</f>
        <v>NonInhibitory</v>
      </c>
      <c r="Y629" t="str">
        <f>IF(W629&gt;=0.9,"Inhibitory","NonInhibitory")</f>
        <v>NonInhibitory</v>
      </c>
      <c r="Z629" t="s">
        <v>16271</v>
      </c>
      <c r="AA629">
        <v>0</v>
      </c>
      <c r="AB629">
        <v>0</v>
      </c>
      <c r="AC629" t="s">
        <v>129</v>
      </c>
      <c r="AT629" t="s">
        <v>16752</v>
      </c>
      <c r="AU629" t="s">
        <v>81</v>
      </c>
      <c r="AV629" t="s">
        <v>16753</v>
      </c>
      <c r="AW629">
        <v>611</v>
      </c>
      <c r="AX629" t="s">
        <v>1505</v>
      </c>
      <c r="AY629">
        <v>0.97</v>
      </c>
      <c r="AZ629" t="s">
        <v>16754</v>
      </c>
      <c r="BD629" t="s">
        <v>16755</v>
      </c>
      <c r="BG629" s="1" t="s">
        <v>86</v>
      </c>
      <c r="BH629" s="1" t="s">
        <v>87</v>
      </c>
      <c r="BI629" s="1" t="s">
        <v>87</v>
      </c>
      <c r="BJ629" s="1" t="s">
        <v>88</v>
      </c>
      <c r="BK629" s="1" t="s">
        <v>1509</v>
      </c>
      <c r="BL629" s="1" t="s">
        <v>1510</v>
      </c>
      <c r="BM629" s="1"/>
    </row>
    <row r="630" spans="1:65" ht="16" x14ac:dyDescent="0.2">
      <c r="A630" t="str">
        <f>CONCATENATE("Mada.",B630)</f>
        <v>Mada.613</v>
      </c>
      <c r="B630">
        <v>613</v>
      </c>
      <c r="C630" t="s">
        <v>16756</v>
      </c>
      <c r="D630" t="s">
        <v>118</v>
      </c>
      <c r="E630" t="s">
        <v>68</v>
      </c>
      <c r="F630" t="s">
        <v>16757</v>
      </c>
      <c r="J630" t="s">
        <v>1668</v>
      </c>
      <c r="K630" t="s">
        <v>13306</v>
      </c>
      <c r="L630" t="s">
        <v>2885</v>
      </c>
      <c r="M630" t="s">
        <v>2886</v>
      </c>
      <c r="N630" t="s">
        <v>232</v>
      </c>
      <c r="O630" t="s">
        <v>178</v>
      </c>
      <c r="P630" t="s">
        <v>178</v>
      </c>
      <c r="Q630" t="s">
        <v>4558</v>
      </c>
      <c r="R630" t="s">
        <v>127</v>
      </c>
      <c r="S630">
        <v>613</v>
      </c>
      <c r="T630">
        <v>0</v>
      </c>
      <c r="U630" t="s">
        <v>128</v>
      </c>
      <c r="V630">
        <v>0</v>
      </c>
      <c r="W630">
        <v>0</v>
      </c>
      <c r="Z630" t="s">
        <v>129</v>
      </c>
      <c r="AA630">
        <v>0</v>
      </c>
      <c r="AB630">
        <v>0</v>
      </c>
      <c r="AC630" t="s">
        <v>129</v>
      </c>
      <c r="BG630" s="1"/>
    </row>
    <row r="631" spans="1:65" ht="16" x14ac:dyDescent="0.2">
      <c r="A631" t="str">
        <f>CONCATENATE("Mada.",B631)</f>
        <v>Mada.614</v>
      </c>
      <c r="B631">
        <v>614</v>
      </c>
      <c r="C631" t="s">
        <v>16758</v>
      </c>
      <c r="D631" t="s">
        <v>131</v>
      </c>
      <c r="E631" t="s">
        <v>68</v>
      </c>
      <c r="F631" t="s">
        <v>16759</v>
      </c>
      <c r="J631" t="s">
        <v>1668</v>
      </c>
      <c r="K631" t="s">
        <v>13306</v>
      </c>
      <c r="L631" t="s">
        <v>2885</v>
      </c>
      <c r="M631" t="s">
        <v>2886</v>
      </c>
      <c r="N631" t="s">
        <v>232</v>
      </c>
      <c r="O631" t="s">
        <v>178</v>
      </c>
      <c r="P631" t="s">
        <v>178</v>
      </c>
      <c r="Q631" t="s">
        <v>4558</v>
      </c>
      <c r="R631" t="s">
        <v>127</v>
      </c>
      <c r="S631">
        <v>614</v>
      </c>
      <c r="T631">
        <v>614</v>
      </c>
      <c r="U631" t="s">
        <v>78</v>
      </c>
      <c r="V631">
        <v>2.3993547953491502E-2</v>
      </c>
      <c r="W631">
        <v>0.97600645204650804</v>
      </c>
      <c r="X631" t="str">
        <f>IF(W631&gt;=0.8,"Inhibitory","NonInhibitory")</f>
        <v>Inhibitory</v>
      </c>
      <c r="Y631" t="str">
        <f>IF(W631&gt;=0.9,"Inhibitory","NonInhibitory")</f>
        <v>Inhibitory</v>
      </c>
      <c r="Z631" t="s">
        <v>16606</v>
      </c>
      <c r="AA631">
        <v>0</v>
      </c>
      <c r="AB631">
        <v>0</v>
      </c>
      <c r="AC631" t="s">
        <v>129</v>
      </c>
      <c r="AT631" t="s">
        <v>16760</v>
      </c>
      <c r="AU631" t="s">
        <v>81</v>
      </c>
      <c r="AV631" t="s">
        <v>16761</v>
      </c>
      <c r="AW631">
        <v>614</v>
      </c>
      <c r="AX631" t="s">
        <v>658</v>
      </c>
      <c r="AY631">
        <v>1</v>
      </c>
      <c r="AZ631" t="s">
        <v>2046</v>
      </c>
      <c r="BA631" t="s">
        <v>2046</v>
      </c>
      <c r="BB631" t="s">
        <v>658</v>
      </c>
      <c r="BC631">
        <v>1</v>
      </c>
      <c r="BD631" t="s">
        <v>16762</v>
      </c>
      <c r="BG631" s="1" t="s">
        <v>86</v>
      </c>
      <c r="BH631" s="1" t="s">
        <v>661</v>
      </c>
      <c r="BI631" s="1" t="s">
        <v>662</v>
      </c>
      <c r="BJ631" s="1" t="s">
        <v>663</v>
      </c>
      <c r="BK631" s="1" t="s">
        <v>664</v>
      </c>
      <c r="BL631" s="1" t="s">
        <v>665</v>
      </c>
      <c r="BM631" s="1" t="s">
        <v>666</v>
      </c>
    </row>
    <row r="632" spans="1:65" ht="16" x14ac:dyDescent="0.2">
      <c r="A632" t="str">
        <f>CONCATENATE("Mada.",B632)</f>
        <v>Mada.616</v>
      </c>
      <c r="B632">
        <v>616</v>
      </c>
      <c r="C632" t="s">
        <v>16763</v>
      </c>
      <c r="D632" t="s">
        <v>131</v>
      </c>
      <c r="E632" t="s">
        <v>68</v>
      </c>
      <c r="F632" t="s">
        <v>16764</v>
      </c>
      <c r="J632" t="s">
        <v>1668</v>
      </c>
      <c r="K632" t="s">
        <v>16765</v>
      </c>
      <c r="L632" t="s">
        <v>9539</v>
      </c>
      <c r="M632" t="s">
        <v>9540</v>
      </c>
      <c r="N632" t="s">
        <v>2043</v>
      </c>
      <c r="O632" t="s">
        <v>2043</v>
      </c>
      <c r="P632" t="s">
        <v>2043</v>
      </c>
      <c r="Q632" t="s">
        <v>179</v>
      </c>
      <c r="R632" t="s">
        <v>127</v>
      </c>
      <c r="S632">
        <v>616</v>
      </c>
      <c r="T632">
        <v>616</v>
      </c>
      <c r="U632" t="s">
        <v>78</v>
      </c>
      <c r="V632">
        <v>4.3349687478997298E-2</v>
      </c>
      <c r="W632">
        <v>0.95665031252100297</v>
      </c>
      <c r="X632" t="str">
        <f>IF(W632&gt;=0.8,"Inhibitory","NonInhibitory")</f>
        <v>Inhibitory</v>
      </c>
      <c r="Y632" t="str">
        <f>IF(W632&gt;=0.9,"Inhibitory","NonInhibitory")</f>
        <v>Inhibitory</v>
      </c>
      <c r="Z632" t="s">
        <v>16606</v>
      </c>
      <c r="AA632">
        <v>0</v>
      </c>
      <c r="AB632">
        <v>0</v>
      </c>
      <c r="AC632" t="s">
        <v>129</v>
      </c>
      <c r="AT632" t="s">
        <v>16766</v>
      </c>
      <c r="AU632" t="s">
        <v>81</v>
      </c>
      <c r="AV632" t="s">
        <v>16767</v>
      </c>
      <c r="AW632">
        <v>616</v>
      </c>
      <c r="AX632" t="s">
        <v>16620</v>
      </c>
      <c r="AY632">
        <v>0.53</v>
      </c>
      <c r="AZ632" t="s">
        <v>2876</v>
      </c>
      <c r="BA632" t="s">
        <v>2876</v>
      </c>
      <c r="BB632" t="s">
        <v>884</v>
      </c>
      <c r="BC632">
        <v>1</v>
      </c>
      <c r="BD632" t="s">
        <v>16768</v>
      </c>
      <c r="BG632" s="1" t="s">
        <v>86</v>
      </c>
      <c r="BH632" s="1" t="s">
        <v>98</v>
      </c>
      <c r="BI632" s="1" t="s">
        <v>888</v>
      </c>
      <c r="BJ632" s="1" t="s">
        <v>889</v>
      </c>
      <c r="BK632" s="1" t="s">
        <v>890</v>
      </c>
      <c r="BL632" s="1" t="s">
        <v>891</v>
      </c>
      <c r="BM632" s="1" t="s">
        <v>16622</v>
      </c>
    </row>
    <row r="633" spans="1:65" ht="16" x14ac:dyDescent="0.2">
      <c r="A633" t="str">
        <f>CONCATENATE("Mada.",B633)</f>
        <v>Mada.616</v>
      </c>
      <c r="B633">
        <v>616</v>
      </c>
      <c r="C633" t="s">
        <v>16763</v>
      </c>
      <c r="D633" t="s">
        <v>131</v>
      </c>
      <c r="E633" t="s">
        <v>68</v>
      </c>
      <c r="F633" t="s">
        <v>16764</v>
      </c>
      <c r="J633" t="s">
        <v>1668</v>
      </c>
      <c r="K633" t="s">
        <v>16765</v>
      </c>
      <c r="L633" t="s">
        <v>9539</v>
      </c>
      <c r="M633" t="s">
        <v>9540</v>
      </c>
      <c r="N633" t="s">
        <v>2043</v>
      </c>
      <c r="O633" t="s">
        <v>2043</v>
      </c>
      <c r="P633" t="s">
        <v>2043</v>
      </c>
      <c r="Q633" t="s">
        <v>179</v>
      </c>
      <c r="R633" t="s">
        <v>127</v>
      </c>
      <c r="S633">
        <v>616</v>
      </c>
      <c r="T633">
        <v>616</v>
      </c>
      <c r="U633" t="s">
        <v>78</v>
      </c>
      <c r="V633">
        <v>4.3349687478997298E-2</v>
      </c>
      <c r="W633">
        <v>0.95665031252100297</v>
      </c>
      <c r="X633" t="str">
        <f>IF(W633&gt;=0.8,"Inhibitory","NonInhibitory")</f>
        <v>Inhibitory</v>
      </c>
      <c r="Y633" t="str">
        <f>IF(W633&gt;=0.9,"Inhibitory","NonInhibitory")</f>
        <v>Inhibitory</v>
      </c>
      <c r="Z633" t="s">
        <v>16606</v>
      </c>
      <c r="AA633">
        <v>0</v>
      </c>
      <c r="AB633">
        <v>0</v>
      </c>
      <c r="AC633" t="s">
        <v>129</v>
      </c>
      <c r="AT633" t="s">
        <v>16769</v>
      </c>
      <c r="AU633" t="s">
        <v>81</v>
      </c>
      <c r="AV633" t="s">
        <v>16770</v>
      </c>
      <c r="AW633">
        <v>616</v>
      </c>
      <c r="AX633" t="s">
        <v>16620</v>
      </c>
      <c r="AY633">
        <v>0.54</v>
      </c>
      <c r="AZ633" t="s">
        <v>16532</v>
      </c>
      <c r="BA633" t="s">
        <v>16532</v>
      </c>
      <c r="BB633" t="s">
        <v>884</v>
      </c>
      <c r="BC633">
        <v>1</v>
      </c>
      <c r="BD633" t="s">
        <v>16771</v>
      </c>
      <c r="BG633" s="1" t="s">
        <v>86</v>
      </c>
      <c r="BH633" s="1" t="s">
        <v>98</v>
      </c>
      <c r="BI633" s="1" t="s">
        <v>888</v>
      </c>
      <c r="BJ633" s="1" t="s">
        <v>889</v>
      </c>
      <c r="BK633" s="1" t="s">
        <v>890</v>
      </c>
      <c r="BL633" s="1" t="s">
        <v>891</v>
      </c>
      <c r="BM633" s="1" t="s">
        <v>16622</v>
      </c>
    </row>
    <row r="634" spans="1:65" ht="16" x14ac:dyDescent="0.2">
      <c r="A634" t="str">
        <f>CONCATENATE("Mada.",B634)</f>
        <v>Mada.617</v>
      </c>
      <c r="B634">
        <v>617</v>
      </c>
      <c r="C634" t="s">
        <v>16772</v>
      </c>
      <c r="D634" t="s">
        <v>172</v>
      </c>
      <c r="E634" t="s">
        <v>68</v>
      </c>
      <c r="F634" t="s">
        <v>16773</v>
      </c>
      <c r="J634" t="s">
        <v>70</v>
      </c>
      <c r="K634" t="s">
        <v>13501</v>
      </c>
      <c r="L634" t="s">
        <v>5944</v>
      </c>
      <c r="M634" t="s">
        <v>5945</v>
      </c>
      <c r="N634" t="s">
        <v>941</v>
      </c>
      <c r="O634" t="s">
        <v>941</v>
      </c>
      <c r="P634" t="s">
        <v>941</v>
      </c>
      <c r="Q634" t="s">
        <v>157</v>
      </c>
      <c r="R634" t="s">
        <v>127</v>
      </c>
      <c r="S634">
        <v>617</v>
      </c>
      <c r="T634">
        <v>617</v>
      </c>
      <c r="U634" t="s">
        <v>78</v>
      </c>
      <c r="V634">
        <v>0.36362018332295098</v>
      </c>
      <c r="W634">
        <v>0.63637981667704902</v>
      </c>
      <c r="X634" t="str">
        <f>IF(W634&gt;=0.8,"Inhibitory","NonInhibitory")</f>
        <v>NonInhibitory</v>
      </c>
      <c r="Y634" t="str">
        <f>IF(W634&gt;=0.9,"Inhibitory","NonInhibitory")</f>
        <v>NonInhibitory</v>
      </c>
      <c r="Z634" t="s">
        <v>16271</v>
      </c>
      <c r="AA634">
        <v>0</v>
      </c>
      <c r="AB634">
        <v>0</v>
      </c>
      <c r="AC634" t="s">
        <v>129</v>
      </c>
      <c r="AT634" t="s">
        <v>16774</v>
      </c>
      <c r="AU634" t="s">
        <v>81</v>
      </c>
      <c r="AV634" t="s">
        <v>16775</v>
      </c>
      <c r="AW634">
        <v>617</v>
      </c>
      <c r="AX634" t="s">
        <v>262</v>
      </c>
      <c r="AY634">
        <v>0.96</v>
      </c>
      <c r="AZ634" t="s">
        <v>263</v>
      </c>
      <c r="BA634" t="s">
        <v>263</v>
      </c>
      <c r="BB634" t="s">
        <v>262</v>
      </c>
      <c r="BC634">
        <v>1</v>
      </c>
      <c r="BD634" t="s">
        <v>264</v>
      </c>
      <c r="BG634" s="1" t="s">
        <v>86</v>
      </c>
      <c r="BH634" s="1" t="s">
        <v>87</v>
      </c>
      <c r="BI634" s="1" t="s">
        <v>87</v>
      </c>
      <c r="BJ634" s="1" t="s">
        <v>88</v>
      </c>
      <c r="BK634" s="1" t="s">
        <v>89</v>
      </c>
      <c r="BL634" s="1" t="s">
        <v>90</v>
      </c>
      <c r="BM634" s="1" t="s">
        <v>265</v>
      </c>
    </row>
    <row r="635" spans="1:65" ht="16" x14ac:dyDescent="0.2">
      <c r="A635" t="str">
        <f>CONCATENATE("Mada.",B635)</f>
        <v>Mada.617</v>
      </c>
      <c r="B635">
        <v>617</v>
      </c>
      <c r="C635" t="s">
        <v>16772</v>
      </c>
      <c r="D635" t="s">
        <v>172</v>
      </c>
      <c r="E635" t="s">
        <v>68</v>
      </c>
      <c r="F635" t="s">
        <v>16773</v>
      </c>
      <c r="J635" t="s">
        <v>70</v>
      </c>
      <c r="K635" t="s">
        <v>13501</v>
      </c>
      <c r="L635" t="s">
        <v>5944</v>
      </c>
      <c r="M635" t="s">
        <v>5945</v>
      </c>
      <c r="N635" t="s">
        <v>941</v>
      </c>
      <c r="O635" t="s">
        <v>941</v>
      </c>
      <c r="P635" t="s">
        <v>941</v>
      </c>
      <c r="Q635" t="s">
        <v>157</v>
      </c>
      <c r="R635" t="s">
        <v>127</v>
      </c>
      <c r="S635">
        <v>617</v>
      </c>
      <c r="T635">
        <v>617</v>
      </c>
      <c r="U635" t="s">
        <v>78</v>
      </c>
      <c r="V635">
        <v>0.36362018332295098</v>
      </c>
      <c r="W635">
        <v>0.63637981667704902</v>
      </c>
      <c r="X635" t="str">
        <f>IF(W635&gt;=0.8,"Inhibitory","NonInhibitory")</f>
        <v>NonInhibitory</v>
      </c>
      <c r="Y635" t="str">
        <f>IF(W635&gt;=0.9,"Inhibitory","NonInhibitory")</f>
        <v>NonInhibitory</v>
      </c>
      <c r="Z635" t="s">
        <v>16271</v>
      </c>
      <c r="AA635">
        <v>0</v>
      </c>
      <c r="AB635">
        <v>0</v>
      </c>
      <c r="AC635" t="s">
        <v>129</v>
      </c>
      <c r="AT635" t="s">
        <v>16776</v>
      </c>
      <c r="AU635" t="s">
        <v>81</v>
      </c>
      <c r="AV635" t="s">
        <v>16777</v>
      </c>
      <c r="AW635">
        <v>617</v>
      </c>
      <c r="AX635" t="s">
        <v>262</v>
      </c>
      <c r="AY635">
        <v>1</v>
      </c>
      <c r="AZ635" t="s">
        <v>1641</v>
      </c>
      <c r="BA635" t="s">
        <v>1641</v>
      </c>
      <c r="BB635" t="s">
        <v>262</v>
      </c>
      <c r="BC635">
        <v>0.99</v>
      </c>
      <c r="BD635" t="s">
        <v>3440</v>
      </c>
      <c r="BG635" s="1" t="s">
        <v>86</v>
      </c>
      <c r="BH635" s="1" t="s">
        <v>87</v>
      </c>
      <c r="BI635" s="1" t="s">
        <v>87</v>
      </c>
      <c r="BJ635" s="1" t="s">
        <v>88</v>
      </c>
      <c r="BK635" s="1" t="s">
        <v>89</v>
      </c>
      <c r="BL635" s="1" t="s">
        <v>90</v>
      </c>
      <c r="BM635" s="1" t="s">
        <v>265</v>
      </c>
    </row>
    <row r="636" spans="1:65" ht="16" x14ac:dyDescent="0.2">
      <c r="A636" t="str">
        <f>CONCATENATE("Mada.",B636)</f>
        <v>Mada.618</v>
      </c>
      <c r="B636">
        <v>618</v>
      </c>
      <c r="C636" t="s">
        <v>16778</v>
      </c>
      <c r="D636" t="s">
        <v>172</v>
      </c>
      <c r="E636" t="s">
        <v>68</v>
      </c>
      <c r="F636" t="s">
        <v>16773</v>
      </c>
      <c r="J636" t="s">
        <v>70</v>
      </c>
      <c r="K636" t="s">
        <v>13501</v>
      </c>
      <c r="L636" t="s">
        <v>5944</v>
      </c>
      <c r="M636" t="s">
        <v>5945</v>
      </c>
      <c r="N636" t="s">
        <v>941</v>
      </c>
      <c r="O636" t="s">
        <v>941</v>
      </c>
      <c r="P636" t="s">
        <v>941</v>
      </c>
      <c r="Q636" t="s">
        <v>157</v>
      </c>
      <c r="R636" t="s">
        <v>127</v>
      </c>
      <c r="S636">
        <v>618</v>
      </c>
      <c r="T636">
        <v>618</v>
      </c>
      <c r="U636" t="s">
        <v>78</v>
      </c>
      <c r="V636">
        <v>0.37376523983269599</v>
      </c>
      <c r="W636">
        <v>0.62623476016730495</v>
      </c>
      <c r="X636" t="str">
        <f>IF(W636&gt;=0.8,"Inhibitory","NonInhibitory")</f>
        <v>NonInhibitory</v>
      </c>
      <c r="Y636" t="str">
        <f>IF(W636&gt;=0.9,"Inhibitory","NonInhibitory")</f>
        <v>NonInhibitory</v>
      </c>
      <c r="Z636" t="s">
        <v>16271</v>
      </c>
      <c r="AA636">
        <v>0</v>
      </c>
      <c r="AB636">
        <v>0</v>
      </c>
      <c r="AC636" t="s">
        <v>129</v>
      </c>
      <c r="AT636" t="s">
        <v>16779</v>
      </c>
      <c r="AU636" t="s">
        <v>81</v>
      </c>
      <c r="AV636" t="s">
        <v>16780</v>
      </c>
      <c r="AW636">
        <v>618</v>
      </c>
      <c r="AX636" t="s">
        <v>262</v>
      </c>
      <c r="AY636">
        <v>0.99</v>
      </c>
      <c r="AZ636" t="s">
        <v>263</v>
      </c>
      <c r="BA636" t="s">
        <v>263</v>
      </c>
      <c r="BB636" t="s">
        <v>262</v>
      </c>
      <c r="BC636">
        <v>1</v>
      </c>
      <c r="BD636" t="s">
        <v>264</v>
      </c>
      <c r="BG636" s="1" t="s">
        <v>86</v>
      </c>
      <c r="BH636" s="1" t="s">
        <v>87</v>
      </c>
      <c r="BI636" s="1" t="s">
        <v>87</v>
      </c>
      <c r="BJ636" s="1" t="s">
        <v>88</v>
      </c>
      <c r="BK636" s="1" t="s">
        <v>89</v>
      </c>
      <c r="BL636" s="1" t="s">
        <v>90</v>
      </c>
      <c r="BM636" s="1" t="s">
        <v>265</v>
      </c>
    </row>
    <row r="637" spans="1:65" ht="16" x14ac:dyDescent="0.2">
      <c r="A637" t="str">
        <f>CONCATENATE("Mada.",B637)</f>
        <v>Mada.618</v>
      </c>
      <c r="B637">
        <v>618</v>
      </c>
      <c r="C637" t="s">
        <v>16778</v>
      </c>
      <c r="D637" t="s">
        <v>172</v>
      </c>
      <c r="E637" t="s">
        <v>68</v>
      </c>
      <c r="F637" t="s">
        <v>16773</v>
      </c>
      <c r="J637" t="s">
        <v>70</v>
      </c>
      <c r="K637" t="s">
        <v>13501</v>
      </c>
      <c r="L637" t="s">
        <v>5944</v>
      </c>
      <c r="M637" t="s">
        <v>5945</v>
      </c>
      <c r="N637" t="s">
        <v>941</v>
      </c>
      <c r="O637" t="s">
        <v>941</v>
      </c>
      <c r="P637" t="s">
        <v>941</v>
      </c>
      <c r="Q637" t="s">
        <v>157</v>
      </c>
      <c r="R637" t="s">
        <v>127</v>
      </c>
      <c r="S637">
        <v>618</v>
      </c>
      <c r="T637">
        <v>618</v>
      </c>
      <c r="U637" t="s">
        <v>78</v>
      </c>
      <c r="V637">
        <v>0.37376523983269599</v>
      </c>
      <c r="W637">
        <v>0.62623476016730495</v>
      </c>
      <c r="X637" t="str">
        <f>IF(W637&gt;=0.8,"Inhibitory","NonInhibitory")</f>
        <v>NonInhibitory</v>
      </c>
      <c r="Y637" t="str">
        <f>IF(W637&gt;=0.9,"Inhibitory","NonInhibitory")</f>
        <v>NonInhibitory</v>
      </c>
      <c r="Z637" t="s">
        <v>16271</v>
      </c>
      <c r="AA637">
        <v>0</v>
      </c>
      <c r="AB637">
        <v>0</v>
      </c>
      <c r="AC637" t="s">
        <v>129</v>
      </c>
      <c r="AT637" t="s">
        <v>16781</v>
      </c>
      <c r="AU637" t="s">
        <v>81</v>
      </c>
      <c r="AV637" t="s">
        <v>16782</v>
      </c>
      <c r="AW637">
        <v>618</v>
      </c>
      <c r="AX637" t="s">
        <v>262</v>
      </c>
      <c r="AY637">
        <v>0.99</v>
      </c>
      <c r="AZ637" t="s">
        <v>263</v>
      </c>
      <c r="BA637" t="s">
        <v>263</v>
      </c>
      <c r="BB637" t="s">
        <v>262</v>
      </c>
      <c r="BC637">
        <v>1</v>
      </c>
      <c r="BD637" t="s">
        <v>16783</v>
      </c>
      <c r="BG637" s="1" t="s">
        <v>86</v>
      </c>
      <c r="BH637" s="1" t="s">
        <v>87</v>
      </c>
      <c r="BI637" s="1" t="s">
        <v>87</v>
      </c>
      <c r="BJ637" s="1" t="s">
        <v>88</v>
      </c>
      <c r="BK637" s="1" t="s">
        <v>89</v>
      </c>
      <c r="BL637" s="1" t="s">
        <v>90</v>
      </c>
      <c r="BM637" s="1" t="s">
        <v>265</v>
      </c>
    </row>
    <row r="638" spans="1:65" ht="16" x14ac:dyDescent="0.2">
      <c r="A638" t="str">
        <f>CONCATENATE("Mada.",B638)</f>
        <v>Mada.619</v>
      </c>
      <c r="B638">
        <v>619</v>
      </c>
      <c r="C638" t="s">
        <v>16784</v>
      </c>
      <c r="D638" t="s">
        <v>172</v>
      </c>
      <c r="E638" t="s">
        <v>68</v>
      </c>
      <c r="F638" t="s">
        <v>16785</v>
      </c>
      <c r="J638" t="s">
        <v>70</v>
      </c>
      <c r="K638" t="s">
        <v>16786</v>
      </c>
      <c r="L638" t="s">
        <v>5944</v>
      </c>
      <c r="M638" t="s">
        <v>5945</v>
      </c>
      <c r="N638" t="s">
        <v>941</v>
      </c>
      <c r="O638" t="s">
        <v>941</v>
      </c>
      <c r="P638" t="s">
        <v>941</v>
      </c>
      <c r="Q638" t="s">
        <v>126</v>
      </c>
      <c r="R638" t="s">
        <v>127</v>
      </c>
      <c r="S638">
        <v>619</v>
      </c>
      <c r="T638">
        <v>619</v>
      </c>
      <c r="U638" t="s">
        <v>78</v>
      </c>
      <c r="V638">
        <v>0.356500845421376</v>
      </c>
      <c r="W638">
        <v>0.64349915457862406</v>
      </c>
      <c r="X638" t="str">
        <f>IF(W638&gt;=0.8,"Inhibitory","NonInhibitory")</f>
        <v>NonInhibitory</v>
      </c>
      <c r="Y638" t="str">
        <f>IF(W638&gt;=0.9,"Inhibitory","NonInhibitory")</f>
        <v>NonInhibitory</v>
      </c>
      <c r="Z638" t="s">
        <v>16271</v>
      </c>
      <c r="AA638">
        <v>0</v>
      </c>
      <c r="AB638">
        <v>0</v>
      </c>
      <c r="AC638" t="s">
        <v>129</v>
      </c>
      <c r="AT638" t="s">
        <v>16787</v>
      </c>
      <c r="AU638" t="s">
        <v>81</v>
      </c>
      <c r="AV638" t="s">
        <v>16788</v>
      </c>
      <c r="AW638">
        <v>619</v>
      </c>
      <c r="AX638" t="s">
        <v>262</v>
      </c>
      <c r="AY638">
        <v>0.98</v>
      </c>
      <c r="AZ638" t="s">
        <v>263</v>
      </c>
      <c r="BA638" t="s">
        <v>263</v>
      </c>
      <c r="BB638" t="s">
        <v>262</v>
      </c>
      <c r="BC638">
        <v>1</v>
      </c>
      <c r="BD638" t="s">
        <v>264</v>
      </c>
      <c r="BG638" s="1" t="s">
        <v>86</v>
      </c>
      <c r="BH638" s="1" t="s">
        <v>87</v>
      </c>
      <c r="BI638" s="1" t="s">
        <v>87</v>
      </c>
      <c r="BJ638" s="1" t="s">
        <v>88</v>
      </c>
      <c r="BK638" s="1" t="s">
        <v>89</v>
      </c>
      <c r="BL638" s="1" t="s">
        <v>90</v>
      </c>
      <c r="BM638" s="1" t="s">
        <v>265</v>
      </c>
    </row>
    <row r="639" spans="1:65" ht="16" x14ac:dyDescent="0.2">
      <c r="A639" t="str">
        <f>CONCATENATE("Mada.",B639)</f>
        <v>Mada.619</v>
      </c>
      <c r="B639">
        <v>619</v>
      </c>
      <c r="C639" t="s">
        <v>16784</v>
      </c>
      <c r="D639" t="s">
        <v>172</v>
      </c>
      <c r="E639" t="s">
        <v>68</v>
      </c>
      <c r="F639" t="s">
        <v>16785</v>
      </c>
      <c r="J639" t="s">
        <v>70</v>
      </c>
      <c r="K639" t="s">
        <v>16786</v>
      </c>
      <c r="L639" t="s">
        <v>5944</v>
      </c>
      <c r="M639" t="s">
        <v>5945</v>
      </c>
      <c r="N639" t="s">
        <v>941</v>
      </c>
      <c r="O639" t="s">
        <v>941</v>
      </c>
      <c r="P639" t="s">
        <v>941</v>
      </c>
      <c r="Q639" t="s">
        <v>126</v>
      </c>
      <c r="R639" t="s">
        <v>127</v>
      </c>
      <c r="S639">
        <v>619</v>
      </c>
      <c r="T639">
        <v>619</v>
      </c>
      <c r="U639" t="s">
        <v>78</v>
      </c>
      <c r="V639">
        <v>0.356500845421376</v>
      </c>
      <c r="W639">
        <v>0.64349915457862406</v>
      </c>
      <c r="X639" t="str">
        <f>IF(W639&gt;=0.8,"Inhibitory","NonInhibitory")</f>
        <v>NonInhibitory</v>
      </c>
      <c r="Y639" t="str">
        <f>IF(W639&gt;=0.9,"Inhibitory","NonInhibitory")</f>
        <v>NonInhibitory</v>
      </c>
      <c r="Z639" t="s">
        <v>16271</v>
      </c>
      <c r="AA639">
        <v>0</v>
      </c>
      <c r="AB639">
        <v>0</v>
      </c>
      <c r="AC639" t="s">
        <v>129</v>
      </c>
      <c r="AT639" t="s">
        <v>16789</v>
      </c>
      <c r="AU639" t="s">
        <v>81</v>
      </c>
      <c r="AV639" t="s">
        <v>16790</v>
      </c>
      <c r="AW639">
        <v>619</v>
      </c>
      <c r="AX639" t="s">
        <v>262</v>
      </c>
      <c r="AY639">
        <v>1</v>
      </c>
      <c r="AZ639" t="s">
        <v>1641</v>
      </c>
      <c r="BA639" t="s">
        <v>1641</v>
      </c>
      <c r="BB639" t="s">
        <v>262</v>
      </c>
      <c r="BC639">
        <v>0.99</v>
      </c>
      <c r="BD639" t="s">
        <v>3440</v>
      </c>
      <c r="BG639" s="1" t="s">
        <v>86</v>
      </c>
      <c r="BH639" s="1" t="s">
        <v>87</v>
      </c>
      <c r="BI639" s="1" t="s">
        <v>87</v>
      </c>
      <c r="BJ639" s="1" t="s">
        <v>88</v>
      </c>
      <c r="BK639" s="1" t="s">
        <v>89</v>
      </c>
      <c r="BL639" s="1" t="s">
        <v>90</v>
      </c>
      <c r="BM639" s="1" t="s">
        <v>265</v>
      </c>
    </row>
    <row r="640" spans="1:65" ht="16" x14ac:dyDescent="0.2">
      <c r="A640" t="str">
        <f>CONCATENATE("Mada.",B640)</f>
        <v>Mada.620</v>
      </c>
      <c r="B640">
        <v>620</v>
      </c>
      <c r="C640" t="s">
        <v>16796</v>
      </c>
      <c r="D640" t="s">
        <v>131</v>
      </c>
      <c r="E640" t="s">
        <v>68</v>
      </c>
      <c r="F640" t="s">
        <v>16797</v>
      </c>
      <c r="J640" t="s">
        <v>1668</v>
      </c>
      <c r="K640" t="s">
        <v>13285</v>
      </c>
      <c r="L640" t="s">
        <v>2961</v>
      </c>
      <c r="M640" t="s">
        <v>2962</v>
      </c>
      <c r="N640" t="s">
        <v>2963</v>
      </c>
      <c r="O640" t="s">
        <v>2963</v>
      </c>
      <c r="P640" t="s">
        <v>2807</v>
      </c>
      <c r="Q640" t="s">
        <v>157</v>
      </c>
      <c r="R640" t="s">
        <v>180</v>
      </c>
      <c r="S640">
        <v>620</v>
      </c>
      <c r="T640">
        <v>620</v>
      </c>
      <c r="U640" t="s">
        <v>78</v>
      </c>
      <c r="V640">
        <v>1.2097587203441101E-2</v>
      </c>
      <c r="W640">
        <v>0.98790241279655899</v>
      </c>
      <c r="X640" t="str">
        <f>IF(W640&gt;=0.8,"Inhibitory","NonInhibitory")</f>
        <v>Inhibitory</v>
      </c>
      <c r="Y640" t="str">
        <f>IF(W640&gt;=0.9,"Inhibitory","NonInhibitory")</f>
        <v>Inhibitory</v>
      </c>
      <c r="Z640" t="s">
        <v>16606</v>
      </c>
      <c r="AA640">
        <v>0</v>
      </c>
      <c r="AB640">
        <v>0</v>
      </c>
      <c r="AC640" t="s">
        <v>129</v>
      </c>
      <c r="AT640" t="s">
        <v>16798</v>
      </c>
      <c r="AU640" t="s">
        <v>81</v>
      </c>
      <c r="AV640" t="s">
        <v>16799</v>
      </c>
      <c r="AW640">
        <v>620</v>
      </c>
      <c r="AX640" t="s">
        <v>2889</v>
      </c>
      <c r="AY640">
        <v>0.95</v>
      </c>
      <c r="AZ640" t="s">
        <v>3159</v>
      </c>
      <c r="BA640" t="s">
        <v>3159</v>
      </c>
      <c r="BB640" t="s">
        <v>2889</v>
      </c>
      <c r="BC640">
        <v>1</v>
      </c>
      <c r="BD640" t="s">
        <v>16800</v>
      </c>
      <c r="BG640" s="1" t="s">
        <v>86</v>
      </c>
      <c r="BH640" s="1" t="s">
        <v>98</v>
      </c>
      <c r="BI640" s="1" t="s">
        <v>99</v>
      </c>
      <c r="BJ640" s="1" t="s">
        <v>551</v>
      </c>
      <c r="BK640" s="1" t="s">
        <v>552</v>
      </c>
      <c r="BL640" s="1" t="s">
        <v>2892</v>
      </c>
      <c r="BM640" s="1"/>
    </row>
    <row r="641" spans="1:65" ht="16" x14ac:dyDescent="0.2">
      <c r="A641" t="str">
        <f>CONCATENATE("Mada.",B641)</f>
        <v>Mada.620</v>
      </c>
      <c r="B641">
        <v>620</v>
      </c>
      <c r="C641" t="s">
        <v>16796</v>
      </c>
      <c r="D641" t="s">
        <v>131</v>
      </c>
      <c r="E641" t="s">
        <v>68</v>
      </c>
      <c r="F641" t="s">
        <v>16797</v>
      </c>
      <c r="J641" t="s">
        <v>1668</v>
      </c>
      <c r="K641" t="s">
        <v>13285</v>
      </c>
      <c r="L641" t="s">
        <v>2961</v>
      </c>
      <c r="M641" t="s">
        <v>2962</v>
      </c>
      <c r="N641" t="s">
        <v>2963</v>
      </c>
      <c r="O641" t="s">
        <v>2963</v>
      </c>
      <c r="P641" t="s">
        <v>2807</v>
      </c>
      <c r="Q641" t="s">
        <v>157</v>
      </c>
      <c r="R641" t="s">
        <v>180</v>
      </c>
      <c r="S641">
        <v>620</v>
      </c>
      <c r="T641">
        <v>620</v>
      </c>
      <c r="U641" t="s">
        <v>78</v>
      </c>
      <c r="V641">
        <v>1.2097587203441101E-2</v>
      </c>
      <c r="W641">
        <v>0.98790241279655899</v>
      </c>
      <c r="X641" t="str">
        <f>IF(W641&gt;=0.8,"Inhibitory","NonInhibitory")</f>
        <v>Inhibitory</v>
      </c>
      <c r="Y641" t="str">
        <f>IF(W641&gt;=0.9,"Inhibitory","NonInhibitory")</f>
        <v>Inhibitory</v>
      </c>
      <c r="Z641" t="s">
        <v>16606</v>
      </c>
      <c r="AA641">
        <v>0</v>
      </c>
      <c r="AB641">
        <v>0</v>
      </c>
      <c r="AC641" t="s">
        <v>129</v>
      </c>
      <c r="AT641" t="s">
        <v>16801</v>
      </c>
      <c r="AU641" t="s">
        <v>81</v>
      </c>
      <c r="AV641" t="s">
        <v>16802</v>
      </c>
      <c r="AW641">
        <v>620</v>
      </c>
      <c r="AX641" t="s">
        <v>4250</v>
      </c>
      <c r="AY641">
        <v>0.55000000000000004</v>
      </c>
      <c r="AZ641" t="s">
        <v>3330</v>
      </c>
      <c r="BA641" t="s">
        <v>3330</v>
      </c>
      <c r="BB641" t="s">
        <v>2889</v>
      </c>
      <c r="BC641">
        <v>1</v>
      </c>
      <c r="BD641" t="s">
        <v>16803</v>
      </c>
      <c r="BG641" s="1" t="s">
        <v>86</v>
      </c>
      <c r="BH641" s="1" t="s">
        <v>98</v>
      </c>
      <c r="BI641" s="1" t="s">
        <v>99</v>
      </c>
      <c r="BJ641" s="1" t="s">
        <v>551</v>
      </c>
      <c r="BK641" s="1" t="s">
        <v>552</v>
      </c>
      <c r="BL641" s="1" t="s">
        <v>2994</v>
      </c>
      <c r="BM641" s="1" t="s">
        <v>4253</v>
      </c>
    </row>
    <row r="642" spans="1:65" ht="16" x14ac:dyDescent="0.2">
      <c r="A642" t="str">
        <f>CONCATENATE("Mada.",B642)</f>
        <v>Mada.621</v>
      </c>
      <c r="B642">
        <v>621</v>
      </c>
      <c r="C642" t="s">
        <v>16804</v>
      </c>
      <c r="D642" t="s">
        <v>172</v>
      </c>
      <c r="E642" t="s">
        <v>68</v>
      </c>
      <c r="F642" t="s">
        <v>16805</v>
      </c>
      <c r="J642" t="s">
        <v>1668</v>
      </c>
      <c r="K642" t="s">
        <v>13285</v>
      </c>
      <c r="L642" t="s">
        <v>2961</v>
      </c>
      <c r="M642" t="s">
        <v>2962</v>
      </c>
      <c r="N642" t="s">
        <v>2963</v>
      </c>
      <c r="O642" t="s">
        <v>2963</v>
      </c>
      <c r="P642" t="s">
        <v>2807</v>
      </c>
      <c r="Q642" t="s">
        <v>157</v>
      </c>
      <c r="R642" t="s">
        <v>180</v>
      </c>
      <c r="S642">
        <v>621</v>
      </c>
      <c r="T642">
        <v>621</v>
      </c>
      <c r="U642" t="s">
        <v>78</v>
      </c>
      <c r="V642">
        <v>0.41060781347334702</v>
      </c>
      <c r="W642">
        <v>0.58939218652665304</v>
      </c>
      <c r="X642" t="str">
        <f>IF(W642&gt;=0.8,"Inhibitory","NonInhibitory")</f>
        <v>NonInhibitory</v>
      </c>
      <c r="Y642" t="str">
        <f>IF(W642&gt;=0.9,"Inhibitory","NonInhibitory")</f>
        <v>NonInhibitory</v>
      </c>
      <c r="Z642" t="s">
        <v>16271</v>
      </c>
      <c r="AA642">
        <v>0</v>
      </c>
      <c r="AB642">
        <v>0</v>
      </c>
      <c r="AC642" t="s">
        <v>129</v>
      </c>
      <c r="AT642" t="s">
        <v>16806</v>
      </c>
      <c r="AU642" t="s">
        <v>81</v>
      </c>
      <c r="AV642" t="s">
        <v>16807</v>
      </c>
      <c r="AW642">
        <v>621</v>
      </c>
      <c r="AX642" t="s">
        <v>250</v>
      </c>
      <c r="AY642">
        <v>1</v>
      </c>
      <c r="AZ642" t="s">
        <v>5460</v>
      </c>
      <c r="BA642" t="s">
        <v>5460</v>
      </c>
      <c r="BB642" t="s">
        <v>250</v>
      </c>
      <c r="BC642">
        <v>0.99</v>
      </c>
      <c r="BD642" t="s">
        <v>16808</v>
      </c>
      <c r="BG642" s="1" t="s">
        <v>86</v>
      </c>
      <c r="BH642" s="1" t="s">
        <v>98</v>
      </c>
      <c r="BI642" s="1" t="s">
        <v>99</v>
      </c>
      <c r="BJ642" s="1" t="s">
        <v>242</v>
      </c>
      <c r="BK642" s="1" t="s">
        <v>253</v>
      </c>
      <c r="BL642" s="1" t="s">
        <v>254</v>
      </c>
      <c r="BM642" s="1"/>
    </row>
    <row r="643" spans="1:65" ht="16" x14ac:dyDescent="0.2">
      <c r="A643" t="str">
        <f>CONCATENATE("Mada.",B643)</f>
        <v>Mada.621</v>
      </c>
      <c r="B643">
        <v>621</v>
      </c>
      <c r="C643" t="s">
        <v>16804</v>
      </c>
      <c r="D643" t="s">
        <v>172</v>
      </c>
      <c r="E643" t="s">
        <v>68</v>
      </c>
      <c r="F643" t="s">
        <v>16805</v>
      </c>
      <c r="J643" t="s">
        <v>1668</v>
      </c>
      <c r="K643" t="s">
        <v>13285</v>
      </c>
      <c r="L643" t="s">
        <v>2961</v>
      </c>
      <c r="M643" t="s">
        <v>2962</v>
      </c>
      <c r="N643" t="s">
        <v>2963</v>
      </c>
      <c r="O643" t="s">
        <v>2963</v>
      </c>
      <c r="P643" t="s">
        <v>2807</v>
      </c>
      <c r="Q643" t="s">
        <v>157</v>
      </c>
      <c r="R643" t="s">
        <v>180</v>
      </c>
      <c r="S643">
        <v>621</v>
      </c>
      <c r="T643">
        <v>621</v>
      </c>
      <c r="U643" t="s">
        <v>78</v>
      </c>
      <c r="V643">
        <v>0.41060781347334702</v>
      </c>
      <c r="W643">
        <v>0.58939218652665304</v>
      </c>
      <c r="X643" t="str">
        <f>IF(W643&gt;=0.8,"Inhibitory","NonInhibitory")</f>
        <v>NonInhibitory</v>
      </c>
      <c r="Y643" t="str">
        <f>IF(W643&gt;=0.9,"Inhibitory","NonInhibitory")</f>
        <v>NonInhibitory</v>
      </c>
      <c r="Z643" t="s">
        <v>16271</v>
      </c>
      <c r="AA643">
        <v>0</v>
      </c>
      <c r="AB643">
        <v>0</v>
      </c>
      <c r="AC643" t="s">
        <v>129</v>
      </c>
      <c r="AT643" t="s">
        <v>16809</v>
      </c>
      <c r="AU643" t="s">
        <v>81</v>
      </c>
      <c r="AV643" t="s">
        <v>16810</v>
      </c>
      <c r="AW643">
        <v>621</v>
      </c>
      <c r="AX643" t="s">
        <v>250</v>
      </c>
      <c r="AY643">
        <v>1</v>
      </c>
      <c r="AZ643" t="s">
        <v>2978</v>
      </c>
      <c r="BA643" t="s">
        <v>2978</v>
      </c>
      <c r="BB643" t="s">
        <v>250</v>
      </c>
      <c r="BC643">
        <v>1</v>
      </c>
      <c r="BD643" t="s">
        <v>16811</v>
      </c>
      <c r="BG643" s="1" t="s">
        <v>86</v>
      </c>
      <c r="BH643" s="1" t="s">
        <v>98</v>
      </c>
      <c r="BI643" s="1" t="s">
        <v>99</v>
      </c>
      <c r="BJ643" s="1" t="s">
        <v>242</v>
      </c>
      <c r="BK643" s="1" t="s">
        <v>253</v>
      </c>
      <c r="BL643" s="1" t="s">
        <v>254</v>
      </c>
      <c r="BM643" s="1"/>
    </row>
    <row r="644" spans="1:65" ht="16" x14ac:dyDescent="0.2">
      <c r="A644" t="str">
        <f>CONCATENATE("Mada.",B644)</f>
        <v>Mada.622</v>
      </c>
      <c r="B644">
        <v>622</v>
      </c>
      <c r="C644" t="s">
        <v>16812</v>
      </c>
      <c r="D644" t="s">
        <v>172</v>
      </c>
      <c r="E644" t="s">
        <v>68</v>
      </c>
      <c r="F644" t="s">
        <v>16813</v>
      </c>
      <c r="J644" t="s">
        <v>1668</v>
      </c>
      <c r="K644" t="s">
        <v>13285</v>
      </c>
      <c r="L644" t="s">
        <v>2961</v>
      </c>
      <c r="M644" t="s">
        <v>2962</v>
      </c>
      <c r="N644" t="s">
        <v>2963</v>
      </c>
      <c r="O644" t="s">
        <v>2963</v>
      </c>
      <c r="P644" t="s">
        <v>2807</v>
      </c>
      <c r="Q644" t="s">
        <v>157</v>
      </c>
      <c r="R644" t="s">
        <v>180</v>
      </c>
      <c r="S644">
        <v>622</v>
      </c>
      <c r="T644">
        <v>622</v>
      </c>
      <c r="U644" t="s">
        <v>78</v>
      </c>
      <c r="V644">
        <v>6.0053395034261801</v>
      </c>
      <c r="W644">
        <v>-5.0053395034261801</v>
      </c>
      <c r="X644" t="s">
        <v>423</v>
      </c>
      <c r="Y644" t="s">
        <v>423</v>
      </c>
      <c r="Z644" t="s">
        <v>16271</v>
      </c>
      <c r="AA644">
        <v>0</v>
      </c>
      <c r="AB644">
        <v>0</v>
      </c>
      <c r="AC644" t="s">
        <v>129</v>
      </c>
      <c r="AT644" t="s">
        <v>16814</v>
      </c>
      <c r="AU644" t="s">
        <v>81</v>
      </c>
      <c r="AV644" t="s">
        <v>16815</v>
      </c>
      <c r="AW644">
        <v>622</v>
      </c>
      <c r="AX644" t="s">
        <v>262</v>
      </c>
      <c r="AY644">
        <v>1</v>
      </c>
      <c r="AZ644" t="s">
        <v>1819</v>
      </c>
      <c r="BA644" t="s">
        <v>1819</v>
      </c>
      <c r="BB644" t="s">
        <v>262</v>
      </c>
      <c r="BC644">
        <v>0.99</v>
      </c>
      <c r="BD644" t="s">
        <v>16555</v>
      </c>
      <c r="BG644" s="1" t="s">
        <v>86</v>
      </c>
      <c r="BH644" s="1" t="s">
        <v>87</v>
      </c>
      <c r="BI644" s="1" t="s">
        <v>87</v>
      </c>
      <c r="BJ644" s="1" t="s">
        <v>88</v>
      </c>
      <c r="BK644" s="1" t="s">
        <v>89</v>
      </c>
      <c r="BL644" s="1" t="s">
        <v>90</v>
      </c>
      <c r="BM644" s="1" t="s">
        <v>265</v>
      </c>
    </row>
    <row r="645" spans="1:65" ht="16" x14ac:dyDescent="0.2">
      <c r="A645" t="str">
        <f>CONCATENATE("Mada.",B645)</f>
        <v>Mada.624</v>
      </c>
      <c r="B645">
        <v>624</v>
      </c>
      <c r="C645" t="s">
        <v>16816</v>
      </c>
      <c r="D645" t="s">
        <v>172</v>
      </c>
      <c r="E645" t="s">
        <v>68</v>
      </c>
      <c r="F645" t="s">
        <v>16817</v>
      </c>
      <c r="J645" t="s">
        <v>1668</v>
      </c>
      <c r="K645" t="s">
        <v>13608</v>
      </c>
      <c r="L645" t="s">
        <v>2885</v>
      </c>
      <c r="M645" t="s">
        <v>2886</v>
      </c>
      <c r="N645" t="s">
        <v>2806</v>
      </c>
      <c r="O645" t="s">
        <v>2806</v>
      </c>
      <c r="P645" t="s">
        <v>2807</v>
      </c>
      <c r="Q645" t="s">
        <v>126</v>
      </c>
      <c r="R645" t="s">
        <v>127</v>
      </c>
      <c r="S645">
        <v>624</v>
      </c>
      <c r="T645">
        <v>624</v>
      </c>
      <c r="U645" t="s">
        <v>78</v>
      </c>
      <c r="V645">
        <v>0.284417549167927</v>
      </c>
      <c r="W645">
        <v>0.71558245083207295</v>
      </c>
      <c r="X645" t="str">
        <f>IF(W645&gt;=0.8,"Inhibitory","NonInhibitory")</f>
        <v>NonInhibitory</v>
      </c>
      <c r="Y645" t="str">
        <f>IF(W645&gt;=0.9,"Inhibitory","NonInhibitory")</f>
        <v>NonInhibitory</v>
      </c>
      <c r="Z645" t="s">
        <v>16271</v>
      </c>
      <c r="AA645">
        <v>0</v>
      </c>
      <c r="AB645">
        <v>0</v>
      </c>
      <c r="AC645" t="s">
        <v>129</v>
      </c>
      <c r="AT645" t="s">
        <v>16818</v>
      </c>
      <c r="AU645" t="s">
        <v>81</v>
      </c>
      <c r="AV645" t="s">
        <v>16819</v>
      </c>
      <c r="AW645">
        <v>624</v>
      </c>
      <c r="AX645" t="s">
        <v>262</v>
      </c>
      <c r="AY645">
        <v>0.98</v>
      </c>
      <c r="AZ645" t="s">
        <v>263</v>
      </c>
      <c r="BA645" t="s">
        <v>263</v>
      </c>
      <c r="BB645" t="s">
        <v>262</v>
      </c>
      <c r="BC645">
        <v>1</v>
      </c>
      <c r="BD645" t="s">
        <v>264</v>
      </c>
      <c r="BG645" s="1" t="s">
        <v>86</v>
      </c>
      <c r="BH645" s="1" t="s">
        <v>87</v>
      </c>
      <c r="BI645" s="1" t="s">
        <v>87</v>
      </c>
      <c r="BJ645" s="1" t="s">
        <v>88</v>
      </c>
      <c r="BK645" s="1" t="s">
        <v>89</v>
      </c>
      <c r="BL645" s="1" t="s">
        <v>90</v>
      </c>
      <c r="BM645" s="1" t="s">
        <v>265</v>
      </c>
    </row>
    <row r="646" spans="1:65" ht="16" x14ac:dyDescent="0.2">
      <c r="A646" t="str">
        <f>CONCATENATE("Mada.",B646)</f>
        <v>Mada.624</v>
      </c>
      <c r="B646">
        <v>624</v>
      </c>
      <c r="C646" t="s">
        <v>16816</v>
      </c>
      <c r="D646" t="s">
        <v>172</v>
      </c>
      <c r="E646" t="s">
        <v>68</v>
      </c>
      <c r="F646" t="s">
        <v>16817</v>
      </c>
      <c r="J646" t="s">
        <v>1668</v>
      </c>
      <c r="K646" t="s">
        <v>13608</v>
      </c>
      <c r="L646" t="s">
        <v>2885</v>
      </c>
      <c r="M646" t="s">
        <v>2886</v>
      </c>
      <c r="N646" t="s">
        <v>2806</v>
      </c>
      <c r="O646" t="s">
        <v>2806</v>
      </c>
      <c r="P646" t="s">
        <v>2807</v>
      </c>
      <c r="Q646" t="s">
        <v>126</v>
      </c>
      <c r="R646" t="s">
        <v>127</v>
      </c>
      <c r="S646">
        <v>624</v>
      </c>
      <c r="T646">
        <v>624</v>
      </c>
      <c r="U646" t="s">
        <v>78</v>
      </c>
      <c r="V646">
        <v>0.284417549167927</v>
      </c>
      <c r="W646">
        <v>0.71558245083207295</v>
      </c>
      <c r="X646" t="str">
        <f>IF(W646&gt;=0.8,"Inhibitory","NonInhibitory")</f>
        <v>NonInhibitory</v>
      </c>
      <c r="Y646" t="str">
        <f>IF(W646&gt;=0.9,"Inhibitory","NonInhibitory")</f>
        <v>NonInhibitory</v>
      </c>
      <c r="Z646" t="s">
        <v>16271</v>
      </c>
      <c r="AA646">
        <v>0</v>
      </c>
      <c r="AB646">
        <v>0</v>
      </c>
      <c r="AC646" t="s">
        <v>129</v>
      </c>
      <c r="AT646" t="s">
        <v>16820</v>
      </c>
      <c r="AU646" t="s">
        <v>81</v>
      </c>
      <c r="AV646" t="s">
        <v>16821</v>
      </c>
      <c r="AW646">
        <v>624</v>
      </c>
      <c r="AX646" t="s">
        <v>262</v>
      </c>
      <c r="AY646">
        <v>1</v>
      </c>
      <c r="AZ646" t="s">
        <v>268</v>
      </c>
      <c r="BA646" t="s">
        <v>268</v>
      </c>
      <c r="BB646" t="s">
        <v>262</v>
      </c>
      <c r="BC646">
        <v>1</v>
      </c>
      <c r="BD646" t="s">
        <v>1738</v>
      </c>
      <c r="BG646" s="1" t="s">
        <v>86</v>
      </c>
      <c r="BH646" s="1" t="s">
        <v>87</v>
      </c>
      <c r="BI646" s="1" t="s">
        <v>87</v>
      </c>
      <c r="BJ646" s="1" t="s">
        <v>88</v>
      </c>
      <c r="BK646" s="1" t="s">
        <v>89</v>
      </c>
      <c r="BL646" s="1" t="s">
        <v>90</v>
      </c>
      <c r="BM646" s="1" t="s">
        <v>265</v>
      </c>
    </row>
    <row r="647" spans="1:65" ht="16" x14ac:dyDescent="0.2">
      <c r="A647" t="str">
        <f>CONCATENATE("Mada.",B647)</f>
        <v>Mada.625</v>
      </c>
      <c r="B647">
        <v>625</v>
      </c>
      <c r="C647" t="s">
        <v>16822</v>
      </c>
      <c r="D647" t="s">
        <v>131</v>
      </c>
      <c r="E647" t="s">
        <v>68</v>
      </c>
      <c r="F647" t="s">
        <v>16823</v>
      </c>
      <c r="J647" t="s">
        <v>1668</v>
      </c>
      <c r="K647" t="s">
        <v>13608</v>
      </c>
      <c r="L647" t="s">
        <v>2885</v>
      </c>
      <c r="M647" t="s">
        <v>2886</v>
      </c>
      <c r="N647" t="s">
        <v>2806</v>
      </c>
      <c r="O647" t="s">
        <v>2806</v>
      </c>
      <c r="P647" t="s">
        <v>2807</v>
      </c>
      <c r="Q647" t="s">
        <v>126</v>
      </c>
      <c r="R647" t="s">
        <v>127</v>
      </c>
      <c r="S647">
        <v>625</v>
      </c>
      <c r="T647">
        <v>625</v>
      </c>
      <c r="U647" t="s">
        <v>78</v>
      </c>
      <c r="V647">
        <v>5.7938951677494002</v>
      </c>
      <c r="W647">
        <v>-4.7938951677494002</v>
      </c>
      <c r="X647" t="s">
        <v>423</v>
      </c>
      <c r="Y647" t="s">
        <v>423</v>
      </c>
      <c r="Z647" t="s">
        <v>16271</v>
      </c>
      <c r="AA647">
        <v>0</v>
      </c>
      <c r="AB647">
        <v>0</v>
      </c>
      <c r="AC647" t="s">
        <v>129</v>
      </c>
      <c r="AT647" t="s">
        <v>16824</v>
      </c>
      <c r="AU647" t="s">
        <v>81</v>
      </c>
      <c r="AV647" t="s">
        <v>16825</v>
      </c>
      <c r="AW647">
        <v>625</v>
      </c>
      <c r="AX647" t="s">
        <v>214</v>
      </c>
      <c r="AY647">
        <v>0.89</v>
      </c>
      <c r="AZ647" t="s">
        <v>215</v>
      </c>
      <c r="BA647" t="s">
        <v>215</v>
      </c>
      <c r="BB647" t="s">
        <v>214</v>
      </c>
      <c r="BC647">
        <v>0.87</v>
      </c>
      <c r="BD647" t="s">
        <v>16826</v>
      </c>
      <c r="BG647" s="1" t="s">
        <v>86</v>
      </c>
      <c r="BH647" s="1" t="s">
        <v>98</v>
      </c>
      <c r="BI647" s="1" t="s">
        <v>99</v>
      </c>
      <c r="BJ647" s="1" t="s">
        <v>100</v>
      </c>
      <c r="BK647" s="1" t="s">
        <v>101</v>
      </c>
      <c r="BL647" s="1" t="s">
        <v>217</v>
      </c>
      <c r="BM647" s="1" t="s">
        <v>218</v>
      </c>
    </row>
    <row r="648" spans="1:65" ht="16" x14ac:dyDescent="0.2">
      <c r="A648" t="str">
        <f>CONCATENATE("Mada.",B648)</f>
        <v>Mada.626</v>
      </c>
      <c r="B648" s="3">
        <v>626</v>
      </c>
      <c r="C648" s="3" t="s">
        <v>16827</v>
      </c>
      <c r="D648" s="3" t="s">
        <v>131</v>
      </c>
      <c r="E648" t="s">
        <v>68</v>
      </c>
      <c r="F648" s="3" t="s">
        <v>16828</v>
      </c>
      <c r="G648" s="3"/>
      <c r="H648" s="3"/>
      <c r="I648" s="3"/>
      <c r="J648" s="3" t="s">
        <v>1668</v>
      </c>
      <c r="K648" s="3" t="s">
        <v>13608</v>
      </c>
      <c r="L648" s="3" t="s">
        <v>2885</v>
      </c>
      <c r="M648" s="3" t="s">
        <v>2886</v>
      </c>
      <c r="N648" s="3" t="s">
        <v>2806</v>
      </c>
      <c r="O648" s="3" t="s">
        <v>2806</v>
      </c>
      <c r="P648" s="3" t="s">
        <v>2807</v>
      </c>
      <c r="Q648" s="3" t="s">
        <v>126</v>
      </c>
      <c r="R648" s="3" t="s">
        <v>127</v>
      </c>
      <c r="S648" s="3">
        <v>626</v>
      </c>
      <c r="T648" s="3">
        <v>626</v>
      </c>
      <c r="U648" s="3" t="s">
        <v>78</v>
      </c>
      <c r="V648" s="3">
        <v>5.6657033402782497E-2</v>
      </c>
      <c r="W648" s="3">
        <v>0.94334296659721795</v>
      </c>
      <c r="X648" s="3" t="str">
        <f>IF(W648&gt;=0.8,"Inhibitory","NonInhibitory")</f>
        <v>Inhibitory</v>
      </c>
      <c r="Y648" s="3" t="str">
        <f>IF(W648&gt;=0.9,"Inhibitory","NonInhibitory")</f>
        <v>Inhibitory</v>
      </c>
      <c r="Z648" s="3" t="s">
        <v>16606</v>
      </c>
      <c r="AA648" s="3">
        <v>0</v>
      </c>
      <c r="AB648" s="3">
        <v>0</v>
      </c>
      <c r="AC648" s="3" t="s">
        <v>129</v>
      </c>
      <c r="AD648" s="3"/>
      <c r="AE648" s="3"/>
      <c r="AF648" s="3"/>
      <c r="AG648" s="3"/>
      <c r="AH648" s="3"/>
      <c r="AI648" s="3"/>
      <c r="AJ648" s="3"/>
      <c r="AK648" s="3"/>
      <c r="AL648" s="3"/>
      <c r="AM648" s="3"/>
      <c r="AN648" s="3"/>
      <c r="AO648" s="3"/>
      <c r="AP648" s="3"/>
      <c r="AQ648" s="3"/>
      <c r="AR648" s="3"/>
      <c r="AS648" s="3"/>
      <c r="AT648" s="3" t="s">
        <v>16829</v>
      </c>
      <c r="AU648" s="3" t="s">
        <v>81</v>
      </c>
      <c r="AV648" s="3" t="s">
        <v>16830</v>
      </c>
      <c r="AW648" s="3">
        <v>626</v>
      </c>
      <c r="AX648" s="3" t="s">
        <v>6004</v>
      </c>
      <c r="AY648" s="3">
        <v>1</v>
      </c>
      <c r="AZ648" s="3" t="s">
        <v>8144</v>
      </c>
      <c r="BA648" s="3" t="s">
        <v>8144</v>
      </c>
      <c r="BB648" s="3" t="s">
        <v>6004</v>
      </c>
      <c r="BC648" s="3">
        <v>1</v>
      </c>
      <c r="BD648" s="3" t="s">
        <v>16831</v>
      </c>
      <c r="BE648" s="3"/>
      <c r="BF648" s="3"/>
      <c r="BG648" s="4" t="s">
        <v>86</v>
      </c>
      <c r="BH648" s="4" t="s">
        <v>98</v>
      </c>
      <c r="BI648" s="4" t="s">
        <v>99</v>
      </c>
      <c r="BJ648" s="4" t="s">
        <v>551</v>
      </c>
      <c r="BK648" s="4" t="s">
        <v>552</v>
      </c>
      <c r="BL648" s="4" t="s">
        <v>3372</v>
      </c>
      <c r="BM648" s="4" t="s">
        <v>6007</v>
      </c>
    </row>
    <row r="649" spans="1:65" ht="16" x14ac:dyDescent="0.2">
      <c r="A649" t="str">
        <f>CONCATENATE("Mada.",B649)</f>
        <v>Mada.627</v>
      </c>
      <c r="B649">
        <v>627</v>
      </c>
      <c r="C649" t="s">
        <v>16832</v>
      </c>
      <c r="D649" t="s">
        <v>172</v>
      </c>
      <c r="E649" t="s">
        <v>68</v>
      </c>
      <c r="F649" t="s">
        <v>16833</v>
      </c>
      <c r="J649" t="s">
        <v>1668</v>
      </c>
      <c r="K649" t="s">
        <v>13608</v>
      </c>
      <c r="L649" t="s">
        <v>2885</v>
      </c>
      <c r="M649" t="s">
        <v>2886</v>
      </c>
      <c r="N649" t="s">
        <v>2806</v>
      </c>
      <c r="O649" t="s">
        <v>2806</v>
      </c>
      <c r="P649" t="s">
        <v>2807</v>
      </c>
      <c r="Q649" t="s">
        <v>126</v>
      </c>
      <c r="R649" t="s">
        <v>127</v>
      </c>
      <c r="S649">
        <v>627</v>
      </c>
      <c r="T649">
        <v>0</v>
      </c>
      <c r="U649" t="s">
        <v>128</v>
      </c>
      <c r="V649">
        <v>0</v>
      </c>
      <c r="W649">
        <v>0</v>
      </c>
      <c r="Z649" t="s">
        <v>129</v>
      </c>
      <c r="AA649">
        <v>0</v>
      </c>
      <c r="AB649">
        <v>0</v>
      </c>
      <c r="AC649" t="s">
        <v>129</v>
      </c>
      <c r="AT649" t="s">
        <v>16834</v>
      </c>
      <c r="AU649" t="s">
        <v>81</v>
      </c>
      <c r="AV649" t="s">
        <v>16835</v>
      </c>
      <c r="AW649">
        <v>627</v>
      </c>
      <c r="BG649" s="1"/>
    </row>
    <row r="650" spans="1:65" ht="16" x14ac:dyDescent="0.2">
      <c r="A650" t="str">
        <f>CONCATENATE("Mada.",B650)</f>
        <v>Mada.628</v>
      </c>
      <c r="B650">
        <v>628</v>
      </c>
      <c r="C650" t="s">
        <v>16836</v>
      </c>
      <c r="D650" t="s">
        <v>131</v>
      </c>
      <c r="E650" t="s">
        <v>68</v>
      </c>
      <c r="F650" t="s">
        <v>16837</v>
      </c>
      <c r="J650" t="s">
        <v>1668</v>
      </c>
      <c r="K650" t="s">
        <v>13526</v>
      </c>
      <c r="L650" t="s">
        <v>2885</v>
      </c>
      <c r="M650" t="s">
        <v>2886</v>
      </c>
      <c r="N650" t="s">
        <v>2806</v>
      </c>
      <c r="O650" t="s">
        <v>2806</v>
      </c>
      <c r="P650" t="s">
        <v>2807</v>
      </c>
      <c r="Q650" t="s">
        <v>126</v>
      </c>
      <c r="R650" t="s">
        <v>127</v>
      </c>
      <c r="S650">
        <v>628</v>
      </c>
      <c r="T650">
        <v>628</v>
      </c>
      <c r="U650" t="s">
        <v>78</v>
      </c>
      <c r="V650">
        <v>8.0650581356273997E-4</v>
      </c>
      <c r="W650">
        <v>0.99919349418643699</v>
      </c>
      <c r="X650" t="str">
        <f>IF(W650&gt;=0.8,"Inhibitory","NonInhibitory")</f>
        <v>Inhibitory</v>
      </c>
      <c r="Y650" t="str">
        <f>IF(W650&gt;=0.9,"Inhibitory","NonInhibitory")</f>
        <v>Inhibitory</v>
      </c>
      <c r="Z650" t="s">
        <v>16606</v>
      </c>
      <c r="AA650">
        <v>0</v>
      </c>
      <c r="AB650">
        <v>0</v>
      </c>
      <c r="AC650" t="s">
        <v>129</v>
      </c>
      <c r="AT650" t="s">
        <v>16838</v>
      </c>
      <c r="AU650" t="s">
        <v>81</v>
      </c>
      <c r="AV650" t="s">
        <v>16839</v>
      </c>
      <c r="AW650">
        <v>628</v>
      </c>
      <c r="AX650" t="s">
        <v>2889</v>
      </c>
      <c r="AY650">
        <v>1</v>
      </c>
      <c r="AZ650" t="s">
        <v>3159</v>
      </c>
      <c r="BA650" t="s">
        <v>3159</v>
      </c>
      <c r="BB650" t="s">
        <v>2889</v>
      </c>
      <c r="BC650">
        <v>1</v>
      </c>
      <c r="BD650" t="s">
        <v>16840</v>
      </c>
      <c r="BG650" s="1" t="s">
        <v>86</v>
      </c>
      <c r="BH650" s="1" t="s">
        <v>98</v>
      </c>
      <c r="BI650" s="1" t="s">
        <v>99</v>
      </c>
      <c r="BJ650" s="1" t="s">
        <v>551</v>
      </c>
      <c r="BK650" s="1" t="s">
        <v>552</v>
      </c>
      <c r="BL650" s="1" t="s">
        <v>2892</v>
      </c>
      <c r="BM650" s="1"/>
    </row>
    <row r="651" spans="1:65" ht="16" x14ac:dyDescent="0.2">
      <c r="A651" t="str">
        <f>CONCATENATE("Mada.",B651)</f>
        <v>Mada.628</v>
      </c>
      <c r="B651">
        <v>628</v>
      </c>
      <c r="C651" t="s">
        <v>16836</v>
      </c>
      <c r="D651" t="s">
        <v>131</v>
      </c>
      <c r="E651" t="s">
        <v>68</v>
      </c>
      <c r="F651" t="s">
        <v>16837</v>
      </c>
      <c r="J651" t="s">
        <v>1668</v>
      </c>
      <c r="K651" t="s">
        <v>13526</v>
      </c>
      <c r="L651" t="s">
        <v>2885</v>
      </c>
      <c r="M651" t="s">
        <v>2886</v>
      </c>
      <c r="N651" t="s">
        <v>2806</v>
      </c>
      <c r="O651" t="s">
        <v>2806</v>
      </c>
      <c r="P651" t="s">
        <v>2807</v>
      </c>
      <c r="Q651" t="s">
        <v>126</v>
      </c>
      <c r="R651" t="s">
        <v>127</v>
      </c>
      <c r="S651">
        <v>628</v>
      </c>
      <c r="T651">
        <v>628</v>
      </c>
      <c r="U651" t="s">
        <v>78</v>
      </c>
      <c r="V651">
        <v>8.0650581356273997E-4</v>
      </c>
      <c r="W651">
        <v>0.99919349418643699</v>
      </c>
      <c r="X651" t="str">
        <f>IF(W651&gt;=0.8,"Inhibitory","NonInhibitory")</f>
        <v>Inhibitory</v>
      </c>
      <c r="Y651" t="str">
        <f>IF(W651&gt;=0.9,"Inhibitory","NonInhibitory")</f>
        <v>Inhibitory</v>
      </c>
      <c r="Z651" t="s">
        <v>16606</v>
      </c>
      <c r="AA651">
        <v>0</v>
      </c>
      <c r="AB651">
        <v>0</v>
      </c>
      <c r="AC651" t="s">
        <v>129</v>
      </c>
      <c r="AT651" t="s">
        <v>16841</v>
      </c>
      <c r="AU651" t="s">
        <v>81</v>
      </c>
      <c r="AV651" t="s">
        <v>16842</v>
      </c>
      <c r="AW651">
        <v>628</v>
      </c>
      <c r="AX651" t="s">
        <v>2889</v>
      </c>
      <c r="AY651">
        <v>1</v>
      </c>
      <c r="AZ651" t="s">
        <v>16843</v>
      </c>
      <c r="BD651" t="s">
        <v>16844</v>
      </c>
      <c r="BG651" s="1" t="s">
        <v>86</v>
      </c>
      <c r="BH651" s="1" t="s">
        <v>98</v>
      </c>
      <c r="BI651" s="1" t="s">
        <v>99</v>
      </c>
      <c r="BJ651" s="1" t="s">
        <v>551</v>
      </c>
      <c r="BK651" s="1" t="s">
        <v>552</v>
      </c>
      <c r="BL651" s="1" t="s">
        <v>2892</v>
      </c>
      <c r="BM651" s="1"/>
    </row>
    <row r="652" spans="1:65" ht="16" x14ac:dyDescent="0.2">
      <c r="A652" t="str">
        <f>CONCATENATE("Mada.",B652)</f>
        <v>Mada.629</v>
      </c>
      <c r="B652">
        <v>629</v>
      </c>
      <c r="C652" t="s">
        <v>16845</v>
      </c>
      <c r="D652" t="s">
        <v>172</v>
      </c>
      <c r="E652" t="s">
        <v>68</v>
      </c>
      <c r="F652" t="s">
        <v>16846</v>
      </c>
      <c r="J652" t="s">
        <v>1668</v>
      </c>
      <c r="K652" t="s">
        <v>13526</v>
      </c>
      <c r="L652" t="s">
        <v>2885</v>
      </c>
      <c r="M652" t="s">
        <v>2886</v>
      </c>
      <c r="N652" t="s">
        <v>2806</v>
      </c>
      <c r="O652" t="s">
        <v>2806</v>
      </c>
      <c r="P652" t="s">
        <v>2807</v>
      </c>
      <c r="Q652" t="s">
        <v>126</v>
      </c>
      <c r="R652" t="s">
        <v>127</v>
      </c>
      <c r="S652">
        <v>629</v>
      </c>
      <c r="T652">
        <v>629</v>
      </c>
      <c r="U652" t="s">
        <v>78</v>
      </c>
      <c r="V652">
        <v>0.247396992079737</v>
      </c>
      <c r="W652">
        <v>0.75260300792026302</v>
      </c>
      <c r="X652" t="str">
        <f>IF(W652&gt;=0.8,"Inhibitory","NonInhibitory")</f>
        <v>NonInhibitory</v>
      </c>
      <c r="Y652" t="str">
        <f>IF(W652&gt;=0.9,"Inhibitory","NonInhibitory")</f>
        <v>NonInhibitory</v>
      </c>
      <c r="Z652" t="s">
        <v>16271</v>
      </c>
      <c r="AA652">
        <v>0</v>
      </c>
      <c r="AB652">
        <v>0</v>
      </c>
      <c r="AC652" t="s">
        <v>129</v>
      </c>
      <c r="AT652" t="s">
        <v>16847</v>
      </c>
      <c r="AU652" t="s">
        <v>81</v>
      </c>
      <c r="AV652" t="s">
        <v>16848</v>
      </c>
      <c r="AW652">
        <v>629</v>
      </c>
      <c r="AX652" t="s">
        <v>262</v>
      </c>
      <c r="AY652">
        <v>0.99</v>
      </c>
      <c r="AZ652" t="s">
        <v>263</v>
      </c>
      <c r="BA652" t="s">
        <v>263</v>
      </c>
      <c r="BB652" t="s">
        <v>262</v>
      </c>
      <c r="BC652">
        <v>1</v>
      </c>
      <c r="BD652" t="s">
        <v>264</v>
      </c>
      <c r="BG652" s="1" t="s">
        <v>86</v>
      </c>
      <c r="BH652" s="1" t="s">
        <v>87</v>
      </c>
      <c r="BI652" s="1" t="s">
        <v>87</v>
      </c>
      <c r="BJ652" s="1" t="s">
        <v>88</v>
      </c>
      <c r="BK652" s="1" t="s">
        <v>89</v>
      </c>
      <c r="BL652" s="1" t="s">
        <v>90</v>
      </c>
      <c r="BM652" s="1" t="s">
        <v>265</v>
      </c>
    </row>
    <row r="653" spans="1:65" ht="16" x14ac:dyDescent="0.2">
      <c r="A653" t="str">
        <f>CONCATENATE("Mada.",B653)</f>
        <v>Mada.629</v>
      </c>
      <c r="B653">
        <v>629</v>
      </c>
      <c r="C653" t="s">
        <v>16845</v>
      </c>
      <c r="D653" t="s">
        <v>172</v>
      </c>
      <c r="E653" t="s">
        <v>68</v>
      </c>
      <c r="F653" t="s">
        <v>16846</v>
      </c>
      <c r="J653" t="s">
        <v>1668</v>
      </c>
      <c r="K653" t="s">
        <v>13526</v>
      </c>
      <c r="L653" t="s">
        <v>2885</v>
      </c>
      <c r="M653" t="s">
        <v>2886</v>
      </c>
      <c r="N653" t="s">
        <v>2806</v>
      </c>
      <c r="O653" t="s">
        <v>2806</v>
      </c>
      <c r="P653" t="s">
        <v>2807</v>
      </c>
      <c r="Q653" t="s">
        <v>126</v>
      </c>
      <c r="R653" t="s">
        <v>127</v>
      </c>
      <c r="S653">
        <v>629</v>
      </c>
      <c r="T653">
        <v>629</v>
      </c>
      <c r="U653" t="s">
        <v>78</v>
      </c>
      <c r="V653">
        <v>0.247396992079737</v>
      </c>
      <c r="W653">
        <v>0.75260300792026302</v>
      </c>
      <c r="X653" t="str">
        <f>IF(W653&gt;=0.8,"Inhibitory","NonInhibitory")</f>
        <v>NonInhibitory</v>
      </c>
      <c r="Y653" t="str">
        <f>IF(W653&gt;=0.9,"Inhibitory","NonInhibitory")</f>
        <v>NonInhibitory</v>
      </c>
      <c r="Z653" t="s">
        <v>16271</v>
      </c>
      <c r="AA653">
        <v>0</v>
      </c>
      <c r="AB653">
        <v>0</v>
      </c>
      <c r="AC653" t="s">
        <v>129</v>
      </c>
      <c r="AT653" t="s">
        <v>16849</v>
      </c>
      <c r="AU653" t="s">
        <v>81</v>
      </c>
      <c r="AV653" t="s">
        <v>16850</v>
      </c>
      <c r="AW653">
        <v>629</v>
      </c>
      <c r="AX653" t="s">
        <v>262</v>
      </c>
      <c r="AY653">
        <v>0.99</v>
      </c>
      <c r="AZ653" t="s">
        <v>1819</v>
      </c>
      <c r="BA653" t="s">
        <v>1819</v>
      </c>
      <c r="BB653" t="s">
        <v>262</v>
      </c>
      <c r="BC653">
        <v>0.99</v>
      </c>
      <c r="BD653" t="s">
        <v>16851</v>
      </c>
      <c r="BG653" s="1" t="s">
        <v>86</v>
      </c>
      <c r="BH653" s="1" t="s">
        <v>87</v>
      </c>
      <c r="BI653" s="1" t="s">
        <v>87</v>
      </c>
      <c r="BJ653" s="1" t="s">
        <v>88</v>
      </c>
      <c r="BK653" s="1" t="s">
        <v>89</v>
      </c>
      <c r="BL653" s="1" t="s">
        <v>90</v>
      </c>
      <c r="BM653" s="1" t="s">
        <v>265</v>
      </c>
    </row>
    <row r="654" spans="1:65" ht="16" x14ac:dyDescent="0.2">
      <c r="A654" t="str">
        <f>CONCATENATE("Mada.",B654)</f>
        <v>Mada.631</v>
      </c>
      <c r="B654">
        <v>631</v>
      </c>
      <c r="C654" t="s">
        <v>16855</v>
      </c>
      <c r="D654" t="s">
        <v>172</v>
      </c>
      <c r="E654" t="s">
        <v>68</v>
      </c>
      <c r="F654" t="s">
        <v>16856</v>
      </c>
      <c r="J654" t="s">
        <v>1668</v>
      </c>
      <c r="K654" t="s">
        <v>13628</v>
      </c>
      <c r="L654" t="s">
        <v>2885</v>
      </c>
      <c r="M654" t="s">
        <v>2886</v>
      </c>
      <c r="N654" t="s">
        <v>2806</v>
      </c>
      <c r="O654" t="s">
        <v>2806</v>
      </c>
      <c r="P654" t="s">
        <v>2807</v>
      </c>
      <c r="Q654" t="s">
        <v>126</v>
      </c>
      <c r="R654" t="s">
        <v>127</v>
      </c>
      <c r="S654">
        <v>631</v>
      </c>
      <c r="T654">
        <v>631</v>
      </c>
      <c r="U654" t="s">
        <v>78</v>
      </c>
      <c r="V654">
        <v>0.47663967251045603</v>
      </c>
      <c r="W654">
        <v>0.52336032748954397</v>
      </c>
      <c r="X654" t="str">
        <f>IF(W654&gt;=0.8,"Inhibitory","NonInhibitory")</f>
        <v>NonInhibitory</v>
      </c>
      <c r="Y654" t="str">
        <f>IF(W654&gt;=0.9,"Inhibitory","NonInhibitory")</f>
        <v>NonInhibitory</v>
      </c>
      <c r="Z654" t="s">
        <v>16271</v>
      </c>
      <c r="AA654">
        <v>0</v>
      </c>
      <c r="AB654">
        <v>0</v>
      </c>
      <c r="AC654" t="s">
        <v>129</v>
      </c>
      <c r="AT654" t="s">
        <v>16857</v>
      </c>
      <c r="AU654" t="s">
        <v>81</v>
      </c>
      <c r="AV654" t="s">
        <v>16858</v>
      </c>
      <c r="AW654">
        <v>631</v>
      </c>
      <c r="AX654" t="s">
        <v>109</v>
      </c>
      <c r="AY654">
        <v>1</v>
      </c>
      <c r="AZ654" t="s">
        <v>8016</v>
      </c>
      <c r="BA654" t="s">
        <v>8016</v>
      </c>
      <c r="BB654" t="s">
        <v>109</v>
      </c>
      <c r="BC654">
        <v>1</v>
      </c>
      <c r="BD654" t="s">
        <v>16859</v>
      </c>
      <c r="BG654" s="1" t="s">
        <v>86</v>
      </c>
      <c r="BH654" s="1" t="s">
        <v>112</v>
      </c>
      <c r="BI654" s="1" t="s">
        <v>113</v>
      </c>
      <c r="BJ654" s="1" t="s">
        <v>114</v>
      </c>
      <c r="BK654" s="1" t="s">
        <v>115</v>
      </c>
      <c r="BL654" s="1" t="s">
        <v>116</v>
      </c>
      <c r="BM654" s="1"/>
    </row>
    <row r="655" spans="1:65" ht="16" x14ac:dyDescent="0.2">
      <c r="A655" t="str">
        <f>CONCATENATE("Mada.",B655)</f>
        <v>Mada.632</v>
      </c>
      <c r="B655">
        <v>632</v>
      </c>
      <c r="C655" t="s">
        <v>16860</v>
      </c>
      <c r="D655" t="s">
        <v>172</v>
      </c>
      <c r="E655" t="s">
        <v>68</v>
      </c>
      <c r="F655" t="s">
        <v>16861</v>
      </c>
      <c r="J655" t="s">
        <v>1668</v>
      </c>
      <c r="K655" t="s">
        <v>13628</v>
      </c>
      <c r="L655" t="s">
        <v>2885</v>
      </c>
      <c r="M655" t="s">
        <v>2886</v>
      </c>
      <c r="N655" t="s">
        <v>2806</v>
      </c>
      <c r="O655" t="s">
        <v>2806</v>
      </c>
      <c r="P655" t="s">
        <v>2807</v>
      </c>
      <c r="Q655" t="s">
        <v>126</v>
      </c>
      <c r="R655" t="s">
        <v>127</v>
      </c>
      <c r="S655">
        <v>632</v>
      </c>
      <c r="T655">
        <v>632</v>
      </c>
      <c r="U655" t="s">
        <v>78</v>
      </c>
      <c r="V655">
        <v>0.36967162053928998</v>
      </c>
      <c r="W655">
        <v>0.63032837946070996</v>
      </c>
      <c r="X655" t="str">
        <f>IF(W655&gt;=0.8,"Inhibitory","NonInhibitory")</f>
        <v>NonInhibitory</v>
      </c>
      <c r="Y655" t="str">
        <f>IF(W655&gt;=0.9,"Inhibitory","NonInhibitory")</f>
        <v>NonInhibitory</v>
      </c>
      <c r="Z655" t="s">
        <v>16271</v>
      </c>
      <c r="AA655">
        <v>0</v>
      </c>
      <c r="AB655">
        <v>0</v>
      </c>
      <c r="AC655" t="s">
        <v>129</v>
      </c>
      <c r="AT655" t="s">
        <v>16862</v>
      </c>
      <c r="AU655" t="s">
        <v>81</v>
      </c>
      <c r="AV655" t="s">
        <v>16863</v>
      </c>
      <c r="AW655">
        <v>632</v>
      </c>
      <c r="AX655" t="s">
        <v>262</v>
      </c>
      <c r="AY655">
        <v>0.98</v>
      </c>
      <c r="AZ655" t="s">
        <v>263</v>
      </c>
      <c r="BA655" t="s">
        <v>263</v>
      </c>
      <c r="BB655" t="s">
        <v>262</v>
      </c>
      <c r="BC655">
        <v>1</v>
      </c>
      <c r="BD655" t="s">
        <v>264</v>
      </c>
      <c r="BG655" s="1" t="s">
        <v>86</v>
      </c>
      <c r="BH655" s="1" t="s">
        <v>87</v>
      </c>
      <c r="BI655" s="1" t="s">
        <v>87</v>
      </c>
      <c r="BJ655" s="1" t="s">
        <v>88</v>
      </c>
      <c r="BK655" s="1" t="s">
        <v>89</v>
      </c>
      <c r="BL655" s="1" t="s">
        <v>90</v>
      </c>
      <c r="BM655" s="1" t="s">
        <v>265</v>
      </c>
    </row>
    <row r="656" spans="1:65" ht="16" x14ac:dyDescent="0.2">
      <c r="A656" t="str">
        <f>CONCATENATE("Mada.",B656)</f>
        <v>Mada.632</v>
      </c>
      <c r="B656">
        <v>632</v>
      </c>
      <c r="C656" t="s">
        <v>16860</v>
      </c>
      <c r="D656" t="s">
        <v>172</v>
      </c>
      <c r="E656" t="s">
        <v>68</v>
      </c>
      <c r="F656" t="s">
        <v>16861</v>
      </c>
      <c r="J656" t="s">
        <v>1668</v>
      </c>
      <c r="K656" t="s">
        <v>13628</v>
      </c>
      <c r="L656" t="s">
        <v>2885</v>
      </c>
      <c r="M656" t="s">
        <v>2886</v>
      </c>
      <c r="N656" t="s">
        <v>2806</v>
      </c>
      <c r="O656" t="s">
        <v>2806</v>
      </c>
      <c r="P656" t="s">
        <v>2807</v>
      </c>
      <c r="Q656" t="s">
        <v>126</v>
      </c>
      <c r="R656" t="s">
        <v>127</v>
      </c>
      <c r="S656">
        <v>632</v>
      </c>
      <c r="T656">
        <v>632</v>
      </c>
      <c r="U656" t="s">
        <v>78</v>
      </c>
      <c r="V656">
        <v>0.36967162053928998</v>
      </c>
      <c r="W656">
        <v>0.63032837946070996</v>
      </c>
      <c r="X656" t="str">
        <f>IF(W656&gt;=0.8,"Inhibitory","NonInhibitory")</f>
        <v>NonInhibitory</v>
      </c>
      <c r="Y656" t="str">
        <f>IF(W656&gt;=0.9,"Inhibitory","NonInhibitory")</f>
        <v>NonInhibitory</v>
      </c>
      <c r="Z656" t="s">
        <v>16271</v>
      </c>
      <c r="AA656">
        <v>0</v>
      </c>
      <c r="AB656">
        <v>0</v>
      </c>
      <c r="AC656" t="s">
        <v>129</v>
      </c>
      <c r="AT656" t="s">
        <v>16864</v>
      </c>
      <c r="AU656" t="s">
        <v>81</v>
      </c>
      <c r="AV656" t="s">
        <v>16865</v>
      </c>
      <c r="AW656">
        <v>632</v>
      </c>
      <c r="AX656" t="s">
        <v>262</v>
      </c>
      <c r="AY656">
        <v>1</v>
      </c>
      <c r="AZ656" t="s">
        <v>268</v>
      </c>
      <c r="BA656" t="s">
        <v>268</v>
      </c>
      <c r="BB656" t="s">
        <v>262</v>
      </c>
      <c r="BC656">
        <v>1</v>
      </c>
      <c r="BD656" t="s">
        <v>313</v>
      </c>
      <c r="BG656" s="1" t="s">
        <v>86</v>
      </c>
      <c r="BH656" s="1" t="s">
        <v>87</v>
      </c>
      <c r="BI656" s="1" t="s">
        <v>87</v>
      </c>
      <c r="BJ656" s="1" t="s">
        <v>88</v>
      </c>
      <c r="BK656" s="1" t="s">
        <v>89</v>
      </c>
      <c r="BL656" s="1" t="s">
        <v>90</v>
      </c>
      <c r="BM656" s="1" t="s">
        <v>265</v>
      </c>
    </row>
    <row r="657" spans="1:65" ht="16" x14ac:dyDescent="0.2">
      <c r="A657" t="str">
        <f>CONCATENATE("Mada.",B657)</f>
        <v>Mada.633</v>
      </c>
      <c r="B657">
        <v>633</v>
      </c>
      <c r="C657" t="s">
        <v>16866</v>
      </c>
      <c r="D657" t="s">
        <v>172</v>
      </c>
      <c r="E657" t="s">
        <v>68</v>
      </c>
      <c r="F657" t="s">
        <v>16833</v>
      </c>
      <c r="J657" t="s">
        <v>1668</v>
      </c>
      <c r="K657" t="s">
        <v>13628</v>
      </c>
      <c r="L657" t="s">
        <v>2885</v>
      </c>
      <c r="M657" t="s">
        <v>2886</v>
      </c>
      <c r="N657" t="s">
        <v>2806</v>
      </c>
      <c r="O657" t="s">
        <v>2806</v>
      </c>
      <c r="P657" t="s">
        <v>2807</v>
      </c>
      <c r="Q657" t="s">
        <v>126</v>
      </c>
      <c r="R657" t="s">
        <v>127</v>
      </c>
      <c r="S657">
        <v>633</v>
      </c>
      <c r="T657">
        <v>633</v>
      </c>
      <c r="U657" t="s">
        <v>78</v>
      </c>
      <c r="V657">
        <v>0.96703454206679096</v>
      </c>
      <c r="W657">
        <v>3.2965457933209402E-2</v>
      </c>
      <c r="X657" t="str">
        <f>IF(W657&gt;=0.8,"Inhibitory","NonInhibitory")</f>
        <v>NonInhibitory</v>
      </c>
      <c r="Y657" t="str">
        <f>IF(W657&gt;=0.9,"Inhibitory","NonInhibitory")</f>
        <v>NonInhibitory</v>
      </c>
      <c r="Z657" t="s">
        <v>1566</v>
      </c>
      <c r="AA657">
        <v>0</v>
      </c>
      <c r="AB657">
        <v>0</v>
      </c>
      <c r="AC657" t="s">
        <v>129</v>
      </c>
      <c r="AT657" t="s">
        <v>16867</v>
      </c>
      <c r="AU657" t="s">
        <v>81</v>
      </c>
      <c r="AV657" t="s">
        <v>16868</v>
      </c>
      <c r="AW657">
        <v>633</v>
      </c>
      <c r="AX657" t="s">
        <v>500</v>
      </c>
      <c r="AY657">
        <v>0.74</v>
      </c>
      <c r="AZ657" t="s">
        <v>16869</v>
      </c>
      <c r="BD657" t="s">
        <v>16870</v>
      </c>
      <c r="BG657" s="1" t="s">
        <v>86</v>
      </c>
      <c r="BH657" s="1" t="s">
        <v>87</v>
      </c>
      <c r="BI657" s="1" t="s">
        <v>87</v>
      </c>
      <c r="BJ657" s="1" t="s">
        <v>88</v>
      </c>
      <c r="BK657" s="1" t="s">
        <v>504</v>
      </c>
      <c r="BL657" s="1"/>
      <c r="BM657" s="1"/>
    </row>
    <row r="658" spans="1:65" ht="16" x14ac:dyDescent="0.2">
      <c r="A658" t="str">
        <f>CONCATENATE("Mada.",B658)</f>
        <v>Mada.634</v>
      </c>
      <c r="B658">
        <v>634</v>
      </c>
      <c r="C658" t="s">
        <v>16871</v>
      </c>
      <c r="D658" t="s">
        <v>172</v>
      </c>
      <c r="E658" t="s">
        <v>68</v>
      </c>
      <c r="F658" t="s">
        <v>16700</v>
      </c>
      <c r="J658" t="s">
        <v>1668</v>
      </c>
      <c r="K658" t="s">
        <v>13628</v>
      </c>
      <c r="L658" t="s">
        <v>2885</v>
      </c>
      <c r="M658" t="s">
        <v>2886</v>
      </c>
      <c r="N658" t="s">
        <v>2806</v>
      </c>
      <c r="O658" t="s">
        <v>2806</v>
      </c>
      <c r="P658" t="s">
        <v>2807</v>
      </c>
      <c r="Q658" t="s">
        <v>126</v>
      </c>
      <c r="R658" t="s">
        <v>127</v>
      </c>
      <c r="S658">
        <v>634</v>
      </c>
      <c r="T658">
        <v>634</v>
      </c>
      <c r="U658" t="s">
        <v>78</v>
      </c>
      <c r="V658">
        <v>0.41309958173889799</v>
      </c>
      <c r="W658">
        <v>0.58690041826110195</v>
      </c>
      <c r="X658" t="str">
        <f>IF(W658&gt;=0.8,"Inhibitory","NonInhibitory")</f>
        <v>NonInhibitory</v>
      </c>
      <c r="Y658" t="str">
        <f>IF(W658&gt;=0.9,"Inhibitory","NonInhibitory")</f>
        <v>NonInhibitory</v>
      </c>
      <c r="Z658" t="s">
        <v>16271</v>
      </c>
      <c r="AA658">
        <v>0</v>
      </c>
      <c r="AB658">
        <v>0</v>
      </c>
      <c r="AC658" t="s">
        <v>129</v>
      </c>
      <c r="AT658" t="s">
        <v>16872</v>
      </c>
      <c r="AU658" t="s">
        <v>81</v>
      </c>
      <c r="AV658" t="s">
        <v>16873</v>
      </c>
      <c r="AW658">
        <v>634</v>
      </c>
      <c r="AX658" t="s">
        <v>538</v>
      </c>
      <c r="AY658">
        <v>1</v>
      </c>
      <c r="AZ658" t="s">
        <v>1872</v>
      </c>
      <c r="BA658" t="s">
        <v>1872</v>
      </c>
      <c r="BB658" t="s">
        <v>538</v>
      </c>
      <c r="BC658">
        <v>1</v>
      </c>
      <c r="BD658" t="s">
        <v>16874</v>
      </c>
      <c r="BG658" s="1" t="s">
        <v>86</v>
      </c>
      <c r="BH658" s="1" t="s">
        <v>87</v>
      </c>
      <c r="BI658" s="1" t="s">
        <v>87</v>
      </c>
      <c r="BJ658" s="1" t="s">
        <v>88</v>
      </c>
      <c r="BK658" s="1" t="s">
        <v>89</v>
      </c>
      <c r="BL658" s="1" t="s">
        <v>541</v>
      </c>
      <c r="BM658" s="1"/>
    </row>
    <row r="659" spans="1:65" ht="16" x14ac:dyDescent="0.2">
      <c r="A659" t="str">
        <f>CONCATENATE("Mada.",B659)</f>
        <v>Mada.634</v>
      </c>
      <c r="B659">
        <v>634</v>
      </c>
      <c r="C659" t="s">
        <v>16871</v>
      </c>
      <c r="D659" t="s">
        <v>172</v>
      </c>
      <c r="E659" t="s">
        <v>68</v>
      </c>
      <c r="F659" t="s">
        <v>16700</v>
      </c>
      <c r="J659" t="s">
        <v>1668</v>
      </c>
      <c r="K659" t="s">
        <v>13628</v>
      </c>
      <c r="L659" t="s">
        <v>2885</v>
      </c>
      <c r="M659" t="s">
        <v>2886</v>
      </c>
      <c r="N659" t="s">
        <v>2806</v>
      </c>
      <c r="O659" t="s">
        <v>2806</v>
      </c>
      <c r="P659" t="s">
        <v>2807</v>
      </c>
      <c r="Q659" t="s">
        <v>126</v>
      </c>
      <c r="R659" t="s">
        <v>127</v>
      </c>
      <c r="S659">
        <v>634</v>
      </c>
      <c r="T659">
        <v>634</v>
      </c>
      <c r="U659" t="s">
        <v>78</v>
      </c>
      <c r="V659">
        <v>0.41309958173889799</v>
      </c>
      <c r="W659">
        <v>0.58690041826110195</v>
      </c>
      <c r="X659" t="str">
        <f>IF(W659&gt;=0.8,"Inhibitory","NonInhibitory")</f>
        <v>NonInhibitory</v>
      </c>
      <c r="Y659" t="str">
        <f>IF(W659&gt;=0.9,"Inhibitory","NonInhibitory")</f>
        <v>NonInhibitory</v>
      </c>
      <c r="Z659" t="s">
        <v>16271</v>
      </c>
      <c r="AA659">
        <v>0</v>
      </c>
      <c r="AB659">
        <v>0</v>
      </c>
      <c r="AC659" t="s">
        <v>129</v>
      </c>
      <c r="AT659" t="s">
        <v>16875</v>
      </c>
      <c r="AU659" t="s">
        <v>81</v>
      </c>
      <c r="AV659" t="s">
        <v>16876</v>
      </c>
      <c r="AW659">
        <v>634</v>
      </c>
      <c r="AX659" t="s">
        <v>538</v>
      </c>
      <c r="AY659">
        <v>1</v>
      </c>
      <c r="AZ659" t="s">
        <v>16877</v>
      </c>
      <c r="BD659" t="s">
        <v>16878</v>
      </c>
      <c r="BG659" s="1" t="s">
        <v>86</v>
      </c>
      <c r="BH659" s="1" t="s">
        <v>87</v>
      </c>
      <c r="BI659" s="1" t="s">
        <v>87</v>
      </c>
      <c r="BJ659" s="1" t="s">
        <v>88</v>
      </c>
      <c r="BK659" s="1" t="s">
        <v>89</v>
      </c>
      <c r="BL659" s="1" t="s">
        <v>541</v>
      </c>
      <c r="BM659" s="1"/>
    </row>
    <row r="660" spans="1:65" ht="16" x14ac:dyDescent="0.2">
      <c r="A660" t="str">
        <f>CONCATENATE("Mada.",B660)</f>
        <v>Mada.635</v>
      </c>
      <c r="B660">
        <v>635</v>
      </c>
      <c r="C660" t="s">
        <v>16879</v>
      </c>
      <c r="D660" t="s">
        <v>172</v>
      </c>
      <c r="E660" t="s">
        <v>68</v>
      </c>
      <c r="F660" t="s">
        <v>16880</v>
      </c>
      <c r="J660" t="s">
        <v>1668</v>
      </c>
      <c r="K660" t="s">
        <v>13628</v>
      </c>
      <c r="L660" t="s">
        <v>2885</v>
      </c>
      <c r="M660" t="s">
        <v>2886</v>
      </c>
      <c r="N660" t="s">
        <v>2806</v>
      </c>
      <c r="O660" t="s">
        <v>2806</v>
      </c>
      <c r="P660" t="s">
        <v>2807</v>
      </c>
      <c r="Q660" t="s">
        <v>126</v>
      </c>
      <c r="R660" t="s">
        <v>127</v>
      </c>
      <c r="S660">
        <v>635</v>
      </c>
      <c r="T660">
        <v>635</v>
      </c>
      <c r="U660" t="s">
        <v>78</v>
      </c>
      <c r="V660">
        <v>0.22354721010945999</v>
      </c>
      <c r="W660">
        <v>0.77645278989054001</v>
      </c>
      <c r="X660" t="str">
        <f>IF(W660&gt;=0.8,"Inhibitory","NonInhibitory")</f>
        <v>NonInhibitory</v>
      </c>
      <c r="Y660" t="str">
        <f>IF(W660&gt;=0.9,"Inhibitory","NonInhibitory")</f>
        <v>NonInhibitory</v>
      </c>
      <c r="Z660" t="s">
        <v>16271</v>
      </c>
      <c r="AA660">
        <v>0</v>
      </c>
      <c r="AB660">
        <v>0</v>
      </c>
      <c r="AC660" t="s">
        <v>129</v>
      </c>
      <c r="AT660" t="s">
        <v>16881</v>
      </c>
      <c r="AU660" t="s">
        <v>81</v>
      </c>
      <c r="AV660" t="s">
        <v>16882</v>
      </c>
      <c r="AW660">
        <v>635</v>
      </c>
      <c r="AX660" t="s">
        <v>538</v>
      </c>
      <c r="AY660">
        <v>1</v>
      </c>
      <c r="AZ660" t="s">
        <v>4815</v>
      </c>
      <c r="BA660" t="s">
        <v>4815</v>
      </c>
      <c r="BB660" t="s">
        <v>538</v>
      </c>
      <c r="BC660">
        <v>1</v>
      </c>
      <c r="BD660" t="s">
        <v>16883</v>
      </c>
      <c r="BG660" s="1" t="s">
        <v>86</v>
      </c>
      <c r="BH660" s="1" t="s">
        <v>87</v>
      </c>
      <c r="BI660" s="1" t="s">
        <v>87</v>
      </c>
      <c r="BJ660" s="1" t="s">
        <v>88</v>
      </c>
      <c r="BK660" s="1" t="s">
        <v>89</v>
      </c>
      <c r="BL660" s="1" t="s">
        <v>541</v>
      </c>
      <c r="BM660" s="1"/>
    </row>
    <row r="661" spans="1:65" ht="16" x14ac:dyDescent="0.2">
      <c r="A661" t="str">
        <f>CONCATENATE("Mada.",B661)</f>
        <v>Mada.636</v>
      </c>
      <c r="B661">
        <v>636</v>
      </c>
      <c r="C661" t="s">
        <v>16884</v>
      </c>
      <c r="D661" t="s">
        <v>131</v>
      </c>
      <c r="E661" t="s">
        <v>68</v>
      </c>
      <c r="F661" t="s">
        <v>16885</v>
      </c>
      <c r="J661" t="s">
        <v>1668</v>
      </c>
      <c r="K661" t="s">
        <v>13628</v>
      </c>
      <c r="L661" t="s">
        <v>2885</v>
      </c>
      <c r="M661" t="s">
        <v>2886</v>
      </c>
      <c r="N661" t="s">
        <v>2806</v>
      </c>
      <c r="O661" t="s">
        <v>2806</v>
      </c>
      <c r="P661" t="s">
        <v>2807</v>
      </c>
      <c r="Q661" t="s">
        <v>126</v>
      </c>
      <c r="R661" t="s">
        <v>127</v>
      </c>
      <c r="S661">
        <v>636</v>
      </c>
      <c r="T661">
        <v>636</v>
      </c>
      <c r="U661" t="s">
        <v>78</v>
      </c>
      <c r="V661">
        <v>1.87512601653337E-2</v>
      </c>
      <c r="W661">
        <v>0.98124873983466598</v>
      </c>
      <c r="X661" t="str">
        <f>IF(W661&gt;=0.8,"Inhibitory","NonInhibitory")</f>
        <v>Inhibitory</v>
      </c>
      <c r="Y661" t="str">
        <f>IF(W661&gt;=0.9,"Inhibitory","NonInhibitory")</f>
        <v>Inhibitory</v>
      </c>
      <c r="Z661" t="s">
        <v>16606</v>
      </c>
      <c r="AA661">
        <v>0.44620450298122299</v>
      </c>
      <c r="AB661">
        <v>0.55379549701877695</v>
      </c>
      <c r="AC661" t="s">
        <v>16271</v>
      </c>
      <c r="AT661" t="s">
        <v>16886</v>
      </c>
      <c r="AU661" t="s">
        <v>81</v>
      </c>
      <c r="AV661" t="s">
        <v>16887</v>
      </c>
      <c r="AW661">
        <v>636</v>
      </c>
      <c r="AX661" t="s">
        <v>3198</v>
      </c>
      <c r="AY661">
        <v>1</v>
      </c>
      <c r="AZ661" t="s">
        <v>16176</v>
      </c>
      <c r="BA661" t="s">
        <v>16176</v>
      </c>
      <c r="BB661" t="s">
        <v>3198</v>
      </c>
      <c r="BC661">
        <v>0.96</v>
      </c>
      <c r="BD661" t="s">
        <v>16888</v>
      </c>
      <c r="BG661" s="1" t="s">
        <v>86</v>
      </c>
      <c r="BH661" s="1" t="s">
        <v>98</v>
      </c>
      <c r="BI661" s="1" t="s">
        <v>163</v>
      </c>
      <c r="BJ661" s="1" t="s">
        <v>694</v>
      </c>
      <c r="BK661" s="1" t="s">
        <v>3201</v>
      </c>
      <c r="BL661" s="1" t="s">
        <v>3202</v>
      </c>
      <c r="BM661" s="1"/>
    </row>
    <row r="662" spans="1:65" ht="16" x14ac:dyDescent="0.2">
      <c r="A662" t="str">
        <f>CONCATENATE("Mada.",B662)</f>
        <v>Mada.637</v>
      </c>
      <c r="B662">
        <v>637</v>
      </c>
      <c r="C662" t="s">
        <v>16889</v>
      </c>
      <c r="D662" t="s">
        <v>131</v>
      </c>
      <c r="E662" t="s">
        <v>68</v>
      </c>
      <c r="F662" t="s">
        <v>16890</v>
      </c>
      <c r="J662" t="s">
        <v>1668</v>
      </c>
      <c r="K662" t="s">
        <v>13628</v>
      </c>
      <c r="L662" t="s">
        <v>2885</v>
      </c>
      <c r="M662" t="s">
        <v>2886</v>
      </c>
      <c r="N662" t="s">
        <v>2806</v>
      </c>
      <c r="O662" t="s">
        <v>2806</v>
      </c>
      <c r="P662" t="s">
        <v>2807</v>
      </c>
      <c r="Q662" t="s">
        <v>126</v>
      </c>
      <c r="R662" t="s">
        <v>127</v>
      </c>
      <c r="S662">
        <v>637</v>
      </c>
      <c r="T662">
        <v>637</v>
      </c>
      <c r="U662" t="s">
        <v>78</v>
      </c>
      <c r="V662">
        <v>0.161253003470677</v>
      </c>
      <c r="W662">
        <v>0.83874699652932305</v>
      </c>
      <c r="X662" t="str">
        <f>IF(W662&gt;=0.8,"Inhibitory","NonInhibitory")</f>
        <v>Inhibitory</v>
      </c>
      <c r="Y662" t="str">
        <f>IF(W662&gt;=0.9,"Inhibitory","NonInhibitory")</f>
        <v>NonInhibitory</v>
      </c>
      <c r="Z662" t="s">
        <v>16271</v>
      </c>
      <c r="AA662">
        <v>0</v>
      </c>
      <c r="AB662">
        <v>0</v>
      </c>
      <c r="AC662" t="s">
        <v>129</v>
      </c>
      <c r="AT662" t="s">
        <v>16891</v>
      </c>
      <c r="AU662" t="s">
        <v>81</v>
      </c>
      <c r="AV662" t="s">
        <v>16892</v>
      </c>
      <c r="AW662">
        <v>637</v>
      </c>
      <c r="AX662" t="s">
        <v>5646</v>
      </c>
      <c r="AY662">
        <v>0.7</v>
      </c>
      <c r="AZ662" t="s">
        <v>1551</v>
      </c>
      <c r="BA662" t="s">
        <v>1551</v>
      </c>
      <c r="BB662" t="s">
        <v>1552</v>
      </c>
      <c r="BC662">
        <v>0.98</v>
      </c>
      <c r="BD662" t="s">
        <v>16893</v>
      </c>
      <c r="BG662" s="1" t="s">
        <v>86</v>
      </c>
      <c r="BH662" s="1" t="s">
        <v>98</v>
      </c>
      <c r="BI662" s="1" t="s">
        <v>99</v>
      </c>
      <c r="BJ662" s="1" t="s">
        <v>100</v>
      </c>
      <c r="BK662" s="1" t="s">
        <v>101</v>
      </c>
      <c r="BL662" s="1" t="s">
        <v>102</v>
      </c>
      <c r="BM662" s="1" t="s">
        <v>2671</v>
      </c>
    </row>
    <row r="663" spans="1:65" ht="16" x14ac:dyDescent="0.2">
      <c r="A663" t="str">
        <f>CONCATENATE("Mada.",B663)</f>
        <v>Mada.639</v>
      </c>
      <c r="B663">
        <v>639</v>
      </c>
      <c r="C663" t="s">
        <v>16894</v>
      </c>
      <c r="D663" t="s">
        <v>131</v>
      </c>
      <c r="E663" t="s">
        <v>68</v>
      </c>
      <c r="J663" t="s">
        <v>120</v>
      </c>
      <c r="K663" t="s">
        <v>13051</v>
      </c>
      <c r="L663" t="s">
        <v>3083</v>
      </c>
      <c r="M663" t="s">
        <v>3084</v>
      </c>
      <c r="N663" t="s">
        <v>941</v>
      </c>
      <c r="O663" t="s">
        <v>941</v>
      </c>
      <c r="P663" t="s">
        <v>941</v>
      </c>
      <c r="Q663" t="s">
        <v>126</v>
      </c>
      <c r="R663" t="s">
        <v>127</v>
      </c>
      <c r="S663">
        <v>639</v>
      </c>
      <c r="T663">
        <v>639</v>
      </c>
      <c r="U663" t="s">
        <v>78</v>
      </c>
      <c r="V663">
        <v>0.25202456171575999</v>
      </c>
      <c r="W663">
        <v>0.74797543828423996</v>
      </c>
      <c r="X663" t="str">
        <f>IF(W663&gt;=0.8,"Inhibitory","NonInhibitory")</f>
        <v>NonInhibitory</v>
      </c>
      <c r="Y663" t="str">
        <f>IF(W663&gt;=0.9,"Inhibitory","NonInhibitory")</f>
        <v>NonInhibitory</v>
      </c>
      <c r="Z663" t="s">
        <v>16271</v>
      </c>
      <c r="AA663">
        <v>0</v>
      </c>
      <c r="AB663">
        <v>0</v>
      </c>
      <c r="AC663" t="s">
        <v>129</v>
      </c>
      <c r="AT663" t="s">
        <v>16895</v>
      </c>
      <c r="AU663" t="s">
        <v>81</v>
      </c>
      <c r="AV663" t="s">
        <v>16896</v>
      </c>
      <c r="AW663">
        <v>639</v>
      </c>
      <c r="BG663" s="1"/>
    </row>
    <row r="664" spans="1:65" ht="16" x14ac:dyDescent="0.2">
      <c r="A664" t="str">
        <f>CONCATENATE("Mada.",B664)</f>
        <v>Mada.640</v>
      </c>
      <c r="B664">
        <v>640</v>
      </c>
      <c r="C664" t="s">
        <v>16901</v>
      </c>
      <c r="D664" t="s">
        <v>172</v>
      </c>
      <c r="E664" t="s">
        <v>68</v>
      </c>
      <c r="F664" t="s">
        <v>16902</v>
      </c>
      <c r="J664" t="s">
        <v>120</v>
      </c>
      <c r="K664" t="s">
        <v>13051</v>
      </c>
      <c r="L664" t="s">
        <v>3083</v>
      </c>
      <c r="M664" t="s">
        <v>3084</v>
      </c>
      <c r="N664" t="s">
        <v>941</v>
      </c>
      <c r="O664" t="s">
        <v>941</v>
      </c>
      <c r="P664" t="s">
        <v>941</v>
      </c>
      <c r="Q664" t="s">
        <v>126</v>
      </c>
      <c r="R664" t="s">
        <v>127</v>
      </c>
      <c r="S664">
        <v>640</v>
      </c>
      <c r="T664">
        <v>640</v>
      </c>
      <c r="U664" t="s">
        <v>78</v>
      </c>
      <c r="V664">
        <v>0.48251312627925602</v>
      </c>
      <c r="W664">
        <v>0.51748687372074398</v>
      </c>
      <c r="X664" t="str">
        <f>IF(W664&gt;=0.8,"Inhibitory","NonInhibitory")</f>
        <v>NonInhibitory</v>
      </c>
      <c r="Y664" t="str">
        <f>IF(W664&gt;=0.9,"Inhibitory","NonInhibitory")</f>
        <v>NonInhibitory</v>
      </c>
      <c r="Z664" t="s">
        <v>16271</v>
      </c>
      <c r="AA664">
        <v>0</v>
      </c>
      <c r="AB664">
        <v>0</v>
      </c>
      <c r="AC664" t="s">
        <v>129</v>
      </c>
      <c r="BG664" s="1"/>
    </row>
    <row r="665" spans="1:65" ht="16" x14ac:dyDescent="0.2">
      <c r="A665" t="str">
        <f>CONCATENATE("Mada.",B665)</f>
        <v>Mada.641</v>
      </c>
      <c r="B665">
        <v>641</v>
      </c>
      <c r="C665" t="s">
        <v>16903</v>
      </c>
      <c r="D665" t="s">
        <v>118</v>
      </c>
      <c r="E665" t="s">
        <v>68</v>
      </c>
      <c r="F665" t="s">
        <v>16904</v>
      </c>
      <c r="J665" t="s">
        <v>120</v>
      </c>
      <c r="K665" t="s">
        <v>13051</v>
      </c>
      <c r="L665" t="s">
        <v>3083</v>
      </c>
      <c r="M665" t="s">
        <v>3084</v>
      </c>
      <c r="N665" t="s">
        <v>941</v>
      </c>
      <c r="O665" t="s">
        <v>941</v>
      </c>
      <c r="P665" t="s">
        <v>941</v>
      </c>
      <c r="Q665" t="s">
        <v>126</v>
      </c>
      <c r="R665" t="s">
        <v>127</v>
      </c>
      <c r="S665">
        <v>641</v>
      </c>
      <c r="T665">
        <v>0</v>
      </c>
      <c r="U665" t="s">
        <v>128</v>
      </c>
      <c r="V665">
        <v>0</v>
      </c>
      <c r="W665">
        <v>0</v>
      </c>
      <c r="Z665" t="s">
        <v>129</v>
      </c>
      <c r="AA665">
        <v>0</v>
      </c>
      <c r="AB665">
        <v>0</v>
      </c>
      <c r="AC665" t="s">
        <v>129</v>
      </c>
      <c r="BG665" s="1"/>
    </row>
    <row r="666" spans="1:65" ht="16" x14ac:dyDescent="0.2">
      <c r="A666" t="str">
        <f>CONCATENATE("Mada.",B666)</f>
        <v>Mada.642</v>
      </c>
      <c r="B666">
        <v>642</v>
      </c>
      <c r="C666" t="s">
        <v>16905</v>
      </c>
      <c r="D666" t="s">
        <v>118</v>
      </c>
      <c r="E666" t="s">
        <v>68</v>
      </c>
      <c r="F666" t="s">
        <v>16906</v>
      </c>
      <c r="J666" t="s">
        <v>1668</v>
      </c>
      <c r="K666" t="s">
        <v>13692</v>
      </c>
      <c r="L666" t="s">
        <v>2961</v>
      </c>
      <c r="M666" t="s">
        <v>2962</v>
      </c>
      <c r="N666" t="s">
        <v>2963</v>
      </c>
      <c r="O666" t="s">
        <v>2963</v>
      </c>
      <c r="P666" t="s">
        <v>2807</v>
      </c>
      <c r="Q666" t="s">
        <v>126</v>
      </c>
      <c r="R666" t="s">
        <v>127</v>
      </c>
      <c r="S666">
        <v>642</v>
      </c>
      <c r="T666">
        <v>0</v>
      </c>
      <c r="U666" t="s">
        <v>128</v>
      </c>
      <c r="V666">
        <v>0</v>
      </c>
      <c r="W666">
        <v>0</v>
      </c>
      <c r="Z666" t="s">
        <v>129</v>
      </c>
      <c r="AA666">
        <v>0</v>
      </c>
      <c r="AB666">
        <v>0</v>
      </c>
      <c r="AC666" t="s">
        <v>129</v>
      </c>
      <c r="BG666" s="1"/>
    </row>
    <row r="667" spans="1:65" ht="16" x14ac:dyDescent="0.2">
      <c r="A667" t="str">
        <f>CONCATENATE("Mada.",B667)</f>
        <v>Mada.644</v>
      </c>
      <c r="B667">
        <v>644</v>
      </c>
      <c r="C667" t="s">
        <v>16907</v>
      </c>
      <c r="D667" t="s">
        <v>172</v>
      </c>
      <c r="E667" t="s">
        <v>68</v>
      </c>
      <c r="F667" t="s">
        <v>16861</v>
      </c>
      <c r="J667" t="s">
        <v>1668</v>
      </c>
      <c r="K667" t="s">
        <v>13692</v>
      </c>
      <c r="L667" t="s">
        <v>2961</v>
      </c>
      <c r="M667" t="s">
        <v>2962</v>
      </c>
      <c r="N667" t="s">
        <v>2963</v>
      </c>
      <c r="O667" t="s">
        <v>2963</v>
      </c>
      <c r="P667" t="s">
        <v>2807</v>
      </c>
      <c r="Q667" t="s">
        <v>126</v>
      </c>
      <c r="R667" t="s">
        <v>127</v>
      </c>
      <c r="S667">
        <v>644</v>
      </c>
      <c r="T667">
        <v>644</v>
      </c>
      <c r="U667" t="s">
        <v>78</v>
      </c>
      <c r="V667">
        <v>0.35917059713446597</v>
      </c>
      <c r="W667">
        <v>0.64082940286553403</v>
      </c>
      <c r="X667" t="str">
        <f>IF(W667&gt;=0.8,"Inhibitory","NonInhibitory")</f>
        <v>NonInhibitory</v>
      </c>
      <c r="Y667" t="str">
        <f>IF(W667&gt;=0.9,"Inhibitory","NonInhibitory")</f>
        <v>NonInhibitory</v>
      </c>
      <c r="Z667" t="s">
        <v>16271</v>
      </c>
      <c r="AA667">
        <v>0</v>
      </c>
      <c r="AB667">
        <v>0</v>
      </c>
      <c r="AC667" t="s">
        <v>129</v>
      </c>
      <c r="AT667" t="s">
        <v>16908</v>
      </c>
      <c r="AU667" t="s">
        <v>81</v>
      </c>
      <c r="AV667" t="s">
        <v>16909</v>
      </c>
      <c r="AW667">
        <v>644</v>
      </c>
      <c r="AX667" t="s">
        <v>262</v>
      </c>
      <c r="AY667">
        <v>0.99</v>
      </c>
      <c r="AZ667" t="s">
        <v>1819</v>
      </c>
      <c r="BA667" t="s">
        <v>1819</v>
      </c>
      <c r="BB667" t="s">
        <v>262</v>
      </c>
      <c r="BC667">
        <v>0.99</v>
      </c>
      <c r="BD667" t="s">
        <v>16851</v>
      </c>
      <c r="BG667" s="1" t="s">
        <v>86</v>
      </c>
      <c r="BH667" s="1" t="s">
        <v>87</v>
      </c>
      <c r="BI667" s="1" t="s">
        <v>87</v>
      </c>
      <c r="BJ667" s="1" t="s">
        <v>88</v>
      </c>
      <c r="BK667" s="1" t="s">
        <v>89</v>
      </c>
      <c r="BL667" s="1" t="s">
        <v>90</v>
      </c>
      <c r="BM667" s="1" t="s">
        <v>265</v>
      </c>
    </row>
    <row r="668" spans="1:65" ht="16" x14ac:dyDescent="0.2">
      <c r="A668" t="str">
        <f>CONCATENATE("Mada.",B668)</f>
        <v>Mada.645</v>
      </c>
      <c r="B668">
        <v>645</v>
      </c>
      <c r="C668" t="s">
        <v>16910</v>
      </c>
      <c r="D668" t="s">
        <v>131</v>
      </c>
      <c r="E668" t="s">
        <v>68</v>
      </c>
      <c r="F668" t="s">
        <v>16911</v>
      </c>
      <c r="J668" t="s">
        <v>1668</v>
      </c>
      <c r="K668" t="s">
        <v>13692</v>
      </c>
      <c r="L668" t="s">
        <v>2961</v>
      </c>
      <c r="M668" t="s">
        <v>2962</v>
      </c>
      <c r="N668" t="s">
        <v>2963</v>
      </c>
      <c r="O668" t="s">
        <v>2963</v>
      </c>
      <c r="P668" t="s">
        <v>2807</v>
      </c>
      <c r="Q668" t="s">
        <v>126</v>
      </c>
      <c r="R668" t="s">
        <v>127</v>
      </c>
      <c r="S668">
        <v>645</v>
      </c>
      <c r="T668">
        <v>645</v>
      </c>
      <c r="U668" t="s">
        <v>78</v>
      </c>
      <c r="V668">
        <v>1.4533467106206099</v>
      </c>
      <c r="W668">
        <v>-0.45334671062060999</v>
      </c>
      <c r="X668" t="s">
        <v>688</v>
      </c>
      <c r="Y668" t="s">
        <v>688</v>
      </c>
      <c r="Z668" t="s">
        <v>1566</v>
      </c>
      <c r="AA668">
        <v>0</v>
      </c>
      <c r="AB668">
        <v>0</v>
      </c>
      <c r="AC668" t="s">
        <v>129</v>
      </c>
      <c r="AT668" t="s">
        <v>16912</v>
      </c>
      <c r="AU668" t="s">
        <v>81</v>
      </c>
      <c r="AV668" t="s">
        <v>16913</v>
      </c>
      <c r="AW668">
        <v>645</v>
      </c>
      <c r="AX668" t="s">
        <v>2273</v>
      </c>
      <c r="AY668">
        <v>0.96</v>
      </c>
      <c r="AZ668" t="s">
        <v>2274</v>
      </c>
      <c r="BA668" t="s">
        <v>2274</v>
      </c>
      <c r="BB668" t="s">
        <v>2275</v>
      </c>
      <c r="BC668">
        <v>1</v>
      </c>
      <c r="BD668" t="s">
        <v>16914</v>
      </c>
      <c r="BG668" s="1" t="s">
        <v>86</v>
      </c>
      <c r="BH668" s="1" t="s">
        <v>87</v>
      </c>
      <c r="BI668" s="1" t="s">
        <v>87</v>
      </c>
      <c r="BJ668" s="1" t="s">
        <v>88</v>
      </c>
      <c r="BK668" s="1" t="s">
        <v>147</v>
      </c>
      <c r="BL668" s="1" t="s">
        <v>2277</v>
      </c>
      <c r="BM668" s="1" t="s">
        <v>1881</v>
      </c>
    </row>
    <row r="669" spans="1:65" ht="16" x14ac:dyDescent="0.2">
      <c r="A669" t="str">
        <f>CONCATENATE("Mada.",B669)</f>
        <v>Mada.646</v>
      </c>
      <c r="B669">
        <v>646</v>
      </c>
      <c r="C669" t="s">
        <v>16915</v>
      </c>
      <c r="D669" t="s">
        <v>118</v>
      </c>
      <c r="E669" t="s">
        <v>68</v>
      </c>
      <c r="F669" t="s">
        <v>16916</v>
      </c>
      <c r="J669" t="s">
        <v>1668</v>
      </c>
      <c r="K669" t="s">
        <v>13692</v>
      </c>
      <c r="L669" t="s">
        <v>2961</v>
      </c>
      <c r="M669" t="s">
        <v>2962</v>
      </c>
      <c r="N669" t="s">
        <v>2963</v>
      </c>
      <c r="O669" t="s">
        <v>2963</v>
      </c>
      <c r="P669" t="s">
        <v>2807</v>
      </c>
      <c r="Q669" t="s">
        <v>126</v>
      </c>
      <c r="R669" t="s">
        <v>127</v>
      </c>
      <c r="S669">
        <v>646</v>
      </c>
      <c r="T669">
        <v>646</v>
      </c>
      <c r="U669" t="s">
        <v>78</v>
      </c>
      <c r="V669">
        <v>0.51971166681498604</v>
      </c>
      <c r="W669">
        <v>0.48028833318501402</v>
      </c>
      <c r="X669" t="str">
        <f>IF(W669&gt;=0.8,"Inhibitory","NonInhibitory")</f>
        <v>NonInhibitory</v>
      </c>
      <c r="Y669" t="str">
        <f>IF(W669&gt;=0.9,"Inhibitory","NonInhibitory")</f>
        <v>NonInhibitory</v>
      </c>
      <c r="Z669" t="s">
        <v>16271</v>
      </c>
      <c r="AA669">
        <v>0</v>
      </c>
      <c r="AB669">
        <v>0</v>
      </c>
      <c r="AC669" t="s">
        <v>129</v>
      </c>
      <c r="BG669" s="1"/>
    </row>
    <row r="670" spans="1:65" ht="16" x14ac:dyDescent="0.2">
      <c r="A670" t="str">
        <f>CONCATENATE("Mada.",B670)</f>
        <v>Mada.647</v>
      </c>
      <c r="B670">
        <v>647</v>
      </c>
      <c r="C670" t="s">
        <v>16917</v>
      </c>
      <c r="D670" t="s">
        <v>172</v>
      </c>
      <c r="E670" t="s">
        <v>68</v>
      </c>
      <c r="F670" t="s">
        <v>16918</v>
      </c>
      <c r="J670" t="s">
        <v>13826</v>
      </c>
      <c r="K670" t="s">
        <v>13827</v>
      </c>
      <c r="L670" t="s">
        <v>13828</v>
      </c>
      <c r="M670" t="s">
        <v>13829</v>
      </c>
      <c r="N670" t="s">
        <v>2806</v>
      </c>
      <c r="O670" t="s">
        <v>2806</v>
      </c>
      <c r="P670" t="s">
        <v>2807</v>
      </c>
      <c r="Q670" t="s">
        <v>157</v>
      </c>
      <c r="R670" t="s">
        <v>127</v>
      </c>
      <c r="S670">
        <v>647</v>
      </c>
      <c r="T670">
        <v>647</v>
      </c>
      <c r="U670" t="s">
        <v>78</v>
      </c>
      <c r="V670">
        <v>0.25202456171575999</v>
      </c>
      <c r="W670">
        <v>0.74797543828423996</v>
      </c>
      <c r="X670" t="str">
        <f>IF(W670&gt;=0.8,"Inhibitory","NonInhibitory")</f>
        <v>NonInhibitory</v>
      </c>
      <c r="Y670" t="str">
        <f>IF(W670&gt;=0.9,"Inhibitory","NonInhibitory")</f>
        <v>NonInhibitory</v>
      </c>
      <c r="Z670" t="s">
        <v>16271</v>
      </c>
      <c r="AA670">
        <v>0</v>
      </c>
      <c r="AB670">
        <v>0</v>
      </c>
      <c r="AC670" t="s">
        <v>129</v>
      </c>
      <c r="BG670" s="1"/>
    </row>
    <row r="671" spans="1:65" ht="16" x14ac:dyDescent="0.2">
      <c r="A671" t="str">
        <f>CONCATENATE("Mada.",B671)</f>
        <v>Mada.648</v>
      </c>
      <c r="B671">
        <v>648</v>
      </c>
      <c r="C671" t="s">
        <v>16919</v>
      </c>
      <c r="D671" t="s">
        <v>172</v>
      </c>
      <c r="E671" t="s">
        <v>68</v>
      </c>
      <c r="F671" t="s">
        <v>16920</v>
      </c>
      <c r="J671" t="s">
        <v>13826</v>
      </c>
      <c r="K671" t="s">
        <v>13827</v>
      </c>
      <c r="L671" t="s">
        <v>13828</v>
      </c>
      <c r="M671" t="s">
        <v>13829</v>
      </c>
      <c r="N671" t="s">
        <v>2806</v>
      </c>
      <c r="O671" t="s">
        <v>2806</v>
      </c>
      <c r="P671" t="s">
        <v>2807</v>
      </c>
      <c r="Q671" t="s">
        <v>157</v>
      </c>
      <c r="R671" t="s">
        <v>127</v>
      </c>
      <c r="S671">
        <v>648</v>
      </c>
      <c r="T671">
        <v>648</v>
      </c>
      <c r="U671" t="s">
        <v>78</v>
      </c>
      <c r="V671">
        <v>0.75505231474845902</v>
      </c>
      <c r="W671">
        <v>0.24494768525154101</v>
      </c>
      <c r="X671" t="str">
        <f>IF(W671&gt;=0.8,"Inhibitory","NonInhibitory")</f>
        <v>NonInhibitory</v>
      </c>
      <c r="Y671" t="str">
        <f>IF(W671&gt;=0.9,"Inhibitory","NonInhibitory")</f>
        <v>NonInhibitory</v>
      </c>
      <c r="Z671" t="s">
        <v>1566</v>
      </c>
      <c r="AA671">
        <v>0</v>
      </c>
      <c r="AB671">
        <v>0</v>
      </c>
      <c r="AC671" t="s">
        <v>129</v>
      </c>
      <c r="AT671" t="s">
        <v>16921</v>
      </c>
      <c r="AU671" t="s">
        <v>81</v>
      </c>
      <c r="AV671" t="s">
        <v>16922</v>
      </c>
      <c r="AW671">
        <v>648</v>
      </c>
      <c r="AX671" t="s">
        <v>1176</v>
      </c>
      <c r="AY671">
        <v>0.99</v>
      </c>
      <c r="AZ671" t="s">
        <v>3923</v>
      </c>
      <c r="BA671" t="s">
        <v>3923</v>
      </c>
      <c r="BB671" t="s">
        <v>500</v>
      </c>
      <c r="BC671">
        <v>0.95</v>
      </c>
      <c r="BD671" t="s">
        <v>16923</v>
      </c>
      <c r="BG671" s="1" t="s">
        <v>86</v>
      </c>
      <c r="BH671" s="1" t="s">
        <v>87</v>
      </c>
      <c r="BI671" s="1" t="s">
        <v>87</v>
      </c>
      <c r="BJ671" s="1" t="s">
        <v>88</v>
      </c>
      <c r="BK671" s="1" t="s">
        <v>504</v>
      </c>
      <c r="BL671" s="1" t="s">
        <v>1179</v>
      </c>
      <c r="BM671" s="1"/>
    </row>
    <row r="672" spans="1:65" ht="16" x14ac:dyDescent="0.2">
      <c r="A672" t="str">
        <f>CONCATENATE("Mada.",B672)</f>
        <v>Mada.652</v>
      </c>
      <c r="B672">
        <v>652</v>
      </c>
      <c r="C672" t="s">
        <v>16928</v>
      </c>
      <c r="D672" t="s">
        <v>131</v>
      </c>
      <c r="E672" t="s">
        <v>68</v>
      </c>
      <c r="F672" t="s">
        <v>16929</v>
      </c>
      <c r="J672" t="s">
        <v>13826</v>
      </c>
      <c r="K672" t="s">
        <v>13827</v>
      </c>
      <c r="L672" t="s">
        <v>13828</v>
      </c>
      <c r="M672" t="s">
        <v>13829</v>
      </c>
      <c r="N672" t="s">
        <v>2806</v>
      </c>
      <c r="O672" t="s">
        <v>2806</v>
      </c>
      <c r="P672" t="s">
        <v>2807</v>
      </c>
      <c r="Q672" t="s">
        <v>157</v>
      </c>
      <c r="R672" t="s">
        <v>127</v>
      </c>
      <c r="S672">
        <v>652</v>
      </c>
      <c r="T672">
        <v>652</v>
      </c>
      <c r="U672" t="s">
        <v>78</v>
      </c>
      <c r="V672">
        <v>7.2585523220646597E-2</v>
      </c>
      <c r="W672">
        <v>0.92741447677935296</v>
      </c>
      <c r="X672" t="str">
        <f>IF(W672&gt;=0.8,"Inhibitory","NonInhibitory")</f>
        <v>Inhibitory</v>
      </c>
      <c r="Y672" t="str">
        <f>IF(W672&gt;=0.9,"Inhibitory","NonInhibitory")</f>
        <v>Inhibitory</v>
      </c>
      <c r="Z672" t="s">
        <v>16606</v>
      </c>
      <c r="AA672">
        <v>0</v>
      </c>
      <c r="AB672">
        <v>0</v>
      </c>
      <c r="AC672" t="s">
        <v>129</v>
      </c>
      <c r="AT672" t="s">
        <v>16930</v>
      </c>
      <c r="AU672" t="s">
        <v>81</v>
      </c>
      <c r="AV672" t="s">
        <v>16931</v>
      </c>
      <c r="AW672">
        <v>652</v>
      </c>
      <c r="AX672" t="s">
        <v>83</v>
      </c>
      <c r="AY672">
        <v>0.74</v>
      </c>
      <c r="AZ672" t="s">
        <v>1093</v>
      </c>
      <c r="BA672" t="s">
        <v>1093</v>
      </c>
      <c r="BB672" t="s">
        <v>397</v>
      </c>
      <c r="BC672">
        <v>1</v>
      </c>
      <c r="BD672" t="s">
        <v>16932</v>
      </c>
      <c r="BG672" s="1" t="s">
        <v>86</v>
      </c>
      <c r="BH672" s="1" t="s">
        <v>87</v>
      </c>
      <c r="BI672" s="1" t="s">
        <v>87</v>
      </c>
      <c r="BJ672" s="1" t="s">
        <v>88</v>
      </c>
      <c r="BK672" s="1" t="s">
        <v>89</v>
      </c>
      <c r="BL672" s="1" t="s">
        <v>90</v>
      </c>
      <c r="BM672" s="1"/>
    </row>
    <row r="673" spans="1:65" ht="16" x14ac:dyDescent="0.2">
      <c r="A673" t="str">
        <f>CONCATENATE("Mada.",B673)</f>
        <v>Mada.652</v>
      </c>
      <c r="B673">
        <v>652</v>
      </c>
      <c r="C673" t="s">
        <v>16928</v>
      </c>
      <c r="D673" t="s">
        <v>131</v>
      </c>
      <c r="E673" t="s">
        <v>68</v>
      </c>
      <c r="F673" t="s">
        <v>16929</v>
      </c>
      <c r="J673" t="s">
        <v>13826</v>
      </c>
      <c r="K673" t="s">
        <v>13827</v>
      </c>
      <c r="L673" t="s">
        <v>13828</v>
      </c>
      <c r="M673" t="s">
        <v>13829</v>
      </c>
      <c r="N673" t="s">
        <v>2806</v>
      </c>
      <c r="O673" t="s">
        <v>2806</v>
      </c>
      <c r="P673" t="s">
        <v>2807</v>
      </c>
      <c r="Q673" t="s">
        <v>157</v>
      </c>
      <c r="R673" t="s">
        <v>127</v>
      </c>
      <c r="S673">
        <v>652</v>
      </c>
      <c r="T673">
        <v>652</v>
      </c>
      <c r="U673" t="s">
        <v>78</v>
      </c>
      <c r="V673">
        <v>7.2585523220646597E-2</v>
      </c>
      <c r="W673">
        <v>0.92741447677935296</v>
      </c>
      <c r="X673" t="str">
        <f>IF(W673&gt;=0.8,"Inhibitory","NonInhibitory")</f>
        <v>Inhibitory</v>
      </c>
      <c r="Y673" t="str">
        <f>IF(W673&gt;=0.9,"Inhibitory","NonInhibitory")</f>
        <v>Inhibitory</v>
      </c>
      <c r="Z673" t="s">
        <v>16606</v>
      </c>
      <c r="AA673">
        <v>0</v>
      </c>
      <c r="AB673">
        <v>0</v>
      </c>
      <c r="AC673" t="s">
        <v>129</v>
      </c>
      <c r="AT673" t="s">
        <v>16933</v>
      </c>
      <c r="AU673" t="s">
        <v>81</v>
      </c>
      <c r="AV673" t="s">
        <v>16934</v>
      </c>
      <c r="AW673">
        <v>652</v>
      </c>
      <c r="AX673" t="s">
        <v>816</v>
      </c>
      <c r="AY673">
        <v>0.81</v>
      </c>
      <c r="AZ673" t="s">
        <v>5523</v>
      </c>
      <c r="BA673" t="s">
        <v>5523</v>
      </c>
      <c r="BB673" t="s">
        <v>816</v>
      </c>
      <c r="BC673">
        <v>1</v>
      </c>
      <c r="BD673" t="s">
        <v>16935</v>
      </c>
      <c r="BG673" s="1" t="s">
        <v>86</v>
      </c>
      <c r="BH673" s="1" t="s">
        <v>661</v>
      </c>
      <c r="BI673" s="1" t="s">
        <v>662</v>
      </c>
      <c r="BJ673" s="1" t="s">
        <v>663</v>
      </c>
      <c r="BK673" s="1" t="s">
        <v>819</v>
      </c>
      <c r="BL673" s="1" t="s">
        <v>820</v>
      </c>
      <c r="BM673" s="1"/>
    </row>
    <row r="674" spans="1:65" ht="16" x14ac:dyDescent="0.2">
      <c r="A674" t="str">
        <f>CONCATENATE("Mada.",B674)</f>
        <v>Mada.653</v>
      </c>
      <c r="B674">
        <v>653</v>
      </c>
      <c r="C674" t="s">
        <v>16936</v>
      </c>
      <c r="D674" t="s">
        <v>172</v>
      </c>
      <c r="E674" t="s">
        <v>68</v>
      </c>
      <c r="F674" t="s">
        <v>16833</v>
      </c>
      <c r="J674" t="s">
        <v>13826</v>
      </c>
      <c r="K674" t="s">
        <v>13827</v>
      </c>
      <c r="L674" t="s">
        <v>13828</v>
      </c>
      <c r="M674" t="s">
        <v>13829</v>
      </c>
      <c r="N674" t="s">
        <v>2806</v>
      </c>
      <c r="O674" t="s">
        <v>2806</v>
      </c>
      <c r="P674" t="s">
        <v>2807</v>
      </c>
      <c r="Q674" t="s">
        <v>157</v>
      </c>
      <c r="R674" t="s">
        <v>127</v>
      </c>
      <c r="S674">
        <v>653</v>
      </c>
      <c r="T674">
        <v>653</v>
      </c>
      <c r="U674" t="s">
        <v>78</v>
      </c>
      <c r="V674">
        <v>0.34635578891163099</v>
      </c>
      <c r="W674">
        <v>0.65364421108836901</v>
      </c>
      <c r="X674" t="str">
        <f>IF(W674&gt;=0.8,"Inhibitory","NonInhibitory")</f>
        <v>NonInhibitory</v>
      </c>
      <c r="Y674" t="str">
        <f>IF(W674&gt;=0.9,"Inhibitory","NonInhibitory")</f>
        <v>NonInhibitory</v>
      </c>
      <c r="Z674" t="s">
        <v>16271</v>
      </c>
      <c r="AA674">
        <v>0</v>
      </c>
      <c r="AB674">
        <v>0</v>
      </c>
      <c r="AC674" t="s">
        <v>129</v>
      </c>
      <c r="BG674" s="1"/>
    </row>
    <row r="675" spans="1:65" ht="16" x14ac:dyDescent="0.2">
      <c r="A675" t="str">
        <f>CONCATENATE("Mada.",B675)</f>
        <v>Mada.655</v>
      </c>
      <c r="B675">
        <v>655</v>
      </c>
      <c r="C675" t="s">
        <v>16937</v>
      </c>
      <c r="D675" t="s">
        <v>131</v>
      </c>
      <c r="E675" t="s">
        <v>68</v>
      </c>
      <c r="F675" t="s">
        <v>16938</v>
      </c>
      <c r="J675" t="s">
        <v>13826</v>
      </c>
      <c r="K675" t="s">
        <v>13827</v>
      </c>
      <c r="L675" t="s">
        <v>13828</v>
      </c>
      <c r="M675" t="s">
        <v>13829</v>
      </c>
      <c r="N675" t="s">
        <v>2806</v>
      </c>
      <c r="O675" t="s">
        <v>2806</v>
      </c>
      <c r="P675" t="s">
        <v>2807</v>
      </c>
      <c r="Q675" t="s">
        <v>157</v>
      </c>
      <c r="R675" t="s">
        <v>127</v>
      </c>
      <c r="S675">
        <v>655</v>
      </c>
      <c r="T675">
        <v>655</v>
      </c>
      <c r="U675" t="s">
        <v>78</v>
      </c>
      <c r="V675">
        <v>5.4035889508703597E-2</v>
      </c>
      <c r="W675">
        <v>0.94596411049129603</v>
      </c>
      <c r="X675" t="str">
        <f>IF(W675&gt;=0.8,"Inhibitory","NonInhibitory")</f>
        <v>Inhibitory</v>
      </c>
      <c r="Y675" t="str">
        <f>IF(W675&gt;=0.9,"Inhibitory","NonInhibitory")</f>
        <v>Inhibitory</v>
      </c>
      <c r="Z675" t="s">
        <v>16606</v>
      </c>
      <c r="AA675">
        <v>0</v>
      </c>
      <c r="AB675">
        <v>0</v>
      </c>
      <c r="AC675" t="s">
        <v>129</v>
      </c>
      <c r="AT675" t="s">
        <v>16939</v>
      </c>
      <c r="AU675" t="s">
        <v>81</v>
      </c>
      <c r="AV675" t="s">
        <v>16940</v>
      </c>
      <c r="AW675">
        <v>655</v>
      </c>
      <c r="AX675" t="s">
        <v>95</v>
      </c>
      <c r="AY675">
        <v>1</v>
      </c>
      <c r="AZ675" t="s">
        <v>96</v>
      </c>
      <c r="BA675" t="s">
        <v>96</v>
      </c>
      <c r="BB675" t="s">
        <v>95</v>
      </c>
      <c r="BC675">
        <v>1</v>
      </c>
      <c r="BD675" t="s">
        <v>16941</v>
      </c>
      <c r="BG675" s="1" t="s">
        <v>86</v>
      </c>
      <c r="BH675" s="1" t="s">
        <v>98</v>
      </c>
      <c r="BI675" s="1" t="s">
        <v>99</v>
      </c>
      <c r="BJ675" s="1" t="s">
        <v>100</v>
      </c>
      <c r="BK675" s="1" t="s">
        <v>101</v>
      </c>
      <c r="BL675" s="1" t="s">
        <v>102</v>
      </c>
      <c r="BM675" s="1"/>
    </row>
    <row r="676" spans="1:65" ht="16" x14ac:dyDescent="0.2">
      <c r="A676" t="str">
        <f>CONCATENATE("Mada.",B676)</f>
        <v>Mada.656</v>
      </c>
      <c r="B676">
        <v>656</v>
      </c>
      <c r="C676" t="s">
        <v>16942</v>
      </c>
      <c r="D676" t="s">
        <v>131</v>
      </c>
      <c r="E676" t="s">
        <v>68</v>
      </c>
      <c r="F676" t="s">
        <v>16861</v>
      </c>
      <c r="J676" t="s">
        <v>13826</v>
      </c>
      <c r="K676" t="s">
        <v>13827</v>
      </c>
      <c r="L676" t="s">
        <v>13828</v>
      </c>
      <c r="M676" t="s">
        <v>13829</v>
      </c>
      <c r="N676" t="s">
        <v>2806</v>
      </c>
      <c r="O676" t="s">
        <v>2806</v>
      </c>
      <c r="P676" t="s">
        <v>2807</v>
      </c>
      <c r="Q676" t="s">
        <v>157</v>
      </c>
      <c r="R676" t="s">
        <v>127</v>
      </c>
      <c r="S676">
        <v>656</v>
      </c>
      <c r="T676">
        <v>656</v>
      </c>
      <c r="U676" t="s">
        <v>78</v>
      </c>
      <c r="V676">
        <v>-4.8390348813764396E-3</v>
      </c>
      <c r="W676">
        <v>1.00483903488138</v>
      </c>
      <c r="X676" t="str">
        <f>IF(W676&gt;=0.8,"Inhibitory","NonInhibitory")</f>
        <v>Inhibitory</v>
      </c>
      <c r="Y676" t="str">
        <f>IF(W676&gt;=0.9,"Inhibitory","NonInhibitory")</f>
        <v>Inhibitory</v>
      </c>
      <c r="Z676" t="s">
        <v>16606</v>
      </c>
      <c r="AA676">
        <v>0</v>
      </c>
      <c r="AB676">
        <v>0</v>
      </c>
      <c r="AC676" t="s">
        <v>129</v>
      </c>
      <c r="AT676" t="s">
        <v>16943</v>
      </c>
      <c r="AU676" t="s">
        <v>81</v>
      </c>
      <c r="AV676" t="s">
        <v>16944</v>
      </c>
      <c r="AW676">
        <v>656</v>
      </c>
      <c r="AX676" t="s">
        <v>262</v>
      </c>
      <c r="AY676">
        <v>0.99</v>
      </c>
      <c r="AZ676" t="s">
        <v>1641</v>
      </c>
      <c r="BA676" t="s">
        <v>1641</v>
      </c>
      <c r="BB676" t="s">
        <v>262</v>
      </c>
      <c r="BC676">
        <v>0.99</v>
      </c>
      <c r="BD676" t="s">
        <v>16945</v>
      </c>
      <c r="BG676" s="1" t="s">
        <v>86</v>
      </c>
      <c r="BH676" s="1" t="s">
        <v>87</v>
      </c>
      <c r="BI676" s="1" t="s">
        <v>87</v>
      </c>
      <c r="BJ676" s="1" t="s">
        <v>88</v>
      </c>
      <c r="BK676" s="1" t="s">
        <v>89</v>
      </c>
      <c r="BL676" s="1" t="s">
        <v>90</v>
      </c>
      <c r="BM676" s="1" t="s">
        <v>265</v>
      </c>
    </row>
    <row r="677" spans="1:65" ht="16" x14ac:dyDescent="0.2">
      <c r="A677" t="str">
        <f>CONCATENATE("Mada.",B677)</f>
        <v>Mada.657</v>
      </c>
      <c r="B677">
        <v>657</v>
      </c>
      <c r="C677" t="s">
        <v>16946</v>
      </c>
      <c r="D677" t="s">
        <v>131</v>
      </c>
      <c r="E677" t="s">
        <v>68</v>
      </c>
      <c r="F677" t="s">
        <v>16861</v>
      </c>
      <c r="J677" t="s">
        <v>13826</v>
      </c>
      <c r="K677" t="s">
        <v>13827</v>
      </c>
      <c r="L677" t="s">
        <v>13828</v>
      </c>
      <c r="M677" t="s">
        <v>13829</v>
      </c>
      <c r="N677" t="s">
        <v>2806</v>
      </c>
      <c r="O677" t="s">
        <v>2806</v>
      </c>
      <c r="P677" t="s">
        <v>2807</v>
      </c>
      <c r="Q677" t="s">
        <v>157</v>
      </c>
      <c r="R677" t="s">
        <v>127</v>
      </c>
      <c r="S677">
        <v>657</v>
      </c>
      <c r="T677">
        <v>657</v>
      </c>
      <c r="U677" t="s">
        <v>78</v>
      </c>
      <c r="V677">
        <v>0.301147993236629</v>
      </c>
      <c r="W677">
        <v>0.698852006763371</v>
      </c>
      <c r="X677" t="str">
        <f>IF(W677&gt;=0.8,"Inhibitory","NonInhibitory")</f>
        <v>NonInhibitory</v>
      </c>
      <c r="Y677" t="str">
        <f>IF(W677&gt;=0.9,"Inhibitory","NonInhibitory")</f>
        <v>NonInhibitory</v>
      </c>
      <c r="Z677" t="s">
        <v>16271</v>
      </c>
      <c r="AA677">
        <v>0</v>
      </c>
      <c r="AB677">
        <v>0</v>
      </c>
      <c r="AC677" t="s">
        <v>129</v>
      </c>
      <c r="BG677" s="1"/>
    </row>
    <row r="678" spans="1:65" ht="16" x14ac:dyDescent="0.2">
      <c r="A678" t="str">
        <f>CONCATENATE("Mada.",B678)</f>
        <v>Mada.662</v>
      </c>
      <c r="B678">
        <v>662</v>
      </c>
      <c r="C678" t="s">
        <v>16952</v>
      </c>
      <c r="D678" t="s">
        <v>172</v>
      </c>
      <c r="E678" t="s">
        <v>68</v>
      </c>
      <c r="F678" t="s">
        <v>16953</v>
      </c>
      <c r="J678" t="s">
        <v>1668</v>
      </c>
      <c r="K678" t="s">
        <v>13692</v>
      </c>
      <c r="L678" t="s">
        <v>2961</v>
      </c>
      <c r="M678" t="s">
        <v>2962</v>
      </c>
      <c r="N678" t="s">
        <v>2963</v>
      </c>
      <c r="O678" t="s">
        <v>2963</v>
      </c>
      <c r="P678" t="s">
        <v>2807</v>
      </c>
      <c r="Q678" t="s">
        <v>126</v>
      </c>
      <c r="R678" t="s">
        <v>127</v>
      </c>
      <c r="S678">
        <v>662</v>
      </c>
      <c r="T678">
        <v>662</v>
      </c>
      <c r="U678" t="s">
        <v>78</v>
      </c>
      <c r="V678">
        <v>5.6452789890540203</v>
      </c>
      <c r="W678">
        <v>-4.6452789890540203</v>
      </c>
      <c r="X678" t="s">
        <v>423</v>
      </c>
      <c r="Y678" t="s">
        <v>423</v>
      </c>
      <c r="Z678" t="s">
        <v>16271</v>
      </c>
      <c r="AA678">
        <v>0</v>
      </c>
      <c r="AB678">
        <v>0</v>
      </c>
      <c r="AC678" t="s">
        <v>129</v>
      </c>
      <c r="BG678" s="1"/>
    </row>
    <row r="679" spans="1:65" ht="16" x14ac:dyDescent="0.2">
      <c r="A679" t="str">
        <f>CONCATENATE("Mada.",B679)</f>
        <v>Mada.663</v>
      </c>
      <c r="B679">
        <v>663</v>
      </c>
      <c r="C679" t="s">
        <v>16954</v>
      </c>
      <c r="D679" t="s">
        <v>16296</v>
      </c>
      <c r="E679" t="s">
        <v>68</v>
      </c>
      <c r="F679" t="s">
        <v>16955</v>
      </c>
      <c r="J679" t="s">
        <v>13826</v>
      </c>
      <c r="K679" t="s">
        <v>13827</v>
      </c>
      <c r="L679" t="s">
        <v>13828</v>
      </c>
      <c r="M679" t="s">
        <v>13829</v>
      </c>
      <c r="N679" t="s">
        <v>2806</v>
      </c>
      <c r="O679" t="s">
        <v>2806</v>
      </c>
      <c r="P679" t="s">
        <v>2807</v>
      </c>
      <c r="Q679" t="s">
        <v>157</v>
      </c>
      <c r="R679" t="s">
        <v>127</v>
      </c>
      <c r="S679">
        <v>663</v>
      </c>
      <c r="T679">
        <v>0</v>
      </c>
      <c r="U679" t="s">
        <v>128</v>
      </c>
      <c r="V679">
        <v>0</v>
      </c>
      <c r="W679">
        <v>0</v>
      </c>
      <c r="Z679" t="s">
        <v>129</v>
      </c>
      <c r="AA679">
        <v>0</v>
      </c>
      <c r="AB679">
        <v>0</v>
      </c>
      <c r="AC679" t="s">
        <v>129</v>
      </c>
      <c r="BG679" s="1"/>
    </row>
    <row r="680" spans="1:65" ht="16" x14ac:dyDescent="0.2">
      <c r="A680" t="str">
        <f>CONCATENATE("Mada.",B680)</f>
        <v>Mada.664</v>
      </c>
      <c r="B680">
        <v>664</v>
      </c>
      <c r="C680" t="s">
        <v>16956</v>
      </c>
      <c r="D680" t="s">
        <v>16442</v>
      </c>
      <c r="E680" t="s">
        <v>68</v>
      </c>
      <c r="F680" t="s">
        <v>16957</v>
      </c>
      <c r="J680" t="s">
        <v>13826</v>
      </c>
      <c r="K680" t="s">
        <v>13827</v>
      </c>
      <c r="L680" t="s">
        <v>13828</v>
      </c>
      <c r="M680" t="s">
        <v>13829</v>
      </c>
      <c r="N680" t="s">
        <v>2806</v>
      </c>
      <c r="O680" t="s">
        <v>2806</v>
      </c>
      <c r="P680" t="s">
        <v>2807</v>
      </c>
      <c r="Q680" t="s">
        <v>157</v>
      </c>
      <c r="R680" t="s">
        <v>127</v>
      </c>
      <c r="S680">
        <v>664</v>
      </c>
      <c r="T680">
        <v>0</v>
      </c>
      <c r="U680" t="s">
        <v>128</v>
      </c>
      <c r="V680">
        <v>0</v>
      </c>
      <c r="W680">
        <v>0</v>
      </c>
      <c r="Z680" t="s">
        <v>129</v>
      </c>
      <c r="AA680">
        <v>0</v>
      </c>
      <c r="AB680">
        <v>0</v>
      </c>
      <c r="AC680" t="s">
        <v>129</v>
      </c>
      <c r="BG680" s="1"/>
    </row>
    <row r="681" spans="1:65" ht="16" x14ac:dyDescent="0.2">
      <c r="A681" t="str">
        <f>CONCATENATE("Mada.",B681)</f>
        <v>Mada.666</v>
      </c>
      <c r="B681">
        <v>666</v>
      </c>
      <c r="C681" t="s">
        <v>16958</v>
      </c>
      <c r="D681" t="s">
        <v>16442</v>
      </c>
      <c r="E681" t="s">
        <v>68</v>
      </c>
      <c r="F681" t="s">
        <v>16959</v>
      </c>
      <c r="J681" t="s">
        <v>120</v>
      </c>
      <c r="K681" t="s">
        <v>13051</v>
      </c>
      <c r="L681" t="s">
        <v>3083</v>
      </c>
      <c r="M681" t="s">
        <v>3084</v>
      </c>
      <c r="N681" t="s">
        <v>941</v>
      </c>
      <c r="O681" t="s">
        <v>941</v>
      </c>
      <c r="P681" t="s">
        <v>941</v>
      </c>
      <c r="Q681" t="s">
        <v>126</v>
      </c>
      <c r="R681" t="s">
        <v>127</v>
      </c>
      <c r="S681">
        <v>666</v>
      </c>
      <c r="T681">
        <v>0</v>
      </c>
      <c r="U681" t="s">
        <v>128</v>
      </c>
      <c r="V681">
        <v>0</v>
      </c>
      <c r="W681">
        <v>0</v>
      </c>
      <c r="Z681" t="s">
        <v>129</v>
      </c>
      <c r="AA681">
        <v>0</v>
      </c>
      <c r="AB681">
        <v>0</v>
      </c>
      <c r="AC681" t="s">
        <v>129</v>
      </c>
      <c r="BG681" s="1"/>
    </row>
    <row r="682" spans="1:65" ht="16" x14ac:dyDescent="0.2">
      <c r="A682" t="str">
        <f>CONCATENATE("Mada.",B682)</f>
        <v>Mada.667</v>
      </c>
      <c r="B682">
        <v>667</v>
      </c>
      <c r="C682" t="s">
        <v>16960</v>
      </c>
      <c r="D682" t="s">
        <v>172</v>
      </c>
      <c r="E682" t="s">
        <v>68</v>
      </c>
      <c r="F682" t="s">
        <v>16961</v>
      </c>
      <c r="J682" t="s">
        <v>120</v>
      </c>
      <c r="K682" t="s">
        <v>13051</v>
      </c>
      <c r="L682" t="s">
        <v>3083</v>
      </c>
      <c r="M682" t="s">
        <v>3084</v>
      </c>
      <c r="N682" t="s">
        <v>941</v>
      </c>
      <c r="O682" t="s">
        <v>941</v>
      </c>
      <c r="P682" t="s">
        <v>941</v>
      </c>
      <c r="Q682" t="s">
        <v>126</v>
      </c>
      <c r="R682" t="s">
        <v>127</v>
      </c>
      <c r="S682">
        <v>667</v>
      </c>
      <c r="T682">
        <v>0</v>
      </c>
      <c r="U682" t="s">
        <v>128</v>
      </c>
      <c r="V682">
        <v>0</v>
      </c>
      <c r="W682">
        <v>0</v>
      </c>
      <c r="Z682" t="s">
        <v>129</v>
      </c>
      <c r="AA682">
        <v>0</v>
      </c>
      <c r="AB682">
        <v>0</v>
      </c>
      <c r="AC682" t="s">
        <v>129</v>
      </c>
      <c r="AT682" t="s">
        <v>16962</v>
      </c>
      <c r="AU682" t="s">
        <v>81</v>
      </c>
      <c r="AV682" t="s">
        <v>16963</v>
      </c>
      <c r="AW682">
        <v>667</v>
      </c>
      <c r="AX682" t="s">
        <v>926</v>
      </c>
      <c r="AY682">
        <v>0.61</v>
      </c>
      <c r="AZ682" t="s">
        <v>2662</v>
      </c>
      <c r="BA682" t="s">
        <v>2662</v>
      </c>
      <c r="BB682" t="s">
        <v>397</v>
      </c>
      <c r="BC682">
        <v>1</v>
      </c>
      <c r="BD682" t="s">
        <v>16964</v>
      </c>
      <c r="BG682" s="1" t="s">
        <v>86</v>
      </c>
      <c r="BH682" s="1" t="s">
        <v>87</v>
      </c>
      <c r="BI682" s="1" t="s">
        <v>87</v>
      </c>
      <c r="BJ682" s="1" t="s">
        <v>88</v>
      </c>
      <c r="BK682" s="1" t="s">
        <v>89</v>
      </c>
      <c r="BL682" s="1" t="s">
        <v>90</v>
      </c>
      <c r="BM682" s="1" t="s">
        <v>928</v>
      </c>
    </row>
    <row r="683" spans="1:65" ht="16" x14ac:dyDescent="0.2">
      <c r="A683" t="str">
        <f>CONCATENATE("Mada.",B683)</f>
        <v>Mada.669</v>
      </c>
      <c r="B683">
        <v>669</v>
      </c>
      <c r="C683" t="s">
        <v>16965</v>
      </c>
      <c r="D683" t="s">
        <v>131</v>
      </c>
      <c r="E683" t="s">
        <v>68</v>
      </c>
      <c r="F683" t="s">
        <v>16966</v>
      </c>
      <c r="J683" t="s">
        <v>1668</v>
      </c>
      <c r="K683" t="s">
        <v>13628</v>
      </c>
      <c r="L683" t="s">
        <v>2885</v>
      </c>
      <c r="M683" t="s">
        <v>2886</v>
      </c>
      <c r="N683" t="s">
        <v>2806</v>
      </c>
      <c r="O683" t="s">
        <v>2806</v>
      </c>
      <c r="P683" t="s">
        <v>2807</v>
      </c>
      <c r="Q683" t="s">
        <v>126</v>
      </c>
      <c r="R683" t="s">
        <v>127</v>
      </c>
      <c r="S683">
        <v>669</v>
      </c>
      <c r="T683">
        <v>0</v>
      </c>
      <c r="U683" t="s">
        <v>128</v>
      </c>
      <c r="V683">
        <v>0</v>
      </c>
      <c r="W683">
        <v>0</v>
      </c>
      <c r="Z683" t="s">
        <v>129</v>
      </c>
      <c r="AA683">
        <v>0</v>
      </c>
      <c r="AB683">
        <v>0</v>
      </c>
      <c r="AC683" t="s">
        <v>129</v>
      </c>
      <c r="AT683" t="s">
        <v>16967</v>
      </c>
      <c r="AU683" t="s">
        <v>81</v>
      </c>
      <c r="AV683" t="s">
        <v>16968</v>
      </c>
      <c r="AW683">
        <v>669</v>
      </c>
      <c r="AX683" t="s">
        <v>16969</v>
      </c>
      <c r="AY683">
        <v>1</v>
      </c>
      <c r="AZ683" t="s">
        <v>16970</v>
      </c>
      <c r="BA683" t="s">
        <v>16970</v>
      </c>
      <c r="BB683" t="s">
        <v>16969</v>
      </c>
      <c r="BC683">
        <v>1</v>
      </c>
      <c r="BD683" t="s">
        <v>16971</v>
      </c>
      <c r="BG683" s="1" t="s">
        <v>86</v>
      </c>
      <c r="BH683" s="1" t="s">
        <v>98</v>
      </c>
      <c r="BI683" s="1" t="s">
        <v>99</v>
      </c>
      <c r="BJ683" s="1" t="s">
        <v>100</v>
      </c>
      <c r="BK683" s="1" t="s">
        <v>101</v>
      </c>
      <c r="BL683" s="1" t="s">
        <v>16972</v>
      </c>
      <c r="BM683" s="1"/>
    </row>
    <row r="684" spans="1:65" ht="16" x14ac:dyDescent="0.2">
      <c r="A684" t="str">
        <f>CONCATENATE("Mada.",B684)</f>
        <v>Mada.671</v>
      </c>
      <c r="B684">
        <v>671</v>
      </c>
      <c r="C684" t="s">
        <v>16974</v>
      </c>
      <c r="D684" t="s">
        <v>172</v>
      </c>
      <c r="E684" t="s">
        <v>68</v>
      </c>
      <c r="F684" t="s">
        <v>16975</v>
      </c>
      <c r="J684" t="s">
        <v>1668</v>
      </c>
      <c r="K684" t="s">
        <v>13628</v>
      </c>
      <c r="L684" t="s">
        <v>2885</v>
      </c>
      <c r="M684" t="s">
        <v>2886</v>
      </c>
      <c r="N684" t="s">
        <v>2806</v>
      </c>
      <c r="O684" t="s">
        <v>2806</v>
      </c>
      <c r="P684" t="s">
        <v>2807</v>
      </c>
      <c r="Q684" t="s">
        <v>126</v>
      </c>
      <c r="R684" t="s">
        <v>127</v>
      </c>
      <c r="S684">
        <v>671</v>
      </c>
      <c r="T684">
        <v>0</v>
      </c>
      <c r="U684" t="s">
        <v>128</v>
      </c>
      <c r="V684">
        <v>0</v>
      </c>
      <c r="W684">
        <v>0</v>
      </c>
      <c r="Z684" t="s">
        <v>129</v>
      </c>
      <c r="AA684">
        <v>0</v>
      </c>
      <c r="AB684">
        <v>0</v>
      </c>
      <c r="AC684" t="s">
        <v>129</v>
      </c>
      <c r="AT684" t="s">
        <v>16976</v>
      </c>
      <c r="AU684" t="s">
        <v>81</v>
      </c>
      <c r="AV684" t="s">
        <v>16977</v>
      </c>
      <c r="AW684">
        <v>671</v>
      </c>
      <c r="AX684" t="s">
        <v>1176</v>
      </c>
      <c r="AY684">
        <v>0.53</v>
      </c>
      <c r="AZ684" t="s">
        <v>16978</v>
      </c>
      <c r="BD684" t="s">
        <v>16979</v>
      </c>
      <c r="BG684" s="1" t="s">
        <v>86</v>
      </c>
      <c r="BH684" s="1" t="s">
        <v>87</v>
      </c>
      <c r="BI684" s="1" t="s">
        <v>87</v>
      </c>
      <c r="BJ684" s="1" t="s">
        <v>88</v>
      </c>
      <c r="BK684" s="1" t="s">
        <v>504</v>
      </c>
      <c r="BL684" s="1" t="s">
        <v>1179</v>
      </c>
      <c r="BM684" s="1"/>
    </row>
    <row r="685" spans="1:65" ht="16" x14ac:dyDescent="0.2">
      <c r="A685" t="str">
        <f>CONCATENATE("Mada.",B685)</f>
        <v>Mada.672</v>
      </c>
      <c r="B685">
        <v>672</v>
      </c>
      <c r="C685" t="s">
        <v>16980</v>
      </c>
      <c r="D685" t="s">
        <v>131</v>
      </c>
      <c r="E685" t="s">
        <v>68</v>
      </c>
      <c r="F685" t="s">
        <v>7449</v>
      </c>
      <c r="J685" t="s">
        <v>1668</v>
      </c>
      <c r="K685" t="s">
        <v>13285</v>
      </c>
      <c r="L685" t="s">
        <v>2961</v>
      </c>
      <c r="M685" t="s">
        <v>2962</v>
      </c>
      <c r="N685" t="s">
        <v>2963</v>
      </c>
      <c r="O685" t="s">
        <v>2963</v>
      </c>
      <c r="P685" t="s">
        <v>2807</v>
      </c>
      <c r="Q685" t="s">
        <v>157</v>
      </c>
      <c r="R685" t="s">
        <v>180</v>
      </c>
      <c r="S685">
        <v>672</v>
      </c>
      <c r="T685">
        <v>0</v>
      </c>
      <c r="U685" t="s">
        <v>128</v>
      </c>
      <c r="V685">
        <v>0</v>
      </c>
      <c r="W685">
        <v>0</v>
      </c>
      <c r="Z685" t="s">
        <v>129</v>
      </c>
      <c r="AA685">
        <v>0</v>
      </c>
      <c r="AB685">
        <v>0</v>
      </c>
      <c r="AC685" t="s">
        <v>129</v>
      </c>
      <c r="BG685" s="1"/>
    </row>
    <row r="686" spans="1:65" ht="16" x14ac:dyDescent="0.2">
      <c r="A686" t="str">
        <f>CONCATENATE("Mada.",B686)</f>
        <v>Mada.673</v>
      </c>
      <c r="B686">
        <v>673</v>
      </c>
      <c r="C686" t="s">
        <v>16981</v>
      </c>
      <c r="D686" t="s">
        <v>118</v>
      </c>
      <c r="E686" t="s">
        <v>68</v>
      </c>
      <c r="F686" t="s">
        <v>16982</v>
      </c>
      <c r="J686" t="s">
        <v>1668</v>
      </c>
      <c r="K686" t="s">
        <v>13285</v>
      </c>
      <c r="L686" t="s">
        <v>2961</v>
      </c>
      <c r="M686" t="s">
        <v>2962</v>
      </c>
      <c r="N686" t="s">
        <v>2963</v>
      </c>
      <c r="O686" t="s">
        <v>2963</v>
      </c>
      <c r="P686" t="s">
        <v>2807</v>
      </c>
      <c r="Q686" t="s">
        <v>157</v>
      </c>
      <c r="R686" t="s">
        <v>180</v>
      </c>
      <c r="S686">
        <v>673</v>
      </c>
      <c r="T686">
        <v>673</v>
      </c>
      <c r="U686" t="s">
        <v>78</v>
      </c>
      <c r="V686">
        <v>1.45171046441293E-2</v>
      </c>
      <c r="W686">
        <v>0.98548289535587097</v>
      </c>
      <c r="X686" t="str">
        <f>IF(W686&gt;=0.8,"Inhibitory","NonInhibitory")</f>
        <v>Inhibitory</v>
      </c>
      <c r="Y686" t="str">
        <f>IF(W686&gt;=0.9,"Inhibitory","NonInhibitory")</f>
        <v>Inhibitory</v>
      </c>
      <c r="Z686" t="s">
        <v>16606</v>
      </c>
      <c r="AA686">
        <v>0</v>
      </c>
      <c r="AB686">
        <v>0</v>
      </c>
      <c r="AC686" t="s">
        <v>129</v>
      </c>
      <c r="BG686" s="1"/>
    </row>
    <row r="687" spans="1:65" ht="16" x14ac:dyDescent="0.2">
      <c r="A687" t="str">
        <f>CONCATENATE("Mada.",B687)</f>
        <v>Mada.676</v>
      </c>
      <c r="B687">
        <v>676</v>
      </c>
      <c r="C687" t="s">
        <v>16983</v>
      </c>
      <c r="D687" t="s">
        <v>16624</v>
      </c>
      <c r="E687" t="s">
        <v>68</v>
      </c>
      <c r="F687" t="s">
        <v>16984</v>
      </c>
      <c r="J687" t="s">
        <v>1668</v>
      </c>
      <c r="K687" t="s">
        <v>13526</v>
      </c>
      <c r="L687" t="s">
        <v>2885</v>
      </c>
      <c r="M687" t="s">
        <v>2886</v>
      </c>
      <c r="N687" t="s">
        <v>2806</v>
      </c>
      <c r="O687" t="s">
        <v>2806</v>
      </c>
      <c r="P687" t="s">
        <v>2807</v>
      </c>
      <c r="Q687" t="s">
        <v>126</v>
      </c>
      <c r="R687" t="s">
        <v>127</v>
      </c>
      <c r="S687">
        <v>676</v>
      </c>
      <c r="T687">
        <v>676</v>
      </c>
      <c r="U687" t="s">
        <v>78</v>
      </c>
      <c r="V687">
        <v>3.7300893877276697E-2</v>
      </c>
      <c r="W687">
        <v>0.96269910612272303</v>
      </c>
      <c r="X687" t="str">
        <f>IF(W687&gt;=0.8,"Inhibitory","NonInhibitory")</f>
        <v>Inhibitory</v>
      </c>
      <c r="Y687" t="str">
        <f>IF(W687&gt;=0.9,"Inhibitory","NonInhibitory")</f>
        <v>Inhibitory</v>
      </c>
      <c r="Z687" t="s">
        <v>16606</v>
      </c>
      <c r="AA687">
        <v>0</v>
      </c>
      <c r="AB687">
        <v>0</v>
      </c>
      <c r="AC687" t="s">
        <v>129</v>
      </c>
      <c r="BG687" s="1"/>
    </row>
    <row r="688" spans="1:65" ht="16" x14ac:dyDescent="0.2">
      <c r="A688" t="str">
        <f>CONCATENATE("Mada.",B688)</f>
        <v>Mada.678</v>
      </c>
      <c r="B688">
        <v>678</v>
      </c>
      <c r="C688" t="s">
        <v>16985</v>
      </c>
      <c r="D688" t="s">
        <v>131</v>
      </c>
      <c r="E688" t="s">
        <v>68</v>
      </c>
      <c r="F688" t="s">
        <v>16986</v>
      </c>
      <c r="J688" t="s">
        <v>1668</v>
      </c>
      <c r="K688" t="s">
        <v>13526</v>
      </c>
      <c r="L688" t="s">
        <v>2885</v>
      </c>
      <c r="M688" t="s">
        <v>2886</v>
      </c>
      <c r="N688" t="s">
        <v>2806</v>
      </c>
      <c r="O688" t="s">
        <v>2806</v>
      </c>
      <c r="P688" t="s">
        <v>2807</v>
      </c>
      <c r="Q688" t="s">
        <v>126</v>
      </c>
      <c r="R688" t="s">
        <v>127</v>
      </c>
      <c r="S688">
        <v>678</v>
      </c>
      <c r="T688">
        <v>678</v>
      </c>
      <c r="U688" t="s">
        <v>78</v>
      </c>
      <c r="V688">
        <v>4.2004093619293401E-2</v>
      </c>
      <c r="W688">
        <v>0.95799590638070697</v>
      </c>
      <c r="X688" t="str">
        <f>IF(W688&gt;=0.8,"Inhibitory","NonInhibitory")</f>
        <v>Inhibitory</v>
      </c>
      <c r="Y688" t="str">
        <f>IF(W688&gt;=0.9,"Inhibitory","NonInhibitory")</f>
        <v>Inhibitory</v>
      </c>
      <c r="Z688" t="s">
        <v>16271</v>
      </c>
      <c r="AA688">
        <v>0</v>
      </c>
      <c r="AB688">
        <v>0</v>
      </c>
      <c r="AC688" t="s">
        <v>129</v>
      </c>
      <c r="AT688" t="s">
        <v>16987</v>
      </c>
      <c r="AU688" t="s">
        <v>81</v>
      </c>
      <c r="AV688" t="s">
        <v>16988</v>
      </c>
      <c r="AW688">
        <v>678</v>
      </c>
      <c r="AX688" t="s">
        <v>926</v>
      </c>
      <c r="AY688">
        <v>0.76</v>
      </c>
      <c r="AZ688" t="s">
        <v>2662</v>
      </c>
      <c r="BA688" t="s">
        <v>2662</v>
      </c>
      <c r="BB688" t="s">
        <v>397</v>
      </c>
      <c r="BC688">
        <v>1</v>
      </c>
      <c r="BD688" t="s">
        <v>16989</v>
      </c>
      <c r="BG688" s="1" t="s">
        <v>86</v>
      </c>
      <c r="BH688" s="1" t="s">
        <v>87</v>
      </c>
      <c r="BI688" s="1" t="s">
        <v>87</v>
      </c>
      <c r="BJ688" s="1" t="s">
        <v>88</v>
      </c>
      <c r="BK688" s="1" t="s">
        <v>89</v>
      </c>
      <c r="BL688" s="1" t="s">
        <v>90</v>
      </c>
      <c r="BM688" s="1" t="s">
        <v>928</v>
      </c>
    </row>
    <row r="689" spans="1:65" ht="16" x14ac:dyDescent="0.2">
      <c r="A689" t="str">
        <f>CONCATENATE("Mada.",B689)</f>
        <v>Mada.679</v>
      </c>
      <c r="B689">
        <v>679</v>
      </c>
      <c r="C689" t="s">
        <v>16990</v>
      </c>
      <c r="D689" t="s">
        <v>131</v>
      </c>
      <c r="E689" t="s">
        <v>68</v>
      </c>
      <c r="F689" t="s">
        <v>16991</v>
      </c>
      <c r="J689" t="s">
        <v>1668</v>
      </c>
      <c r="K689" t="s">
        <v>13526</v>
      </c>
      <c r="L689" t="s">
        <v>2885</v>
      </c>
      <c r="M689" t="s">
        <v>2886</v>
      </c>
      <c r="N689" t="s">
        <v>2806</v>
      </c>
      <c r="O689" t="s">
        <v>2806</v>
      </c>
      <c r="P689" t="s">
        <v>2807</v>
      </c>
      <c r="Q689" t="s">
        <v>126</v>
      </c>
      <c r="R689" t="s">
        <v>127</v>
      </c>
      <c r="S689">
        <v>679</v>
      </c>
      <c r="T689">
        <v>679</v>
      </c>
      <c r="U689" t="s">
        <v>78</v>
      </c>
      <c r="V689">
        <v>0.36148438195247801</v>
      </c>
      <c r="W689">
        <v>0.63851561804752199</v>
      </c>
      <c r="X689" t="str">
        <f>IF(W689&gt;=0.8,"Inhibitory","NonInhibitory")</f>
        <v>NonInhibitory</v>
      </c>
      <c r="Y689" t="str">
        <f>IF(W689&gt;=0.9,"Inhibitory","NonInhibitory")</f>
        <v>NonInhibitory</v>
      </c>
      <c r="Z689" t="s">
        <v>16271</v>
      </c>
      <c r="AA689">
        <v>0</v>
      </c>
      <c r="AB689">
        <v>0</v>
      </c>
      <c r="AC689" t="s">
        <v>129</v>
      </c>
      <c r="AT689" t="s">
        <v>16992</v>
      </c>
      <c r="AU689" t="s">
        <v>81</v>
      </c>
      <c r="AV689" t="s">
        <v>16993</v>
      </c>
      <c r="AW689">
        <v>679</v>
      </c>
      <c r="AX689" t="s">
        <v>262</v>
      </c>
      <c r="AY689">
        <v>1</v>
      </c>
      <c r="AZ689" t="s">
        <v>6523</v>
      </c>
      <c r="BA689" t="s">
        <v>6523</v>
      </c>
      <c r="BB689" t="s">
        <v>397</v>
      </c>
      <c r="BC689">
        <v>1</v>
      </c>
      <c r="BD689" t="s">
        <v>6524</v>
      </c>
      <c r="BG689" s="1" t="s">
        <v>86</v>
      </c>
      <c r="BH689" s="1" t="s">
        <v>87</v>
      </c>
      <c r="BI689" s="1" t="s">
        <v>87</v>
      </c>
      <c r="BJ689" s="1" t="s">
        <v>88</v>
      </c>
      <c r="BK689" s="1" t="s">
        <v>89</v>
      </c>
      <c r="BL689" s="1" t="s">
        <v>90</v>
      </c>
      <c r="BM689" s="1" t="s">
        <v>265</v>
      </c>
    </row>
    <row r="690" spans="1:65" ht="16" x14ac:dyDescent="0.2">
      <c r="A690" t="str">
        <f>CONCATENATE("Mada.",B690)</f>
        <v>Mada.679</v>
      </c>
      <c r="B690">
        <v>679</v>
      </c>
      <c r="C690" t="s">
        <v>16990</v>
      </c>
      <c r="D690" t="s">
        <v>131</v>
      </c>
      <c r="E690" t="s">
        <v>68</v>
      </c>
      <c r="F690" t="s">
        <v>16991</v>
      </c>
      <c r="J690" t="s">
        <v>1668</v>
      </c>
      <c r="K690" t="s">
        <v>13526</v>
      </c>
      <c r="L690" t="s">
        <v>2885</v>
      </c>
      <c r="M690" t="s">
        <v>2886</v>
      </c>
      <c r="N690" t="s">
        <v>2806</v>
      </c>
      <c r="O690" t="s">
        <v>2806</v>
      </c>
      <c r="P690" t="s">
        <v>2807</v>
      </c>
      <c r="Q690" t="s">
        <v>126</v>
      </c>
      <c r="R690" t="s">
        <v>127</v>
      </c>
      <c r="S690">
        <v>679</v>
      </c>
      <c r="T690">
        <v>679</v>
      </c>
      <c r="U690" t="s">
        <v>78</v>
      </c>
      <c r="V690">
        <v>0.36148438195247801</v>
      </c>
      <c r="W690">
        <v>0.63851561804752199</v>
      </c>
      <c r="X690" t="str">
        <f>IF(W690&gt;=0.8,"Inhibitory","NonInhibitory")</f>
        <v>NonInhibitory</v>
      </c>
      <c r="Y690" t="str">
        <f>IF(W690&gt;=0.9,"Inhibitory","NonInhibitory")</f>
        <v>NonInhibitory</v>
      </c>
      <c r="Z690" t="s">
        <v>16271</v>
      </c>
      <c r="AA690">
        <v>0</v>
      </c>
      <c r="AB690">
        <v>0</v>
      </c>
      <c r="AC690" t="s">
        <v>129</v>
      </c>
      <c r="AT690" t="s">
        <v>16994</v>
      </c>
      <c r="AU690" t="s">
        <v>81</v>
      </c>
      <c r="AV690" t="s">
        <v>16995</v>
      </c>
      <c r="AW690">
        <v>679</v>
      </c>
      <c r="AX690" t="s">
        <v>993</v>
      </c>
      <c r="AY690">
        <v>1</v>
      </c>
      <c r="AZ690" t="s">
        <v>16996</v>
      </c>
      <c r="BD690" t="s">
        <v>16997</v>
      </c>
      <c r="BG690" s="1" t="s">
        <v>86</v>
      </c>
      <c r="BH690" s="1" t="s">
        <v>98</v>
      </c>
      <c r="BI690" s="1" t="s">
        <v>888</v>
      </c>
      <c r="BJ690" s="1" t="s">
        <v>889</v>
      </c>
      <c r="BK690" s="1" t="s">
        <v>996</v>
      </c>
      <c r="BL690" s="1" t="s">
        <v>997</v>
      </c>
      <c r="BM690" s="1"/>
    </row>
    <row r="691" spans="1:65" ht="16" x14ac:dyDescent="0.2">
      <c r="A691" t="str">
        <f>CONCATENATE("Mada.",B691)</f>
        <v>Mada.680</v>
      </c>
      <c r="B691">
        <v>680</v>
      </c>
      <c r="C691" t="s">
        <v>17008</v>
      </c>
      <c r="D691" t="s">
        <v>172</v>
      </c>
      <c r="E691" t="s">
        <v>68</v>
      </c>
      <c r="F691" t="s">
        <v>7449</v>
      </c>
      <c r="J691" t="s">
        <v>70</v>
      </c>
      <c r="K691" t="s">
        <v>16786</v>
      </c>
      <c r="L691" t="s">
        <v>5944</v>
      </c>
      <c r="M691" t="s">
        <v>5945</v>
      </c>
      <c r="N691" t="s">
        <v>941</v>
      </c>
      <c r="O691" t="s">
        <v>941</v>
      </c>
      <c r="P691" t="s">
        <v>941</v>
      </c>
      <c r="Q691" t="s">
        <v>126</v>
      </c>
      <c r="R691" t="s">
        <v>127</v>
      </c>
      <c r="S691">
        <v>680</v>
      </c>
      <c r="T691">
        <v>0</v>
      </c>
      <c r="U691" t="s">
        <v>128</v>
      </c>
      <c r="V691">
        <v>0</v>
      </c>
      <c r="W691">
        <v>0</v>
      </c>
      <c r="Z691" t="s">
        <v>129</v>
      </c>
      <c r="AA691">
        <v>0</v>
      </c>
      <c r="AB691">
        <v>0</v>
      </c>
      <c r="AC691" t="s">
        <v>129</v>
      </c>
      <c r="AT691" t="s">
        <v>17009</v>
      </c>
      <c r="AU691" t="s">
        <v>81</v>
      </c>
      <c r="AV691" t="s">
        <v>17010</v>
      </c>
      <c r="AW691">
        <v>680</v>
      </c>
      <c r="AX691" t="s">
        <v>325</v>
      </c>
      <c r="AY691">
        <v>1</v>
      </c>
      <c r="AZ691" t="s">
        <v>6533</v>
      </c>
      <c r="BA691" t="s">
        <v>6533</v>
      </c>
      <c r="BB691" t="s">
        <v>325</v>
      </c>
      <c r="BC691">
        <v>0.84</v>
      </c>
      <c r="BD691" t="s">
        <v>17011</v>
      </c>
      <c r="BG691" s="1" t="s">
        <v>86</v>
      </c>
      <c r="BH691" s="1" t="s">
        <v>98</v>
      </c>
      <c r="BI691" s="1" t="s">
        <v>163</v>
      </c>
      <c r="BJ691" s="1" t="s">
        <v>164</v>
      </c>
      <c r="BK691" s="1" t="s">
        <v>165</v>
      </c>
      <c r="BL691" s="1" t="s">
        <v>328</v>
      </c>
      <c r="BM691" s="1"/>
    </row>
    <row r="692" spans="1:65" ht="16" x14ac:dyDescent="0.2">
      <c r="A692" t="str">
        <f>CONCATENATE("Mada.",B692)</f>
        <v>Mada.681</v>
      </c>
      <c r="B692">
        <v>681</v>
      </c>
      <c r="C692" t="s">
        <v>17012</v>
      </c>
      <c r="D692" t="s">
        <v>131</v>
      </c>
      <c r="E692" t="s">
        <v>68</v>
      </c>
      <c r="F692" t="s">
        <v>17013</v>
      </c>
      <c r="J692" t="s">
        <v>70</v>
      </c>
      <c r="K692" t="s">
        <v>17014</v>
      </c>
      <c r="L692" t="s">
        <v>9248</v>
      </c>
      <c r="M692" t="s">
        <v>9249</v>
      </c>
      <c r="N692" t="s">
        <v>177</v>
      </c>
      <c r="O692" t="s">
        <v>178</v>
      </c>
      <c r="P692" t="s">
        <v>178</v>
      </c>
      <c r="Q692" t="s">
        <v>2069</v>
      </c>
      <c r="R692" t="s">
        <v>127</v>
      </c>
      <c r="S692">
        <v>681</v>
      </c>
      <c r="T692">
        <v>681</v>
      </c>
      <c r="U692" t="s">
        <v>78</v>
      </c>
      <c r="V692">
        <v>0.18741657025896599</v>
      </c>
      <c r="W692">
        <v>0.81258342974103404</v>
      </c>
      <c r="X692" t="str">
        <f>IF(W692&gt;=0.8,"Inhibitory","NonInhibitory")</f>
        <v>Inhibitory</v>
      </c>
      <c r="Y692" t="str">
        <f>IF(W692&gt;=0.9,"Inhibitory","NonInhibitory")</f>
        <v>NonInhibitory</v>
      </c>
      <c r="Z692" t="s">
        <v>16271</v>
      </c>
      <c r="AA692">
        <v>0</v>
      </c>
      <c r="AB692">
        <v>0</v>
      </c>
      <c r="AC692" t="s">
        <v>129</v>
      </c>
      <c r="AT692" t="s">
        <v>17015</v>
      </c>
      <c r="AU692" t="s">
        <v>81</v>
      </c>
      <c r="AV692" t="s">
        <v>17016</v>
      </c>
      <c r="AW692">
        <v>681</v>
      </c>
      <c r="AX692" t="s">
        <v>489</v>
      </c>
      <c r="AY692">
        <v>1</v>
      </c>
      <c r="AZ692" t="s">
        <v>3062</v>
      </c>
      <c r="BA692" t="s">
        <v>3062</v>
      </c>
      <c r="BB692" t="s">
        <v>489</v>
      </c>
      <c r="BC692">
        <v>0.97</v>
      </c>
      <c r="BD692" t="s">
        <v>17017</v>
      </c>
      <c r="BG692" s="1" t="s">
        <v>86</v>
      </c>
      <c r="BH692" s="1" t="s">
        <v>87</v>
      </c>
      <c r="BI692" s="1" t="s">
        <v>87</v>
      </c>
      <c r="BJ692" s="1" t="s">
        <v>88</v>
      </c>
      <c r="BK692" s="1" t="s">
        <v>492</v>
      </c>
      <c r="BL692" s="1" t="s">
        <v>493</v>
      </c>
      <c r="BM692" s="1" t="s">
        <v>494</v>
      </c>
    </row>
    <row r="693" spans="1:65" ht="16" x14ac:dyDescent="0.2">
      <c r="A693" t="str">
        <f>CONCATENATE("Mada.",B693)</f>
        <v>Mada.682</v>
      </c>
      <c r="B693">
        <v>682</v>
      </c>
      <c r="C693" t="s">
        <v>17018</v>
      </c>
      <c r="D693" t="s">
        <v>172</v>
      </c>
      <c r="E693" t="s">
        <v>68</v>
      </c>
      <c r="F693" t="s">
        <v>17019</v>
      </c>
      <c r="J693" t="s">
        <v>1668</v>
      </c>
      <c r="K693" t="s">
        <v>17020</v>
      </c>
      <c r="L693" t="s">
        <v>9539</v>
      </c>
      <c r="M693" t="s">
        <v>9540</v>
      </c>
      <c r="N693" t="s">
        <v>2043</v>
      </c>
      <c r="O693" t="s">
        <v>2043</v>
      </c>
      <c r="P693" t="s">
        <v>2043</v>
      </c>
      <c r="Q693" t="s">
        <v>179</v>
      </c>
      <c r="R693" t="s">
        <v>127</v>
      </c>
      <c r="S693">
        <v>682</v>
      </c>
      <c r="T693">
        <v>682</v>
      </c>
      <c r="U693" t="s">
        <v>78</v>
      </c>
      <c r="V693">
        <v>0.51294829580849</v>
      </c>
      <c r="W693">
        <v>0.48705170419151</v>
      </c>
      <c r="X693" t="str">
        <f>IF(W693&gt;=0.8,"Inhibitory","NonInhibitory")</f>
        <v>NonInhibitory</v>
      </c>
      <c r="Y693" t="str">
        <f>IF(W693&gt;=0.9,"Inhibitory","NonInhibitory")</f>
        <v>NonInhibitory</v>
      </c>
      <c r="Z693" t="s">
        <v>16271</v>
      </c>
      <c r="AA693">
        <v>0</v>
      </c>
      <c r="AB693">
        <v>0</v>
      </c>
      <c r="AC693" t="s">
        <v>129</v>
      </c>
      <c r="AT693" t="s">
        <v>17021</v>
      </c>
      <c r="AU693" t="s">
        <v>81</v>
      </c>
      <c r="AV693" t="s">
        <v>17022</v>
      </c>
      <c r="AW693">
        <v>682</v>
      </c>
      <c r="AX693" t="s">
        <v>816</v>
      </c>
      <c r="AY693">
        <v>0.6</v>
      </c>
      <c r="AZ693" t="s">
        <v>17023</v>
      </c>
      <c r="BA693" t="s">
        <v>17023</v>
      </c>
      <c r="BB693" t="s">
        <v>1295</v>
      </c>
      <c r="BC693">
        <v>1</v>
      </c>
      <c r="BD693" t="s">
        <v>17024</v>
      </c>
      <c r="BG693" s="1" t="s">
        <v>86</v>
      </c>
      <c r="BH693" s="1" t="s">
        <v>661</v>
      </c>
      <c r="BI693" s="1" t="s">
        <v>662</v>
      </c>
      <c r="BJ693" s="1" t="s">
        <v>663</v>
      </c>
      <c r="BK693" s="1" t="s">
        <v>819</v>
      </c>
      <c r="BL693" s="1" t="s">
        <v>820</v>
      </c>
      <c r="BM693" s="1"/>
    </row>
    <row r="694" spans="1:65" ht="16" x14ac:dyDescent="0.2">
      <c r="A694" t="str">
        <f>CONCATENATE("Mada.",B694)</f>
        <v>Mada.683</v>
      </c>
      <c r="B694">
        <v>683</v>
      </c>
      <c r="C694" t="s">
        <v>17025</v>
      </c>
      <c r="D694" t="s">
        <v>172</v>
      </c>
      <c r="E694" t="s">
        <v>68</v>
      </c>
      <c r="F694" t="s">
        <v>17026</v>
      </c>
      <c r="J694" t="s">
        <v>1668</v>
      </c>
      <c r="K694" t="s">
        <v>17020</v>
      </c>
      <c r="L694" t="s">
        <v>9539</v>
      </c>
      <c r="M694" t="s">
        <v>9540</v>
      </c>
      <c r="N694" t="s">
        <v>2043</v>
      </c>
      <c r="O694" t="s">
        <v>2043</v>
      </c>
      <c r="P694" t="s">
        <v>2043</v>
      </c>
      <c r="Q694" t="s">
        <v>179</v>
      </c>
      <c r="R694" t="s">
        <v>127</v>
      </c>
      <c r="S694">
        <v>683</v>
      </c>
      <c r="T694">
        <v>683</v>
      </c>
      <c r="U694" t="s">
        <v>78</v>
      </c>
      <c r="V694">
        <v>0.40277654178161398</v>
      </c>
      <c r="W694">
        <v>0.59722345821838596</v>
      </c>
      <c r="X694" t="str">
        <f>IF(W694&gt;=0.8,"Inhibitory","NonInhibitory")</f>
        <v>NonInhibitory</v>
      </c>
      <c r="Y694" t="str">
        <f>IF(W694&gt;=0.9,"Inhibitory","NonInhibitory")</f>
        <v>NonInhibitory</v>
      </c>
      <c r="Z694" t="s">
        <v>16271</v>
      </c>
      <c r="AA694">
        <v>0</v>
      </c>
      <c r="AB694">
        <v>0</v>
      </c>
      <c r="AC694" t="s">
        <v>129</v>
      </c>
      <c r="AT694" t="s">
        <v>17027</v>
      </c>
      <c r="AU694" t="s">
        <v>81</v>
      </c>
      <c r="AV694" t="s">
        <v>17028</v>
      </c>
      <c r="AW694">
        <v>683</v>
      </c>
      <c r="AX694" t="s">
        <v>816</v>
      </c>
      <c r="AY694">
        <v>0.97</v>
      </c>
      <c r="AZ694" t="s">
        <v>817</v>
      </c>
      <c r="BA694" t="s">
        <v>817</v>
      </c>
      <c r="BB694" t="s">
        <v>816</v>
      </c>
      <c r="BC694">
        <v>0.97</v>
      </c>
      <c r="BD694" t="s">
        <v>818</v>
      </c>
      <c r="BG694" s="1" t="s">
        <v>86</v>
      </c>
      <c r="BH694" s="1" t="s">
        <v>661</v>
      </c>
      <c r="BI694" s="1" t="s">
        <v>662</v>
      </c>
      <c r="BJ694" s="1" t="s">
        <v>663</v>
      </c>
      <c r="BK694" s="1" t="s">
        <v>819</v>
      </c>
      <c r="BL694" s="1" t="s">
        <v>820</v>
      </c>
      <c r="BM694" s="1"/>
    </row>
    <row r="695" spans="1:65" ht="16" x14ac:dyDescent="0.2">
      <c r="A695" t="str">
        <f>CONCATENATE("Mada.",B695)</f>
        <v>Mada.686</v>
      </c>
      <c r="B695">
        <v>686</v>
      </c>
      <c r="C695" t="s">
        <v>16956</v>
      </c>
      <c r="D695" t="s">
        <v>131</v>
      </c>
      <c r="E695" t="s">
        <v>68</v>
      </c>
      <c r="F695" t="s">
        <v>1599</v>
      </c>
      <c r="J695" t="s">
        <v>13826</v>
      </c>
      <c r="K695" t="s">
        <v>13827</v>
      </c>
      <c r="L695" t="s">
        <v>13828</v>
      </c>
      <c r="M695" t="s">
        <v>13829</v>
      </c>
      <c r="N695" t="s">
        <v>2806</v>
      </c>
      <c r="O695" t="s">
        <v>2806</v>
      </c>
      <c r="P695" t="s">
        <v>2807</v>
      </c>
      <c r="Q695" t="s">
        <v>157</v>
      </c>
      <c r="R695" t="s">
        <v>127</v>
      </c>
      <c r="S695">
        <v>686</v>
      </c>
      <c r="T695">
        <v>686</v>
      </c>
      <c r="U695" t="s">
        <v>78</v>
      </c>
      <c r="V695">
        <v>1.3912225283957301E-2</v>
      </c>
      <c r="W695">
        <v>0.98608777471604303</v>
      </c>
      <c r="X695" t="str">
        <f>IF(W695&gt;=0.8,"Inhibitory","NonInhibitory")</f>
        <v>Inhibitory</v>
      </c>
      <c r="Y695" t="str">
        <f>IF(W695&gt;=0.9,"Inhibitory","NonInhibitory")</f>
        <v>Inhibitory</v>
      </c>
      <c r="Z695" t="s">
        <v>16606</v>
      </c>
      <c r="AA695">
        <v>0</v>
      </c>
      <c r="AB695">
        <v>0</v>
      </c>
      <c r="AC695" t="s">
        <v>129</v>
      </c>
      <c r="AT695" t="s">
        <v>17029</v>
      </c>
      <c r="AU695" t="s">
        <v>81</v>
      </c>
      <c r="AV695" t="s">
        <v>17030</v>
      </c>
      <c r="AW695">
        <v>686</v>
      </c>
      <c r="AX695" t="s">
        <v>2816</v>
      </c>
      <c r="AY695">
        <v>0.84</v>
      </c>
      <c r="AZ695" t="s">
        <v>17031</v>
      </c>
      <c r="BD695" t="s">
        <v>17032</v>
      </c>
      <c r="BG695" s="1" t="s">
        <v>86</v>
      </c>
      <c r="BH695" s="1" t="s">
        <v>112</v>
      </c>
      <c r="BI695" s="1" t="s">
        <v>113</v>
      </c>
      <c r="BJ695" s="1" t="s">
        <v>114</v>
      </c>
      <c r="BK695" s="1" t="s">
        <v>115</v>
      </c>
      <c r="BL695" s="1" t="s">
        <v>2819</v>
      </c>
      <c r="BM695" s="1" t="s">
        <v>2820</v>
      </c>
    </row>
    <row r="696" spans="1:65" ht="16" x14ac:dyDescent="0.2">
      <c r="A696" t="str">
        <f>CONCATENATE("Mada.",B696)</f>
        <v>Mada.690</v>
      </c>
      <c r="B696">
        <v>690</v>
      </c>
      <c r="C696" t="s">
        <v>17037</v>
      </c>
      <c r="D696" t="s">
        <v>172</v>
      </c>
      <c r="E696" t="s">
        <v>68</v>
      </c>
      <c r="F696" t="s">
        <v>16982</v>
      </c>
      <c r="J696" t="s">
        <v>1668</v>
      </c>
      <c r="K696" t="s">
        <v>13306</v>
      </c>
      <c r="L696" t="s">
        <v>2885</v>
      </c>
      <c r="M696" t="s">
        <v>2886</v>
      </c>
      <c r="N696" t="s">
        <v>232</v>
      </c>
      <c r="O696" t="s">
        <v>178</v>
      </c>
      <c r="P696" t="s">
        <v>178</v>
      </c>
      <c r="Q696" t="s">
        <v>4558</v>
      </c>
      <c r="R696" t="s">
        <v>127</v>
      </c>
      <c r="S696">
        <v>690</v>
      </c>
      <c r="T696">
        <v>690</v>
      </c>
      <c r="U696" t="s">
        <v>78</v>
      </c>
      <c r="V696">
        <v>2.4871406959152802</v>
      </c>
      <c r="W696">
        <v>-1.48714069591528</v>
      </c>
      <c r="X696" t="s">
        <v>688</v>
      </c>
      <c r="Y696" t="s">
        <v>688</v>
      </c>
      <c r="Z696" t="s">
        <v>16271</v>
      </c>
      <c r="AA696">
        <v>0</v>
      </c>
      <c r="AB696">
        <v>0</v>
      </c>
      <c r="AC696" t="s">
        <v>129</v>
      </c>
      <c r="AT696" t="s">
        <v>17038</v>
      </c>
      <c r="AU696" t="s">
        <v>81</v>
      </c>
      <c r="AV696" t="s">
        <v>17039</v>
      </c>
      <c r="AW696">
        <v>690</v>
      </c>
      <c r="AX696" t="s">
        <v>16620</v>
      </c>
      <c r="AY696">
        <v>0.84</v>
      </c>
      <c r="AZ696" t="s">
        <v>10619</v>
      </c>
      <c r="BA696" t="s">
        <v>10619</v>
      </c>
      <c r="BB696" t="s">
        <v>886</v>
      </c>
      <c r="BC696">
        <v>0.93</v>
      </c>
      <c r="BD696" t="s">
        <v>17040</v>
      </c>
      <c r="BG696" s="1" t="s">
        <v>86</v>
      </c>
      <c r="BH696" s="1" t="s">
        <v>98</v>
      </c>
      <c r="BI696" s="1" t="s">
        <v>888</v>
      </c>
      <c r="BJ696" s="1" t="s">
        <v>889</v>
      </c>
      <c r="BK696" s="1" t="s">
        <v>890</v>
      </c>
      <c r="BL696" s="1" t="s">
        <v>891</v>
      </c>
      <c r="BM696" s="1" t="s">
        <v>16622</v>
      </c>
    </row>
    <row r="697" spans="1:65" ht="16" x14ac:dyDescent="0.2">
      <c r="A697" t="str">
        <f>CONCATENATE("Mada.",B697)</f>
        <v>Mada.698</v>
      </c>
      <c r="B697">
        <v>698</v>
      </c>
      <c r="C697" t="s">
        <v>17041</v>
      </c>
      <c r="D697" t="s">
        <v>172</v>
      </c>
      <c r="E697" t="s">
        <v>68</v>
      </c>
      <c r="F697" t="s">
        <v>1599</v>
      </c>
      <c r="J697" t="s">
        <v>1668</v>
      </c>
      <c r="K697" t="s">
        <v>17020</v>
      </c>
      <c r="L697" t="s">
        <v>9539</v>
      </c>
      <c r="M697" t="s">
        <v>9540</v>
      </c>
      <c r="N697" t="s">
        <v>2043</v>
      </c>
      <c r="O697" t="s">
        <v>2043</v>
      </c>
      <c r="P697" t="s">
        <v>2043</v>
      </c>
      <c r="Q697" t="s">
        <v>179</v>
      </c>
      <c r="R697" t="s">
        <v>127</v>
      </c>
      <c r="S697">
        <v>698</v>
      </c>
      <c r="T697">
        <v>698</v>
      </c>
      <c r="U697" t="s">
        <v>78</v>
      </c>
      <c r="V697">
        <v>0.39352140250956702</v>
      </c>
      <c r="W697">
        <v>0.60647859749043298</v>
      </c>
      <c r="X697" t="str">
        <f>IF(W697&gt;=0.8,"Inhibitory","NonInhibitory")</f>
        <v>NonInhibitory</v>
      </c>
      <c r="Y697" t="str">
        <f>IF(W697&gt;=0.9,"Inhibitory","NonInhibitory")</f>
        <v>NonInhibitory</v>
      </c>
      <c r="Z697" t="s">
        <v>16271</v>
      </c>
      <c r="AA697">
        <v>0</v>
      </c>
      <c r="AB697">
        <v>0</v>
      </c>
      <c r="AC697" t="s">
        <v>129</v>
      </c>
      <c r="AT697" t="s">
        <v>17042</v>
      </c>
      <c r="AU697" t="s">
        <v>81</v>
      </c>
      <c r="AV697" t="s">
        <v>17043</v>
      </c>
      <c r="AW697">
        <v>698</v>
      </c>
      <c r="AX697" t="s">
        <v>816</v>
      </c>
      <c r="AY697">
        <v>0.98</v>
      </c>
      <c r="AZ697" t="s">
        <v>7132</v>
      </c>
      <c r="BA697" t="s">
        <v>7132</v>
      </c>
      <c r="BB697" t="s">
        <v>816</v>
      </c>
      <c r="BC697">
        <v>0.8</v>
      </c>
      <c r="BD697" t="s">
        <v>17044</v>
      </c>
      <c r="BG697" s="1" t="s">
        <v>86</v>
      </c>
      <c r="BH697" s="1" t="s">
        <v>661</v>
      </c>
      <c r="BI697" s="1" t="s">
        <v>662</v>
      </c>
      <c r="BJ697" s="1" t="s">
        <v>663</v>
      </c>
      <c r="BK697" s="1" t="s">
        <v>819</v>
      </c>
      <c r="BL697" s="1" t="s">
        <v>820</v>
      </c>
      <c r="BM697" s="1"/>
    </row>
    <row r="698" spans="1:65" ht="16" x14ac:dyDescent="0.2">
      <c r="A698" t="str">
        <f>CONCATENATE("Mada.",B698)</f>
        <v>Mada.700</v>
      </c>
      <c r="B698">
        <v>700</v>
      </c>
      <c r="C698" t="s">
        <v>17051</v>
      </c>
      <c r="D698" t="s">
        <v>16442</v>
      </c>
      <c r="E698" t="s">
        <v>68</v>
      </c>
      <c r="F698" t="s">
        <v>17052</v>
      </c>
      <c r="J698" t="s">
        <v>1668</v>
      </c>
      <c r="K698" t="s">
        <v>13608</v>
      </c>
      <c r="L698" t="s">
        <v>2885</v>
      </c>
      <c r="M698" t="s">
        <v>2886</v>
      </c>
      <c r="N698" t="s">
        <v>2806</v>
      </c>
      <c r="O698" t="s">
        <v>2806</v>
      </c>
      <c r="P698" t="s">
        <v>2807</v>
      </c>
      <c r="Q698" t="s">
        <v>126</v>
      </c>
      <c r="R698" t="s">
        <v>127</v>
      </c>
      <c r="S698">
        <v>700</v>
      </c>
      <c r="T698">
        <v>0</v>
      </c>
      <c r="U698" t="s">
        <v>128</v>
      </c>
      <c r="V698">
        <v>0</v>
      </c>
      <c r="W698">
        <v>0</v>
      </c>
      <c r="Z698" t="s">
        <v>129</v>
      </c>
      <c r="AA698">
        <v>0</v>
      </c>
      <c r="AB698">
        <v>0</v>
      </c>
      <c r="AC698" t="s">
        <v>129</v>
      </c>
      <c r="BG698" s="1"/>
    </row>
    <row r="699" spans="1:65" ht="16" x14ac:dyDescent="0.2">
      <c r="A699" t="str">
        <f>CONCATENATE("Mada.",B699)</f>
        <v>Mada.702</v>
      </c>
      <c r="B699">
        <v>702</v>
      </c>
      <c r="C699" t="s">
        <v>17053</v>
      </c>
      <c r="D699" t="s">
        <v>172</v>
      </c>
      <c r="E699" t="s">
        <v>68</v>
      </c>
      <c r="F699" t="s">
        <v>17054</v>
      </c>
      <c r="J699" t="s">
        <v>1668</v>
      </c>
      <c r="K699" t="s">
        <v>13692</v>
      </c>
      <c r="L699" t="s">
        <v>2961</v>
      </c>
      <c r="M699" t="s">
        <v>2962</v>
      </c>
      <c r="N699" t="s">
        <v>2963</v>
      </c>
      <c r="O699" t="s">
        <v>2963</v>
      </c>
      <c r="P699" t="s">
        <v>2807</v>
      </c>
      <c r="Q699" t="s">
        <v>126</v>
      </c>
      <c r="R699" t="s">
        <v>127</v>
      </c>
      <c r="S699">
        <v>702</v>
      </c>
      <c r="T699">
        <v>702</v>
      </c>
      <c r="U699" t="s">
        <v>78</v>
      </c>
      <c r="V699">
        <v>7.9558601050102401E-2</v>
      </c>
      <c r="W699">
        <v>0.92044139894989796</v>
      </c>
      <c r="X699" t="str">
        <f>IF(W699&gt;=0.8,"Inhibitory","NonInhibitory")</f>
        <v>Inhibitory</v>
      </c>
      <c r="Y699" t="str">
        <f>IF(W699&gt;=0.9,"Inhibitory","NonInhibitory")</f>
        <v>Inhibitory</v>
      </c>
      <c r="Z699" t="s">
        <v>16271</v>
      </c>
      <c r="AA699">
        <v>0</v>
      </c>
      <c r="AB699">
        <v>0</v>
      </c>
      <c r="AC699" t="s">
        <v>129</v>
      </c>
      <c r="AT699" t="s">
        <v>17055</v>
      </c>
      <c r="AU699" t="s">
        <v>81</v>
      </c>
      <c r="AV699" t="s">
        <v>17056</v>
      </c>
      <c r="AW699">
        <v>702</v>
      </c>
      <c r="AX699" t="s">
        <v>608</v>
      </c>
      <c r="AY699">
        <v>1</v>
      </c>
      <c r="AZ699" t="s">
        <v>609</v>
      </c>
      <c r="BA699" t="s">
        <v>609</v>
      </c>
      <c r="BB699" t="s">
        <v>608</v>
      </c>
      <c r="BC699">
        <v>1</v>
      </c>
      <c r="BD699" t="s">
        <v>17057</v>
      </c>
      <c r="BG699" s="1" t="s">
        <v>86</v>
      </c>
      <c r="BH699" s="1" t="s">
        <v>98</v>
      </c>
      <c r="BI699" s="1" t="s">
        <v>99</v>
      </c>
      <c r="BJ699" s="1" t="s">
        <v>100</v>
      </c>
      <c r="BK699" s="1" t="s">
        <v>101</v>
      </c>
      <c r="BL699" s="1" t="s">
        <v>611</v>
      </c>
      <c r="BM699" s="1" t="s">
        <v>612</v>
      </c>
    </row>
    <row r="700" spans="1:65" ht="16" x14ac:dyDescent="0.2">
      <c r="A700" t="str">
        <f>CONCATENATE("Mada.",B700)</f>
        <v>Mada.711</v>
      </c>
      <c r="B700">
        <v>711</v>
      </c>
      <c r="C700" t="s">
        <v>17062</v>
      </c>
      <c r="D700" t="s">
        <v>172</v>
      </c>
      <c r="E700" t="s">
        <v>68</v>
      </c>
      <c r="F700" t="s">
        <v>1599</v>
      </c>
      <c r="J700" t="s">
        <v>1668</v>
      </c>
      <c r="K700" t="s">
        <v>12945</v>
      </c>
      <c r="L700" t="s">
        <v>9539</v>
      </c>
      <c r="M700" t="s">
        <v>9540</v>
      </c>
      <c r="N700" t="s">
        <v>2043</v>
      </c>
      <c r="O700" t="s">
        <v>2043</v>
      </c>
      <c r="P700" t="s">
        <v>2043</v>
      </c>
      <c r="Q700" t="s">
        <v>179</v>
      </c>
      <c r="R700" t="s">
        <v>127</v>
      </c>
      <c r="S700">
        <v>711</v>
      </c>
      <c r="T700">
        <v>711</v>
      </c>
      <c r="U700" t="s">
        <v>78</v>
      </c>
      <c r="V700">
        <v>1.15407768381826</v>
      </c>
      <c r="W700">
        <v>-0.15407768381826001</v>
      </c>
      <c r="X700" t="str">
        <f>IF(W700&gt;=0.8,"Inhibitory","NonInhibitory")</f>
        <v>NonInhibitory</v>
      </c>
      <c r="Y700" t="str">
        <f>IF(W700&gt;=0.9,"Inhibitory","NonInhibitory")</f>
        <v>NonInhibitory</v>
      </c>
      <c r="Z700" t="s">
        <v>1566</v>
      </c>
      <c r="AA700">
        <v>0</v>
      </c>
      <c r="AB700">
        <v>0</v>
      </c>
      <c r="AC700" t="s">
        <v>129</v>
      </c>
      <c r="AT700" t="s">
        <v>17063</v>
      </c>
      <c r="AU700" t="s">
        <v>81</v>
      </c>
      <c r="AV700" t="s">
        <v>17064</v>
      </c>
      <c r="AW700">
        <v>711</v>
      </c>
      <c r="AX700" t="s">
        <v>2516</v>
      </c>
      <c r="AY700">
        <v>1</v>
      </c>
      <c r="AZ700" t="s">
        <v>9667</v>
      </c>
      <c r="BA700" t="s">
        <v>9667</v>
      </c>
      <c r="BB700" t="s">
        <v>691</v>
      </c>
      <c r="BC700">
        <v>0.91</v>
      </c>
      <c r="BD700" t="s">
        <v>17065</v>
      </c>
      <c r="BG700" s="1" t="s">
        <v>86</v>
      </c>
      <c r="BH700" s="1" t="s">
        <v>98</v>
      </c>
      <c r="BI700" s="1" t="s">
        <v>163</v>
      </c>
      <c r="BJ700" s="1" t="s">
        <v>694</v>
      </c>
      <c r="BK700" s="1" t="s">
        <v>695</v>
      </c>
      <c r="BL700" s="1" t="s">
        <v>2519</v>
      </c>
      <c r="BM700" s="1"/>
    </row>
    <row r="701" spans="1:65" ht="16" x14ac:dyDescent="0.2">
      <c r="A701" t="str">
        <f>CONCATENATE("Mada.",B701)</f>
        <v>Mada.714</v>
      </c>
      <c r="B701">
        <v>714</v>
      </c>
      <c r="C701" t="s">
        <v>16915</v>
      </c>
      <c r="D701" t="s">
        <v>131</v>
      </c>
      <c r="E701" t="s">
        <v>68</v>
      </c>
      <c r="F701" t="s">
        <v>155</v>
      </c>
      <c r="J701" t="s">
        <v>1668</v>
      </c>
      <c r="K701" t="s">
        <v>13692</v>
      </c>
      <c r="L701" t="s">
        <v>2961</v>
      </c>
      <c r="M701" t="s">
        <v>2962</v>
      </c>
      <c r="N701" t="s">
        <v>2963</v>
      </c>
      <c r="O701" t="s">
        <v>2963</v>
      </c>
      <c r="P701" t="s">
        <v>2807</v>
      </c>
      <c r="Q701" t="s">
        <v>126</v>
      </c>
      <c r="R701" t="s">
        <v>127</v>
      </c>
      <c r="S701">
        <v>714</v>
      </c>
      <c r="T701">
        <v>714</v>
      </c>
      <c r="U701" t="s">
        <v>78</v>
      </c>
      <c r="V701">
        <v>0.27441360306472201</v>
      </c>
      <c r="W701">
        <v>0.72558639693527804</v>
      </c>
      <c r="X701" t="str">
        <f>IF(W701&gt;=0.8,"Inhibitory","NonInhibitory")</f>
        <v>NonInhibitory</v>
      </c>
      <c r="Y701" t="str">
        <f>IF(W701&gt;=0.9,"Inhibitory","NonInhibitory")</f>
        <v>NonInhibitory</v>
      </c>
      <c r="Z701" t="s">
        <v>16606</v>
      </c>
      <c r="AA701">
        <v>1.0014332807797</v>
      </c>
      <c r="AB701">
        <v>-1.4332807797048401E-3</v>
      </c>
      <c r="AC701" t="s">
        <v>1566</v>
      </c>
      <c r="AT701" t="s">
        <v>17066</v>
      </c>
      <c r="AU701" t="s">
        <v>81</v>
      </c>
      <c r="AV701" t="s">
        <v>17067</v>
      </c>
      <c r="AW701">
        <v>714</v>
      </c>
      <c r="AX701" t="s">
        <v>3067</v>
      </c>
      <c r="AY701">
        <v>1</v>
      </c>
      <c r="AZ701" t="s">
        <v>3728</v>
      </c>
      <c r="BA701" t="s">
        <v>3728</v>
      </c>
      <c r="BB701" t="s">
        <v>3067</v>
      </c>
      <c r="BC701">
        <v>1</v>
      </c>
      <c r="BD701" t="s">
        <v>17068</v>
      </c>
      <c r="BG701" s="1" t="s">
        <v>86</v>
      </c>
      <c r="BH701" s="1" t="s">
        <v>87</v>
      </c>
      <c r="BI701" s="1" t="s">
        <v>87</v>
      </c>
      <c r="BJ701" s="1" t="s">
        <v>88</v>
      </c>
      <c r="BK701" s="1" t="s">
        <v>147</v>
      </c>
      <c r="BL701" s="1" t="s">
        <v>1784</v>
      </c>
      <c r="BM701" s="1" t="s">
        <v>3070</v>
      </c>
    </row>
    <row r="702" spans="1:65" ht="16" x14ac:dyDescent="0.2">
      <c r="A702" t="str">
        <f>CONCATENATE("Mada.",B702)</f>
        <v>Mada.715</v>
      </c>
      <c r="B702">
        <v>715</v>
      </c>
      <c r="C702" t="s">
        <v>17069</v>
      </c>
      <c r="D702" t="s">
        <v>172</v>
      </c>
      <c r="E702" t="s">
        <v>68</v>
      </c>
      <c r="F702" t="s">
        <v>17070</v>
      </c>
      <c r="J702" t="s">
        <v>1668</v>
      </c>
      <c r="K702" t="s">
        <v>13692</v>
      </c>
      <c r="L702" t="s">
        <v>2961</v>
      </c>
      <c r="M702" t="s">
        <v>2962</v>
      </c>
      <c r="N702" t="s">
        <v>2963</v>
      </c>
      <c r="O702" t="s">
        <v>2963</v>
      </c>
      <c r="P702" t="s">
        <v>2807</v>
      </c>
      <c r="Q702" t="s">
        <v>126</v>
      </c>
      <c r="R702" t="s">
        <v>127</v>
      </c>
      <c r="S702">
        <v>715</v>
      </c>
      <c r="T702">
        <v>715</v>
      </c>
      <c r="U702" t="s">
        <v>78</v>
      </c>
      <c r="V702">
        <v>0.51864376612975005</v>
      </c>
      <c r="W702">
        <v>0.48135623387025001</v>
      </c>
      <c r="X702" t="str">
        <f>IF(W702&gt;=0.8,"Inhibitory","NonInhibitory")</f>
        <v>NonInhibitory</v>
      </c>
      <c r="Y702" t="str">
        <f>IF(W702&gt;=0.9,"Inhibitory","NonInhibitory")</f>
        <v>NonInhibitory</v>
      </c>
      <c r="Z702" t="s">
        <v>16271</v>
      </c>
      <c r="AA702">
        <v>0</v>
      </c>
      <c r="AB702">
        <v>0</v>
      </c>
      <c r="AC702" t="s">
        <v>129</v>
      </c>
      <c r="AT702" t="s">
        <v>17071</v>
      </c>
      <c r="AU702" t="s">
        <v>81</v>
      </c>
      <c r="AV702" t="s">
        <v>17072</v>
      </c>
      <c r="AW702">
        <v>715</v>
      </c>
      <c r="AX702" t="s">
        <v>816</v>
      </c>
      <c r="AY702">
        <v>0.95</v>
      </c>
      <c r="AZ702" t="s">
        <v>7132</v>
      </c>
      <c r="BA702" t="s">
        <v>7132</v>
      </c>
      <c r="BB702" t="s">
        <v>816</v>
      </c>
      <c r="BC702">
        <v>0.8</v>
      </c>
      <c r="BD702" t="s">
        <v>17073</v>
      </c>
      <c r="BG702" s="1" t="s">
        <v>86</v>
      </c>
      <c r="BH702" s="1" t="s">
        <v>661</v>
      </c>
      <c r="BI702" s="1" t="s">
        <v>662</v>
      </c>
      <c r="BJ702" s="1" t="s">
        <v>663</v>
      </c>
      <c r="BK702" s="1" t="s">
        <v>819</v>
      </c>
      <c r="BL702" s="1" t="s">
        <v>820</v>
      </c>
      <c r="BM702" s="1"/>
    </row>
    <row r="703" spans="1:65" ht="16" x14ac:dyDescent="0.2">
      <c r="A703" t="str">
        <f>CONCATENATE("Mada.",B703)</f>
        <v>Mada.716</v>
      </c>
      <c r="B703">
        <v>716</v>
      </c>
      <c r="C703" t="s">
        <v>17074</v>
      </c>
      <c r="D703" t="s">
        <v>131</v>
      </c>
      <c r="E703" t="s">
        <v>68</v>
      </c>
      <c r="J703" t="s">
        <v>1668</v>
      </c>
      <c r="K703" t="s">
        <v>13608</v>
      </c>
      <c r="L703" t="s">
        <v>2885</v>
      </c>
      <c r="M703" t="s">
        <v>2886</v>
      </c>
      <c r="N703" t="s">
        <v>2806</v>
      </c>
      <c r="O703" t="s">
        <v>2806</v>
      </c>
      <c r="P703" t="s">
        <v>2807</v>
      </c>
      <c r="Q703" t="s">
        <v>126</v>
      </c>
      <c r="R703" t="s">
        <v>127</v>
      </c>
      <c r="S703">
        <v>716</v>
      </c>
      <c r="T703">
        <v>716</v>
      </c>
      <c r="U703" t="s">
        <v>78</v>
      </c>
      <c r="V703">
        <v>7.9239196182539107E-2</v>
      </c>
      <c r="W703">
        <v>0.92076080381746095</v>
      </c>
      <c r="X703" t="str">
        <f>IF(W703&gt;=0.8,"Inhibitory","NonInhibitory")</f>
        <v>Inhibitory</v>
      </c>
      <c r="Y703" t="str">
        <f>IF(W703&gt;=0.9,"Inhibitory","NonInhibitory")</f>
        <v>Inhibitory</v>
      </c>
      <c r="Z703" t="s">
        <v>16606</v>
      </c>
      <c r="AA703">
        <v>0</v>
      </c>
      <c r="AB703">
        <v>0</v>
      </c>
      <c r="AC703" t="s">
        <v>129</v>
      </c>
      <c r="AT703" t="s">
        <v>17075</v>
      </c>
      <c r="AU703" t="s">
        <v>81</v>
      </c>
      <c r="AV703" t="s">
        <v>17076</v>
      </c>
      <c r="AW703">
        <v>716</v>
      </c>
      <c r="AX703" t="s">
        <v>3570</v>
      </c>
      <c r="AY703">
        <v>1</v>
      </c>
      <c r="AZ703" t="s">
        <v>1551</v>
      </c>
      <c r="BA703" t="s">
        <v>1551</v>
      </c>
      <c r="BB703" t="s">
        <v>1552</v>
      </c>
      <c r="BC703">
        <v>0.98</v>
      </c>
      <c r="BD703" t="s">
        <v>17077</v>
      </c>
      <c r="BG703" s="1" t="s">
        <v>86</v>
      </c>
      <c r="BH703" s="1" t="s">
        <v>98</v>
      </c>
      <c r="BI703" s="1" t="s">
        <v>99</v>
      </c>
      <c r="BJ703" s="1" t="s">
        <v>100</v>
      </c>
      <c r="BK703" s="1" t="s">
        <v>101</v>
      </c>
    </row>
    <row r="704" spans="1:65" ht="16" x14ac:dyDescent="0.2">
      <c r="A704" t="str">
        <f>CONCATENATE("Mada.",B704)</f>
        <v>Mada.723</v>
      </c>
      <c r="B704">
        <v>723</v>
      </c>
      <c r="C704" t="s">
        <v>17081</v>
      </c>
      <c r="D704" t="s">
        <v>131</v>
      </c>
      <c r="E704" t="s">
        <v>68</v>
      </c>
      <c r="F704" t="s">
        <v>17082</v>
      </c>
      <c r="J704" t="s">
        <v>1668</v>
      </c>
      <c r="K704" t="s">
        <v>13628</v>
      </c>
      <c r="L704" t="s">
        <v>2885</v>
      </c>
      <c r="M704" t="s">
        <v>2886</v>
      </c>
      <c r="N704" t="s">
        <v>2806</v>
      </c>
      <c r="O704" t="s">
        <v>2806</v>
      </c>
      <c r="P704" t="s">
        <v>2807</v>
      </c>
      <c r="Q704" t="s">
        <v>126</v>
      </c>
      <c r="R704" t="s">
        <v>127</v>
      </c>
      <c r="S704">
        <v>723</v>
      </c>
      <c r="T704">
        <v>723</v>
      </c>
      <c r="U704" t="s">
        <v>78</v>
      </c>
      <c r="V704">
        <v>0.29687639049568398</v>
      </c>
      <c r="W704">
        <v>0.70312360950431596</v>
      </c>
      <c r="X704" t="str">
        <f>IF(W704&gt;=0.8,"Inhibitory","NonInhibitory")</f>
        <v>NonInhibitory</v>
      </c>
      <c r="Y704" t="str">
        <f>IF(W704&gt;=0.9,"Inhibitory","NonInhibitory")</f>
        <v>NonInhibitory</v>
      </c>
      <c r="Z704" t="s">
        <v>16271</v>
      </c>
      <c r="AA704">
        <v>0</v>
      </c>
      <c r="AB704">
        <v>0</v>
      </c>
      <c r="AC704" t="s">
        <v>129</v>
      </c>
      <c r="AT704" t="s">
        <v>17083</v>
      </c>
      <c r="AU704" t="s">
        <v>81</v>
      </c>
      <c r="AV704" t="s">
        <v>17084</v>
      </c>
      <c r="AW704">
        <v>723</v>
      </c>
      <c r="AX704" t="s">
        <v>1620</v>
      </c>
      <c r="AY704">
        <v>0.94</v>
      </c>
      <c r="AZ704" t="s">
        <v>17085</v>
      </c>
      <c r="BA704" t="s">
        <v>17085</v>
      </c>
      <c r="BB704" t="s">
        <v>1620</v>
      </c>
      <c r="BC704">
        <v>0.94</v>
      </c>
      <c r="BD704" t="s">
        <v>17086</v>
      </c>
      <c r="BG704" s="1" t="s">
        <v>86</v>
      </c>
      <c r="BH704" s="1" t="s">
        <v>98</v>
      </c>
      <c r="BI704" s="1" t="s">
        <v>99</v>
      </c>
      <c r="BJ704" s="1" t="s">
        <v>551</v>
      </c>
      <c r="BK704" s="1" t="s">
        <v>552</v>
      </c>
      <c r="BL704" s="1" t="s">
        <v>1623</v>
      </c>
      <c r="BM704" s="1"/>
    </row>
    <row r="705" spans="1:65" ht="16" x14ac:dyDescent="0.2">
      <c r="A705" t="str">
        <f>CONCATENATE("Mada.",B705)</f>
        <v>Mada.724</v>
      </c>
      <c r="B705">
        <v>724</v>
      </c>
      <c r="C705" t="s">
        <v>17087</v>
      </c>
      <c r="D705" t="s">
        <v>131</v>
      </c>
      <c r="E705" t="s">
        <v>68</v>
      </c>
      <c r="F705" t="s">
        <v>17088</v>
      </c>
      <c r="J705" t="s">
        <v>1668</v>
      </c>
      <c r="K705" t="s">
        <v>13628</v>
      </c>
      <c r="L705" t="s">
        <v>2885</v>
      </c>
      <c r="M705" t="s">
        <v>2886</v>
      </c>
      <c r="N705" t="s">
        <v>2806</v>
      </c>
      <c r="O705" t="s">
        <v>2806</v>
      </c>
      <c r="P705" t="s">
        <v>2807</v>
      </c>
      <c r="Q705" t="s">
        <v>126</v>
      </c>
      <c r="R705" t="s">
        <v>127</v>
      </c>
      <c r="S705">
        <v>724</v>
      </c>
      <c r="T705">
        <v>724</v>
      </c>
      <c r="U705" t="s">
        <v>78</v>
      </c>
      <c r="V705">
        <v>0.200409361929341</v>
      </c>
      <c r="W705">
        <v>0.799590638070659</v>
      </c>
      <c r="X705" t="str">
        <f>IF(W705&gt;=0.8,"Inhibitory","NonInhibitory")</f>
        <v>NonInhibitory</v>
      </c>
      <c r="Y705" t="str">
        <f>IF(W705&gt;=0.9,"Inhibitory","NonInhibitory")</f>
        <v>NonInhibitory</v>
      </c>
      <c r="Z705" t="s">
        <v>16271</v>
      </c>
      <c r="AA705">
        <v>0</v>
      </c>
      <c r="AB705">
        <v>0</v>
      </c>
      <c r="AC705" t="s">
        <v>129</v>
      </c>
      <c r="AT705" t="s">
        <v>17089</v>
      </c>
      <c r="AU705" t="s">
        <v>81</v>
      </c>
      <c r="AV705" t="s">
        <v>17090</v>
      </c>
      <c r="AW705">
        <v>724</v>
      </c>
      <c r="AX705" t="s">
        <v>1620</v>
      </c>
      <c r="AY705">
        <v>0.96</v>
      </c>
      <c r="AZ705" t="s">
        <v>17085</v>
      </c>
      <c r="BA705" t="s">
        <v>17085</v>
      </c>
      <c r="BB705" t="s">
        <v>1620</v>
      </c>
      <c r="BC705">
        <v>0.94</v>
      </c>
      <c r="BD705" t="s">
        <v>17086</v>
      </c>
      <c r="BG705" s="1" t="s">
        <v>86</v>
      </c>
      <c r="BH705" s="1" t="s">
        <v>98</v>
      </c>
      <c r="BI705" s="1" t="s">
        <v>99</v>
      </c>
      <c r="BJ705" s="1" t="s">
        <v>551</v>
      </c>
      <c r="BK705" s="1" t="s">
        <v>552</v>
      </c>
      <c r="BL705" s="1" t="s">
        <v>1623</v>
      </c>
      <c r="BM705" s="1"/>
    </row>
    <row r="706" spans="1:65" ht="16" x14ac:dyDescent="0.2">
      <c r="A706" t="str">
        <f>CONCATENATE("Mada.",B706)</f>
        <v>Mada.726</v>
      </c>
      <c r="B706">
        <v>726</v>
      </c>
      <c r="C706" t="s">
        <v>17091</v>
      </c>
      <c r="D706" t="s">
        <v>131</v>
      </c>
      <c r="E706" t="s">
        <v>68</v>
      </c>
      <c r="F706" t="s">
        <v>17092</v>
      </c>
      <c r="J706" t="s">
        <v>1668</v>
      </c>
      <c r="K706" t="s">
        <v>13692</v>
      </c>
      <c r="L706" t="s">
        <v>2961</v>
      </c>
      <c r="M706" t="s">
        <v>2962</v>
      </c>
      <c r="N706" t="s">
        <v>2963</v>
      </c>
      <c r="O706" t="s">
        <v>2963</v>
      </c>
      <c r="P706" t="s">
        <v>2807</v>
      </c>
      <c r="Q706" t="s">
        <v>126</v>
      </c>
      <c r="R706" t="s">
        <v>127</v>
      </c>
      <c r="S706">
        <v>726</v>
      </c>
      <c r="T706">
        <v>726</v>
      </c>
      <c r="U706" t="s">
        <v>78</v>
      </c>
      <c r="V706">
        <v>0.535845647544686</v>
      </c>
      <c r="W706">
        <v>0.464154352455314</v>
      </c>
      <c r="X706" t="str">
        <f>IF(W706&gt;=0.8,"Inhibitory","NonInhibitory")</f>
        <v>NonInhibitory</v>
      </c>
      <c r="Y706" t="str">
        <f>IF(W706&gt;=0.9,"Inhibitory","NonInhibitory")</f>
        <v>NonInhibitory</v>
      </c>
      <c r="Z706" t="s">
        <v>141</v>
      </c>
      <c r="AA706">
        <v>0</v>
      </c>
      <c r="AB706">
        <v>0</v>
      </c>
      <c r="AC706" t="s">
        <v>129</v>
      </c>
      <c r="AT706" t="s">
        <v>17093</v>
      </c>
      <c r="AU706" t="s">
        <v>81</v>
      </c>
      <c r="AV706" t="s">
        <v>17094</v>
      </c>
      <c r="AW706">
        <v>726</v>
      </c>
      <c r="AX706" t="s">
        <v>816</v>
      </c>
      <c r="AY706">
        <v>0.83</v>
      </c>
      <c r="AZ706" t="s">
        <v>1294</v>
      </c>
      <c r="BA706" t="s">
        <v>1294</v>
      </c>
      <c r="BB706" t="s">
        <v>1295</v>
      </c>
      <c r="BC706">
        <v>1</v>
      </c>
      <c r="BD706" t="s">
        <v>16523</v>
      </c>
      <c r="BG706" s="1" t="s">
        <v>86</v>
      </c>
      <c r="BH706" s="1" t="s">
        <v>661</v>
      </c>
      <c r="BI706" s="1" t="s">
        <v>662</v>
      </c>
      <c r="BJ706" s="1" t="s">
        <v>663</v>
      </c>
      <c r="BK706" s="1" t="s">
        <v>819</v>
      </c>
      <c r="BL706" s="1" t="s">
        <v>820</v>
      </c>
      <c r="BM706" s="1"/>
    </row>
    <row r="707" spans="1:65" ht="16" x14ac:dyDescent="0.2">
      <c r="A707" t="str">
        <f>CONCATENATE("Mada.",B707)</f>
        <v>Mada.726</v>
      </c>
      <c r="B707">
        <v>726</v>
      </c>
      <c r="C707" t="s">
        <v>17091</v>
      </c>
      <c r="D707" t="s">
        <v>131</v>
      </c>
      <c r="E707" t="s">
        <v>68</v>
      </c>
      <c r="F707" t="s">
        <v>17092</v>
      </c>
      <c r="J707" t="s">
        <v>1668</v>
      </c>
      <c r="K707" t="s">
        <v>13692</v>
      </c>
      <c r="L707" t="s">
        <v>2961</v>
      </c>
      <c r="M707" t="s">
        <v>2962</v>
      </c>
      <c r="N707" t="s">
        <v>2963</v>
      </c>
      <c r="O707" t="s">
        <v>2963</v>
      </c>
      <c r="P707" t="s">
        <v>2807</v>
      </c>
      <c r="Q707" t="s">
        <v>126</v>
      </c>
      <c r="R707" t="s">
        <v>127</v>
      </c>
      <c r="S707">
        <v>726</v>
      </c>
      <c r="T707">
        <v>726</v>
      </c>
      <c r="U707" t="s">
        <v>78</v>
      </c>
      <c r="V707">
        <v>0.535845647544686</v>
      </c>
      <c r="W707">
        <v>0.464154352455314</v>
      </c>
      <c r="X707" t="str">
        <f>IF(W707&gt;=0.8,"Inhibitory","NonInhibitory")</f>
        <v>NonInhibitory</v>
      </c>
      <c r="Y707" t="str">
        <f>IF(W707&gt;=0.9,"Inhibitory","NonInhibitory")</f>
        <v>NonInhibitory</v>
      </c>
      <c r="Z707" t="s">
        <v>141</v>
      </c>
      <c r="AA707">
        <v>0</v>
      </c>
      <c r="AB707">
        <v>0</v>
      </c>
      <c r="AC707" t="s">
        <v>129</v>
      </c>
      <c r="AT707" t="s">
        <v>17095</v>
      </c>
      <c r="AU707" t="s">
        <v>81</v>
      </c>
      <c r="AV707" t="s">
        <v>17096</v>
      </c>
      <c r="AW707">
        <v>726</v>
      </c>
      <c r="AX707" t="s">
        <v>816</v>
      </c>
      <c r="AY707">
        <v>0.94</v>
      </c>
      <c r="AZ707" t="s">
        <v>1294</v>
      </c>
      <c r="BA707" t="s">
        <v>1294</v>
      </c>
      <c r="BB707" t="s">
        <v>1295</v>
      </c>
      <c r="BC707">
        <v>1</v>
      </c>
      <c r="BD707" t="s">
        <v>13699</v>
      </c>
      <c r="BG707" s="1" t="s">
        <v>86</v>
      </c>
      <c r="BH707" s="1" t="s">
        <v>661</v>
      </c>
      <c r="BI707" s="1" t="s">
        <v>662</v>
      </c>
      <c r="BJ707" s="1" t="s">
        <v>663</v>
      </c>
      <c r="BK707" s="1" t="s">
        <v>819</v>
      </c>
      <c r="BL707" s="1" t="s">
        <v>820</v>
      </c>
      <c r="BM707" s="1"/>
    </row>
    <row r="708" spans="1:65" ht="16" x14ac:dyDescent="0.2">
      <c r="A708" t="str">
        <f>CONCATENATE("Mada.",B708)</f>
        <v>Mada.727</v>
      </c>
      <c r="B708">
        <v>727</v>
      </c>
      <c r="C708" t="s">
        <v>17097</v>
      </c>
      <c r="D708" t="s">
        <v>172</v>
      </c>
      <c r="E708" t="s">
        <v>68</v>
      </c>
      <c r="F708" t="s">
        <v>17098</v>
      </c>
      <c r="J708" t="s">
        <v>1609</v>
      </c>
      <c r="K708" t="s">
        <v>17099</v>
      </c>
      <c r="L708" t="s">
        <v>8185</v>
      </c>
      <c r="M708" t="s">
        <v>8186</v>
      </c>
      <c r="N708" t="s">
        <v>364</v>
      </c>
      <c r="O708" t="s">
        <v>364</v>
      </c>
      <c r="P708" t="s">
        <v>365</v>
      </c>
      <c r="Q708" t="s">
        <v>76</v>
      </c>
      <c r="R708" t="s">
        <v>77</v>
      </c>
      <c r="S708">
        <v>727</v>
      </c>
      <c r="T708">
        <v>727</v>
      </c>
      <c r="U708" t="s">
        <v>78</v>
      </c>
      <c r="V708">
        <v>3.1147103319391301E-2</v>
      </c>
      <c r="W708">
        <v>0.96885289668060903</v>
      </c>
      <c r="X708" t="str">
        <f>IF(W708&gt;=0.8,"Inhibitory","NonInhibitory")</f>
        <v>Inhibitory</v>
      </c>
      <c r="Y708" t="str">
        <f>IF(W708&gt;=0.9,"Inhibitory","NonInhibitory")</f>
        <v>Inhibitory</v>
      </c>
      <c r="Z708" t="s">
        <v>16271</v>
      </c>
      <c r="AA708">
        <v>0</v>
      </c>
      <c r="AB708">
        <v>0</v>
      </c>
      <c r="AC708" t="s">
        <v>129</v>
      </c>
      <c r="AT708" t="s">
        <v>17100</v>
      </c>
      <c r="AU708" t="s">
        <v>81</v>
      </c>
      <c r="AV708" t="s">
        <v>17101</v>
      </c>
      <c r="AW708">
        <v>727</v>
      </c>
      <c r="BG708" s="1"/>
    </row>
    <row r="709" spans="1:65" ht="16" x14ac:dyDescent="0.2">
      <c r="A709" t="str">
        <f>CONCATENATE("Mada.",B709)</f>
        <v>Mada.728</v>
      </c>
      <c r="B709">
        <v>728</v>
      </c>
      <c r="C709" t="s">
        <v>13374</v>
      </c>
      <c r="D709" t="s">
        <v>131</v>
      </c>
      <c r="E709" t="s">
        <v>68</v>
      </c>
      <c r="F709" t="s">
        <v>17102</v>
      </c>
      <c r="J709" t="s">
        <v>120</v>
      </c>
      <c r="K709" t="s">
        <v>13375</v>
      </c>
      <c r="L709" t="s">
        <v>6154</v>
      </c>
      <c r="M709" t="s">
        <v>6155</v>
      </c>
      <c r="N709" t="s">
        <v>364</v>
      </c>
      <c r="O709" t="s">
        <v>364</v>
      </c>
      <c r="P709" t="s">
        <v>365</v>
      </c>
      <c r="R709" t="s">
        <v>200</v>
      </c>
      <c r="S709">
        <v>728</v>
      </c>
      <c r="T709">
        <v>728</v>
      </c>
      <c r="U709" t="s">
        <v>78</v>
      </c>
      <c r="V709">
        <v>0.10251846578268201</v>
      </c>
      <c r="W709">
        <v>0.89748153421731802</v>
      </c>
      <c r="X709" t="str">
        <f>IF(W709&gt;=0.8,"Inhibitory","NonInhibitory")</f>
        <v>Inhibitory</v>
      </c>
      <c r="Y709" t="str">
        <f>IF(W709&gt;=0.9,"Inhibitory","NonInhibitory")</f>
        <v>NonInhibitory</v>
      </c>
      <c r="Z709" t="s">
        <v>16271</v>
      </c>
      <c r="AA709">
        <v>0</v>
      </c>
      <c r="AB709">
        <v>0</v>
      </c>
      <c r="AC709" t="s">
        <v>129</v>
      </c>
      <c r="AT709" t="s">
        <v>17103</v>
      </c>
      <c r="AU709" t="s">
        <v>81</v>
      </c>
      <c r="AV709" t="s">
        <v>17104</v>
      </c>
      <c r="AW709">
        <v>728</v>
      </c>
      <c r="AX709" t="s">
        <v>109</v>
      </c>
      <c r="AY709">
        <v>1</v>
      </c>
      <c r="AZ709" t="s">
        <v>17105</v>
      </c>
      <c r="BD709" t="s">
        <v>17106</v>
      </c>
      <c r="BG709" s="1" t="s">
        <v>86</v>
      </c>
      <c r="BH709" s="1" t="s">
        <v>112</v>
      </c>
      <c r="BI709" s="1" t="s">
        <v>113</v>
      </c>
      <c r="BJ709" s="1" t="s">
        <v>114</v>
      </c>
      <c r="BK709" s="1" t="s">
        <v>115</v>
      </c>
      <c r="BL709" s="1" t="s">
        <v>116</v>
      </c>
      <c r="BM709" s="1"/>
    </row>
    <row r="710" spans="1:65" ht="16" x14ac:dyDescent="0.2">
      <c r="A710" t="str">
        <f>CONCATENATE("Mada.",B710)</f>
        <v>Mada.729</v>
      </c>
      <c r="B710">
        <v>729</v>
      </c>
      <c r="C710" t="s">
        <v>13379</v>
      </c>
      <c r="D710" t="s">
        <v>131</v>
      </c>
      <c r="E710" t="s">
        <v>68</v>
      </c>
      <c r="F710" t="s">
        <v>17107</v>
      </c>
      <c r="J710" t="s">
        <v>120</v>
      </c>
      <c r="K710" t="s">
        <v>13375</v>
      </c>
      <c r="L710" t="s">
        <v>6154</v>
      </c>
      <c r="M710" t="s">
        <v>6155</v>
      </c>
      <c r="N710" t="s">
        <v>364</v>
      </c>
      <c r="O710" t="s">
        <v>364</v>
      </c>
      <c r="P710" t="s">
        <v>365</v>
      </c>
      <c r="R710" t="s">
        <v>200</v>
      </c>
      <c r="S710">
        <v>729</v>
      </c>
      <c r="T710">
        <v>729</v>
      </c>
      <c r="U710" t="s">
        <v>78</v>
      </c>
      <c r="V710">
        <v>0.40420040936192903</v>
      </c>
      <c r="W710">
        <v>0.59579959063807097</v>
      </c>
      <c r="X710" t="str">
        <f>IF(W710&gt;=0.8,"Inhibitory","NonInhibitory")</f>
        <v>NonInhibitory</v>
      </c>
      <c r="Y710" t="str">
        <f>IF(W710&gt;=0.9,"Inhibitory","NonInhibitory")</f>
        <v>NonInhibitory</v>
      </c>
      <c r="Z710" t="s">
        <v>16271</v>
      </c>
      <c r="AA710">
        <v>0</v>
      </c>
      <c r="AB710">
        <v>0</v>
      </c>
      <c r="AC710" t="s">
        <v>129</v>
      </c>
      <c r="AT710" t="s">
        <v>17108</v>
      </c>
      <c r="AU710" t="s">
        <v>81</v>
      </c>
      <c r="AV710" t="s">
        <v>17109</v>
      </c>
      <c r="AW710">
        <v>729</v>
      </c>
      <c r="AX710" t="s">
        <v>466</v>
      </c>
      <c r="AY710">
        <v>1</v>
      </c>
      <c r="AZ710" t="s">
        <v>1766</v>
      </c>
      <c r="BA710" t="s">
        <v>1766</v>
      </c>
      <c r="BB710" t="s">
        <v>466</v>
      </c>
      <c r="BC710">
        <v>1</v>
      </c>
      <c r="BD710" t="s">
        <v>17110</v>
      </c>
      <c r="BG710" s="1" t="s">
        <v>86</v>
      </c>
      <c r="BH710" s="1" t="s">
        <v>87</v>
      </c>
      <c r="BI710" s="1" t="s">
        <v>87</v>
      </c>
      <c r="BJ710" s="1" t="s">
        <v>88</v>
      </c>
      <c r="BK710" s="1" t="s">
        <v>469</v>
      </c>
      <c r="BL710" s="1" t="s">
        <v>470</v>
      </c>
      <c r="BM710" s="1"/>
    </row>
    <row r="711" spans="1:65" ht="16" x14ac:dyDescent="0.2">
      <c r="A711" t="str">
        <f>CONCATENATE("Mada.",B711)</f>
        <v>Mada.730</v>
      </c>
      <c r="B711">
        <v>730</v>
      </c>
      <c r="C711" t="s">
        <v>17115</v>
      </c>
      <c r="D711" t="s">
        <v>131</v>
      </c>
      <c r="E711" t="s">
        <v>68</v>
      </c>
      <c r="F711" t="s">
        <v>17116</v>
      </c>
      <c r="J711" t="s">
        <v>1609</v>
      </c>
      <c r="K711" t="s">
        <v>17117</v>
      </c>
      <c r="L711" t="s">
        <v>8185</v>
      </c>
      <c r="M711" t="s">
        <v>8186</v>
      </c>
      <c r="N711" t="s">
        <v>364</v>
      </c>
      <c r="O711" t="s">
        <v>364</v>
      </c>
      <c r="P711" t="s">
        <v>365</v>
      </c>
      <c r="Q711" t="s">
        <v>76</v>
      </c>
      <c r="R711" t="s">
        <v>77</v>
      </c>
      <c r="S711">
        <v>730</v>
      </c>
      <c r="T711">
        <v>730</v>
      </c>
      <c r="U711" t="s">
        <v>78</v>
      </c>
      <c r="V711">
        <v>0.32624365933968102</v>
      </c>
      <c r="W711">
        <v>0.67375634066031898</v>
      </c>
      <c r="X711" t="str">
        <f>IF(W711&gt;=0.8,"Inhibitory","NonInhibitory")</f>
        <v>NonInhibitory</v>
      </c>
      <c r="Y711" t="str">
        <f>IF(W711&gt;=0.9,"Inhibitory","NonInhibitory")</f>
        <v>NonInhibitory</v>
      </c>
      <c r="Z711" t="s">
        <v>16271</v>
      </c>
      <c r="AA711">
        <v>0</v>
      </c>
      <c r="AB711">
        <v>0</v>
      </c>
      <c r="AC711" t="s">
        <v>129</v>
      </c>
      <c r="AT711" t="s">
        <v>17118</v>
      </c>
      <c r="AU711" t="s">
        <v>81</v>
      </c>
      <c r="AV711" t="s">
        <v>17119</v>
      </c>
      <c r="AW711">
        <v>730</v>
      </c>
      <c r="AX711" t="s">
        <v>262</v>
      </c>
      <c r="AY711">
        <v>0.99</v>
      </c>
      <c r="AZ711" t="s">
        <v>268</v>
      </c>
      <c r="BA711" t="s">
        <v>268</v>
      </c>
      <c r="BB711" t="s">
        <v>262</v>
      </c>
      <c r="BC711">
        <v>1</v>
      </c>
      <c r="BD711" t="s">
        <v>17120</v>
      </c>
      <c r="BG711" s="1" t="s">
        <v>86</v>
      </c>
      <c r="BH711" s="1" t="s">
        <v>87</v>
      </c>
      <c r="BI711" s="1" t="s">
        <v>87</v>
      </c>
      <c r="BJ711" s="1" t="s">
        <v>88</v>
      </c>
      <c r="BK711" s="1" t="s">
        <v>89</v>
      </c>
      <c r="BL711" s="1" t="s">
        <v>90</v>
      </c>
      <c r="BM711" s="1" t="s">
        <v>265</v>
      </c>
    </row>
    <row r="712" spans="1:65" ht="16" x14ac:dyDescent="0.2">
      <c r="A712" t="str">
        <f>CONCATENATE("Mada.",B712)</f>
        <v>Mada.731</v>
      </c>
      <c r="B712">
        <v>731</v>
      </c>
      <c r="C712" t="s">
        <v>17121</v>
      </c>
      <c r="D712" t="s">
        <v>131</v>
      </c>
      <c r="E712" t="s">
        <v>68</v>
      </c>
      <c r="F712" t="s">
        <v>17092</v>
      </c>
      <c r="J712" t="s">
        <v>1609</v>
      </c>
      <c r="K712" t="s">
        <v>17117</v>
      </c>
      <c r="L712" t="s">
        <v>8185</v>
      </c>
      <c r="M712" t="s">
        <v>8186</v>
      </c>
      <c r="N712" t="s">
        <v>364</v>
      </c>
      <c r="O712" t="s">
        <v>364</v>
      </c>
      <c r="P712" t="s">
        <v>365</v>
      </c>
      <c r="Q712" t="s">
        <v>76</v>
      </c>
      <c r="R712" t="s">
        <v>77</v>
      </c>
      <c r="S712">
        <v>731</v>
      </c>
      <c r="T712">
        <v>731</v>
      </c>
      <c r="U712" t="s">
        <v>78</v>
      </c>
      <c r="V712">
        <v>9.2551392720476994E-2</v>
      </c>
      <c r="W712">
        <v>0.90744860727952303</v>
      </c>
      <c r="X712" t="str">
        <f>IF(W712&gt;=0.8,"Inhibitory","NonInhibitory")</f>
        <v>Inhibitory</v>
      </c>
      <c r="Y712" t="str">
        <f>IF(W712&gt;=0.9,"Inhibitory","NonInhibitory")</f>
        <v>Inhibitory</v>
      </c>
      <c r="Z712" t="s">
        <v>16271</v>
      </c>
      <c r="AA712">
        <v>0</v>
      </c>
      <c r="AB712">
        <v>0</v>
      </c>
      <c r="AC712" t="s">
        <v>129</v>
      </c>
      <c r="AT712" t="s">
        <v>17122</v>
      </c>
      <c r="AU712" t="s">
        <v>81</v>
      </c>
      <c r="AV712" t="s">
        <v>17123</v>
      </c>
      <c r="AW712">
        <v>731</v>
      </c>
      <c r="AX712" t="s">
        <v>144</v>
      </c>
      <c r="AY712">
        <v>1</v>
      </c>
      <c r="AZ712" t="s">
        <v>17124</v>
      </c>
      <c r="BA712" t="s">
        <v>17124</v>
      </c>
      <c r="BB712" t="s">
        <v>144</v>
      </c>
      <c r="BC712">
        <v>1</v>
      </c>
      <c r="BD712" t="s">
        <v>17125</v>
      </c>
      <c r="BG712" s="1" t="s">
        <v>86</v>
      </c>
      <c r="BH712" s="1" t="s">
        <v>87</v>
      </c>
      <c r="BI712" s="1" t="s">
        <v>87</v>
      </c>
      <c r="BJ712" s="1" t="s">
        <v>88</v>
      </c>
      <c r="BK712" s="1" t="s">
        <v>147</v>
      </c>
      <c r="BL712" s="1"/>
      <c r="BM712" s="1"/>
    </row>
    <row r="713" spans="1:65" ht="16" x14ac:dyDescent="0.2">
      <c r="A713" t="str">
        <f>CONCATENATE("Mada.",B713)</f>
        <v>Mada.732</v>
      </c>
      <c r="B713">
        <v>732</v>
      </c>
      <c r="C713" t="s">
        <v>17126</v>
      </c>
      <c r="D713" t="s">
        <v>172</v>
      </c>
      <c r="E713" t="s">
        <v>68</v>
      </c>
      <c r="F713" t="s">
        <v>17127</v>
      </c>
      <c r="J713" t="s">
        <v>1609</v>
      </c>
      <c r="K713" t="s">
        <v>17128</v>
      </c>
      <c r="L713" t="s">
        <v>2804</v>
      </c>
      <c r="M713" t="s">
        <v>2805</v>
      </c>
      <c r="N713" t="s">
        <v>941</v>
      </c>
      <c r="O713" t="s">
        <v>941</v>
      </c>
      <c r="P713" t="s">
        <v>941</v>
      </c>
      <c r="Q713" t="s">
        <v>126</v>
      </c>
      <c r="R713" t="s">
        <v>127</v>
      </c>
      <c r="S713">
        <v>732</v>
      </c>
      <c r="T713">
        <v>732</v>
      </c>
      <c r="U713" t="s">
        <v>78</v>
      </c>
      <c r="V713">
        <v>0.41541336655691002</v>
      </c>
      <c r="W713">
        <v>0.58458663344309003</v>
      </c>
      <c r="X713" t="str">
        <f>IF(W713&gt;=0.8,"Inhibitory","NonInhibitory")</f>
        <v>NonInhibitory</v>
      </c>
      <c r="Y713" t="str">
        <f>IF(W713&gt;=0.9,"Inhibitory","NonInhibitory")</f>
        <v>NonInhibitory</v>
      </c>
      <c r="Z713" t="s">
        <v>16271</v>
      </c>
      <c r="AA713">
        <v>0</v>
      </c>
      <c r="AB713">
        <v>0</v>
      </c>
      <c r="AC713" t="s">
        <v>129</v>
      </c>
      <c r="BG713" s="1"/>
    </row>
    <row r="714" spans="1:65" ht="16" x14ac:dyDescent="0.2">
      <c r="A714" t="str">
        <f>CONCATENATE("Mada.",B714)</f>
        <v>Mada.733</v>
      </c>
      <c r="B714">
        <v>733</v>
      </c>
      <c r="C714" t="s">
        <v>17129</v>
      </c>
      <c r="D714" t="s">
        <v>131</v>
      </c>
      <c r="E714" t="s">
        <v>68</v>
      </c>
      <c r="F714" t="s">
        <v>17130</v>
      </c>
      <c r="J714" t="s">
        <v>1609</v>
      </c>
      <c r="K714" t="s">
        <v>17128</v>
      </c>
      <c r="L714" t="s">
        <v>2804</v>
      </c>
      <c r="M714" t="s">
        <v>2805</v>
      </c>
      <c r="N714" t="s">
        <v>941</v>
      </c>
      <c r="O714" t="s">
        <v>941</v>
      </c>
      <c r="P714" t="s">
        <v>941</v>
      </c>
      <c r="Q714" t="s">
        <v>126</v>
      </c>
      <c r="R714" t="s">
        <v>127</v>
      </c>
      <c r="S714">
        <v>733</v>
      </c>
      <c r="T714">
        <v>733</v>
      </c>
      <c r="U714" t="s">
        <v>78</v>
      </c>
      <c r="V714">
        <v>0.39316543561448802</v>
      </c>
      <c r="W714">
        <v>0.60683456438551198</v>
      </c>
      <c r="X714" t="str">
        <f>IF(W714&gt;=0.8,"Inhibitory","NonInhibitory")</f>
        <v>NonInhibitory</v>
      </c>
      <c r="Y714" t="str">
        <f>IF(W714&gt;=0.9,"Inhibitory","NonInhibitory")</f>
        <v>NonInhibitory</v>
      </c>
      <c r="Z714" t="s">
        <v>16271</v>
      </c>
      <c r="AA714">
        <v>0</v>
      </c>
      <c r="AB714">
        <v>0</v>
      </c>
      <c r="AC714" t="s">
        <v>129</v>
      </c>
      <c r="AT714" t="s">
        <v>17131</v>
      </c>
      <c r="AU714" t="s">
        <v>81</v>
      </c>
      <c r="AV714" t="s">
        <v>17132</v>
      </c>
      <c r="AW714">
        <v>733</v>
      </c>
      <c r="BG714" s="1"/>
    </row>
    <row r="715" spans="1:65" ht="16" x14ac:dyDescent="0.2">
      <c r="A715" t="str">
        <f>CONCATENATE("Mada.",B715)</f>
        <v>Mada.734</v>
      </c>
      <c r="B715">
        <v>734</v>
      </c>
      <c r="C715" t="s">
        <v>17133</v>
      </c>
      <c r="D715" t="s">
        <v>131</v>
      </c>
      <c r="E715" t="s">
        <v>68</v>
      </c>
      <c r="F715" t="s">
        <v>17134</v>
      </c>
      <c r="J715" t="s">
        <v>1609</v>
      </c>
      <c r="K715" t="s">
        <v>17128</v>
      </c>
      <c r="L715" t="s">
        <v>2804</v>
      </c>
      <c r="M715" t="s">
        <v>2805</v>
      </c>
      <c r="N715" t="s">
        <v>941</v>
      </c>
      <c r="O715" t="s">
        <v>941</v>
      </c>
      <c r="P715" t="s">
        <v>941</v>
      </c>
      <c r="Q715" t="s">
        <v>126</v>
      </c>
      <c r="R715" t="s">
        <v>127</v>
      </c>
      <c r="S715">
        <v>734</v>
      </c>
      <c r="T715">
        <v>734</v>
      </c>
      <c r="U715" t="s">
        <v>78</v>
      </c>
      <c r="V715">
        <v>2.1535997152264799E-2</v>
      </c>
      <c r="W715">
        <v>0.97846400284773505</v>
      </c>
      <c r="X715" t="str">
        <f>IF(W715&gt;=0.8,"Inhibitory","NonInhibitory")</f>
        <v>Inhibitory</v>
      </c>
      <c r="Y715" t="str">
        <f>IF(W715&gt;=0.9,"Inhibitory","NonInhibitory")</f>
        <v>Inhibitory</v>
      </c>
      <c r="Z715" t="s">
        <v>16271</v>
      </c>
      <c r="AA715">
        <v>0</v>
      </c>
      <c r="AB715">
        <v>0</v>
      </c>
      <c r="AC715" t="s">
        <v>129</v>
      </c>
      <c r="AT715" t="s">
        <v>17135</v>
      </c>
      <c r="AU715" t="s">
        <v>81</v>
      </c>
      <c r="AV715" t="s">
        <v>17136</v>
      </c>
      <c r="AW715">
        <v>734</v>
      </c>
      <c r="AX715" t="s">
        <v>2816</v>
      </c>
      <c r="AY715">
        <v>0.93</v>
      </c>
      <c r="AZ715" t="s">
        <v>15814</v>
      </c>
      <c r="BA715" t="s">
        <v>15814</v>
      </c>
      <c r="BB715" t="s">
        <v>2816</v>
      </c>
      <c r="BC715">
        <v>0.82</v>
      </c>
      <c r="BD715" t="s">
        <v>17137</v>
      </c>
      <c r="BG715" s="1" t="s">
        <v>86</v>
      </c>
      <c r="BH715" s="1" t="s">
        <v>112</v>
      </c>
      <c r="BI715" s="1" t="s">
        <v>113</v>
      </c>
      <c r="BJ715" s="1" t="s">
        <v>114</v>
      </c>
      <c r="BK715" s="1" t="s">
        <v>115</v>
      </c>
      <c r="BL715" s="1" t="s">
        <v>2819</v>
      </c>
      <c r="BM715" s="1" t="s">
        <v>2820</v>
      </c>
    </row>
    <row r="716" spans="1:65" ht="16" x14ac:dyDescent="0.2">
      <c r="A716" t="str">
        <f>CONCATENATE("Mada.",B716)</f>
        <v>Mada.735</v>
      </c>
      <c r="B716">
        <v>735</v>
      </c>
      <c r="C716" t="s">
        <v>17138</v>
      </c>
      <c r="D716" t="s">
        <v>131</v>
      </c>
      <c r="E716" t="s">
        <v>68</v>
      </c>
      <c r="F716" t="s">
        <v>17139</v>
      </c>
      <c r="J716" t="s">
        <v>70</v>
      </c>
      <c r="K716" t="s">
        <v>17140</v>
      </c>
      <c r="L716" t="s">
        <v>9347</v>
      </c>
      <c r="M716" t="s">
        <v>9348</v>
      </c>
      <c r="N716" t="s">
        <v>364</v>
      </c>
      <c r="O716" t="s">
        <v>364</v>
      </c>
      <c r="P716" t="s">
        <v>365</v>
      </c>
      <c r="Q716" t="s">
        <v>126</v>
      </c>
      <c r="R716" t="s">
        <v>200</v>
      </c>
      <c r="S716">
        <v>735</v>
      </c>
      <c r="T716">
        <v>735</v>
      </c>
      <c r="U716" t="s">
        <v>78</v>
      </c>
      <c r="V716">
        <v>0.34599982201655199</v>
      </c>
      <c r="W716">
        <v>0.65400017798344801</v>
      </c>
      <c r="X716" t="str">
        <f>IF(W716&gt;=0.8,"Inhibitory","NonInhibitory")</f>
        <v>NonInhibitory</v>
      </c>
      <c r="Y716" t="str">
        <f>IF(W716&gt;=0.9,"Inhibitory","NonInhibitory")</f>
        <v>NonInhibitory</v>
      </c>
      <c r="Z716" t="s">
        <v>16271</v>
      </c>
      <c r="AA716">
        <v>0</v>
      </c>
      <c r="AB716">
        <v>0</v>
      </c>
      <c r="AC716" t="s">
        <v>129</v>
      </c>
      <c r="AT716" t="s">
        <v>17141</v>
      </c>
      <c r="AU716" t="s">
        <v>81</v>
      </c>
      <c r="AV716" t="s">
        <v>17142</v>
      </c>
      <c r="AW716">
        <v>735</v>
      </c>
      <c r="AX716" t="s">
        <v>262</v>
      </c>
      <c r="AY716">
        <v>1</v>
      </c>
      <c r="AZ716" t="s">
        <v>268</v>
      </c>
      <c r="BA716" t="s">
        <v>268</v>
      </c>
      <c r="BB716" t="s">
        <v>262</v>
      </c>
      <c r="BC716">
        <v>1</v>
      </c>
      <c r="BD716" t="s">
        <v>16689</v>
      </c>
      <c r="BG716" s="1" t="s">
        <v>86</v>
      </c>
      <c r="BH716" s="1" t="s">
        <v>87</v>
      </c>
      <c r="BI716" s="1" t="s">
        <v>87</v>
      </c>
      <c r="BJ716" s="1" t="s">
        <v>88</v>
      </c>
      <c r="BK716" s="1" t="s">
        <v>89</v>
      </c>
      <c r="BL716" s="1" t="s">
        <v>90</v>
      </c>
      <c r="BM716" s="1" t="s">
        <v>265</v>
      </c>
    </row>
    <row r="717" spans="1:65" ht="16" x14ac:dyDescent="0.2">
      <c r="A717" t="str">
        <f>CONCATENATE("Mada.",B717)</f>
        <v>Mada.736</v>
      </c>
      <c r="B717">
        <v>736</v>
      </c>
      <c r="C717" t="s">
        <v>17143</v>
      </c>
      <c r="D717" t="s">
        <v>172</v>
      </c>
      <c r="E717" t="s">
        <v>68</v>
      </c>
      <c r="F717" t="s">
        <v>17144</v>
      </c>
      <c r="J717" t="s">
        <v>1609</v>
      </c>
      <c r="K717" t="s">
        <v>17145</v>
      </c>
      <c r="L717" t="s">
        <v>8185</v>
      </c>
      <c r="M717" t="s">
        <v>8186</v>
      </c>
      <c r="N717" t="s">
        <v>364</v>
      </c>
      <c r="O717" t="s">
        <v>364</v>
      </c>
      <c r="P717" t="s">
        <v>365</v>
      </c>
      <c r="Q717" t="s">
        <v>76</v>
      </c>
      <c r="R717" t="s">
        <v>77</v>
      </c>
      <c r="S717">
        <v>736</v>
      </c>
      <c r="T717">
        <v>736</v>
      </c>
      <c r="U717" t="s">
        <v>78</v>
      </c>
      <c r="V717">
        <v>0.24615110794696099</v>
      </c>
      <c r="W717">
        <v>0.75384889205303895</v>
      </c>
      <c r="X717" t="str">
        <f>IF(W717&gt;=0.8,"Inhibitory","NonInhibitory")</f>
        <v>NonInhibitory</v>
      </c>
      <c r="Y717" t="str">
        <f>IF(W717&gt;=0.9,"Inhibitory","NonInhibitory")</f>
        <v>NonInhibitory</v>
      </c>
      <c r="Z717" t="s">
        <v>16271</v>
      </c>
      <c r="AA717">
        <v>0</v>
      </c>
      <c r="AB717">
        <v>0</v>
      </c>
      <c r="AC717" t="s">
        <v>129</v>
      </c>
      <c r="AT717" t="s">
        <v>17146</v>
      </c>
      <c r="AU717" t="s">
        <v>81</v>
      </c>
      <c r="AV717" t="s">
        <v>17147</v>
      </c>
      <c r="AW717">
        <v>736</v>
      </c>
      <c r="AX717" t="s">
        <v>83</v>
      </c>
      <c r="AY717">
        <v>1</v>
      </c>
      <c r="AZ717" t="s">
        <v>11581</v>
      </c>
      <c r="BA717" t="s">
        <v>11581</v>
      </c>
      <c r="BB717" t="s">
        <v>83</v>
      </c>
      <c r="BC717">
        <v>0.99</v>
      </c>
      <c r="BD717" t="s">
        <v>17148</v>
      </c>
      <c r="BG717" s="1" t="s">
        <v>86</v>
      </c>
      <c r="BH717" s="1" t="s">
        <v>87</v>
      </c>
      <c r="BI717" s="1" t="s">
        <v>87</v>
      </c>
      <c r="BJ717" s="1" t="s">
        <v>88</v>
      </c>
      <c r="BK717" s="1" t="s">
        <v>89</v>
      </c>
      <c r="BL717" s="1" t="s">
        <v>90</v>
      </c>
      <c r="BM717" s="1"/>
    </row>
    <row r="718" spans="1:65" ht="16" x14ac:dyDescent="0.2">
      <c r="A718" t="str">
        <f>CONCATENATE("Mada.",B718)</f>
        <v>Mada.737</v>
      </c>
      <c r="B718">
        <v>737</v>
      </c>
      <c r="C718" t="s">
        <v>17149</v>
      </c>
      <c r="D718" t="s">
        <v>118</v>
      </c>
      <c r="E718" t="s">
        <v>68</v>
      </c>
      <c r="F718" t="s">
        <v>17150</v>
      </c>
      <c r="J718" t="s">
        <v>1609</v>
      </c>
      <c r="K718" t="s">
        <v>17145</v>
      </c>
      <c r="L718" t="s">
        <v>8185</v>
      </c>
      <c r="M718" t="s">
        <v>8186</v>
      </c>
      <c r="N718" t="s">
        <v>364</v>
      </c>
      <c r="O718" t="s">
        <v>364</v>
      </c>
      <c r="P718" t="s">
        <v>365</v>
      </c>
      <c r="Q718" t="s">
        <v>76</v>
      </c>
      <c r="R718" t="s">
        <v>77</v>
      </c>
      <c r="S718">
        <v>737</v>
      </c>
      <c r="T718">
        <v>737</v>
      </c>
      <c r="U718" t="s">
        <v>78</v>
      </c>
      <c r="V718">
        <v>0.21535997152264799</v>
      </c>
      <c r="W718">
        <v>0.78464002847735204</v>
      </c>
      <c r="X718" t="str">
        <f>IF(W718&gt;=0.8,"Inhibitory","NonInhibitory")</f>
        <v>NonInhibitory</v>
      </c>
      <c r="Y718" t="str">
        <f>IF(W718&gt;=0.9,"Inhibitory","NonInhibitory")</f>
        <v>NonInhibitory</v>
      </c>
      <c r="Z718" t="s">
        <v>16271</v>
      </c>
      <c r="AA718">
        <v>0</v>
      </c>
      <c r="AB718">
        <v>0</v>
      </c>
      <c r="AC718" t="s">
        <v>129</v>
      </c>
      <c r="BG718" s="1"/>
    </row>
    <row r="719" spans="1:65" ht="16" x14ac:dyDescent="0.2">
      <c r="A719" t="str">
        <f>CONCATENATE("Mada.",B719)</f>
        <v>Mada.738</v>
      </c>
      <c r="B719">
        <v>738</v>
      </c>
      <c r="C719" t="s">
        <v>13162</v>
      </c>
      <c r="D719" t="s">
        <v>131</v>
      </c>
      <c r="E719" t="s">
        <v>68</v>
      </c>
      <c r="F719" t="s">
        <v>17150</v>
      </c>
      <c r="J719" t="s">
        <v>1609</v>
      </c>
      <c r="K719" t="s">
        <v>13163</v>
      </c>
      <c r="L719" t="s">
        <v>8185</v>
      </c>
      <c r="M719" t="s">
        <v>8186</v>
      </c>
      <c r="N719" t="s">
        <v>364</v>
      </c>
      <c r="O719" t="s">
        <v>364</v>
      </c>
      <c r="P719" t="s">
        <v>365</v>
      </c>
      <c r="R719" t="s">
        <v>77</v>
      </c>
      <c r="S719">
        <v>738</v>
      </c>
      <c r="T719">
        <v>738</v>
      </c>
      <c r="U719" t="s">
        <v>78</v>
      </c>
      <c r="V719">
        <v>2.6519533683367499E-2</v>
      </c>
      <c r="W719">
        <v>0.97348046631663299</v>
      </c>
      <c r="X719" t="str">
        <f>IF(W719&gt;=0.8,"Inhibitory","NonInhibitory")</f>
        <v>Inhibitory</v>
      </c>
      <c r="Y719" t="str">
        <f>IF(W719&gt;=0.9,"Inhibitory","NonInhibitory")</f>
        <v>Inhibitory</v>
      </c>
      <c r="Z719" t="s">
        <v>16271</v>
      </c>
      <c r="AA719">
        <v>0</v>
      </c>
      <c r="AB719">
        <v>0</v>
      </c>
      <c r="AC719" t="s">
        <v>129</v>
      </c>
      <c r="AT719" t="s">
        <v>17151</v>
      </c>
      <c r="AU719" t="s">
        <v>81</v>
      </c>
      <c r="AV719" t="s">
        <v>17152</v>
      </c>
      <c r="AW719">
        <v>738</v>
      </c>
      <c r="AX719" t="s">
        <v>109</v>
      </c>
      <c r="AY719">
        <v>1</v>
      </c>
      <c r="AZ719" t="s">
        <v>17153</v>
      </c>
      <c r="BD719" t="s">
        <v>17154</v>
      </c>
      <c r="BG719" s="1" t="s">
        <v>86</v>
      </c>
      <c r="BH719" s="1" t="s">
        <v>112</v>
      </c>
      <c r="BI719" s="1" t="s">
        <v>113</v>
      </c>
      <c r="BJ719" s="1" t="s">
        <v>114</v>
      </c>
      <c r="BK719" s="1" t="s">
        <v>115</v>
      </c>
      <c r="BL719" s="1" t="s">
        <v>116</v>
      </c>
      <c r="BM719" s="1"/>
    </row>
    <row r="720" spans="1:65" ht="16" x14ac:dyDescent="0.2">
      <c r="A720" t="str">
        <f>CONCATENATE("Mada.",B720)</f>
        <v>Mada.739</v>
      </c>
      <c r="B720">
        <v>739</v>
      </c>
      <c r="C720" t="s">
        <v>13166</v>
      </c>
      <c r="D720" t="s">
        <v>131</v>
      </c>
      <c r="E720" t="s">
        <v>68</v>
      </c>
      <c r="F720" t="s">
        <v>17155</v>
      </c>
      <c r="J720" t="s">
        <v>1609</v>
      </c>
      <c r="K720" t="s">
        <v>13163</v>
      </c>
      <c r="L720" t="s">
        <v>8185</v>
      </c>
      <c r="M720" t="s">
        <v>8186</v>
      </c>
      <c r="N720" t="s">
        <v>364</v>
      </c>
      <c r="O720" t="s">
        <v>364</v>
      </c>
      <c r="P720" t="s">
        <v>365</v>
      </c>
      <c r="R720" t="s">
        <v>77</v>
      </c>
      <c r="S720">
        <v>739</v>
      </c>
      <c r="T720">
        <v>739</v>
      </c>
      <c r="U720" t="s">
        <v>78</v>
      </c>
      <c r="V720">
        <v>0.37990566877280402</v>
      </c>
      <c r="W720">
        <v>0.62009433122719604</v>
      </c>
      <c r="X720" t="str">
        <f>IF(W720&gt;=0.8,"Inhibitory","NonInhibitory")</f>
        <v>NonInhibitory</v>
      </c>
      <c r="Y720" t="str">
        <f>IF(W720&gt;=0.9,"Inhibitory","NonInhibitory")</f>
        <v>NonInhibitory</v>
      </c>
      <c r="Z720" t="s">
        <v>16271</v>
      </c>
      <c r="AA720">
        <v>0</v>
      </c>
      <c r="AB720">
        <v>0</v>
      </c>
      <c r="AC720" t="s">
        <v>129</v>
      </c>
      <c r="AT720" t="s">
        <v>17156</v>
      </c>
      <c r="AU720" t="s">
        <v>81</v>
      </c>
      <c r="AV720" t="s">
        <v>17157</v>
      </c>
      <c r="AW720">
        <v>739</v>
      </c>
      <c r="AX720" t="s">
        <v>17158</v>
      </c>
      <c r="AY720">
        <v>0.64</v>
      </c>
      <c r="AZ720" t="s">
        <v>7249</v>
      </c>
      <c r="BA720" t="s">
        <v>7249</v>
      </c>
      <c r="BB720" t="s">
        <v>144</v>
      </c>
      <c r="BC720">
        <v>0.97</v>
      </c>
      <c r="BD720" t="s">
        <v>17159</v>
      </c>
      <c r="BG720" s="1" t="s">
        <v>86</v>
      </c>
      <c r="BH720" s="1" t="s">
        <v>87</v>
      </c>
      <c r="BI720" s="1" t="s">
        <v>87</v>
      </c>
      <c r="BJ720" s="1" t="s">
        <v>88</v>
      </c>
      <c r="BK720" s="1" t="s">
        <v>147</v>
      </c>
      <c r="BL720" s="1" t="s">
        <v>406</v>
      </c>
      <c r="BM720" s="1" t="s">
        <v>17160</v>
      </c>
    </row>
    <row r="721" spans="1:65" ht="16" x14ac:dyDescent="0.2">
      <c r="A721" t="str">
        <f>CONCATENATE("Mada.",B721)</f>
        <v>Mada.740</v>
      </c>
      <c r="B721">
        <v>740</v>
      </c>
      <c r="C721" t="s">
        <v>13170</v>
      </c>
      <c r="D721" t="s">
        <v>172</v>
      </c>
      <c r="E721" t="s">
        <v>68</v>
      </c>
      <c r="F721" t="s">
        <v>17162</v>
      </c>
      <c r="J721" t="s">
        <v>1609</v>
      </c>
      <c r="K721" t="s">
        <v>13163</v>
      </c>
      <c r="L721" t="s">
        <v>8185</v>
      </c>
      <c r="M721" t="s">
        <v>8186</v>
      </c>
      <c r="N721" t="s">
        <v>364</v>
      </c>
      <c r="O721" t="s">
        <v>364</v>
      </c>
      <c r="P721" t="s">
        <v>365</v>
      </c>
      <c r="R721" t="s">
        <v>77</v>
      </c>
      <c r="S721">
        <v>740</v>
      </c>
      <c r="T721">
        <v>740</v>
      </c>
      <c r="U721" t="s">
        <v>78</v>
      </c>
      <c r="V721">
        <v>2.0824063362107299E-2</v>
      </c>
      <c r="W721">
        <v>0.97917593663789304</v>
      </c>
      <c r="X721" t="str">
        <f>IF(W721&gt;=0.8,"Inhibitory","NonInhibitory")</f>
        <v>Inhibitory</v>
      </c>
      <c r="Y721" t="str">
        <f>IF(W721&gt;=0.9,"Inhibitory","NonInhibitory")</f>
        <v>Inhibitory</v>
      </c>
      <c r="Z721" t="s">
        <v>16271</v>
      </c>
      <c r="AA721">
        <v>0</v>
      </c>
      <c r="AB721">
        <v>0</v>
      </c>
      <c r="AC721" t="s">
        <v>129</v>
      </c>
      <c r="AT721" t="s">
        <v>17163</v>
      </c>
      <c r="AU721" t="s">
        <v>81</v>
      </c>
      <c r="AV721" t="s">
        <v>17164</v>
      </c>
      <c r="AW721">
        <v>740</v>
      </c>
      <c r="AX721" t="s">
        <v>682</v>
      </c>
      <c r="AY721">
        <v>1</v>
      </c>
      <c r="AZ721" t="s">
        <v>3325</v>
      </c>
      <c r="BA721" t="s">
        <v>3325</v>
      </c>
      <c r="BB721" t="s">
        <v>682</v>
      </c>
      <c r="BC721">
        <v>0.99</v>
      </c>
      <c r="BD721" t="s">
        <v>17165</v>
      </c>
      <c r="BG721" s="1" t="s">
        <v>86</v>
      </c>
      <c r="BH721" s="1" t="s">
        <v>87</v>
      </c>
      <c r="BI721" s="1" t="s">
        <v>87</v>
      </c>
      <c r="BJ721" s="1" t="s">
        <v>88</v>
      </c>
      <c r="BK721" s="1" t="s">
        <v>89</v>
      </c>
      <c r="BL721" s="1" t="s">
        <v>685</v>
      </c>
      <c r="BM721" s="1"/>
    </row>
    <row r="722" spans="1:65" ht="16" x14ac:dyDescent="0.2">
      <c r="A722" t="str">
        <f>CONCATENATE("Mada.",B722)</f>
        <v>Mada.741</v>
      </c>
      <c r="B722">
        <v>741</v>
      </c>
      <c r="C722" t="s">
        <v>13173</v>
      </c>
      <c r="D722" t="s">
        <v>131</v>
      </c>
      <c r="E722" t="s">
        <v>68</v>
      </c>
      <c r="F722" t="s">
        <v>1599</v>
      </c>
      <c r="J722" t="s">
        <v>1609</v>
      </c>
      <c r="K722" t="s">
        <v>13163</v>
      </c>
      <c r="L722" t="s">
        <v>8185</v>
      </c>
      <c r="M722" t="s">
        <v>8186</v>
      </c>
      <c r="N722" t="s">
        <v>364</v>
      </c>
      <c r="O722" t="s">
        <v>364</v>
      </c>
      <c r="P722" t="s">
        <v>365</v>
      </c>
      <c r="R722" t="s">
        <v>77</v>
      </c>
      <c r="S722">
        <v>741</v>
      </c>
      <c r="T722">
        <v>741</v>
      </c>
      <c r="U722" t="s">
        <v>78</v>
      </c>
      <c r="V722">
        <v>0.15431164901664099</v>
      </c>
      <c r="W722">
        <v>0.84568835098335904</v>
      </c>
      <c r="X722" t="str">
        <f>IF(W722&gt;=0.8,"Inhibitory","NonInhibitory")</f>
        <v>Inhibitory</v>
      </c>
      <c r="Y722" t="str">
        <f>IF(W722&gt;=0.9,"Inhibitory","NonInhibitory")</f>
        <v>NonInhibitory</v>
      </c>
      <c r="Z722" t="s">
        <v>16271</v>
      </c>
      <c r="AA722">
        <v>0</v>
      </c>
      <c r="AB722">
        <v>0</v>
      </c>
      <c r="AC722" t="s">
        <v>129</v>
      </c>
      <c r="AT722" t="s">
        <v>17166</v>
      </c>
      <c r="AU722" t="s">
        <v>81</v>
      </c>
      <c r="AV722" t="s">
        <v>17167</v>
      </c>
      <c r="AW722">
        <v>741</v>
      </c>
      <c r="BG722" s="1"/>
    </row>
    <row r="723" spans="1:65" ht="16" x14ac:dyDescent="0.2">
      <c r="A723" t="str">
        <f>CONCATENATE("Mada.",B723)</f>
        <v>Mada.742</v>
      </c>
      <c r="B723">
        <v>742</v>
      </c>
      <c r="C723" t="s">
        <v>13178</v>
      </c>
      <c r="D723" t="s">
        <v>131</v>
      </c>
      <c r="E723" t="s">
        <v>68</v>
      </c>
      <c r="F723" t="s">
        <v>1599</v>
      </c>
      <c r="J723" t="s">
        <v>1609</v>
      </c>
      <c r="K723" t="s">
        <v>13163</v>
      </c>
      <c r="L723" t="s">
        <v>8185</v>
      </c>
      <c r="M723" t="s">
        <v>8186</v>
      </c>
      <c r="N723" t="s">
        <v>364</v>
      </c>
      <c r="O723" t="s">
        <v>364</v>
      </c>
      <c r="P723" t="s">
        <v>365</v>
      </c>
      <c r="R723" t="s">
        <v>77</v>
      </c>
      <c r="S723">
        <v>742</v>
      </c>
      <c r="T723">
        <v>742</v>
      </c>
      <c r="U723" t="s">
        <v>78</v>
      </c>
      <c r="V723">
        <v>0.15448963246418099</v>
      </c>
      <c r="W723">
        <v>0.84551036753581899</v>
      </c>
      <c r="X723" t="str">
        <f>IF(W723&gt;=0.8,"Inhibitory","NonInhibitory")</f>
        <v>Inhibitory</v>
      </c>
      <c r="Y723" t="str">
        <f>IF(W723&gt;=0.9,"Inhibitory","NonInhibitory")</f>
        <v>NonInhibitory</v>
      </c>
      <c r="Z723" t="s">
        <v>16271</v>
      </c>
      <c r="AA723">
        <v>0</v>
      </c>
      <c r="AB723">
        <v>0</v>
      </c>
      <c r="AC723" t="s">
        <v>129</v>
      </c>
      <c r="AT723" t="s">
        <v>17168</v>
      </c>
      <c r="AU723" t="s">
        <v>81</v>
      </c>
      <c r="AV723" t="s">
        <v>17169</v>
      </c>
      <c r="AW723">
        <v>742</v>
      </c>
      <c r="AX723" t="s">
        <v>144</v>
      </c>
      <c r="AY723">
        <v>1</v>
      </c>
      <c r="AZ723" t="s">
        <v>5710</v>
      </c>
      <c r="BA723" t="s">
        <v>5710</v>
      </c>
      <c r="BB723" t="s">
        <v>144</v>
      </c>
      <c r="BC723">
        <v>0.98</v>
      </c>
      <c r="BD723" t="s">
        <v>17170</v>
      </c>
      <c r="BG723" s="1" t="s">
        <v>86</v>
      </c>
      <c r="BH723" s="1" t="s">
        <v>87</v>
      </c>
      <c r="BI723" s="1" t="s">
        <v>87</v>
      </c>
      <c r="BJ723" s="1" t="s">
        <v>88</v>
      </c>
      <c r="BK723" s="1" t="s">
        <v>147</v>
      </c>
      <c r="BL723" s="1"/>
      <c r="BM723" s="1"/>
    </row>
    <row r="724" spans="1:65" ht="16" x14ac:dyDescent="0.2">
      <c r="A724" t="str">
        <f>CONCATENATE("Mada.",B724)</f>
        <v>Mada.743</v>
      </c>
      <c r="B724">
        <v>743</v>
      </c>
      <c r="C724" t="s">
        <v>17171</v>
      </c>
      <c r="D724" t="s">
        <v>172</v>
      </c>
      <c r="E724" t="s">
        <v>68</v>
      </c>
      <c r="F724" t="s">
        <v>17172</v>
      </c>
      <c r="J724" t="s">
        <v>70</v>
      </c>
      <c r="K724" t="s">
        <v>17173</v>
      </c>
      <c r="L724" t="s">
        <v>5944</v>
      </c>
      <c r="M724" t="s">
        <v>5945</v>
      </c>
      <c r="N724" t="s">
        <v>941</v>
      </c>
      <c r="O724" t="s">
        <v>941</v>
      </c>
      <c r="P724" t="s">
        <v>941</v>
      </c>
      <c r="Q724" t="s">
        <v>126</v>
      </c>
      <c r="R724" t="s">
        <v>127</v>
      </c>
      <c r="S724">
        <v>743</v>
      </c>
      <c r="T724">
        <v>743</v>
      </c>
      <c r="U724" t="s">
        <v>78</v>
      </c>
      <c r="V724">
        <v>0.35276319302304898</v>
      </c>
      <c r="W724">
        <v>0.64723680697695096</v>
      </c>
      <c r="X724" t="str">
        <f>IF(W724&gt;=0.8,"Inhibitory","NonInhibitory")</f>
        <v>NonInhibitory</v>
      </c>
      <c r="Y724" t="str">
        <f>IF(W724&gt;=0.9,"Inhibitory","NonInhibitory")</f>
        <v>NonInhibitory</v>
      </c>
      <c r="Z724" t="s">
        <v>16271</v>
      </c>
      <c r="AA724">
        <v>0</v>
      </c>
      <c r="AB724">
        <v>0</v>
      </c>
      <c r="AC724" t="s">
        <v>129</v>
      </c>
      <c r="AT724" t="s">
        <v>17174</v>
      </c>
      <c r="AU724" t="s">
        <v>81</v>
      </c>
      <c r="AV724" t="s">
        <v>17175</v>
      </c>
      <c r="AW724">
        <v>743</v>
      </c>
      <c r="AX724" t="s">
        <v>262</v>
      </c>
      <c r="AY724">
        <v>1</v>
      </c>
      <c r="AZ724" t="s">
        <v>1819</v>
      </c>
      <c r="BA724" t="s">
        <v>1819</v>
      </c>
      <c r="BB724" t="s">
        <v>262</v>
      </c>
      <c r="BC724">
        <v>0.99</v>
      </c>
      <c r="BD724" t="s">
        <v>17176</v>
      </c>
      <c r="BG724" s="1" t="s">
        <v>86</v>
      </c>
      <c r="BH724" s="1" t="s">
        <v>87</v>
      </c>
      <c r="BI724" s="1" t="s">
        <v>87</v>
      </c>
      <c r="BJ724" s="1" t="s">
        <v>88</v>
      </c>
      <c r="BK724" s="1" t="s">
        <v>89</v>
      </c>
      <c r="BL724" s="1" t="s">
        <v>90</v>
      </c>
      <c r="BM724" s="1" t="s">
        <v>265</v>
      </c>
    </row>
    <row r="725" spans="1:65" ht="16" x14ac:dyDescent="0.2">
      <c r="A725" t="str">
        <f>CONCATENATE("Mada.",B725)</f>
        <v>Mada.744</v>
      </c>
      <c r="B725">
        <v>744</v>
      </c>
      <c r="C725" t="s">
        <v>17177</v>
      </c>
      <c r="D725" t="s">
        <v>172</v>
      </c>
      <c r="E725" t="s">
        <v>68</v>
      </c>
      <c r="F725" t="s">
        <v>17172</v>
      </c>
      <c r="J725" t="s">
        <v>70</v>
      </c>
      <c r="K725" t="s">
        <v>17178</v>
      </c>
      <c r="L725" t="s">
        <v>9347</v>
      </c>
      <c r="M725" t="s">
        <v>9348</v>
      </c>
      <c r="N725" t="s">
        <v>364</v>
      </c>
      <c r="O725" t="s">
        <v>364</v>
      </c>
      <c r="P725" t="s">
        <v>365</v>
      </c>
      <c r="Q725" t="s">
        <v>126</v>
      </c>
      <c r="R725" t="s">
        <v>200</v>
      </c>
      <c r="S725">
        <v>744</v>
      </c>
      <c r="T725">
        <v>744</v>
      </c>
      <c r="U725" t="s">
        <v>78</v>
      </c>
      <c r="V725">
        <v>0.284239565720388</v>
      </c>
      <c r="W725">
        <v>0.715760434279612</v>
      </c>
      <c r="X725" t="str">
        <f>IF(W725&gt;=0.8,"Inhibitory","NonInhibitory")</f>
        <v>NonInhibitory</v>
      </c>
      <c r="Y725" t="str">
        <f>IF(W725&gt;=0.9,"Inhibitory","NonInhibitory")</f>
        <v>NonInhibitory</v>
      </c>
      <c r="Z725" t="s">
        <v>16271</v>
      </c>
      <c r="AA725">
        <v>0</v>
      </c>
      <c r="AB725">
        <v>0</v>
      </c>
      <c r="AC725" t="s">
        <v>129</v>
      </c>
      <c r="AT725" t="s">
        <v>17179</v>
      </c>
      <c r="AU725" t="s">
        <v>81</v>
      </c>
      <c r="AV725" t="s">
        <v>17180</v>
      </c>
      <c r="AW725">
        <v>744</v>
      </c>
      <c r="AX725" t="s">
        <v>262</v>
      </c>
      <c r="AY725">
        <v>1</v>
      </c>
      <c r="AZ725" t="s">
        <v>263</v>
      </c>
      <c r="BA725" t="s">
        <v>263</v>
      </c>
      <c r="BB725" t="s">
        <v>262</v>
      </c>
      <c r="BC725">
        <v>1</v>
      </c>
      <c r="BD725" t="s">
        <v>17181</v>
      </c>
      <c r="BG725" s="1" t="s">
        <v>86</v>
      </c>
      <c r="BH725" s="1" t="s">
        <v>87</v>
      </c>
      <c r="BI725" s="1" t="s">
        <v>87</v>
      </c>
      <c r="BJ725" s="1" t="s">
        <v>88</v>
      </c>
      <c r="BK725" s="1" t="s">
        <v>89</v>
      </c>
      <c r="BL725" s="1" t="s">
        <v>90</v>
      </c>
      <c r="BM725" s="1" t="s">
        <v>265</v>
      </c>
    </row>
    <row r="726" spans="1:65" ht="16" x14ac:dyDescent="0.2">
      <c r="A726" t="str">
        <f>CONCATENATE("Mada.",B726)</f>
        <v>Mada.745</v>
      </c>
      <c r="B726">
        <v>745</v>
      </c>
      <c r="C726" t="s">
        <v>17182</v>
      </c>
      <c r="D726" t="s">
        <v>131</v>
      </c>
      <c r="E726" t="s">
        <v>68</v>
      </c>
      <c r="F726" t="s">
        <v>17183</v>
      </c>
      <c r="J726" t="s">
        <v>70</v>
      </c>
      <c r="K726" t="s">
        <v>17178</v>
      </c>
      <c r="L726" t="s">
        <v>9347</v>
      </c>
      <c r="M726" t="s">
        <v>9348</v>
      </c>
      <c r="N726" t="s">
        <v>364</v>
      </c>
      <c r="O726" t="s">
        <v>364</v>
      </c>
      <c r="P726" t="s">
        <v>365</v>
      </c>
      <c r="Q726" t="s">
        <v>126</v>
      </c>
      <c r="R726" t="s">
        <v>200</v>
      </c>
      <c r="S726">
        <v>745</v>
      </c>
      <c r="T726">
        <v>745</v>
      </c>
      <c r="U726" t="s">
        <v>78</v>
      </c>
      <c r="V726">
        <v>0.26661920441398901</v>
      </c>
      <c r="W726">
        <v>0.73338079558601099</v>
      </c>
      <c r="X726" t="str">
        <f>IF(W726&gt;=0.8,"Inhibitory","NonInhibitory")</f>
        <v>NonInhibitory</v>
      </c>
      <c r="Y726" t="str">
        <f>IF(W726&gt;=0.9,"Inhibitory","NonInhibitory")</f>
        <v>NonInhibitory</v>
      </c>
      <c r="Z726" t="s">
        <v>16271</v>
      </c>
      <c r="AA726">
        <v>0</v>
      </c>
      <c r="AB726">
        <v>0</v>
      </c>
      <c r="AC726" t="s">
        <v>129</v>
      </c>
      <c r="AT726" t="s">
        <v>17184</v>
      </c>
      <c r="AU726" t="s">
        <v>81</v>
      </c>
      <c r="AV726" t="s">
        <v>17185</v>
      </c>
      <c r="AW726">
        <v>745</v>
      </c>
      <c r="BG726" s="1"/>
    </row>
    <row r="727" spans="1:65" ht="16" x14ac:dyDescent="0.2">
      <c r="A727" t="str">
        <f>CONCATENATE("Mada.",B727)</f>
        <v>Mada.746</v>
      </c>
      <c r="B727">
        <v>746</v>
      </c>
      <c r="C727" t="s">
        <v>17186</v>
      </c>
      <c r="D727" t="s">
        <v>131</v>
      </c>
      <c r="E727" t="s">
        <v>68</v>
      </c>
      <c r="F727" t="s">
        <v>1524</v>
      </c>
      <c r="J727" t="s">
        <v>70</v>
      </c>
      <c r="K727" t="s">
        <v>17187</v>
      </c>
      <c r="L727" t="s">
        <v>9347</v>
      </c>
      <c r="M727" t="s">
        <v>9348</v>
      </c>
      <c r="N727" t="s">
        <v>364</v>
      </c>
      <c r="O727" t="s">
        <v>364</v>
      </c>
      <c r="P727" t="s">
        <v>365</v>
      </c>
      <c r="Q727" t="s">
        <v>76</v>
      </c>
      <c r="R727" t="s">
        <v>200</v>
      </c>
      <c r="S727">
        <v>746</v>
      </c>
      <c r="T727">
        <v>746</v>
      </c>
      <c r="U727" t="s">
        <v>78</v>
      </c>
      <c r="V727">
        <v>0.33834653377235901</v>
      </c>
      <c r="W727">
        <v>0.66165346622764099</v>
      </c>
      <c r="X727" t="str">
        <f>IF(W727&gt;=0.8,"Inhibitory","NonInhibitory")</f>
        <v>NonInhibitory</v>
      </c>
      <c r="Y727" t="str">
        <f>IF(W727&gt;=0.9,"Inhibitory","NonInhibitory")</f>
        <v>NonInhibitory</v>
      </c>
      <c r="Z727" t="s">
        <v>16271</v>
      </c>
      <c r="AA727">
        <v>0</v>
      </c>
      <c r="AB727">
        <v>0</v>
      </c>
      <c r="AC727" t="s">
        <v>129</v>
      </c>
      <c r="AT727" t="s">
        <v>17188</v>
      </c>
      <c r="AU727" t="s">
        <v>81</v>
      </c>
      <c r="AV727" t="s">
        <v>17189</v>
      </c>
      <c r="AW727">
        <v>746</v>
      </c>
      <c r="AX727" t="s">
        <v>262</v>
      </c>
      <c r="AY727">
        <v>0.99</v>
      </c>
      <c r="AZ727" t="s">
        <v>1641</v>
      </c>
      <c r="BA727" t="s">
        <v>1641</v>
      </c>
      <c r="BB727" t="s">
        <v>262</v>
      </c>
      <c r="BC727">
        <v>0.99</v>
      </c>
      <c r="BD727" t="s">
        <v>3440</v>
      </c>
      <c r="BG727" s="1" t="s">
        <v>86</v>
      </c>
      <c r="BH727" s="1" t="s">
        <v>87</v>
      </c>
      <c r="BI727" s="1" t="s">
        <v>87</v>
      </c>
      <c r="BJ727" s="1" t="s">
        <v>88</v>
      </c>
      <c r="BK727" s="1" t="s">
        <v>89</v>
      </c>
      <c r="BL727" s="1" t="s">
        <v>90</v>
      </c>
      <c r="BM727" s="1" t="s">
        <v>265</v>
      </c>
    </row>
    <row r="728" spans="1:65" ht="16" x14ac:dyDescent="0.2">
      <c r="A728" t="str">
        <f>CONCATENATE("Mada.",B728)</f>
        <v>Mada.747</v>
      </c>
      <c r="B728">
        <v>747</v>
      </c>
      <c r="C728" t="s">
        <v>17190</v>
      </c>
      <c r="D728" t="s">
        <v>172</v>
      </c>
      <c r="E728" t="s">
        <v>68</v>
      </c>
      <c r="F728" t="s">
        <v>17191</v>
      </c>
      <c r="J728" t="s">
        <v>70</v>
      </c>
      <c r="K728" t="s">
        <v>17187</v>
      </c>
      <c r="L728" t="s">
        <v>9347</v>
      </c>
      <c r="M728" t="s">
        <v>9348</v>
      </c>
      <c r="N728" t="s">
        <v>364</v>
      </c>
      <c r="O728" t="s">
        <v>364</v>
      </c>
      <c r="P728" t="s">
        <v>365</v>
      </c>
      <c r="Q728" t="s">
        <v>76</v>
      </c>
      <c r="R728" t="s">
        <v>200</v>
      </c>
      <c r="S728">
        <v>747</v>
      </c>
      <c r="T728">
        <v>747</v>
      </c>
      <c r="U728" t="s">
        <v>78</v>
      </c>
      <c r="V728">
        <v>0.396076659998709</v>
      </c>
      <c r="W728">
        <v>0.603923340001291</v>
      </c>
      <c r="X728" t="str">
        <f>IF(W728&gt;=0.8,"Inhibitory","NonInhibitory")</f>
        <v>NonInhibitory</v>
      </c>
      <c r="Y728" t="str">
        <f>IF(W728&gt;=0.9,"Inhibitory","NonInhibitory")</f>
        <v>NonInhibitory</v>
      </c>
      <c r="Z728" t="s">
        <v>141</v>
      </c>
      <c r="AA728">
        <v>0</v>
      </c>
      <c r="AB728">
        <v>0</v>
      </c>
      <c r="AC728" t="s">
        <v>129</v>
      </c>
      <c r="AT728" t="s">
        <v>17192</v>
      </c>
      <c r="AU728" t="s">
        <v>81</v>
      </c>
      <c r="AV728" t="s">
        <v>17193</v>
      </c>
      <c r="AW728">
        <v>747</v>
      </c>
      <c r="AX728" t="s">
        <v>500</v>
      </c>
      <c r="AY728">
        <v>0.72</v>
      </c>
      <c r="AZ728" t="s">
        <v>1629</v>
      </c>
      <c r="BA728" t="s">
        <v>1629</v>
      </c>
      <c r="BB728" t="s">
        <v>500</v>
      </c>
      <c r="BC728">
        <v>0.99</v>
      </c>
      <c r="BD728" t="s">
        <v>17194</v>
      </c>
      <c r="BG728" s="1" t="s">
        <v>86</v>
      </c>
      <c r="BH728" s="1" t="s">
        <v>87</v>
      </c>
      <c r="BI728" s="1" t="s">
        <v>87</v>
      </c>
      <c r="BJ728" s="1" t="s">
        <v>88</v>
      </c>
      <c r="BK728" s="1" t="s">
        <v>504</v>
      </c>
      <c r="BL728" s="1"/>
      <c r="BM728" s="1"/>
    </row>
    <row r="729" spans="1:65" ht="16" x14ac:dyDescent="0.2">
      <c r="A729" t="str">
        <f>CONCATENATE("Mada.",B729)</f>
        <v>Mada.749</v>
      </c>
      <c r="B729">
        <v>749</v>
      </c>
      <c r="C729" t="s">
        <v>12997</v>
      </c>
      <c r="D729" t="s">
        <v>172</v>
      </c>
      <c r="E729" t="s">
        <v>68</v>
      </c>
      <c r="F729" t="s">
        <v>17195</v>
      </c>
      <c r="J729" t="s">
        <v>1668</v>
      </c>
      <c r="K729" t="s">
        <v>12996</v>
      </c>
      <c r="L729" t="s">
        <v>2961</v>
      </c>
      <c r="M729" t="s">
        <v>2962</v>
      </c>
      <c r="N729" t="s">
        <v>2963</v>
      </c>
      <c r="O729" t="s">
        <v>2963</v>
      </c>
      <c r="P729" t="s">
        <v>2807</v>
      </c>
      <c r="Q729" t="s">
        <v>126</v>
      </c>
      <c r="R729" t="s">
        <v>127</v>
      </c>
      <c r="S729">
        <v>749</v>
      </c>
      <c r="T729">
        <v>749</v>
      </c>
      <c r="U729" t="s">
        <v>78</v>
      </c>
      <c r="V729">
        <v>0.40046275696360201</v>
      </c>
      <c r="W729">
        <v>0.59953724303639799</v>
      </c>
      <c r="X729" t="str">
        <f>IF(W729&gt;=0.8,"Inhibitory","NonInhibitory")</f>
        <v>NonInhibitory</v>
      </c>
      <c r="Y729" t="str">
        <f>IF(W729&gt;=0.9,"Inhibitory","NonInhibitory")</f>
        <v>NonInhibitory</v>
      </c>
      <c r="Z729" t="s">
        <v>16271</v>
      </c>
      <c r="AA729">
        <v>0</v>
      </c>
      <c r="AB729">
        <v>0</v>
      </c>
      <c r="AC729" t="s">
        <v>129</v>
      </c>
      <c r="AT729" t="s">
        <v>17196</v>
      </c>
      <c r="AU729" t="s">
        <v>81</v>
      </c>
      <c r="AV729" t="s">
        <v>17197</v>
      </c>
      <c r="AW729">
        <v>749</v>
      </c>
      <c r="AX729" t="s">
        <v>262</v>
      </c>
      <c r="AY729">
        <v>1</v>
      </c>
      <c r="AZ729" t="s">
        <v>1819</v>
      </c>
      <c r="BA729" t="s">
        <v>1819</v>
      </c>
      <c r="BB729" t="s">
        <v>262</v>
      </c>
      <c r="BC729">
        <v>0.99</v>
      </c>
      <c r="BD729" t="s">
        <v>17198</v>
      </c>
      <c r="BG729" s="1" t="s">
        <v>86</v>
      </c>
      <c r="BH729" s="1" t="s">
        <v>87</v>
      </c>
      <c r="BI729" s="1" t="s">
        <v>87</v>
      </c>
      <c r="BJ729" s="1" t="s">
        <v>88</v>
      </c>
      <c r="BK729" s="1" t="s">
        <v>89</v>
      </c>
      <c r="BL729" s="1" t="s">
        <v>90</v>
      </c>
      <c r="BM729" s="1" t="s">
        <v>265</v>
      </c>
    </row>
    <row r="730" spans="1:65" ht="16" x14ac:dyDescent="0.2">
      <c r="A730" t="str">
        <f>CONCATENATE("Mada.",B730)</f>
        <v>Mada.750</v>
      </c>
      <c r="B730">
        <v>750</v>
      </c>
      <c r="C730" t="s">
        <v>13002</v>
      </c>
      <c r="D730" t="s">
        <v>131</v>
      </c>
      <c r="E730" t="s">
        <v>68</v>
      </c>
      <c r="F730" t="s">
        <v>17200</v>
      </c>
      <c r="J730" t="s">
        <v>1668</v>
      </c>
      <c r="K730" t="s">
        <v>12996</v>
      </c>
      <c r="L730" t="s">
        <v>2961</v>
      </c>
      <c r="M730" t="s">
        <v>2962</v>
      </c>
      <c r="N730" t="s">
        <v>2963</v>
      </c>
      <c r="O730" t="s">
        <v>2963</v>
      </c>
      <c r="P730" t="s">
        <v>2807</v>
      </c>
      <c r="Q730" t="s">
        <v>126</v>
      </c>
      <c r="R730" t="s">
        <v>127</v>
      </c>
      <c r="S730">
        <v>750</v>
      </c>
      <c r="T730">
        <v>750</v>
      </c>
      <c r="U730" t="s">
        <v>78</v>
      </c>
      <c r="V730">
        <v>0.15395568212156299</v>
      </c>
      <c r="W730">
        <v>0.84604431787843704</v>
      </c>
      <c r="X730" t="str">
        <f>IF(W730&gt;=0.8,"Inhibitory","NonInhibitory")</f>
        <v>Inhibitory</v>
      </c>
      <c r="Y730" t="str">
        <f>IF(W730&gt;=0.9,"Inhibitory","NonInhibitory")</f>
        <v>NonInhibitory</v>
      </c>
      <c r="Z730" t="s">
        <v>16271</v>
      </c>
      <c r="AA730">
        <v>0</v>
      </c>
      <c r="AB730">
        <v>0</v>
      </c>
      <c r="AC730" t="s">
        <v>129</v>
      </c>
      <c r="AT730" t="s">
        <v>17201</v>
      </c>
      <c r="AU730" t="s">
        <v>81</v>
      </c>
      <c r="AV730" t="s">
        <v>17202</v>
      </c>
      <c r="AW730">
        <v>750</v>
      </c>
      <c r="BG730" s="1"/>
    </row>
    <row r="731" spans="1:65" ht="16" x14ac:dyDescent="0.2">
      <c r="A731" t="str">
        <f>CONCATENATE("Mada.",B731)</f>
        <v>Mada.754</v>
      </c>
      <c r="B731">
        <v>754</v>
      </c>
      <c r="C731" t="s">
        <v>17203</v>
      </c>
      <c r="D731" t="s">
        <v>172</v>
      </c>
      <c r="E731" t="s">
        <v>68</v>
      </c>
      <c r="F731" t="s">
        <v>17204</v>
      </c>
      <c r="J731" t="s">
        <v>120</v>
      </c>
      <c r="K731" t="s">
        <v>13206</v>
      </c>
      <c r="L731" t="s">
        <v>3083</v>
      </c>
      <c r="M731" t="s">
        <v>3084</v>
      </c>
      <c r="N731" t="s">
        <v>941</v>
      </c>
      <c r="O731" t="s">
        <v>941</v>
      </c>
      <c r="P731" t="s">
        <v>941</v>
      </c>
      <c r="Q731" t="s">
        <v>126</v>
      </c>
      <c r="R731" t="s">
        <v>127</v>
      </c>
      <c r="S731">
        <v>754</v>
      </c>
      <c r="T731">
        <v>754</v>
      </c>
      <c r="U731" t="s">
        <v>78</v>
      </c>
      <c r="V731">
        <v>0.112485538844887</v>
      </c>
      <c r="W731">
        <v>0.88751446115511301</v>
      </c>
      <c r="X731" t="str">
        <f>IF(W731&gt;=0.8,"Inhibitory","NonInhibitory")</f>
        <v>Inhibitory</v>
      </c>
      <c r="Y731" t="str">
        <f>IF(W731&gt;=0.9,"Inhibitory","NonInhibitory")</f>
        <v>NonInhibitory</v>
      </c>
      <c r="Z731" t="s">
        <v>16271</v>
      </c>
      <c r="AA731">
        <v>0</v>
      </c>
      <c r="AB731">
        <v>0</v>
      </c>
      <c r="AC731" t="s">
        <v>129</v>
      </c>
      <c r="BG731" s="1"/>
    </row>
    <row r="732" spans="1:65" ht="16" x14ac:dyDescent="0.2">
      <c r="A732" t="str">
        <f>CONCATENATE("Mada.",B732)</f>
        <v>Mada.755</v>
      </c>
      <c r="B732">
        <v>755</v>
      </c>
      <c r="C732" t="s">
        <v>17205</v>
      </c>
      <c r="D732" t="s">
        <v>131</v>
      </c>
      <c r="E732" t="s">
        <v>68</v>
      </c>
      <c r="F732" t="s">
        <v>17206</v>
      </c>
      <c r="J732" t="s">
        <v>120</v>
      </c>
      <c r="K732" t="s">
        <v>13206</v>
      </c>
      <c r="L732" t="s">
        <v>3083</v>
      </c>
      <c r="M732" t="s">
        <v>3084</v>
      </c>
      <c r="N732" t="s">
        <v>941</v>
      </c>
      <c r="O732" t="s">
        <v>941</v>
      </c>
      <c r="P732" t="s">
        <v>941</v>
      </c>
      <c r="Q732" t="s">
        <v>126</v>
      </c>
      <c r="R732" t="s">
        <v>127</v>
      </c>
      <c r="S732">
        <v>755</v>
      </c>
      <c r="T732">
        <v>755</v>
      </c>
      <c r="U732" t="s">
        <v>78</v>
      </c>
      <c r="V732">
        <v>0.47041025184657798</v>
      </c>
      <c r="W732">
        <v>0.52958974815342197</v>
      </c>
      <c r="X732" t="str">
        <f>IF(W732&gt;=0.8,"Inhibitory","NonInhibitory")</f>
        <v>NonInhibitory</v>
      </c>
      <c r="Y732" t="str">
        <f>IF(W732&gt;=0.9,"Inhibitory","NonInhibitory")</f>
        <v>NonInhibitory</v>
      </c>
      <c r="Z732" t="s">
        <v>16271</v>
      </c>
      <c r="AA732">
        <v>0</v>
      </c>
      <c r="AB732">
        <v>0</v>
      </c>
      <c r="AC732" t="s">
        <v>129</v>
      </c>
      <c r="AT732" t="s">
        <v>17207</v>
      </c>
      <c r="AU732" t="s">
        <v>81</v>
      </c>
      <c r="AV732" t="s">
        <v>17208</v>
      </c>
      <c r="AW732">
        <v>755</v>
      </c>
      <c r="AX732" t="s">
        <v>325</v>
      </c>
      <c r="AY732">
        <v>1</v>
      </c>
      <c r="AZ732" t="s">
        <v>3467</v>
      </c>
      <c r="BA732" t="s">
        <v>3467</v>
      </c>
      <c r="BB732" t="s">
        <v>325</v>
      </c>
      <c r="BC732">
        <v>1</v>
      </c>
      <c r="BD732" t="s">
        <v>17209</v>
      </c>
      <c r="BG732" s="1" t="s">
        <v>86</v>
      </c>
      <c r="BH732" s="1" t="s">
        <v>98</v>
      </c>
      <c r="BI732" s="1" t="s">
        <v>163</v>
      </c>
      <c r="BJ732" s="1" t="s">
        <v>164</v>
      </c>
      <c r="BK732" s="1" t="s">
        <v>165</v>
      </c>
      <c r="BL732" s="1" t="s">
        <v>328</v>
      </c>
      <c r="BM732" s="1"/>
    </row>
    <row r="733" spans="1:65" ht="16" x14ac:dyDescent="0.2">
      <c r="A733" t="str">
        <f>CONCATENATE("Mada.",B733)</f>
        <v>Mada.758</v>
      </c>
      <c r="B733">
        <v>758</v>
      </c>
      <c r="C733" t="s">
        <v>17210</v>
      </c>
      <c r="D733" t="s">
        <v>172</v>
      </c>
      <c r="E733" t="s">
        <v>68</v>
      </c>
      <c r="F733" t="s">
        <v>17052</v>
      </c>
      <c r="J733" t="s">
        <v>120</v>
      </c>
      <c r="K733" t="s">
        <v>17211</v>
      </c>
      <c r="L733" t="s">
        <v>6154</v>
      </c>
      <c r="M733" t="s">
        <v>6155</v>
      </c>
      <c r="N733" t="s">
        <v>364</v>
      </c>
      <c r="O733" t="s">
        <v>364</v>
      </c>
      <c r="P733" t="s">
        <v>365</v>
      </c>
      <c r="R733" t="s">
        <v>200</v>
      </c>
      <c r="S733">
        <v>758</v>
      </c>
      <c r="T733">
        <v>758</v>
      </c>
      <c r="U733" t="s">
        <v>78</v>
      </c>
      <c r="V733">
        <v>0.29046898638426599</v>
      </c>
      <c r="W733">
        <v>0.70953101361573401</v>
      </c>
      <c r="X733" t="str">
        <f>IF(W733&gt;=0.8,"Inhibitory","NonInhibitory")</f>
        <v>NonInhibitory</v>
      </c>
      <c r="Y733" t="str">
        <f>IF(W733&gt;=0.9,"Inhibitory","NonInhibitory")</f>
        <v>NonInhibitory</v>
      </c>
      <c r="Z733" t="s">
        <v>16271</v>
      </c>
      <c r="AA733">
        <v>0</v>
      </c>
      <c r="AB733">
        <v>0</v>
      </c>
      <c r="AC733" t="s">
        <v>129</v>
      </c>
      <c r="AT733" t="s">
        <v>17212</v>
      </c>
      <c r="AU733" t="s">
        <v>81</v>
      </c>
      <c r="AV733" t="s">
        <v>17213</v>
      </c>
      <c r="AW733">
        <v>758</v>
      </c>
      <c r="AX733" t="s">
        <v>144</v>
      </c>
      <c r="AY733">
        <v>1</v>
      </c>
      <c r="AZ733" t="s">
        <v>17214</v>
      </c>
      <c r="BA733" t="s">
        <v>17214</v>
      </c>
      <c r="BB733" t="s">
        <v>144</v>
      </c>
      <c r="BC733">
        <v>0.99</v>
      </c>
      <c r="BD733" t="s">
        <v>17215</v>
      </c>
      <c r="BG733" s="1" t="s">
        <v>86</v>
      </c>
      <c r="BH733" s="1" t="s">
        <v>87</v>
      </c>
      <c r="BI733" s="1" t="s">
        <v>87</v>
      </c>
      <c r="BJ733" s="1" t="s">
        <v>88</v>
      </c>
      <c r="BK733" s="1" t="s">
        <v>147</v>
      </c>
      <c r="BL733" s="1"/>
      <c r="BM733" s="1"/>
    </row>
    <row r="734" spans="1:65" ht="16" x14ac:dyDescent="0.2">
      <c r="A734" t="str">
        <f>CONCATENATE("Mada.",B734)</f>
        <v>Mada.759</v>
      </c>
      <c r="B734">
        <v>759</v>
      </c>
      <c r="C734" t="s">
        <v>17216</v>
      </c>
      <c r="D734" t="s">
        <v>172</v>
      </c>
      <c r="E734" t="s">
        <v>68</v>
      </c>
      <c r="F734" t="s">
        <v>17217</v>
      </c>
      <c r="J734" t="s">
        <v>120</v>
      </c>
      <c r="K734" t="s">
        <v>17211</v>
      </c>
      <c r="L734" t="s">
        <v>6154</v>
      </c>
      <c r="M734" t="s">
        <v>6155</v>
      </c>
      <c r="N734" t="s">
        <v>364</v>
      </c>
      <c r="O734" t="s">
        <v>364</v>
      </c>
      <c r="P734" t="s">
        <v>365</v>
      </c>
      <c r="R734" t="s">
        <v>200</v>
      </c>
      <c r="S734">
        <v>759</v>
      </c>
      <c r="T734">
        <v>759</v>
      </c>
      <c r="U734" t="s">
        <v>78</v>
      </c>
      <c r="V734">
        <v>0.28210376434991502</v>
      </c>
      <c r="W734">
        <v>0.71789623565008498</v>
      </c>
      <c r="X734" t="str">
        <f>IF(W734&gt;=0.8,"Inhibitory","NonInhibitory")</f>
        <v>NonInhibitory</v>
      </c>
      <c r="Y734" t="str">
        <f>IF(W734&gt;=0.9,"Inhibitory","NonInhibitory")</f>
        <v>NonInhibitory</v>
      </c>
      <c r="Z734" t="s">
        <v>16271</v>
      </c>
      <c r="AA734">
        <v>0</v>
      </c>
      <c r="AB734">
        <v>0</v>
      </c>
      <c r="AC734" t="s">
        <v>129</v>
      </c>
      <c r="AT734" t="s">
        <v>17218</v>
      </c>
      <c r="AU734" t="s">
        <v>81</v>
      </c>
      <c r="AV734" t="s">
        <v>17219</v>
      </c>
      <c r="AW734">
        <v>759</v>
      </c>
      <c r="AX734" t="s">
        <v>144</v>
      </c>
      <c r="AY734">
        <v>0.99</v>
      </c>
      <c r="AZ734" t="s">
        <v>17214</v>
      </c>
      <c r="BA734" t="s">
        <v>17214</v>
      </c>
      <c r="BB734" t="s">
        <v>144</v>
      </c>
      <c r="BC734">
        <v>0.99</v>
      </c>
      <c r="BD734" t="s">
        <v>17215</v>
      </c>
      <c r="BG734" s="1" t="s">
        <v>86</v>
      </c>
      <c r="BH734" s="1" t="s">
        <v>87</v>
      </c>
      <c r="BI734" s="1" t="s">
        <v>87</v>
      </c>
      <c r="BJ734" s="1" t="s">
        <v>88</v>
      </c>
      <c r="BK734" s="1" t="s">
        <v>147</v>
      </c>
      <c r="BL734" s="1"/>
      <c r="BM734" s="1"/>
    </row>
    <row r="735" spans="1:65" ht="16" x14ac:dyDescent="0.2">
      <c r="A735" t="str">
        <f>CONCATENATE("Mada.",B735)</f>
        <v>Mada.760</v>
      </c>
      <c r="B735">
        <v>760</v>
      </c>
      <c r="C735" t="s">
        <v>17225</v>
      </c>
      <c r="D735" t="s">
        <v>172</v>
      </c>
      <c r="E735" t="s">
        <v>68</v>
      </c>
      <c r="F735" t="s">
        <v>17226</v>
      </c>
      <c r="J735" t="s">
        <v>120</v>
      </c>
      <c r="K735" t="s">
        <v>17211</v>
      </c>
      <c r="L735" t="s">
        <v>6154</v>
      </c>
      <c r="M735" t="s">
        <v>6155</v>
      </c>
      <c r="N735" t="s">
        <v>364</v>
      </c>
      <c r="O735" t="s">
        <v>364</v>
      </c>
      <c r="P735" t="s">
        <v>365</v>
      </c>
      <c r="R735" t="s">
        <v>200</v>
      </c>
      <c r="S735">
        <v>760</v>
      </c>
      <c r="T735">
        <v>760</v>
      </c>
      <c r="U735" t="s">
        <v>78</v>
      </c>
      <c r="V735">
        <v>0.38658004805553098</v>
      </c>
      <c r="W735">
        <v>0.61341995194446897</v>
      </c>
      <c r="X735" t="str">
        <f>IF(W735&gt;=0.8,"Inhibitory","NonInhibitory")</f>
        <v>NonInhibitory</v>
      </c>
      <c r="Y735" t="str">
        <f>IF(W735&gt;=0.9,"Inhibitory","NonInhibitory")</f>
        <v>NonInhibitory</v>
      </c>
      <c r="Z735" t="s">
        <v>16271</v>
      </c>
      <c r="AA735">
        <v>0</v>
      </c>
      <c r="AB735">
        <v>0</v>
      </c>
      <c r="AC735" t="s">
        <v>129</v>
      </c>
      <c r="BG735" s="1"/>
    </row>
    <row r="736" spans="1:65" ht="16" x14ac:dyDescent="0.2">
      <c r="A736" t="str">
        <f>CONCATENATE("Mada.",B736)</f>
        <v>Mada.762</v>
      </c>
      <c r="B736">
        <v>762</v>
      </c>
      <c r="C736" t="s">
        <v>12923</v>
      </c>
      <c r="D736" t="s">
        <v>172</v>
      </c>
      <c r="E736" t="s">
        <v>68</v>
      </c>
      <c r="F736" t="s">
        <v>16693</v>
      </c>
      <c r="J736" t="s">
        <v>70</v>
      </c>
      <c r="K736" t="s">
        <v>12924</v>
      </c>
      <c r="L736" t="s">
        <v>9347</v>
      </c>
      <c r="M736" t="s">
        <v>9348</v>
      </c>
      <c r="N736" t="s">
        <v>364</v>
      </c>
      <c r="O736" t="s">
        <v>364</v>
      </c>
      <c r="P736" t="s">
        <v>365</v>
      </c>
      <c r="Q736" t="s">
        <v>126</v>
      </c>
      <c r="R736" t="s">
        <v>200</v>
      </c>
      <c r="S736">
        <v>762</v>
      </c>
      <c r="T736">
        <v>762</v>
      </c>
      <c r="U736" t="s">
        <v>78</v>
      </c>
      <c r="V736">
        <v>0.43285574441576902</v>
      </c>
      <c r="W736">
        <v>0.56714425558423098</v>
      </c>
      <c r="X736" t="str">
        <f>IF(W736&gt;=0.8,"Inhibitory","NonInhibitory")</f>
        <v>NonInhibitory</v>
      </c>
      <c r="Y736" t="str">
        <f>IF(W736&gt;=0.9,"Inhibitory","NonInhibitory")</f>
        <v>NonInhibitory</v>
      </c>
      <c r="Z736" t="s">
        <v>16271</v>
      </c>
      <c r="AA736">
        <v>0</v>
      </c>
      <c r="AB736">
        <v>0</v>
      </c>
      <c r="AC736" t="s">
        <v>129</v>
      </c>
      <c r="BG736" s="1"/>
    </row>
    <row r="737" spans="1:65" ht="16" x14ac:dyDescent="0.2">
      <c r="A737" t="str">
        <f>CONCATENATE("Mada.",B737)</f>
        <v>Mada.763</v>
      </c>
      <c r="B737">
        <v>763</v>
      </c>
      <c r="C737" t="s">
        <v>17227</v>
      </c>
      <c r="D737" t="s">
        <v>16442</v>
      </c>
      <c r="E737" t="s">
        <v>68</v>
      </c>
      <c r="F737" t="s">
        <v>17228</v>
      </c>
      <c r="J737" t="s">
        <v>70</v>
      </c>
      <c r="K737" t="s">
        <v>12924</v>
      </c>
      <c r="L737" t="s">
        <v>9347</v>
      </c>
      <c r="M737" t="s">
        <v>9348</v>
      </c>
      <c r="N737" t="s">
        <v>364</v>
      </c>
      <c r="O737" t="s">
        <v>364</v>
      </c>
      <c r="P737" t="s">
        <v>365</v>
      </c>
      <c r="Q737" t="s">
        <v>126</v>
      </c>
      <c r="R737" t="s">
        <v>200</v>
      </c>
      <c r="S737">
        <v>763</v>
      </c>
      <c r="T737">
        <v>763</v>
      </c>
      <c r="U737" t="s">
        <v>78</v>
      </c>
      <c r="V737">
        <v>0.39245350182432998</v>
      </c>
      <c r="W737">
        <v>0.60754649817566997</v>
      </c>
      <c r="X737" t="str">
        <f>IF(W737&gt;=0.8,"Inhibitory","NonInhibitory")</f>
        <v>NonInhibitory</v>
      </c>
      <c r="Y737" t="str">
        <f>IF(W737&gt;=0.9,"Inhibitory","NonInhibitory")</f>
        <v>NonInhibitory</v>
      </c>
      <c r="Z737" t="s">
        <v>16271</v>
      </c>
      <c r="AA737">
        <v>0</v>
      </c>
      <c r="AB737">
        <v>0</v>
      </c>
      <c r="AC737" t="s">
        <v>129</v>
      </c>
      <c r="BG737" s="1"/>
    </row>
    <row r="738" spans="1:65" ht="16" x14ac:dyDescent="0.2">
      <c r="A738" t="str">
        <f>CONCATENATE("Mada.",B738)</f>
        <v>Mada.764</v>
      </c>
      <c r="B738">
        <v>764</v>
      </c>
      <c r="C738" t="s">
        <v>17229</v>
      </c>
      <c r="D738" t="s">
        <v>172</v>
      </c>
      <c r="E738" t="s">
        <v>68</v>
      </c>
      <c r="F738" t="s">
        <v>7449</v>
      </c>
      <c r="J738" t="s">
        <v>70</v>
      </c>
      <c r="K738" t="s">
        <v>12924</v>
      </c>
      <c r="L738" t="s">
        <v>9347</v>
      </c>
      <c r="M738" t="s">
        <v>9348</v>
      </c>
      <c r="N738" t="s">
        <v>364</v>
      </c>
      <c r="O738" t="s">
        <v>364</v>
      </c>
      <c r="P738" t="s">
        <v>365</v>
      </c>
      <c r="Q738" t="s">
        <v>126</v>
      </c>
      <c r="R738" t="s">
        <v>200</v>
      </c>
      <c r="S738">
        <v>764</v>
      </c>
      <c r="T738">
        <v>764</v>
      </c>
      <c r="U738" t="s">
        <v>78</v>
      </c>
      <c r="V738">
        <v>0.40544629349470501</v>
      </c>
      <c r="W738">
        <v>0.59455370650529504</v>
      </c>
      <c r="X738" t="str">
        <f>IF(W738&gt;=0.8,"Inhibitory","NonInhibitory")</f>
        <v>NonInhibitory</v>
      </c>
      <c r="Y738" t="str">
        <f>IF(W738&gt;=0.9,"Inhibitory","NonInhibitory")</f>
        <v>NonInhibitory</v>
      </c>
      <c r="Z738" t="s">
        <v>16271</v>
      </c>
      <c r="AA738">
        <v>0</v>
      </c>
      <c r="AB738">
        <v>0</v>
      </c>
      <c r="AC738" t="s">
        <v>129</v>
      </c>
      <c r="BG738" s="1"/>
    </row>
    <row r="739" spans="1:65" ht="16" x14ac:dyDescent="0.2">
      <c r="A739" t="str">
        <f>CONCATENATE("Mada.",B739)</f>
        <v>Mada.767</v>
      </c>
      <c r="B739">
        <v>767</v>
      </c>
      <c r="C739" t="s">
        <v>17230</v>
      </c>
      <c r="D739" t="s">
        <v>118</v>
      </c>
      <c r="E739" t="s">
        <v>68</v>
      </c>
      <c r="F739" t="s">
        <v>17231</v>
      </c>
      <c r="J739" t="s">
        <v>120</v>
      </c>
      <c r="K739" t="s">
        <v>17232</v>
      </c>
      <c r="L739" t="s">
        <v>6154</v>
      </c>
      <c r="M739" t="s">
        <v>6155</v>
      </c>
      <c r="N739" t="s">
        <v>364</v>
      </c>
      <c r="O739" t="s">
        <v>364</v>
      </c>
      <c r="P739" t="s">
        <v>365</v>
      </c>
      <c r="R739" t="s">
        <v>200</v>
      </c>
      <c r="S739">
        <v>767</v>
      </c>
      <c r="T739">
        <v>0</v>
      </c>
      <c r="U739" t="s">
        <v>128</v>
      </c>
      <c r="V739">
        <v>0</v>
      </c>
      <c r="W739">
        <v>0</v>
      </c>
      <c r="Z739" t="s">
        <v>129</v>
      </c>
      <c r="AA739">
        <v>0</v>
      </c>
      <c r="AB739">
        <v>0</v>
      </c>
      <c r="AC739" t="s">
        <v>129</v>
      </c>
      <c r="BG739" s="1"/>
    </row>
    <row r="740" spans="1:65" ht="16" x14ac:dyDescent="0.2">
      <c r="A740" t="str">
        <f>CONCATENATE("Mada.",B740)</f>
        <v>Mada.772</v>
      </c>
      <c r="B740">
        <v>772</v>
      </c>
      <c r="C740" t="s">
        <v>13022</v>
      </c>
      <c r="D740" t="s">
        <v>131</v>
      </c>
      <c r="E740" t="s">
        <v>68</v>
      </c>
      <c r="F740" t="s">
        <v>7449</v>
      </c>
      <c r="J740" t="s">
        <v>1668</v>
      </c>
      <c r="K740" t="s">
        <v>12996</v>
      </c>
      <c r="L740" t="s">
        <v>2961</v>
      </c>
      <c r="M740" t="s">
        <v>2962</v>
      </c>
      <c r="N740" t="s">
        <v>2963</v>
      </c>
      <c r="O740" t="s">
        <v>2963</v>
      </c>
      <c r="P740" t="s">
        <v>2807</v>
      </c>
      <c r="Q740" t="s">
        <v>126</v>
      </c>
      <c r="R740" t="s">
        <v>127</v>
      </c>
      <c r="S740">
        <v>772</v>
      </c>
      <c r="T740">
        <v>772</v>
      </c>
      <c r="U740" t="s">
        <v>78</v>
      </c>
      <c r="V740">
        <v>0.40188662454391699</v>
      </c>
      <c r="W740">
        <v>0.59811337545608301</v>
      </c>
      <c r="X740" t="str">
        <f>IF(W740&gt;=0.8,"Inhibitory","NonInhibitory")</f>
        <v>NonInhibitory</v>
      </c>
      <c r="Y740" t="str">
        <f>IF(W740&gt;=0.9,"Inhibitory","NonInhibitory")</f>
        <v>NonInhibitory</v>
      </c>
      <c r="Z740" t="s">
        <v>16271</v>
      </c>
      <c r="AA740">
        <v>0</v>
      </c>
      <c r="AB740">
        <v>0</v>
      </c>
      <c r="AC740" t="s">
        <v>129</v>
      </c>
      <c r="AT740" t="s">
        <v>17237</v>
      </c>
      <c r="AU740" t="s">
        <v>81</v>
      </c>
      <c r="AV740" t="s">
        <v>17238</v>
      </c>
      <c r="AW740">
        <v>772</v>
      </c>
      <c r="AX740" t="s">
        <v>325</v>
      </c>
      <c r="AY740">
        <v>1</v>
      </c>
      <c r="AZ740" t="s">
        <v>4105</v>
      </c>
      <c r="BA740" t="s">
        <v>4105</v>
      </c>
      <c r="BB740" t="s">
        <v>325</v>
      </c>
      <c r="BC740">
        <v>1</v>
      </c>
      <c r="BD740" t="s">
        <v>17239</v>
      </c>
      <c r="BG740" s="1" t="s">
        <v>86</v>
      </c>
      <c r="BH740" s="1" t="s">
        <v>98</v>
      </c>
      <c r="BI740" s="1" t="s">
        <v>163</v>
      </c>
      <c r="BJ740" s="1" t="s">
        <v>164</v>
      </c>
      <c r="BK740" s="1" t="s">
        <v>165</v>
      </c>
      <c r="BL740" s="1" t="s">
        <v>328</v>
      </c>
      <c r="BM740" s="1"/>
    </row>
    <row r="741" spans="1:65" ht="16" x14ac:dyDescent="0.2">
      <c r="A741" t="str">
        <f>CONCATENATE("Mada.",B741)</f>
        <v>Mada.773</v>
      </c>
      <c r="B741">
        <v>773</v>
      </c>
      <c r="C741" t="s">
        <v>13026</v>
      </c>
      <c r="D741" t="s">
        <v>131</v>
      </c>
      <c r="E741" t="s">
        <v>68</v>
      </c>
      <c r="F741" t="s">
        <v>16700</v>
      </c>
      <c r="J741" t="s">
        <v>1668</v>
      </c>
      <c r="K741" t="s">
        <v>12996</v>
      </c>
      <c r="L741" t="s">
        <v>2961</v>
      </c>
      <c r="M741" t="s">
        <v>2962</v>
      </c>
      <c r="N741" t="s">
        <v>2963</v>
      </c>
      <c r="O741" t="s">
        <v>2963</v>
      </c>
      <c r="P741" t="s">
        <v>2807</v>
      </c>
      <c r="Q741" t="s">
        <v>126</v>
      </c>
      <c r="R741" t="s">
        <v>127</v>
      </c>
      <c r="S741">
        <v>773</v>
      </c>
      <c r="T741">
        <v>773</v>
      </c>
      <c r="U741" t="s">
        <v>78</v>
      </c>
      <c r="V741">
        <v>0.35383109370828503</v>
      </c>
      <c r="W741">
        <v>0.64616890629171497</v>
      </c>
      <c r="X741" t="str">
        <f>IF(W741&gt;=0.8,"Inhibitory","NonInhibitory")</f>
        <v>NonInhibitory</v>
      </c>
      <c r="Y741" t="str">
        <f>IF(W741&gt;=0.9,"Inhibitory","NonInhibitory")</f>
        <v>NonInhibitory</v>
      </c>
      <c r="Z741" t="s">
        <v>16271</v>
      </c>
      <c r="AA741">
        <v>0</v>
      </c>
      <c r="AB741">
        <v>0</v>
      </c>
      <c r="AC741" t="s">
        <v>129</v>
      </c>
      <c r="AT741" t="s">
        <v>17240</v>
      </c>
      <c r="AU741" t="s">
        <v>81</v>
      </c>
      <c r="AV741" t="s">
        <v>17241</v>
      </c>
      <c r="AW741">
        <v>773</v>
      </c>
      <c r="AX741" t="s">
        <v>262</v>
      </c>
      <c r="AY741">
        <v>0.97</v>
      </c>
      <c r="AZ741" t="s">
        <v>6523</v>
      </c>
      <c r="BA741" t="s">
        <v>6523</v>
      </c>
      <c r="BB741" t="s">
        <v>397</v>
      </c>
      <c r="BC741">
        <v>1</v>
      </c>
      <c r="BD741" t="s">
        <v>6524</v>
      </c>
      <c r="BG741" s="1" t="s">
        <v>86</v>
      </c>
      <c r="BH741" s="1" t="s">
        <v>87</v>
      </c>
      <c r="BI741" s="1" t="s">
        <v>87</v>
      </c>
      <c r="BJ741" s="1" t="s">
        <v>88</v>
      </c>
      <c r="BK741" s="1" t="s">
        <v>89</v>
      </c>
      <c r="BL741" s="1" t="s">
        <v>90</v>
      </c>
      <c r="BM741" s="1" t="s">
        <v>265</v>
      </c>
    </row>
    <row r="742" spans="1:65" ht="16" x14ac:dyDescent="0.2">
      <c r="A742" t="str">
        <f>CONCATENATE("Mada.",B742)</f>
        <v>Mada.775</v>
      </c>
      <c r="B742">
        <v>775</v>
      </c>
      <c r="C742" t="s">
        <v>17242</v>
      </c>
      <c r="D742" t="s">
        <v>131</v>
      </c>
      <c r="E742" t="s">
        <v>68</v>
      </c>
      <c r="F742" t="s">
        <v>7449</v>
      </c>
      <c r="J742" t="s">
        <v>70</v>
      </c>
      <c r="K742" t="s">
        <v>17187</v>
      </c>
      <c r="L742" t="s">
        <v>9347</v>
      </c>
      <c r="M742" t="s">
        <v>9348</v>
      </c>
      <c r="N742" t="s">
        <v>364</v>
      </c>
      <c r="O742" t="s">
        <v>364</v>
      </c>
      <c r="P742" t="s">
        <v>365</v>
      </c>
      <c r="Q742" t="s">
        <v>76</v>
      </c>
      <c r="R742" t="s">
        <v>200</v>
      </c>
      <c r="S742">
        <v>775</v>
      </c>
      <c r="T742">
        <v>775</v>
      </c>
      <c r="U742" t="s">
        <v>78</v>
      </c>
      <c r="V742">
        <v>0.33549879861172899</v>
      </c>
      <c r="W742">
        <v>0.66450120138827096</v>
      </c>
      <c r="X742" t="str">
        <f>IF(W742&gt;=0.8,"Inhibitory","NonInhibitory")</f>
        <v>NonInhibitory</v>
      </c>
      <c r="Y742" t="str">
        <f>IF(W742&gt;=0.9,"Inhibitory","NonInhibitory")</f>
        <v>NonInhibitory</v>
      </c>
      <c r="Z742" t="s">
        <v>16271</v>
      </c>
      <c r="AA742">
        <v>0</v>
      </c>
      <c r="AB742">
        <v>0</v>
      </c>
      <c r="AC742" t="s">
        <v>129</v>
      </c>
      <c r="AT742" t="s">
        <v>17243</v>
      </c>
      <c r="AU742" t="s">
        <v>81</v>
      </c>
      <c r="AV742" t="s">
        <v>17244</v>
      </c>
      <c r="AW742">
        <v>775</v>
      </c>
      <c r="AX742" t="s">
        <v>325</v>
      </c>
      <c r="AY742">
        <v>1</v>
      </c>
      <c r="AZ742" t="s">
        <v>4105</v>
      </c>
      <c r="BA742" t="s">
        <v>4105</v>
      </c>
      <c r="BB742" t="s">
        <v>325</v>
      </c>
      <c r="BC742">
        <v>1</v>
      </c>
      <c r="BD742" t="s">
        <v>17245</v>
      </c>
      <c r="BG742" s="1" t="s">
        <v>86</v>
      </c>
      <c r="BH742" s="1" t="s">
        <v>98</v>
      </c>
      <c r="BI742" s="1" t="s">
        <v>163</v>
      </c>
      <c r="BJ742" s="1" t="s">
        <v>164</v>
      </c>
      <c r="BK742" s="1" t="s">
        <v>165</v>
      </c>
      <c r="BL742" s="1" t="s">
        <v>328</v>
      </c>
      <c r="BM742" s="1"/>
    </row>
    <row r="743" spans="1:65" ht="16" x14ac:dyDescent="0.2">
      <c r="A743" t="str">
        <f>CONCATENATE("Mada.",B743)</f>
        <v>Mada.779</v>
      </c>
      <c r="B743">
        <v>779</v>
      </c>
      <c r="C743" t="s">
        <v>17246</v>
      </c>
      <c r="D743" t="s">
        <v>172</v>
      </c>
      <c r="E743" t="s">
        <v>68</v>
      </c>
      <c r="F743" t="s">
        <v>17247</v>
      </c>
      <c r="J743" t="s">
        <v>70</v>
      </c>
      <c r="K743" t="s">
        <v>17178</v>
      </c>
      <c r="L743" t="s">
        <v>9347</v>
      </c>
      <c r="M743" t="s">
        <v>9348</v>
      </c>
      <c r="N743" t="s">
        <v>364</v>
      </c>
      <c r="O743" t="s">
        <v>364</v>
      </c>
      <c r="P743" t="s">
        <v>365</v>
      </c>
      <c r="Q743" t="s">
        <v>126</v>
      </c>
      <c r="R743" t="s">
        <v>200</v>
      </c>
      <c r="S743">
        <v>779</v>
      </c>
      <c r="T743">
        <v>779</v>
      </c>
      <c r="U743" t="s">
        <v>78</v>
      </c>
      <c r="V743">
        <v>0.25807599893209898</v>
      </c>
      <c r="W743">
        <v>0.74192400106790102</v>
      </c>
      <c r="X743" t="str">
        <f>IF(W743&gt;=0.8,"Inhibitory","NonInhibitory")</f>
        <v>NonInhibitory</v>
      </c>
      <c r="Y743" t="str">
        <f>IF(W743&gt;=0.9,"Inhibitory","NonInhibitory")</f>
        <v>NonInhibitory</v>
      </c>
      <c r="Z743" t="s">
        <v>16271</v>
      </c>
      <c r="AA743">
        <v>0</v>
      </c>
      <c r="AB743">
        <v>0</v>
      </c>
      <c r="AC743" t="s">
        <v>129</v>
      </c>
      <c r="AT743" t="s">
        <v>17248</v>
      </c>
      <c r="AU743" t="s">
        <v>81</v>
      </c>
      <c r="AV743" t="s">
        <v>17249</v>
      </c>
      <c r="AW743">
        <v>779</v>
      </c>
      <c r="AX743" t="s">
        <v>325</v>
      </c>
      <c r="AY743">
        <v>1</v>
      </c>
      <c r="AZ743" t="s">
        <v>3467</v>
      </c>
      <c r="BA743" t="s">
        <v>3467</v>
      </c>
      <c r="BB743" t="s">
        <v>325</v>
      </c>
      <c r="BC743">
        <v>1</v>
      </c>
      <c r="BD743" t="s">
        <v>17250</v>
      </c>
      <c r="BG743" s="1" t="s">
        <v>86</v>
      </c>
      <c r="BH743" s="1" t="s">
        <v>98</v>
      </c>
      <c r="BI743" s="1" t="s">
        <v>163</v>
      </c>
      <c r="BJ743" s="1" t="s">
        <v>164</v>
      </c>
      <c r="BK743" s="1" t="s">
        <v>165</v>
      </c>
      <c r="BL743" s="1" t="s">
        <v>328</v>
      </c>
      <c r="BM743" s="1"/>
    </row>
    <row r="744" spans="1:65" ht="16" x14ac:dyDescent="0.2">
      <c r="A744" t="str">
        <f>CONCATENATE("Mada.",B744)</f>
        <v>Mada.781</v>
      </c>
      <c r="B744">
        <v>781</v>
      </c>
      <c r="C744" t="s">
        <v>17252</v>
      </c>
      <c r="E744" t="s">
        <v>68</v>
      </c>
      <c r="J744" t="s">
        <v>70</v>
      </c>
      <c r="K744" t="s">
        <v>17178</v>
      </c>
      <c r="L744" t="s">
        <v>9347</v>
      </c>
      <c r="M744" t="s">
        <v>9348</v>
      </c>
      <c r="N744" t="s">
        <v>364</v>
      </c>
      <c r="O744" t="s">
        <v>364</v>
      </c>
      <c r="P744" t="s">
        <v>365</v>
      </c>
      <c r="Q744" t="s">
        <v>126</v>
      </c>
      <c r="R744" t="s">
        <v>200</v>
      </c>
      <c r="S744">
        <v>781</v>
      </c>
      <c r="T744">
        <v>0</v>
      </c>
      <c r="U744" t="s">
        <v>128</v>
      </c>
      <c r="V744">
        <v>0</v>
      </c>
      <c r="W744">
        <v>0</v>
      </c>
      <c r="Z744" t="s">
        <v>129</v>
      </c>
      <c r="AA744">
        <v>0</v>
      </c>
      <c r="AB744">
        <v>0</v>
      </c>
      <c r="AC744" t="s">
        <v>129</v>
      </c>
      <c r="BG744" s="1"/>
    </row>
    <row r="745" spans="1:65" ht="16" x14ac:dyDescent="0.2">
      <c r="A745" t="str">
        <f>CONCATENATE("Mada.",B745)</f>
        <v>Mada.786</v>
      </c>
      <c r="B745">
        <v>786</v>
      </c>
      <c r="C745" t="s">
        <v>17253</v>
      </c>
      <c r="D745" t="s">
        <v>172</v>
      </c>
      <c r="E745" t="s">
        <v>68</v>
      </c>
      <c r="F745" t="s">
        <v>17254</v>
      </c>
      <c r="J745" t="s">
        <v>1609</v>
      </c>
      <c r="K745" t="s">
        <v>17128</v>
      </c>
      <c r="L745" t="s">
        <v>2804</v>
      </c>
      <c r="M745" t="s">
        <v>2805</v>
      </c>
      <c r="N745" t="s">
        <v>941</v>
      </c>
      <c r="O745" t="s">
        <v>941</v>
      </c>
      <c r="P745" t="s">
        <v>941</v>
      </c>
      <c r="Q745" t="s">
        <v>126</v>
      </c>
      <c r="R745" t="s">
        <v>127</v>
      </c>
      <c r="S745">
        <v>786</v>
      </c>
      <c r="T745">
        <v>786</v>
      </c>
      <c r="U745" t="s">
        <v>78</v>
      </c>
      <c r="V745">
        <v>0.15715938417727099</v>
      </c>
      <c r="W745">
        <v>0.84284061582272896</v>
      </c>
      <c r="X745" t="str">
        <f>IF(W745&gt;=0.8,"Inhibitory","NonInhibitory")</f>
        <v>Inhibitory</v>
      </c>
      <c r="Y745" t="str">
        <f>IF(W745&gt;=0.9,"Inhibitory","NonInhibitory")</f>
        <v>NonInhibitory</v>
      </c>
      <c r="Z745" t="s">
        <v>16271</v>
      </c>
      <c r="AA745">
        <v>0</v>
      </c>
      <c r="AB745">
        <v>0</v>
      </c>
      <c r="AC745" t="s">
        <v>129</v>
      </c>
      <c r="AT745" t="s">
        <v>17255</v>
      </c>
      <c r="AU745" t="s">
        <v>81</v>
      </c>
      <c r="AV745" t="s">
        <v>17256</v>
      </c>
      <c r="AW745">
        <v>786</v>
      </c>
      <c r="AX745" t="s">
        <v>262</v>
      </c>
      <c r="AY745">
        <v>1</v>
      </c>
      <c r="AZ745" t="s">
        <v>268</v>
      </c>
      <c r="BA745" t="s">
        <v>268</v>
      </c>
      <c r="BB745" t="s">
        <v>262</v>
      </c>
      <c r="BC745">
        <v>1</v>
      </c>
      <c r="BD745" t="s">
        <v>17257</v>
      </c>
      <c r="BG745" s="1" t="s">
        <v>86</v>
      </c>
      <c r="BH745" s="1" t="s">
        <v>87</v>
      </c>
      <c r="BI745" s="1" t="s">
        <v>87</v>
      </c>
      <c r="BJ745" s="1" t="s">
        <v>88</v>
      </c>
      <c r="BK745" s="1" t="s">
        <v>89</v>
      </c>
      <c r="BL745" s="1" t="s">
        <v>90</v>
      </c>
      <c r="BM745" s="1" t="s">
        <v>265</v>
      </c>
    </row>
    <row r="746" spans="1:65" ht="16" x14ac:dyDescent="0.2">
      <c r="A746" t="str">
        <f>CONCATENATE("Mada.",B746)</f>
        <v>Mada.789</v>
      </c>
      <c r="B746">
        <v>789</v>
      </c>
      <c r="C746" t="s">
        <v>17258</v>
      </c>
      <c r="D746" t="s">
        <v>118</v>
      </c>
      <c r="E746" t="s">
        <v>68</v>
      </c>
      <c r="F746" t="s">
        <v>17259</v>
      </c>
      <c r="J746" t="s">
        <v>1609</v>
      </c>
      <c r="K746" t="s">
        <v>17128</v>
      </c>
      <c r="L746" t="s">
        <v>2804</v>
      </c>
      <c r="M746" t="s">
        <v>2805</v>
      </c>
      <c r="N746" t="s">
        <v>941</v>
      </c>
      <c r="O746" t="s">
        <v>941</v>
      </c>
      <c r="P746" t="s">
        <v>941</v>
      </c>
      <c r="Q746" t="s">
        <v>126</v>
      </c>
      <c r="R746" t="s">
        <v>127</v>
      </c>
      <c r="S746">
        <v>789</v>
      </c>
      <c r="T746">
        <v>0</v>
      </c>
      <c r="U746" t="s">
        <v>128</v>
      </c>
      <c r="V746">
        <v>0</v>
      </c>
      <c r="W746">
        <v>0</v>
      </c>
      <c r="Z746" t="s">
        <v>129</v>
      </c>
      <c r="AA746">
        <v>0</v>
      </c>
      <c r="AB746">
        <v>0</v>
      </c>
      <c r="AC746" t="s">
        <v>129</v>
      </c>
      <c r="BG746" s="1"/>
    </row>
    <row r="747" spans="1:65" ht="16" x14ac:dyDescent="0.2">
      <c r="A747" t="str">
        <f>CONCATENATE("Mada.",B747)</f>
        <v>Mada.790</v>
      </c>
      <c r="B747">
        <v>790</v>
      </c>
      <c r="C747" t="s">
        <v>17264</v>
      </c>
      <c r="D747" t="s">
        <v>131</v>
      </c>
      <c r="E747" t="s">
        <v>68</v>
      </c>
      <c r="F747" t="s">
        <v>17116</v>
      </c>
      <c r="J747" t="s">
        <v>1609</v>
      </c>
      <c r="K747" t="s">
        <v>17117</v>
      </c>
      <c r="L747" t="s">
        <v>8185</v>
      </c>
      <c r="M747" t="s">
        <v>8186</v>
      </c>
      <c r="N747" t="s">
        <v>364</v>
      </c>
      <c r="O747" t="s">
        <v>364</v>
      </c>
      <c r="P747" t="s">
        <v>365</v>
      </c>
      <c r="Q747" t="s">
        <v>76</v>
      </c>
      <c r="R747" t="s">
        <v>77</v>
      </c>
      <c r="S747">
        <v>790</v>
      </c>
      <c r="T747">
        <v>790</v>
      </c>
      <c r="U747" t="s">
        <v>78</v>
      </c>
      <c r="V747">
        <v>9.30853430630951E-2</v>
      </c>
      <c r="W747">
        <v>0.90691465693690498</v>
      </c>
      <c r="X747" t="str">
        <f>IF(W747&gt;=0.8,"Inhibitory","NonInhibitory")</f>
        <v>Inhibitory</v>
      </c>
      <c r="Y747" t="str">
        <f>IF(W747&gt;=0.9,"Inhibitory","NonInhibitory")</f>
        <v>Inhibitory</v>
      </c>
      <c r="Z747" t="s">
        <v>16271</v>
      </c>
      <c r="AA747">
        <v>0</v>
      </c>
      <c r="AB747">
        <v>0</v>
      </c>
      <c r="AC747" t="s">
        <v>129</v>
      </c>
      <c r="AT747" t="s">
        <v>17265</v>
      </c>
      <c r="AU747" t="s">
        <v>81</v>
      </c>
      <c r="AV747" t="s">
        <v>17266</v>
      </c>
      <c r="AW747">
        <v>790</v>
      </c>
      <c r="AX747" t="s">
        <v>926</v>
      </c>
      <c r="AY747">
        <v>0.87</v>
      </c>
      <c r="AZ747" t="s">
        <v>2662</v>
      </c>
      <c r="BA747" t="s">
        <v>2662</v>
      </c>
      <c r="BB747" t="s">
        <v>397</v>
      </c>
      <c r="BC747">
        <v>1</v>
      </c>
      <c r="BD747" t="s">
        <v>17267</v>
      </c>
      <c r="BG747" s="1" t="s">
        <v>86</v>
      </c>
      <c r="BH747" s="1" t="s">
        <v>87</v>
      </c>
      <c r="BI747" s="1" t="s">
        <v>87</v>
      </c>
      <c r="BJ747" s="1" t="s">
        <v>88</v>
      </c>
      <c r="BK747" s="1" t="s">
        <v>89</v>
      </c>
      <c r="BL747" s="1" t="s">
        <v>90</v>
      </c>
      <c r="BM747" s="1" t="s">
        <v>928</v>
      </c>
    </row>
    <row r="748" spans="1:65" ht="16" x14ac:dyDescent="0.2">
      <c r="A748" t="str">
        <f>CONCATENATE("Mada.",B748)</f>
        <v>Mada.791</v>
      </c>
      <c r="B748">
        <v>791</v>
      </c>
      <c r="C748" t="s">
        <v>13380</v>
      </c>
      <c r="D748" t="s">
        <v>131</v>
      </c>
      <c r="E748" t="s">
        <v>68</v>
      </c>
      <c r="F748" t="s">
        <v>17247</v>
      </c>
      <c r="J748" t="s">
        <v>120</v>
      </c>
      <c r="K748" t="s">
        <v>13375</v>
      </c>
      <c r="L748" t="s">
        <v>6154</v>
      </c>
      <c r="M748" t="s">
        <v>6155</v>
      </c>
      <c r="N748" t="s">
        <v>364</v>
      </c>
      <c r="O748" t="s">
        <v>364</v>
      </c>
      <c r="P748" t="s">
        <v>365</v>
      </c>
      <c r="R748" t="s">
        <v>200</v>
      </c>
      <c r="S748">
        <v>791</v>
      </c>
      <c r="T748">
        <v>791</v>
      </c>
      <c r="U748" t="s">
        <v>78</v>
      </c>
      <c r="V748">
        <v>0.125300347067723</v>
      </c>
      <c r="W748">
        <v>0.87469965293227703</v>
      </c>
      <c r="X748" t="str">
        <f>IF(W748&gt;=0.8,"Inhibitory","NonInhibitory")</f>
        <v>Inhibitory</v>
      </c>
      <c r="Y748" t="str">
        <f>IF(W748&gt;=0.9,"Inhibitory","NonInhibitory")</f>
        <v>NonInhibitory</v>
      </c>
      <c r="Z748" t="s">
        <v>16271</v>
      </c>
      <c r="AA748">
        <v>0</v>
      </c>
      <c r="AB748">
        <v>0</v>
      </c>
      <c r="AC748" t="s">
        <v>129</v>
      </c>
      <c r="BG748" s="1"/>
    </row>
    <row r="749" spans="1:65" ht="16" x14ac:dyDescent="0.2">
      <c r="A749" t="str">
        <f>CONCATENATE("Mada.",B749)</f>
        <v>Mada.792</v>
      </c>
      <c r="B749">
        <v>792</v>
      </c>
      <c r="C749" t="s">
        <v>13384</v>
      </c>
      <c r="D749" t="s">
        <v>118</v>
      </c>
      <c r="E749" t="s">
        <v>68</v>
      </c>
      <c r="F749" t="s">
        <v>17134</v>
      </c>
      <c r="J749" t="s">
        <v>120</v>
      </c>
      <c r="K749" t="s">
        <v>13375</v>
      </c>
      <c r="L749" t="s">
        <v>6154</v>
      </c>
      <c r="M749" t="s">
        <v>6155</v>
      </c>
      <c r="N749" t="s">
        <v>364</v>
      </c>
      <c r="O749" t="s">
        <v>364</v>
      </c>
      <c r="P749" t="s">
        <v>365</v>
      </c>
      <c r="R749" t="s">
        <v>200</v>
      </c>
      <c r="S749">
        <v>792</v>
      </c>
      <c r="T749">
        <v>792</v>
      </c>
      <c r="U749" t="s">
        <v>78</v>
      </c>
      <c r="V749">
        <v>7.4575064518999701E-2</v>
      </c>
      <c r="W749">
        <v>0.92542493548100002</v>
      </c>
      <c r="X749" t="str">
        <f>IF(W749&gt;=0.8,"Inhibitory","NonInhibitory")</f>
        <v>Inhibitory</v>
      </c>
      <c r="Y749" t="str">
        <f>IF(W749&gt;=0.9,"Inhibitory","NonInhibitory")</f>
        <v>Inhibitory</v>
      </c>
      <c r="Z749" t="s">
        <v>16271</v>
      </c>
      <c r="AA749">
        <v>0</v>
      </c>
      <c r="AB749">
        <v>0</v>
      </c>
      <c r="AC749" t="s">
        <v>129</v>
      </c>
      <c r="BG749" s="1"/>
    </row>
    <row r="750" spans="1:65" ht="16" x14ac:dyDescent="0.2">
      <c r="A750" t="str">
        <f>CONCATENATE("Mada.",B750)</f>
        <v>Mada.793</v>
      </c>
      <c r="B750">
        <v>793</v>
      </c>
      <c r="C750" t="s">
        <v>17268</v>
      </c>
      <c r="D750" t="s">
        <v>17269</v>
      </c>
      <c r="E750" t="s">
        <v>68</v>
      </c>
      <c r="F750" t="s">
        <v>17270</v>
      </c>
      <c r="J750" t="s">
        <v>1609</v>
      </c>
      <c r="K750" t="s">
        <v>17099</v>
      </c>
      <c r="L750" t="s">
        <v>8185</v>
      </c>
      <c r="M750" t="s">
        <v>8186</v>
      </c>
      <c r="N750" t="s">
        <v>364</v>
      </c>
      <c r="O750" t="s">
        <v>364</v>
      </c>
      <c r="P750" t="s">
        <v>365</v>
      </c>
      <c r="Q750" t="s">
        <v>76</v>
      </c>
      <c r="R750" t="s">
        <v>77</v>
      </c>
      <c r="S750">
        <v>793</v>
      </c>
      <c r="T750">
        <v>793</v>
      </c>
      <c r="U750" t="s">
        <v>78</v>
      </c>
      <c r="V750">
        <v>0.24454925691910701</v>
      </c>
      <c r="W750">
        <v>0.75545074308089299</v>
      </c>
      <c r="X750" t="str">
        <f>IF(W750&gt;=0.8,"Inhibitory","NonInhibitory")</f>
        <v>NonInhibitory</v>
      </c>
      <c r="Y750" t="str">
        <f>IF(W750&gt;=0.9,"Inhibitory","NonInhibitory")</f>
        <v>NonInhibitory</v>
      </c>
      <c r="Z750" t="s">
        <v>16271</v>
      </c>
      <c r="AA750">
        <v>0</v>
      </c>
      <c r="AB750">
        <v>0</v>
      </c>
      <c r="AC750" t="s">
        <v>129</v>
      </c>
      <c r="BG750" s="1"/>
    </row>
    <row r="751" spans="1:65" ht="16" x14ac:dyDescent="0.2">
      <c r="A751" t="str">
        <f>CONCATENATE("Mada.",B751)</f>
        <v>Mada.795</v>
      </c>
      <c r="B751">
        <v>795</v>
      </c>
      <c r="C751" t="s">
        <v>17271</v>
      </c>
      <c r="D751" t="s">
        <v>172</v>
      </c>
      <c r="E751" t="s">
        <v>68</v>
      </c>
      <c r="F751" t="s">
        <v>17247</v>
      </c>
      <c r="J751" t="s">
        <v>457</v>
      </c>
      <c r="K751" t="s">
        <v>17272</v>
      </c>
      <c r="L751" t="s">
        <v>1846</v>
      </c>
      <c r="M751" t="s">
        <v>1847</v>
      </c>
      <c r="N751" t="s">
        <v>137</v>
      </c>
      <c r="O751" t="s">
        <v>138</v>
      </c>
      <c r="P751" t="s">
        <v>138</v>
      </c>
      <c r="Q751" t="s">
        <v>157</v>
      </c>
      <c r="R751" t="s">
        <v>77</v>
      </c>
      <c r="S751">
        <v>795</v>
      </c>
      <c r="T751">
        <v>795</v>
      </c>
      <c r="U751" t="s">
        <v>78</v>
      </c>
      <c r="V751">
        <v>7.2617246596066498E-2</v>
      </c>
      <c r="W751">
        <v>0.92738275340393395</v>
      </c>
      <c r="X751" t="str">
        <f>IF(W751&gt;=0.8,"Inhibitory","NonInhibitory")</f>
        <v>Inhibitory</v>
      </c>
      <c r="Y751" t="str">
        <f>IF(W751&gt;=0.9,"Inhibitory","NonInhibitory")</f>
        <v>Inhibitory</v>
      </c>
      <c r="Z751" t="s">
        <v>16271</v>
      </c>
      <c r="AA751">
        <v>0</v>
      </c>
      <c r="AB751">
        <v>0</v>
      </c>
      <c r="AC751" t="s">
        <v>129</v>
      </c>
      <c r="AT751" t="s">
        <v>17273</v>
      </c>
      <c r="AU751" t="s">
        <v>81</v>
      </c>
      <c r="AV751" t="s">
        <v>17274</v>
      </c>
      <c r="AW751">
        <v>795</v>
      </c>
      <c r="AX751" t="s">
        <v>325</v>
      </c>
      <c r="AY751">
        <v>1</v>
      </c>
      <c r="AZ751" t="s">
        <v>17275</v>
      </c>
      <c r="BA751" t="s">
        <v>17275</v>
      </c>
      <c r="BB751" t="s">
        <v>325</v>
      </c>
      <c r="BC751">
        <v>1</v>
      </c>
      <c r="BD751" t="s">
        <v>17276</v>
      </c>
      <c r="BG751" s="1" t="s">
        <v>86</v>
      </c>
      <c r="BH751" s="1" t="s">
        <v>98</v>
      </c>
      <c r="BI751" s="1" t="s">
        <v>163</v>
      </c>
      <c r="BJ751" s="1" t="s">
        <v>164</v>
      </c>
      <c r="BK751" s="1" t="s">
        <v>165</v>
      </c>
      <c r="BL751" s="1" t="s">
        <v>328</v>
      </c>
      <c r="BM751" s="1"/>
    </row>
    <row r="752" spans="1:65" ht="16" x14ac:dyDescent="0.2">
      <c r="A752" t="str">
        <f>CONCATENATE("Mada.",B752)</f>
        <v>Mada.796</v>
      </c>
      <c r="B752">
        <v>796</v>
      </c>
      <c r="C752" t="s">
        <v>17277</v>
      </c>
      <c r="D752" t="s">
        <v>172</v>
      </c>
      <c r="E752" t="s">
        <v>68</v>
      </c>
      <c r="F752" t="s">
        <v>17278</v>
      </c>
      <c r="J752" t="s">
        <v>120</v>
      </c>
      <c r="K752" t="s">
        <v>17279</v>
      </c>
      <c r="L752" t="s">
        <v>17280</v>
      </c>
      <c r="M752" t="s">
        <v>17281</v>
      </c>
      <c r="N752" t="s">
        <v>137</v>
      </c>
      <c r="O752" t="s">
        <v>138</v>
      </c>
      <c r="P752" t="s">
        <v>138</v>
      </c>
      <c r="Q752" t="s">
        <v>157</v>
      </c>
      <c r="R752" t="s">
        <v>77</v>
      </c>
      <c r="S752">
        <v>796</v>
      </c>
      <c r="T752">
        <v>796</v>
      </c>
      <c r="U752" t="s">
        <v>78</v>
      </c>
      <c r="V752">
        <v>0.239743703835543</v>
      </c>
      <c r="W752">
        <v>0.760256296164457</v>
      </c>
      <c r="X752" t="str">
        <f>IF(W752&gt;=0.8,"Inhibitory","NonInhibitory")</f>
        <v>NonInhibitory</v>
      </c>
      <c r="Y752" t="str">
        <f>IF(W752&gt;=0.9,"Inhibitory","NonInhibitory")</f>
        <v>NonInhibitory</v>
      </c>
      <c r="Z752" t="s">
        <v>16271</v>
      </c>
      <c r="AA752">
        <v>0</v>
      </c>
      <c r="AB752">
        <v>0</v>
      </c>
      <c r="AC752" t="s">
        <v>129</v>
      </c>
      <c r="BG752" s="1"/>
    </row>
    <row r="753" spans="1:65" ht="16" x14ac:dyDescent="0.2">
      <c r="A753" t="str">
        <f>CONCATENATE("Mada.",B753)</f>
        <v>Mada.797</v>
      </c>
      <c r="B753">
        <v>797</v>
      </c>
      <c r="C753" t="s">
        <v>17282</v>
      </c>
      <c r="D753" t="s">
        <v>172</v>
      </c>
      <c r="E753" t="s">
        <v>68</v>
      </c>
      <c r="F753" t="s">
        <v>155</v>
      </c>
      <c r="J753" t="s">
        <v>120</v>
      </c>
      <c r="K753" t="s">
        <v>17279</v>
      </c>
      <c r="L753" t="s">
        <v>17280</v>
      </c>
      <c r="M753" t="s">
        <v>17281</v>
      </c>
      <c r="N753" t="s">
        <v>137</v>
      </c>
      <c r="O753" t="s">
        <v>138</v>
      </c>
      <c r="P753" t="s">
        <v>138</v>
      </c>
      <c r="Q753" t="s">
        <v>157</v>
      </c>
      <c r="R753" t="s">
        <v>77</v>
      </c>
      <c r="S753">
        <v>797</v>
      </c>
      <c r="T753">
        <v>797</v>
      </c>
      <c r="U753" t="s">
        <v>78</v>
      </c>
      <c r="V753">
        <v>0.14327667526919999</v>
      </c>
      <c r="W753">
        <v>0.85672332473080004</v>
      </c>
      <c r="X753" t="str">
        <f>IF(W753&gt;=0.8,"Inhibitory","NonInhibitory")</f>
        <v>Inhibitory</v>
      </c>
      <c r="Y753" t="str">
        <f>IF(W753&gt;=0.9,"Inhibitory","NonInhibitory")</f>
        <v>NonInhibitory</v>
      </c>
      <c r="Z753" t="s">
        <v>16271</v>
      </c>
      <c r="AA753">
        <v>0</v>
      </c>
      <c r="AB753">
        <v>0</v>
      </c>
      <c r="AC753" t="s">
        <v>129</v>
      </c>
      <c r="AT753" t="s">
        <v>17283</v>
      </c>
      <c r="AU753" t="s">
        <v>81</v>
      </c>
      <c r="AV753" t="s">
        <v>17284</v>
      </c>
      <c r="AW753">
        <v>797</v>
      </c>
      <c r="AX753" t="s">
        <v>83</v>
      </c>
      <c r="AY753">
        <v>0.98</v>
      </c>
      <c r="AZ753" t="s">
        <v>6372</v>
      </c>
      <c r="BA753" t="s">
        <v>6372</v>
      </c>
      <c r="BB753" t="s">
        <v>397</v>
      </c>
      <c r="BC753">
        <v>1</v>
      </c>
      <c r="BD753" t="s">
        <v>17285</v>
      </c>
      <c r="BG753" s="1" t="s">
        <v>86</v>
      </c>
      <c r="BH753" s="1" t="s">
        <v>87</v>
      </c>
      <c r="BI753" s="1" t="s">
        <v>87</v>
      </c>
      <c r="BJ753" s="1" t="s">
        <v>88</v>
      </c>
      <c r="BK753" s="1" t="s">
        <v>89</v>
      </c>
      <c r="BL753" s="1" t="s">
        <v>90</v>
      </c>
      <c r="BM753" s="1"/>
    </row>
    <row r="754" spans="1:65" ht="16" x14ac:dyDescent="0.2">
      <c r="A754" t="str">
        <f>CONCATENATE("Mada.",B754)</f>
        <v>Mada.798</v>
      </c>
      <c r="B754">
        <v>798</v>
      </c>
      <c r="C754" t="s">
        <v>17286</v>
      </c>
      <c r="D754" t="s">
        <v>172</v>
      </c>
      <c r="E754" t="s">
        <v>68</v>
      </c>
      <c r="F754" t="s">
        <v>17287</v>
      </c>
      <c r="J754" t="s">
        <v>120</v>
      </c>
      <c r="K754" t="s">
        <v>17279</v>
      </c>
      <c r="L754" t="s">
        <v>17280</v>
      </c>
      <c r="M754" t="s">
        <v>17281</v>
      </c>
      <c r="N754" t="s">
        <v>137</v>
      </c>
      <c r="O754" t="s">
        <v>138</v>
      </c>
      <c r="P754" t="s">
        <v>138</v>
      </c>
      <c r="Q754" t="s">
        <v>157</v>
      </c>
      <c r="R754" t="s">
        <v>77</v>
      </c>
      <c r="S754">
        <v>798</v>
      </c>
      <c r="T754">
        <v>798</v>
      </c>
      <c r="U754" t="s">
        <v>78</v>
      </c>
      <c r="V754">
        <v>0.26127970098780801</v>
      </c>
      <c r="W754">
        <v>0.73872029901219205</v>
      </c>
      <c r="X754" t="str">
        <f>IF(W754&gt;=0.8,"Inhibitory","NonInhibitory")</f>
        <v>NonInhibitory</v>
      </c>
      <c r="Y754" t="str">
        <f>IF(W754&gt;=0.9,"Inhibitory","NonInhibitory")</f>
        <v>NonInhibitory</v>
      </c>
      <c r="Z754" t="s">
        <v>16271</v>
      </c>
      <c r="AA754">
        <v>0</v>
      </c>
      <c r="AB754">
        <v>0</v>
      </c>
      <c r="AC754" t="s">
        <v>129</v>
      </c>
      <c r="AT754" t="s">
        <v>17288</v>
      </c>
      <c r="AU754" t="s">
        <v>81</v>
      </c>
      <c r="AV754" t="s">
        <v>17289</v>
      </c>
      <c r="AW754">
        <v>798</v>
      </c>
      <c r="AX754" t="s">
        <v>325</v>
      </c>
      <c r="AY754">
        <v>1</v>
      </c>
      <c r="AZ754" t="s">
        <v>3467</v>
      </c>
      <c r="BA754" t="s">
        <v>3467</v>
      </c>
      <c r="BB754" t="s">
        <v>325</v>
      </c>
      <c r="BC754">
        <v>1</v>
      </c>
      <c r="BD754" t="s">
        <v>16574</v>
      </c>
      <c r="BG754" s="1" t="s">
        <v>86</v>
      </c>
      <c r="BH754" s="1" t="s">
        <v>98</v>
      </c>
      <c r="BI754" s="1" t="s">
        <v>163</v>
      </c>
      <c r="BJ754" s="1" t="s">
        <v>164</v>
      </c>
      <c r="BK754" s="1" t="s">
        <v>165</v>
      </c>
      <c r="BL754" s="1" t="s">
        <v>328</v>
      </c>
      <c r="BM754" s="1"/>
    </row>
    <row r="755" spans="1:65" ht="16" x14ac:dyDescent="0.2">
      <c r="A755" t="str">
        <f>CONCATENATE("Mada.",B755)</f>
        <v>Mada.799</v>
      </c>
      <c r="B755">
        <v>799</v>
      </c>
      <c r="C755" t="s">
        <v>13456</v>
      </c>
      <c r="D755" t="s">
        <v>172</v>
      </c>
      <c r="E755" t="s">
        <v>68</v>
      </c>
      <c r="F755" t="s">
        <v>17290</v>
      </c>
      <c r="J755" t="s">
        <v>133</v>
      </c>
      <c r="K755" t="s">
        <v>13457</v>
      </c>
      <c r="L755" t="s">
        <v>196</v>
      </c>
      <c r="M755" t="s">
        <v>197</v>
      </c>
      <c r="N755" t="s">
        <v>198</v>
      </c>
      <c r="O755" t="s">
        <v>198</v>
      </c>
      <c r="P755" t="s">
        <v>199</v>
      </c>
      <c r="Q755" t="s">
        <v>139</v>
      </c>
      <c r="R755" t="s">
        <v>200</v>
      </c>
      <c r="S755">
        <v>799</v>
      </c>
      <c r="T755">
        <v>799</v>
      </c>
      <c r="U755" t="s">
        <v>78</v>
      </c>
      <c r="V755">
        <v>5.2861083919195501E-2</v>
      </c>
      <c r="W755">
        <v>0.94713891608080403</v>
      </c>
      <c r="X755" t="str">
        <f>IF(W755&gt;=0.8,"Inhibitory","NonInhibitory")</f>
        <v>Inhibitory</v>
      </c>
      <c r="Y755" t="str">
        <f>IF(W755&gt;=0.9,"Inhibitory","NonInhibitory")</f>
        <v>Inhibitory</v>
      </c>
      <c r="Z755" t="s">
        <v>16271</v>
      </c>
      <c r="AA755">
        <v>0</v>
      </c>
      <c r="AB755">
        <v>0</v>
      </c>
      <c r="AC755" t="s">
        <v>129</v>
      </c>
      <c r="BG755" s="1"/>
    </row>
    <row r="756" spans="1:65" ht="16" x14ac:dyDescent="0.2">
      <c r="A756" t="str">
        <f>CONCATENATE("Mada.",B756)</f>
        <v>Mada.800</v>
      </c>
      <c r="B756">
        <v>800</v>
      </c>
      <c r="C756" t="s">
        <v>13461</v>
      </c>
      <c r="D756" t="s">
        <v>131</v>
      </c>
      <c r="E756" t="s">
        <v>68</v>
      </c>
      <c r="F756" t="s">
        <v>17300</v>
      </c>
      <c r="J756" t="s">
        <v>133</v>
      </c>
      <c r="K756" t="s">
        <v>13457</v>
      </c>
      <c r="L756" t="s">
        <v>196</v>
      </c>
      <c r="M756" t="s">
        <v>197</v>
      </c>
      <c r="N756" t="s">
        <v>198</v>
      </c>
      <c r="O756" t="s">
        <v>198</v>
      </c>
      <c r="P756" t="s">
        <v>199</v>
      </c>
      <c r="Q756" t="s">
        <v>139</v>
      </c>
      <c r="R756" t="s">
        <v>200</v>
      </c>
      <c r="S756">
        <v>800</v>
      </c>
      <c r="T756">
        <v>800</v>
      </c>
      <c r="U756" t="s">
        <v>78</v>
      </c>
      <c r="V756">
        <v>5.5174868737207401E-2</v>
      </c>
      <c r="W756">
        <v>0.94482513126279299</v>
      </c>
      <c r="X756" t="str">
        <f>IF(W756&gt;=0.8,"Inhibitory","NonInhibitory")</f>
        <v>Inhibitory</v>
      </c>
      <c r="Y756" t="str">
        <f>IF(W756&gt;=0.9,"Inhibitory","NonInhibitory")</f>
        <v>Inhibitory</v>
      </c>
      <c r="Z756" t="s">
        <v>16271</v>
      </c>
      <c r="AA756">
        <v>0</v>
      </c>
      <c r="AB756">
        <v>0</v>
      </c>
      <c r="AC756" t="s">
        <v>129</v>
      </c>
      <c r="AT756" t="s">
        <v>17301</v>
      </c>
      <c r="AU756" t="s">
        <v>81</v>
      </c>
      <c r="AV756" t="s">
        <v>17302</v>
      </c>
      <c r="AW756">
        <v>800</v>
      </c>
      <c r="AX756" t="s">
        <v>926</v>
      </c>
      <c r="AY756">
        <v>0.79</v>
      </c>
      <c r="AZ756" t="s">
        <v>2662</v>
      </c>
      <c r="BA756" t="s">
        <v>2662</v>
      </c>
      <c r="BB756" t="s">
        <v>397</v>
      </c>
      <c r="BC756">
        <v>1</v>
      </c>
      <c r="BD756" t="s">
        <v>17267</v>
      </c>
      <c r="BG756" s="1" t="s">
        <v>86</v>
      </c>
      <c r="BH756" s="1" t="s">
        <v>87</v>
      </c>
      <c r="BI756" s="1" t="s">
        <v>87</v>
      </c>
      <c r="BJ756" s="1" t="s">
        <v>88</v>
      </c>
      <c r="BK756" s="1" t="s">
        <v>89</v>
      </c>
      <c r="BL756" s="1" t="s">
        <v>90</v>
      </c>
      <c r="BM756" s="1" t="s">
        <v>928</v>
      </c>
    </row>
    <row r="757" spans="1:65" ht="16" x14ac:dyDescent="0.2">
      <c r="A757" t="str">
        <f>CONCATENATE("Mada.",B757)</f>
        <v>Mada.801</v>
      </c>
      <c r="B757">
        <v>801</v>
      </c>
      <c r="C757" t="s">
        <v>13464</v>
      </c>
      <c r="D757" t="s">
        <v>131</v>
      </c>
      <c r="E757" t="s">
        <v>68</v>
      </c>
      <c r="F757" t="s">
        <v>17303</v>
      </c>
      <c r="J757" t="s">
        <v>133</v>
      </c>
      <c r="K757" t="s">
        <v>13457</v>
      </c>
      <c r="L757" t="s">
        <v>196</v>
      </c>
      <c r="M757" t="s">
        <v>197</v>
      </c>
      <c r="N757" t="s">
        <v>198</v>
      </c>
      <c r="O757" t="s">
        <v>198</v>
      </c>
      <c r="P757" t="s">
        <v>199</v>
      </c>
      <c r="Q757" t="s">
        <v>139</v>
      </c>
      <c r="R757" t="s">
        <v>200</v>
      </c>
      <c r="S757">
        <v>801</v>
      </c>
      <c r="T757">
        <v>801</v>
      </c>
      <c r="U757" t="s">
        <v>78</v>
      </c>
      <c r="V757">
        <v>0.28708730088101803</v>
      </c>
      <c r="W757">
        <v>0.71291269911898203</v>
      </c>
      <c r="X757" t="str">
        <f>IF(W757&gt;=0.8,"Inhibitory","NonInhibitory")</f>
        <v>NonInhibitory</v>
      </c>
      <c r="Y757" t="str">
        <f>IF(W757&gt;=0.9,"Inhibitory","NonInhibitory")</f>
        <v>NonInhibitory</v>
      </c>
      <c r="Z757" t="s">
        <v>16271</v>
      </c>
      <c r="AA757">
        <v>0</v>
      </c>
      <c r="AB757">
        <v>0</v>
      </c>
      <c r="AC757" t="s">
        <v>129</v>
      </c>
      <c r="AT757" t="s">
        <v>17304</v>
      </c>
      <c r="AU757" t="s">
        <v>81</v>
      </c>
      <c r="AV757" t="s">
        <v>17305</v>
      </c>
      <c r="AW757">
        <v>801</v>
      </c>
      <c r="AX757" t="s">
        <v>262</v>
      </c>
      <c r="AY757">
        <v>0.99</v>
      </c>
      <c r="AZ757" t="s">
        <v>1641</v>
      </c>
      <c r="BA757" t="s">
        <v>1641</v>
      </c>
      <c r="BB757" t="s">
        <v>262</v>
      </c>
      <c r="BC757">
        <v>0.99</v>
      </c>
      <c r="BD757" t="s">
        <v>17306</v>
      </c>
      <c r="BG757" s="1" t="s">
        <v>86</v>
      </c>
      <c r="BH757" s="1" t="s">
        <v>87</v>
      </c>
      <c r="BI757" s="1" t="s">
        <v>87</v>
      </c>
      <c r="BJ757" s="1" t="s">
        <v>88</v>
      </c>
      <c r="BK757" s="1" t="s">
        <v>89</v>
      </c>
      <c r="BL757" s="1" t="s">
        <v>90</v>
      </c>
      <c r="BM757" s="1" t="s">
        <v>265</v>
      </c>
    </row>
    <row r="758" spans="1:65" ht="16" x14ac:dyDescent="0.2">
      <c r="A758" t="str">
        <f>CONCATENATE("Mada.",B758)</f>
        <v>Mada.803</v>
      </c>
      <c r="B758">
        <v>803</v>
      </c>
      <c r="C758" t="s">
        <v>13469</v>
      </c>
      <c r="D758" t="s">
        <v>131</v>
      </c>
      <c r="E758" t="s">
        <v>68</v>
      </c>
      <c r="F758" t="s">
        <v>155</v>
      </c>
      <c r="J758" t="s">
        <v>133</v>
      </c>
      <c r="K758" t="s">
        <v>13457</v>
      </c>
      <c r="L758" t="s">
        <v>196</v>
      </c>
      <c r="M758" t="s">
        <v>197</v>
      </c>
      <c r="N758" t="s">
        <v>198</v>
      </c>
      <c r="O758" t="s">
        <v>198</v>
      </c>
      <c r="P758" t="s">
        <v>199</v>
      </c>
      <c r="Q758" t="s">
        <v>139</v>
      </c>
      <c r="R758" t="s">
        <v>200</v>
      </c>
      <c r="S758">
        <v>803</v>
      </c>
      <c r="T758">
        <v>803</v>
      </c>
      <c r="U758" t="s">
        <v>78</v>
      </c>
      <c r="V758">
        <v>6.7811693512503296E-2</v>
      </c>
      <c r="W758">
        <v>0.93218830648749695</v>
      </c>
      <c r="X758" t="str">
        <f>IF(W758&gt;=0.8,"Inhibitory","NonInhibitory")</f>
        <v>Inhibitory</v>
      </c>
      <c r="Y758" t="str">
        <f>IF(W758&gt;=0.9,"Inhibitory","NonInhibitory")</f>
        <v>Inhibitory</v>
      </c>
      <c r="Z758" t="s">
        <v>16271</v>
      </c>
      <c r="AA758">
        <v>0</v>
      </c>
      <c r="AB758">
        <v>0</v>
      </c>
      <c r="AC758" t="s">
        <v>129</v>
      </c>
      <c r="BG758" s="1"/>
    </row>
    <row r="759" spans="1:65" ht="16" x14ac:dyDescent="0.2">
      <c r="A759" t="str">
        <f>CONCATENATE("Mada.",B759)</f>
        <v>Mada.804</v>
      </c>
      <c r="B759">
        <v>804</v>
      </c>
      <c r="C759" t="s">
        <v>17307</v>
      </c>
      <c r="D759" t="s">
        <v>131</v>
      </c>
      <c r="E759" t="s">
        <v>68</v>
      </c>
      <c r="F759" t="s">
        <v>16837</v>
      </c>
      <c r="J759" t="s">
        <v>120</v>
      </c>
      <c r="K759" t="s">
        <v>17308</v>
      </c>
      <c r="L759" t="s">
        <v>2577</v>
      </c>
      <c r="M759" t="s">
        <v>2578</v>
      </c>
      <c r="N759" t="s">
        <v>232</v>
      </c>
      <c r="O759" t="s">
        <v>178</v>
      </c>
      <c r="P759" t="s">
        <v>178</v>
      </c>
      <c r="Q759" t="s">
        <v>4558</v>
      </c>
      <c r="R759" t="s">
        <v>127</v>
      </c>
      <c r="S759">
        <v>804</v>
      </c>
      <c r="T759">
        <v>804</v>
      </c>
      <c r="U759" t="s">
        <v>78</v>
      </c>
      <c r="V759">
        <v>0.29616445670552599</v>
      </c>
      <c r="W759">
        <v>0.70383554329447395</v>
      </c>
      <c r="X759" t="str">
        <f>IF(W759&gt;=0.8,"Inhibitory","NonInhibitory")</f>
        <v>NonInhibitory</v>
      </c>
      <c r="Y759" t="str">
        <f>IF(W759&gt;=0.9,"Inhibitory","NonInhibitory")</f>
        <v>NonInhibitory</v>
      </c>
      <c r="Z759" t="s">
        <v>16271</v>
      </c>
      <c r="AA759">
        <v>0</v>
      </c>
      <c r="AB759">
        <v>0</v>
      </c>
      <c r="AC759" t="s">
        <v>129</v>
      </c>
      <c r="AT759" t="s">
        <v>17309</v>
      </c>
      <c r="AU759" t="s">
        <v>81</v>
      </c>
      <c r="AV759" t="s">
        <v>17310</v>
      </c>
      <c r="AW759">
        <v>804</v>
      </c>
      <c r="AX759" t="s">
        <v>658</v>
      </c>
      <c r="AY759">
        <v>0.8</v>
      </c>
      <c r="AZ759" t="s">
        <v>659</v>
      </c>
      <c r="BA759" t="s">
        <v>659</v>
      </c>
      <c r="BB759" t="s">
        <v>658</v>
      </c>
      <c r="BC759">
        <v>0.89</v>
      </c>
      <c r="BD759" t="s">
        <v>17311</v>
      </c>
      <c r="BG759" s="1" t="s">
        <v>86</v>
      </c>
      <c r="BH759" s="1" t="s">
        <v>661</v>
      </c>
      <c r="BI759" s="1" t="s">
        <v>662</v>
      </c>
      <c r="BJ759" s="1" t="s">
        <v>663</v>
      </c>
      <c r="BK759" s="1" t="s">
        <v>664</v>
      </c>
      <c r="BL759" s="1" t="s">
        <v>665</v>
      </c>
      <c r="BM759" s="1" t="s">
        <v>666</v>
      </c>
    </row>
    <row r="760" spans="1:65" ht="16" x14ac:dyDescent="0.2">
      <c r="A760" t="str">
        <f>CONCATENATE("Mada.",B760)</f>
        <v>Mada.805</v>
      </c>
      <c r="B760">
        <v>805</v>
      </c>
      <c r="C760" t="s">
        <v>17312</v>
      </c>
      <c r="D760" t="s">
        <v>131</v>
      </c>
      <c r="E760" t="s">
        <v>68</v>
      </c>
      <c r="F760" t="s">
        <v>16693</v>
      </c>
      <c r="J760" t="s">
        <v>120</v>
      </c>
      <c r="K760" t="s">
        <v>17308</v>
      </c>
      <c r="L760" t="s">
        <v>2577</v>
      </c>
      <c r="M760" t="s">
        <v>2578</v>
      </c>
      <c r="N760" t="s">
        <v>232</v>
      </c>
      <c r="O760" t="s">
        <v>178</v>
      </c>
      <c r="P760" t="s">
        <v>178</v>
      </c>
      <c r="Q760" t="s">
        <v>4558</v>
      </c>
      <c r="R760" t="s">
        <v>127</v>
      </c>
      <c r="S760">
        <v>805</v>
      </c>
      <c r="T760">
        <v>0</v>
      </c>
      <c r="U760" t="s">
        <v>128</v>
      </c>
      <c r="V760">
        <v>0</v>
      </c>
      <c r="W760">
        <v>0</v>
      </c>
      <c r="Z760" t="s">
        <v>129</v>
      </c>
      <c r="AA760">
        <v>0</v>
      </c>
      <c r="AB760">
        <v>0</v>
      </c>
      <c r="AC760" t="s">
        <v>129</v>
      </c>
      <c r="BG760" s="1"/>
    </row>
    <row r="761" spans="1:65" ht="16" x14ac:dyDescent="0.2">
      <c r="A761" t="str">
        <f>CONCATENATE("Mada.",B761)</f>
        <v>Mada.806</v>
      </c>
      <c r="B761">
        <v>806</v>
      </c>
      <c r="C761" t="s">
        <v>17313</v>
      </c>
      <c r="E761" t="s">
        <v>68</v>
      </c>
      <c r="F761" t="s">
        <v>17191</v>
      </c>
      <c r="J761" t="s">
        <v>120</v>
      </c>
      <c r="K761" t="s">
        <v>17308</v>
      </c>
      <c r="L761" t="s">
        <v>2577</v>
      </c>
      <c r="M761" t="s">
        <v>2578</v>
      </c>
      <c r="N761" t="s">
        <v>232</v>
      </c>
      <c r="O761" t="s">
        <v>178</v>
      </c>
      <c r="P761" t="s">
        <v>178</v>
      </c>
      <c r="Q761" t="s">
        <v>4558</v>
      </c>
      <c r="R761" t="s">
        <v>127</v>
      </c>
      <c r="S761">
        <v>806</v>
      </c>
      <c r="T761">
        <v>806</v>
      </c>
      <c r="U761" t="s">
        <v>78</v>
      </c>
      <c r="V761">
        <v>0.11782504227106901</v>
      </c>
      <c r="W761">
        <v>0.88217495772893095</v>
      </c>
      <c r="X761" t="str">
        <f>IF(W761&gt;=0.8,"Inhibitory","NonInhibitory")</f>
        <v>Inhibitory</v>
      </c>
      <c r="Y761" t="str">
        <f>IF(W761&gt;=0.9,"Inhibitory","NonInhibitory")</f>
        <v>NonInhibitory</v>
      </c>
      <c r="Z761" t="s">
        <v>16271</v>
      </c>
      <c r="AA761">
        <v>0</v>
      </c>
      <c r="AB761">
        <v>0</v>
      </c>
      <c r="AC761" t="s">
        <v>129</v>
      </c>
      <c r="BG761" s="1"/>
    </row>
    <row r="762" spans="1:65" ht="16" x14ac:dyDescent="0.2">
      <c r="A762" t="str">
        <f>CONCATENATE("Mada.",B762)</f>
        <v>Mada.807</v>
      </c>
      <c r="B762">
        <v>807</v>
      </c>
      <c r="C762" t="s">
        <v>17314</v>
      </c>
      <c r="D762" t="s">
        <v>172</v>
      </c>
      <c r="E762" t="s">
        <v>68</v>
      </c>
      <c r="F762" t="s">
        <v>17315</v>
      </c>
      <c r="G762" t="s">
        <v>17316</v>
      </c>
      <c r="J762" t="s">
        <v>120</v>
      </c>
      <c r="K762" t="s">
        <v>17308</v>
      </c>
      <c r="L762" t="s">
        <v>2577</v>
      </c>
      <c r="M762" t="s">
        <v>2578</v>
      </c>
      <c r="N762" t="s">
        <v>232</v>
      </c>
      <c r="O762" t="s">
        <v>178</v>
      </c>
      <c r="P762" t="s">
        <v>178</v>
      </c>
      <c r="Q762" t="s">
        <v>4558</v>
      </c>
      <c r="R762" t="s">
        <v>127</v>
      </c>
      <c r="S762">
        <v>807</v>
      </c>
      <c r="T762">
        <v>807</v>
      </c>
      <c r="U762" t="s">
        <v>78</v>
      </c>
      <c r="V762">
        <v>1.33574240175518E-2</v>
      </c>
      <c r="W762">
        <v>0.98664257598244798</v>
      </c>
      <c r="X762" t="str">
        <f>IF(W762&gt;=0.8,"Inhibitory","NonInhibitory")</f>
        <v>Inhibitory</v>
      </c>
      <c r="Y762" t="str">
        <f>IF(W762&gt;=0.9,"Inhibitory","NonInhibitory")</f>
        <v>Inhibitory</v>
      </c>
      <c r="Z762" t="s">
        <v>141</v>
      </c>
      <c r="AA762">
        <v>0</v>
      </c>
      <c r="AB762">
        <v>0</v>
      </c>
      <c r="AC762" t="s">
        <v>129</v>
      </c>
      <c r="AT762" t="s">
        <v>17317</v>
      </c>
      <c r="AU762" t="s">
        <v>81</v>
      </c>
      <c r="AV762" t="s">
        <v>17318</v>
      </c>
      <c r="AW762">
        <v>807</v>
      </c>
      <c r="AX762" t="s">
        <v>500</v>
      </c>
      <c r="AY762">
        <v>0.51</v>
      </c>
      <c r="AZ762" t="s">
        <v>13836</v>
      </c>
      <c r="BA762" t="s">
        <v>13836</v>
      </c>
      <c r="BB762" t="s">
        <v>3747</v>
      </c>
      <c r="BC762">
        <v>0.87</v>
      </c>
      <c r="BD762" t="s">
        <v>17319</v>
      </c>
      <c r="BG762" s="1" t="s">
        <v>86</v>
      </c>
      <c r="BH762" s="1" t="s">
        <v>87</v>
      </c>
      <c r="BI762" s="1" t="s">
        <v>87</v>
      </c>
      <c r="BJ762" s="1" t="s">
        <v>88</v>
      </c>
      <c r="BK762" s="1" t="s">
        <v>504</v>
      </c>
      <c r="BL762" s="1"/>
      <c r="BM762" s="1"/>
    </row>
    <row r="763" spans="1:65" ht="16" x14ac:dyDescent="0.2">
      <c r="A763" t="str">
        <f>CONCATENATE("Mada.",B763)</f>
        <v>Mada.808</v>
      </c>
      <c r="B763">
        <v>808</v>
      </c>
      <c r="C763" t="s">
        <v>13070</v>
      </c>
      <c r="D763" t="s">
        <v>172</v>
      </c>
      <c r="E763" t="s">
        <v>68</v>
      </c>
      <c r="F763" t="s">
        <v>17320</v>
      </c>
      <c r="J763" t="s">
        <v>133</v>
      </c>
      <c r="K763" t="s">
        <v>13071</v>
      </c>
      <c r="L763" t="s">
        <v>196</v>
      </c>
      <c r="M763" t="s">
        <v>197</v>
      </c>
      <c r="N763" t="s">
        <v>198</v>
      </c>
      <c r="O763" t="s">
        <v>198</v>
      </c>
      <c r="P763" t="s">
        <v>199</v>
      </c>
      <c r="Q763" t="s">
        <v>139</v>
      </c>
      <c r="R763" t="s">
        <v>200</v>
      </c>
      <c r="S763">
        <v>808</v>
      </c>
      <c r="T763">
        <v>0</v>
      </c>
      <c r="U763" t="s">
        <v>128</v>
      </c>
      <c r="V763">
        <v>0</v>
      </c>
      <c r="W763">
        <v>0</v>
      </c>
      <c r="Z763" t="s">
        <v>129</v>
      </c>
      <c r="AA763">
        <v>0</v>
      </c>
      <c r="AB763">
        <v>0</v>
      </c>
      <c r="AC763" t="s">
        <v>129</v>
      </c>
      <c r="AT763" t="s">
        <v>17321</v>
      </c>
      <c r="AU763" t="s">
        <v>81</v>
      </c>
      <c r="AV763" t="s">
        <v>17322</v>
      </c>
      <c r="AW763">
        <v>808</v>
      </c>
      <c r="AX763" t="s">
        <v>466</v>
      </c>
      <c r="AY763">
        <v>1</v>
      </c>
      <c r="AZ763" t="s">
        <v>17323</v>
      </c>
      <c r="BD763" t="s">
        <v>17324</v>
      </c>
      <c r="BG763" s="1" t="s">
        <v>86</v>
      </c>
      <c r="BH763" s="1" t="s">
        <v>87</v>
      </c>
      <c r="BI763" s="1" t="s">
        <v>87</v>
      </c>
      <c r="BJ763" s="1" t="s">
        <v>88</v>
      </c>
      <c r="BK763" s="1" t="s">
        <v>469</v>
      </c>
      <c r="BL763" s="1" t="s">
        <v>470</v>
      </c>
      <c r="BM763" s="1"/>
    </row>
    <row r="764" spans="1:65" ht="16" x14ac:dyDescent="0.2">
      <c r="A764" t="str">
        <f>CONCATENATE("Mada.",B764)</f>
        <v>Mada.809</v>
      </c>
      <c r="B764">
        <v>809</v>
      </c>
      <c r="C764" t="s">
        <v>13075</v>
      </c>
      <c r="D764" t="s">
        <v>131</v>
      </c>
      <c r="E764" t="s">
        <v>68</v>
      </c>
      <c r="F764" t="s">
        <v>17325</v>
      </c>
      <c r="J764" t="s">
        <v>133</v>
      </c>
      <c r="K764" t="s">
        <v>13071</v>
      </c>
      <c r="L764" t="s">
        <v>196</v>
      </c>
      <c r="M764" t="s">
        <v>197</v>
      </c>
      <c r="N764" t="s">
        <v>198</v>
      </c>
      <c r="O764" t="s">
        <v>198</v>
      </c>
      <c r="P764" t="s">
        <v>199</v>
      </c>
      <c r="Q764" t="s">
        <v>139</v>
      </c>
      <c r="R764" t="s">
        <v>200</v>
      </c>
      <c r="S764">
        <v>809</v>
      </c>
      <c r="T764">
        <v>809</v>
      </c>
      <c r="U764" t="s">
        <v>78</v>
      </c>
      <c r="V764">
        <v>4.6987630150396101E-2</v>
      </c>
      <c r="W764">
        <v>0.95301236984960402</v>
      </c>
      <c r="X764" t="str">
        <f>IF(W764&gt;=0.8,"Inhibitory","NonInhibitory")</f>
        <v>Inhibitory</v>
      </c>
      <c r="Y764" t="str">
        <f>IF(W764&gt;=0.9,"Inhibitory","NonInhibitory")</f>
        <v>Inhibitory</v>
      </c>
      <c r="Z764" t="s">
        <v>16271</v>
      </c>
      <c r="AA764">
        <v>0</v>
      </c>
      <c r="AB764">
        <v>0</v>
      </c>
      <c r="AC764" t="s">
        <v>129</v>
      </c>
      <c r="AT764" t="s">
        <v>17326</v>
      </c>
      <c r="AU764" t="s">
        <v>81</v>
      </c>
      <c r="AV764" t="s">
        <v>17327</v>
      </c>
      <c r="AW764">
        <v>809</v>
      </c>
      <c r="AX764" t="s">
        <v>109</v>
      </c>
      <c r="AY764">
        <v>1</v>
      </c>
      <c r="AZ764" t="s">
        <v>13703</v>
      </c>
      <c r="BA764" t="s">
        <v>13703</v>
      </c>
      <c r="BB764" t="s">
        <v>109</v>
      </c>
      <c r="BC764">
        <v>1</v>
      </c>
      <c r="BD764" t="s">
        <v>17328</v>
      </c>
      <c r="BG764" s="1" t="s">
        <v>86</v>
      </c>
      <c r="BH764" s="1" t="s">
        <v>112</v>
      </c>
      <c r="BI764" s="1" t="s">
        <v>113</v>
      </c>
      <c r="BJ764" s="1" t="s">
        <v>114</v>
      </c>
      <c r="BK764" s="1" t="s">
        <v>115</v>
      </c>
      <c r="BL764" s="1" t="s">
        <v>116</v>
      </c>
      <c r="BM764" s="1"/>
    </row>
    <row r="765" spans="1:65" ht="16" x14ac:dyDescent="0.2">
      <c r="A765" t="str">
        <f>CONCATENATE("Mada.",B765)</f>
        <v>Mada.810</v>
      </c>
      <c r="B765">
        <v>810</v>
      </c>
      <c r="C765" t="s">
        <v>13079</v>
      </c>
      <c r="D765" t="s">
        <v>131</v>
      </c>
      <c r="E765" t="s">
        <v>68</v>
      </c>
      <c r="F765" t="s">
        <v>17332</v>
      </c>
      <c r="J765" t="s">
        <v>133</v>
      </c>
      <c r="K765" t="s">
        <v>13071</v>
      </c>
      <c r="L765" t="s">
        <v>196</v>
      </c>
      <c r="M765" t="s">
        <v>197</v>
      </c>
      <c r="N765" t="s">
        <v>198</v>
      </c>
      <c r="O765" t="s">
        <v>198</v>
      </c>
      <c r="P765" t="s">
        <v>199</v>
      </c>
      <c r="Q765" t="s">
        <v>139</v>
      </c>
      <c r="R765" t="s">
        <v>200</v>
      </c>
      <c r="S765">
        <v>810</v>
      </c>
      <c r="T765">
        <v>810</v>
      </c>
      <c r="U765" t="s">
        <v>78</v>
      </c>
      <c r="V765">
        <v>0.21322417015217601</v>
      </c>
      <c r="W765">
        <v>0.78677582984782402</v>
      </c>
      <c r="X765" t="str">
        <f>IF(W765&gt;=0.8,"Inhibitory","NonInhibitory")</f>
        <v>NonInhibitory</v>
      </c>
      <c r="Y765" t="str">
        <f>IF(W765&gt;=0.9,"Inhibitory","NonInhibitory")</f>
        <v>NonInhibitory</v>
      </c>
      <c r="Z765" t="s">
        <v>16271</v>
      </c>
      <c r="AA765">
        <v>0</v>
      </c>
      <c r="AB765">
        <v>0</v>
      </c>
      <c r="AC765" t="s">
        <v>129</v>
      </c>
      <c r="AT765" t="s">
        <v>17333</v>
      </c>
      <c r="AU765" t="s">
        <v>81</v>
      </c>
      <c r="AV765" t="s">
        <v>17334</v>
      </c>
      <c r="AW765">
        <v>810</v>
      </c>
      <c r="AX765" t="s">
        <v>262</v>
      </c>
      <c r="AY765">
        <v>1</v>
      </c>
      <c r="AZ765" t="s">
        <v>6523</v>
      </c>
      <c r="BA765" t="s">
        <v>6523</v>
      </c>
      <c r="BB765" t="s">
        <v>397</v>
      </c>
      <c r="BC765">
        <v>1</v>
      </c>
      <c r="BD765" t="s">
        <v>17335</v>
      </c>
      <c r="BG765" s="1" t="s">
        <v>86</v>
      </c>
      <c r="BH765" s="1" t="s">
        <v>87</v>
      </c>
      <c r="BI765" s="1" t="s">
        <v>87</v>
      </c>
      <c r="BJ765" s="1" t="s">
        <v>88</v>
      </c>
      <c r="BK765" s="1" t="s">
        <v>89</v>
      </c>
      <c r="BL765" s="1" t="s">
        <v>90</v>
      </c>
      <c r="BM765" s="1" t="s">
        <v>265</v>
      </c>
    </row>
    <row r="766" spans="1:65" ht="16" x14ac:dyDescent="0.2">
      <c r="A766" t="str">
        <f>CONCATENATE("Mada.",B766)</f>
        <v>Mada.811</v>
      </c>
      <c r="B766">
        <v>811</v>
      </c>
      <c r="C766" t="s">
        <v>13083</v>
      </c>
      <c r="D766" t="s">
        <v>131</v>
      </c>
      <c r="E766" t="s">
        <v>68</v>
      </c>
      <c r="F766" t="s">
        <v>155</v>
      </c>
      <c r="G766" t="s">
        <v>17316</v>
      </c>
      <c r="J766" t="s">
        <v>133</v>
      </c>
      <c r="K766" t="s">
        <v>13071</v>
      </c>
      <c r="L766" t="s">
        <v>196</v>
      </c>
      <c r="M766" t="s">
        <v>197</v>
      </c>
      <c r="N766" t="s">
        <v>198</v>
      </c>
      <c r="O766" t="s">
        <v>198</v>
      </c>
      <c r="P766" t="s">
        <v>199</v>
      </c>
      <c r="Q766" t="s">
        <v>139</v>
      </c>
      <c r="R766" t="s">
        <v>200</v>
      </c>
      <c r="S766">
        <v>811</v>
      </c>
      <c r="T766">
        <v>811</v>
      </c>
      <c r="U766" t="s">
        <v>78</v>
      </c>
      <c r="V766">
        <v>3.6394140801445402E-2</v>
      </c>
      <c r="W766">
        <v>0.96360585919855501</v>
      </c>
      <c r="X766" t="str">
        <f>IF(W766&gt;=0.8,"Inhibitory","NonInhibitory")</f>
        <v>Inhibitory</v>
      </c>
      <c r="Y766" t="str">
        <f>IF(W766&gt;=0.9,"Inhibitory","NonInhibitory")</f>
        <v>Inhibitory</v>
      </c>
      <c r="Z766" t="s">
        <v>141</v>
      </c>
      <c r="AA766">
        <v>0</v>
      </c>
      <c r="AB766">
        <v>0</v>
      </c>
      <c r="AC766" t="s">
        <v>129</v>
      </c>
      <c r="AT766" t="s">
        <v>17336</v>
      </c>
      <c r="AU766" t="s">
        <v>81</v>
      </c>
      <c r="AV766" t="s">
        <v>17337</v>
      </c>
      <c r="AW766">
        <v>811</v>
      </c>
      <c r="AX766" t="s">
        <v>705</v>
      </c>
      <c r="AY766">
        <v>1</v>
      </c>
      <c r="AZ766" t="s">
        <v>17338</v>
      </c>
      <c r="BA766" t="s">
        <v>17338</v>
      </c>
      <c r="BB766" t="s">
        <v>705</v>
      </c>
      <c r="BC766">
        <v>1</v>
      </c>
      <c r="BD766" t="s">
        <v>17339</v>
      </c>
      <c r="BG766" s="1" t="s">
        <v>86</v>
      </c>
      <c r="BH766" s="1" t="s">
        <v>87</v>
      </c>
      <c r="BI766" s="1" t="s">
        <v>87</v>
      </c>
      <c r="BJ766" s="1" t="s">
        <v>88</v>
      </c>
      <c r="BK766" s="1" t="s">
        <v>147</v>
      </c>
      <c r="BL766" s="1" t="s">
        <v>406</v>
      </c>
      <c r="BM766" s="1"/>
    </row>
    <row r="767" spans="1:65" ht="16" x14ac:dyDescent="0.2">
      <c r="A767" t="str">
        <f>CONCATENATE("Mada.",B767)</f>
        <v>Mada.811</v>
      </c>
      <c r="B767">
        <v>811</v>
      </c>
      <c r="C767" t="s">
        <v>13083</v>
      </c>
      <c r="D767" t="s">
        <v>131</v>
      </c>
      <c r="E767" t="s">
        <v>68</v>
      </c>
      <c r="F767" t="s">
        <v>155</v>
      </c>
      <c r="G767" t="s">
        <v>17316</v>
      </c>
      <c r="J767" t="s">
        <v>133</v>
      </c>
      <c r="K767" t="s">
        <v>13071</v>
      </c>
      <c r="L767" t="s">
        <v>196</v>
      </c>
      <c r="M767" t="s">
        <v>197</v>
      </c>
      <c r="N767" t="s">
        <v>198</v>
      </c>
      <c r="O767" t="s">
        <v>198</v>
      </c>
      <c r="P767" t="s">
        <v>199</v>
      </c>
      <c r="Q767" t="s">
        <v>139</v>
      </c>
      <c r="R767" t="s">
        <v>200</v>
      </c>
      <c r="S767">
        <v>811</v>
      </c>
      <c r="T767">
        <v>811</v>
      </c>
      <c r="U767" t="s">
        <v>78</v>
      </c>
      <c r="V767">
        <v>3.6394140801445402E-2</v>
      </c>
      <c r="W767">
        <v>0.96360585919855501</v>
      </c>
      <c r="X767" t="str">
        <f>IF(W767&gt;=0.8,"Inhibitory","NonInhibitory")</f>
        <v>Inhibitory</v>
      </c>
      <c r="Y767" t="str">
        <f>IF(W767&gt;=0.9,"Inhibitory","NonInhibitory")</f>
        <v>Inhibitory</v>
      </c>
      <c r="Z767" t="s">
        <v>141</v>
      </c>
      <c r="AA767">
        <v>0</v>
      </c>
      <c r="AB767">
        <v>0</v>
      </c>
      <c r="AC767" t="s">
        <v>129</v>
      </c>
      <c r="AT767" t="s">
        <v>17340</v>
      </c>
      <c r="AU767" t="s">
        <v>81</v>
      </c>
      <c r="AV767" t="s">
        <v>17341</v>
      </c>
      <c r="AW767">
        <v>811</v>
      </c>
      <c r="BG767" s="1"/>
    </row>
    <row r="768" spans="1:65" ht="16" x14ac:dyDescent="0.2">
      <c r="A768" t="str">
        <f>CONCATENATE("Mada.",B768)</f>
        <v>Mada.813</v>
      </c>
      <c r="B768">
        <v>813</v>
      </c>
      <c r="C768" t="s">
        <v>17342</v>
      </c>
      <c r="D768" t="s">
        <v>131</v>
      </c>
      <c r="E768" t="s">
        <v>68</v>
      </c>
      <c r="F768" t="s">
        <v>17343</v>
      </c>
      <c r="G768" t="s">
        <v>17316</v>
      </c>
      <c r="J768" t="s">
        <v>133</v>
      </c>
      <c r="K768" t="s">
        <v>13071</v>
      </c>
      <c r="L768" t="s">
        <v>196</v>
      </c>
      <c r="M768" t="s">
        <v>197</v>
      </c>
      <c r="N768" t="s">
        <v>198</v>
      </c>
      <c r="O768" t="s">
        <v>198</v>
      </c>
      <c r="P768" t="s">
        <v>199</v>
      </c>
      <c r="Q768" t="s">
        <v>139</v>
      </c>
      <c r="R768" t="s">
        <v>200</v>
      </c>
      <c r="S768">
        <v>813</v>
      </c>
      <c r="T768">
        <v>813</v>
      </c>
      <c r="U768" t="s">
        <v>78</v>
      </c>
      <c r="V768">
        <v>1.8390656256049499E-2</v>
      </c>
      <c r="W768">
        <v>0.98160934374395004</v>
      </c>
      <c r="X768" t="str">
        <f>IF(W768&gt;=0.8,"Inhibitory","NonInhibitory")</f>
        <v>Inhibitory</v>
      </c>
      <c r="Y768" t="str">
        <f>IF(W768&gt;=0.9,"Inhibitory","NonInhibitory")</f>
        <v>Inhibitory</v>
      </c>
      <c r="Z768" t="s">
        <v>141</v>
      </c>
      <c r="AA768">
        <v>0</v>
      </c>
      <c r="AB768">
        <v>0</v>
      </c>
      <c r="AC768" t="s">
        <v>129</v>
      </c>
      <c r="AT768" t="s">
        <v>17344</v>
      </c>
      <c r="AU768" t="s">
        <v>81</v>
      </c>
      <c r="AV768" t="s">
        <v>17345</v>
      </c>
      <c r="AW768">
        <v>813</v>
      </c>
      <c r="AX768" t="s">
        <v>926</v>
      </c>
      <c r="AY768">
        <v>0.82</v>
      </c>
      <c r="AZ768" t="s">
        <v>2662</v>
      </c>
      <c r="BA768" t="s">
        <v>2662</v>
      </c>
      <c r="BB768" t="s">
        <v>397</v>
      </c>
      <c r="BC768">
        <v>1</v>
      </c>
      <c r="BD768" t="s">
        <v>17267</v>
      </c>
      <c r="BG768" s="1" t="s">
        <v>86</v>
      </c>
      <c r="BH768" s="1" t="s">
        <v>87</v>
      </c>
      <c r="BI768" s="1" t="s">
        <v>87</v>
      </c>
      <c r="BJ768" s="1" t="s">
        <v>88</v>
      </c>
      <c r="BK768" s="1" t="s">
        <v>89</v>
      </c>
      <c r="BL768" s="1" t="s">
        <v>90</v>
      </c>
      <c r="BM768" s="1" t="s">
        <v>928</v>
      </c>
    </row>
    <row r="769" spans="1:65" ht="16" x14ac:dyDescent="0.2">
      <c r="A769" t="str">
        <f>CONCATENATE("Mada.",B769)</f>
        <v>Mada.813</v>
      </c>
      <c r="B769">
        <v>813</v>
      </c>
      <c r="C769" t="s">
        <v>17342</v>
      </c>
      <c r="D769" t="s">
        <v>131</v>
      </c>
      <c r="E769" t="s">
        <v>68</v>
      </c>
      <c r="F769" t="s">
        <v>17343</v>
      </c>
      <c r="G769" t="s">
        <v>17316</v>
      </c>
      <c r="J769" t="s">
        <v>133</v>
      </c>
      <c r="K769" t="s">
        <v>13071</v>
      </c>
      <c r="L769" t="s">
        <v>196</v>
      </c>
      <c r="M769" t="s">
        <v>197</v>
      </c>
      <c r="N769" t="s">
        <v>198</v>
      </c>
      <c r="O769" t="s">
        <v>198</v>
      </c>
      <c r="P769" t="s">
        <v>199</v>
      </c>
      <c r="Q769" t="s">
        <v>139</v>
      </c>
      <c r="R769" t="s">
        <v>200</v>
      </c>
      <c r="S769">
        <v>813</v>
      </c>
      <c r="T769">
        <v>813</v>
      </c>
      <c r="U769" t="s">
        <v>78</v>
      </c>
      <c r="V769">
        <v>1.8390656256049499E-2</v>
      </c>
      <c r="W769">
        <v>0.98160934374395004</v>
      </c>
      <c r="X769" t="str">
        <f>IF(W769&gt;=0.8,"Inhibitory","NonInhibitory")</f>
        <v>Inhibitory</v>
      </c>
      <c r="Y769" t="str">
        <f>IF(W769&gt;=0.9,"Inhibitory","NonInhibitory")</f>
        <v>Inhibitory</v>
      </c>
      <c r="Z769" t="s">
        <v>141</v>
      </c>
      <c r="AA769">
        <v>0</v>
      </c>
      <c r="AB769">
        <v>0</v>
      </c>
      <c r="AC769" t="s">
        <v>129</v>
      </c>
      <c r="AT769" t="s">
        <v>17346</v>
      </c>
      <c r="AU769" t="s">
        <v>81</v>
      </c>
      <c r="AV769" t="s">
        <v>17347</v>
      </c>
      <c r="AW769">
        <v>813</v>
      </c>
      <c r="AX769" t="s">
        <v>926</v>
      </c>
      <c r="AY769">
        <v>0.73</v>
      </c>
      <c r="AZ769" t="s">
        <v>17348</v>
      </c>
      <c r="BD769" t="s">
        <v>17349</v>
      </c>
      <c r="BG769" s="1" t="s">
        <v>86</v>
      </c>
      <c r="BH769" s="1" t="s">
        <v>87</v>
      </c>
      <c r="BI769" s="1" t="s">
        <v>87</v>
      </c>
      <c r="BJ769" s="1" t="s">
        <v>88</v>
      </c>
      <c r="BK769" s="1" t="s">
        <v>89</v>
      </c>
      <c r="BL769" s="1" t="s">
        <v>90</v>
      </c>
      <c r="BM769" s="1" t="s">
        <v>928</v>
      </c>
    </row>
    <row r="770" spans="1:65" ht="16" x14ac:dyDescent="0.2">
      <c r="A770" t="str">
        <f>CONCATENATE("Mada.",B770)</f>
        <v>Mada.814</v>
      </c>
      <c r="B770">
        <v>814</v>
      </c>
      <c r="C770" t="s">
        <v>17350</v>
      </c>
      <c r="D770" t="s">
        <v>172</v>
      </c>
      <c r="E770" t="s">
        <v>68</v>
      </c>
      <c r="F770" t="s">
        <v>969</v>
      </c>
      <c r="G770" t="s">
        <v>17316</v>
      </c>
      <c r="J770" t="s">
        <v>133</v>
      </c>
      <c r="K770" t="s">
        <v>13071</v>
      </c>
      <c r="L770" t="s">
        <v>196</v>
      </c>
      <c r="M770" t="s">
        <v>197</v>
      </c>
      <c r="N770" t="s">
        <v>198</v>
      </c>
      <c r="O770" t="s">
        <v>198</v>
      </c>
      <c r="P770" t="s">
        <v>199</v>
      </c>
      <c r="Q770" t="s">
        <v>139</v>
      </c>
      <c r="R770" t="s">
        <v>200</v>
      </c>
      <c r="S770">
        <v>814</v>
      </c>
      <c r="T770">
        <v>814</v>
      </c>
      <c r="U770" t="s">
        <v>78</v>
      </c>
      <c r="V770">
        <v>5.67206556107634E-2</v>
      </c>
      <c r="W770">
        <v>0.943279344389237</v>
      </c>
      <c r="X770" t="str">
        <f>IF(W770&gt;=0.8,"Inhibitory","NonInhibitory")</f>
        <v>Inhibitory</v>
      </c>
      <c r="Y770" t="str">
        <f>IF(W770&gt;=0.9,"Inhibitory","NonInhibitory")</f>
        <v>Inhibitory</v>
      </c>
      <c r="Z770" t="s">
        <v>141</v>
      </c>
      <c r="AA770">
        <v>0</v>
      </c>
      <c r="AB770">
        <v>0</v>
      </c>
      <c r="AC770" t="s">
        <v>129</v>
      </c>
      <c r="AT770" t="s">
        <v>17351</v>
      </c>
      <c r="AU770" t="s">
        <v>81</v>
      </c>
      <c r="AV770" t="s">
        <v>17352</v>
      </c>
      <c r="AW770">
        <v>814</v>
      </c>
      <c r="AX770" t="s">
        <v>325</v>
      </c>
      <c r="AY770">
        <v>1</v>
      </c>
      <c r="AZ770" t="s">
        <v>3467</v>
      </c>
      <c r="BA770" t="s">
        <v>3467</v>
      </c>
      <c r="BB770" t="s">
        <v>325</v>
      </c>
      <c r="BC770">
        <v>1</v>
      </c>
      <c r="BD770" t="s">
        <v>13741</v>
      </c>
      <c r="BG770" s="1" t="s">
        <v>86</v>
      </c>
      <c r="BH770" s="1" t="s">
        <v>98</v>
      </c>
      <c r="BI770" s="1" t="s">
        <v>163</v>
      </c>
      <c r="BJ770" s="1" t="s">
        <v>164</v>
      </c>
      <c r="BK770" s="1" t="s">
        <v>165</v>
      </c>
      <c r="BL770" s="1" t="s">
        <v>328</v>
      </c>
      <c r="BM770" s="1"/>
    </row>
    <row r="771" spans="1:65" ht="16" x14ac:dyDescent="0.2">
      <c r="A771" t="str">
        <f>CONCATENATE("Mada.",B771)</f>
        <v>Mada.814</v>
      </c>
      <c r="B771">
        <v>814</v>
      </c>
      <c r="C771" t="s">
        <v>17350</v>
      </c>
      <c r="D771" t="s">
        <v>172</v>
      </c>
      <c r="E771" t="s">
        <v>68</v>
      </c>
      <c r="F771" t="s">
        <v>969</v>
      </c>
      <c r="G771" t="s">
        <v>17316</v>
      </c>
      <c r="J771" t="s">
        <v>133</v>
      </c>
      <c r="K771" t="s">
        <v>13071</v>
      </c>
      <c r="L771" t="s">
        <v>196</v>
      </c>
      <c r="M771" t="s">
        <v>197</v>
      </c>
      <c r="N771" t="s">
        <v>198</v>
      </c>
      <c r="O771" t="s">
        <v>198</v>
      </c>
      <c r="P771" t="s">
        <v>199</v>
      </c>
      <c r="Q771" t="s">
        <v>139</v>
      </c>
      <c r="R771" t="s">
        <v>200</v>
      </c>
      <c r="S771">
        <v>814</v>
      </c>
      <c r="T771">
        <v>814</v>
      </c>
      <c r="U771" t="s">
        <v>78</v>
      </c>
      <c r="V771">
        <v>5.67206556107634E-2</v>
      </c>
      <c r="W771">
        <v>0.943279344389237</v>
      </c>
      <c r="X771" t="str">
        <f>IF(W771&gt;=0.8,"Inhibitory","NonInhibitory")</f>
        <v>Inhibitory</v>
      </c>
      <c r="Y771" t="str">
        <f>IF(W771&gt;=0.9,"Inhibitory","NonInhibitory")</f>
        <v>Inhibitory</v>
      </c>
      <c r="Z771" t="s">
        <v>141</v>
      </c>
      <c r="AA771">
        <v>0</v>
      </c>
      <c r="AB771">
        <v>0</v>
      </c>
      <c r="AC771" t="s">
        <v>129</v>
      </c>
      <c r="AT771" t="s">
        <v>17353</v>
      </c>
      <c r="AU771" t="s">
        <v>81</v>
      </c>
      <c r="AV771" t="s">
        <v>17354</v>
      </c>
      <c r="AW771">
        <v>814</v>
      </c>
      <c r="AX771" t="s">
        <v>325</v>
      </c>
      <c r="AY771">
        <v>1</v>
      </c>
      <c r="AZ771" t="s">
        <v>17275</v>
      </c>
      <c r="BA771" t="s">
        <v>17275</v>
      </c>
      <c r="BB771" t="s">
        <v>325</v>
      </c>
      <c r="BC771">
        <v>1</v>
      </c>
      <c r="BD771" t="s">
        <v>17276</v>
      </c>
      <c r="BG771" s="1" t="s">
        <v>86</v>
      </c>
      <c r="BH771" s="1" t="s">
        <v>98</v>
      </c>
      <c r="BI771" s="1" t="s">
        <v>163</v>
      </c>
      <c r="BJ771" s="1" t="s">
        <v>164</v>
      </c>
      <c r="BK771" s="1" t="s">
        <v>165</v>
      </c>
      <c r="BL771" s="1" t="s">
        <v>328</v>
      </c>
      <c r="BM771" s="1"/>
    </row>
    <row r="772" spans="1:65" ht="16" x14ac:dyDescent="0.2">
      <c r="A772" t="str">
        <f>CONCATENATE("Mada.",B772)</f>
        <v>Mada.816</v>
      </c>
      <c r="B772">
        <v>816</v>
      </c>
      <c r="C772" t="s">
        <v>17355</v>
      </c>
      <c r="D772" t="s">
        <v>118</v>
      </c>
      <c r="E772" t="s">
        <v>68</v>
      </c>
      <c r="J772" t="s">
        <v>133</v>
      </c>
      <c r="K772" t="s">
        <v>13071</v>
      </c>
      <c r="L772" t="s">
        <v>196</v>
      </c>
      <c r="M772" t="s">
        <v>197</v>
      </c>
      <c r="N772" t="s">
        <v>198</v>
      </c>
      <c r="O772" t="s">
        <v>198</v>
      </c>
      <c r="P772" t="s">
        <v>199</v>
      </c>
      <c r="Q772" t="s">
        <v>139</v>
      </c>
      <c r="R772" t="s">
        <v>200</v>
      </c>
      <c r="S772">
        <v>816</v>
      </c>
      <c r="T772">
        <v>0</v>
      </c>
      <c r="U772" t="s">
        <v>128</v>
      </c>
      <c r="V772">
        <v>0</v>
      </c>
      <c r="W772">
        <v>0</v>
      </c>
      <c r="Z772" t="s">
        <v>129</v>
      </c>
      <c r="AA772">
        <v>0</v>
      </c>
      <c r="AB772">
        <v>0</v>
      </c>
      <c r="AC772" t="s">
        <v>129</v>
      </c>
      <c r="BG772" s="1"/>
    </row>
    <row r="773" spans="1:65" ht="16" x14ac:dyDescent="0.2">
      <c r="A773" t="str">
        <f>CONCATENATE("Mada.",B773)</f>
        <v>Mada.817</v>
      </c>
      <c r="B773">
        <v>817</v>
      </c>
      <c r="C773" t="s">
        <v>17356</v>
      </c>
      <c r="D773" t="s">
        <v>131</v>
      </c>
      <c r="E773" t="s">
        <v>68</v>
      </c>
      <c r="F773" t="s">
        <v>16419</v>
      </c>
      <c r="J773" t="s">
        <v>524</v>
      </c>
      <c r="K773" t="s">
        <v>17357</v>
      </c>
      <c r="L773" t="s">
        <v>526</v>
      </c>
      <c r="M773" t="s">
        <v>527</v>
      </c>
      <c r="N773" t="s">
        <v>198</v>
      </c>
      <c r="O773" t="s">
        <v>198</v>
      </c>
      <c r="P773" t="s">
        <v>199</v>
      </c>
      <c r="Q773" t="s">
        <v>139</v>
      </c>
      <c r="R773" t="s">
        <v>200</v>
      </c>
      <c r="S773">
        <v>817</v>
      </c>
      <c r="T773">
        <v>817</v>
      </c>
      <c r="U773" t="s">
        <v>78</v>
      </c>
      <c r="V773">
        <v>0.109993770579336</v>
      </c>
      <c r="W773">
        <v>0.89000622942066399</v>
      </c>
      <c r="X773" t="str">
        <f>IF(W773&gt;=0.8,"Inhibitory","NonInhibitory")</f>
        <v>Inhibitory</v>
      </c>
      <c r="Y773" t="str">
        <f>IF(W773&gt;=0.9,"Inhibitory","NonInhibitory")</f>
        <v>NonInhibitory</v>
      </c>
      <c r="Z773" t="s">
        <v>16271</v>
      </c>
      <c r="AA773">
        <v>0</v>
      </c>
      <c r="AB773">
        <v>0</v>
      </c>
      <c r="AC773" t="s">
        <v>129</v>
      </c>
      <c r="AT773" t="s">
        <v>17358</v>
      </c>
      <c r="AU773" t="s">
        <v>81</v>
      </c>
      <c r="AV773" t="s">
        <v>17359</v>
      </c>
      <c r="AW773">
        <v>817</v>
      </c>
      <c r="AX773" t="s">
        <v>443</v>
      </c>
      <c r="AY773">
        <v>0.52</v>
      </c>
      <c r="AZ773" t="s">
        <v>8658</v>
      </c>
      <c r="BA773" t="s">
        <v>8658</v>
      </c>
      <c r="BB773" t="s">
        <v>1221</v>
      </c>
      <c r="BC773">
        <v>1</v>
      </c>
      <c r="BD773" t="s">
        <v>17360</v>
      </c>
      <c r="BG773" s="1" t="s">
        <v>86</v>
      </c>
      <c r="BH773" s="1" t="s">
        <v>87</v>
      </c>
      <c r="BI773" s="1" t="s">
        <v>87</v>
      </c>
      <c r="BJ773" s="1" t="s">
        <v>88</v>
      </c>
      <c r="BK773" s="1" t="s">
        <v>446</v>
      </c>
      <c r="BL773" s="1" t="s">
        <v>447</v>
      </c>
      <c r="BM773" s="1"/>
    </row>
    <row r="774" spans="1:65" ht="16" x14ac:dyDescent="0.2">
      <c r="A774" t="str">
        <f>CONCATENATE("Mada.",B774)</f>
        <v>Mada.819</v>
      </c>
      <c r="B774">
        <v>819</v>
      </c>
      <c r="C774" t="s">
        <v>17361</v>
      </c>
      <c r="D774" t="s">
        <v>131</v>
      </c>
      <c r="E774" t="s">
        <v>68</v>
      </c>
      <c r="F774" t="s">
        <v>16700</v>
      </c>
      <c r="G774" t="s">
        <v>17316</v>
      </c>
      <c r="J774" t="s">
        <v>524</v>
      </c>
      <c r="K774" t="s">
        <v>12882</v>
      </c>
      <c r="L774" t="s">
        <v>526</v>
      </c>
      <c r="M774" t="s">
        <v>527</v>
      </c>
      <c r="N774" t="s">
        <v>198</v>
      </c>
      <c r="O774" t="s">
        <v>198</v>
      </c>
      <c r="P774" t="s">
        <v>199</v>
      </c>
      <c r="Q774" t="s">
        <v>139</v>
      </c>
      <c r="R774" t="s">
        <v>200</v>
      </c>
      <c r="S774">
        <v>819</v>
      </c>
      <c r="T774">
        <v>819</v>
      </c>
      <c r="U774" t="s">
        <v>78</v>
      </c>
      <c r="V774">
        <v>1.9552171388010599E-2</v>
      </c>
      <c r="W774">
        <v>0.98044782861198898</v>
      </c>
      <c r="X774" t="str">
        <f>IF(W774&gt;=0.8,"Inhibitory","NonInhibitory")</f>
        <v>Inhibitory</v>
      </c>
      <c r="Y774" t="str">
        <f>IF(W774&gt;=0.9,"Inhibitory","NonInhibitory")</f>
        <v>Inhibitory</v>
      </c>
      <c r="Z774" t="s">
        <v>141</v>
      </c>
      <c r="AA774">
        <v>0</v>
      </c>
      <c r="AB774">
        <v>0</v>
      </c>
      <c r="AC774" t="s">
        <v>129</v>
      </c>
      <c r="AT774" t="s">
        <v>17362</v>
      </c>
      <c r="AU774" t="s">
        <v>81</v>
      </c>
      <c r="AV774" t="s">
        <v>17363</v>
      </c>
      <c r="AW774">
        <v>819</v>
      </c>
      <c r="AX774" t="s">
        <v>705</v>
      </c>
      <c r="AY774">
        <v>1</v>
      </c>
      <c r="AZ774" t="s">
        <v>17338</v>
      </c>
      <c r="BA774" t="s">
        <v>17338</v>
      </c>
      <c r="BB774" t="s">
        <v>705</v>
      </c>
      <c r="BC774">
        <v>1</v>
      </c>
      <c r="BD774" t="s">
        <v>17339</v>
      </c>
      <c r="BG774" s="1" t="s">
        <v>86</v>
      </c>
      <c r="BH774" s="1" t="s">
        <v>87</v>
      </c>
      <c r="BI774" s="1" t="s">
        <v>87</v>
      </c>
      <c r="BJ774" s="1" t="s">
        <v>88</v>
      </c>
      <c r="BK774" s="1" t="s">
        <v>147</v>
      </c>
      <c r="BL774" s="1" t="s">
        <v>406</v>
      </c>
      <c r="BM774" s="1"/>
    </row>
    <row r="775" spans="1:65" ht="16" x14ac:dyDescent="0.2">
      <c r="A775" t="str">
        <f>CONCATENATE("Mada.",B775)</f>
        <v>Mada.819</v>
      </c>
      <c r="B775">
        <v>819</v>
      </c>
      <c r="C775" t="s">
        <v>17361</v>
      </c>
      <c r="D775" t="s">
        <v>131</v>
      </c>
      <c r="E775" t="s">
        <v>68</v>
      </c>
      <c r="F775" t="s">
        <v>16700</v>
      </c>
      <c r="G775" t="s">
        <v>17316</v>
      </c>
      <c r="J775" t="s">
        <v>524</v>
      </c>
      <c r="K775" t="s">
        <v>12882</v>
      </c>
      <c r="L775" t="s">
        <v>526</v>
      </c>
      <c r="M775" t="s">
        <v>527</v>
      </c>
      <c r="N775" t="s">
        <v>198</v>
      </c>
      <c r="O775" t="s">
        <v>198</v>
      </c>
      <c r="P775" t="s">
        <v>199</v>
      </c>
      <c r="Q775" t="s">
        <v>139</v>
      </c>
      <c r="R775" t="s">
        <v>200</v>
      </c>
      <c r="S775">
        <v>819</v>
      </c>
      <c r="T775">
        <v>819</v>
      </c>
      <c r="U775" t="s">
        <v>78</v>
      </c>
      <c r="V775">
        <v>1.9552171388010599E-2</v>
      </c>
      <c r="W775">
        <v>0.98044782861198898</v>
      </c>
      <c r="X775" t="str">
        <f>IF(W775&gt;=0.8,"Inhibitory","NonInhibitory")</f>
        <v>Inhibitory</v>
      </c>
      <c r="Y775" t="str">
        <f>IF(W775&gt;=0.9,"Inhibitory","NonInhibitory")</f>
        <v>Inhibitory</v>
      </c>
      <c r="Z775" t="s">
        <v>141</v>
      </c>
      <c r="AA775">
        <v>0</v>
      </c>
      <c r="AB775">
        <v>0</v>
      </c>
      <c r="AC775" t="s">
        <v>129</v>
      </c>
      <c r="AT775" t="s">
        <v>17364</v>
      </c>
      <c r="AU775" t="s">
        <v>81</v>
      </c>
      <c r="AV775" t="s">
        <v>17365</v>
      </c>
      <c r="AW775">
        <v>819</v>
      </c>
      <c r="AX775" t="s">
        <v>705</v>
      </c>
      <c r="AY775">
        <v>1</v>
      </c>
      <c r="AZ775" t="s">
        <v>17366</v>
      </c>
      <c r="BD775" t="s">
        <v>17367</v>
      </c>
      <c r="BG775" s="1" t="s">
        <v>86</v>
      </c>
      <c r="BH775" s="1" t="s">
        <v>87</v>
      </c>
      <c r="BI775" s="1" t="s">
        <v>87</v>
      </c>
      <c r="BJ775" s="1" t="s">
        <v>88</v>
      </c>
      <c r="BK775" s="1" t="s">
        <v>147</v>
      </c>
      <c r="BL775" s="1" t="s">
        <v>406</v>
      </c>
      <c r="BM775" s="1"/>
    </row>
    <row r="776" spans="1:65" ht="16" x14ac:dyDescent="0.2">
      <c r="A776" t="str">
        <f>CONCATENATE("Mada.",B776)</f>
        <v>Mada.820</v>
      </c>
      <c r="B776">
        <v>820</v>
      </c>
      <c r="C776" t="s">
        <v>17371</v>
      </c>
      <c r="D776" t="s">
        <v>172</v>
      </c>
      <c r="E776" t="s">
        <v>68</v>
      </c>
      <c r="F776" t="s">
        <v>1524</v>
      </c>
      <c r="J776" t="s">
        <v>524</v>
      </c>
      <c r="K776" t="s">
        <v>12882</v>
      </c>
      <c r="L776" t="s">
        <v>526</v>
      </c>
      <c r="M776" t="s">
        <v>527</v>
      </c>
      <c r="N776" t="s">
        <v>198</v>
      </c>
      <c r="O776" t="s">
        <v>198</v>
      </c>
      <c r="P776" t="s">
        <v>199</v>
      </c>
      <c r="Q776" t="s">
        <v>139</v>
      </c>
      <c r="R776" t="s">
        <v>200</v>
      </c>
      <c r="S776">
        <v>820</v>
      </c>
      <c r="T776">
        <v>820</v>
      </c>
      <c r="U776" t="s">
        <v>78</v>
      </c>
      <c r="V776">
        <v>0.322683990388894</v>
      </c>
      <c r="W776">
        <v>0.67731600961110605</v>
      </c>
      <c r="X776" t="str">
        <f>IF(W776&gt;=0.8,"Inhibitory","NonInhibitory")</f>
        <v>NonInhibitory</v>
      </c>
      <c r="Y776" t="str">
        <f>IF(W776&gt;=0.9,"Inhibitory","NonInhibitory")</f>
        <v>NonInhibitory</v>
      </c>
      <c r="Z776" t="s">
        <v>16271</v>
      </c>
      <c r="AA776">
        <v>0</v>
      </c>
      <c r="AB776">
        <v>0</v>
      </c>
      <c r="AC776" t="s">
        <v>129</v>
      </c>
      <c r="AT776" t="s">
        <v>17372</v>
      </c>
      <c r="AU776" t="s">
        <v>81</v>
      </c>
      <c r="AV776" t="s">
        <v>17373</v>
      </c>
      <c r="AW776">
        <v>820</v>
      </c>
      <c r="AX776" t="s">
        <v>1203</v>
      </c>
      <c r="AY776">
        <v>0.99</v>
      </c>
      <c r="AZ776" t="s">
        <v>1204</v>
      </c>
      <c r="BA776" t="s">
        <v>1204</v>
      </c>
      <c r="BB776" t="s">
        <v>1203</v>
      </c>
      <c r="BC776">
        <v>0.98</v>
      </c>
      <c r="BD776" t="s">
        <v>17374</v>
      </c>
      <c r="BG776" s="1" t="s">
        <v>86</v>
      </c>
      <c r="BH776" s="1" t="s">
        <v>87</v>
      </c>
      <c r="BI776" s="1" t="s">
        <v>87</v>
      </c>
      <c r="BJ776" s="1" t="s">
        <v>88</v>
      </c>
      <c r="BK776" s="1" t="s">
        <v>89</v>
      </c>
      <c r="BL776" s="1" t="s">
        <v>1206</v>
      </c>
      <c r="BM776" s="1" t="s">
        <v>1207</v>
      </c>
    </row>
    <row r="777" spans="1:65" ht="16" x14ac:dyDescent="0.2">
      <c r="A777" t="str">
        <f>CONCATENATE("Mada.",B777)</f>
        <v>Mada.821</v>
      </c>
      <c r="B777">
        <v>821</v>
      </c>
      <c r="C777" t="s">
        <v>17375</v>
      </c>
      <c r="D777" t="s">
        <v>172</v>
      </c>
      <c r="E777" t="s">
        <v>68</v>
      </c>
      <c r="F777" t="s">
        <v>17376</v>
      </c>
      <c r="G777" t="s">
        <v>17316</v>
      </c>
      <c r="J777" t="s">
        <v>524</v>
      </c>
      <c r="K777" t="s">
        <v>12882</v>
      </c>
      <c r="L777" t="s">
        <v>526</v>
      </c>
      <c r="M777" t="s">
        <v>527</v>
      </c>
      <c r="N777" t="s">
        <v>198</v>
      </c>
      <c r="O777" t="s">
        <v>198</v>
      </c>
      <c r="P777" t="s">
        <v>199</v>
      </c>
      <c r="Q777" t="s">
        <v>139</v>
      </c>
      <c r="R777" t="s">
        <v>200</v>
      </c>
      <c r="S777">
        <v>821</v>
      </c>
      <c r="T777">
        <v>821</v>
      </c>
      <c r="U777" t="s">
        <v>78</v>
      </c>
      <c r="V777">
        <v>0.31186681293153501</v>
      </c>
      <c r="W777">
        <v>0.68813318706846505</v>
      </c>
      <c r="X777" t="str">
        <f>IF(W777&gt;=0.8,"Inhibitory","NonInhibitory")</f>
        <v>NonInhibitory</v>
      </c>
      <c r="Y777" t="str">
        <f>IF(W777&gt;=0.9,"Inhibitory","NonInhibitory")</f>
        <v>NonInhibitory</v>
      </c>
      <c r="Z777" t="s">
        <v>141</v>
      </c>
      <c r="AA777">
        <v>0</v>
      </c>
      <c r="AB777">
        <v>0</v>
      </c>
      <c r="AC777" t="s">
        <v>129</v>
      </c>
      <c r="AT777" t="s">
        <v>17377</v>
      </c>
      <c r="AU777" t="s">
        <v>81</v>
      </c>
      <c r="AV777" t="s">
        <v>17378</v>
      </c>
      <c r="AW777">
        <v>821</v>
      </c>
      <c r="AX777" t="s">
        <v>1403</v>
      </c>
      <c r="AY777">
        <v>1</v>
      </c>
      <c r="AZ777" t="s">
        <v>8819</v>
      </c>
      <c r="BA777" t="s">
        <v>8819</v>
      </c>
      <c r="BB777" t="s">
        <v>1403</v>
      </c>
      <c r="BC777">
        <v>1</v>
      </c>
      <c r="BD777" t="s">
        <v>17379</v>
      </c>
      <c r="BG777" s="1" t="s">
        <v>86</v>
      </c>
      <c r="BH777" s="1" t="s">
        <v>98</v>
      </c>
      <c r="BI777" s="1" t="s">
        <v>163</v>
      </c>
      <c r="BJ777" s="1" t="s">
        <v>694</v>
      </c>
      <c r="BK777" s="1" t="s">
        <v>1255</v>
      </c>
      <c r="BL777" s="1"/>
      <c r="BM777" s="1"/>
    </row>
    <row r="778" spans="1:65" ht="16" x14ac:dyDescent="0.2">
      <c r="A778" t="str">
        <f>CONCATENATE("Mada.",B778)</f>
        <v>Mada.821</v>
      </c>
      <c r="B778">
        <v>821</v>
      </c>
      <c r="C778" t="s">
        <v>17375</v>
      </c>
      <c r="D778" t="s">
        <v>172</v>
      </c>
      <c r="E778" t="s">
        <v>68</v>
      </c>
      <c r="F778" t="s">
        <v>17376</v>
      </c>
      <c r="G778" t="s">
        <v>17316</v>
      </c>
      <c r="J778" t="s">
        <v>524</v>
      </c>
      <c r="K778" t="s">
        <v>12882</v>
      </c>
      <c r="L778" t="s">
        <v>526</v>
      </c>
      <c r="M778" t="s">
        <v>527</v>
      </c>
      <c r="N778" t="s">
        <v>198</v>
      </c>
      <c r="O778" t="s">
        <v>198</v>
      </c>
      <c r="P778" t="s">
        <v>199</v>
      </c>
      <c r="Q778" t="s">
        <v>139</v>
      </c>
      <c r="R778" t="s">
        <v>200</v>
      </c>
      <c r="S778">
        <v>821</v>
      </c>
      <c r="T778">
        <v>821</v>
      </c>
      <c r="U778" t="s">
        <v>78</v>
      </c>
      <c r="V778">
        <v>0.31186681293153501</v>
      </c>
      <c r="W778">
        <v>0.68813318706846505</v>
      </c>
      <c r="X778" t="str">
        <f>IF(W778&gt;=0.8,"Inhibitory","NonInhibitory")</f>
        <v>NonInhibitory</v>
      </c>
      <c r="Y778" t="str">
        <f>IF(W778&gt;=0.9,"Inhibitory","NonInhibitory")</f>
        <v>NonInhibitory</v>
      </c>
      <c r="Z778" t="s">
        <v>141</v>
      </c>
      <c r="AA778">
        <v>0</v>
      </c>
      <c r="AB778">
        <v>0</v>
      </c>
      <c r="AC778" t="s">
        <v>129</v>
      </c>
      <c r="AT778" t="s">
        <v>17380</v>
      </c>
      <c r="AU778" t="s">
        <v>81</v>
      </c>
      <c r="AV778" t="s">
        <v>17381</v>
      </c>
      <c r="AW778">
        <v>821</v>
      </c>
      <c r="BG778" s="1"/>
    </row>
    <row r="779" spans="1:65" ht="16" x14ac:dyDescent="0.2">
      <c r="A779" t="str">
        <f>CONCATENATE("Mada.",B779)</f>
        <v>Mada.822</v>
      </c>
      <c r="B779">
        <v>822</v>
      </c>
      <c r="C779" t="s">
        <v>17382</v>
      </c>
      <c r="D779" t="s">
        <v>131</v>
      </c>
      <c r="E779" t="s">
        <v>68</v>
      </c>
      <c r="F779" t="s">
        <v>17383</v>
      </c>
      <c r="G779" t="s">
        <v>17316</v>
      </c>
      <c r="J779" t="s">
        <v>524</v>
      </c>
      <c r="K779" t="s">
        <v>12882</v>
      </c>
      <c r="L779" t="s">
        <v>526</v>
      </c>
      <c r="M779" t="s">
        <v>527</v>
      </c>
      <c r="N779" t="s">
        <v>198</v>
      </c>
      <c r="O779" t="s">
        <v>198</v>
      </c>
      <c r="P779" t="s">
        <v>199</v>
      </c>
      <c r="Q779" t="s">
        <v>139</v>
      </c>
      <c r="R779" t="s">
        <v>200</v>
      </c>
      <c r="S779">
        <v>822</v>
      </c>
      <c r="T779">
        <v>822</v>
      </c>
      <c r="U779" t="s">
        <v>78</v>
      </c>
      <c r="V779">
        <v>0.134929341162806</v>
      </c>
      <c r="W779">
        <v>0.86507065883719403</v>
      </c>
      <c r="X779" t="str">
        <f>IF(W779&gt;=0.8,"Inhibitory","NonInhibitory")</f>
        <v>Inhibitory</v>
      </c>
      <c r="Y779" t="str">
        <f>IF(W779&gt;=0.9,"Inhibitory","NonInhibitory")</f>
        <v>NonInhibitory</v>
      </c>
      <c r="Z779" t="s">
        <v>141</v>
      </c>
      <c r="AA779">
        <v>0</v>
      </c>
      <c r="AB779">
        <v>0</v>
      </c>
      <c r="AC779" t="s">
        <v>129</v>
      </c>
      <c r="AT779" t="s">
        <v>17384</v>
      </c>
      <c r="AU779" t="s">
        <v>81</v>
      </c>
      <c r="AV779" t="s">
        <v>17385</v>
      </c>
      <c r="AW779">
        <v>822</v>
      </c>
      <c r="AX779" t="s">
        <v>144</v>
      </c>
      <c r="AY779">
        <v>1</v>
      </c>
      <c r="AZ779" t="s">
        <v>17124</v>
      </c>
      <c r="BA779" t="s">
        <v>17124</v>
      </c>
      <c r="BB779" t="s">
        <v>144</v>
      </c>
      <c r="BC779">
        <v>1</v>
      </c>
      <c r="BD779" t="s">
        <v>17386</v>
      </c>
      <c r="BG779" s="1" t="s">
        <v>86</v>
      </c>
      <c r="BH779" s="1" t="s">
        <v>87</v>
      </c>
      <c r="BI779" s="1" t="s">
        <v>87</v>
      </c>
      <c r="BJ779" s="1" t="s">
        <v>88</v>
      </c>
      <c r="BK779" s="1" t="s">
        <v>147</v>
      </c>
      <c r="BL779" s="1"/>
      <c r="BM779" s="1"/>
    </row>
    <row r="780" spans="1:65" ht="16" x14ac:dyDescent="0.2">
      <c r="A780" t="str">
        <f>CONCATENATE("Mada.",B780)</f>
        <v>Mada.822</v>
      </c>
      <c r="B780">
        <v>822</v>
      </c>
      <c r="C780" t="s">
        <v>17382</v>
      </c>
      <c r="D780" t="s">
        <v>131</v>
      </c>
      <c r="E780" t="s">
        <v>68</v>
      </c>
      <c r="F780" t="s">
        <v>17383</v>
      </c>
      <c r="G780" t="s">
        <v>17316</v>
      </c>
      <c r="J780" t="s">
        <v>524</v>
      </c>
      <c r="K780" t="s">
        <v>12882</v>
      </c>
      <c r="L780" t="s">
        <v>526</v>
      </c>
      <c r="M780" t="s">
        <v>527</v>
      </c>
      <c r="N780" t="s">
        <v>198</v>
      </c>
      <c r="O780" t="s">
        <v>198</v>
      </c>
      <c r="P780" t="s">
        <v>199</v>
      </c>
      <c r="Q780" t="s">
        <v>139</v>
      </c>
      <c r="R780" t="s">
        <v>200</v>
      </c>
      <c r="S780">
        <v>822</v>
      </c>
      <c r="T780">
        <v>822</v>
      </c>
      <c r="U780" t="s">
        <v>78</v>
      </c>
      <c r="V780">
        <v>0.134929341162806</v>
      </c>
      <c r="W780">
        <v>0.86507065883719403</v>
      </c>
      <c r="X780" t="str">
        <f>IF(W780&gt;=0.8,"Inhibitory","NonInhibitory")</f>
        <v>Inhibitory</v>
      </c>
      <c r="Y780" t="str">
        <f>IF(W780&gt;=0.9,"Inhibitory","NonInhibitory")</f>
        <v>NonInhibitory</v>
      </c>
      <c r="Z780" t="s">
        <v>141</v>
      </c>
      <c r="AA780">
        <v>0</v>
      </c>
      <c r="AB780">
        <v>0</v>
      </c>
      <c r="AC780" t="s">
        <v>129</v>
      </c>
      <c r="AT780" t="s">
        <v>17387</v>
      </c>
      <c r="AU780" t="s">
        <v>81</v>
      </c>
      <c r="AV780" t="s">
        <v>17388</v>
      </c>
      <c r="AW780">
        <v>822</v>
      </c>
      <c r="AX780" t="s">
        <v>144</v>
      </c>
      <c r="AY780">
        <v>0.99</v>
      </c>
      <c r="AZ780" t="s">
        <v>706</v>
      </c>
      <c r="BA780" t="s">
        <v>706</v>
      </c>
      <c r="BB780" t="s">
        <v>144</v>
      </c>
      <c r="BC780">
        <v>0.97</v>
      </c>
      <c r="BD780" t="s">
        <v>17389</v>
      </c>
      <c r="BG780" s="1" t="s">
        <v>86</v>
      </c>
      <c r="BH780" s="1" t="s">
        <v>87</v>
      </c>
      <c r="BI780" s="1" t="s">
        <v>87</v>
      </c>
      <c r="BJ780" s="1" t="s">
        <v>88</v>
      </c>
      <c r="BK780" s="1" t="s">
        <v>147</v>
      </c>
      <c r="BL780" s="1"/>
      <c r="BM780" s="1"/>
    </row>
    <row r="781" spans="1:65" ht="16" x14ac:dyDescent="0.2">
      <c r="A781" t="str">
        <f>CONCATENATE("Mada.",B781)</f>
        <v>Mada.823</v>
      </c>
      <c r="B781">
        <v>823</v>
      </c>
      <c r="C781" t="s">
        <v>17390</v>
      </c>
      <c r="D781" t="s">
        <v>172</v>
      </c>
      <c r="E781" t="s">
        <v>68</v>
      </c>
      <c r="F781" t="s">
        <v>16395</v>
      </c>
      <c r="J781" t="s">
        <v>524</v>
      </c>
      <c r="K781" t="s">
        <v>12882</v>
      </c>
      <c r="L781" t="s">
        <v>526</v>
      </c>
      <c r="M781" t="s">
        <v>527</v>
      </c>
      <c r="N781" t="s">
        <v>198</v>
      </c>
      <c r="O781" t="s">
        <v>198</v>
      </c>
      <c r="P781" t="s">
        <v>199</v>
      </c>
      <c r="Q781" t="s">
        <v>139</v>
      </c>
      <c r="R781" t="s">
        <v>200</v>
      </c>
      <c r="S781">
        <v>823</v>
      </c>
      <c r="T781">
        <v>823</v>
      </c>
      <c r="U781" t="s">
        <v>78</v>
      </c>
      <c r="V781">
        <v>1.1179590081697</v>
      </c>
      <c r="W781">
        <v>-0.11795900816969999</v>
      </c>
      <c r="X781" t="str">
        <f>IF(W781&gt;=0.8,"Inhibitory","NonInhibitory")</f>
        <v>NonInhibitory</v>
      </c>
      <c r="Y781" t="str">
        <f>IF(W781&gt;=0.9,"Inhibitory","NonInhibitory")</f>
        <v>NonInhibitory</v>
      </c>
      <c r="Z781" t="s">
        <v>1566</v>
      </c>
      <c r="AA781">
        <v>0</v>
      </c>
      <c r="AB781">
        <v>0</v>
      </c>
      <c r="AC781" t="s">
        <v>129</v>
      </c>
      <c r="BG781" s="1"/>
    </row>
    <row r="782" spans="1:65" ht="16" x14ac:dyDescent="0.2">
      <c r="A782" t="str">
        <f>CONCATENATE("Mada.",B782)</f>
        <v>Mada.824</v>
      </c>
      <c r="B782">
        <v>824</v>
      </c>
      <c r="C782" t="s">
        <v>17391</v>
      </c>
      <c r="D782" t="s">
        <v>172</v>
      </c>
      <c r="E782" t="s">
        <v>68</v>
      </c>
      <c r="F782" t="s">
        <v>17392</v>
      </c>
      <c r="G782" t="s">
        <v>17316</v>
      </c>
      <c r="J782" t="s">
        <v>524</v>
      </c>
      <c r="K782" t="s">
        <v>12882</v>
      </c>
      <c r="L782" t="s">
        <v>526</v>
      </c>
      <c r="M782" t="s">
        <v>527</v>
      </c>
      <c r="N782" t="s">
        <v>198</v>
      </c>
      <c r="O782" t="s">
        <v>198</v>
      </c>
      <c r="P782" t="s">
        <v>199</v>
      </c>
      <c r="Q782" t="s">
        <v>139</v>
      </c>
      <c r="R782" t="s">
        <v>200</v>
      </c>
      <c r="S782">
        <v>824</v>
      </c>
      <c r="T782">
        <v>824</v>
      </c>
      <c r="U782" t="s">
        <v>78</v>
      </c>
      <c r="V782">
        <v>5.4010453636187603E-2</v>
      </c>
      <c r="W782">
        <v>0.94598954636381205</v>
      </c>
      <c r="X782" t="str">
        <f>IF(W782&gt;=0.8,"Inhibitory","NonInhibitory")</f>
        <v>Inhibitory</v>
      </c>
      <c r="Y782" t="str">
        <f>IF(W782&gt;=0.9,"Inhibitory","NonInhibitory")</f>
        <v>Inhibitory</v>
      </c>
      <c r="Z782" t="s">
        <v>141</v>
      </c>
      <c r="AA782">
        <v>0</v>
      </c>
      <c r="AB782">
        <v>0</v>
      </c>
      <c r="AC782" t="s">
        <v>129</v>
      </c>
      <c r="AT782" t="s">
        <v>17393</v>
      </c>
      <c r="AU782" t="s">
        <v>81</v>
      </c>
      <c r="AV782" t="s">
        <v>17394</v>
      </c>
      <c r="AW782">
        <v>824</v>
      </c>
      <c r="AX782" t="s">
        <v>601</v>
      </c>
      <c r="AY782">
        <v>1</v>
      </c>
      <c r="AZ782" t="s">
        <v>849</v>
      </c>
      <c r="BA782" t="s">
        <v>849</v>
      </c>
      <c r="BB782" t="s">
        <v>601</v>
      </c>
      <c r="BC782">
        <v>0.97</v>
      </c>
      <c r="BD782" t="s">
        <v>13661</v>
      </c>
      <c r="BG782" s="1" t="s">
        <v>86</v>
      </c>
      <c r="BH782" s="1" t="s">
        <v>87</v>
      </c>
      <c r="BI782" s="1" t="s">
        <v>87</v>
      </c>
      <c r="BJ782" s="1" t="s">
        <v>88</v>
      </c>
      <c r="BK782" s="1" t="s">
        <v>89</v>
      </c>
      <c r="BL782" s="1" t="s">
        <v>604</v>
      </c>
      <c r="BM782" s="1"/>
    </row>
    <row r="783" spans="1:65" ht="16" x14ac:dyDescent="0.2">
      <c r="A783" t="str">
        <f>CONCATENATE("Mada.",B783)</f>
        <v>Mada.825</v>
      </c>
      <c r="B783">
        <v>825</v>
      </c>
      <c r="C783" t="s">
        <v>17395</v>
      </c>
      <c r="D783" t="s">
        <v>131</v>
      </c>
      <c r="E783" t="s">
        <v>68</v>
      </c>
      <c r="F783" t="s">
        <v>17396</v>
      </c>
      <c r="J783" t="s">
        <v>524</v>
      </c>
      <c r="K783" t="s">
        <v>12882</v>
      </c>
      <c r="L783" t="s">
        <v>526</v>
      </c>
      <c r="M783" t="s">
        <v>527</v>
      </c>
      <c r="N783" t="s">
        <v>198</v>
      </c>
      <c r="O783" t="s">
        <v>198</v>
      </c>
      <c r="P783" t="s">
        <v>199</v>
      </c>
      <c r="Q783" t="s">
        <v>139</v>
      </c>
      <c r="R783" t="s">
        <v>200</v>
      </c>
      <c r="S783">
        <v>825</v>
      </c>
      <c r="T783">
        <v>0</v>
      </c>
      <c r="U783" t="s">
        <v>128</v>
      </c>
      <c r="V783">
        <v>0</v>
      </c>
      <c r="W783">
        <v>0</v>
      </c>
      <c r="Z783" t="s">
        <v>129</v>
      </c>
      <c r="AA783">
        <v>0</v>
      </c>
      <c r="AB783">
        <v>0</v>
      </c>
      <c r="AC783" t="s">
        <v>129</v>
      </c>
      <c r="BG783" s="1"/>
    </row>
    <row r="784" spans="1:65" ht="16" x14ac:dyDescent="0.2">
      <c r="A784" t="str">
        <f>CONCATENATE("Mada.",B784)</f>
        <v>Mada.826</v>
      </c>
      <c r="B784">
        <v>826</v>
      </c>
      <c r="C784" t="s">
        <v>17397</v>
      </c>
      <c r="E784" t="s">
        <v>68</v>
      </c>
      <c r="F784" t="s">
        <v>17383</v>
      </c>
      <c r="J784" t="s">
        <v>524</v>
      </c>
      <c r="K784" t="s">
        <v>13755</v>
      </c>
      <c r="L784" t="s">
        <v>526</v>
      </c>
      <c r="M784" t="s">
        <v>527</v>
      </c>
      <c r="N784" t="s">
        <v>198</v>
      </c>
      <c r="O784" t="s">
        <v>198</v>
      </c>
      <c r="P784" t="s">
        <v>199</v>
      </c>
      <c r="Q784" t="s">
        <v>139</v>
      </c>
      <c r="R784" t="s">
        <v>77</v>
      </c>
      <c r="S784">
        <v>826</v>
      </c>
      <c r="T784">
        <v>826</v>
      </c>
      <c r="U784" t="s">
        <v>78</v>
      </c>
      <c r="V784">
        <v>0.20129927916703699</v>
      </c>
      <c r="W784">
        <v>0.79870072083296295</v>
      </c>
      <c r="X784" t="str">
        <f>IF(W784&gt;=0.8,"Inhibitory","NonInhibitory")</f>
        <v>NonInhibitory</v>
      </c>
      <c r="Y784" t="str">
        <f>IF(W784&gt;=0.9,"Inhibitory","NonInhibitory")</f>
        <v>NonInhibitory</v>
      </c>
      <c r="Z784" t="s">
        <v>16271</v>
      </c>
      <c r="AA784">
        <v>0</v>
      </c>
      <c r="AB784">
        <v>0</v>
      </c>
      <c r="AC784" t="s">
        <v>129</v>
      </c>
      <c r="BG784" s="1"/>
    </row>
    <row r="785" spans="1:65" ht="16" x14ac:dyDescent="0.2">
      <c r="A785" t="str">
        <f>CONCATENATE("Mada.",B785)</f>
        <v>Mada.829</v>
      </c>
      <c r="B785">
        <v>829</v>
      </c>
      <c r="C785" t="s">
        <v>17398</v>
      </c>
      <c r="D785" t="s">
        <v>172</v>
      </c>
      <c r="E785" t="s">
        <v>68</v>
      </c>
      <c r="F785" t="s">
        <v>17399</v>
      </c>
      <c r="J785" t="s">
        <v>524</v>
      </c>
      <c r="K785" t="s">
        <v>13755</v>
      </c>
      <c r="L785" t="s">
        <v>526</v>
      </c>
      <c r="M785" t="s">
        <v>527</v>
      </c>
      <c r="N785" t="s">
        <v>198</v>
      </c>
      <c r="O785" t="s">
        <v>198</v>
      </c>
      <c r="P785" t="s">
        <v>199</v>
      </c>
      <c r="Q785" t="s">
        <v>139</v>
      </c>
      <c r="R785" t="s">
        <v>77</v>
      </c>
      <c r="S785">
        <v>829</v>
      </c>
      <c r="T785">
        <v>829</v>
      </c>
      <c r="U785" t="s">
        <v>78</v>
      </c>
      <c r="V785">
        <v>0.17175402687550101</v>
      </c>
      <c r="W785">
        <v>0.82824597312449899</v>
      </c>
      <c r="X785" t="str">
        <f>IF(W785&gt;=0.8,"Inhibitory","NonInhibitory")</f>
        <v>Inhibitory</v>
      </c>
      <c r="Y785" t="str">
        <f>IF(W785&gt;=0.9,"Inhibitory","NonInhibitory")</f>
        <v>NonInhibitory</v>
      </c>
      <c r="Z785" t="s">
        <v>16271</v>
      </c>
      <c r="AA785">
        <v>0</v>
      </c>
      <c r="AB785">
        <v>0</v>
      </c>
      <c r="AC785" t="s">
        <v>129</v>
      </c>
      <c r="AT785" t="s">
        <v>17400</v>
      </c>
      <c r="AU785" t="s">
        <v>81</v>
      </c>
      <c r="AV785" t="s">
        <v>17401</v>
      </c>
      <c r="AW785">
        <v>829</v>
      </c>
      <c r="AX785" t="s">
        <v>262</v>
      </c>
      <c r="AY785">
        <v>0.99</v>
      </c>
      <c r="AZ785" t="s">
        <v>268</v>
      </c>
      <c r="BA785" t="s">
        <v>268</v>
      </c>
      <c r="BB785" t="s">
        <v>262</v>
      </c>
      <c r="BC785">
        <v>1</v>
      </c>
      <c r="BD785" t="s">
        <v>17402</v>
      </c>
      <c r="BG785" s="1" t="s">
        <v>86</v>
      </c>
      <c r="BH785" s="1" t="s">
        <v>87</v>
      </c>
      <c r="BI785" s="1" t="s">
        <v>87</v>
      </c>
      <c r="BJ785" s="1" t="s">
        <v>88</v>
      </c>
      <c r="BK785" s="1" t="s">
        <v>89</v>
      </c>
      <c r="BL785" s="1" t="s">
        <v>90</v>
      </c>
      <c r="BM785" s="1" t="s">
        <v>265</v>
      </c>
    </row>
    <row r="786" spans="1:65" ht="16" x14ac:dyDescent="0.2">
      <c r="A786" t="str">
        <f>CONCATENATE("Mada.",B786)</f>
        <v>Mada.831</v>
      </c>
      <c r="B786">
        <v>831</v>
      </c>
      <c r="C786" t="s">
        <v>17406</v>
      </c>
      <c r="D786" t="s">
        <v>172</v>
      </c>
      <c r="E786" t="s">
        <v>68</v>
      </c>
      <c r="F786" t="s">
        <v>17407</v>
      </c>
      <c r="J786" t="s">
        <v>524</v>
      </c>
      <c r="K786" t="s">
        <v>13755</v>
      </c>
      <c r="L786" t="s">
        <v>526</v>
      </c>
      <c r="M786" t="s">
        <v>527</v>
      </c>
      <c r="N786" t="s">
        <v>198</v>
      </c>
      <c r="O786" t="s">
        <v>198</v>
      </c>
      <c r="P786" t="s">
        <v>199</v>
      </c>
      <c r="Q786" t="s">
        <v>139</v>
      </c>
      <c r="R786" t="s">
        <v>77</v>
      </c>
      <c r="S786">
        <v>831</v>
      </c>
      <c r="T786">
        <v>831</v>
      </c>
      <c r="U786" t="s">
        <v>78</v>
      </c>
      <c r="V786">
        <v>0.32784551036753601</v>
      </c>
      <c r="W786">
        <v>0.67215448963246405</v>
      </c>
      <c r="X786" t="str">
        <f>IF(W786&gt;=0.8,"Inhibitory","NonInhibitory")</f>
        <v>NonInhibitory</v>
      </c>
      <c r="Y786" t="str">
        <f>IF(W786&gt;=0.9,"Inhibitory","NonInhibitory")</f>
        <v>NonInhibitory</v>
      </c>
      <c r="Z786" t="s">
        <v>16271</v>
      </c>
      <c r="AA786">
        <v>0</v>
      </c>
      <c r="AB786">
        <v>0</v>
      </c>
      <c r="AC786" t="s">
        <v>129</v>
      </c>
      <c r="AT786" t="s">
        <v>17408</v>
      </c>
      <c r="AU786" t="s">
        <v>81</v>
      </c>
      <c r="AV786" t="s">
        <v>17409</v>
      </c>
      <c r="AW786">
        <v>831</v>
      </c>
      <c r="AX786" t="s">
        <v>1403</v>
      </c>
      <c r="AY786">
        <v>1</v>
      </c>
      <c r="AZ786" t="s">
        <v>1404</v>
      </c>
      <c r="BA786" t="s">
        <v>1404</v>
      </c>
      <c r="BB786" t="s">
        <v>1403</v>
      </c>
      <c r="BC786">
        <v>1</v>
      </c>
      <c r="BD786" t="s">
        <v>17410</v>
      </c>
      <c r="BG786" s="1" t="s">
        <v>86</v>
      </c>
      <c r="BH786" s="1" t="s">
        <v>98</v>
      </c>
      <c r="BI786" s="1" t="s">
        <v>163</v>
      </c>
      <c r="BJ786" s="1" t="s">
        <v>694</v>
      </c>
      <c r="BK786" s="1" t="s">
        <v>1255</v>
      </c>
      <c r="BL786" s="1"/>
      <c r="BM786" s="1"/>
    </row>
    <row r="787" spans="1:65" ht="16" x14ac:dyDescent="0.2">
      <c r="A787" t="str">
        <f>CONCATENATE("Mada.",B787)</f>
        <v>Mada.833</v>
      </c>
      <c r="B787">
        <v>833</v>
      </c>
      <c r="C787" t="s">
        <v>17411</v>
      </c>
      <c r="D787" t="s">
        <v>118</v>
      </c>
      <c r="E787" t="s">
        <v>68</v>
      </c>
      <c r="J787" t="s">
        <v>524</v>
      </c>
      <c r="K787" t="s">
        <v>13755</v>
      </c>
      <c r="L787" t="s">
        <v>526</v>
      </c>
      <c r="M787" t="s">
        <v>527</v>
      </c>
      <c r="N787" t="s">
        <v>198</v>
      </c>
      <c r="O787" t="s">
        <v>198</v>
      </c>
      <c r="P787" t="s">
        <v>199</v>
      </c>
      <c r="Q787" t="s">
        <v>139</v>
      </c>
      <c r="R787" t="s">
        <v>77</v>
      </c>
      <c r="S787">
        <v>833</v>
      </c>
      <c r="T787">
        <v>0</v>
      </c>
      <c r="U787" t="s">
        <v>128</v>
      </c>
      <c r="V787">
        <v>0</v>
      </c>
      <c r="W787">
        <v>0</v>
      </c>
      <c r="Z787" t="s">
        <v>129</v>
      </c>
      <c r="AA787">
        <v>0</v>
      </c>
      <c r="AB787">
        <v>0</v>
      </c>
      <c r="AC787" t="s">
        <v>129</v>
      </c>
      <c r="BG787" s="1"/>
    </row>
    <row r="788" spans="1:65" ht="16" x14ac:dyDescent="0.2">
      <c r="A788" t="str">
        <f>CONCATENATE("Mada.",B788)</f>
        <v>Mada.834</v>
      </c>
      <c r="B788">
        <v>834</v>
      </c>
      <c r="C788" t="s">
        <v>17412</v>
      </c>
      <c r="D788" t="s">
        <v>172</v>
      </c>
      <c r="E788" t="s">
        <v>68</v>
      </c>
      <c r="F788" t="s">
        <v>17413</v>
      </c>
      <c r="J788" t="s">
        <v>524</v>
      </c>
      <c r="K788" t="s">
        <v>13755</v>
      </c>
      <c r="L788" t="s">
        <v>526</v>
      </c>
      <c r="M788" t="s">
        <v>527</v>
      </c>
      <c r="N788" t="s">
        <v>198</v>
      </c>
      <c r="O788" t="s">
        <v>198</v>
      </c>
      <c r="P788" t="s">
        <v>199</v>
      </c>
      <c r="Q788" t="s">
        <v>139</v>
      </c>
      <c r="R788" t="s">
        <v>77</v>
      </c>
      <c r="S788">
        <v>834</v>
      </c>
      <c r="T788">
        <v>834</v>
      </c>
      <c r="U788" t="s">
        <v>78</v>
      </c>
      <c r="V788">
        <v>0.19702767642609201</v>
      </c>
      <c r="W788">
        <v>0.80297232357390802</v>
      </c>
      <c r="X788" t="str">
        <f>IF(W788&gt;=0.8,"Inhibitory","NonInhibitory")</f>
        <v>Inhibitory</v>
      </c>
      <c r="Y788" t="str">
        <f>IF(W788&gt;=0.9,"Inhibitory","NonInhibitory")</f>
        <v>NonInhibitory</v>
      </c>
      <c r="Z788" t="s">
        <v>16271</v>
      </c>
      <c r="AA788">
        <v>0</v>
      </c>
      <c r="AB788">
        <v>0</v>
      </c>
      <c r="AC788" t="s">
        <v>129</v>
      </c>
      <c r="AT788" t="s">
        <v>17414</v>
      </c>
      <c r="AU788" t="s">
        <v>81</v>
      </c>
      <c r="AV788" t="s">
        <v>17415</v>
      </c>
      <c r="AW788">
        <v>834</v>
      </c>
      <c r="AX788" t="s">
        <v>262</v>
      </c>
      <c r="AY788">
        <v>0.99</v>
      </c>
      <c r="AZ788" t="s">
        <v>1819</v>
      </c>
      <c r="BA788" t="s">
        <v>1819</v>
      </c>
      <c r="BB788" t="s">
        <v>262</v>
      </c>
      <c r="BC788">
        <v>0.99</v>
      </c>
      <c r="BD788" t="s">
        <v>17416</v>
      </c>
      <c r="BG788" s="1" t="s">
        <v>86</v>
      </c>
      <c r="BH788" s="1" t="s">
        <v>87</v>
      </c>
      <c r="BI788" s="1" t="s">
        <v>87</v>
      </c>
      <c r="BJ788" s="1" t="s">
        <v>88</v>
      </c>
      <c r="BK788" s="1" t="s">
        <v>89</v>
      </c>
      <c r="BL788" s="1" t="s">
        <v>90</v>
      </c>
      <c r="BM788" s="1" t="s">
        <v>265</v>
      </c>
    </row>
    <row r="789" spans="1:65" ht="16" x14ac:dyDescent="0.2">
      <c r="A789" t="str">
        <f>CONCATENATE("Mada.",B789)</f>
        <v>Mada.836</v>
      </c>
      <c r="B789">
        <v>836</v>
      </c>
      <c r="C789" t="s">
        <v>17417</v>
      </c>
      <c r="D789" t="s">
        <v>172</v>
      </c>
      <c r="E789" t="s">
        <v>68</v>
      </c>
      <c r="F789" t="s">
        <v>155</v>
      </c>
      <c r="J789" t="s">
        <v>70</v>
      </c>
      <c r="K789" t="s">
        <v>17418</v>
      </c>
      <c r="L789" t="s">
        <v>71</v>
      </c>
      <c r="M789" t="s">
        <v>72</v>
      </c>
      <c r="N789" t="s">
        <v>870</v>
      </c>
      <c r="O789" t="s">
        <v>74</v>
      </c>
      <c r="P789" t="s">
        <v>75</v>
      </c>
      <c r="Q789" t="s">
        <v>76</v>
      </c>
      <c r="R789" t="s">
        <v>200</v>
      </c>
      <c r="S789">
        <v>836</v>
      </c>
      <c r="T789">
        <v>836</v>
      </c>
      <c r="U789" t="s">
        <v>78</v>
      </c>
      <c r="V789">
        <v>0.31004716561359802</v>
      </c>
      <c r="W789">
        <v>0.68995283438640198</v>
      </c>
      <c r="X789" t="str">
        <f>IF(W789&gt;=0.8,"Inhibitory","NonInhibitory")</f>
        <v>NonInhibitory</v>
      </c>
      <c r="Y789" t="str">
        <f>IF(W789&gt;=0.9,"Inhibitory","NonInhibitory")</f>
        <v>NonInhibitory</v>
      </c>
      <c r="Z789" t="s">
        <v>16271</v>
      </c>
      <c r="AA789">
        <v>0</v>
      </c>
      <c r="AB789">
        <v>0</v>
      </c>
      <c r="AC789" t="s">
        <v>129</v>
      </c>
      <c r="BG789" s="1"/>
    </row>
    <row r="790" spans="1:65" ht="16" x14ac:dyDescent="0.2">
      <c r="A790" t="str">
        <f>CONCATENATE("Mada.",B790)</f>
        <v>Mada.838</v>
      </c>
      <c r="B790">
        <v>838</v>
      </c>
      <c r="C790" t="s">
        <v>17419</v>
      </c>
      <c r="D790" t="s">
        <v>172</v>
      </c>
      <c r="E790" t="s">
        <v>68</v>
      </c>
      <c r="F790" t="s">
        <v>17420</v>
      </c>
      <c r="J790" t="s">
        <v>120</v>
      </c>
      <c r="K790" t="s">
        <v>17421</v>
      </c>
      <c r="L790" t="s">
        <v>17280</v>
      </c>
      <c r="M790" t="s">
        <v>17281</v>
      </c>
      <c r="N790" t="s">
        <v>137</v>
      </c>
      <c r="O790" t="s">
        <v>138</v>
      </c>
      <c r="P790" t="s">
        <v>138</v>
      </c>
      <c r="Q790" t="s">
        <v>157</v>
      </c>
      <c r="R790" t="s">
        <v>77</v>
      </c>
      <c r="S790">
        <v>838</v>
      </c>
      <c r="T790">
        <v>838</v>
      </c>
      <c r="U790" t="s">
        <v>78</v>
      </c>
      <c r="V790">
        <v>0.43748331405179303</v>
      </c>
      <c r="W790">
        <v>0.56251668594820703</v>
      </c>
      <c r="X790" t="str">
        <f>IF(W790&gt;=0.8,"Inhibitory","NonInhibitory")</f>
        <v>NonInhibitory</v>
      </c>
      <c r="Y790" t="str">
        <f>IF(W790&gt;=0.9,"Inhibitory","NonInhibitory")</f>
        <v>NonInhibitory</v>
      </c>
      <c r="Z790" t="s">
        <v>16271</v>
      </c>
      <c r="AA790">
        <v>0</v>
      </c>
      <c r="AB790">
        <v>0</v>
      </c>
      <c r="AC790" t="s">
        <v>129</v>
      </c>
      <c r="BG790" s="1"/>
    </row>
    <row r="791" spans="1:65" ht="16" x14ac:dyDescent="0.2">
      <c r="A791" t="str">
        <f>CONCATENATE("Mada.",B791)</f>
        <v>Mada.839</v>
      </c>
      <c r="B791">
        <v>839</v>
      </c>
      <c r="C791" t="s">
        <v>17422</v>
      </c>
      <c r="D791" t="s">
        <v>172</v>
      </c>
      <c r="E791" t="s">
        <v>68</v>
      </c>
      <c r="F791" t="s">
        <v>17423</v>
      </c>
      <c r="J791" t="s">
        <v>120</v>
      </c>
      <c r="K791" t="s">
        <v>17421</v>
      </c>
      <c r="L791" t="s">
        <v>17280</v>
      </c>
      <c r="M791" t="s">
        <v>17281</v>
      </c>
      <c r="N791" t="s">
        <v>137</v>
      </c>
      <c r="O791" t="s">
        <v>138</v>
      </c>
      <c r="P791" t="s">
        <v>138</v>
      </c>
      <c r="Q791" t="s">
        <v>157</v>
      </c>
      <c r="R791" t="s">
        <v>77</v>
      </c>
      <c r="S791">
        <v>839</v>
      </c>
      <c r="T791">
        <v>839</v>
      </c>
      <c r="U791" t="s">
        <v>78</v>
      </c>
      <c r="V791">
        <v>0.22146221849390199</v>
      </c>
      <c r="W791">
        <v>0.77853778150609798</v>
      </c>
      <c r="X791" t="str">
        <f>IF(W791&gt;=0.8,"Inhibitory","NonInhibitory")</f>
        <v>NonInhibitory</v>
      </c>
      <c r="Y791" t="str">
        <f>IF(W791&gt;=0.9,"Inhibitory","NonInhibitory")</f>
        <v>NonInhibitory</v>
      </c>
      <c r="Z791" t="s">
        <v>141</v>
      </c>
      <c r="AA791">
        <v>0</v>
      </c>
      <c r="AB791">
        <v>0</v>
      </c>
      <c r="AC791" t="s">
        <v>129</v>
      </c>
      <c r="AT791" t="s">
        <v>17424</v>
      </c>
      <c r="AU791" t="s">
        <v>81</v>
      </c>
      <c r="AV791" t="s">
        <v>17425</v>
      </c>
      <c r="AW791">
        <v>839</v>
      </c>
      <c r="AX791" t="s">
        <v>325</v>
      </c>
      <c r="AY791">
        <v>1</v>
      </c>
      <c r="AZ791" t="s">
        <v>336</v>
      </c>
      <c r="BA791" t="s">
        <v>336</v>
      </c>
      <c r="BB791" t="s">
        <v>325</v>
      </c>
      <c r="BC791">
        <v>1</v>
      </c>
      <c r="BD791" t="s">
        <v>337</v>
      </c>
      <c r="BG791" s="1" t="s">
        <v>86</v>
      </c>
      <c r="BH791" s="1" t="s">
        <v>98</v>
      </c>
      <c r="BI791" s="1" t="s">
        <v>163</v>
      </c>
      <c r="BJ791" s="1" t="s">
        <v>164</v>
      </c>
      <c r="BK791" s="1" t="s">
        <v>165</v>
      </c>
      <c r="BL791" s="1" t="s">
        <v>328</v>
      </c>
      <c r="BM791" s="1"/>
    </row>
    <row r="792" spans="1:65" ht="16" x14ac:dyDescent="0.2">
      <c r="A792" t="str">
        <f>CONCATENATE("Mada.",B792)</f>
        <v>Mada.839</v>
      </c>
      <c r="B792">
        <v>839</v>
      </c>
      <c r="C792" t="s">
        <v>17422</v>
      </c>
      <c r="D792" t="s">
        <v>172</v>
      </c>
      <c r="E792" t="s">
        <v>68</v>
      </c>
      <c r="F792" t="s">
        <v>17423</v>
      </c>
      <c r="J792" t="s">
        <v>120</v>
      </c>
      <c r="K792" t="s">
        <v>17421</v>
      </c>
      <c r="L792" t="s">
        <v>17280</v>
      </c>
      <c r="M792" t="s">
        <v>17281</v>
      </c>
      <c r="N792" t="s">
        <v>137</v>
      </c>
      <c r="O792" t="s">
        <v>138</v>
      </c>
      <c r="P792" t="s">
        <v>138</v>
      </c>
      <c r="Q792" t="s">
        <v>157</v>
      </c>
      <c r="R792" t="s">
        <v>77</v>
      </c>
      <c r="S792">
        <v>839</v>
      </c>
      <c r="T792">
        <v>839</v>
      </c>
      <c r="U792" t="s">
        <v>78</v>
      </c>
      <c r="V792">
        <v>0.22146221849390199</v>
      </c>
      <c r="W792">
        <v>0.77853778150609798</v>
      </c>
      <c r="X792" t="str">
        <f>IF(W792&gt;=0.8,"Inhibitory","NonInhibitory")</f>
        <v>NonInhibitory</v>
      </c>
      <c r="Y792" t="str">
        <f>IF(W792&gt;=0.9,"Inhibitory","NonInhibitory")</f>
        <v>NonInhibitory</v>
      </c>
      <c r="Z792" t="s">
        <v>141</v>
      </c>
      <c r="AA792">
        <v>0</v>
      </c>
      <c r="AB792">
        <v>0</v>
      </c>
      <c r="AC792" t="s">
        <v>129</v>
      </c>
      <c r="AT792" t="s">
        <v>17426</v>
      </c>
      <c r="AU792" t="s">
        <v>81</v>
      </c>
      <c r="AV792" t="s">
        <v>17427</v>
      </c>
      <c r="AW792">
        <v>839</v>
      </c>
      <c r="BG792" s="1"/>
    </row>
    <row r="793" spans="1:65" ht="16" x14ac:dyDescent="0.2">
      <c r="A793" t="str">
        <f>CONCATENATE("Mada.",B793)</f>
        <v>Mada.840</v>
      </c>
      <c r="B793" s="3">
        <v>840</v>
      </c>
      <c r="C793" s="3" t="s">
        <v>17431</v>
      </c>
      <c r="D793" s="3" t="s">
        <v>131</v>
      </c>
      <c r="E793" t="s">
        <v>68</v>
      </c>
      <c r="F793" s="3" t="s">
        <v>17432</v>
      </c>
      <c r="G793" s="3" t="s">
        <v>17316</v>
      </c>
      <c r="H793" s="3"/>
      <c r="I793" s="3"/>
      <c r="J793" s="3" t="s">
        <v>120</v>
      </c>
      <c r="K793" s="3" t="s">
        <v>17421</v>
      </c>
      <c r="L793" s="3" t="s">
        <v>17280</v>
      </c>
      <c r="M793" s="3" t="s">
        <v>17281</v>
      </c>
      <c r="N793" s="3" t="s">
        <v>137</v>
      </c>
      <c r="O793" t="s">
        <v>138</v>
      </c>
      <c r="P793" s="3" t="s">
        <v>138</v>
      </c>
      <c r="Q793" s="3" t="s">
        <v>157</v>
      </c>
      <c r="R793" s="3" t="s">
        <v>77</v>
      </c>
      <c r="S793" s="3">
        <v>840</v>
      </c>
      <c r="T793" s="3">
        <v>840</v>
      </c>
      <c r="U793" s="3" t="s">
        <v>78</v>
      </c>
      <c r="V793" s="3">
        <v>2.9618635865006099E-2</v>
      </c>
      <c r="W793" s="3">
        <v>0.97038136413499398</v>
      </c>
      <c r="X793" s="3" t="str">
        <f>IF(W793&gt;=0.8,"Inhibitory","NonInhibitory")</f>
        <v>Inhibitory</v>
      </c>
      <c r="Y793" s="3" t="str">
        <f>IF(W793&gt;=0.9,"Inhibitory","NonInhibitory")</f>
        <v>Inhibitory</v>
      </c>
      <c r="Z793" s="3" t="s">
        <v>141</v>
      </c>
      <c r="AA793" s="3">
        <v>0</v>
      </c>
      <c r="AB793" s="3">
        <v>0</v>
      </c>
      <c r="AC793" s="3" t="s">
        <v>129</v>
      </c>
      <c r="AD793" s="3"/>
      <c r="AE793" s="3"/>
      <c r="AF793" s="3"/>
      <c r="AG793" s="3"/>
      <c r="AH793" s="3"/>
      <c r="AI793" s="3"/>
      <c r="AJ793" s="3"/>
      <c r="AK793" s="3"/>
      <c r="AL793" s="3"/>
      <c r="AM793" s="3"/>
      <c r="AN793" s="3"/>
      <c r="AO793" s="3"/>
      <c r="AP793" s="3"/>
      <c r="AQ793" s="3"/>
      <c r="AR793" s="3"/>
      <c r="AS793" s="3"/>
      <c r="AT793" s="3" t="s">
        <v>17433</v>
      </c>
      <c r="AU793" s="3" t="s">
        <v>81</v>
      </c>
      <c r="AV793" s="3" t="s">
        <v>17434</v>
      </c>
      <c r="AW793" s="3">
        <v>840</v>
      </c>
      <c r="AX793" s="3" t="s">
        <v>6004</v>
      </c>
      <c r="AY793" s="3">
        <v>1</v>
      </c>
      <c r="AZ793" s="3" t="s">
        <v>2911</v>
      </c>
      <c r="BA793" s="3" t="s">
        <v>2911</v>
      </c>
      <c r="BB793" s="3" t="s">
        <v>547</v>
      </c>
      <c r="BC793" s="3">
        <v>0.94</v>
      </c>
      <c r="BD793" s="3" t="s">
        <v>17435</v>
      </c>
      <c r="BE793" s="3"/>
      <c r="BF793" s="3"/>
      <c r="BG793" s="4" t="s">
        <v>86</v>
      </c>
      <c r="BH793" s="4" t="s">
        <v>98</v>
      </c>
      <c r="BI793" s="4" t="s">
        <v>99</v>
      </c>
      <c r="BJ793" s="4" t="s">
        <v>551</v>
      </c>
      <c r="BK793" s="4" t="s">
        <v>552</v>
      </c>
      <c r="BL793" s="4" t="s">
        <v>3372</v>
      </c>
      <c r="BM793" s="4" t="s">
        <v>6007</v>
      </c>
    </row>
    <row r="794" spans="1:65" ht="16" x14ac:dyDescent="0.2">
      <c r="A794" t="str">
        <f>CONCATENATE("Mada.",B794)</f>
        <v>Mada.841</v>
      </c>
      <c r="B794">
        <v>841</v>
      </c>
      <c r="C794" t="s">
        <v>17436</v>
      </c>
      <c r="D794" t="s">
        <v>172</v>
      </c>
      <c r="E794" t="s">
        <v>68</v>
      </c>
      <c r="F794" t="s">
        <v>16700</v>
      </c>
      <c r="J794" t="s">
        <v>70</v>
      </c>
      <c r="K794" t="s">
        <v>17437</v>
      </c>
      <c r="L794" t="s">
        <v>105</v>
      </c>
      <c r="M794" t="s">
        <v>106</v>
      </c>
      <c r="N794" t="s">
        <v>941</v>
      </c>
      <c r="O794" t="s">
        <v>941</v>
      </c>
      <c r="P794" t="s">
        <v>941</v>
      </c>
      <c r="Q794" t="s">
        <v>157</v>
      </c>
      <c r="R794" t="s">
        <v>127</v>
      </c>
      <c r="S794">
        <v>841</v>
      </c>
      <c r="T794">
        <v>841</v>
      </c>
      <c r="U794" t="s">
        <v>78</v>
      </c>
      <c r="V794">
        <v>0.34066031859037099</v>
      </c>
      <c r="W794">
        <v>0.65933968140962895</v>
      </c>
      <c r="X794" t="str">
        <f>IF(W794&gt;=0.8,"Inhibitory","NonInhibitory")</f>
        <v>NonInhibitory</v>
      </c>
      <c r="Y794" t="str">
        <f>IF(W794&gt;=0.9,"Inhibitory","NonInhibitory")</f>
        <v>NonInhibitory</v>
      </c>
      <c r="Z794" t="s">
        <v>16271</v>
      </c>
      <c r="AA794">
        <v>0</v>
      </c>
      <c r="AB794">
        <v>0</v>
      </c>
      <c r="AC794" t="s">
        <v>129</v>
      </c>
      <c r="AT794" t="s">
        <v>17438</v>
      </c>
      <c r="AU794" t="s">
        <v>81</v>
      </c>
      <c r="AV794" t="s">
        <v>17439</v>
      </c>
      <c r="AW794">
        <v>841</v>
      </c>
      <c r="AX794" t="s">
        <v>262</v>
      </c>
      <c r="AY794">
        <v>1</v>
      </c>
      <c r="AZ794" t="s">
        <v>1641</v>
      </c>
      <c r="BA794" t="s">
        <v>1641</v>
      </c>
      <c r="BB794" t="s">
        <v>262</v>
      </c>
      <c r="BC794">
        <v>0.99</v>
      </c>
      <c r="BD794" t="s">
        <v>3440</v>
      </c>
      <c r="BG794" s="1" t="s">
        <v>86</v>
      </c>
      <c r="BH794" s="1" t="s">
        <v>87</v>
      </c>
      <c r="BI794" s="1" t="s">
        <v>87</v>
      </c>
      <c r="BJ794" s="1" t="s">
        <v>88</v>
      </c>
      <c r="BK794" s="1" t="s">
        <v>89</v>
      </c>
      <c r="BL794" s="1" t="s">
        <v>90</v>
      </c>
      <c r="BM794" s="1" t="s">
        <v>265</v>
      </c>
    </row>
    <row r="795" spans="1:65" ht="16" x14ac:dyDescent="0.2">
      <c r="A795" t="str">
        <f>CONCATENATE("Mada.",B795)</f>
        <v>Mada.843</v>
      </c>
      <c r="B795">
        <v>843</v>
      </c>
      <c r="C795" t="s">
        <v>17440</v>
      </c>
      <c r="D795" t="s">
        <v>172</v>
      </c>
      <c r="E795" t="s">
        <v>68</v>
      </c>
      <c r="F795" t="s">
        <v>17441</v>
      </c>
      <c r="J795" t="s">
        <v>70</v>
      </c>
      <c r="K795" t="s">
        <v>17437</v>
      </c>
      <c r="L795" t="s">
        <v>105</v>
      </c>
      <c r="M795" t="s">
        <v>106</v>
      </c>
      <c r="N795" t="s">
        <v>941</v>
      </c>
      <c r="O795" t="s">
        <v>941</v>
      </c>
      <c r="P795" t="s">
        <v>941</v>
      </c>
      <c r="Q795" t="s">
        <v>157</v>
      </c>
      <c r="R795" t="s">
        <v>127</v>
      </c>
      <c r="S795">
        <v>843</v>
      </c>
      <c r="T795">
        <v>843</v>
      </c>
      <c r="U795" t="s">
        <v>78</v>
      </c>
      <c r="V795">
        <v>0.423600605143722</v>
      </c>
      <c r="W795">
        <v>0.576399394856278</v>
      </c>
      <c r="X795" t="str">
        <f>IF(W795&gt;=0.8,"Inhibitory","NonInhibitory")</f>
        <v>NonInhibitory</v>
      </c>
      <c r="Y795" t="str">
        <f>IF(W795&gt;=0.9,"Inhibitory","NonInhibitory")</f>
        <v>NonInhibitory</v>
      </c>
      <c r="Z795" t="s">
        <v>16271</v>
      </c>
      <c r="AA795">
        <v>0</v>
      </c>
      <c r="AB795">
        <v>0</v>
      </c>
      <c r="AC795" t="s">
        <v>129</v>
      </c>
      <c r="AT795" t="s">
        <v>17442</v>
      </c>
      <c r="AU795" t="s">
        <v>81</v>
      </c>
      <c r="AV795" t="s">
        <v>17443</v>
      </c>
      <c r="AW795">
        <v>843</v>
      </c>
      <c r="AX795" t="s">
        <v>262</v>
      </c>
      <c r="AY795">
        <v>0.99</v>
      </c>
      <c r="AZ795" t="s">
        <v>268</v>
      </c>
      <c r="BA795" t="s">
        <v>268</v>
      </c>
      <c r="BB795" t="s">
        <v>262</v>
      </c>
      <c r="BC795">
        <v>1</v>
      </c>
      <c r="BD795" t="s">
        <v>17444</v>
      </c>
      <c r="BG795" s="1" t="s">
        <v>86</v>
      </c>
      <c r="BH795" s="1" t="s">
        <v>87</v>
      </c>
      <c r="BI795" s="1" t="s">
        <v>87</v>
      </c>
      <c r="BJ795" s="1" t="s">
        <v>88</v>
      </c>
      <c r="BK795" s="1" t="s">
        <v>89</v>
      </c>
      <c r="BL795" s="1" t="s">
        <v>90</v>
      </c>
      <c r="BM795" s="1" t="s">
        <v>265</v>
      </c>
    </row>
    <row r="796" spans="1:65" ht="16" x14ac:dyDescent="0.2">
      <c r="A796" t="str">
        <f>CONCATENATE("Mada.",B796)</f>
        <v>Mada.844</v>
      </c>
      <c r="B796">
        <v>844</v>
      </c>
      <c r="C796" t="s">
        <v>17445</v>
      </c>
      <c r="D796" t="s">
        <v>172</v>
      </c>
      <c r="E796" t="s">
        <v>68</v>
      </c>
      <c r="F796" t="s">
        <v>17446</v>
      </c>
      <c r="J796" t="s">
        <v>70</v>
      </c>
      <c r="K796" t="s">
        <v>17437</v>
      </c>
      <c r="L796" t="s">
        <v>105</v>
      </c>
      <c r="M796" t="s">
        <v>106</v>
      </c>
      <c r="N796" t="s">
        <v>941</v>
      </c>
      <c r="O796" t="s">
        <v>941</v>
      </c>
      <c r="P796" t="s">
        <v>941</v>
      </c>
      <c r="Q796" t="s">
        <v>157</v>
      </c>
      <c r="R796" t="s">
        <v>127</v>
      </c>
      <c r="S796">
        <v>844</v>
      </c>
      <c r="T796">
        <v>844</v>
      </c>
      <c r="U796" t="s">
        <v>78</v>
      </c>
      <c r="V796">
        <v>0.40953991278811103</v>
      </c>
      <c r="W796">
        <v>0.59046008721188903</v>
      </c>
      <c r="X796" t="str">
        <f>IF(W796&gt;=0.8,"Inhibitory","NonInhibitory")</f>
        <v>NonInhibitory</v>
      </c>
      <c r="Y796" t="str">
        <f>IF(W796&gt;=0.9,"Inhibitory","NonInhibitory")</f>
        <v>NonInhibitory</v>
      </c>
      <c r="Z796" t="s">
        <v>16271</v>
      </c>
      <c r="AA796">
        <v>0</v>
      </c>
      <c r="AB796">
        <v>0</v>
      </c>
      <c r="AC796" t="s">
        <v>129</v>
      </c>
      <c r="AT796" t="s">
        <v>17447</v>
      </c>
      <c r="AU796" t="s">
        <v>81</v>
      </c>
      <c r="AV796" t="s">
        <v>17448</v>
      </c>
      <c r="AW796">
        <v>844</v>
      </c>
      <c r="BG796" s="1"/>
    </row>
    <row r="797" spans="1:65" ht="16" x14ac:dyDescent="0.2">
      <c r="A797" t="str">
        <f>CONCATENATE("Mada.",B797)</f>
        <v>Mada.845</v>
      </c>
      <c r="B797">
        <v>845</v>
      </c>
      <c r="E797" t="s">
        <v>68</v>
      </c>
      <c r="S797">
        <v>845</v>
      </c>
      <c r="T797">
        <v>0</v>
      </c>
      <c r="U797" t="s">
        <v>128</v>
      </c>
      <c r="V797">
        <v>0</v>
      </c>
      <c r="W797">
        <v>0</v>
      </c>
      <c r="Z797" t="s">
        <v>129</v>
      </c>
      <c r="AA797">
        <v>0</v>
      </c>
      <c r="AB797">
        <v>0</v>
      </c>
      <c r="AC797" t="s">
        <v>129</v>
      </c>
      <c r="BG797" s="1"/>
    </row>
    <row r="798" spans="1:65" ht="16" x14ac:dyDescent="0.2">
      <c r="A798" t="str">
        <f>CONCATENATE("Mada.",B798)</f>
        <v>Mada.846</v>
      </c>
      <c r="B798">
        <v>846</v>
      </c>
      <c r="C798" t="s">
        <v>17449</v>
      </c>
      <c r="D798" t="s">
        <v>172</v>
      </c>
      <c r="E798" t="s">
        <v>68</v>
      </c>
      <c r="F798" t="s">
        <v>969</v>
      </c>
      <c r="J798" t="s">
        <v>120</v>
      </c>
      <c r="K798" t="s">
        <v>17450</v>
      </c>
      <c r="L798" t="s">
        <v>417</v>
      </c>
      <c r="M798" t="s">
        <v>418</v>
      </c>
      <c r="N798" t="s">
        <v>941</v>
      </c>
      <c r="O798" t="s">
        <v>941</v>
      </c>
      <c r="P798" t="s">
        <v>941</v>
      </c>
      <c r="Q798" t="s">
        <v>126</v>
      </c>
      <c r="R798" t="s">
        <v>127</v>
      </c>
      <c r="S798">
        <v>846</v>
      </c>
      <c r="T798">
        <v>846</v>
      </c>
      <c r="U798" t="s">
        <v>78</v>
      </c>
      <c r="V798">
        <v>0.21340215359971501</v>
      </c>
      <c r="W798">
        <v>0.78659784640028496</v>
      </c>
      <c r="X798" t="str">
        <f>IF(W798&gt;=0.8,"Inhibitory","NonInhibitory")</f>
        <v>NonInhibitory</v>
      </c>
      <c r="Y798" t="str">
        <f>IF(W798&gt;=0.9,"Inhibitory","NonInhibitory")</f>
        <v>NonInhibitory</v>
      </c>
      <c r="Z798" t="s">
        <v>16271</v>
      </c>
      <c r="AA798">
        <v>0</v>
      </c>
      <c r="AB798">
        <v>0</v>
      </c>
      <c r="AC798" t="s">
        <v>129</v>
      </c>
      <c r="AT798" t="s">
        <v>17451</v>
      </c>
      <c r="AU798" t="s">
        <v>81</v>
      </c>
      <c r="AV798" t="s">
        <v>17452</v>
      </c>
      <c r="AW798">
        <v>846</v>
      </c>
      <c r="AX798" t="s">
        <v>325</v>
      </c>
      <c r="AY798">
        <v>1</v>
      </c>
      <c r="AZ798" t="s">
        <v>326</v>
      </c>
      <c r="BA798" t="s">
        <v>326</v>
      </c>
      <c r="BB798" t="s">
        <v>325</v>
      </c>
      <c r="BC798">
        <v>1</v>
      </c>
      <c r="BD798" t="s">
        <v>327</v>
      </c>
      <c r="BG798" s="1" t="s">
        <v>86</v>
      </c>
      <c r="BH798" s="1" t="s">
        <v>98</v>
      </c>
      <c r="BI798" s="1" t="s">
        <v>163</v>
      </c>
      <c r="BJ798" s="1" t="s">
        <v>164</v>
      </c>
      <c r="BK798" s="1" t="s">
        <v>165</v>
      </c>
      <c r="BL798" s="1" t="s">
        <v>328</v>
      </c>
      <c r="BM798" s="1"/>
    </row>
    <row r="799" spans="1:65" ht="16" x14ac:dyDescent="0.2">
      <c r="A799" t="str">
        <f>CONCATENATE("Mada.",B799)</f>
        <v>Mada.847</v>
      </c>
      <c r="B799">
        <v>847</v>
      </c>
      <c r="C799" t="s">
        <v>17453</v>
      </c>
      <c r="E799" t="s">
        <v>68</v>
      </c>
      <c r="J799" t="s">
        <v>120</v>
      </c>
      <c r="K799" t="s">
        <v>17450</v>
      </c>
      <c r="L799" t="s">
        <v>417</v>
      </c>
      <c r="M799" t="s">
        <v>418</v>
      </c>
      <c r="N799" t="s">
        <v>941</v>
      </c>
      <c r="O799" t="s">
        <v>941</v>
      </c>
      <c r="P799" t="s">
        <v>941</v>
      </c>
      <c r="Q799" t="s">
        <v>126</v>
      </c>
      <c r="R799" t="s">
        <v>127</v>
      </c>
      <c r="S799">
        <v>847</v>
      </c>
      <c r="T799">
        <v>0</v>
      </c>
      <c r="U799" t="s">
        <v>128</v>
      </c>
      <c r="V799">
        <v>0</v>
      </c>
      <c r="W799">
        <v>0</v>
      </c>
      <c r="Z799" t="s">
        <v>129</v>
      </c>
      <c r="AA799">
        <v>0</v>
      </c>
      <c r="AB799">
        <v>0</v>
      </c>
      <c r="AC799" t="s">
        <v>129</v>
      </c>
      <c r="BG799" s="1"/>
    </row>
    <row r="800" spans="1:65" ht="16" x14ac:dyDescent="0.2">
      <c r="A800" t="str">
        <f>CONCATENATE("Mada.",B800)</f>
        <v>Mada.848</v>
      </c>
      <c r="B800">
        <v>848</v>
      </c>
      <c r="C800" t="s">
        <v>17454</v>
      </c>
      <c r="D800" t="s">
        <v>172</v>
      </c>
      <c r="E800" t="s">
        <v>68</v>
      </c>
      <c r="F800" t="s">
        <v>17127</v>
      </c>
      <c r="J800" t="s">
        <v>120</v>
      </c>
      <c r="K800" t="s">
        <v>17450</v>
      </c>
      <c r="L800" t="s">
        <v>417</v>
      </c>
      <c r="M800" t="s">
        <v>418</v>
      </c>
      <c r="N800" t="s">
        <v>941</v>
      </c>
      <c r="O800" t="s">
        <v>941</v>
      </c>
      <c r="P800" t="s">
        <v>941</v>
      </c>
      <c r="Q800" t="s">
        <v>126</v>
      </c>
      <c r="R800" t="s">
        <v>127</v>
      </c>
      <c r="S800">
        <v>848</v>
      </c>
      <c r="T800">
        <v>848</v>
      </c>
      <c r="U800" t="s">
        <v>78</v>
      </c>
      <c r="V800">
        <v>0.406336210732402</v>
      </c>
      <c r="W800">
        <v>0.593663789267598</v>
      </c>
      <c r="X800" t="str">
        <f>IF(W800&gt;=0.8,"Inhibitory","NonInhibitory")</f>
        <v>NonInhibitory</v>
      </c>
      <c r="Y800" t="str">
        <f>IF(W800&gt;=0.9,"Inhibitory","NonInhibitory")</f>
        <v>NonInhibitory</v>
      </c>
      <c r="Z800" t="s">
        <v>16271</v>
      </c>
      <c r="AA800">
        <v>0</v>
      </c>
      <c r="AB800">
        <v>0</v>
      </c>
      <c r="AC800" t="s">
        <v>129</v>
      </c>
      <c r="AT800" t="s">
        <v>17455</v>
      </c>
      <c r="AU800" t="s">
        <v>81</v>
      </c>
      <c r="AV800" t="s">
        <v>17456</v>
      </c>
      <c r="AW800">
        <v>848</v>
      </c>
      <c r="AX800" t="s">
        <v>2896</v>
      </c>
      <c r="AY800">
        <v>1</v>
      </c>
      <c r="AZ800" t="s">
        <v>17457</v>
      </c>
      <c r="BD800" t="s">
        <v>17458</v>
      </c>
      <c r="BG800" s="1" t="s">
        <v>86</v>
      </c>
      <c r="BH800" s="1" t="s">
        <v>2899</v>
      </c>
      <c r="BI800" s="1" t="s">
        <v>2900</v>
      </c>
      <c r="BJ800" s="1" t="s">
        <v>2901</v>
      </c>
      <c r="BK800" s="1" t="s">
        <v>2902</v>
      </c>
      <c r="BL800" s="1" t="s">
        <v>2903</v>
      </c>
      <c r="BM800" s="1"/>
    </row>
    <row r="801" spans="1:65" ht="16" x14ac:dyDescent="0.2">
      <c r="A801" t="str">
        <f>CONCATENATE("Mada.",B801)</f>
        <v>Mada.849</v>
      </c>
      <c r="B801">
        <v>849</v>
      </c>
      <c r="C801" t="s">
        <v>17459</v>
      </c>
      <c r="D801" t="s">
        <v>172</v>
      </c>
      <c r="E801" t="s">
        <v>68</v>
      </c>
      <c r="F801" t="s">
        <v>1524</v>
      </c>
      <c r="J801" t="s">
        <v>120</v>
      </c>
      <c r="K801" t="s">
        <v>17450</v>
      </c>
      <c r="L801" t="s">
        <v>417</v>
      </c>
      <c r="M801" t="s">
        <v>418</v>
      </c>
      <c r="N801" t="s">
        <v>941</v>
      </c>
      <c r="O801" t="s">
        <v>941</v>
      </c>
      <c r="P801" t="s">
        <v>941</v>
      </c>
      <c r="Q801" t="s">
        <v>126</v>
      </c>
      <c r="R801" t="s">
        <v>127</v>
      </c>
      <c r="S801">
        <v>849</v>
      </c>
      <c r="T801">
        <v>849</v>
      </c>
      <c r="U801" t="s">
        <v>78</v>
      </c>
      <c r="V801">
        <v>0.36842573640651399</v>
      </c>
      <c r="W801">
        <v>0.63157426359348601</v>
      </c>
      <c r="X801" t="str">
        <f>IF(W801&gt;=0.8,"Inhibitory","NonInhibitory")</f>
        <v>NonInhibitory</v>
      </c>
      <c r="Y801" t="str">
        <f>IF(W801&gt;=0.9,"Inhibitory","NonInhibitory")</f>
        <v>NonInhibitory</v>
      </c>
      <c r="Z801" t="s">
        <v>16271</v>
      </c>
      <c r="AA801">
        <v>0</v>
      </c>
      <c r="AB801">
        <v>0</v>
      </c>
      <c r="AC801" t="s">
        <v>129</v>
      </c>
      <c r="AT801" t="s">
        <v>17460</v>
      </c>
      <c r="AU801" t="s">
        <v>81</v>
      </c>
      <c r="AV801" t="s">
        <v>17461</v>
      </c>
      <c r="AW801">
        <v>849</v>
      </c>
      <c r="AX801" t="s">
        <v>262</v>
      </c>
      <c r="AY801">
        <v>0.99</v>
      </c>
      <c r="AZ801" t="s">
        <v>1641</v>
      </c>
      <c r="BA801" t="s">
        <v>1641</v>
      </c>
      <c r="BB801" t="s">
        <v>262</v>
      </c>
      <c r="BC801">
        <v>0.99</v>
      </c>
      <c r="BD801" t="s">
        <v>3440</v>
      </c>
      <c r="BG801" s="1" t="s">
        <v>86</v>
      </c>
      <c r="BH801" s="1" t="s">
        <v>87</v>
      </c>
      <c r="BI801" s="1" t="s">
        <v>87</v>
      </c>
      <c r="BJ801" s="1" t="s">
        <v>88</v>
      </c>
      <c r="BK801" s="1" t="s">
        <v>89</v>
      </c>
      <c r="BL801" s="1" t="s">
        <v>90</v>
      </c>
      <c r="BM801" s="1" t="s">
        <v>265</v>
      </c>
    </row>
    <row r="802" spans="1:65" ht="16" x14ac:dyDescent="0.2">
      <c r="A802" t="str">
        <f>CONCATENATE("Mada.",B802)</f>
        <v>Mada.850</v>
      </c>
      <c r="B802">
        <v>850</v>
      </c>
      <c r="C802" t="s">
        <v>17465</v>
      </c>
      <c r="D802" t="s">
        <v>131</v>
      </c>
      <c r="E802" t="s">
        <v>68</v>
      </c>
      <c r="F802" t="s">
        <v>17466</v>
      </c>
      <c r="J802" t="s">
        <v>2213</v>
      </c>
      <c r="K802" t="s">
        <v>17467</v>
      </c>
      <c r="L802" t="s">
        <v>175</v>
      </c>
      <c r="M802" t="s">
        <v>2215</v>
      </c>
      <c r="N802" t="s">
        <v>124</v>
      </c>
      <c r="O802" t="s">
        <v>74</v>
      </c>
      <c r="P802" t="s">
        <v>125</v>
      </c>
      <c r="Q802" t="s">
        <v>126</v>
      </c>
      <c r="R802" t="s">
        <v>180</v>
      </c>
      <c r="S802">
        <v>850</v>
      </c>
      <c r="T802">
        <v>850</v>
      </c>
      <c r="U802" t="s">
        <v>78</v>
      </c>
      <c r="V802">
        <v>0.172465960665658</v>
      </c>
      <c r="W802">
        <v>0.827534039334342</v>
      </c>
      <c r="X802" t="str">
        <f>IF(W802&gt;=0.8,"Inhibitory","NonInhibitory")</f>
        <v>Inhibitory</v>
      </c>
      <c r="Y802" t="str">
        <f>IF(W802&gt;=0.9,"Inhibitory","NonInhibitory")</f>
        <v>NonInhibitory</v>
      </c>
      <c r="Z802" t="s">
        <v>16271</v>
      </c>
      <c r="AA802">
        <v>0</v>
      </c>
      <c r="AB802">
        <v>0</v>
      </c>
      <c r="AC802" t="s">
        <v>129</v>
      </c>
      <c r="AT802" t="s">
        <v>17468</v>
      </c>
      <c r="AU802" t="s">
        <v>81</v>
      </c>
      <c r="AV802" t="s">
        <v>17469</v>
      </c>
      <c r="AW802">
        <v>850</v>
      </c>
      <c r="AX802" t="s">
        <v>109</v>
      </c>
      <c r="AY802">
        <v>1</v>
      </c>
      <c r="AZ802" t="s">
        <v>9343</v>
      </c>
      <c r="BA802" t="s">
        <v>9343</v>
      </c>
      <c r="BB802" t="s">
        <v>109</v>
      </c>
      <c r="BC802">
        <v>1</v>
      </c>
      <c r="BD802" t="s">
        <v>17470</v>
      </c>
      <c r="BG802" s="1" t="s">
        <v>86</v>
      </c>
      <c r="BH802" s="1" t="s">
        <v>112</v>
      </c>
      <c r="BI802" s="1" t="s">
        <v>113</v>
      </c>
      <c r="BJ802" s="1" t="s">
        <v>114</v>
      </c>
      <c r="BK802" s="1" t="s">
        <v>115</v>
      </c>
      <c r="BL802" s="1" t="s">
        <v>116</v>
      </c>
      <c r="BM802" s="1"/>
    </row>
    <row r="803" spans="1:65" ht="16" x14ac:dyDescent="0.2">
      <c r="A803" t="str">
        <f>CONCATENATE("Mada.",B803)</f>
        <v>Mada.852</v>
      </c>
      <c r="B803">
        <v>852</v>
      </c>
      <c r="C803" t="s">
        <v>17471</v>
      </c>
      <c r="D803" t="s">
        <v>172</v>
      </c>
      <c r="E803" t="s">
        <v>68</v>
      </c>
      <c r="F803" t="s">
        <v>17472</v>
      </c>
      <c r="J803" t="s">
        <v>2213</v>
      </c>
      <c r="K803" t="s">
        <v>17467</v>
      </c>
      <c r="L803" t="s">
        <v>175</v>
      </c>
      <c r="M803" t="s">
        <v>2215</v>
      </c>
      <c r="N803" t="s">
        <v>124</v>
      </c>
      <c r="O803" t="s">
        <v>74</v>
      </c>
      <c r="P803" t="s">
        <v>125</v>
      </c>
      <c r="Q803" t="s">
        <v>126</v>
      </c>
      <c r="R803" t="s">
        <v>180</v>
      </c>
      <c r="S803">
        <v>852</v>
      </c>
      <c r="T803">
        <v>852</v>
      </c>
      <c r="U803" t="s">
        <v>78</v>
      </c>
      <c r="V803">
        <v>0.295808489810447</v>
      </c>
      <c r="W803">
        <v>0.70419151018955295</v>
      </c>
      <c r="X803" t="str">
        <f>IF(W803&gt;=0.8,"Inhibitory","NonInhibitory")</f>
        <v>NonInhibitory</v>
      </c>
      <c r="Y803" t="str">
        <f>IF(W803&gt;=0.9,"Inhibitory","NonInhibitory")</f>
        <v>NonInhibitory</v>
      </c>
      <c r="Z803" t="s">
        <v>16271</v>
      </c>
      <c r="AA803">
        <v>0</v>
      </c>
      <c r="AB803">
        <v>0</v>
      </c>
      <c r="AC803" t="s">
        <v>129</v>
      </c>
      <c r="AT803" t="s">
        <v>17473</v>
      </c>
      <c r="AU803" t="s">
        <v>81</v>
      </c>
      <c r="AV803" t="s">
        <v>17474</v>
      </c>
      <c r="AW803">
        <v>852</v>
      </c>
      <c r="AX803" t="s">
        <v>513</v>
      </c>
      <c r="AY803">
        <v>1</v>
      </c>
      <c r="AZ803" t="s">
        <v>6503</v>
      </c>
      <c r="BA803" t="s">
        <v>6503</v>
      </c>
      <c r="BB803" t="s">
        <v>513</v>
      </c>
      <c r="BC803">
        <v>1</v>
      </c>
      <c r="BD803" t="s">
        <v>17475</v>
      </c>
      <c r="BG803" s="1" t="s">
        <v>86</v>
      </c>
      <c r="BH803" s="1" t="s">
        <v>112</v>
      </c>
      <c r="BI803" s="1" t="s">
        <v>516</v>
      </c>
      <c r="BJ803" s="1" t="s">
        <v>517</v>
      </c>
      <c r="BK803" s="1" t="s">
        <v>518</v>
      </c>
      <c r="BL803" s="1" t="s">
        <v>519</v>
      </c>
      <c r="BM803" s="1"/>
    </row>
    <row r="804" spans="1:65" ht="16" x14ac:dyDescent="0.2">
      <c r="A804" t="str">
        <f>CONCATENATE("Mada.",B804)</f>
        <v>Mada.854</v>
      </c>
      <c r="B804">
        <v>854</v>
      </c>
      <c r="C804" t="s">
        <v>17476</v>
      </c>
      <c r="D804" t="s">
        <v>172</v>
      </c>
      <c r="E804" t="s">
        <v>68</v>
      </c>
      <c r="F804" t="s">
        <v>1524</v>
      </c>
      <c r="J804" t="s">
        <v>2213</v>
      </c>
      <c r="K804" t="s">
        <v>17467</v>
      </c>
      <c r="L804" t="s">
        <v>175</v>
      </c>
      <c r="M804" t="s">
        <v>2215</v>
      </c>
      <c r="N804" t="s">
        <v>124</v>
      </c>
      <c r="O804" t="s">
        <v>74</v>
      </c>
      <c r="P804" t="s">
        <v>125</v>
      </c>
      <c r="Q804" t="s">
        <v>126</v>
      </c>
      <c r="R804" t="s">
        <v>180</v>
      </c>
      <c r="S804">
        <v>854</v>
      </c>
      <c r="T804">
        <v>854</v>
      </c>
      <c r="U804" t="s">
        <v>78</v>
      </c>
      <c r="V804">
        <v>0.247752958974815</v>
      </c>
      <c r="W804">
        <v>0.75224704102518503</v>
      </c>
      <c r="X804" t="str">
        <f>IF(W804&gt;=0.8,"Inhibitory","NonInhibitory")</f>
        <v>NonInhibitory</v>
      </c>
      <c r="Y804" t="str">
        <f>IF(W804&gt;=0.9,"Inhibitory","NonInhibitory")</f>
        <v>NonInhibitory</v>
      </c>
      <c r="Z804" t="s">
        <v>16271</v>
      </c>
      <c r="AA804">
        <v>0</v>
      </c>
      <c r="AB804">
        <v>0</v>
      </c>
      <c r="AC804" t="s">
        <v>129</v>
      </c>
      <c r="AT804" t="s">
        <v>17477</v>
      </c>
      <c r="AU804" t="s">
        <v>81</v>
      </c>
      <c r="AV804" t="s">
        <v>17478</v>
      </c>
      <c r="AW804">
        <v>854</v>
      </c>
      <c r="AX804" t="s">
        <v>325</v>
      </c>
      <c r="AY804">
        <v>1</v>
      </c>
      <c r="AZ804" t="s">
        <v>336</v>
      </c>
      <c r="BA804" t="s">
        <v>336</v>
      </c>
      <c r="BB804" t="s">
        <v>325</v>
      </c>
      <c r="BC804">
        <v>1</v>
      </c>
      <c r="BD804" t="s">
        <v>337</v>
      </c>
      <c r="BG804" s="1" t="s">
        <v>86</v>
      </c>
      <c r="BH804" s="1" t="s">
        <v>98</v>
      </c>
      <c r="BI804" s="1" t="s">
        <v>163</v>
      </c>
      <c r="BJ804" s="1" t="s">
        <v>164</v>
      </c>
      <c r="BK804" s="1" t="s">
        <v>165</v>
      </c>
      <c r="BL804" s="1" t="s">
        <v>328</v>
      </c>
      <c r="BM804" s="1"/>
    </row>
    <row r="805" spans="1:65" ht="16" x14ac:dyDescent="0.2">
      <c r="A805" t="str">
        <f>CONCATENATE("Mada.",B805)</f>
        <v>Mada.855</v>
      </c>
      <c r="B805">
        <v>855</v>
      </c>
      <c r="C805" t="s">
        <v>17479</v>
      </c>
      <c r="D805" t="s">
        <v>172</v>
      </c>
      <c r="E805" t="s">
        <v>68</v>
      </c>
      <c r="F805" t="s">
        <v>17480</v>
      </c>
      <c r="J805" t="s">
        <v>2213</v>
      </c>
      <c r="K805" t="s">
        <v>17467</v>
      </c>
      <c r="L805" t="s">
        <v>175</v>
      </c>
      <c r="M805" t="s">
        <v>2215</v>
      </c>
      <c r="N805" t="s">
        <v>124</v>
      </c>
      <c r="O805" t="s">
        <v>74</v>
      </c>
      <c r="P805" t="s">
        <v>125</v>
      </c>
      <c r="Q805" t="s">
        <v>126</v>
      </c>
      <c r="R805" t="s">
        <v>180</v>
      </c>
      <c r="S805">
        <v>855</v>
      </c>
      <c r="T805">
        <v>855</v>
      </c>
      <c r="U805" t="s">
        <v>78</v>
      </c>
      <c r="V805">
        <v>0.44673845332384099</v>
      </c>
      <c r="W805">
        <v>0.55326154667615901</v>
      </c>
      <c r="X805" t="str">
        <f>IF(W805&gt;=0.8,"Inhibitory","NonInhibitory")</f>
        <v>NonInhibitory</v>
      </c>
      <c r="Y805" t="str">
        <f>IF(W805&gt;=0.9,"Inhibitory","NonInhibitory")</f>
        <v>NonInhibitory</v>
      </c>
      <c r="Z805" t="s">
        <v>16271</v>
      </c>
      <c r="AA805">
        <v>0</v>
      </c>
      <c r="AB805">
        <v>0</v>
      </c>
      <c r="AC805" t="s">
        <v>129</v>
      </c>
      <c r="AT805" t="s">
        <v>17481</v>
      </c>
      <c r="AU805" t="s">
        <v>81</v>
      </c>
      <c r="AV805" t="s">
        <v>17482</v>
      </c>
      <c r="AW805">
        <v>855</v>
      </c>
      <c r="AX805" t="s">
        <v>816</v>
      </c>
      <c r="AY805">
        <v>0.96</v>
      </c>
      <c r="AZ805" t="s">
        <v>817</v>
      </c>
      <c r="BA805" t="s">
        <v>817</v>
      </c>
      <c r="BB805" t="s">
        <v>816</v>
      </c>
      <c r="BC805">
        <v>0.97</v>
      </c>
      <c r="BD805" t="s">
        <v>17483</v>
      </c>
      <c r="BG805" s="1" t="s">
        <v>86</v>
      </c>
      <c r="BH805" s="1" t="s">
        <v>661</v>
      </c>
      <c r="BI805" s="1" t="s">
        <v>662</v>
      </c>
      <c r="BJ805" s="1" t="s">
        <v>663</v>
      </c>
      <c r="BK805" s="1" t="s">
        <v>819</v>
      </c>
      <c r="BL805" s="1" t="s">
        <v>820</v>
      </c>
      <c r="BM805" s="1"/>
    </row>
    <row r="806" spans="1:65" ht="16" x14ac:dyDescent="0.2">
      <c r="A806" t="str">
        <f>CONCATENATE("Mada.",B806)</f>
        <v>Mada.856</v>
      </c>
      <c r="B806">
        <v>856</v>
      </c>
      <c r="C806" t="s">
        <v>17484</v>
      </c>
      <c r="D806" t="s">
        <v>172</v>
      </c>
      <c r="E806" t="s">
        <v>68</v>
      </c>
      <c r="F806" t="s">
        <v>17485</v>
      </c>
      <c r="J806" t="s">
        <v>2213</v>
      </c>
      <c r="K806" t="s">
        <v>17467</v>
      </c>
      <c r="L806" t="s">
        <v>175</v>
      </c>
      <c r="M806" t="s">
        <v>2215</v>
      </c>
      <c r="N806" t="s">
        <v>124</v>
      </c>
      <c r="O806" t="s">
        <v>74</v>
      </c>
      <c r="P806" t="s">
        <v>125</v>
      </c>
      <c r="Q806" t="s">
        <v>126</v>
      </c>
      <c r="R806" t="s">
        <v>180</v>
      </c>
      <c r="S806">
        <v>856</v>
      </c>
      <c r="T806">
        <v>856</v>
      </c>
      <c r="U806" t="s">
        <v>78</v>
      </c>
      <c r="V806">
        <v>3.1681053662009399E-2</v>
      </c>
      <c r="W806">
        <v>0.96831894633799098</v>
      </c>
      <c r="X806" t="str">
        <f>IF(W806&gt;=0.8,"Inhibitory","NonInhibitory")</f>
        <v>Inhibitory</v>
      </c>
      <c r="Y806" t="str">
        <f>IF(W806&gt;=0.9,"Inhibitory","NonInhibitory")</f>
        <v>Inhibitory</v>
      </c>
      <c r="Z806" t="s">
        <v>16271</v>
      </c>
      <c r="AA806">
        <v>0</v>
      </c>
      <c r="AB806">
        <v>0</v>
      </c>
      <c r="AC806" t="s">
        <v>129</v>
      </c>
      <c r="AT806" t="s">
        <v>17486</v>
      </c>
      <c r="AU806" t="s">
        <v>81</v>
      </c>
      <c r="AV806" t="s">
        <v>17487</v>
      </c>
      <c r="AW806">
        <v>856</v>
      </c>
      <c r="AX806" t="s">
        <v>6266</v>
      </c>
      <c r="AY806">
        <v>0.85</v>
      </c>
      <c r="AZ806" t="s">
        <v>6267</v>
      </c>
      <c r="BA806" t="s">
        <v>6267</v>
      </c>
      <c r="BB806" t="s">
        <v>6266</v>
      </c>
      <c r="BC806">
        <v>0.89</v>
      </c>
      <c r="BD806" t="s">
        <v>17488</v>
      </c>
      <c r="BG806" s="1" t="s">
        <v>86</v>
      </c>
      <c r="BH806" s="1" t="s">
        <v>87</v>
      </c>
      <c r="BI806" s="1" t="s">
        <v>87</v>
      </c>
      <c r="BJ806" s="1" t="s">
        <v>88</v>
      </c>
      <c r="BK806" s="1" t="s">
        <v>89</v>
      </c>
      <c r="BL806" s="1" t="s">
        <v>6269</v>
      </c>
      <c r="BM806" s="1" t="s">
        <v>6270</v>
      </c>
    </row>
    <row r="807" spans="1:65" ht="16" x14ac:dyDescent="0.2">
      <c r="A807" t="str">
        <f>CONCATENATE("Mada.",B807)</f>
        <v>Mada.858</v>
      </c>
      <c r="B807">
        <v>858</v>
      </c>
      <c r="C807" t="s">
        <v>17489</v>
      </c>
      <c r="D807" t="s">
        <v>131</v>
      </c>
      <c r="E807" t="s">
        <v>68</v>
      </c>
      <c r="F807" t="s">
        <v>17383</v>
      </c>
      <c r="J807" t="s">
        <v>2213</v>
      </c>
      <c r="K807" t="s">
        <v>12913</v>
      </c>
      <c r="L807" t="s">
        <v>175</v>
      </c>
      <c r="M807" t="s">
        <v>2215</v>
      </c>
      <c r="N807" t="s">
        <v>124</v>
      </c>
      <c r="O807" t="s">
        <v>74</v>
      </c>
      <c r="P807" t="s">
        <v>125</v>
      </c>
      <c r="Q807" t="s">
        <v>76</v>
      </c>
      <c r="R807" t="s">
        <v>77</v>
      </c>
      <c r="S807">
        <v>858</v>
      </c>
      <c r="T807">
        <v>858</v>
      </c>
      <c r="U807" t="s">
        <v>78</v>
      </c>
      <c r="V807">
        <v>3.4350805375100102E-2</v>
      </c>
      <c r="W807">
        <v>0.96564919462489995</v>
      </c>
      <c r="X807" t="str">
        <f>IF(W807&gt;=0.8,"Inhibitory","NonInhibitory")</f>
        <v>Inhibitory</v>
      </c>
      <c r="Y807" t="str">
        <f>IF(W807&gt;=0.9,"Inhibitory","NonInhibitory")</f>
        <v>Inhibitory</v>
      </c>
      <c r="Z807" t="s">
        <v>16271</v>
      </c>
      <c r="AA807">
        <v>0</v>
      </c>
      <c r="AB807">
        <v>0</v>
      </c>
      <c r="AC807" t="s">
        <v>129</v>
      </c>
      <c r="AT807" t="s">
        <v>17490</v>
      </c>
      <c r="AU807" t="s">
        <v>81</v>
      </c>
      <c r="AV807" t="s">
        <v>17491</v>
      </c>
      <c r="AW807">
        <v>858</v>
      </c>
      <c r="AX807" t="s">
        <v>549</v>
      </c>
      <c r="AY807">
        <v>1</v>
      </c>
      <c r="AZ807" t="s">
        <v>14842</v>
      </c>
      <c r="BA807" t="s">
        <v>14842</v>
      </c>
      <c r="BB807" t="s">
        <v>549</v>
      </c>
      <c r="BC807">
        <v>1</v>
      </c>
      <c r="BD807" t="s">
        <v>17492</v>
      </c>
      <c r="BG807" s="1" t="s">
        <v>86</v>
      </c>
      <c r="BH807" s="1" t="s">
        <v>98</v>
      </c>
      <c r="BI807" s="1" t="s">
        <v>99</v>
      </c>
      <c r="BJ807" s="1" t="s">
        <v>551</v>
      </c>
      <c r="BK807" s="1" t="s">
        <v>552</v>
      </c>
    </row>
    <row r="808" spans="1:65" ht="16" x14ac:dyDescent="0.2">
      <c r="A808" t="str">
        <f>CONCATENATE("Mada.",B808)</f>
        <v>Mada.860</v>
      </c>
      <c r="B808">
        <v>860</v>
      </c>
      <c r="C808" t="s">
        <v>17496</v>
      </c>
      <c r="D808" t="s">
        <v>172</v>
      </c>
      <c r="E808" t="s">
        <v>68</v>
      </c>
      <c r="F808" t="s">
        <v>17497</v>
      </c>
      <c r="J808" t="s">
        <v>2213</v>
      </c>
      <c r="K808" t="s">
        <v>12913</v>
      </c>
      <c r="L808" t="s">
        <v>175</v>
      </c>
      <c r="M808" t="s">
        <v>2215</v>
      </c>
      <c r="N808" t="s">
        <v>124</v>
      </c>
      <c r="O808" t="s">
        <v>74</v>
      </c>
      <c r="P808" t="s">
        <v>125</v>
      </c>
      <c r="Q808" t="s">
        <v>76</v>
      </c>
      <c r="R808" t="s">
        <v>77</v>
      </c>
      <c r="S808">
        <v>860</v>
      </c>
      <c r="T808">
        <v>860</v>
      </c>
      <c r="U808" t="s">
        <v>78</v>
      </c>
      <c r="V808">
        <v>9.3263326510634501E-2</v>
      </c>
      <c r="W808">
        <v>0.90673667348936504</v>
      </c>
      <c r="X808" t="str">
        <f>IF(W808&gt;=0.8,"Inhibitory","NonInhibitory")</f>
        <v>Inhibitory</v>
      </c>
      <c r="Y808" t="str">
        <f>IF(W808&gt;=0.9,"Inhibitory","NonInhibitory")</f>
        <v>Inhibitory</v>
      </c>
      <c r="Z808" t="s">
        <v>16271</v>
      </c>
      <c r="AA808">
        <v>0</v>
      </c>
      <c r="AB808">
        <v>0</v>
      </c>
      <c r="AC808" t="s">
        <v>129</v>
      </c>
      <c r="AT808" t="s">
        <v>17498</v>
      </c>
      <c r="AU808" t="s">
        <v>81</v>
      </c>
      <c r="AV808" t="s">
        <v>17499</v>
      </c>
      <c r="AW808">
        <v>860</v>
      </c>
      <c r="AX808" t="s">
        <v>608</v>
      </c>
      <c r="AY808">
        <v>1</v>
      </c>
      <c r="AZ808" t="s">
        <v>17500</v>
      </c>
      <c r="BD808" t="s">
        <v>17501</v>
      </c>
      <c r="BG808" s="1" t="s">
        <v>86</v>
      </c>
      <c r="BH808" s="1" t="s">
        <v>98</v>
      </c>
      <c r="BI808" s="1" t="s">
        <v>99</v>
      </c>
      <c r="BJ808" s="1" t="s">
        <v>100</v>
      </c>
      <c r="BK808" s="1" t="s">
        <v>101</v>
      </c>
      <c r="BL808" s="1" t="s">
        <v>611</v>
      </c>
      <c r="BM808" s="1" t="s">
        <v>612</v>
      </c>
    </row>
    <row r="809" spans="1:65" ht="16" x14ac:dyDescent="0.2">
      <c r="A809" t="str">
        <f>CONCATENATE("Mada.",B809)</f>
        <v>Mada.861</v>
      </c>
      <c r="B809">
        <v>861</v>
      </c>
      <c r="C809" t="s">
        <v>17502</v>
      </c>
      <c r="D809" t="s">
        <v>172</v>
      </c>
      <c r="E809" t="s">
        <v>68</v>
      </c>
      <c r="J809" t="s">
        <v>2213</v>
      </c>
      <c r="K809" t="s">
        <v>12913</v>
      </c>
      <c r="L809" t="s">
        <v>175</v>
      </c>
      <c r="M809" t="s">
        <v>2215</v>
      </c>
      <c r="N809" t="s">
        <v>124</v>
      </c>
      <c r="O809" t="s">
        <v>74</v>
      </c>
      <c r="P809" t="s">
        <v>125</v>
      </c>
      <c r="Q809" t="s">
        <v>76</v>
      </c>
      <c r="R809" t="s">
        <v>77</v>
      </c>
      <c r="S809">
        <v>861</v>
      </c>
      <c r="T809">
        <v>861</v>
      </c>
      <c r="U809" t="s">
        <v>78</v>
      </c>
      <c r="V809">
        <v>0.236717985227374</v>
      </c>
      <c r="W809">
        <v>0.76328201477262603</v>
      </c>
      <c r="X809" t="str">
        <f>IF(W809&gt;=0.8,"Inhibitory","NonInhibitory")</f>
        <v>NonInhibitory</v>
      </c>
      <c r="Y809" t="str">
        <f>IF(W809&gt;=0.9,"Inhibitory","NonInhibitory")</f>
        <v>NonInhibitory</v>
      </c>
      <c r="Z809" t="s">
        <v>16271</v>
      </c>
      <c r="AA809">
        <v>0</v>
      </c>
      <c r="AB809">
        <v>0</v>
      </c>
      <c r="AC809" t="s">
        <v>129</v>
      </c>
      <c r="AT809" t="s">
        <v>17503</v>
      </c>
      <c r="AU809" t="s">
        <v>81</v>
      </c>
      <c r="AV809" t="s">
        <v>17504</v>
      </c>
      <c r="AW809">
        <v>861</v>
      </c>
      <c r="AX809" t="s">
        <v>9756</v>
      </c>
      <c r="AY809">
        <v>1</v>
      </c>
      <c r="AZ809" t="s">
        <v>17505</v>
      </c>
      <c r="BA809" t="s">
        <v>17505</v>
      </c>
      <c r="BB809" t="s">
        <v>9756</v>
      </c>
      <c r="BC809">
        <v>1</v>
      </c>
      <c r="BD809" t="s">
        <v>17506</v>
      </c>
      <c r="BG809" s="1" t="s">
        <v>86</v>
      </c>
      <c r="BH809" s="1" t="s">
        <v>661</v>
      </c>
      <c r="BI809" s="1" t="s">
        <v>662</v>
      </c>
      <c r="BJ809" s="1" t="s">
        <v>663</v>
      </c>
      <c r="BK809" s="1"/>
      <c r="BL809" s="1"/>
      <c r="BM809" s="1"/>
    </row>
    <row r="810" spans="1:65" ht="16" x14ac:dyDescent="0.2">
      <c r="A810" t="str">
        <f>CONCATENATE("Mada.",B810)</f>
        <v>Mada.862</v>
      </c>
      <c r="B810">
        <v>862</v>
      </c>
      <c r="C810" t="s">
        <v>17507</v>
      </c>
      <c r="D810" t="s">
        <v>131</v>
      </c>
      <c r="E810" t="s">
        <v>68</v>
      </c>
      <c r="F810" t="s">
        <v>17508</v>
      </c>
      <c r="J810" t="s">
        <v>120</v>
      </c>
      <c r="K810" t="s">
        <v>12852</v>
      </c>
      <c r="L810" t="s">
        <v>6393</v>
      </c>
      <c r="M810" t="s">
        <v>6394</v>
      </c>
      <c r="N810" t="s">
        <v>478</v>
      </c>
      <c r="O810" t="s">
        <v>74</v>
      </c>
      <c r="P810" t="s">
        <v>125</v>
      </c>
      <c r="Q810" t="s">
        <v>157</v>
      </c>
      <c r="R810" t="s">
        <v>77</v>
      </c>
      <c r="S810">
        <v>862</v>
      </c>
      <c r="T810">
        <v>862</v>
      </c>
      <c r="U810" t="s">
        <v>78</v>
      </c>
      <c r="V810">
        <v>0.38604609771291298</v>
      </c>
      <c r="W810">
        <v>0.61395390228708702</v>
      </c>
      <c r="X810" t="str">
        <f>IF(W810&gt;=0.8,"Inhibitory","NonInhibitory")</f>
        <v>NonInhibitory</v>
      </c>
      <c r="Y810" t="str">
        <f>IF(W810&gt;=0.9,"Inhibitory","NonInhibitory")</f>
        <v>NonInhibitory</v>
      </c>
      <c r="Z810" t="s">
        <v>16271</v>
      </c>
      <c r="AA810">
        <v>0</v>
      </c>
      <c r="AB810">
        <v>0</v>
      </c>
      <c r="AC810" t="s">
        <v>129</v>
      </c>
      <c r="AT810" t="s">
        <v>17509</v>
      </c>
      <c r="AU810" t="s">
        <v>81</v>
      </c>
      <c r="AV810" t="s">
        <v>17510</v>
      </c>
      <c r="AW810">
        <v>862</v>
      </c>
      <c r="AX810" t="s">
        <v>3198</v>
      </c>
      <c r="AY810">
        <v>0.99</v>
      </c>
      <c r="AZ810" t="s">
        <v>17511</v>
      </c>
      <c r="BD810" t="s">
        <v>17512</v>
      </c>
      <c r="BG810" s="1" t="s">
        <v>86</v>
      </c>
      <c r="BH810" s="1" t="s">
        <v>98</v>
      </c>
      <c r="BI810" s="1" t="s">
        <v>163</v>
      </c>
      <c r="BJ810" s="1" t="s">
        <v>694</v>
      </c>
      <c r="BK810" s="1" t="s">
        <v>3201</v>
      </c>
      <c r="BL810" s="1" t="s">
        <v>3202</v>
      </c>
      <c r="BM810" s="1"/>
    </row>
    <row r="811" spans="1:65" ht="16" x14ac:dyDescent="0.2">
      <c r="A811" t="str">
        <f>CONCATENATE("Mada.",B811)</f>
        <v>Mada.865</v>
      </c>
      <c r="B811">
        <v>865</v>
      </c>
      <c r="C811" t="s">
        <v>17513</v>
      </c>
      <c r="D811" t="s">
        <v>172</v>
      </c>
      <c r="E811" t="s">
        <v>68</v>
      </c>
      <c r="F811" t="s">
        <v>16700</v>
      </c>
      <c r="J811" t="s">
        <v>120</v>
      </c>
      <c r="K811" t="s">
        <v>12852</v>
      </c>
      <c r="L811" t="s">
        <v>6393</v>
      </c>
      <c r="M811" t="s">
        <v>6394</v>
      </c>
      <c r="N811" t="s">
        <v>478</v>
      </c>
      <c r="O811" t="s">
        <v>74</v>
      </c>
      <c r="P811" t="s">
        <v>125</v>
      </c>
      <c r="Q811" t="s">
        <v>157</v>
      </c>
      <c r="R811" t="s">
        <v>77</v>
      </c>
      <c r="S811">
        <v>865</v>
      </c>
      <c r="T811">
        <v>865</v>
      </c>
      <c r="U811" t="s">
        <v>78</v>
      </c>
      <c r="V811">
        <v>0.17940731511969399</v>
      </c>
      <c r="W811">
        <v>0.82059268488030601</v>
      </c>
      <c r="X811" t="str">
        <f>IF(W811&gt;=0.8,"Inhibitory","NonInhibitory")</f>
        <v>Inhibitory</v>
      </c>
      <c r="Y811" t="str">
        <f>IF(W811&gt;=0.9,"Inhibitory","NonInhibitory")</f>
        <v>NonInhibitory</v>
      </c>
      <c r="Z811" t="s">
        <v>16271</v>
      </c>
      <c r="AA811">
        <v>0</v>
      </c>
      <c r="AB811">
        <v>0</v>
      </c>
      <c r="AC811" t="s">
        <v>129</v>
      </c>
      <c r="AT811" t="s">
        <v>17514</v>
      </c>
      <c r="AU811" t="s">
        <v>81</v>
      </c>
      <c r="AV811" t="s">
        <v>17515</v>
      </c>
      <c r="AW811">
        <v>865</v>
      </c>
      <c r="AX811" t="s">
        <v>262</v>
      </c>
      <c r="AY811">
        <v>0.99</v>
      </c>
      <c r="AZ811" t="s">
        <v>1641</v>
      </c>
      <c r="BA811" t="s">
        <v>1641</v>
      </c>
      <c r="BB811" t="s">
        <v>262</v>
      </c>
      <c r="BC811">
        <v>0.99</v>
      </c>
      <c r="BD811" t="s">
        <v>17516</v>
      </c>
      <c r="BG811" s="1" t="s">
        <v>86</v>
      </c>
      <c r="BH811" s="1" t="s">
        <v>87</v>
      </c>
      <c r="BI811" s="1" t="s">
        <v>87</v>
      </c>
      <c r="BJ811" s="1" t="s">
        <v>88</v>
      </c>
      <c r="BK811" s="1" t="s">
        <v>89</v>
      </c>
      <c r="BL811" s="1" t="s">
        <v>90</v>
      </c>
      <c r="BM811" s="1" t="s">
        <v>265</v>
      </c>
    </row>
    <row r="812" spans="1:65" ht="16" x14ac:dyDescent="0.2">
      <c r="A812" t="str">
        <f>CONCATENATE("Mada.",B812)</f>
        <v>Mada.868</v>
      </c>
      <c r="B812">
        <v>868</v>
      </c>
      <c r="C812" t="s">
        <v>17517</v>
      </c>
      <c r="D812" t="s">
        <v>118</v>
      </c>
      <c r="E812" t="s">
        <v>68</v>
      </c>
      <c r="J812" t="s">
        <v>120</v>
      </c>
      <c r="K812" t="s">
        <v>12854</v>
      </c>
      <c r="L812" t="s">
        <v>6393</v>
      </c>
      <c r="M812" t="s">
        <v>6394</v>
      </c>
      <c r="N812" t="s">
        <v>478</v>
      </c>
      <c r="O812" t="s">
        <v>74</v>
      </c>
      <c r="P812" t="s">
        <v>125</v>
      </c>
      <c r="Q812" t="s">
        <v>157</v>
      </c>
      <c r="R812" t="s">
        <v>77</v>
      </c>
      <c r="S812">
        <v>868</v>
      </c>
      <c r="T812">
        <v>0</v>
      </c>
      <c r="U812" t="s">
        <v>128</v>
      </c>
      <c r="V812">
        <v>0</v>
      </c>
      <c r="W812">
        <v>0</v>
      </c>
      <c r="Z812" t="s">
        <v>129</v>
      </c>
      <c r="AA812">
        <v>0</v>
      </c>
      <c r="AB812">
        <v>0</v>
      </c>
      <c r="AC812" t="s">
        <v>129</v>
      </c>
      <c r="BG812" s="1"/>
    </row>
    <row r="813" spans="1:65" ht="16" x14ac:dyDescent="0.2">
      <c r="A813" t="str">
        <f>CONCATENATE("Mada.",B813)</f>
        <v>Mada.870</v>
      </c>
      <c r="B813">
        <v>870</v>
      </c>
      <c r="C813" t="s">
        <v>17521</v>
      </c>
      <c r="D813" t="s">
        <v>131</v>
      </c>
      <c r="E813" t="s">
        <v>68</v>
      </c>
      <c r="F813" t="s">
        <v>17522</v>
      </c>
      <c r="J813" t="s">
        <v>120</v>
      </c>
      <c r="K813" t="s">
        <v>17523</v>
      </c>
      <c r="L813" t="s">
        <v>626</v>
      </c>
      <c r="M813" t="s">
        <v>627</v>
      </c>
      <c r="N813" t="s">
        <v>478</v>
      </c>
      <c r="O813" t="s">
        <v>74</v>
      </c>
      <c r="P813" t="s">
        <v>125</v>
      </c>
      <c r="Q813" t="s">
        <v>157</v>
      </c>
      <c r="R813" t="s">
        <v>77</v>
      </c>
      <c r="S813">
        <v>870</v>
      </c>
      <c r="T813">
        <v>870</v>
      </c>
      <c r="U813" t="s">
        <v>78</v>
      </c>
      <c r="V813">
        <v>0.16855032481979201</v>
      </c>
      <c r="W813">
        <v>0.83144967518020796</v>
      </c>
      <c r="X813" t="str">
        <f>IF(W813&gt;=0.8,"Inhibitory","NonInhibitory")</f>
        <v>Inhibitory</v>
      </c>
      <c r="Y813" t="str">
        <f>IF(W813&gt;=0.9,"Inhibitory","NonInhibitory")</f>
        <v>NonInhibitory</v>
      </c>
      <c r="Z813" t="s">
        <v>16271</v>
      </c>
      <c r="AA813">
        <v>0</v>
      </c>
      <c r="AB813">
        <v>0</v>
      </c>
      <c r="AC813" t="s">
        <v>129</v>
      </c>
      <c r="AT813" t="s">
        <v>17524</v>
      </c>
      <c r="AU813" t="s">
        <v>81</v>
      </c>
      <c r="AV813" t="s">
        <v>17525</v>
      </c>
      <c r="AW813">
        <v>870</v>
      </c>
      <c r="AX813" t="s">
        <v>95</v>
      </c>
      <c r="AY813">
        <v>1</v>
      </c>
      <c r="AZ813" t="s">
        <v>96</v>
      </c>
      <c r="BA813" t="s">
        <v>96</v>
      </c>
      <c r="BB813" t="s">
        <v>95</v>
      </c>
      <c r="BC813">
        <v>1</v>
      </c>
      <c r="BD813" t="s">
        <v>17526</v>
      </c>
      <c r="BG813" s="1" t="s">
        <v>86</v>
      </c>
      <c r="BH813" s="1" t="s">
        <v>98</v>
      </c>
      <c r="BI813" s="1" t="s">
        <v>99</v>
      </c>
      <c r="BJ813" s="1" t="s">
        <v>100</v>
      </c>
      <c r="BK813" s="1" t="s">
        <v>101</v>
      </c>
      <c r="BL813" s="1" t="s">
        <v>102</v>
      </c>
      <c r="BM813" s="1"/>
    </row>
    <row r="814" spans="1:65" ht="16" x14ac:dyDescent="0.2">
      <c r="A814" t="str">
        <f>CONCATENATE("Mada.",B814)</f>
        <v>Mada.871</v>
      </c>
      <c r="B814">
        <v>871</v>
      </c>
      <c r="C814" t="s">
        <v>17527</v>
      </c>
      <c r="D814" t="s">
        <v>131</v>
      </c>
      <c r="E814" t="s">
        <v>68</v>
      </c>
      <c r="F814" t="s">
        <v>17528</v>
      </c>
      <c r="J814" t="s">
        <v>120</v>
      </c>
      <c r="K814" t="s">
        <v>17523</v>
      </c>
      <c r="L814" t="s">
        <v>626</v>
      </c>
      <c r="M814" t="s">
        <v>627</v>
      </c>
      <c r="N814" t="s">
        <v>478</v>
      </c>
      <c r="O814" t="s">
        <v>74</v>
      </c>
      <c r="P814" t="s">
        <v>125</v>
      </c>
      <c r="Q814" t="s">
        <v>157</v>
      </c>
      <c r="R814" t="s">
        <v>77</v>
      </c>
      <c r="S814">
        <v>871</v>
      </c>
      <c r="T814">
        <v>871</v>
      </c>
      <c r="U814" t="s">
        <v>78</v>
      </c>
      <c r="V814">
        <v>0.11782504227106901</v>
      </c>
      <c r="W814">
        <v>0.88217495772893095</v>
      </c>
      <c r="X814" t="str">
        <f>IF(W814&gt;=0.8,"Inhibitory","NonInhibitory")</f>
        <v>Inhibitory</v>
      </c>
      <c r="Y814" t="str">
        <f>IF(W814&gt;=0.9,"Inhibitory","NonInhibitory")</f>
        <v>NonInhibitory</v>
      </c>
      <c r="Z814" t="s">
        <v>16271</v>
      </c>
      <c r="AA814">
        <v>0</v>
      </c>
      <c r="AB814">
        <v>0</v>
      </c>
      <c r="AC814" t="s">
        <v>129</v>
      </c>
      <c r="AT814" t="s">
        <v>17529</v>
      </c>
      <c r="AU814" t="s">
        <v>81</v>
      </c>
      <c r="AV814" t="s">
        <v>17530</v>
      </c>
      <c r="AW814">
        <v>871</v>
      </c>
      <c r="AX814" t="s">
        <v>95</v>
      </c>
      <c r="AY814">
        <v>1</v>
      </c>
      <c r="AZ814" t="s">
        <v>17531</v>
      </c>
      <c r="BD814" t="s">
        <v>17532</v>
      </c>
      <c r="BG814" s="1" t="s">
        <v>86</v>
      </c>
      <c r="BH814" s="1" t="s">
        <v>98</v>
      </c>
      <c r="BI814" s="1" t="s">
        <v>99</v>
      </c>
      <c r="BJ814" s="1" t="s">
        <v>100</v>
      </c>
      <c r="BK814" s="1" t="s">
        <v>101</v>
      </c>
      <c r="BL814" s="1" t="s">
        <v>102</v>
      </c>
      <c r="BM814" s="1"/>
    </row>
    <row r="815" spans="1:65" ht="16" x14ac:dyDescent="0.2">
      <c r="A815" t="str">
        <f>CONCATENATE("Mada.",B815)</f>
        <v>Mada.872</v>
      </c>
      <c r="B815">
        <v>872</v>
      </c>
      <c r="C815" t="s">
        <v>17533</v>
      </c>
      <c r="D815" t="s">
        <v>131</v>
      </c>
      <c r="E815" t="s">
        <v>68</v>
      </c>
      <c r="F815" t="s">
        <v>16700</v>
      </c>
      <c r="J815" t="s">
        <v>120</v>
      </c>
      <c r="K815" t="s">
        <v>17534</v>
      </c>
      <c r="L815" t="s">
        <v>6393</v>
      </c>
      <c r="M815" t="s">
        <v>6394</v>
      </c>
      <c r="N815" t="s">
        <v>478</v>
      </c>
      <c r="O815" t="s">
        <v>74</v>
      </c>
      <c r="P815" t="s">
        <v>125</v>
      </c>
      <c r="Q815" t="s">
        <v>126</v>
      </c>
      <c r="R815" t="s">
        <v>77</v>
      </c>
      <c r="S815">
        <v>872</v>
      </c>
      <c r="T815">
        <v>872</v>
      </c>
      <c r="U815" t="s">
        <v>78</v>
      </c>
      <c r="V815">
        <v>0.16356678828868901</v>
      </c>
      <c r="W815">
        <v>0.83643321171131102</v>
      </c>
      <c r="X815" t="str">
        <f>IF(W815&gt;=0.8,"Inhibitory","NonInhibitory")</f>
        <v>Inhibitory</v>
      </c>
      <c r="Y815" t="str">
        <f>IF(W815&gt;=0.9,"Inhibitory","NonInhibitory")</f>
        <v>NonInhibitory</v>
      </c>
      <c r="Z815" t="s">
        <v>16271</v>
      </c>
      <c r="AA815">
        <v>0</v>
      </c>
      <c r="AB815">
        <v>0</v>
      </c>
      <c r="AC815" t="s">
        <v>129</v>
      </c>
      <c r="AT815" t="s">
        <v>17535</v>
      </c>
      <c r="AU815" t="s">
        <v>81</v>
      </c>
      <c r="AV815" t="s">
        <v>17536</v>
      </c>
      <c r="AW815">
        <v>872</v>
      </c>
      <c r="AX815" t="s">
        <v>608</v>
      </c>
      <c r="AY815">
        <v>1</v>
      </c>
      <c r="AZ815" t="s">
        <v>741</v>
      </c>
      <c r="BA815" t="s">
        <v>741</v>
      </c>
      <c r="BB815" t="s">
        <v>608</v>
      </c>
      <c r="BC815">
        <v>1</v>
      </c>
      <c r="BD815" t="s">
        <v>17537</v>
      </c>
      <c r="BG815" s="1" t="s">
        <v>86</v>
      </c>
      <c r="BH815" s="1" t="s">
        <v>98</v>
      </c>
      <c r="BI815" s="1" t="s">
        <v>99</v>
      </c>
      <c r="BJ815" s="1" t="s">
        <v>100</v>
      </c>
      <c r="BK815" s="1" t="s">
        <v>101</v>
      </c>
      <c r="BL815" s="1" t="s">
        <v>611</v>
      </c>
      <c r="BM815" s="1" t="s">
        <v>612</v>
      </c>
    </row>
    <row r="816" spans="1:65" ht="16" x14ac:dyDescent="0.2">
      <c r="A816" t="str">
        <f>CONCATENATE("Mada.",B816)</f>
        <v>Mada.873</v>
      </c>
      <c r="B816">
        <v>873</v>
      </c>
      <c r="C816" t="s">
        <v>17538</v>
      </c>
      <c r="D816" t="s">
        <v>172</v>
      </c>
      <c r="E816" t="s">
        <v>68</v>
      </c>
      <c r="F816" t="s">
        <v>17539</v>
      </c>
      <c r="J816" t="s">
        <v>120</v>
      </c>
      <c r="K816" t="s">
        <v>17534</v>
      </c>
      <c r="L816" t="s">
        <v>6393</v>
      </c>
      <c r="M816" t="s">
        <v>6394</v>
      </c>
      <c r="N816" t="s">
        <v>478</v>
      </c>
      <c r="O816" t="s">
        <v>74</v>
      </c>
      <c r="P816" t="s">
        <v>125</v>
      </c>
      <c r="Q816" t="s">
        <v>126</v>
      </c>
      <c r="R816" t="s">
        <v>77</v>
      </c>
      <c r="S816">
        <v>873</v>
      </c>
      <c r="T816">
        <v>873</v>
      </c>
      <c r="U816" t="s">
        <v>78</v>
      </c>
      <c r="V816">
        <v>0.45029812227462801</v>
      </c>
      <c r="W816">
        <v>0.54970187772537205</v>
      </c>
      <c r="X816" t="str">
        <f>IF(W816&gt;=0.8,"Inhibitory","NonInhibitory")</f>
        <v>NonInhibitory</v>
      </c>
      <c r="Y816" t="str">
        <f>IF(W816&gt;=0.9,"Inhibitory","NonInhibitory")</f>
        <v>NonInhibitory</v>
      </c>
      <c r="Z816" t="s">
        <v>16271</v>
      </c>
      <c r="AA816">
        <v>0</v>
      </c>
      <c r="AB816">
        <v>0</v>
      </c>
      <c r="AC816" t="s">
        <v>129</v>
      </c>
      <c r="AT816" t="s">
        <v>17540</v>
      </c>
      <c r="AU816" t="s">
        <v>81</v>
      </c>
      <c r="AV816" t="s">
        <v>17541</v>
      </c>
      <c r="AW816">
        <v>873</v>
      </c>
      <c r="AX816" t="s">
        <v>183</v>
      </c>
      <c r="AY816">
        <v>1</v>
      </c>
      <c r="AZ816" t="s">
        <v>184</v>
      </c>
      <c r="BA816" t="s">
        <v>184</v>
      </c>
      <c r="BB816" t="s">
        <v>183</v>
      </c>
      <c r="BC816">
        <v>1</v>
      </c>
      <c r="BD816" t="s">
        <v>17542</v>
      </c>
      <c r="BG816" s="1" t="s">
        <v>86</v>
      </c>
      <c r="BH816" s="1" t="s">
        <v>87</v>
      </c>
      <c r="BI816" s="1" t="s">
        <v>87</v>
      </c>
      <c r="BJ816" s="1" t="s">
        <v>88</v>
      </c>
      <c r="BK816" s="1" t="s">
        <v>89</v>
      </c>
      <c r="BL816" s="1" t="s">
        <v>186</v>
      </c>
      <c r="BM816" s="1"/>
    </row>
    <row r="817" spans="1:65" ht="16" x14ac:dyDescent="0.2">
      <c r="A817" t="str">
        <f>CONCATENATE("Mada.",B817)</f>
        <v>Mada.874</v>
      </c>
      <c r="B817">
        <v>874</v>
      </c>
      <c r="C817" t="s">
        <v>17543</v>
      </c>
      <c r="D817" t="s">
        <v>131</v>
      </c>
      <c r="E817" t="s">
        <v>68</v>
      </c>
      <c r="F817" t="s">
        <v>17497</v>
      </c>
      <c r="J817" t="s">
        <v>120</v>
      </c>
      <c r="K817" t="s">
        <v>17534</v>
      </c>
      <c r="L817" t="s">
        <v>6393</v>
      </c>
      <c r="M817" t="s">
        <v>6394</v>
      </c>
      <c r="N817" t="s">
        <v>478</v>
      </c>
      <c r="O817" t="s">
        <v>74</v>
      </c>
      <c r="P817" t="s">
        <v>125</v>
      </c>
      <c r="Q817" t="s">
        <v>126</v>
      </c>
      <c r="R817" t="s">
        <v>77</v>
      </c>
      <c r="S817">
        <v>874</v>
      </c>
      <c r="T817">
        <v>874</v>
      </c>
      <c r="U817" t="s">
        <v>78</v>
      </c>
      <c r="V817">
        <v>4.4495861884844702E-2</v>
      </c>
      <c r="W817">
        <v>0.955504138115155</v>
      </c>
      <c r="X817" t="str">
        <f>IF(W817&gt;=0.8,"Inhibitory","NonInhibitory")</f>
        <v>Inhibitory</v>
      </c>
      <c r="Y817" t="str">
        <f>IF(W817&gt;=0.9,"Inhibitory","NonInhibitory")</f>
        <v>Inhibitory</v>
      </c>
      <c r="Z817" t="s">
        <v>16271</v>
      </c>
      <c r="AA817">
        <v>0</v>
      </c>
      <c r="AB817">
        <v>0</v>
      </c>
      <c r="AC817" t="s">
        <v>129</v>
      </c>
      <c r="BG817" s="1"/>
    </row>
    <row r="818" spans="1:65" ht="16" x14ac:dyDescent="0.2">
      <c r="A818" t="str">
        <f>CONCATENATE("Mada.",B818)</f>
        <v>Mada.875</v>
      </c>
      <c r="B818">
        <v>875</v>
      </c>
      <c r="C818" t="s">
        <v>17544</v>
      </c>
      <c r="D818" t="s">
        <v>172</v>
      </c>
      <c r="E818" t="s">
        <v>68</v>
      </c>
      <c r="F818" t="s">
        <v>17545</v>
      </c>
      <c r="J818" t="s">
        <v>120</v>
      </c>
      <c r="K818" t="s">
        <v>17523</v>
      </c>
      <c r="L818" t="s">
        <v>626</v>
      </c>
      <c r="M818" t="s">
        <v>627</v>
      </c>
      <c r="N818" t="s">
        <v>478</v>
      </c>
      <c r="O818" t="s">
        <v>74</v>
      </c>
      <c r="P818" t="s">
        <v>125</v>
      </c>
      <c r="Q818" t="s">
        <v>157</v>
      </c>
      <c r="R818" t="s">
        <v>77</v>
      </c>
      <c r="S818">
        <v>875</v>
      </c>
      <c r="T818">
        <v>875</v>
      </c>
      <c r="U818" t="s">
        <v>78</v>
      </c>
      <c r="V818">
        <v>4.8945448073329199E-2</v>
      </c>
      <c r="W818">
        <v>0.95105455192667099</v>
      </c>
      <c r="X818" t="str">
        <f>IF(W818&gt;=0.8,"Inhibitory","NonInhibitory")</f>
        <v>Inhibitory</v>
      </c>
      <c r="Y818" t="str">
        <f>IF(W818&gt;=0.9,"Inhibitory","NonInhibitory")</f>
        <v>Inhibitory</v>
      </c>
      <c r="Z818" t="s">
        <v>16271</v>
      </c>
      <c r="AA818">
        <v>0</v>
      </c>
      <c r="AB818">
        <v>0</v>
      </c>
      <c r="AC818" t="s">
        <v>129</v>
      </c>
      <c r="BG818" s="1"/>
    </row>
    <row r="819" spans="1:65" ht="16" x14ac:dyDescent="0.2">
      <c r="A819" t="str">
        <f>CONCATENATE("Mada.",B819)</f>
        <v>Mada.876</v>
      </c>
      <c r="B819">
        <v>876</v>
      </c>
      <c r="C819" t="s">
        <v>17546</v>
      </c>
      <c r="D819" t="s">
        <v>131</v>
      </c>
      <c r="E819" t="s">
        <v>68</v>
      </c>
      <c r="F819" t="s">
        <v>16395</v>
      </c>
      <c r="J819" t="s">
        <v>120</v>
      </c>
      <c r="K819" t="s">
        <v>13206</v>
      </c>
      <c r="L819" t="s">
        <v>3083</v>
      </c>
      <c r="M819" t="s">
        <v>3084</v>
      </c>
      <c r="N819" t="s">
        <v>941</v>
      </c>
      <c r="O819" t="s">
        <v>941</v>
      </c>
      <c r="P819" t="s">
        <v>941</v>
      </c>
      <c r="Q819" t="s">
        <v>126</v>
      </c>
      <c r="R819" t="s">
        <v>127</v>
      </c>
      <c r="S819">
        <v>876</v>
      </c>
      <c r="T819">
        <v>876</v>
      </c>
      <c r="U819" t="s">
        <v>78</v>
      </c>
      <c r="V819">
        <v>0.12868203257097099</v>
      </c>
      <c r="W819">
        <v>0.87131796742902901</v>
      </c>
      <c r="X819" t="str">
        <f>IF(W819&gt;=0.8,"Inhibitory","NonInhibitory")</f>
        <v>Inhibitory</v>
      </c>
      <c r="Y819" t="str">
        <f>IF(W819&gt;=0.9,"Inhibitory","NonInhibitory")</f>
        <v>NonInhibitory</v>
      </c>
      <c r="Z819" t="s">
        <v>16271</v>
      </c>
      <c r="AA819">
        <v>0</v>
      </c>
      <c r="AB819">
        <v>0</v>
      </c>
      <c r="AC819" t="s">
        <v>129</v>
      </c>
      <c r="AT819" t="s">
        <v>17547</v>
      </c>
      <c r="AU819" t="s">
        <v>81</v>
      </c>
      <c r="AV819" t="s">
        <v>17548</v>
      </c>
      <c r="AW819">
        <v>876</v>
      </c>
      <c r="AX819" t="s">
        <v>144</v>
      </c>
      <c r="AY819">
        <v>1</v>
      </c>
      <c r="AZ819" t="s">
        <v>17124</v>
      </c>
      <c r="BA819" t="s">
        <v>17124</v>
      </c>
      <c r="BB819" t="s">
        <v>144</v>
      </c>
      <c r="BC819">
        <v>1</v>
      </c>
      <c r="BD819" t="s">
        <v>17549</v>
      </c>
      <c r="BG819" s="1" t="s">
        <v>86</v>
      </c>
      <c r="BH819" s="1" t="s">
        <v>87</v>
      </c>
      <c r="BI819" s="1" t="s">
        <v>87</v>
      </c>
      <c r="BJ819" s="1" t="s">
        <v>88</v>
      </c>
      <c r="BK819" s="1" t="s">
        <v>147</v>
      </c>
      <c r="BL819" s="1"/>
      <c r="BM819" s="1"/>
    </row>
    <row r="820" spans="1:65" ht="16" x14ac:dyDescent="0.2">
      <c r="A820" t="str">
        <f>CONCATENATE("Mada.",B820)</f>
        <v>Mada.880</v>
      </c>
      <c r="B820">
        <v>880</v>
      </c>
      <c r="C820" t="s">
        <v>13388</v>
      </c>
      <c r="D820" t="s">
        <v>172</v>
      </c>
      <c r="E820" t="s">
        <v>68</v>
      </c>
      <c r="F820" t="s">
        <v>17551</v>
      </c>
      <c r="J820" t="s">
        <v>120</v>
      </c>
      <c r="K820" t="s">
        <v>13375</v>
      </c>
      <c r="L820" t="s">
        <v>6154</v>
      </c>
      <c r="M820" t="s">
        <v>6155</v>
      </c>
      <c r="N820" t="s">
        <v>364</v>
      </c>
      <c r="O820" t="s">
        <v>364</v>
      </c>
      <c r="P820" t="s">
        <v>365</v>
      </c>
      <c r="R820" t="s">
        <v>200</v>
      </c>
      <c r="S820">
        <v>880</v>
      </c>
      <c r="T820">
        <v>880</v>
      </c>
      <c r="U820" t="s">
        <v>78</v>
      </c>
      <c r="V820">
        <v>-5.5174868737207497E-3</v>
      </c>
      <c r="W820">
        <v>1.00551748687372</v>
      </c>
      <c r="X820" t="str">
        <f>IF(W820&gt;=0.8,"Inhibitory","NonInhibitory")</f>
        <v>Inhibitory</v>
      </c>
      <c r="Y820" t="str">
        <f>IF(W820&gt;=0.9,"Inhibitory","NonInhibitory")</f>
        <v>Inhibitory</v>
      </c>
      <c r="Z820" t="s">
        <v>16271</v>
      </c>
      <c r="AA820">
        <v>0</v>
      </c>
      <c r="AB820">
        <v>0</v>
      </c>
      <c r="AC820" t="s">
        <v>129</v>
      </c>
      <c r="BG820" s="1"/>
    </row>
    <row r="821" spans="1:65" ht="16" x14ac:dyDescent="0.2">
      <c r="A821" t="str">
        <f>CONCATENATE("Mada.",B821)</f>
        <v>Mada.887</v>
      </c>
      <c r="B821">
        <v>887</v>
      </c>
      <c r="C821" t="s">
        <v>17552</v>
      </c>
      <c r="D821" t="s">
        <v>131</v>
      </c>
      <c r="E821" t="s">
        <v>68</v>
      </c>
      <c r="F821" t="s">
        <v>16395</v>
      </c>
      <c r="G821" t="s">
        <v>17316</v>
      </c>
      <c r="J821" t="s">
        <v>524</v>
      </c>
      <c r="K821" t="s">
        <v>13755</v>
      </c>
      <c r="L821" t="s">
        <v>526</v>
      </c>
      <c r="M821" t="s">
        <v>527</v>
      </c>
      <c r="N821" t="s">
        <v>198</v>
      </c>
      <c r="O821" t="s">
        <v>198</v>
      </c>
      <c r="P821" t="s">
        <v>199</v>
      </c>
      <c r="Q821" t="s">
        <v>139</v>
      </c>
      <c r="R821" t="s">
        <v>77</v>
      </c>
      <c r="S821">
        <v>887</v>
      </c>
      <c r="T821">
        <v>887</v>
      </c>
      <c r="U821" t="s">
        <v>78</v>
      </c>
      <c r="V821">
        <v>3.7292871762925999</v>
      </c>
      <c r="W821">
        <v>-2.7292871762925999</v>
      </c>
      <c r="X821" t="s">
        <v>423</v>
      </c>
      <c r="Y821" t="s">
        <v>423</v>
      </c>
      <c r="Z821" t="s">
        <v>16271</v>
      </c>
      <c r="AA821">
        <v>3.1554494418274501E-2</v>
      </c>
      <c r="AB821">
        <v>0.96844550558172504</v>
      </c>
      <c r="AC821" t="s">
        <v>141</v>
      </c>
      <c r="AT821" t="s">
        <v>17553</v>
      </c>
      <c r="AU821" t="s">
        <v>81</v>
      </c>
      <c r="AV821" t="s">
        <v>17554</v>
      </c>
      <c r="AW821">
        <v>887</v>
      </c>
      <c r="AX821" t="s">
        <v>4010</v>
      </c>
      <c r="AY821">
        <v>0.99</v>
      </c>
      <c r="AZ821" t="s">
        <v>6315</v>
      </c>
      <c r="BA821" t="s">
        <v>6315</v>
      </c>
      <c r="BB821" t="s">
        <v>4010</v>
      </c>
      <c r="BC821">
        <v>0.97</v>
      </c>
      <c r="BD821" t="s">
        <v>17555</v>
      </c>
      <c r="BG821" s="1" t="s">
        <v>86</v>
      </c>
      <c r="BH821" s="1" t="s">
        <v>87</v>
      </c>
      <c r="BI821" s="1" t="s">
        <v>87</v>
      </c>
      <c r="BJ821" s="1" t="s">
        <v>88</v>
      </c>
      <c r="BK821" s="1" t="s">
        <v>2444</v>
      </c>
      <c r="BL821" s="1" t="s">
        <v>4013</v>
      </c>
      <c r="BM821" s="1"/>
    </row>
    <row r="822" spans="1:65" ht="16" x14ac:dyDescent="0.2">
      <c r="A822" t="str">
        <f>CONCATENATE("Mada.",B822)</f>
        <v>Mada.887</v>
      </c>
      <c r="B822">
        <v>887</v>
      </c>
      <c r="C822" t="s">
        <v>17552</v>
      </c>
      <c r="D822" t="s">
        <v>131</v>
      </c>
      <c r="E822" t="s">
        <v>68</v>
      </c>
      <c r="F822" t="s">
        <v>16395</v>
      </c>
      <c r="G822" t="s">
        <v>17316</v>
      </c>
      <c r="J822" t="s">
        <v>524</v>
      </c>
      <c r="K822" t="s">
        <v>13755</v>
      </c>
      <c r="L822" t="s">
        <v>526</v>
      </c>
      <c r="M822" t="s">
        <v>527</v>
      </c>
      <c r="N822" t="s">
        <v>198</v>
      </c>
      <c r="O822" t="s">
        <v>198</v>
      </c>
      <c r="P822" t="s">
        <v>199</v>
      </c>
      <c r="Q822" t="s">
        <v>139</v>
      </c>
      <c r="R822" t="s">
        <v>77</v>
      </c>
      <c r="S822">
        <v>887</v>
      </c>
      <c r="T822">
        <v>887</v>
      </c>
      <c r="U822" t="s">
        <v>78</v>
      </c>
      <c r="V822">
        <v>3.7292871762925999</v>
      </c>
      <c r="W822">
        <v>-2.7292871762925999</v>
      </c>
      <c r="X822" t="s">
        <v>423</v>
      </c>
      <c r="Y822" t="s">
        <v>423</v>
      </c>
      <c r="Z822" t="s">
        <v>16271</v>
      </c>
      <c r="AA822">
        <v>3.1554494418274501E-2</v>
      </c>
      <c r="AB822">
        <v>0.96844550558172504</v>
      </c>
      <c r="AC822" t="s">
        <v>141</v>
      </c>
      <c r="AT822" t="s">
        <v>17556</v>
      </c>
      <c r="AU822" t="s">
        <v>81</v>
      </c>
      <c r="AV822" t="s">
        <v>17557</v>
      </c>
      <c r="AW822">
        <v>887</v>
      </c>
      <c r="AX822" t="s">
        <v>778</v>
      </c>
      <c r="AY822">
        <v>0.96</v>
      </c>
      <c r="AZ822" t="s">
        <v>17558</v>
      </c>
      <c r="BD822" t="s">
        <v>17559</v>
      </c>
      <c r="BG822" s="1" t="s">
        <v>86</v>
      </c>
      <c r="BH822" s="1" t="s">
        <v>98</v>
      </c>
      <c r="BI822" s="1" t="s">
        <v>163</v>
      </c>
      <c r="BJ822" s="1" t="s">
        <v>694</v>
      </c>
      <c r="BK822" s="1" t="s">
        <v>695</v>
      </c>
      <c r="BL822" s="1" t="s">
        <v>781</v>
      </c>
      <c r="BM822" s="1"/>
    </row>
    <row r="823" spans="1:65" ht="16" x14ac:dyDescent="0.2">
      <c r="A823" t="str">
        <f>CONCATENATE("Mada.",B823)</f>
        <v>Mada.889</v>
      </c>
      <c r="B823">
        <v>889</v>
      </c>
      <c r="C823" t="s">
        <v>17560</v>
      </c>
      <c r="D823" t="s">
        <v>131</v>
      </c>
      <c r="E823" t="s">
        <v>68</v>
      </c>
      <c r="F823" t="s">
        <v>17561</v>
      </c>
      <c r="J823" t="s">
        <v>524</v>
      </c>
      <c r="K823" t="s">
        <v>12882</v>
      </c>
      <c r="L823" t="s">
        <v>526</v>
      </c>
      <c r="M823" t="s">
        <v>527</v>
      </c>
      <c r="N823" t="s">
        <v>198</v>
      </c>
      <c r="O823" t="s">
        <v>198</v>
      </c>
      <c r="P823" t="s">
        <v>199</v>
      </c>
      <c r="Q823" t="s">
        <v>139</v>
      </c>
      <c r="R823" t="s">
        <v>200</v>
      </c>
      <c r="S823">
        <v>889</v>
      </c>
      <c r="T823">
        <v>889</v>
      </c>
      <c r="U823" t="s">
        <v>78</v>
      </c>
      <c r="V823">
        <v>0.216961822550503</v>
      </c>
      <c r="W823">
        <v>0.783038177449497</v>
      </c>
      <c r="X823" t="str">
        <f>IF(W823&gt;=0.8,"Inhibitory","NonInhibitory")</f>
        <v>NonInhibitory</v>
      </c>
      <c r="Y823" t="str">
        <f>IF(W823&gt;=0.9,"Inhibitory","NonInhibitory")</f>
        <v>NonInhibitory</v>
      </c>
      <c r="Z823" t="s">
        <v>16271</v>
      </c>
      <c r="AA823">
        <v>0</v>
      </c>
      <c r="AB823">
        <v>0</v>
      </c>
      <c r="AC823" t="s">
        <v>129</v>
      </c>
      <c r="AT823" t="s">
        <v>17562</v>
      </c>
      <c r="AU823" t="s">
        <v>81</v>
      </c>
      <c r="AV823" t="s">
        <v>17563</v>
      </c>
      <c r="AW823">
        <v>889</v>
      </c>
      <c r="AX823" t="s">
        <v>262</v>
      </c>
      <c r="AY823">
        <v>0.99</v>
      </c>
      <c r="AZ823" t="s">
        <v>6523</v>
      </c>
      <c r="BA823" t="s">
        <v>6523</v>
      </c>
      <c r="BB823" t="s">
        <v>397</v>
      </c>
      <c r="BC823">
        <v>1</v>
      </c>
      <c r="BD823" t="s">
        <v>17564</v>
      </c>
      <c r="BG823" s="1" t="s">
        <v>86</v>
      </c>
      <c r="BH823" s="1" t="s">
        <v>87</v>
      </c>
      <c r="BI823" s="1" t="s">
        <v>87</v>
      </c>
      <c r="BJ823" s="1" t="s">
        <v>88</v>
      </c>
      <c r="BK823" s="1" t="s">
        <v>89</v>
      </c>
      <c r="BL823" s="1" t="s">
        <v>90</v>
      </c>
      <c r="BM823" s="1" t="s">
        <v>265</v>
      </c>
    </row>
    <row r="824" spans="1:65" ht="16" x14ac:dyDescent="0.2">
      <c r="A824" t="str">
        <f>CONCATENATE("Mada.",B824)</f>
        <v>Mada.890</v>
      </c>
      <c r="B824">
        <v>890</v>
      </c>
      <c r="C824" t="s">
        <v>17566</v>
      </c>
      <c r="D824" t="s">
        <v>131</v>
      </c>
      <c r="E824" t="s">
        <v>68</v>
      </c>
      <c r="F824" t="s">
        <v>17332</v>
      </c>
      <c r="J824" t="s">
        <v>133</v>
      </c>
      <c r="K824" t="s">
        <v>13071</v>
      </c>
      <c r="L824" t="s">
        <v>196</v>
      </c>
      <c r="M824" t="s">
        <v>197</v>
      </c>
      <c r="N824" t="s">
        <v>198</v>
      </c>
      <c r="O824" t="s">
        <v>198</v>
      </c>
      <c r="P824" t="s">
        <v>199</v>
      </c>
      <c r="Q824" t="s">
        <v>139</v>
      </c>
      <c r="R824" t="s">
        <v>200</v>
      </c>
      <c r="S824">
        <v>890</v>
      </c>
      <c r="T824">
        <v>890</v>
      </c>
      <c r="U824" t="s">
        <v>78</v>
      </c>
      <c r="V824">
        <v>0.12476639672510501</v>
      </c>
      <c r="W824">
        <v>0.87523360327489497</v>
      </c>
      <c r="X824" t="str">
        <f>IF(W824&gt;=0.8,"Inhibitory","NonInhibitory")</f>
        <v>Inhibitory</v>
      </c>
      <c r="Y824" t="str">
        <f>IF(W824&gt;=0.9,"Inhibitory","NonInhibitory")</f>
        <v>NonInhibitory</v>
      </c>
      <c r="Z824" t="s">
        <v>16271</v>
      </c>
      <c r="AA824">
        <v>0</v>
      </c>
      <c r="AB824">
        <v>0</v>
      </c>
      <c r="AC824" t="s">
        <v>129</v>
      </c>
      <c r="AT824" t="s">
        <v>17567</v>
      </c>
      <c r="AU824" t="s">
        <v>81</v>
      </c>
      <c r="AV824" t="s">
        <v>17568</v>
      </c>
      <c r="AW824">
        <v>890</v>
      </c>
      <c r="AX824" t="s">
        <v>854</v>
      </c>
      <c r="AY824">
        <v>1</v>
      </c>
      <c r="AZ824" t="s">
        <v>855</v>
      </c>
      <c r="BA824" t="s">
        <v>855</v>
      </c>
      <c r="BB824" t="s">
        <v>854</v>
      </c>
      <c r="BC824">
        <v>1</v>
      </c>
      <c r="BD824" t="s">
        <v>17569</v>
      </c>
      <c r="BG824" s="1" t="s">
        <v>86</v>
      </c>
      <c r="BH824" s="1" t="s">
        <v>98</v>
      </c>
      <c r="BI824" s="1" t="s">
        <v>163</v>
      </c>
      <c r="BJ824" s="1" t="s">
        <v>857</v>
      </c>
      <c r="BK824" s="1" t="s">
        <v>858</v>
      </c>
      <c r="BL824" s="1"/>
      <c r="BM824" s="1"/>
    </row>
    <row r="825" spans="1:65" ht="16" x14ac:dyDescent="0.2">
      <c r="A825" t="str">
        <f>CONCATENATE("Mada.",B825)</f>
        <v>Mada.891</v>
      </c>
      <c r="B825">
        <v>891</v>
      </c>
      <c r="C825" t="s">
        <v>17570</v>
      </c>
      <c r="D825" t="s">
        <v>172</v>
      </c>
      <c r="E825" t="s">
        <v>68</v>
      </c>
      <c r="F825" t="s">
        <v>17376</v>
      </c>
      <c r="J825" t="s">
        <v>120</v>
      </c>
      <c r="K825" t="s">
        <v>17279</v>
      </c>
      <c r="L825" t="s">
        <v>17280</v>
      </c>
      <c r="M825" t="s">
        <v>17281</v>
      </c>
      <c r="N825" t="s">
        <v>137</v>
      </c>
      <c r="O825" t="s">
        <v>138</v>
      </c>
      <c r="P825" t="s">
        <v>138</v>
      </c>
      <c r="Q825" t="s">
        <v>157</v>
      </c>
      <c r="R825" t="s">
        <v>77</v>
      </c>
      <c r="S825">
        <v>891</v>
      </c>
      <c r="T825">
        <v>891</v>
      </c>
      <c r="U825" t="s">
        <v>78</v>
      </c>
      <c r="V825">
        <v>0.37483314051793198</v>
      </c>
      <c r="W825">
        <v>0.62516685948206796</v>
      </c>
      <c r="X825" t="str">
        <f>IF(W825&gt;=0.8,"Inhibitory","NonInhibitory")</f>
        <v>NonInhibitory</v>
      </c>
      <c r="Y825" t="str">
        <f>IF(W825&gt;=0.9,"Inhibitory","NonInhibitory")</f>
        <v>NonInhibitory</v>
      </c>
      <c r="Z825" t="s">
        <v>16271</v>
      </c>
      <c r="AA825">
        <v>0</v>
      </c>
      <c r="AB825">
        <v>0</v>
      </c>
      <c r="AC825" t="s">
        <v>129</v>
      </c>
      <c r="BG825" s="1"/>
    </row>
    <row r="826" spans="1:65" ht="16" x14ac:dyDescent="0.2">
      <c r="A826" t="str">
        <f>CONCATENATE("Mada.",B826)</f>
        <v>Mada.905</v>
      </c>
      <c r="B826">
        <v>905</v>
      </c>
      <c r="C826" t="s">
        <v>17575</v>
      </c>
      <c r="E826" t="s">
        <v>68</v>
      </c>
      <c r="F826" t="s">
        <v>17576</v>
      </c>
      <c r="J826" t="s">
        <v>524</v>
      </c>
      <c r="K826" t="s">
        <v>12882</v>
      </c>
      <c r="L826" t="s">
        <v>526</v>
      </c>
      <c r="M826" t="s">
        <v>527</v>
      </c>
      <c r="N826" t="s">
        <v>198</v>
      </c>
      <c r="O826" t="s">
        <v>198</v>
      </c>
      <c r="P826" t="s">
        <v>199</v>
      </c>
      <c r="Q826" t="s">
        <v>139</v>
      </c>
      <c r="R826" t="s">
        <v>200</v>
      </c>
      <c r="S826">
        <v>905</v>
      </c>
      <c r="T826">
        <v>0</v>
      </c>
      <c r="U826" t="s">
        <v>128</v>
      </c>
      <c r="V826">
        <v>0</v>
      </c>
      <c r="W826">
        <v>0</v>
      </c>
      <c r="Z826" t="s">
        <v>129</v>
      </c>
      <c r="AA826">
        <v>0</v>
      </c>
      <c r="AB826">
        <v>0</v>
      </c>
      <c r="AC826" t="s">
        <v>129</v>
      </c>
      <c r="BG826" s="1"/>
    </row>
    <row r="827" spans="1:65" ht="16" x14ac:dyDescent="0.2">
      <c r="A827" t="str">
        <f>CONCATENATE("Mada.",B827)</f>
        <v>Mada.913</v>
      </c>
      <c r="B827">
        <v>913</v>
      </c>
      <c r="C827" t="s">
        <v>17580</v>
      </c>
      <c r="D827" t="s">
        <v>172</v>
      </c>
      <c r="E827" t="s">
        <v>68</v>
      </c>
      <c r="F827" t="s">
        <v>17581</v>
      </c>
      <c r="G827" t="s">
        <v>17316</v>
      </c>
      <c r="J827" t="s">
        <v>1668</v>
      </c>
      <c r="K827" t="s">
        <v>17582</v>
      </c>
      <c r="L827" t="s">
        <v>2961</v>
      </c>
      <c r="M827" t="s">
        <v>2962</v>
      </c>
      <c r="N827" t="s">
        <v>5912</v>
      </c>
      <c r="O827" t="s">
        <v>5912</v>
      </c>
      <c r="Q827" t="s">
        <v>139</v>
      </c>
      <c r="R827" t="s">
        <v>77</v>
      </c>
      <c r="S827">
        <v>913</v>
      </c>
      <c r="T827">
        <v>913</v>
      </c>
      <c r="U827" t="s">
        <v>78</v>
      </c>
      <c r="V827">
        <v>6.1560301993934301E-2</v>
      </c>
      <c r="W827">
        <v>0.93843969800606597</v>
      </c>
      <c r="X827" t="str">
        <f>IF(W827&gt;=0.8,"Inhibitory","NonInhibitory")</f>
        <v>Inhibitory</v>
      </c>
      <c r="Y827" t="str">
        <f>IF(W827&gt;=0.9,"Inhibitory","NonInhibitory")</f>
        <v>Inhibitory</v>
      </c>
      <c r="Z827" t="s">
        <v>141</v>
      </c>
      <c r="AA827">
        <v>0</v>
      </c>
      <c r="AB827">
        <v>0</v>
      </c>
      <c r="AC827" t="s">
        <v>129</v>
      </c>
      <c r="AT827" t="s">
        <v>17583</v>
      </c>
      <c r="AU827" t="s">
        <v>81</v>
      </c>
      <c r="AV827" t="s">
        <v>17584</v>
      </c>
      <c r="AW827">
        <v>913</v>
      </c>
      <c r="AX827" t="s">
        <v>466</v>
      </c>
      <c r="AY827">
        <v>1</v>
      </c>
      <c r="AZ827" t="s">
        <v>2138</v>
      </c>
      <c r="BA827" t="s">
        <v>2138</v>
      </c>
      <c r="BB827" t="s">
        <v>466</v>
      </c>
      <c r="BC827">
        <v>1</v>
      </c>
      <c r="BD827" t="s">
        <v>17585</v>
      </c>
      <c r="BG827" s="1" t="s">
        <v>86</v>
      </c>
      <c r="BH827" s="1" t="s">
        <v>87</v>
      </c>
      <c r="BI827" s="1" t="s">
        <v>87</v>
      </c>
      <c r="BJ827" s="1" t="s">
        <v>88</v>
      </c>
      <c r="BK827" s="1" t="s">
        <v>469</v>
      </c>
      <c r="BL827" s="1" t="s">
        <v>470</v>
      </c>
      <c r="BM827" s="1"/>
    </row>
    <row r="828" spans="1:65" ht="16" x14ac:dyDescent="0.2">
      <c r="A828" t="str">
        <f>CONCATENATE("Mada.",B828)</f>
        <v>Mada.916</v>
      </c>
      <c r="B828">
        <v>916</v>
      </c>
      <c r="C828" t="s">
        <v>17586</v>
      </c>
      <c r="D828" t="s">
        <v>131</v>
      </c>
      <c r="E828" t="s">
        <v>68</v>
      </c>
      <c r="F828" t="s">
        <v>16395</v>
      </c>
      <c r="G828" t="s">
        <v>17316</v>
      </c>
      <c r="J828" t="s">
        <v>2213</v>
      </c>
      <c r="K828" t="s">
        <v>17587</v>
      </c>
      <c r="L828" t="s">
        <v>175</v>
      </c>
      <c r="M828" t="s">
        <v>2215</v>
      </c>
      <c r="N828" t="s">
        <v>73</v>
      </c>
      <c r="O828" t="s">
        <v>74</v>
      </c>
      <c r="P828" t="s">
        <v>75</v>
      </c>
      <c r="R828" t="s">
        <v>77</v>
      </c>
      <c r="S828">
        <v>916</v>
      </c>
      <c r="T828">
        <v>916</v>
      </c>
      <c r="U828" t="s">
        <v>78</v>
      </c>
      <c r="V828">
        <v>5.4397625346841297E-2</v>
      </c>
      <c r="W828">
        <v>0.94560237465315899</v>
      </c>
      <c r="X828" t="str">
        <f>IF(W828&gt;=0.8,"Inhibitory","NonInhibitory")</f>
        <v>Inhibitory</v>
      </c>
      <c r="Y828" t="str">
        <f>IF(W828&gt;=0.9,"Inhibitory","NonInhibitory")</f>
        <v>Inhibitory</v>
      </c>
      <c r="Z828" t="s">
        <v>141</v>
      </c>
      <c r="AA828">
        <v>0</v>
      </c>
      <c r="AB828">
        <v>0</v>
      </c>
      <c r="AC828" t="s">
        <v>129</v>
      </c>
      <c r="AT828" t="s">
        <v>17588</v>
      </c>
      <c r="AU828" t="s">
        <v>81</v>
      </c>
      <c r="AV828" t="s">
        <v>17589</v>
      </c>
      <c r="AW828">
        <v>916</v>
      </c>
      <c r="AX828" t="s">
        <v>854</v>
      </c>
      <c r="AY828">
        <v>0.99</v>
      </c>
      <c r="AZ828" t="s">
        <v>855</v>
      </c>
      <c r="BA828" t="s">
        <v>855</v>
      </c>
      <c r="BB828" t="s">
        <v>854</v>
      </c>
      <c r="BC828">
        <v>1</v>
      </c>
      <c r="BD828" t="s">
        <v>10778</v>
      </c>
      <c r="BG828" s="1" t="s">
        <v>86</v>
      </c>
      <c r="BH828" s="1" t="s">
        <v>98</v>
      </c>
      <c r="BI828" s="1" t="s">
        <v>163</v>
      </c>
      <c r="BJ828" s="1" t="s">
        <v>857</v>
      </c>
      <c r="BK828" s="1" t="s">
        <v>858</v>
      </c>
      <c r="BL828" s="1"/>
      <c r="BM828" s="1"/>
    </row>
    <row r="829" spans="1:65" ht="16" x14ac:dyDescent="0.2">
      <c r="A829" t="str">
        <f>CONCATENATE("Mada.",B829)</f>
        <v>Mada.916</v>
      </c>
      <c r="B829">
        <v>916</v>
      </c>
      <c r="C829" t="s">
        <v>17586</v>
      </c>
      <c r="D829" t="s">
        <v>131</v>
      </c>
      <c r="E829" t="s">
        <v>68</v>
      </c>
      <c r="F829" t="s">
        <v>16395</v>
      </c>
      <c r="G829" t="s">
        <v>17316</v>
      </c>
      <c r="J829" t="s">
        <v>2213</v>
      </c>
      <c r="K829" t="s">
        <v>17587</v>
      </c>
      <c r="L829" t="s">
        <v>175</v>
      </c>
      <c r="M829" t="s">
        <v>2215</v>
      </c>
      <c r="N829" t="s">
        <v>73</v>
      </c>
      <c r="O829" t="s">
        <v>74</v>
      </c>
      <c r="P829" t="s">
        <v>75</v>
      </c>
      <c r="R829" t="s">
        <v>77</v>
      </c>
      <c r="S829">
        <v>916</v>
      </c>
      <c r="T829">
        <v>916</v>
      </c>
      <c r="U829" t="s">
        <v>78</v>
      </c>
      <c r="V829">
        <v>5.4397625346841297E-2</v>
      </c>
      <c r="W829">
        <v>0.94560237465315899</v>
      </c>
      <c r="X829" t="str">
        <f>IF(W829&gt;=0.8,"Inhibitory","NonInhibitory")</f>
        <v>Inhibitory</v>
      </c>
      <c r="Y829" t="str">
        <f>IF(W829&gt;=0.9,"Inhibitory","NonInhibitory")</f>
        <v>Inhibitory</v>
      </c>
      <c r="Z829" t="s">
        <v>141</v>
      </c>
      <c r="AA829">
        <v>0</v>
      </c>
      <c r="AB829">
        <v>0</v>
      </c>
      <c r="AC829" t="s">
        <v>129</v>
      </c>
      <c r="AT829" t="s">
        <v>17590</v>
      </c>
      <c r="AU829" t="s">
        <v>81</v>
      </c>
      <c r="AV829" t="s">
        <v>17591</v>
      </c>
      <c r="AW829">
        <v>916</v>
      </c>
      <c r="AX829" t="s">
        <v>854</v>
      </c>
      <c r="AY829">
        <v>0.97</v>
      </c>
      <c r="AZ829" t="s">
        <v>855</v>
      </c>
      <c r="BA829" t="s">
        <v>855</v>
      </c>
      <c r="BB829" t="s">
        <v>854</v>
      </c>
      <c r="BC829">
        <v>1</v>
      </c>
      <c r="BD829" t="s">
        <v>17294</v>
      </c>
      <c r="BG829" s="1" t="s">
        <v>86</v>
      </c>
      <c r="BH829" s="1" t="s">
        <v>98</v>
      </c>
      <c r="BI829" s="1" t="s">
        <v>163</v>
      </c>
      <c r="BJ829" s="1" t="s">
        <v>857</v>
      </c>
      <c r="BK829" s="1" t="s">
        <v>858</v>
      </c>
      <c r="BL829" s="1"/>
      <c r="BM829" s="1"/>
    </row>
    <row r="830" spans="1:65" ht="16" x14ac:dyDescent="0.2">
      <c r="A830" t="str">
        <f>CONCATENATE("Mada.",B830)</f>
        <v>Mada.917</v>
      </c>
      <c r="B830">
        <v>917</v>
      </c>
      <c r="C830" t="s">
        <v>17592</v>
      </c>
      <c r="D830" t="s">
        <v>131</v>
      </c>
      <c r="E830" t="s">
        <v>68</v>
      </c>
      <c r="F830" t="s">
        <v>17593</v>
      </c>
      <c r="G830" t="s">
        <v>17316</v>
      </c>
      <c r="J830" t="s">
        <v>2213</v>
      </c>
      <c r="K830" t="s">
        <v>17587</v>
      </c>
      <c r="L830" t="s">
        <v>175</v>
      </c>
      <c r="M830" t="s">
        <v>2215</v>
      </c>
      <c r="N830" t="s">
        <v>73</v>
      </c>
      <c r="O830" t="s">
        <v>74</v>
      </c>
      <c r="P830" t="s">
        <v>75</v>
      </c>
      <c r="R830" t="s">
        <v>77</v>
      </c>
      <c r="S830">
        <v>917</v>
      </c>
      <c r="T830">
        <v>917</v>
      </c>
      <c r="U830" t="s">
        <v>78</v>
      </c>
      <c r="V830">
        <v>0.40362650835645603</v>
      </c>
      <c r="W830">
        <v>0.59637349164354403</v>
      </c>
      <c r="X830" t="str">
        <f>IF(W830&gt;=0.8,"Inhibitory","NonInhibitory")</f>
        <v>NonInhibitory</v>
      </c>
      <c r="Y830" t="str">
        <f>IF(W830&gt;=0.9,"Inhibitory","NonInhibitory")</f>
        <v>NonInhibitory</v>
      </c>
      <c r="Z830" t="s">
        <v>141</v>
      </c>
      <c r="AA830">
        <v>0</v>
      </c>
      <c r="AB830">
        <v>0</v>
      </c>
      <c r="AC830" t="s">
        <v>129</v>
      </c>
      <c r="AT830" t="s">
        <v>17594</v>
      </c>
      <c r="AU830" t="s">
        <v>81</v>
      </c>
      <c r="AV830" t="s">
        <v>17595</v>
      </c>
      <c r="AW830">
        <v>917</v>
      </c>
      <c r="AX830" t="s">
        <v>83</v>
      </c>
      <c r="AY830">
        <v>1</v>
      </c>
      <c r="AZ830" t="s">
        <v>11581</v>
      </c>
      <c r="BA830" t="s">
        <v>11581</v>
      </c>
      <c r="BB830" t="s">
        <v>83</v>
      </c>
      <c r="BC830">
        <v>0.99</v>
      </c>
      <c r="BD830" t="s">
        <v>17596</v>
      </c>
      <c r="BG830" s="1" t="s">
        <v>86</v>
      </c>
      <c r="BH830" s="1" t="s">
        <v>87</v>
      </c>
      <c r="BI830" s="1" t="s">
        <v>87</v>
      </c>
      <c r="BJ830" s="1" t="s">
        <v>88</v>
      </c>
      <c r="BK830" s="1" t="s">
        <v>89</v>
      </c>
      <c r="BL830" s="1" t="s">
        <v>90</v>
      </c>
      <c r="BM830" s="1"/>
    </row>
    <row r="831" spans="1:65" ht="16" x14ac:dyDescent="0.2">
      <c r="A831" t="str">
        <f>CONCATENATE("Mada.",B831)</f>
        <v>Mada.917</v>
      </c>
      <c r="B831">
        <v>917</v>
      </c>
      <c r="C831" t="s">
        <v>17592</v>
      </c>
      <c r="D831" t="s">
        <v>131</v>
      </c>
      <c r="E831" t="s">
        <v>68</v>
      </c>
      <c r="F831" t="s">
        <v>17593</v>
      </c>
      <c r="G831" t="s">
        <v>17316</v>
      </c>
      <c r="J831" t="s">
        <v>2213</v>
      </c>
      <c r="K831" t="s">
        <v>17587</v>
      </c>
      <c r="L831" t="s">
        <v>175</v>
      </c>
      <c r="M831" t="s">
        <v>2215</v>
      </c>
      <c r="N831" t="s">
        <v>73</v>
      </c>
      <c r="O831" t="s">
        <v>74</v>
      </c>
      <c r="P831" t="s">
        <v>75</v>
      </c>
      <c r="R831" t="s">
        <v>77</v>
      </c>
      <c r="S831">
        <v>917</v>
      </c>
      <c r="T831">
        <v>917</v>
      </c>
      <c r="U831" t="s">
        <v>78</v>
      </c>
      <c r="V831">
        <v>0.40362650835645603</v>
      </c>
      <c r="W831">
        <v>0.59637349164354403</v>
      </c>
      <c r="X831" t="str">
        <f>IF(W831&gt;=0.8,"Inhibitory","NonInhibitory")</f>
        <v>NonInhibitory</v>
      </c>
      <c r="Y831" t="str">
        <f>IF(W831&gt;=0.9,"Inhibitory","NonInhibitory")</f>
        <v>NonInhibitory</v>
      </c>
      <c r="Z831" t="s">
        <v>141</v>
      </c>
      <c r="AA831">
        <v>0</v>
      </c>
      <c r="AB831">
        <v>0</v>
      </c>
      <c r="AC831" t="s">
        <v>129</v>
      </c>
      <c r="AT831" t="s">
        <v>17597</v>
      </c>
      <c r="AU831" t="s">
        <v>81</v>
      </c>
      <c r="AV831" t="s">
        <v>17598</v>
      </c>
      <c r="AW831">
        <v>917</v>
      </c>
      <c r="AX831" t="s">
        <v>83</v>
      </c>
      <c r="AY831">
        <v>1</v>
      </c>
      <c r="AZ831" t="s">
        <v>1819</v>
      </c>
      <c r="BA831" t="s">
        <v>1819</v>
      </c>
      <c r="BB831" t="s">
        <v>262</v>
      </c>
      <c r="BC831">
        <v>0.99</v>
      </c>
      <c r="BD831" t="s">
        <v>17599</v>
      </c>
      <c r="BG831" s="1" t="s">
        <v>86</v>
      </c>
      <c r="BH831" s="1" t="s">
        <v>87</v>
      </c>
      <c r="BI831" s="1" t="s">
        <v>87</v>
      </c>
      <c r="BJ831" s="1" t="s">
        <v>88</v>
      </c>
      <c r="BK831" s="1" t="s">
        <v>89</v>
      </c>
      <c r="BL831" s="1" t="s">
        <v>90</v>
      </c>
      <c r="BM831" s="1"/>
    </row>
    <row r="832" spans="1:65" ht="16" x14ac:dyDescent="0.2">
      <c r="A832" t="str">
        <f>CONCATENATE("Mada.",B832)</f>
        <v>Mada.918</v>
      </c>
      <c r="B832">
        <v>918</v>
      </c>
      <c r="C832" t="s">
        <v>17600</v>
      </c>
      <c r="D832" t="s">
        <v>172</v>
      </c>
      <c r="E832" t="s">
        <v>68</v>
      </c>
      <c r="F832" t="s">
        <v>16464</v>
      </c>
      <c r="G832" t="s">
        <v>17316</v>
      </c>
      <c r="J832" t="s">
        <v>2213</v>
      </c>
      <c r="K832" t="s">
        <v>17587</v>
      </c>
      <c r="L832" t="s">
        <v>175</v>
      </c>
      <c r="M832" t="s">
        <v>2215</v>
      </c>
      <c r="N832" t="s">
        <v>73</v>
      </c>
      <c r="O832" t="s">
        <v>74</v>
      </c>
      <c r="P832" t="s">
        <v>75</v>
      </c>
      <c r="R832" t="s">
        <v>77</v>
      </c>
      <c r="S832">
        <v>918</v>
      </c>
      <c r="T832">
        <v>918</v>
      </c>
      <c r="U832" t="s">
        <v>78</v>
      </c>
      <c r="V832">
        <v>0.122927018132542</v>
      </c>
      <c r="W832">
        <v>0.87707298186745797</v>
      </c>
      <c r="X832" t="str">
        <f>IF(W832&gt;=0.8,"Inhibitory","NonInhibitory")</f>
        <v>Inhibitory</v>
      </c>
      <c r="Y832" t="str">
        <f>IF(W832&gt;=0.9,"Inhibitory","NonInhibitory")</f>
        <v>NonInhibitory</v>
      </c>
      <c r="Z832" t="s">
        <v>141</v>
      </c>
      <c r="AA832">
        <v>0</v>
      </c>
      <c r="AB832">
        <v>0</v>
      </c>
      <c r="AC832" t="s">
        <v>129</v>
      </c>
      <c r="AT832" t="s">
        <v>17601</v>
      </c>
      <c r="AU832" t="s">
        <v>81</v>
      </c>
      <c r="AV832" t="s">
        <v>17602</v>
      </c>
      <c r="AW832">
        <v>918</v>
      </c>
      <c r="AX832" t="s">
        <v>83</v>
      </c>
      <c r="AY832">
        <v>0.95</v>
      </c>
      <c r="AZ832" t="s">
        <v>1372</v>
      </c>
      <c r="BA832" t="s">
        <v>1372</v>
      </c>
      <c r="BB832" t="s">
        <v>83</v>
      </c>
      <c r="BC832">
        <v>1</v>
      </c>
      <c r="BD832" t="s">
        <v>17603</v>
      </c>
      <c r="BG832" s="1" t="s">
        <v>86</v>
      </c>
      <c r="BH832" s="1" t="s">
        <v>87</v>
      </c>
      <c r="BI832" s="1" t="s">
        <v>87</v>
      </c>
      <c r="BJ832" s="1" t="s">
        <v>88</v>
      </c>
      <c r="BK832" s="1" t="s">
        <v>89</v>
      </c>
      <c r="BL832" s="1" t="s">
        <v>90</v>
      </c>
      <c r="BM832" s="1"/>
    </row>
    <row r="833" spans="1:65" ht="16" x14ac:dyDescent="0.2">
      <c r="A833" t="str">
        <f>CONCATENATE("Mada.",B833)</f>
        <v>Mada.919</v>
      </c>
      <c r="B833">
        <v>919</v>
      </c>
      <c r="C833" t="s">
        <v>17604</v>
      </c>
      <c r="D833" t="s">
        <v>131</v>
      </c>
      <c r="E833" t="s">
        <v>68</v>
      </c>
      <c r="F833" t="s">
        <v>17605</v>
      </c>
      <c r="G833" t="s">
        <v>17316</v>
      </c>
      <c r="J833" t="s">
        <v>2213</v>
      </c>
      <c r="K833" t="s">
        <v>17587</v>
      </c>
      <c r="L833" t="s">
        <v>175</v>
      </c>
      <c r="M833" t="s">
        <v>2215</v>
      </c>
      <c r="N833" t="s">
        <v>73</v>
      </c>
      <c r="O833" t="s">
        <v>74</v>
      </c>
      <c r="P833" t="s">
        <v>75</v>
      </c>
      <c r="R833" t="s">
        <v>77</v>
      </c>
      <c r="S833">
        <v>919</v>
      </c>
      <c r="T833">
        <v>919</v>
      </c>
      <c r="U833" t="s">
        <v>78</v>
      </c>
      <c r="V833">
        <v>0.35774666064399602</v>
      </c>
      <c r="W833">
        <v>0.64225333935600404</v>
      </c>
      <c r="X833" t="str">
        <f>IF(W833&gt;=0.8,"Inhibitory","NonInhibitory")</f>
        <v>NonInhibitory</v>
      </c>
      <c r="Y833" t="str">
        <f>IF(W833&gt;=0.9,"Inhibitory","NonInhibitory")</f>
        <v>NonInhibitory</v>
      </c>
      <c r="Z833" t="s">
        <v>141</v>
      </c>
      <c r="AA833">
        <v>0</v>
      </c>
      <c r="AB833">
        <v>0</v>
      </c>
      <c r="AC833" t="s">
        <v>129</v>
      </c>
      <c r="AT833" t="s">
        <v>17606</v>
      </c>
      <c r="AU833" t="s">
        <v>81</v>
      </c>
      <c r="AV833" t="s">
        <v>17607</v>
      </c>
      <c r="AW833">
        <v>919</v>
      </c>
      <c r="AX833" t="s">
        <v>262</v>
      </c>
      <c r="AY833">
        <v>1</v>
      </c>
      <c r="AZ833" t="s">
        <v>268</v>
      </c>
      <c r="BA833" t="s">
        <v>268</v>
      </c>
      <c r="BB833" t="s">
        <v>262</v>
      </c>
      <c r="BC833">
        <v>1</v>
      </c>
      <c r="BD833" t="s">
        <v>15183</v>
      </c>
      <c r="BG833" s="1" t="s">
        <v>86</v>
      </c>
      <c r="BH833" s="1" t="s">
        <v>87</v>
      </c>
      <c r="BI833" s="1" t="s">
        <v>87</v>
      </c>
      <c r="BJ833" s="1" t="s">
        <v>88</v>
      </c>
      <c r="BK833" s="1" t="s">
        <v>89</v>
      </c>
      <c r="BL833" s="1" t="s">
        <v>90</v>
      </c>
      <c r="BM833" s="1" t="s">
        <v>265</v>
      </c>
    </row>
    <row r="834" spans="1:65" ht="16" x14ac:dyDescent="0.2">
      <c r="A834" t="str">
        <f>CONCATENATE("Mada.",B834)</f>
        <v>Mada.919</v>
      </c>
      <c r="B834">
        <v>919</v>
      </c>
      <c r="C834" t="s">
        <v>17604</v>
      </c>
      <c r="D834" t="s">
        <v>131</v>
      </c>
      <c r="E834" t="s">
        <v>68</v>
      </c>
      <c r="F834" t="s">
        <v>17605</v>
      </c>
      <c r="G834" t="s">
        <v>17316</v>
      </c>
      <c r="J834" t="s">
        <v>2213</v>
      </c>
      <c r="K834" t="s">
        <v>17587</v>
      </c>
      <c r="L834" t="s">
        <v>175</v>
      </c>
      <c r="M834" t="s">
        <v>2215</v>
      </c>
      <c r="N834" t="s">
        <v>73</v>
      </c>
      <c r="O834" t="s">
        <v>74</v>
      </c>
      <c r="P834" t="s">
        <v>75</v>
      </c>
      <c r="R834" t="s">
        <v>77</v>
      </c>
      <c r="S834">
        <v>919</v>
      </c>
      <c r="T834">
        <v>919</v>
      </c>
      <c r="U834" t="s">
        <v>78</v>
      </c>
      <c r="V834">
        <v>0.35774666064399602</v>
      </c>
      <c r="W834">
        <v>0.64225333935600404</v>
      </c>
      <c r="X834" t="str">
        <f>IF(W834&gt;=0.8,"Inhibitory","NonInhibitory")</f>
        <v>NonInhibitory</v>
      </c>
      <c r="Y834" t="str">
        <f>IF(W834&gt;=0.9,"Inhibitory","NonInhibitory")</f>
        <v>NonInhibitory</v>
      </c>
      <c r="Z834" t="s">
        <v>141</v>
      </c>
      <c r="AA834">
        <v>0</v>
      </c>
      <c r="AB834">
        <v>0</v>
      </c>
      <c r="AC834" t="s">
        <v>129</v>
      </c>
      <c r="AT834" t="s">
        <v>17608</v>
      </c>
      <c r="AU834" t="s">
        <v>81</v>
      </c>
      <c r="AV834" t="s">
        <v>17609</v>
      </c>
      <c r="AW834">
        <v>919</v>
      </c>
      <c r="AX834" t="s">
        <v>262</v>
      </c>
      <c r="AY834">
        <v>0.97</v>
      </c>
      <c r="AZ834" t="s">
        <v>918</v>
      </c>
      <c r="BA834" t="s">
        <v>918</v>
      </c>
      <c r="BB834" t="s">
        <v>262</v>
      </c>
      <c r="BC834">
        <v>1</v>
      </c>
      <c r="BD834" t="s">
        <v>17610</v>
      </c>
      <c r="BG834" s="1" t="s">
        <v>86</v>
      </c>
      <c r="BH834" s="1" t="s">
        <v>87</v>
      </c>
      <c r="BI834" s="1" t="s">
        <v>87</v>
      </c>
      <c r="BJ834" s="1" t="s">
        <v>88</v>
      </c>
      <c r="BK834" s="1" t="s">
        <v>89</v>
      </c>
      <c r="BL834" s="1" t="s">
        <v>90</v>
      </c>
      <c r="BM834" s="1" t="s">
        <v>265</v>
      </c>
    </row>
    <row r="835" spans="1:65" ht="16" x14ac:dyDescent="0.2">
      <c r="A835" t="str">
        <f>CONCATENATE("Mada.",B835)</f>
        <v>Mada.920</v>
      </c>
      <c r="B835">
        <v>920</v>
      </c>
      <c r="C835" t="s">
        <v>17615</v>
      </c>
      <c r="D835" t="s">
        <v>131</v>
      </c>
      <c r="E835" t="s">
        <v>68</v>
      </c>
      <c r="F835" t="s">
        <v>17616</v>
      </c>
      <c r="G835" t="s">
        <v>17316</v>
      </c>
      <c r="J835" t="s">
        <v>120</v>
      </c>
      <c r="K835" t="s">
        <v>17617</v>
      </c>
      <c r="L835" t="s">
        <v>1881</v>
      </c>
      <c r="M835" t="s">
        <v>5643</v>
      </c>
      <c r="N835" t="s">
        <v>941</v>
      </c>
      <c r="O835" t="s">
        <v>941</v>
      </c>
      <c r="P835" t="s">
        <v>941</v>
      </c>
      <c r="Q835" t="s">
        <v>139</v>
      </c>
      <c r="R835" t="s">
        <v>127</v>
      </c>
      <c r="S835">
        <v>920</v>
      </c>
      <c r="T835">
        <v>920</v>
      </c>
      <c r="U835" t="s">
        <v>78</v>
      </c>
      <c r="V835">
        <v>0.4003355488159</v>
      </c>
      <c r="W835">
        <v>0.59966445118409994</v>
      </c>
      <c r="X835" t="str">
        <f>IF(W835&gt;=0.8,"Inhibitory","NonInhibitory")</f>
        <v>NonInhibitory</v>
      </c>
      <c r="Y835" t="str">
        <f>IF(W835&gt;=0.9,"Inhibitory","NonInhibitory")</f>
        <v>NonInhibitory</v>
      </c>
      <c r="Z835" t="s">
        <v>141</v>
      </c>
      <c r="AA835">
        <v>0</v>
      </c>
      <c r="AB835">
        <v>0</v>
      </c>
      <c r="AC835" t="s">
        <v>129</v>
      </c>
      <c r="AT835" t="s">
        <v>17618</v>
      </c>
      <c r="AU835" t="s">
        <v>81</v>
      </c>
      <c r="AV835" t="s">
        <v>17619</v>
      </c>
      <c r="AW835">
        <v>920</v>
      </c>
      <c r="AX835" t="s">
        <v>262</v>
      </c>
      <c r="AY835">
        <v>0.99</v>
      </c>
      <c r="AZ835" t="s">
        <v>1641</v>
      </c>
      <c r="BA835" t="s">
        <v>1641</v>
      </c>
      <c r="BB835" t="s">
        <v>262</v>
      </c>
      <c r="BC835">
        <v>0.99</v>
      </c>
      <c r="BD835" t="s">
        <v>3440</v>
      </c>
      <c r="BG835" s="1" t="s">
        <v>86</v>
      </c>
      <c r="BH835" s="1" t="s">
        <v>87</v>
      </c>
      <c r="BI835" s="1" t="s">
        <v>87</v>
      </c>
      <c r="BJ835" s="1" t="s">
        <v>88</v>
      </c>
      <c r="BK835" s="1" t="s">
        <v>89</v>
      </c>
      <c r="BL835" s="1" t="s">
        <v>90</v>
      </c>
      <c r="BM835" s="1" t="s">
        <v>265</v>
      </c>
    </row>
    <row r="836" spans="1:65" ht="16" x14ac:dyDescent="0.2">
      <c r="A836" t="str">
        <f>CONCATENATE("Mada.",B836)</f>
        <v>Mada.920</v>
      </c>
      <c r="B836">
        <v>920</v>
      </c>
      <c r="C836" t="s">
        <v>17615</v>
      </c>
      <c r="D836" t="s">
        <v>131</v>
      </c>
      <c r="E836" t="s">
        <v>68</v>
      </c>
      <c r="F836" t="s">
        <v>17616</v>
      </c>
      <c r="G836" t="s">
        <v>17316</v>
      </c>
      <c r="J836" t="s">
        <v>120</v>
      </c>
      <c r="K836" t="s">
        <v>17617</v>
      </c>
      <c r="L836" t="s">
        <v>1881</v>
      </c>
      <c r="M836" t="s">
        <v>5643</v>
      </c>
      <c r="N836" t="s">
        <v>941</v>
      </c>
      <c r="O836" t="s">
        <v>941</v>
      </c>
      <c r="P836" t="s">
        <v>941</v>
      </c>
      <c r="Q836" t="s">
        <v>139</v>
      </c>
      <c r="R836" t="s">
        <v>127</v>
      </c>
      <c r="S836">
        <v>920</v>
      </c>
      <c r="T836">
        <v>920</v>
      </c>
      <c r="U836" t="s">
        <v>78</v>
      </c>
      <c r="V836">
        <v>0.4003355488159</v>
      </c>
      <c r="W836">
        <v>0.59966445118409994</v>
      </c>
      <c r="X836" t="str">
        <f>IF(W836&gt;=0.8,"Inhibitory","NonInhibitory")</f>
        <v>NonInhibitory</v>
      </c>
      <c r="Y836" t="str">
        <f>IF(W836&gt;=0.9,"Inhibitory","NonInhibitory")</f>
        <v>NonInhibitory</v>
      </c>
      <c r="Z836" t="s">
        <v>141</v>
      </c>
      <c r="AA836">
        <v>0</v>
      </c>
      <c r="AB836">
        <v>0</v>
      </c>
      <c r="AC836" t="s">
        <v>129</v>
      </c>
      <c r="AT836" t="s">
        <v>17620</v>
      </c>
      <c r="AU836" t="s">
        <v>81</v>
      </c>
      <c r="AV836" t="s">
        <v>17621</v>
      </c>
      <c r="AW836">
        <v>920</v>
      </c>
      <c r="AX836" t="s">
        <v>262</v>
      </c>
      <c r="AY836">
        <v>0.98</v>
      </c>
      <c r="AZ836" t="s">
        <v>1993</v>
      </c>
      <c r="BA836" t="s">
        <v>1993</v>
      </c>
      <c r="BB836" t="s">
        <v>262</v>
      </c>
      <c r="BC836">
        <v>0.94</v>
      </c>
      <c r="BD836" t="s">
        <v>13644</v>
      </c>
      <c r="BG836" s="1" t="s">
        <v>86</v>
      </c>
      <c r="BH836" s="1" t="s">
        <v>87</v>
      </c>
      <c r="BI836" s="1" t="s">
        <v>87</v>
      </c>
      <c r="BJ836" s="1" t="s">
        <v>88</v>
      </c>
      <c r="BK836" s="1" t="s">
        <v>89</v>
      </c>
      <c r="BL836" s="1" t="s">
        <v>90</v>
      </c>
      <c r="BM836" s="1" t="s">
        <v>265</v>
      </c>
    </row>
    <row r="837" spans="1:65" ht="16" x14ac:dyDescent="0.2">
      <c r="A837" t="str">
        <f>CONCATENATE("Mada.",B837)</f>
        <v>Mada.921</v>
      </c>
      <c r="B837">
        <v>921</v>
      </c>
      <c r="C837" t="s">
        <v>17622</v>
      </c>
      <c r="D837" t="s">
        <v>131</v>
      </c>
      <c r="E837" t="s">
        <v>68</v>
      </c>
      <c r="F837" t="s">
        <v>969</v>
      </c>
      <c r="G837" t="s">
        <v>17316</v>
      </c>
      <c r="J837" t="s">
        <v>120</v>
      </c>
      <c r="K837" t="s">
        <v>17617</v>
      </c>
      <c r="L837" t="s">
        <v>1881</v>
      </c>
      <c r="M837" t="s">
        <v>5643</v>
      </c>
      <c r="N837" t="s">
        <v>941</v>
      </c>
      <c r="O837" t="s">
        <v>941</v>
      </c>
      <c r="P837" t="s">
        <v>941</v>
      </c>
      <c r="Q837" t="s">
        <v>139</v>
      </c>
      <c r="R837" t="s">
        <v>127</v>
      </c>
      <c r="S837">
        <v>921</v>
      </c>
      <c r="T837">
        <v>921</v>
      </c>
      <c r="U837" t="s">
        <v>78</v>
      </c>
      <c r="V837">
        <v>0.29947731819061701</v>
      </c>
      <c r="W837">
        <v>0.70052268180938304</v>
      </c>
      <c r="X837" t="str">
        <f>IF(W837&gt;=0.8,"Inhibitory","NonInhibitory")</f>
        <v>NonInhibitory</v>
      </c>
      <c r="Y837" t="str">
        <f>IF(W837&gt;=0.9,"Inhibitory","NonInhibitory")</f>
        <v>NonInhibitory</v>
      </c>
      <c r="Z837" t="s">
        <v>141</v>
      </c>
      <c r="AA837">
        <v>0</v>
      </c>
      <c r="AB837">
        <v>0</v>
      </c>
      <c r="AC837" t="s">
        <v>129</v>
      </c>
      <c r="AT837" t="s">
        <v>17623</v>
      </c>
      <c r="AU837" t="s">
        <v>81</v>
      </c>
      <c r="AV837" t="s">
        <v>17624</v>
      </c>
      <c r="AW837">
        <v>921</v>
      </c>
      <c r="AX837" t="s">
        <v>325</v>
      </c>
      <c r="AY837">
        <v>1</v>
      </c>
      <c r="AZ837" t="s">
        <v>336</v>
      </c>
      <c r="BA837" t="s">
        <v>336</v>
      </c>
      <c r="BB837" t="s">
        <v>325</v>
      </c>
      <c r="BC837">
        <v>1</v>
      </c>
      <c r="BD837" t="s">
        <v>337</v>
      </c>
      <c r="BG837" s="1" t="s">
        <v>86</v>
      </c>
      <c r="BH837" s="1" t="s">
        <v>98</v>
      </c>
      <c r="BI837" s="1" t="s">
        <v>163</v>
      </c>
      <c r="BJ837" s="1" t="s">
        <v>164</v>
      </c>
      <c r="BK837" s="1" t="s">
        <v>165</v>
      </c>
      <c r="BL837" s="1" t="s">
        <v>328</v>
      </c>
      <c r="BM837" s="1"/>
    </row>
    <row r="838" spans="1:65" ht="16" x14ac:dyDescent="0.2">
      <c r="A838" t="str">
        <f>CONCATENATE("Mada.",B838)</f>
        <v>Mada.921</v>
      </c>
      <c r="B838">
        <v>921</v>
      </c>
      <c r="C838" t="s">
        <v>17622</v>
      </c>
      <c r="D838" t="s">
        <v>131</v>
      </c>
      <c r="E838" t="s">
        <v>68</v>
      </c>
      <c r="F838" t="s">
        <v>969</v>
      </c>
      <c r="G838" t="s">
        <v>17316</v>
      </c>
      <c r="J838" t="s">
        <v>120</v>
      </c>
      <c r="K838" t="s">
        <v>17617</v>
      </c>
      <c r="L838" t="s">
        <v>1881</v>
      </c>
      <c r="M838" t="s">
        <v>5643</v>
      </c>
      <c r="N838" t="s">
        <v>941</v>
      </c>
      <c r="O838" t="s">
        <v>941</v>
      </c>
      <c r="P838" t="s">
        <v>941</v>
      </c>
      <c r="Q838" t="s">
        <v>139</v>
      </c>
      <c r="R838" t="s">
        <v>127</v>
      </c>
      <c r="S838">
        <v>921</v>
      </c>
      <c r="T838">
        <v>921</v>
      </c>
      <c r="U838" t="s">
        <v>78</v>
      </c>
      <c r="V838">
        <v>0.29947731819061701</v>
      </c>
      <c r="W838">
        <v>0.70052268180938304</v>
      </c>
      <c r="X838" t="str">
        <f>IF(W838&gt;=0.8,"Inhibitory","NonInhibitory")</f>
        <v>NonInhibitory</v>
      </c>
      <c r="Y838" t="str">
        <f>IF(W838&gt;=0.9,"Inhibitory","NonInhibitory")</f>
        <v>NonInhibitory</v>
      </c>
      <c r="Z838" t="s">
        <v>141</v>
      </c>
      <c r="AA838">
        <v>0</v>
      </c>
      <c r="AB838">
        <v>0</v>
      </c>
      <c r="AC838" t="s">
        <v>129</v>
      </c>
      <c r="AT838" t="s">
        <v>17625</v>
      </c>
      <c r="AU838" t="s">
        <v>81</v>
      </c>
      <c r="AV838" t="s">
        <v>17626</v>
      </c>
      <c r="AW838">
        <v>921</v>
      </c>
      <c r="AX838" t="s">
        <v>325</v>
      </c>
      <c r="AY838">
        <v>1</v>
      </c>
      <c r="AZ838" t="s">
        <v>3467</v>
      </c>
      <c r="BA838" t="s">
        <v>3467</v>
      </c>
      <c r="BB838" t="s">
        <v>325</v>
      </c>
      <c r="BC838">
        <v>1</v>
      </c>
      <c r="BD838" t="s">
        <v>13741</v>
      </c>
      <c r="BG838" s="1" t="s">
        <v>86</v>
      </c>
      <c r="BH838" s="1" t="s">
        <v>98</v>
      </c>
      <c r="BI838" s="1" t="s">
        <v>163</v>
      </c>
      <c r="BJ838" s="1" t="s">
        <v>164</v>
      </c>
      <c r="BK838" s="1" t="s">
        <v>165</v>
      </c>
      <c r="BL838" s="1" t="s">
        <v>328</v>
      </c>
      <c r="BM838" s="1"/>
    </row>
    <row r="839" spans="1:65" ht="16" x14ac:dyDescent="0.2">
      <c r="A839" t="str">
        <f>CONCATENATE("Mada.",B839)</f>
        <v>Mada.922</v>
      </c>
      <c r="B839">
        <v>922</v>
      </c>
      <c r="C839" t="s">
        <v>17627</v>
      </c>
      <c r="D839" t="s">
        <v>131</v>
      </c>
      <c r="E839" t="s">
        <v>68</v>
      </c>
      <c r="F839" t="s">
        <v>17628</v>
      </c>
      <c r="G839" t="s">
        <v>17316</v>
      </c>
      <c r="J839" t="s">
        <v>120</v>
      </c>
      <c r="K839" t="s">
        <v>17617</v>
      </c>
      <c r="L839" t="s">
        <v>1881</v>
      </c>
      <c r="M839" t="s">
        <v>5643</v>
      </c>
      <c r="N839" t="s">
        <v>941</v>
      </c>
      <c r="O839" t="s">
        <v>941</v>
      </c>
      <c r="P839" t="s">
        <v>941</v>
      </c>
      <c r="Q839" t="s">
        <v>139</v>
      </c>
      <c r="R839" t="s">
        <v>127</v>
      </c>
      <c r="S839">
        <v>922</v>
      </c>
      <c r="T839">
        <v>922</v>
      </c>
      <c r="U839" t="s">
        <v>78</v>
      </c>
      <c r="V839">
        <v>0.28573272246241199</v>
      </c>
      <c r="W839">
        <v>0.71426727753758801</v>
      </c>
      <c r="X839" t="str">
        <f>IF(W839&gt;=0.8,"Inhibitory","NonInhibitory")</f>
        <v>NonInhibitory</v>
      </c>
      <c r="Y839" t="str">
        <f>IF(W839&gt;=0.9,"Inhibitory","NonInhibitory")</f>
        <v>NonInhibitory</v>
      </c>
      <c r="Z839" t="s">
        <v>141</v>
      </c>
      <c r="AA839">
        <v>0</v>
      </c>
      <c r="AB839">
        <v>0</v>
      </c>
      <c r="AC839" t="s">
        <v>129</v>
      </c>
      <c r="AT839" t="s">
        <v>17629</v>
      </c>
      <c r="AU839" t="s">
        <v>81</v>
      </c>
      <c r="AV839" t="s">
        <v>17630</v>
      </c>
      <c r="AW839">
        <v>922</v>
      </c>
      <c r="AX839" t="s">
        <v>262</v>
      </c>
      <c r="AY839">
        <v>0.99</v>
      </c>
      <c r="AZ839" t="s">
        <v>1993</v>
      </c>
      <c r="BA839" t="s">
        <v>1993</v>
      </c>
      <c r="BB839" t="s">
        <v>262</v>
      </c>
      <c r="BC839">
        <v>0.94</v>
      </c>
      <c r="BD839" t="s">
        <v>17631</v>
      </c>
      <c r="BG839" s="1" t="s">
        <v>86</v>
      </c>
      <c r="BH839" s="1" t="s">
        <v>87</v>
      </c>
      <c r="BI839" s="1" t="s">
        <v>87</v>
      </c>
      <c r="BJ839" s="1" t="s">
        <v>88</v>
      </c>
      <c r="BK839" s="1" t="s">
        <v>89</v>
      </c>
      <c r="BL839" s="1" t="s">
        <v>90</v>
      </c>
      <c r="BM839" s="1" t="s">
        <v>265</v>
      </c>
    </row>
    <row r="840" spans="1:65" ht="16" x14ac:dyDescent="0.2">
      <c r="A840" t="str">
        <f>CONCATENATE("Mada.",B840)</f>
        <v>Mada.922</v>
      </c>
      <c r="B840">
        <v>922</v>
      </c>
      <c r="C840" t="s">
        <v>17627</v>
      </c>
      <c r="D840" t="s">
        <v>131</v>
      </c>
      <c r="E840" t="s">
        <v>68</v>
      </c>
      <c r="F840" t="s">
        <v>17628</v>
      </c>
      <c r="G840" t="s">
        <v>17316</v>
      </c>
      <c r="J840" t="s">
        <v>120</v>
      </c>
      <c r="K840" t="s">
        <v>17617</v>
      </c>
      <c r="L840" t="s">
        <v>1881</v>
      </c>
      <c r="M840" t="s">
        <v>5643</v>
      </c>
      <c r="N840" t="s">
        <v>941</v>
      </c>
      <c r="O840" t="s">
        <v>941</v>
      </c>
      <c r="P840" t="s">
        <v>941</v>
      </c>
      <c r="Q840" t="s">
        <v>139</v>
      </c>
      <c r="R840" t="s">
        <v>127</v>
      </c>
      <c r="S840">
        <v>922</v>
      </c>
      <c r="T840">
        <v>922</v>
      </c>
      <c r="U840" t="s">
        <v>78</v>
      </c>
      <c r="V840">
        <v>0.28573272246241199</v>
      </c>
      <c r="W840">
        <v>0.71426727753758801</v>
      </c>
      <c r="X840" t="str">
        <f>IF(W840&gt;=0.8,"Inhibitory","NonInhibitory")</f>
        <v>NonInhibitory</v>
      </c>
      <c r="Y840" t="str">
        <f>IF(W840&gt;=0.9,"Inhibitory","NonInhibitory")</f>
        <v>NonInhibitory</v>
      </c>
      <c r="Z840" t="s">
        <v>141</v>
      </c>
      <c r="AA840">
        <v>0</v>
      </c>
      <c r="AB840">
        <v>0</v>
      </c>
      <c r="AC840" t="s">
        <v>129</v>
      </c>
      <c r="AT840" t="s">
        <v>17632</v>
      </c>
      <c r="AU840" t="s">
        <v>81</v>
      </c>
      <c r="AV840" t="s">
        <v>17633</v>
      </c>
      <c r="AW840">
        <v>922</v>
      </c>
      <c r="BG840" s="1"/>
    </row>
    <row r="841" spans="1:65" ht="16" x14ac:dyDescent="0.2">
      <c r="A841" t="str">
        <f>CONCATENATE("Mada.",B841)</f>
        <v>Mada.923</v>
      </c>
      <c r="B841">
        <v>923</v>
      </c>
      <c r="C841" t="s">
        <v>17634</v>
      </c>
      <c r="D841" t="s">
        <v>131</v>
      </c>
      <c r="E841" t="s">
        <v>68</v>
      </c>
      <c r="F841" t="s">
        <v>969</v>
      </c>
      <c r="J841" t="s">
        <v>120</v>
      </c>
      <c r="K841" t="s">
        <v>13326</v>
      </c>
      <c r="L841" t="s">
        <v>1881</v>
      </c>
      <c r="M841" t="s">
        <v>5643</v>
      </c>
      <c r="N841" t="s">
        <v>941</v>
      </c>
      <c r="O841" t="s">
        <v>941</v>
      </c>
      <c r="P841" t="s">
        <v>941</v>
      </c>
      <c r="Q841" t="s">
        <v>126</v>
      </c>
      <c r="R841" t="s">
        <v>127</v>
      </c>
      <c r="S841">
        <v>923</v>
      </c>
      <c r="T841">
        <v>923</v>
      </c>
      <c r="U841" t="s">
        <v>78</v>
      </c>
      <c r="V841">
        <v>0.25650125830805998</v>
      </c>
      <c r="W841">
        <v>0.74349874169193997</v>
      </c>
      <c r="X841" t="str">
        <f>IF(W841&gt;=0.8,"Inhibitory","NonInhibitory")</f>
        <v>NonInhibitory</v>
      </c>
      <c r="Y841" t="str">
        <f>IF(W841&gt;=0.9,"Inhibitory","NonInhibitory")</f>
        <v>NonInhibitory</v>
      </c>
      <c r="Z841" t="s">
        <v>141</v>
      </c>
      <c r="AA841">
        <v>0</v>
      </c>
      <c r="AB841">
        <v>0</v>
      </c>
      <c r="AC841" t="s">
        <v>129</v>
      </c>
      <c r="AT841" t="s">
        <v>17635</v>
      </c>
      <c r="AU841" t="s">
        <v>81</v>
      </c>
      <c r="AV841" t="s">
        <v>17636</v>
      </c>
      <c r="AW841">
        <v>923</v>
      </c>
      <c r="AX841" t="s">
        <v>325</v>
      </c>
      <c r="AY841">
        <v>1</v>
      </c>
      <c r="AZ841" t="s">
        <v>4105</v>
      </c>
      <c r="BA841" t="s">
        <v>4105</v>
      </c>
      <c r="BB841" t="s">
        <v>325</v>
      </c>
      <c r="BC841">
        <v>1</v>
      </c>
      <c r="BD841" t="s">
        <v>17245</v>
      </c>
      <c r="BG841" s="1" t="s">
        <v>86</v>
      </c>
      <c r="BH841" s="1" t="s">
        <v>98</v>
      </c>
      <c r="BI841" s="1" t="s">
        <v>163</v>
      </c>
      <c r="BJ841" s="1" t="s">
        <v>164</v>
      </c>
      <c r="BK841" s="1" t="s">
        <v>165</v>
      </c>
      <c r="BL841" s="1" t="s">
        <v>328</v>
      </c>
      <c r="BM841" s="1"/>
    </row>
    <row r="842" spans="1:65" ht="16" x14ac:dyDescent="0.2">
      <c r="A842" t="str">
        <f>CONCATENATE("Mada.",B842)</f>
        <v>Mada.923</v>
      </c>
      <c r="B842">
        <v>923</v>
      </c>
      <c r="C842" t="s">
        <v>17634</v>
      </c>
      <c r="D842" t="s">
        <v>131</v>
      </c>
      <c r="E842" t="s">
        <v>68</v>
      </c>
      <c r="F842" t="s">
        <v>969</v>
      </c>
      <c r="J842" t="s">
        <v>120</v>
      </c>
      <c r="K842" t="s">
        <v>13326</v>
      </c>
      <c r="L842" t="s">
        <v>1881</v>
      </c>
      <c r="M842" t="s">
        <v>5643</v>
      </c>
      <c r="N842" t="s">
        <v>941</v>
      </c>
      <c r="O842" t="s">
        <v>941</v>
      </c>
      <c r="P842" t="s">
        <v>941</v>
      </c>
      <c r="Q842" t="s">
        <v>126</v>
      </c>
      <c r="R842" t="s">
        <v>127</v>
      </c>
      <c r="S842">
        <v>923</v>
      </c>
      <c r="T842">
        <v>923</v>
      </c>
      <c r="U842" t="s">
        <v>78</v>
      </c>
      <c r="V842">
        <v>0.25650125830805998</v>
      </c>
      <c r="W842">
        <v>0.74349874169193997</v>
      </c>
      <c r="X842" t="str">
        <f>IF(W842&gt;=0.8,"Inhibitory","NonInhibitory")</f>
        <v>NonInhibitory</v>
      </c>
      <c r="Y842" t="str">
        <f>IF(W842&gt;=0.9,"Inhibitory","NonInhibitory")</f>
        <v>NonInhibitory</v>
      </c>
      <c r="Z842" t="s">
        <v>141</v>
      </c>
      <c r="AA842">
        <v>0</v>
      </c>
      <c r="AB842">
        <v>0</v>
      </c>
      <c r="AC842" t="s">
        <v>129</v>
      </c>
      <c r="AT842" t="s">
        <v>17637</v>
      </c>
      <c r="AU842" t="s">
        <v>81</v>
      </c>
      <c r="AV842" t="s">
        <v>17638</v>
      </c>
      <c r="AW842">
        <v>923</v>
      </c>
      <c r="AX842" t="s">
        <v>325</v>
      </c>
      <c r="AY842">
        <v>1</v>
      </c>
      <c r="AZ842" t="s">
        <v>3525</v>
      </c>
      <c r="BA842" t="s">
        <v>3525</v>
      </c>
      <c r="BB842" t="s">
        <v>325</v>
      </c>
      <c r="BC842">
        <v>1</v>
      </c>
      <c r="BD842" t="s">
        <v>17639</v>
      </c>
      <c r="BG842" s="1" t="s">
        <v>86</v>
      </c>
      <c r="BH842" s="1" t="s">
        <v>98</v>
      </c>
      <c r="BI842" s="1" t="s">
        <v>163</v>
      </c>
      <c r="BJ842" s="1" t="s">
        <v>164</v>
      </c>
      <c r="BK842" s="1" t="s">
        <v>165</v>
      </c>
      <c r="BL842" s="1" t="s">
        <v>328</v>
      </c>
      <c r="BM842" s="1"/>
    </row>
    <row r="843" spans="1:65" ht="16" x14ac:dyDescent="0.2">
      <c r="A843" t="str">
        <f>CONCATENATE("Mada.",B843)</f>
        <v>Mada.924</v>
      </c>
      <c r="B843">
        <v>924</v>
      </c>
      <c r="C843" t="s">
        <v>17640</v>
      </c>
      <c r="D843" t="s">
        <v>131</v>
      </c>
      <c r="E843" t="s">
        <v>68</v>
      </c>
      <c r="F843" t="s">
        <v>17628</v>
      </c>
      <c r="G843" t="s">
        <v>17316</v>
      </c>
      <c r="J843" t="s">
        <v>120</v>
      </c>
      <c r="K843" t="s">
        <v>13326</v>
      </c>
      <c r="L843" t="s">
        <v>1881</v>
      </c>
      <c r="M843" t="s">
        <v>5643</v>
      </c>
      <c r="N843" t="s">
        <v>941</v>
      </c>
      <c r="O843" t="s">
        <v>941</v>
      </c>
      <c r="P843" t="s">
        <v>941</v>
      </c>
      <c r="Q843" t="s">
        <v>126</v>
      </c>
      <c r="R843" t="s">
        <v>127</v>
      </c>
      <c r="S843">
        <v>924</v>
      </c>
      <c r="T843">
        <v>924</v>
      </c>
      <c r="U843" t="s">
        <v>78</v>
      </c>
      <c r="V843">
        <v>0.27392398528747502</v>
      </c>
      <c r="W843">
        <v>0.72607601471252503</v>
      </c>
      <c r="X843" t="str">
        <f>IF(W843&gt;=0.8,"Inhibitory","NonInhibitory")</f>
        <v>NonInhibitory</v>
      </c>
      <c r="Y843" t="str">
        <f>IF(W843&gt;=0.9,"Inhibitory","NonInhibitory")</f>
        <v>NonInhibitory</v>
      </c>
      <c r="Z843" t="s">
        <v>141</v>
      </c>
      <c r="AA843">
        <v>0</v>
      </c>
      <c r="AB843">
        <v>0</v>
      </c>
      <c r="AC843" t="s">
        <v>129</v>
      </c>
      <c r="AT843" t="s">
        <v>17641</v>
      </c>
      <c r="AU843" t="s">
        <v>81</v>
      </c>
      <c r="AV843" t="s">
        <v>17642</v>
      </c>
      <c r="AW843">
        <v>924</v>
      </c>
      <c r="AX843" t="s">
        <v>262</v>
      </c>
      <c r="AY843">
        <v>1</v>
      </c>
      <c r="AZ843" t="s">
        <v>268</v>
      </c>
      <c r="BA843" t="s">
        <v>268</v>
      </c>
      <c r="BB843" t="s">
        <v>262</v>
      </c>
      <c r="BC843">
        <v>1</v>
      </c>
      <c r="BD843" t="s">
        <v>313</v>
      </c>
      <c r="BG843" s="1" t="s">
        <v>86</v>
      </c>
      <c r="BH843" s="1" t="s">
        <v>87</v>
      </c>
      <c r="BI843" s="1" t="s">
        <v>87</v>
      </c>
      <c r="BJ843" s="1" t="s">
        <v>88</v>
      </c>
      <c r="BK843" s="1" t="s">
        <v>89</v>
      </c>
      <c r="BL843" s="1" t="s">
        <v>90</v>
      </c>
      <c r="BM843" s="1" t="s">
        <v>265</v>
      </c>
    </row>
    <row r="844" spans="1:65" ht="16" x14ac:dyDescent="0.2">
      <c r="A844" t="str">
        <f>CONCATENATE("Mada.",B844)</f>
        <v>Mada.924</v>
      </c>
      <c r="B844">
        <v>924</v>
      </c>
      <c r="C844" t="s">
        <v>17640</v>
      </c>
      <c r="D844" t="s">
        <v>131</v>
      </c>
      <c r="E844" t="s">
        <v>68</v>
      </c>
      <c r="F844" t="s">
        <v>17628</v>
      </c>
      <c r="G844" t="s">
        <v>17316</v>
      </c>
      <c r="J844" t="s">
        <v>120</v>
      </c>
      <c r="K844" t="s">
        <v>13326</v>
      </c>
      <c r="L844" t="s">
        <v>1881</v>
      </c>
      <c r="M844" t="s">
        <v>5643</v>
      </c>
      <c r="N844" t="s">
        <v>941</v>
      </c>
      <c r="O844" t="s">
        <v>941</v>
      </c>
      <c r="P844" t="s">
        <v>941</v>
      </c>
      <c r="Q844" t="s">
        <v>126</v>
      </c>
      <c r="R844" t="s">
        <v>127</v>
      </c>
      <c r="S844">
        <v>924</v>
      </c>
      <c r="T844">
        <v>924</v>
      </c>
      <c r="U844" t="s">
        <v>78</v>
      </c>
      <c r="V844">
        <v>0.27392398528747502</v>
      </c>
      <c r="W844">
        <v>0.72607601471252503</v>
      </c>
      <c r="X844" t="str">
        <f>IF(W844&gt;=0.8,"Inhibitory","NonInhibitory")</f>
        <v>NonInhibitory</v>
      </c>
      <c r="Y844" t="str">
        <f>IF(W844&gt;=0.9,"Inhibitory","NonInhibitory")</f>
        <v>NonInhibitory</v>
      </c>
      <c r="Z844" t="s">
        <v>141</v>
      </c>
      <c r="AA844">
        <v>0</v>
      </c>
      <c r="AB844">
        <v>0</v>
      </c>
      <c r="AC844" t="s">
        <v>129</v>
      </c>
      <c r="AT844" t="s">
        <v>17643</v>
      </c>
      <c r="AU844" t="s">
        <v>81</v>
      </c>
      <c r="AV844" t="s">
        <v>17644</v>
      </c>
      <c r="AW844">
        <v>924</v>
      </c>
      <c r="AX844" t="s">
        <v>262</v>
      </c>
      <c r="AY844">
        <v>0.99</v>
      </c>
      <c r="AZ844" t="s">
        <v>1993</v>
      </c>
      <c r="BA844" t="s">
        <v>1993</v>
      </c>
      <c r="BB844" t="s">
        <v>262</v>
      </c>
      <c r="BC844">
        <v>0.94</v>
      </c>
      <c r="BD844" t="s">
        <v>13644</v>
      </c>
      <c r="BG844" s="1" t="s">
        <v>86</v>
      </c>
      <c r="BH844" s="1" t="s">
        <v>87</v>
      </c>
      <c r="BI844" s="1" t="s">
        <v>87</v>
      </c>
      <c r="BJ844" s="1" t="s">
        <v>88</v>
      </c>
      <c r="BK844" s="1" t="s">
        <v>89</v>
      </c>
      <c r="BL844" s="1" t="s">
        <v>90</v>
      </c>
      <c r="BM844" s="1" t="s">
        <v>265</v>
      </c>
    </row>
    <row r="845" spans="1:65" ht="16" x14ac:dyDescent="0.2">
      <c r="A845" t="str">
        <f>CONCATENATE("Mada.",B845)</f>
        <v>Mada.925</v>
      </c>
      <c r="B845">
        <v>925</v>
      </c>
      <c r="C845" t="s">
        <v>17645</v>
      </c>
      <c r="D845" t="s">
        <v>131</v>
      </c>
      <c r="E845" t="s">
        <v>68</v>
      </c>
      <c r="F845" t="s">
        <v>17646</v>
      </c>
      <c r="G845" t="s">
        <v>17316</v>
      </c>
      <c r="J845" t="s">
        <v>133</v>
      </c>
      <c r="K845" t="s">
        <v>156</v>
      </c>
      <c r="L845" t="s">
        <v>135</v>
      </c>
      <c r="M845" t="s">
        <v>136</v>
      </c>
      <c r="N845" t="s">
        <v>137</v>
      </c>
      <c r="O845" t="s">
        <v>138</v>
      </c>
      <c r="P845" t="s">
        <v>138</v>
      </c>
      <c r="Q845" t="s">
        <v>157</v>
      </c>
      <c r="R845" t="s">
        <v>77</v>
      </c>
      <c r="S845">
        <v>925</v>
      </c>
      <c r="T845">
        <v>925</v>
      </c>
      <c r="U845" t="s">
        <v>78</v>
      </c>
      <c r="V845">
        <v>0.23230302639220499</v>
      </c>
      <c r="W845">
        <v>0.76769697360779499</v>
      </c>
      <c r="X845" t="str">
        <f>IF(W845&gt;=0.8,"Inhibitory","NonInhibitory")</f>
        <v>NonInhibitory</v>
      </c>
      <c r="Y845" t="str">
        <f>IF(W845&gt;=0.9,"Inhibitory","NonInhibitory")</f>
        <v>NonInhibitory</v>
      </c>
      <c r="Z845" t="s">
        <v>141</v>
      </c>
      <c r="AA845">
        <v>0</v>
      </c>
      <c r="AB845">
        <v>0</v>
      </c>
      <c r="AC845" t="s">
        <v>129</v>
      </c>
      <c r="AT845" t="s">
        <v>17647</v>
      </c>
      <c r="AU845" t="s">
        <v>81</v>
      </c>
      <c r="AV845" t="s">
        <v>17648</v>
      </c>
      <c r="AW845">
        <v>925</v>
      </c>
      <c r="AX845" t="s">
        <v>288</v>
      </c>
      <c r="AY845">
        <v>1</v>
      </c>
      <c r="AZ845" t="s">
        <v>289</v>
      </c>
      <c r="BA845" t="s">
        <v>289</v>
      </c>
      <c r="BB845" t="s">
        <v>288</v>
      </c>
      <c r="BC845">
        <v>1</v>
      </c>
      <c r="BD845" t="s">
        <v>17649</v>
      </c>
      <c r="BG845" s="1" t="s">
        <v>86</v>
      </c>
      <c r="BH845" s="1" t="s">
        <v>98</v>
      </c>
      <c r="BI845" s="1" t="s">
        <v>99</v>
      </c>
      <c r="BJ845" s="1" t="s">
        <v>242</v>
      </c>
      <c r="BK845" s="1" t="s">
        <v>253</v>
      </c>
      <c r="BL845" s="1" t="s">
        <v>254</v>
      </c>
      <c r="BM845" s="1" t="s">
        <v>291</v>
      </c>
    </row>
    <row r="846" spans="1:65" ht="16" x14ac:dyDescent="0.2">
      <c r="A846" t="str">
        <f>CONCATENATE("Mada.",B846)</f>
        <v>Mada.925</v>
      </c>
      <c r="B846">
        <v>925</v>
      </c>
      <c r="C846" t="s">
        <v>17645</v>
      </c>
      <c r="D846" t="s">
        <v>131</v>
      </c>
      <c r="E846" t="s">
        <v>68</v>
      </c>
      <c r="F846" t="s">
        <v>17646</v>
      </c>
      <c r="G846" t="s">
        <v>17316</v>
      </c>
      <c r="J846" t="s">
        <v>133</v>
      </c>
      <c r="K846" t="s">
        <v>156</v>
      </c>
      <c r="L846" t="s">
        <v>135</v>
      </c>
      <c r="M846" t="s">
        <v>136</v>
      </c>
      <c r="N846" t="s">
        <v>137</v>
      </c>
      <c r="O846" t="s">
        <v>138</v>
      </c>
      <c r="P846" t="s">
        <v>138</v>
      </c>
      <c r="Q846" t="s">
        <v>157</v>
      </c>
      <c r="R846" t="s">
        <v>77</v>
      </c>
      <c r="S846">
        <v>925</v>
      </c>
      <c r="T846">
        <v>925</v>
      </c>
      <c r="U846" t="s">
        <v>78</v>
      </c>
      <c r="V846">
        <v>0.23230302639220499</v>
      </c>
      <c r="W846">
        <v>0.76769697360779499</v>
      </c>
      <c r="X846" t="str">
        <f>IF(W846&gt;=0.8,"Inhibitory","NonInhibitory")</f>
        <v>NonInhibitory</v>
      </c>
      <c r="Y846" t="str">
        <f>IF(W846&gt;=0.9,"Inhibitory","NonInhibitory")</f>
        <v>NonInhibitory</v>
      </c>
      <c r="Z846" t="s">
        <v>141</v>
      </c>
      <c r="AA846">
        <v>0</v>
      </c>
      <c r="AB846">
        <v>0</v>
      </c>
      <c r="AC846" t="s">
        <v>129</v>
      </c>
      <c r="AT846" t="s">
        <v>17650</v>
      </c>
      <c r="AU846" t="s">
        <v>81</v>
      </c>
      <c r="AV846" t="s">
        <v>17651</v>
      </c>
      <c r="AW846">
        <v>925</v>
      </c>
      <c r="AX846" t="s">
        <v>288</v>
      </c>
      <c r="AY846">
        <v>1</v>
      </c>
      <c r="AZ846" t="s">
        <v>13639</v>
      </c>
      <c r="BA846" t="s">
        <v>13639</v>
      </c>
      <c r="BB846" t="s">
        <v>288</v>
      </c>
      <c r="BC846">
        <v>1</v>
      </c>
      <c r="BD846" t="s">
        <v>17652</v>
      </c>
      <c r="BG846" s="1" t="s">
        <v>86</v>
      </c>
      <c r="BH846" s="1" t="s">
        <v>98</v>
      </c>
      <c r="BI846" s="1" t="s">
        <v>99</v>
      </c>
      <c r="BJ846" s="1" t="s">
        <v>242</v>
      </c>
      <c r="BK846" s="1" t="s">
        <v>253</v>
      </c>
      <c r="BL846" s="1" t="s">
        <v>254</v>
      </c>
      <c r="BM846" s="1" t="s">
        <v>291</v>
      </c>
    </row>
    <row r="847" spans="1:65" ht="16" x14ac:dyDescent="0.2">
      <c r="A847" t="str">
        <f>CONCATENATE("Mada.",B847)</f>
        <v>Mada.926</v>
      </c>
      <c r="B847">
        <v>926</v>
      </c>
      <c r="C847" t="s">
        <v>17653</v>
      </c>
      <c r="D847" t="s">
        <v>131</v>
      </c>
      <c r="E847" t="s">
        <v>68</v>
      </c>
      <c r="F847" t="s">
        <v>17654</v>
      </c>
      <c r="G847" t="s">
        <v>17316</v>
      </c>
      <c r="J847" t="s">
        <v>133</v>
      </c>
      <c r="K847" t="s">
        <v>156</v>
      </c>
      <c r="L847" t="s">
        <v>135</v>
      </c>
      <c r="M847" t="s">
        <v>136</v>
      </c>
      <c r="N847" t="s">
        <v>137</v>
      </c>
      <c r="O847" t="s">
        <v>138</v>
      </c>
      <c r="P847" t="s">
        <v>138</v>
      </c>
      <c r="Q847" t="s">
        <v>157</v>
      </c>
      <c r="R847" t="s">
        <v>77</v>
      </c>
      <c r="S847">
        <v>926</v>
      </c>
      <c r="T847">
        <v>926</v>
      </c>
      <c r="U847" t="s">
        <v>78</v>
      </c>
      <c r="V847">
        <v>0.61908756533522602</v>
      </c>
      <c r="W847">
        <v>0.38091243466477398</v>
      </c>
      <c r="X847" t="str">
        <f>IF(W847&gt;=0.8,"Inhibitory","NonInhibitory")</f>
        <v>NonInhibitory</v>
      </c>
      <c r="Y847" t="str">
        <f>IF(W847&gt;=0.9,"Inhibitory","NonInhibitory")</f>
        <v>NonInhibitory</v>
      </c>
      <c r="Z847" t="s">
        <v>141</v>
      </c>
      <c r="AA847">
        <v>0</v>
      </c>
      <c r="AB847">
        <v>0</v>
      </c>
      <c r="AC847" t="s">
        <v>129</v>
      </c>
      <c r="BG847" s="1"/>
    </row>
    <row r="848" spans="1:65" ht="16" x14ac:dyDescent="0.2">
      <c r="A848" t="str">
        <f>CONCATENATE("Mada.",B848)</f>
        <v>Mada.927</v>
      </c>
      <c r="B848">
        <v>927</v>
      </c>
      <c r="C848" t="s">
        <v>17655</v>
      </c>
      <c r="D848" t="s">
        <v>131</v>
      </c>
      <c r="E848" t="s">
        <v>68</v>
      </c>
      <c r="F848" t="s">
        <v>17654</v>
      </c>
      <c r="J848" t="s">
        <v>133</v>
      </c>
      <c r="K848" t="s">
        <v>134</v>
      </c>
      <c r="L848" t="s">
        <v>135</v>
      </c>
      <c r="M848" t="s">
        <v>136</v>
      </c>
      <c r="N848" t="s">
        <v>137</v>
      </c>
      <c r="O848" t="s">
        <v>138</v>
      </c>
      <c r="P848" t="s">
        <v>138</v>
      </c>
      <c r="Q848" t="s">
        <v>139</v>
      </c>
      <c r="R848" t="s">
        <v>77</v>
      </c>
      <c r="S848">
        <v>927</v>
      </c>
      <c r="T848">
        <v>927</v>
      </c>
      <c r="U848" t="s">
        <v>78</v>
      </c>
      <c r="V848">
        <v>0.41843908516507999</v>
      </c>
      <c r="W848">
        <v>0.58156091483492001</v>
      </c>
      <c r="X848" t="str">
        <f>IF(W848&gt;=0.8,"Inhibitory","NonInhibitory")</f>
        <v>NonInhibitory</v>
      </c>
      <c r="Y848" t="str">
        <f>IF(W848&gt;=0.9,"Inhibitory","NonInhibitory")</f>
        <v>NonInhibitory</v>
      </c>
      <c r="Z848" t="s">
        <v>16271</v>
      </c>
      <c r="AA848">
        <v>0</v>
      </c>
      <c r="AB848">
        <v>0</v>
      </c>
      <c r="AC848" t="s">
        <v>129</v>
      </c>
      <c r="BG848" s="1"/>
    </row>
    <row r="849" spans="1:65" ht="16" x14ac:dyDescent="0.2">
      <c r="A849" t="str">
        <f>CONCATENATE("Mada.",B849)</f>
        <v>Mada.928</v>
      </c>
      <c r="B849">
        <v>928</v>
      </c>
      <c r="C849" t="s">
        <v>17656</v>
      </c>
      <c r="D849" t="s">
        <v>131</v>
      </c>
      <c r="E849" t="s">
        <v>68</v>
      </c>
      <c r="F849" t="s">
        <v>17657</v>
      </c>
      <c r="G849" t="s">
        <v>17316</v>
      </c>
      <c r="J849" t="s">
        <v>133</v>
      </c>
      <c r="K849" t="s">
        <v>134</v>
      </c>
      <c r="L849" t="s">
        <v>135</v>
      </c>
      <c r="M849" t="s">
        <v>136</v>
      </c>
      <c r="N849" t="s">
        <v>137</v>
      </c>
      <c r="O849" t="s">
        <v>138</v>
      </c>
      <c r="P849" t="s">
        <v>138</v>
      </c>
      <c r="Q849" t="s">
        <v>139</v>
      </c>
      <c r="R849" t="s">
        <v>77</v>
      </c>
      <c r="S849">
        <v>928</v>
      </c>
      <c r="T849">
        <v>928</v>
      </c>
      <c r="U849" t="s">
        <v>78</v>
      </c>
      <c r="V849">
        <v>0.56643221268632604</v>
      </c>
      <c r="W849">
        <v>0.43356778731367401</v>
      </c>
      <c r="X849" t="str">
        <f>IF(W849&gt;=0.8,"Inhibitory","NonInhibitory")</f>
        <v>NonInhibitory</v>
      </c>
      <c r="Y849" t="str">
        <f>IF(W849&gt;=0.9,"Inhibitory","NonInhibitory")</f>
        <v>NonInhibitory</v>
      </c>
      <c r="Z849" t="s">
        <v>141</v>
      </c>
      <c r="AA849">
        <v>0</v>
      </c>
      <c r="AB849">
        <v>0</v>
      </c>
      <c r="AC849" t="s">
        <v>129</v>
      </c>
      <c r="AT849" t="s">
        <v>17658</v>
      </c>
      <c r="AU849" t="s">
        <v>81</v>
      </c>
      <c r="AV849" t="s">
        <v>17659</v>
      </c>
      <c r="AW849">
        <v>928</v>
      </c>
      <c r="BG849" s="1"/>
    </row>
    <row r="850" spans="1:65" ht="16" x14ac:dyDescent="0.2">
      <c r="A850" t="str">
        <f>CONCATENATE("Mada.",B850)</f>
        <v>Mada.929</v>
      </c>
      <c r="B850">
        <v>929</v>
      </c>
      <c r="C850" t="s">
        <v>1753</v>
      </c>
      <c r="D850" t="s">
        <v>131</v>
      </c>
      <c r="E850" t="s">
        <v>68</v>
      </c>
      <c r="F850" t="s">
        <v>17660</v>
      </c>
      <c r="G850" t="s">
        <v>17316</v>
      </c>
      <c r="J850" t="s">
        <v>120</v>
      </c>
      <c r="K850" t="s">
        <v>1755</v>
      </c>
      <c r="L850" t="s">
        <v>965</v>
      </c>
      <c r="M850" t="s">
        <v>966</v>
      </c>
      <c r="N850" t="s">
        <v>232</v>
      </c>
      <c r="O850" t="s">
        <v>178</v>
      </c>
      <c r="P850" t="s">
        <v>178</v>
      </c>
      <c r="Q850" t="s">
        <v>179</v>
      </c>
      <c r="R850" t="s">
        <v>127</v>
      </c>
      <c r="S850">
        <v>929</v>
      </c>
      <c r="T850">
        <v>929</v>
      </c>
      <c r="U850" t="s">
        <v>78</v>
      </c>
      <c r="V850">
        <v>0.259792217848616</v>
      </c>
      <c r="W850">
        <v>0.74020778215138405</v>
      </c>
      <c r="X850" t="str">
        <f>IF(W850&gt;=0.8,"Inhibitory","NonInhibitory")</f>
        <v>NonInhibitory</v>
      </c>
      <c r="Y850" t="str">
        <f>IF(W850&gt;=0.9,"Inhibitory","NonInhibitory")</f>
        <v>NonInhibitory</v>
      </c>
      <c r="Z850" t="s">
        <v>141</v>
      </c>
      <c r="AA850">
        <v>0</v>
      </c>
      <c r="AB850">
        <v>0</v>
      </c>
      <c r="AC850" t="s">
        <v>129</v>
      </c>
      <c r="AT850" t="s">
        <v>17661</v>
      </c>
      <c r="AU850" t="s">
        <v>81</v>
      </c>
      <c r="AV850" t="s">
        <v>17662</v>
      </c>
      <c r="AW850">
        <v>929</v>
      </c>
      <c r="AX850" t="s">
        <v>2273</v>
      </c>
      <c r="AY850">
        <v>0.9</v>
      </c>
      <c r="AZ850" t="s">
        <v>2274</v>
      </c>
      <c r="BA850" t="s">
        <v>2274</v>
      </c>
      <c r="BB850" t="s">
        <v>2275</v>
      </c>
      <c r="BC850">
        <v>1</v>
      </c>
      <c r="BD850" t="s">
        <v>17663</v>
      </c>
      <c r="BG850" s="1" t="s">
        <v>86</v>
      </c>
      <c r="BH850" s="1" t="s">
        <v>87</v>
      </c>
      <c r="BI850" s="1" t="s">
        <v>87</v>
      </c>
      <c r="BJ850" s="1" t="s">
        <v>88</v>
      </c>
      <c r="BK850" s="1" t="s">
        <v>147</v>
      </c>
      <c r="BL850" s="1" t="s">
        <v>2277</v>
      </c>
      <c r="BM850" s="1" t="s">
        <v>1881</v>
      </c>
    </row>
    <row r="851" spans="1:65" ht="16" x14ac:dyDescent="0.2">
      <c r="A851" t="str">
        <f>CONCATENATE("Mada.",B851)</f>
        <v>Mada.929</v>
      </c>
      <c r="B851">
        <v>929</v>
      </c>
      <c r="C851" t="s">
        <v>1753</v>
      </c>
      <c r="D851" t="s">
        <v>131</v>
      </c>
      <c r="E851" t="s">
        <v>68</v>
      </c>
      <c r="F851" t="s">
        <v>17660</v>
      </c>
      <c r="G851" t="s">
        <v>17316</v>
      </c>
      <c r="J851" t="s">
        <v>120</v>
      </c>
      <c r="K851" t="s">
        <v>1755</v>
      </c>
      <c r="L851" t="s">
        <v>965</v>
      </c>
      <c r="M851" t="s">
        <v>966</v>
      </c>
      <c r="N851" t="s">
        <v>232</v>
      </c>
      <c r="O851" t="s">
        <v>178</v>
      </c>
      <c r="P851" t="s">
        <v>178</v>
      </c>
      <c r="Q851" t="s">
        <v>179</v>
      </c>
      <c r="R851" t="s">
        <v>127</v>
      </c>
      <c r="S851">
        <v>929</v>
      </c>
      <c r="T851">
        <v>929</v>
      </c>
      <c r="U851" t="s">
        <v>78</v>
      </c>
      <c r="V851">
        <v>0.259792217848616</v>
      </c>
      <c r="W851">
        <v>0.74020778215138405</v>
      </c>
      <c r="X851" t="str">
        <f>IF(W851&gt;=0.8,"Inhibitory","NonInhibitory")</f>
        <v>NonInhibitory</v>
      </c>
      <c r="Y851" t="str">
        <f>IF(W851&gt;=0.9,"Inhibitory","NonInhibitory")</f>
        <v>NonInhibitory</v>
      </c>
      <c r="Z851" t="s">
        <v>141</v>
      </c>
      <c r="AA851">
        <v>0</v>
      </c>
      <c r="AB851">
        <v>0</v>
      </c>
      <c r="AC851" t="s">
        <v>129</v>
      </c>
      <c r="AT851" t="s">
        <v>17664</v>
      </c>
      <c r="AU851" t="s">
        <v>81</v>
      </c>
      <c r="AV851" t="s">
        <v>17665</v>
      </c>
      <c r="AW851">
        <v>929</v>
      </c>
      <c r="AX851" t="s">
        <v>2273</v>
      </c>
      <c r="AY851">
        <v>1</v>
      </c>
      <c r="AZ851" t="s">
        <v>6405</v>
      </c>
      <c r="BA851" t="s">
        <v>6405</v>
      </c>
      <c r="BB851" t="s">
        <v>3147</v>
      </c>
      <c r="BC851">
        <v>0.81</v>
      </c>
      <c r="BD851" t="s">
        <v>17666</v>
      </c>
      <c r="BG851" s="1" t="s">
        <v>86</v>
      </c>
      <c r="BH851" s="1" t="s">
        <v>87</v>
      </c>
      <c r="BI851" s="1" t="s">
        <v>87</v>
      </c>
      <c r="BJ851" s="1" t="s">
        <v>88</v>
      </c>
      <c r="BK851" s="1" t="s">
        <v>147</v>
      </c>
      <c r="BL851" s="1" t="s">
        <v>2277</v>
      </c>
      <c r="BM851" s="1" t="s">
        <v>1881</v>
      </c>
    </row>
    <row r="852" spans="1:65" ht="16" x14ac:dyDescent="0.2">
      <c r="A852" t="str">
        <f>CONCATENATE("Mada.",B852)</f>
        <v>Mada.930</v>
      </c>
      <c r="B852">
        <v>930</v>
      </c>
      <c r="C852" t="s">
        <v>17672</v>
      </c>
      <c r="D852" t="s">
        <v>131</v>
      </c>
      <c r="E852" t="s">
        <v>68</v>
      </c>
      <c r="F852" t="s">
        <v>16395</v>
      </c>
      <c r="G852" t="s">
        <v>17316</v>
      </c>
      <c r="J852" t="s">
        <v>1609</v>
      </c>
      <c r="K852" t="s">
        <v>13104</v>
      </c>
      <c r="L852" t="s">
        <v>13105</v>
      </c>
      <c r="M852" t="s">
        <v>13106</v>
      </c>
      <c r="N852" t="s">
        <v>232</v>
      </c>
      <c r="O852" t="s">
        <v>178</v>
      </c>
      <c r="P852" t="s">
        <v>178</v>
      </c>
      <c r="Q852" t="s">
        <v>179</v>
      </c>
      <c r="R852" t="s">
        <v>127</v>
      </c>
      <c r="S852">
        <v>930</v>
      </c>
      <c r="T852">
        <v>930</v>
      </c>
      <c r="U852" t="s">
        <v>78</v>
      </c>
      <c r="V852">
        <v>2.4778989481835101E-2</v>
      </c>
      <c r="W852">
        <v>0.97522101051816501</v>
      </c>
      <c r="X852" t="str">
        <f>IF(W852&gt;=0.8,"Inhibitory","NonInhibitory")</f>
        <v>Inhibitory</v>
      </c>
      <c r="Y852" t="str">
        <f>IF(W852&gt;=0.9,"Inhibitory","NonInhibitory")</f>
        <v>Inhibitory</v>
      </c>
      <c r="Z852" t="s">
        <v>141</v>
      </c>
      <c r="AA852">
        <v>0</v>
      </c>
      <c r="AB852">
        <v>0</v>
      </c>
      <c r="AC852" t="s">
        <v>129</v>
      </c>
      <c r="AT852" t="s">
        <v>17673</v>
      </c>
      <c r="AU852" t="s">
        <v>81</v>
      </c>
      <c r="AV852" t="s">
        <v>17674</v>
      </c>
      <c r="AW852">
        <v>930</v>
      </c>
      <c r="AX852" t="s">
        <v>144</v>
      </c>
      <c r="AY852">
        <v>0.99</v>
      </c>
      <c r="AZ852" t="s">
        <v>17124</v>
      </c>
      <c r="BA852" t="s">
        <v>17124</v>
      </c>
      <c r="BB852" t="s">
        <v>144</v>
      </c>
      <c r="BC852">
        <v>1</v>
      </c>
      <c r="BD852" t="s">
        <v>17675</v>
      </c>
      <c r="BG852" s="1" t="s">
        <v>86</v>
      </c>
      <c r="BH852" s="1" t="s">
        <v>87</v>
      </c>
      <c r="BI852" s="1" t="s">
        <v>87</v>
      </c>
      <c r="BJ852" s="1" t="s">
        <v>88</v>
      </c>
      <c r="BK852" s="1" t="s">
        <v>147</v>
      </c>
      <c r="BL852" s="1"/>
      <c r="BM852" s="1"/>
    </row>
    <row r="853" spans="1:65" ht="16" x14ac:dyDescent="0.2">
      <c r="A853" t="str">
        <f>CONCATENATE("Mada.",B853)</f>
        <v>Mada.931</v>
      </c>
      <c r="B853">
        <v>931</v>
      </c>
      <c r="C853" t="s">
        <v>17676</v>
      </c>
      <c r="D853" t="s">
        <v>118</v>
      </c>
      <c r="E853" t="s">
        <v>68</v>
      </c>
      <c r="F853" t="s">
        <v>17376</v>
      </c>
      <c r="J853" t="s">
        <v>120</v>
      </c>
      <c r="K853" t="s">
        <v>17677</v>
      </c>
      <c r="L853" t="s">
        <v>122</v>
      </c>
      <c r="M853" t="s">
        <v>123</v>
      </c>
      <c r="N853" t="s">
        <v>124</v>
      </c>
      <c r="O853" t="s">
        <v>74</v>
      </c>
      <c r="P853" t="s">
        <v>125</v>
      </c>
      <c r="Q853" t="s">
        <v>126</v>
      </c>
      <c r="R853" t="s">
        <v>127</v>
      </c>
      <c r="S853">
        <v>931</v>
      </c>
      <c r="T853">
        <v>0</v>
      </c>
      <c r="U853" t="s">
        <v>128</v>
      </c>
      <c r="V853">
        <v>0</v>
      </c>
      <c r="W853">
        <v>0</v>
      </c>
      <c r="Z853" t="s">
        <v>129</v>
      </c>
      <c r="AA853">
        <v>0</v>
      </c>
      <c r="AB853">
        <v>0</v>
      </c>
      <c r="AC853" t="s">
        <v>129</v>
      </c>
      <c r="BG853" s="1"/>
    </row>
    <row r="854" spans="1:65" ht="16" x14ac:dyDescent="0.2">
      <c r="A854" t="str">
        <f>CONCATENATE("Mada.",B854)</f>
        <v>Mada.932</v>
      </c>
      <c r="B854">
        <v>932</v>
      </c>
      <c r="C854" t="s">
        <v>17678</v>
      </c>
      <c r="D854" t="s">
        <v>131</v>
      </c>
      <c r="E854" t="s">
        <v>68</v>
      </c>
      <c r="F854" t="s">
        <v>17628</v>
      </c>
      <c r="G854" t="s">
        <v>17316</v>
      </c>
      <c r="J854" t="s">
        <v>120</v>
      </c>
      <c r="K854" t="s">
        <v>17677</v>
      </c>
      <c r="L854" t="s">
        <v>122</v>
      </c>
      <c r="M854" t="s">
        <v>123</v>
      </c>
      <c r="N854" t="s">
        <v>124</v>
      </c>
      <c r="O854" t="s">
        <v>74</v>
      </c>
      <c r="P854" t="s">
        <v>125</v>
      </c>
      <c r="Q854" t="s">
        <v>126</v>
      </c>
      <c r="R854" t="s">
        <v>127</v>
      </c>
      <c r="S854">
        <v>932</v>
      </c>
      <c r="T854">
        <v>932</v>
      </c>
      <c r="U854" t="s">
        <v>78</v>
      </c>
      <c r="V854">
        <v>0.27857004581531902</v>
      </c>
      <c r="W854">
        <v>0.72142995418468103</v>
      </c>
      <c r="X854" t="str">
        <f>IF(W854&gt;=0.8,"Inhibitory","NonInhibitory")</f>
        <v>NonInhibitory</v>
      </c>
      <c r="Y854" t="str">
        <f>IF(W854&gt;=0.9,"Inhibitory","NonInhibitory")</f>
        <v>NonInhibitory</v>
      </c>
      <c r="Z854" t="s">
        <v>141</v>
      </c>
      <c r="AA854">
        <v>0</v>
      </c>
      <c r="AB854">
        <v>0</v>
      </c>
      <c r="AC854" t="s">
        <v>129</v>
      </c>
      <c r="AT854" t="s">
        <v>17679</v>
      </c>
      <c r="AU854" t="s">
        <v>81</v>
      </c>
      <c r="AV854" t="s">
        <v>17680</v>
      </c>
      <c r="AW854">
        <v>932</v>
      </c>
      <c r="AX854" t="s">
        <v>262</v>
      </c>
      <c r="AY854">
        <v>1</v>
      </c>
      <c r="AZ854" t="s">
        <v>6523</v>
      </c>
      <c r="BA854" t="s">
        <v>6523</v>
      </c>
      <c r="BB854" t="s">
        <v>397</v>
      </c>
      <c r="BC854">
        <v>1</v>
      </c>
      <c r="BD854" t="s">
        <v>6524</v>
      </c>
      <c r="BG854" s="1" t="s">
        <v>86</v>
      </c>
      <c r="BH854" s="1" t="s">
        <v>87</v>
      </c>
      <c r="BI854" s="1" t="s">
        <v>87</v>
      </c>
      <c r="BJ854" s="1" t="s">
        <v>88</v>
      </c>
      <c r="BK854" s="1" t="s">
        <v>89</v>
      </c>
      <c r="BL854" s="1" t="s">
        <v>90</v>
      </c>
      <c r="BM854" s="1" t="s">
        <v>265</v>
      </c>
    </row>
    <row r="855" spans="1:65" ht="16" x14ac:dyDescent="0.2">
      <c r="A855" t="str">
        <f>CONCATENATE("Mada.",B855)</f>
        <v>Mada.932</v>
      </c>
      <c r="B855">
        <v>932</v>
      </c>
      <c r="C855" t="s">
        <v>17678</v>
      </c>
      <c r="D855" t="s">
        <v>131</v>
      </c>
      <c r="E855" t="s">
        <v>68</v>
      </c>
      <c r="F855" t="s">
        <v>17628</v>
      </c>
      <c r="G855" t="s">
        <v>17316</v>
      </c>
      <c r="J855" t="s">
        <v>120</v>
      </c>
      <c r="K855" t="s">
        <v>17677</v>
      </c>
      <c r="L855" t="s">
        <v>122</v>
      </c>
      <c r="M855" t="s">
        <v>123</v>
      </c>
      <c r="N855" t="s">
        <v>124</v>
      </c>
      <c r="O855" t="s">
        <v>74</v>
      </c>
      <c r="P855" t="s">
        <v>125</v>
      </c>
      <c r="Q855" t="s">
        <v>126</v>
      </c>
      <c r="R855" t="s">
        <v>127</v>
      </c>
      <c r="S855">
        <v>932</v>
      </c>
      <c r="T855">
        <v>932</v>
      </c>
      <c r="U855" t="s">
        <v>78</v>
      </c>
      <c r="V855">
        <v>0.27857004581531902</v>
      </c>
      <c r="W855">
        <v>0.72142995418468103</v>
      </c>
      <c r="X855" t="str">
        <f>IF(W855&gt;=0.8,"Inhibitory","NonInhibitory")</f>
        <v>NonInhibitory</v>
      </c>
      <c r="Y855" t="str">
        <f>IF(W855&gt;=0.9,"Inhibitory","NonInhibitory")</f>
        <v>NonInhibitory</v>
      </c>
      <c r="Z855" t="s">
        <v>141</v>
      </c>
      <c r="AA855">
        <v>0</v>
      </c>
      <c r="AB855">
        <v>0</v>
      </c>
      <c r="AC855" t="s">
        <v>129</v>
      </c>
      <c r="AT855" t="s">
        <v>17681</v>
      </c>
      <c r="AU855" t="s">
        <v>81</v>
      </c>
      <c r="AV855" t="s">
        <v>17682</v>
      </c>
      <c r="AW855">
        <v>932</v>
      </c>
      <c r="AX855" t="s">
        <v>262</v>
      </c>
      <c r="AY855">
        <v>1</v>
      </c>
      <c r="AZ855" t="s">
        <v>1993</v>
      </c>
      <c r="BA855" t="s">
        <v>1993</v>
      </c>
      <c r="BB855" t="s">
        <v>262</v>
      </c>
      <c r="BC855">
        <v>0.94</v>
      </c>
      <c r="BD855" t="s">
        <v>13644</v>
      </c>
      <c r="BG855" s="1" t="s">
        <v>86</v>
      </c>
      <c r="BH855" s="1" t="s">
        <v>87</v>
      </c>
      <c r="BI855" s="1" t="s">
        <v>87</v>
      </c>
      <c r="BJ855" s="1" t="s">
        <v>88</v>
      </c>
      <c r="BK855" s="1" t="s">
        <v>89</v>
      </c>
      <c r="BL855" s="1" t="s">
        <v>90</v>
      </c>
      <c r="BM855" s="1" t="s">
        <v>265</v>
      </c>
    </row>
    <row r="856" spans="1:65" ht="16" x14ac:dyDescent="0.2">
      <c r="A856" t="str">
        <f>CONCATENATE("Mada.",B856)</f>
        <v>Mada.933</v>
      </c>
      <c r="B856">
        <v>933</v>
      </c>
      <c r="C856" t="s">
        <v>17683</v>
      </c>
      <c r="D856" t="s">
        <v>131</v>
      </c>
      <c r="E856" t="s">
        <v>68</v>
      </c>
      <c r="F856" t="s">
        <v>969</v>
      </c>
      <c r="G856" t="s">
        <v>17316</v>
      </c>
      <c r="J856" t="s">
        <v>120</v>
      </c>
      <c r="K856" t="s">
        <v>17677</v>
      </c>
      <c r="L856" t="s">
        <v>122</v>
      </c>
      <c r="M856" t="s">
        <v>123</v>
      </c>
      <c r="N856" t="s">
        <v>124</v>
      </c>
      <c r="O856" t="s">
        <v>74</v>
      </c>
      <c r="P856" t="s">
        <v>125</v>
      </c>
      <c r="Q856" t="s">
        <v>126</v>
      </c>
      <c r="R856" t="s">
        <v>127</v>
      </c>
      <c r="S856">
        <v>933</v>
      </c>
      <c r="T856">
        <v>933</v>
      </c>
      <c r="U856" t="s">
        <v>78</v>
      </c>
      <c r="V856">
        <v>0.32522423694908698</v>
      </c>
      <c r="W856">
        <v>0.67477576305091302</v>
      </c>
      <c r="X856" t="str">
        <f>IF(W856&gt;=0.8,"Inhibitory","NonInhibitory")</f>
        <v>NonInhibitory</v>
      </c>
      <c r="Y856" t="str">
        <f>IF(W856&gt;=0.9,"Inhibitory","NonInhibitory")</f>
        <v>NonInhibitory</v>
      </c>
      <c r="Z856" t="s">
        <v>141</v>
      </c>
      <c r="AA856">
        <v>0</v>
      </c>
      <c r="AB856">
        <v>0</v>
      </c>
      <c r="AC856" t="s">
        <v>129</v>
      </c>
      <c r="AT856" t="s">
        <v>17684</v>
      </c>
      <c r="AU856" t="s">
        <v>81</v>
      </c>
      <c r="AV856" t="s">
        <v>17685</v>
      </c>
      <c r="AW856">
        <v>933</v>
      </c>
      <c r="AX856" t="s">
        <v>325</v>
      </c>
      <c r="AY856">
        <v>1</v>
      </c>
      <c r="AZ856" t="s">
        <v>3467</v>
      </c>
      <c r="BA856" t="s">
        <v>3467</v>
      </c>
      <c r="BB856" t="s">
        <v>325</v>
      </c>
      <c r="BC856">
        <v>1</v>
      </c>
      <c r="BD856" t="s">
        <v>13741</v>
      </c>
      <c r="BG856" s="1" t="s">
        <v>86</v>
      </c>
      <c r="BH856" s="1" t="s">
        <v>98</v>
      </c>
      <c r="BI856" s="1" t="s">
        <v>163</v>
      </c>
      <c r="BJ856" s="1" t="s">
        <v>164</v>
      </c>
      <c r="BK856" s="1" t="s">
        <v>165</v>
      </c>
      <c r="BL856" s="1" t="s">
        <v>328</v>
      </c>
      <c r="BM856" s="1"/>
    </row>
    <row r="857" spans="1:65" ht="16" x14ac:dyDescent="0.2">
      <c r="A857" t="str">
        <f>CONCATENATE("Mada.",B857)</f>
        <v>Mada.933</v>
      </c>
      <c r="B857">
        <v>933</v>
      </c>
      <c r="C857" t="s">
        <v>17683</v>
      </c>
      <c r="D857" t="s">
        <v>131</v>
      </c>
      <c r="E857" t="s">
        <v>68</v>
      </c>
      <c r="F857" t="s">
        <v>969</v>
      </c>
      <c r="G857" t="s">
        <v>17316</v>
      </c>
      <c r="J857" t="s">
        <v>120</v>
      </c>
      <c r="K857" t="s">
        <v>17677</v>
      </c>
      <c r="L857" t="s">
        <v>122</v>
      </c>
      <c r="M857" t="s">
        <v>123</v>
      </c>
      <c r="N857" t="s">
        <v>124</v>
      </c>
      <c r="O857" t="s">
        <v>74</v>
      </c>
      <c r="P857" t="s">
        <v>125</v>
      </c>
      <c r="Q857" t="s">
        <v>126</v>
      </c>
      <c r="R857" t="s">
        <v>127</v>
      </c>
      <c r="S857">
        <v>933</v>
      </c>
      <c r="T857">
        <v>933</v>
      </c>
      <c r="U857" t="s">
        <v>78</v>
      </c>
      <c r="V857">
        <v>0.32522423694908698</v>
      </c>
      <c r="W857">
        <v>0.67477576305091302</v>
      </c>
      <c r="X857" t="str">
        <f>IF(W857&gt;=0.8,"Inhibitory","NonInhibitory")</f>
        <v>NonInhibitory</v>
      </c>
      <c r="Y857" t="str">
        <f>IF(W857&gt;=0.9,"Inhibitory","NonInhibitory")</f>
        <v>NonInhibitory</v>
      </c>
      <c r="Z857" t="s">
        <v>141</v>
      </c>
      <c r="AA857">
        <v>0</v>
      </c>
      <c r="AB857">
        <v>0</v>
      </c>
      <c r="AC857" t="s">
        <v>129</v>
      </c>
      <c r="AT857" t="s">
        <v>17686</v>
      </c>
      <c r="AU857" t="s">
        <v>81</v>
      </c>
      <c r="AV857" t="s">
        <v>17687</v>
      </c>
      <c r="AW857">
        <v>933</v>
      </c>
      <c r="AX857" t="s">
        <v>325</v>
      </c>
      <c r="AY857">
        <v>1</v>
      </c>
      <c r="AZ857" t="s">
        <v>4105</v>
      </c>
      <c r="BA857" t="s">
        <v>4105</v>
      </c>
      <c r="BB857" t="s">
        <v>325</v>
      </c>
      <c r="BC857">
        <v>1</v>
      </c>
      <c r="BD857" t="s">
        <v>17245</v>
      </c>
      <c r="BG857" s="1" t="s">
        <v>86</v>
      </c>
      <c r="BH857" s="1" t="s">
        <v>98</v>
      </c>
      <c r="BI857" s="1" t="s">
        <v>163</v>
      </c>
      <c r="BJ857" s="1" t="s">
        <v>164</v>
      </c>
      <c r="BK857" s="1" t="s">
        <v>165</v>
      </c>
      <c r="BL857" s="1" t="s">
        <v>328</v>
      </c>
      <c r="BM857" s="1"/>
    </row>
    <row r="858" spans="1:65" ht="16" x14ac:dyDescent="0.2">
      <c r="A858" t="str">
        <f>CONCATENATE("Mada.",B858)</f>
        <v>Mada.935</v>
      </c>
      <c r="B858">
        <v>935</v>
      </c>
      <c r="C858" t="s">
        <v>17688</v>
      </c>
      <c r="D858" t="s">
        <v>131</v>
      </c>
      <c r="E858" t="s">
        <v>68</v>
      </c>
      <c r="F858" t="s">
        <v>16395</v>
      </c>
      <c r="G858" t="s">
        <v>17316</v>
      </c>
      <c r="J858" t="s">
        <v>221</v>
      </c>
      <c r="K858" t="s">
        <v>17689</v>
      </c>
      <c r="L858" t="s">
        <v>223</v>
      </c>
      <c r="M858" t="s">
        <v>224</v>
      </c>
      <c r="N858" t="s">
        <v>124</v>
      </c>
      <c r="O858" t="s">
        <v>74</v>
      </c>
      <c r="P858" t="s">
        <v>125</v>
      </c>
      <c r="R858" t="s">
        <v>77</v>
      </c>
      <c r="S858">
        <v>935</v>
      </c>
      <c r="T858">
        <v>935</v>
      </c>
      <c r="U858" t="s">
        <v>78</v>
      </c>
      <c r="V858">
        <v>1.7616312834742201E-2</v>
      </c>
      <c r="W858">
        <v>0.98238368716525803</v>
      </c>
      <c r="X858" t="str">
        <f>IF(W858&gt;=0.8,"Inhibitory","NonInhibitory")</f>
        <v>Inhibitory</v>
      </c>
      <c r="Y858" t="str">
        <f>IF(W858&gt;=0.9,"Inhibitory","NonInhibitory")</f>
        <v>Inhibitory</v>
      </c>
      <c r="Z858" t="s">
        <v>141</v>
      </c>
      <c r="AA858">
        <v>0</v>
      </c>
      <c r="AB858">
        <v>0</v>
      </c>
      <c r="AC858" t="s">
        <v>129</v>
      </c>
      <c r="AT858" t="s">
        <v>17690</v>
      </c>
      <c r="AU858" t="s">
        <v>81</v>
      </c>
      <c r="AV858" t="s">
        <v>17691</v>
      </c>
      <c r="AW858">
        <v>935</v>
      </c>
      <c r="AX858" t="s">
        <v>854</v>
      </c>
      <c r="AY858">
        <v>0.99</v>
      </c>
      <c r="AZ858" t="s">
        <v>855</v>
      </c>
      <c r="BA858" t="s">
        <v>855</v>
      </c>
      <c r="BB858" t="s">
        <v>854</v>
      </c>
      <c r="BC858">
        <v>1</v>
      </c>
      <c r="BD858" t="s">
        <v>17692</v>
      </c>
      <c r="BG858" s="1" t="s">
        <v>86</v>
      </c>
      <c r="BH858" s="1" t="s">
        <v>98</v>
      </c>
      <c r="BI858" s="1" t="s">
        <v>163</v>
      </c>
      <c r="BJ858" s="1" t="s">
        <v>857</v>
      </c>
      <c r="BK858" s="1" t="s">
        <v>858</v>
      </c>
      <c r="BL858" s="1"/>
      <c r="BM858" s="1"/>
    </row>
    <row r="859" spans="1:65" ht="16" x14ac:dyDescent="0.2">
      <c r="A859" t="str">
        <f>CONCATENATE("Mada.",B859)</f>
        <v>Mada.936</v>
      </c>
      <c r="B859">
        <v>936</v>
      </c>
      <c r="C859" t="s">
        <v>17693</v>
      </c>
      <c r="D859" t="s">
        <v>131</v>
      </c>
      <c r="E859" t="s">
        <v>68</v>
      </c>
      <c r="F859" t="s">
        <v>17616</v>
      </c>
      <c r="G859" t="s">
        <v>17316</v>
      </c>
      <c r="J859" t="s">
        <v>120</v>
      </c>
      <c r="K859" t="s">
        <v>13118</v>
      </c>
      <c r="L859" t="s">
        <v>122</v>
      </c>
      <c r="M859" t="s">
        <v>123</v>
      </c>
      <c r="N859" t="s">
        <v>124</v>
      </c>
      <c r="O859" t="s">
        <v>74</v>
      </c>
      <c r="P859" t="s">
        <v>125</v>
      </c>
      <c r="Q859" t="s">
        <v>126</v>
      </c>
      <c r="R859" t="s">
        <v>127</v>
      </c>
      <c r="S859">
        <v>936</v>
      </c>
      <c r="T859">
        <v>0</v>
      </c>
      <c r="U859" t="s">
        <v>128</v>
      </c>
      <c r="V859">
        <v>0</v>
      </c>
      <c r="W859">
        <v>0</v>
      </c>
      <c r="Z859" t="s">
        <v>129</v>
      </c>
      <c r="AA859">
        <v>0</v>
      </c>
      <c r="AB859">
        <v>0</v>
      </c>
      <c r="AC859" t="s">
        <v>129</v>
      </c>
      <c r="AT859" t="s">
        <v>17694</v>
      </c>
      <c r="AU859" t="s">
        <v>81</v>
      </c>
      <c r="AV859" t="s">
        <v>17695</v>
      </c>
      <c r="AW859">
        <v>936</v>
      </c>
      <c r="AX859" t="s">
        <v>109</v>
      </c>
      <c r="AY859">
        <v>1</v>
      </c>
      <c r="AZ859" t="s">
        <v>203</v>
      </c>
      <c r="BA859" t="s">
        <v>203</v>
      </c>
      <c r="BB859" t="s">
        <v>109</v>
      </c>
      <c r="BC859">
        <v>1</v>
      </c>
      <c r="BD859" t="s">
        <v>17696</v>
      </c>
      <c r="BG859" s="1" t="s">
        <v>86</v>
      </c>
      <c r="BH859" s="1" t="s">
        <v>112</v>
      </c>
      <c r="BI859" s="1" t="s">
        <v>113</v>
      </c>
      <c r="BJ859" s="1" t="s">
        <v>114</v>
      </c>
      <c r="BK859" s="1" t="s">
        <v>115</v>
      </c>
      <c r="BL859" s="1" t="s">
        <v>116</v>
      </c>
      <c r="BM859" s="1"/>
    </row>
    <row r="860" spans="1:65" ht="16" x14ac:dyDescent="0.2">
      <c r="A860" t="str">
        <f>CONCATENATE("Mada.",B860)</f>
        <v>Mada.936</v>
      </c>
      <c r="B860">
        <v>936</v>
      </c>
      <c r="C860" t="s">
        <v>17693</v>
      </c>
      <c r="D860" t="s">
        <v>131</v>
      </c>
      <c r="E860" t="s">
        <v>68</v>
      </c>
      <c r="F860" t="s">
        <v>17616</v>
      </c>
      <c r="G860" t="s">
        <v>17316</v>
      </c>
      <c r="J860" t="s">
        <v>120</v>
      </c>
      <c r="K860" t="s">
        <v>13118</v>
      </c>
      <c r="L860" t="s">
        <v>122</v>
      </c>
      <c r="M860" t="s">
        <v>123</v>
      </c>
      <c r="N860" t="s">
        <v>124</v>
      </c>
      <c r="O860" t="s">
        <v>74</v>
      </c>
      <c r="P860" t="s">
        <v>125</v>
      </c>
      <c r="Q860" t="s">
        <v>126</v>
      </c>
      <c r="R860" t="s">
        <v>127</v>
      </c>
      <c r="S860">
        <v>936</v>
      </c>
      <c r="T860">
        <v>0</v>
      </c>
      <c r="U860" t="s">
        <v>128</v>
      </c>
      <c r="V860">
        <v>0</v>
      </c>
      <c r="W860">
        <v>0</v>
      </c>
      <c r="Z860" t="s">
        <v>129</v>
      </c>
      <c r="AA860">
        <v>0</v>
      </c>
      <c r="AB860">
        <v>0</v>
      </c>
      <c r="AC860" t="s">
        <v>129</v>
      </c>
      <c r="AT860" t="s">
        <v>17697</v>
      </c>
      <c r="AU860" t="s">
        <v>81</v>
      </c>
      <c r="AV860" t="s">
        <v>17698</v>
      </c>
      <c r="AW860">
        <v>936</v>
      </c>
      <c r="AX860" t="s">
        <v>109</v>
      </c>
      <c r="AY860">
        <v>1</v>
      </c>
      <c r="AZ860" t="s">
        <v>15871</v>
      </c>
      <c r="BA860" t="s">
        <v>15871</v>
      </c>
      <c r="BB860" t="s">
        <v>109</v>
      </c>
      <c r="BC860">
        <v>1</v>
      </c>
      <c r="BD860" t="s">
        <v>17699</v>
      </c>
      <c r="BG860" s="1" t="s">
        <v>86</v>
      </c>
      <c r="BH860" s="1" t="s">
        <v>112</v>
      </c>
      <c r="BI860" s="1" t="s">
        <v>113</v>
      </c>
      <c r="BJ860" s="1" t="s">
        <v>114</v>
      </c>
      <c r="BK860" s="1" t="s">
        <v>115</v>
      </c>
      <c r="BL860" s="1" t="s">
        <v>116</v>
      </c>
      <c r="BM860" s="1"/>
    </row>
    <row r="861" spans="1:65" ht="16" x14ac:dyDescent="0.2">
      <c r="A861" t="str">
        <f>CONCATENATE("Mada.",B861)</f>
        <v>Mada.937</v>
      </c>
      <c r="B861">
        <v>937</v>
      </c>
      <c r="C861" t="s">
        <v>17700</v>
      </c>
      <c r="D861" t="s">
        <v>131</v>
      </c>
      <c r="E861" t="s">
        <v>68</v>
      </c>
      <c r="F861" t="s">
        <v>16395</v>
      </c>
      <c r="G861" t="s">
        <v>17316</v>
      </c>
      <c r="J861" t="s">
        <v>120</v>
      </c>
      <c r="K861" t="s">
        <v>13118</v>
      </c>
      <c r="L861" t="s">
        <v>122</v>
      </c>
      <c r="M861" t="s">
        <v>123</v>
      </c>
      <c r="N861" t="s">
        <v>124</v>
      </c>
      <c r="O861" t="s">
        <v>74</v>
      </c>
      <c r="P861" t="s">
        <v>125</v>
      </c>
      <c r="Q861" t="s">
        <v>126</v>
      </c>
      <c r="R861" t="s">
        <v>127</v>
      </c>
      <c r="S861">
        <v>937</v>
      </c>
      <c r="T861">
        <v>937</v>
      </c>
      <c r="U861" t="s">
        <v>78</v>
      </c>
      <c r="V861">
        <v>1.8197070400722701E-2</v>
      </c>
      <c r="W861">
        <v>0.98180292959927695</v>
      </c>
      <c r="X861" t="str">
        <f>IF(W861&gt;=0.8,"Inhibitory","NonInhibitory")</f>
        <v>Inhibitory</v>
      </c>
      <c r="Y861" t="str">
        <f>IF(W861&gt;=0.9,"Inhibitory","NonInhibitory")</f>
        <v>Inhibitory</v>
      </c>
      <c r="Z861" t="s">
        <v>141</v>
      </c>
      <c r="AA861">
        <v>0</v>
      </c>
      <c r="AB861">
        <v>0</v>
      </c>
      <c r="AC861" t="s">
        <v>129</v>
      </c>
      <c r="AT861" t="s">
        <v>17701</v>
      </c>
      <c r="AU861" t="s">
        <v>81</v>
      </c>
      <c r="AV861" t="s">
        <v>17702</v>
      </c>
      <c r="AW861">
        <v>937</v>
      </c>
      <c r="AX861" t="s">
        <v>144</v>
      </c>
      <c r="AY861">
        <v>1</v>
      </c>
      <c r="AZ861" t="s">
        <v>5751</v>
      </c>
      <c r="BA861" t="s">
        <v>5751</v>
      </c>
      <c r="BB861" t="s">
        <v>144</v>
      </c>
      <c r="BC861">
        <v>0.9</v>
      </c>
      <c r="BD861" t="s">
        <v>17703</v>
      </c>
      <c r="BG861" s="1" t="s">
        <v>86</v>
      </c>
      <c r="BH861" s="1" t="s">
        <v>87</v>
      </c>
      <c r="BI861" s="1" t="s">
        <v>87</v>
      </c>
      <c r="BJ861" s="1" t="s">
        <v>88</v>
      </c>
      <c r="BK861" s="1" t="s">
        <v>147</v>
      </c>
      <c r="BL861" s="1"/>
      <c r="BM861" s="1"/>
    </row>
    <row r="862" spans="1:65" ht="16" x14ac:dyDescent="0.2">
      <c r="A862" t="str">
        <f>CONCATENATE("Mada.",B862)</f>
        <v>Mada.937</v>
      </c>
      <c r="B862">
        <v>937</v>
      </c>
      <c r="C862" t="s">
        <v>17700</v>
      </c>
      <c r="D862" t="s">
        <v>131</v>
      </c>
      <c r="E862" t="s">
        <v>68</v>
      </c>
      <c r="F862" t="s">
        <v>16395</v>
      </c>
      <c r="G862" t="s">
        <v>17316</v>
      </c>
      <c r="J862" t="s">
        <v>120</v>
      </c>
      <c r="K862" t="s">
        <v>13118</v>
      </c>
      <c r="L862" t="s">
        <v>122</v>
      </c>
      <c r="M862" t="s">
        <v>123</v>
      </c>
      <c r="N862" t="s">
        <v>124</v>
      </c>
      <c r="O862" t="s">
        <v>74</v>
      </c>
      <c r="P862" t="s">
        <v>125</v>
      </c>
      <c r="Q862" t="s">
        <v>126</v>
      </c>
      <c r="R862" t="s">
        <v>127</v>
      </c>
      <c r="S862">
        <v>937</v>
      </c>
      <c r="T862">
        <v>937</v>
      </c>
      <c r="U862" t="s">
        <v>78</v>
      </c>
      <c r="V862">
        <v>1.8197070400722701E-2</v>
      </c>
      <c r="W862">
        <v>0.98180292959927695</v>
      </c>
      <c r="X862" t="str">
        <f>IF(W862&gt;=0.8,"Inhibitory","NonInhibitory")</f>
        <v>Inhibitory</v>
      </c>
      <c r="Y862" t="str">
        <f>IF(W862&gt;=0.9,"Inhibitory","NonInhibitory")</f>
        <v>Inhibitory</v>
      </c>
      <c r="Z862" t="s">
        <v>141</v>
      </c>
      <c r="AA862">
        <v>0</v>
      </c>
      <c r="AB862">
        <v>0</v>
      </c>
      <c r="AC862" t="s">
        <v>129</v>
      </c>
      <c r="AT862" t="s">
        <v>17704</v>
      </c>
      <c r="AU862" t="s">
        <v>81</v>
      </c>
      <c r="AV862" t="s">
        <v>17705</v>
      </c>
      <c r="AW862">
        <v>937</v>
      </c>
      <c r="AX862" t="s">
        <v>144</v>
      </c>
      <c r="AY862">
        <v>1</v>
      </c>
      <c r="AZ862" t="s">
        <v>17706</v>
      </c>
      <c r="BD862" t="s">
        <v>17707</v>
      </c>
      <c r="BG862" s="1" t="s">
        <v>86</v>
      </c>
      <c r="BH862" s="1" t="s">
        <v>87</v>
      </c>
      <c r="BI862" s="1" t="s">
        <v>87</v>
      </c>
      <c r="BJ862" s="1" t="s">
        <v>88</v>
      </c>
      <c r="BK862" s="1" t="s">
        <v>147</v>
      </c>
      <c r="BL862" s="1"/>
      <c r="BM862" s="1"/>
    </row>
    <row r="863" spans="1:65" ht="16" x14ac:dyDescent="0.2">
      <c r="A863" t="str">
        <f>CONCATENATE("Mada.",B863)</f>
        <v>Mada.939</v>
      </c>
      <c r="B863">
        <v>939</v>
      </c>
      <c r="C863" t="s">
        <v>17708</v>
      </c>
      <c r="D863" t="s">
        <v>172</v>
      </c>
      <c r="E863" t="s">
        <v>68</v>
      </c>
      <c r="F863" t="s">
        <v>17392</v>
      </c>
      <c r="G863" t="s">
        <v>17316</v>
      </c>
      <c r="J863" t="s">
        <v>120</v>
      </c>
      <c r="K863" t="s">
        <v>13118</v>
      </c>
      <c r="L863" t="s">
        <v>122</v>
      </c>
      <c r="M863" t="s">
        <v>123</v>
      </c>
      <c r="N863" t="s">
        <v>124</v>
      </c>
      <c r="O863" t="s">
        <v>74</v>
      </c>
      <c r="P863" t="s">
        <v>125</v>
      </c>
      <c r="Q863" t="s">
        <v>126</v>
      </c>
      <c r="R863" t="s">
        <v>127</v>
      </c>
      <c r="S863">
        <v>939</v>
      </c>
      <c r="T863">
        <v>939</v>
      </c>
      <c r="U863" t="s">
        <v>78</v>
      </c>
      <c r="V863">
        <v>2.71949409563141</v>
      </c>
      <c r="W863">
        <v>-1.71949409563141</v>
      </c>
      <c r="X863" t="s">
        <v>688</v>
      </c>
      <c r="Y863" t="s">
        <v>688</v>
      </c>
      <c r="Z863" t="s">
        <v>141</v>
      </c>
      <c r="AA863">
        <v>0</v>
      </c>
      <c r="AB863">
        <v>0</v>
      </c>
      <c r="AC863" t="s">
        <v>129</v>
      </c>
      <c r="AT863" t="s">
        <v>17709</v>
      </c>
      <c r="AU863" t="s">
        <v>81</v>
      </c>
      <c r="AV863" t="s">
        <v>17710</v>
      </c>
      <c r="AW863">
        <v>939</v>
      </c>
      <c r="AX863" t="s">
        <v>926</v>
      </c>
      <c r="AY863">
        <v>0.61</v>
      </c>
      <c r="AZ863" t="s">
        <v>1093</v>
      </c>
      <c r="BA863" t="s">
        <v>1093</v>
      </c>
      <c r="BB863" t="s">
        <v>397</v>
      </c>
      <c r="BC863">
        <v>1</v>
      </c>
      <c r="BD863" t="s">
        <v>17711</v>
      </c>
      <c r="BG863" s="1" t="s">
        <v>86</v>
      </c>
      <c r="BH863" s="1" t="s">
        <v>87</v>
      </c>
      <c r="BI863" s="1" t="s">
        <v>87</v>
      </c>
      <c r="BJ863" s="1" t="s">
        <v>88</v>
      </c>
      <c r="BK863" s="1" t="s">
        <v>89</v>
      </c>
      <c r="BL863" s="1" t="s">
        <v>90</v>
      </c>
      <c r="BM863" s="1" t="s">
        <v>928</v>
      </c>
    </row>
    <row r="864" spans="1:65" ht="16" x14ac:dyDescent="0.2">
      <c r="A864" t="str">
        <f>CONCATENATE("Mada.",B864)</f>
        <v>Mada.939</v>
      </c>
      <c r="B864">
        <v>939</v>
      </c>
      <c r="C864" t="s">
        <v>17708</v>
      </c>
      <c r="D864" t="s">
        <v>172</v>
      </c>
      <c r="E864" t="s">
        <v>68</v>
      </c>
      <c r="F864" t="s">
        <v>17392</v>
      </c>
      <c r="G864" t="s">
        <v>17316</v>
      </c>
      <c r="J864" t="s">
        <v>120</v>
      </c>
      <c r="K864" t="s">
        <v>13118</v>
      </c>
      <c r="L864" t="s">
        <v>122</v>
      </c>
      <c r="M864" t="s">
        <v>123</v>
      </c>
      <c r="N864" t="s">
        <v>124</v>
      </c>
      <c r="O864" t="s">
        <v>74</v>
      </c>
      <c r="P864" t="s">
        <v>125</v>
      </c>
      <c r="Q864" t="s">
        <v>126</v>
      </c>
      <c r="R864" t="s">
        <v>127</v>
      </c>
      <c r="S864">
        <v>939</v>
      </c>
      <c r="T864">
        <v>939</v>
      </c>
      <c r="U864" t="s">
        <v>78</v>
      </c>
      <c r="V864">
        <v>2.71949409563141</v>
      </c>
      <c r="W864">
        <v>-1.71949409563141</v>
      </c>
      <c r="X864" t="s">
        <v>688</v>
      </c>
      <c r="Y864" t="s">
        <v>688</v>
      </c>
      <c r="Z864" t="s">
        <v>141</v>
      </c>
      <c r="AA864">
        <v>0</v>
      </c>
      <c r="AB864">
        <v>0</v>
      </c>
      <c r="AC864" t="s">
        <v>129</v>
      </c>
      <c r="AT864" t="s">
        <v>17712</v>
      </c>
      <c r="AU864" t="s">
        <v>81</v>
      </c>
      <c r="AV864" t="s">
        <v>17713</v>
      </c>
      <c r="AW864">
        <v>939</v>
      </c>
      <c r="AX864" t="s">
        <v>83</v>
      </c>
      <c r="AY864">
        <v>0.53</v>
      </c>
      <c r="AZ864" t="s">
        <v>8081</v>
      </c>
      <c r="BA864" t="s">
        <v>8081</v>
      </c>
      <c r="BB864" t="s">
        <v>397</v>
      </c>
      <c r="BC864">
        <v>1</v>
      </c>
      <c r="BD864" t="s">
        <v>17714</v>
      </c>
      <c r="BG864" s="1" t="s">
        <v>86</v>
      </c>
      <c r="BH864" s="1" t="s">
        <v>87</v>
      </c>
      <c r="BI864" s="1" t="s">
        <v>87</v>
      </c>
      <c r="BJ864" s="1" t="s">
        <v>88</v>
      </c>
      <c r="BK864" s="1" t="s">
        <v>89</v>
      </c>
      <c r="BL864" s="1" t="s">
        <v>90</v>
      </c>
      <c r="BM864" s="1"/>
    </row>
    <row r="865" spans="1:65" ht="16" x14ac:dyDescent="0.2">
      <c r="A865" t="str">
        <f>CONCATENATE("Mada.",B865)</f>
        <v>Mada.940</v>
      </c>
      <c r="B865">
        <v>940</v>
      </c>
      <c r="C865" t="s">
        <v>17719</v>
      </c>
      <c r="D865" t="s">
        <v>172</v>
      </c>
      <c r="E865" t="s">
        <v>68</v>
      </c>
      <c r="F865" t="s">
        <v>17720</v>
      </c>
      <c r="G865" t="s">
        <v>17316</v>
      </c>
      <c r="J865" t="s">
        <v>120</v>
      </c>
      <c r="K865" t="s">
        <v>13118</v>
      </c>
      <c r="L865" t="s">
        <v>122</v>
      </c>
      <c r="M865" t="s">
        <v>123</v>
      </c>
      <c r="N865" t="s">
        <v>124</v>
      </c>
      <c r="O865" t="s">
        <v>74</v>
      </c>
      <c r="P865" t="s">
        <v>125</v>
      </c>
      <c r="Q865" t="s">
        <v>126</v>
      </c>
      <c r="R865" t="s">
        <v>127</v>
      </c>
      <c r="S865">
        <v>940</v>
      </c>
      <c r="T865">
        <v>940</v>
      </c>
      <c r="U865" t="s">
        <v>78</v>
      </c>
      <c r="V865">
        <v>5.40104536361877E-2</v>
      </c>
      <c r="W865">
        <v>0.94598954636381205</v>
      </c>
      <c r="X865" t="str">
        <f>IF(W865&gt;=0.8,"Inhibitory","NonInhibitory")</f>
        <v>Inhibitory</v>
      </c>
      <c r="Y865" t="str">
        <f>IF(W865&gt;=0.9,"Inhibitory","NonInhibitory")</f>
        <v>Inhibitory</v>
      </c>
      <c r="Z865" t="s">
        <v>141</v>
      </c>
      <c r="AA865">
        <v>0</v>
      </c>
      <c r="AB865">
        <v>0</v>
      </c>
      <c r="AC865" t="s">
        <v>129</v>
      </c>
      <c r="AT865" t="s">
        <v>17721</v>
      </c>
      <c r="AU865" t="s">
        <v>81</v>
      </c>
      <c r="AV865" t="s">
        <v>17722</v>
      </c>
      <c r="AW865">
        <v>940</v>
      </c>
      <c r="AX865" t="s">
        <v>466</v>
      </c>
      <c r="AY865">
        <v>1</v>
      </c>
      <c r="AZ865" t="s">
        <v>1766</v>
      </c>
      <c r="BA865" t="s">
        <v>1766</v>
      </c>
      <c r="BB865" t="s">
        <v>466</v>
      </c>
      <c r="BC865">
        <v>1</v>
      </c>
      <c r="BD865" t="s">
        <v>17723</v>
      </c>
      <c r="BG865" s="1" t="s">
        <v>86</v>
      </c>
      <c r="BH865" s="1" t="s">
        <v>87</v>
      </c>
      <c r="BI865" s="1" t="s">
        <v>87</v>
      </c>
      <c r="BJ865" s="1" t="s">
        <v>88</v>
      </c>
      <c r="BK865" s="1" t="s">
        <v>469</v>
      </c>
      <c r="BL865" s="1" t="s">
        <v>470</v>
      </c>
      <c r="BM865" s="1"/>
    </row>
    <row r="866" spans="1:65" ht="16" x14ac:dyDescent="0.2">
      <c r="A866" t="str">
        <f>CONCATENATE("Mada.",B866)</f>
        <v>Mada.940</v>
      </c>
      <c r="B866">
        <v>940</v>
      </c>
      <c r="C866" t="s">
        <v>17719</v>
      </c>
      <c r="D866" t="s">
        <v>172</v>
      </c>
      <c r="E866" t="s">
        <v>68</v>
      </c>
      <c r="F866" t="s">
        <v>17720</v>
      </c>
      <c r="G866" t="s">
        <v>17316</v>
      </c>
      <c r="J866" t="s">
        <v>120</v>
      </c>
      <c r="K866" t="s">
        <v>13118</v>
      </c>
      <c r="L866" t="s">
        <v>122</v>
      </c>
      <c r="M866" t="s">
        <v>123</v>
      </c>
      <c r="N866" t="s">
        <v>124</v>
      </c>
      <c r="O866" t="s">
        <v>74</v>
      </c>
      <c r="P866" t="s">
        <v>125</v>
      </c>
      <c r="Q866" t="s">
        <v>126</v>
      </c>
      <c r="R866" t="s">
        <v>127</v>
      </c>
      <c r="S866">
        <v>940</v>
      </c>
      <c r="T866">
        <v>940</v>
      </c>
      <c r="U866" t="s">
        <v>78</v>
      </c>
      <c r="V866">
        <v>5.40104536361877E-2</v>
      </c>
      <c r="W866">
        <v>0.94598954636381205</v>
      </c>
      <c r="X866" t="str">
        <f>IF(W866&gt;=0.8,"Inhibitory","NonInhibitory")</f>
        <v>Inhibitory</v>
      </c>
      <c r="Y866" t="str">
        <f>IF(W866&gt;=0.9,"Inhibitory","NonInhibitory")</f>
        <v>Inhibitory</v>
      </c>
      <c r="Z866" t="s">
        <v>141</v>
      </c>
      <c r="AA866">
        <v>0</v>
      </c>
      <c r="AB866">
        <v>0</v>
      </c>
      <c r="AC866" t="s">
        <v>129</v>
      </c>
      <c r="AT866" t="s">
        <v>17724</v>
      </c>
      <c r="AU866" t="s">
        <v>81</v>
      </c>
      <c r="AV866" t="s">
        <v>17725</v>
      </c>
      <c r="AW866">
        <v>940</v>
      </c>
      <c r="AX866" t="s">
        <v>466</v>
      </c>
      <c r="AY866">
        <v>1</v>
      </c>
      <c r="AZ866" t="s">
        <v>2138</v>
      </c>
      <c r="BA866" t="s">
        <v>2138</v>
      </c>
      <c r="BB866" t="s">
        <v>466</v>
      </c>
      <c r="BC866">
        <v>1</v>
      </c>
      <c r="BD866" t="s">
        <v>17585</v>
      </c>
      <c r="BG866" s="1" t="s">
        <v>86</v>
      </c>
      <c r="BH866" s="1" t="s">
        <v>87</v>
      </c>
      <c r="BI866" s="1" t="s">
        <v>87</v>
      </c>
      <c r="BJ866" s="1" t="s">
        <v>88</v>
      </c>
      <c r="BK866" s="1" t="s">
        <v>469</v>
      </c>
      <c r="BL866" s="1" t="s">
        <v>470</v>
      </c>
      <c r="BM866" s="1"/>
    </row>
    <row r="867" spans="1:65" ht="16" x14ac:dyDescent="0.2">
      <c r="A867" t="str">
        <f>CONCATENATE("Mada.",B867)</f>
        <v>Mada.945</v>
      </c>
      <c r="B867">
        <v>945</v>
      </c>
      <c r="C867" t="s">
        <v>17726</v>
      </c>
      <c r="D867" t="s">
        <v>131</v>
      </c>
      <c r="E867" t="s">
        <v>68</v>
      </c>
      <c r="F867" t="s">
        <v>17727</v>
      </c>
      <c r="G867" t="s">
        <v>17316</v>
      </c>
      <c r="J867" t="s">
        <v>120</v>
      </c>
      <c r="K867" t="s">
        <v>13118</v>
      </c>
      <c r="L867" t="s">
        <v>122</v>
      </c>
      <c r="M867" t="s">
        <v>123</v>
      </c>
      <c r="N867" t="s">
        <v>124</v>
      </c>
      <c r="O867" t="s">
        <v>74</v>
      </c>
      <c r="P867" t="s">
        <v>125</v>
      </c>
      <c r="Q867" t="s">
        <v>126</v>
      </c>
      <c r="R867" t="s">
        <v>127</v>
      </c>
      <c r="S867">
        <v>945</v>
      </c>
      <c r="T867">
        <v>945</v>
      </c>
      <c r="U867" t="s">
        <v>78</v>
      </c>
      <c r="V867">
        <v>1.14215654642834E-2</v>
      </c>
      <c r="W867">
        <v>0.98857843453571703</v>
      </c>
      <c r="X867" t="str">
        <f>IF(W867&gt;=0.8,"Inhibitory","NonInhibitory")</f>
        <v>Inhibitory</v>
      </c>
      <c r="Y867" t="str">
        <f>IF(W867&gt;=0.9,"Inhibitory","NonInhibitory")</f>
        <v>Inhibitory</v>
      </c>
      <c r="Z867" t="s">
        <v>141</v>
      </c>
      <c r="AA867">
        <v>0</v>
      </c>
      <c r="AB867">
        <v>0</v>
      </c>
      <c r="AC867" t="s">
        <v>129</v>
      </c>
      <c r="AT867" t="s">
        <v>17728</v>
      </c>
      <c r="AU867" t="s">
        <v>81</v>
      </c>
      <c r="AV867" t="s">
        <v>17729</v>
      </c>
      <c r="AW867">
        <v>945</v>
      </c>
      <c r="AX867" t="s">
        <v>109</v>
      </c>
      <c r="AY867">
        <v>1</v>
      </c>
      <c r="AZ867" t="s">
        <v>15871</v>
      </c>
      <c r="BA867" t="s">
        <v>15871</v>
      </c>
      <c r="BB867" t="s">
        <v>109</v>
      </c>
      <c r="BC867">
        <v>1</v>
      </c>
      <c r="BD867" t="s">
        <v>17730</v>
      </c>
      <c r="BG867" s="1" t="s">
        <v>86</v>
      </c>
      <c r="BH867" s="1" t="s">
        <v>112</v>
      </c>
      <c r="BI867" s="1" t="s">
        <v>113</v>
      </c>
      <c r="BJ867" s="1" t="s">
        <v>114</v>
      </c>
      <c r="BK867" s="1" t="s">
        <v>115</v>
      </c>
      <c r="BL867" s="1" t="s">
        <v>116</v>
      </c>
      <c r="BM867" s="1"/>
    </row>
    <row r="868" spans="1:65" ht="16" x14ac:dyDescent="0.2">
      <c r="A868" t="str">
        <f>CONCATENATE("Mada.",B868)</f>
        <v>Mada.945</v>
      </c>
      <c r="B868">
        <v>945</v>
      </c>
      <c r="C868" t="s">
        <v>17726</v>
      </c>
      <c r="D868" t="s">
        <v>131</v>
      </c>
      <c r="E868" t="s">
        <v>68</v>
      </c>
      <c r="F868" t="s">
        <v>17727</v>
      </c>
      <c r="G868" t="s">
        <v>17316</v>
      </c>
      <c r="J868" t="s">
        <v>120</v>
      </c>
      <c r="K868" t="s">
        <v>13118</v>
      </c>
      <c r="L868" t="s">
        <v>122</v>
      </c>
      <c r="M868" t="s">
        <v>123</v>
      </c>
      <c r="N868" t="s">
        <v>124</v>
      </c>
      <c r="O868" t="s">
        <v>74</v>
      </c>
      <c r="P868" t="s">
        <v>125</v>
      </c>
      <c r="Q868" t="s">
        <v>126</v>
      </c>
      <c r="R868" t="s">
        <v>127</v>
      </c>
      <c r="S868">
        <v>945</v>
      </c>
      <c r="T868">
        <v>945</v>
      </c>
      <c r="U868" t="s">
        <v>78</v>
      </c>
      <c r="V868">
        <v>1.14215654642834E-2</v>
      </c>
      <c r="W868">
        <v>0.98857843453571703</v>
      </c>
      <c r="X868" t="str">
        <f>IF(W868&gt;=0.8,"Inhibitory","NonInhibitory")</f>
        <v>Inhibitory</v>
      </c>
      <c r="Y868" t="str">
        <f>IF(W868&gt;=0.9,"Inhibitory","NonInhibitory")</f>
        <v>Inhibitory</v>
      </c>
      <c r="Z868" t="s">
        <v>141</v>
      </c>
      <c r="AA868">
        <v>0</v>
      </c>
      <c r="AB868">
        <v>0</v>
      </c>
      <c r="AC868" t="s">
        <v>129</v>
      </c>
      <c r="AT868" t="s">
        <v>17731</v>
      </c>
      <c r="AU868" t="s">
        <v>81</v>
      </c>
      <c r="AV868" t="s">
        <v>17732</v>
      </c>
      <c r="AW868">
        <v>945</v>
      </c>
      <c r="AX868" t="s">
        <v>109</v>
      </c>
      <c r="AY868">
        <v>1</v>
      </c>
      <c r="AZ868" t="s">
        <v>203</v>
      </c>
      <c r="BA868" t="s">
        <v>203</v>
      </c>
      <c r="BB868" t="s">
        <v>109</v>
      </c>
      <c r="BC868">
        <v>1</v>
      </c>
      <c r="BD868" t="s">
        <v>17696</v>
      </c>
      <c r="BG868" s="1" t="s">
        <v>86</v>
      </c>
      <c r="BH868" s="1" t="s">
        <v>112</v>
      </c>
      <c r="BI868" s="1" t="s">
        <v>113</v>
      </c>
      <c r="BJ868" s="1" t="s">
        <v>114</v>
      </c>
      <c r="BK868" s="1" t="s">
        <v>115</v>
      </c>
      <c r="BL868" s="1" t="s">
        <v>116</v>
      </c>
      <c r="BM868" s="1"/>
    </row>
    <row r="869" spans="1:65" ht="16" x14ac:dyDescent="0.2">
      <c r="A869" t="str">
        <f>CONCATENATE("Mada.",B869)</f>
        <v>Mada.951</v>
      </c>
      <c r="B869">
        <v>951</v>
      </c>
      <c r="C869" t="s">
        <v>17737</v>
      </c>
      <c r="E869" t="s">
        <v>68</v>
      </c>
      <c r="S869">
        <v>951</v>
      </c>
      <c r="T869">
        <v>0</v>
      </c>
      <c r="U869" t="s">
        <v>128</v>
      </c>
      <c r="V869">
        <v>0</v>
      </c>
      <c r="W869">
        <v>0</v>
      </c>
      <c r="Z869" t="s">
        <v>129</v>
      </c>
      <c r="AA869">
        <v>0</v>
      </c>
      <c r="AB869">
        <v>0</v>
      </c>
      <c r="AC869" t="s">
        <v>129</v>
      </c>
      <c r="BG869" s="1"/>
    </row>
    <row r="870" spans="1:65" ht="16" x14ac:dyDescent="0.2">
      <c r="A870" t="str">
        <f>CONCATENATE("Mada.",B870)</f>
        <v>Mada.952</v>
      </c>
      <c r="B870">
        <v>952</v>
      </c>
      <c r="C870" t="s">
        <v>17738</v>
      </c>
      <c r="E870" t="s">
        <v>68</v>
      </c>
      <c r="J870" t="s">
        <v>120</v>
      </c>
      <c r="K870" t="s">
        <v>13326</v>
      </c>
      <c r="L870" t="s">
        <v>1881</v>
      </c>
      <c r="M870" t="s">
        <v>5643</v>
      </c>
      <c r="N870" t="s">
        <v>941</v>
      </c>
      <c r="O870" t="s">
        <v>941</v>
      </c>
      <c r="P870" t="s">
        <v>941</v>
      </c>
      <c r="Q870" t="s">
        <v>126</v>
      </c>
      <c r="R870" t="s">
        <v>127</v>
      </c>
      <c r="S870">
        <v>952</v>
      </c>
      <c r="T870">
        <v>0</v>
      </c>
      <c r="U870" t="s">
        <v>128</v>
      </c>
      <c r="V870">
        <v>0</v>
      </c>
      <c r="W870">
        <v>0</v>
      </c>
      <c r="Z870" t="s">
        <v>129</v>
      </c>
      <c r="AA870">
        <v>0</v>
      </c>
      <c r="AB870">
        <v>0</v>
      </c>
      <c r="AC870" t="s">
        <v>129</v>
      </c>
      <c r="BG870" s="1"/>
    </row>
    <row r="871" spans="1:65" ht="16" x14ac:dyDescent="0.2">
      <c r="A871" t="str">
        <f>CONCATENATE("Mada.",B871)</f>
        <v>Mada.954</v>
      </c>
      <c r="B871">
        <v>954</v>
      </c>
      <c r="C871" t="s">
        <v>17739</v>
      </c>
      <c r="D871" t="s">
        <v>172</v>
      </c>
      <c r="E871" t="s">
        <v>68</v>
      </c>
      <c r="F871" t="s">
        <v>17740</v>
      </c>
      <c r="J871" t="s">
        <v>133</v>
      </c>
      <c r="K871" t="s">
        <v>17741</v>
      </c>
      <c r="L871" t="s">
        <v>175</v>
      </c>
      <c r="M871" t="s">
        <v>17742</v>
      </c>
      <c r="N871" t="s">
        <v>137</v>
      </c>
      <c r="O871" t="s">
        <v>138</v>
      </c>
      <c r="P871" t="s">
        <v>138</v>
      </c>
      <c r="Q871" t="s">
        <v>157</v>
      </c>
      <c r="R871" t="s">
        <v>77</v>
      </c>
      <c r="S871">
        <v>954</v>
      </c>
      <c r="T871">
        <v>954</v>
      </c>
      <c r="U871" t="s">
        <v>78</v>
      </c>
      <c r="V871">
        <v>3.2522423694908702E-2</v>
      </c>
      <c r="W871">
        <v>0.96747757630509101</v>
      </c>
      <c r="X871" t="str">
        <f>IF(W871&gt;=0.8,"Inhibitory","NonInhibitory")</f>
        <v>Inhibitory</v>
      </c>
      <c r="Y871" t="str">
        <f>IF(W871&gt;=0.9,"Inhibitory","NonInhibitory")</f>
        <v>Inhibitory</v>
      </c>
      <c r="Z871" t="s">
        <v>141</v>
      </c>
      <c r="AA871">
        <v>0</v>
      </c>
      <c r="AB871">
        <v>0</v>
      </c>
      <c r="AC871" t="s">
        <v>129</v>
      </c>
      <c r="AT871" t="s">
        <v>17743</v>
      </c>
      <c r="AU871" t="s">
        <v>81</v>
      </c>
      <c r="AV871" t="s">
        <v>17744</v>
      </c>
      <c r="AW871">
        <v>954</v>
      </c>
      <c r="AX871" t="s">
        <v>183</v>
      </c>
      <c r="AY871">
        <v>1</v>
      </c>
      <c r="AZ871" t="s">
        <v>184</v>
      </c>
      <c r="BA871" t="s">
        <v>184</v>
      </c>
      <c r="BB871" t="s">
        <v>183</v>
      </c>
      <c r="BC871">
        <v>1</v>
      </c>
      <c r="BD871" t="s">
        <v>17745</v>
      </c>
      <c r="BG871" s="1" t="s">
        <v>86</v>
      </c>
      <c r="BH871" s="1" t="s">
        <v>87</v>
      </c>
      <c r="BI871" s="1" t="s">
        <v>87</v>
      </c>
      <c r="BJ871" s="1" t="s">
        <v>88</v>
      </c>
      <c r="BK871" s="1" t="s">
        <v>89</v>
      </c>
      <c r="BL871" s="1" t="s">
        <v>186</v>
      </c>
      <c r="BM871" s="1"/>
    </row>
    <row r="872" spans="1:65" ht="16" x14ac:dyDescent="0.2">
      <c r="A872" t="str">
        <f>CONCATENATE("Mada.",B872)</f>
        <v>Mada.954</v>
      </c>
      <c r="B872">
        <v>954</v>
      </c>
      <c r="C872" t="s">
        <v>17739</v>
      </c>
      <c r="D872" t="s">
        <v>172</v>
      </c>
      <c r="E872" t="s">
        <v>68</v>
      </c>
      <c r="F872" t="s">
        <v>17740</v>
      </c>
      <c r="J872" t="s">
        <v>133</v>
      </c>
      <c r="K872" t="s">
        <v>17741</v>
      </c>
      <c r="L872" t="s">
        <v>175</v>
      </c>
      <c r="M872" t="s">
        <v>17742</v>
      </c>
      <c r="N872" t="s">
        <v>137</v>
      </c>
      <c r="O872" t="s">
        <v>138</v>
      </c>
      <c r="P872" t="s">
        <v>138</v>
      </c>
      <c r="Q872" t="s">
        <v>157</v>
      </c>
      <c r="R872" t="s">
        <v>77</v>
      </c>
      <c r="S872">
        <v>954</v>
      </c>
      <c r="T872">
        <v>954</v>
      </c>
      <c r="U872" t="s">
        <v>78</v>
      </c>
      <c r="V872">
        <v>3.2522423694908702E-2</v>
      </c>
      <c r="W872">
        <v>0.96747757630509101</v>
      </c>
      <c r="X872" t="str">
        <f>IF(W872&gt;=0.8,"Inhibitory","NonInhibitory")</f>
        <v>Inhibitory</v>
      </c>
      <c r="Y872" t="str">
        <f>IF(W872&gt;=0.9,"Inhibitory","NonInhibitory")</f>
        <v>Inhibitory</v>
      </c>
      <c r="Z872" t="s">
        <v>141</v>
      </c>
      <c r="AA872">
        <v>0</v>
      </c>
      <c r="AB872">
        <v>0</v>
      </c>
      <c r="AC872" t="s">
        <v>129</v>
      </c>
      <c r="AT872" t="s">
        <v>17746</v>
      </c>
      <c r="AU872" t="s">
        <v>81</v>
      </c>
      <c r="AV872" t="s">
        <v>17747</v>
      </c>
      <c r="AW872">
        <v>954</v>
      </c>
      <c r="AX872" t="s">
        <v>183</v>
      </c>
      <c r="AY872">
        <v>1</v>
      </c>
      <c r="AZ872" t="s">
        <v>17748</v>
      </c>
      <c r="BD872" t="s">
        <v>17749</v>
      </c>
      <c r="BG872" s="1" t="s">
        <v>86</v>
      </c>
      <c r="BH872" s="1" t="s">
        <v>87</v>
      </c>
      <c r="BI872" s="1" t="s">
        <v>87</v>
      </c>
      <c r="BJ872" s="1" t="s">
        <v>88</v>
      </c>
      <c r="BK872" s="1" t="s">
        <v>89</v>
      </c>
      <c r="BL872" s="1" t="s">
        <v>186</v>
      </c>
      <c r="BM872" s="1"/>
    </row>
    <row r="873" spans="1:65" ht="16" x14ac:dyDescent="0.2">
      <c r="A873" t="str">
        <f>CONCATENATE("Mada.",B873)</f>
        <v>Mada.961</v>
      </c>
      <c r="B873">
        <v>961</v>
      </c>
      <c r="C873" t="s">
        <v>17753</v>
      </c>
      <c r="D873" t="s">
        <v>172</v>
      </c>
      <c r="E873" t="s">
        <v>68</v>
      </c>
      <c r="F873" t="s">
        <v>17754</v>
      </c>
      <c r="G873" t="s">
        <v>17316</v>
      </c>
      <c r="J873" t="s">
        <v>120</v>
      </c>
      <c r="K873" t="s">
        <v>174</v>
      </c>
      <c r="L873" t="s">
        <v>175</v>
      </c>
      <c r="M873" t="s">
        <v>176</v>
      </c>
      <c r="N873" t="s">
        <v>177</v>
      </c>
      <c r="O873" t="s">
        <v>178</v>
      </c>
      <c r="P873" t="s">
        <v>178</v>
      </c>
      <c r="Q873" t="s">
        <v>179</v>
      </c>
      <c r="R873" t="s">
        <v>180</v>
      </c>
      <c r="S873">
        <v>961</v>
      </c>
      <c r="T873">
        <v>961</v>
      </c>
      <c r="U873" t="s">
        <v>78</v>
      </c>
      <c r="V873">
        <v>0.22455959217913099</v>
      </c>
      <c r="W873">
        <v>0.77544040782086898</v>
      </c>
      <c r="X873" t="str">
        <f>IF(W873&gt;=0.8,"Inhibitory","NonInhibitory")</f>
        <v>NonInhibitory</v>
      </c>
      <c r="Y873" t="str">
        <f>IF(W873&gt;=0.9,"Inhibitory","NonInhibitory")</f>
        <v>NonInhibitory</v>
      </c>
      <c r="Z873" t="s">
        <v>141</v>
      </c>
      <c r="AA873">
        <v>0</v>
      </c>
      <c r="AB873">
        <v>0</v>
      </c>
      <c r="AC873" t="s">
        <v>129</v>
      </c>
      <c r="AT873" t="s">
        <v>17755</v>
      </c>
      <c r="AU873" t="s">
        <v>81</v>
      </c>
      <c r="AV873" t="s">
        <v>17756</v>
      </c>
      <c r="AW873">
        <v>961</v>
      </c>
      <c r="AX873" t="s">
        <v>262</v>
      </c>
      <c r="AY873">
        <v>0.99</v>
      </c>
      <c r="AZ873" t="s">
        <v>1641</v>
      </c>
      <c r="BA873" t="s">
        <v>1641</v>
      </c>
      <c r="BB873" t="s">
        <v>262</v>
      </c>
      <c r="BC873">
        <v>0.99</v>
      </c>
      <c r="BD873" t="s">
        <v>3440</v>
      </c>
      <c r="BG873" s="1" t="s">
        <v>86</v>
      </c>
      <c r="BH873" s="1" t="s">
        <v>87</v>
      </c>
      <c r="BI873" s="1" t="s">
        <v>87</v>
      </c>
      <c r="BJ873" s="1" t="s">
        <v>88</v>
      </c>
      <c r="BK873" s="1" t="s">
        <v>89</v>
      </c>
      <c r="BL873" s="1" t="s">
        <v>90</v>
      </c>
      <c r="BM873" s="1" t="s">
        <v>265</v>
      </c>
    </row>
    <row r="874" spans="1:65" ht="16" x14ac:dyDescent="0.2">
      <c r="A874" t="str">
        <f>CONCATENATE("Mada.",B874)</f>
        <v>Mada.961</v>
      </c>
      <c r="B874">
        <v>961</v>
      </c>
      <c r="C874" t="s">
        <v>17753</v>
      </c>
      <c r="D874" t="s">
        <v>172</v>
      </c>
      <c r="E874" t="s">
        <v>68</v>
      </c>
      <c r="F874" t="s">
        <v>17754</v>
      </c>
      <c r="G874" t="s">
        <v>17316</v>
      </c>
      <c r="J874" t="s">
        <v>120</v>
      </c>
      <c r="K874" t="s">
        <v>174</v>
      </c>
      <c r="L874" t="s">
        <v>175</v>
      </c>
      <c r="M874" t="s">
        <v>176</v>
      </c>
      <c r="N874" t="s">
        <v>177</v>
      </c>
      <c r="O874" t="s">
        <v>178</v>
      </c>
      <c r="P874" t="s">
        <v>178</v>
      </c>
      <c r="Q874" t="s">
        <v>179</v>
      </c>
      <c r="R874" t="s">
        <v>180</v>
      </c>
      <c r="S874">
        <v>961</v>
      </c>
      <c r="T874">
        <v>961</v>
      </c>
      <c r="U874" t="s">
        <v>78</v>
      </c>
      <c r="V874">
        <v>0.22455959217913099</v>
      </c>
      <c r="W874">
        <v>0.77544040782086898</v>
      </c>
      <c r="X874" t="str">
        <f>IF(W874&gt;=0.8,"Inhibitory","NonInhibitory")</f>
        <v>NonInhibitory</v>
      </c>
      <c r="Y874" t="str">
        <f>IF(W874&gt;=0.9,"Inhibitory","NonInhibitory")</f>
        <v>NonInhibitory</v>
      </c>
      <c r="Z874" t="s">
        <v>141</v>
      </c>
      <c r="AA874">
        <v>0</v>
      </c>
      <c r="AB874">
        <v>0</v>
      </c>
      <c r="AC874" t="s">
        <v>129</v>
      </c>
      <c r="AT874" t="s">
        <v>17757</v>
      </c>
      <c r="AU874" t="s">
        <v>81</v>
      </c>
      <c r="AV874" t="s">
        <v>17758</v>
      </c>
      <c r="AW874">
        <v>961</v>
      </c>
      <c r="AX874" t="s">
        <v>262</v>
      </c>
      <c r="AY874">
        <v>0.99</v>
      </c>
      <c r="AZ874" t="s">
        <v>1993</v>
      </c>
      <c r="BA874" t="s">
        <v>1993</v>
      </c>
      <c r="BB874" t="s">
        <v>262</v>
      </c>
      <c r="BC874">
        <v>0.94</v>
      </c>
      <c r="BD874" t="s">
        <v>13644</v>
      </c>
      <c r="BG874" s="1" t="s">
        <v>86</v>
      </c>
      <c r="BH874" s="1" t="s">
        <v>87</v>
      </c>
      <c r="BI874" s="1" t="s">
        <v>87</v>
      </c>
      <c r="BJ874" s="1" t="s">
        <v>88</v>
      </c>
      <c r="BK874" s="1" t="s">
        <v>89</v>
      </c>
      <c r="BL874" s="1" t="s">
        <v>90</v>
      </c>
      <c r="BM874" s="1" t="s">
        <v>265</v>
      </c>
    </row>
    <row r="875" spans="1:65" ht="16" x14ac:dyDescent="0.2">
      <c r="A875" t="str">
        <f>CONCATENATE("Mada.",B875)</f>
        <v>Mada.962</v>
      </c>
      <c r="B875">
        <v>962</v>
      </c>
      <c r="C875" t="s">
        <v>17759</v>
      </c>
      <c r="D875" t="s">
        <v>172</v>
      </c>
      <c r="E875" t="s">
        <v>68</v>
      </c>
      <c r="F875" t="s">
        <v>574</v>
      </c>
      <c r="G875" t="s">
        <v>17316</v>
      </c>
      <c r="J875" t="s">
        <v>120</v>
      </c>
      <c r="K875" t="s">
        <v>174</v>
      </c>
      <c r="L875" t="s">
        <v>175</v>
      </c>
      <c r="M875" t="s">
        <v>176</v>
      </c>
      <c r="N875" t="s">
        <v>177</v>
      </c>
      <c r="O875" t="s">
        <v>178</v>
      </c>
      <c r="P875" t="s">
        <v>178</v>
      </c>
      <c r="Q875" t="s">
        <v>179</v>
      </c>
      <c r="R875" t="s">
        <v>180</v>
      </c>
      <c r="S875">
        <v>962</v>
      </c>
      <c r="T875">
        <v>962</v>
      </c>
      <c r="U875" t="s">
        <v>78</v>
      </c>
      <c r="V875">
        <v>7.8789443118022801E-2</v>
      </c>
      <c r="W875">
        <v>0.92121055688197695</v>
      </c>
      <c r="X875" t="str">
        <f>IF(W875&gt;=0.8,"Inhibitory","NonInhibitory")</f>
        <v>Inhibitory</v>
      </c>
      <c r="Y875" t="str">
        <f>IF(W875&gt;=0.9,"Inhibitory","NonInhibitory")</f>
        <v>Inhibitory</v>
      </c>
      <c r="Z875" t="s">
        <v>141</v>
      </c>
      <c r="AA875">
        <v>0</v>
      </c>
      <c r="AB875">
        <v>0</v>
      </c>
      <c r="AC875" t="s">
        <v>129</v>
      </c>
      <c r="AT875" t="s">
        <v>17760</v>
      </c>
      <c r="AU875" t="s">
        <v>81</v>
      </c>
      <c r="AV875" t="s">
        <v>17761</v>
      </c>
      <c r="AW875">
        <v>962</v>
      </c>
      <c r="AX875" t="s">
        <v>593</v>
      </c>
      <c r="AY875">
        <v>1</v>
      </c>
      <c r="AZ875" t="s">
        <v>5106</v>
      </c>
      <c r="BA875" t="s">
        <v>5106</v>
      </c>
      <c r="BB875" t="s">
        <v>593</v>
      </c>
      <c r="BC875">
        <v>0.98</v>
      </c>
      <c r="BD875" t="s">
        <v>17762</v>
      </c>
      <c r="BG875" s="1" t="s">
        <v>86</v>
      </c>
      <c r="BH875" s="1" t="s">
        <v>87</v>
      </c>
      <c r="BI875" s="1" t="s">
        <v>87</v>
      </c>
      <c r="BJ875" s="1" t="s">
        <v>88</v>
      </c>
      <c r="BK875" s="1" t="s">
        <v>89</v>
      </c>
      <c r="BL875" s="1"/>
      <c r="BM875" s="1"/>
    </row>
    <row r="876" spans="1:65" ht="16" x14ac:dyDescent="0.2">
      <c r="A876" t="str">
        <f>CONCATENATE("Mada.",B876)</f>
        <v>Mada.962</v>
      </c>
      <c r="B876">
        <v>962</v>
      </c>
      <c r="C876" t="s">
        <v>17759</v>
      </c>
      <c r="D876" t="s">
        <v>172</v>
      </c>
      <c r="E876" t="s">
        <v>68</v>
      </c>
      <c r="F876" t="s">
        <v>574</v>
      </c>
      <c r="G876" t="s">
        <v>17316</v>
      </c>
      <c r="J876" t="s">
        <v>120</v>
      </c>
      <c r="K876" t="s">
        <v>174</v>
      </c>
      <c r="L876" t="s">
        <v>175</v>
      </c>
      <c r="M876" t="s">
        <v>176</v>
      </c>
      <c r="N876" t="s">
        <v>177</v>
      </c>
      <c r="O876" t="s">
        <v>178</v>
      </c>
      <c r="P876" t="s">
        <v>178</v>
      </c>
      <c r="Q876" t="s">
        <v>179</v>
      </c>
      <c r="R876" t="s">
        <v>180</v>
      </c>
      <c r="S876">
        <v>962</v>
      </c>
      <c r="T876">
        <v>962</v>
      </c>
      <c r="U876" t="s">
        <v>78</v>
      </c>
      <c r="V876">
        <v>7.8789443118022801E-2</v>
      </c>
      <c r="W876">
        <v>0.92121055688197695</v>
      </c>
      <c r="X876" t="str">
        <f>IF(W876&gt;=0.8,"Inhibitory","NonInhibitory")</f>
        <v>Inhibitory</v>
      </c>
      <c r="Y876" t="str">
        <f>IF(W876&gt;=0.9,"Inhibitory","NonInhibitory")</f>
        <v>Inhibitory</v>
      </c>
      <c r="Z876" t="s">
        <v>141</v>
      </c>
      <c r="AA876">
        <v>0</v>
      </c>
      <c r="AB876">
        <v>0</v>
      </c>
      <c r="AC876" t="s">
        <v>129</v>
      </c>
      <c r="AT876" t="s">
        <v>17763</v>
      </c>
      <c r="AU876" t="s">
        <v>81</v>
      </c>
      <c r="AV876" t="s">
        <v>17764</v>
      </c>
      <c r="AW876">
        <v>962</v>
      </c>
      <c r="AX876" t="s">
        <v>593</v>
      </c>
      <c r="AY876">
        <v>0.97</v>
      </c>
      <c r="AZ876" t="s">
        <v>1233</v>
      </c>
      <c r="BA876" t="s">
        <v>1233</v>
      </c>
      <c r="BB876" t="s">
        <v>593</v>
      </c>
      <c r="BC876">
        <v>0.95</v>
      </c>
      <c r="BD876" t="s">
        <v>17765</v>
      </c>
      <c r="BG876" s="1" t="s">
        <v>86</v>
      </c>
      <c r="BH876" s="1" t="s">
        <v>87</v>
      </c>
      <c r="BI876" s="1" t="s">
        <v>87</v>
      </c>
      <c r="BJ876" s="1" t="s">
        <v>88</v>
      </c>
      <c r="BK876" s="1" t="s">
        <v>89</v>
      </c>
      <c r="BL876" s="1"/>
      <c r="BM876" s="1"/>
    </row>
    <row r="877" spans="1:65" ht="16" x14ac:dyDescent="0.2">
      <c r="A877" t="str">
        <f>CONCATENATE("Mada.",B877)</f>
        <v>Mada.963</v>
      </c>
      <c r="B877">
        <v>963</v>
      </c>
      <c r="C877" t="s">
        <v>17766</v>
      </c>
      <c r="D877" t="s">
        <v>172</v>
      </c>
      <c r="E877" t="s">
        <v>68</v>
      </c>
      <c r="F877" t="s">
        <v>17767</v>
      </c>
      <c r="G877" t="s">
        <v>17316</v>
      </c>
      <c r="J877" t="s">
        <v>120</v>
      </c>
      <c r="K877" t="s">
        <v>174</v>
      </c>
      <c r="L877" t="s">
        <v>175</v>
      </c>
      <c r="M877" t="s">
        <v>176</v>
      </c>
      <c r="N877" t="s">
        <v>177</v>
      </c>
      <c r="O877" t="s">
        <v>178</v>
      </c>
      <c r="P877" t="s">
        <v>178</v>
      </c>
      <c r="Q877" t="s">
        <v>179</v>
      </c>
      <c r="R877" t="s">
        <v>180</v>
      </c>
      <c r="S877">
        <v>963</v>
      </c>
      <c r="T877">
        <v>963</v>
      </c>
      <c r="U877" t="s">
        <v>78</v>
      </c>
      <c r="V877">
        <v>0.18177711815190001</v>
      </c>
      <c r="W877">
        <v>0.81822288184809999</v>
      </c>
      <c r="X877" t="str">
        <f>IF(W877&gt;=0.8,"Inhibitory","NonInhibitory")</f>
        <v>Inhibitory</v>
      </c>
      <c r="Y877" t="str">
        <f>IF(W877&gt;=0.9,"Inhibitory","NonInhibitory")</f>
        <v>NonInhibitory</v>
      </c>
      <c r="Z877" t="s">
        <v>141</v>
      </c>
      <c r="AA877">
        <v>0</v>
      </c>
      <c r="AB877">
        <v>0</v>
      </c>
      <c r="AC877" t="s">
        <v>129</v>
      </c>
      <c r="AT877" t="s">
        <v>17768</v>
      </c>
      <c r="AU877" t="s">
        <v>81</v>
      </c>
      <c r="AV877" t="s">
        <v>17769</v>
      </c>
      <c r="AW877">
        <v>963</v>
      </c>
      <c r="AX877" t="s">
        <v>183</v>
      </c>
      <c r="AY877">
        <v>1</v>
      </c>
      <c r="AZ877" t="s">
        <v>184</v>
      </c>
      <c r="BA877" t="s">
        <v>184</v>
      </c>
      <c r="BB877" t="s">
        <v>183</v>
      </c>
      <c r="BC877">
        <v>1</v>
      </c>
      <c r="BD877" t="s">
        <v>17770</v>
      </c>
      <c r="BG877" s="1" t="s">
        <v>86</v>
      </c>
      <c r="BH877" s="1" t="s">
        <v>87</v>
      </c>
      <c r="BI877" s="1" t="s">
        <v>87</v>
      </c>
      <c r="BJ877" s="1" t="s">
        <v>88</v>
      </c>
      <c r="BK877" s="1" t="s">
        <v>89</v>
      </c>
      <c r="BL877" s="1" t="s">
        <v>186</v>
      </c>
      <c r="BM877" s="1"/>
    </row>
    <row r="878" spans="1:65" ht="16" x14ac:dyDescent="0.2">
      <c r="A878" t="str">
        <f>CONCATENATE("Mada.",B878)</f>
        <v>Mada.965</v>
      </c>
      <c r="B878">
        <v>965</v>
      </c>
      <c r="C878" t="s">
        <v>17771</v>
      </c>
      <c r="D878" t="s">
        <v>131</v>
      </c>
      <c r="E878" t="s">
        <v>68</v>
      </c>
      <c r="F878" t="s">
        <v>17772</v>
      </c>
      <c r="G878" t="s">
        <v>17316</v>
      </c>
      <c r="J878" t="s">
        <v>70</v>
      </c>
      <c r="K878" t="s">
        <v>17773</v>
      </c>
      <c r="L878" t="s">
        <v>376</v>
      </c>
      <c r="M878" t="s">
        <v>377</v>
      </c>
      <c r="N878" t="s">
        <v>232</v>
      </c>
      <c r="O878" t="s">
        <v>178</v>
      </c>
      <c r="P878" t="s">
        <v>178</v>
      </c>
      <c r="Q878" t="s">
        <v>2069</v>
      </c>
      <c r="R878" t="s">
        <v>127</v>
      </c>
      <c r="S878">
        <v>965</v>
      </c>
      <c r="T878">
        <v>965</v>
      </c>
      <c r="U878" t="s">
        <v>78</v>
      </c>
      <c r="V878">
        <v>8.8662321739691505E-2</v>
      </c>
      <c r="W878">
        <v>0.91133767826030898</v>
      </c>
      <c r="X878" t="str">
        <f>IF(W878&gt;=0.8,"Inhibitory","NonInhibitory")</f>
        <v>Inhibitory</v>
      </c>
      <c r="Y878" t="str">
        <f>IF(W878&gt;=0.9,"Inhibitory","NonInhibitory")</f>
        <v>Inhibitory</v>
      </c>
      <c r="Z878" t="s">
        <v>141</v>
      </c>
      <c r="AA878">
        <v>0</v>
      </c>
      <c r="AB878">
        <v>0</v>
      </c>
      <c r="AC878" t="s">
        <v>129</v>
      </c>
      <c r="AT878" t="s">
        <v>17774</v>
      </c>
      <c r="AU878" t="s">
        <v>81</v>
      </c>
      <c r="AV878" t="s">
        <v>17775</v>
      </c>
      <c r="AW878">
        <v>965</v>
      </c>
      <c r="AX878" t="s">
        <v>658</v>
      </c>
      <c r="AY878">
        <v>0.84</v>
      </c>
      <c r="AZ878" t="s">
        <v>1690</v>
      </c>
      <c r="BA878" t="s">
        <v>1690</v>
      </c>
      <c r="BB878" t="s">
        <v>658</v>
      </c>
      <c r="BC878">
        <v>0.98</v>
      </c>
      <c r="BD878" t="s">
        <v>17776</v>
      </c>
      <c r="BG878" s="1" t="s">
        <v>86</v>
      </c>
      <c r="BH878" s="1" t="s">
        <v>661</v>
      </c>
      <c r="BI878" s="1" t="s">
        <v>662</v>
      </c>
      <c r="BJ878" s="1" t="s">
        <v>663</v>
      </c>
      <c r="BK878" s="1" t="s">
        <v>664</v>
      </c>
      <c r="BL878" s="1" t="s">
        <v>665</v>
      </c>
      <c r="BM878" s="1" t="s">
        <v>666</v>
      </c>
    </row>
    <row r="879" spans="1:65" ht="16" x14ac:dyDescent="0.2">
      <c r="A879" t="str">
        <f>CONCATENATE("Mada.",B879)</f>
        <v>Mada.965</v>
      </c>
      <c r="B879">
        <v>965</v>
      </c>
      <c r="C879" t="s">
        <v>17771</v>
      </c>
      <c r="D879" t="s">
        <v>131</v>
      </c>
      <c r="E879" t="s">
        <v>68</v>
      </c>
      <c r="F879" t="s">
        <v>17772</v>
      </c>
      <c r="G879" t="s">
        <v>17316</v>
      </c>
      <c r="J879" t="s">
        <v>70</v>
      </c>
      <c r="K879" t="s">
        <v>17773</v>
      </c>
      <c r="L879" t="s">
        <v>376</v>
      </c>
      <c r="M879" t="s">
        <v>377</v>
      </c>
      <c r="N879" t="s">
        <v>232</v>
      </c>
      <c r="O879" t="s">
        <v>178</v>
      </c>
      <c r="P879" t="s">
        <v>178</v>
      </c>
      <c r="Q879" t="s">
        <v>2069</v>
      </c>
      <c r="R879" t="s">
        <v>127</v>
      </c>
      <c r="S879">
        <v>965</v>
      </c>
      <c r="T879">
        <v>965</v>
      </c>
      <c r="U879" t="s">
        <v>78</v>
      </c>
      <c r="V879">
        <v>8.8662321739691505E-2</v>
      </c>
      <c r="W879">
        <v>0.91133767826030898</v>
      </c>
      <c r="X879" t="str">
        <f>IF(W879&gt;=0.8,"Inhibitory","NonInhibitory")</f>
        <v>Inhibitory</v>
      </c>
      <c r="Y879" t="str">
        <f>IF(W879&gt;=0.9,"Inhibitory","NonInhibitory")</f>
        <v>Inhibitory</v>
      </c>
      <c r="Z879" t="s">
        <v>141</v>
      </c>
      <c r="AA879">
        <v>0</v>
      </c>
      <c r="AB879">
        <v>0</v>
      </c>
      <c r="AC879" t="s">
        <v>129</v>
      </c>
      <c r="AT879" t="s">
        <v>17777</v>
      </c>
      <c r="AU879" t="s">
        <v>81</v>
      </c>
      <c r="AV879" t="s">
        <v>17778</v>
      </c>
      <c r="AW879">
        <v>965</v>
      </c>
      <c r="AX879" t="s">
        <v>658</v>
      </c>
      <c r="AY879">
        <v>0.83</v>
      </c>
      <c r="AZ879" t="s">
        <v>1690</v>
      </c>
      <c r="BA879" t="s">
        <v>1690</v>
      </c>
      <c r="BB879" t="s">
        <v>658</v>
      </c>
      <c r="BC879">
        <v>0.98</v>
      </c>
      <c r="BD879" t="s">
        <v>17779</v>
      </c>
      <c r="BG879" s="1" t="s">
        <v>86</v>
      </c>
      <c r="BH879" s="1" t="s">
        <v>661</v>
      </c>
      <c r="BI879" s="1" t="s">
        <v>662</v>
      </c>
      <c r="BJ879" s="1" t="s">
        <v>663</v>
      </c>
      <c r="BK879" s="1" t="s">
        <v>664</v>
      </c>
      <c r="BL879" s="1" t="s">
        <v>665</v>
      </c>
      <c r="BM879" s="1" t="s">
        <v>666</v>
      </c>
    </row>
    <row r="880" spans="1:65" ht="16" x14ac:dyDescent="0.2">
      <c r="A880" t="str">
        <f>CONCATENATE("Mada.",B880)</f>
        <v>Mada.966</v>
      </c>
      <c r="B880">
        <v>966</v>
      </c>
      <c r="C880" t="s">
        <v>17780</v>
      </c>
      <c r="D880" t="s">
        <v>118</v>
      </c>
      <c r="E880" t="s">
        <v>68</v>
      </c>
      <c r="F880" t="s">
        <v>17781</v>
      </c>
      <c r="J880" t="s">
        <v>228</v>
      </c>
      <c r="K880" t="s">
        <v>17782</v>
      </c>
      <c r="L880" t="s">
        <v>230</v>
      </c>
      <c r="M880" t="s">
        <v>231</v>
      </c>
      <c r="N880" t="s">
        <v>232</v>
      </c>
      <c r="O880" t="s">
        <v>178</v>
      </c>
      <c r="P880" t="s">
        <v>178</v>
      </c>
      <c r="Q880" t="s">
        <v>179</v>
      </c>
      <c r="R880" t="s">
        <v>127</v>
      </c>
      <c r="S880">
        <v>966</v>
      </c>
      <c r="T880">
        <v>0</v>
      </c>
      <c r="U880" t="s">
        <v>128</v>
      </c>
      <c r="V880">
        <v>0</v>
      </c>
      <c r="W880">
        <v>0</v>
      </c>
      <c r="Z880" t="s">
        <v>129</v>
      </c>
      <c r="AA880">
        <v>0</v>
      </c>
      <c r="AB880">
        <v>0</v>
      </c>
      <c r="AC880" t="s">
        <v>129</v>
      </c>
      <c r="BG880" s="1"/>
    </row>
    <row r="881" spans="1:65" ht="16" x14ac:dyDescent="0.2">
      <c r="A881" t="str">
        <f>CONCATENATE("Mada.",B881)</f>
        <v>Mada.969</v>
      </c>
      <c r="B881">
        <v>969</v>
      </c>
      <c r="C881" t="s">
        <v>17783</v>
      </c>
      <c r="D881" t="s">
        <v>131</v>
      </c>
      <c r="E881" t="s">
        <v>68</v>
      </c>
      <c r="F881" t="s">
        <v>17784</v>
      </c>
      <c r="J881" t="s">
        <v>221</v>
      </c>
      <c r="K881" t="s">
        <v>222</v>
      </c>
      <c r="L881" t="s">
        <v>223</v>
      </c>
      <c r="M881" t="s">
        <v>224</v>
      </c>
      <c r="N881" t="s">
        <v>177</v>
      </c>
      <c r="O881" t="s">
        <v>178</v>
      </c>
      <c r="P881" t="s">
        <v>178</v>
      </c>
      <c r="R881" t="s">
        <v>127</v>
      </c>
      <c r="S881">
        <v>969</v>
      </c>
      <c r="T881">
        <v>969</v>
      </c>
      <c r="U881" t="s">
        <v>78</v>
      </c>
      <c r="V881">
        <v>9.9696715493321306E-2</v>
      </c>
      <c r="W881">
        <v>0.90030328450667896</v>
      </c>
      <c r="X881" t="str">
        <f>IF(W881&gt;=0.8,"Inhibitory","NonInhibitory")</f>
        <v>Inhibitory</v>
      </c>
      <c r="Y881" t="str">
        <f>IF(W881&gt;=0.9,"Inhibitory","NonInhibitory")</f>
        <v>Inhibitory</v>
      </c>
      <c r="Z881" t="s">
        <v>141</v>
      </c>
      <c r="AA881">
        <v>0</v>
      </c>
      <c r="AB881">
        <v>0</v>
      </c>
      <c r="AC881" t="s">
        <v>129</v>
      </c>
      <c r="AT881" t="s">
        <v>17785</v>
      </c>
      <c r="AU881" t="s">
        <v>81</v>
      </c>
      <c r="AV881" t="s">
        <v>17786</v>
      </c>
      <c r="AW881">
        <v>969</v>
      </c>
      <c r="AX881" t="s">
        <v>4975</v>
      </c>
      <c r="AY881">
        <v>1</v>
      </c>
      <c r="AZ881" t="s">
        <v>4976</v>
      </c>
      <c r="BA881" t="s">
        <v>4976</v>
      </c>
      <c r="BB881" t="s">
        <v>4975</v>
      </c>
      <c r="BC881">
        <v>1</v>
      </c>
      <c r="BD881" t="s">
        <v>17787</v>
      </c>
      <c r="BG881" s="1" t="s">
        <v>86</v>
      </c>
      <c r="BH881" s="1" t="s">
        <v>87</v>
      </c>
      <c r="BI881" s="1" t="s">
        <v>87</v>
      </c>
      <c r="BJ881" s="1" t="s">
        <v>88</v>
      </c>
      <c r="BK881" s="1" t="s">
        <v>4978</v>
      </c>
      <c r="BL881" s="1" t="s">
        <v>4979</v>
      </c>
      <c r="BM881" s="1"/>
    </row>
    <row r="882" spans="1:65" ht="16" x14ac:dyDescent="0.2">
      <c r="A882" t="str">
        <f>CONCATENATE("Mada.",B882)</f>
        <v>Mada.969</v>
      </c>
      <c r="B882">
        <v>969</v>
      </c>
      <c r="C882" t="s">
        <v>17783</v>
      </c>
      <c r="D882" t="s">
        <v>131</v>
      </c>
      <c r="E882" t="s">
        <v>68</v>
      </c>
      <c r="F882" t="s">
        <v>17784</v>
      </c>
      <c r="J882" t="s">
        <v>221</v>
      </c>
      <c r="K882" t="s">
        <v>222</v>
      </c>
      <c r="L882" t="s">
        <v>223</v>
      </c>
      <c r="M882" t="s">
        <v>224</v>
      </c>
      <c r="N882" t="s">
        <v>177</v>
      </c>
      <c r="O882" t="s">
        <v>178</v>
      </c>
      <c r="P882" t="s">
        <v>178</v>
      </c>
      <c r="R882" t="s">
        <v>127</v>
      </c>
      <c r="S882">
        <v>969</v>
      </c>
      <c r="T882">
        <v>969</v>
      </c>
      <c r="U882" t="s">
        <v>78</v>
      </c>
      <c r="V882">
        <v>9.9696715493321306E-2</v>
      </c>
      <c r="W882">
        <v>0.90030328450667896</v>
      </c>
      <c r="X882" t="str">
        <f>IF(W882&gt;=0.8,"Inhibitory","NonInhibitory")</f>
        <v>Inhibitory</v>
      </c>
      <c r="Y882" t="str">
        <f>IF(W882&gt;=0.9,"Inhibitory","NonInhibitory")</f>
        <v>Inhibitory</v>
      </c>
      <c r="Z882" t="s">
        <v>141</v>
      </c>
      <c r="AA882">
        <v>0</v>
      </c>
      <c r="AB882">
        <v>0</v>
      </c>
      <c r="AC882" t="s">
        <v>129</v>
      </c>
      <c r="AT882" t="s">
        <v>17788</v>
      </c>
      <c r="AU882" t="s">
        <v>81</v>
      </c>
      <c r="AV882" t="s">
        <v>17789</v>
      </c>
      <c r="AW882">
        <v>969</v>
      </c>
      <c r="AX882" t="s">
        <v>4975</v>
      </c>
      <c r="AY882">
        <v>1</v>
      </c>
      <c r="AZ882" t="s">
        <v>4976</v>
      </c>
      <c r="BA882" t="s">
        <v>4976</v>
      </c>
      <c r="BB882" t="s">
        <v>4975</v>
      </c>
      <c r="BC882">
        <v>1</v>
      </c>
      <c r="BD882" t="s">
        <v>17790</v>
      </c>
      <c r="BG882" s="1" t="s">
        <v>86</v>
      </c>
      <c r="BH882" s="1" t="s">
        <v>87</v>
      </c>
      <c r="BI882" s="1" t="s">
        <v>87</v>
      </c>
      <c r="BJ882" s="1" t="s">
        <v>88</v>
      </c>
      <c r="BK882" s="1" t="s">
        <v>4978</v>
      </c>
      <c r="BL882" s="1" t="s">
        <v>4979</v>
      </c>
      <c r="BM882" s="1"/>
    </row>
    <row r="883" spans="1:65" ht="16" x14ac:dyDescent="0.2">
      <c r="A883" t="str">
        <f>CONCATENATE("Mada.",B883)</f>
        <v>Mada.972</v>
      </c>
      <c r="B883">
        <v>972</v>
      </c>
      <c r="C883" t="s">
        <v>17795</v>
      </c>
      <c r="D883" t="s">
        <v>172</v>
      </c>
      <c r="E883" t="s">
        <v>68</v>
      </c>
      <c r="F883" t="s">
        <v>17796</v>
      </c>
      <c r="J883" t="s">
        <v>457</v>
      </c>
      <c r="K883" t="s">
        <v>17797</v>
      </c>
      <c r="L883" t="s">
        <v>4392</v>
      </c>
      <c r="M883" t="s">
        <v>4393</v>
      </c>
      <c r="N883" t="s">
        <v>177</v>
      </c>
      <c r="O883" t="s">
        <v>178</v>
      </c>
      <c r="P883" t="s">
        <v>178</v>
      </c>
      <c r="Q883" t="s">
        <v>179</v>
      </c>
      <c r="R883" t="s">
        <v>127</v>
      </c>
      <c r="S883">
        <v>972</v>
      </c>
      <c r="T883">
        <v>0</v>
      </c>
      <c r="U883" t="s">
        <v>128</v>
      </c>
      <c r="V883">
        <v>0</v>
      </c>
      <c r="W883">
        <v>0</v>
      </c>
      <c r="Z883" t="s">
        <v>129</v>
      </c>
      <c r="AA883">
        <v>0</v>
      </c>
      <c r="AB883">
        <v>0</v>
      </c>
      <c r="AC883" t="s">
        <v>129</v>
      </c>
      <c r="BG883" s="1"/>
    </row>
    <row r="884" spans="1:65" ht="16" x14ac:dyDescent="0.2">
      <c r="A884" t="str">
        <f>CONCATENATE("Mada.",B884)</f>
        <v>Mada.977</v>
      </c>
      <c r="B884">
        <v>977</v>
      </c>
      <c r="C884" t="s">
        <v>17798</v>
      </c>
      <c r="D884" t="s">
        <v>118</v>
      </c>
      <c r="E884" t="s">
        <v>68</v>
      </c>
      <c r="J884" t="s">
        <v>2647</v>
      </c>
      <c r="K884" t="s">
        <v>13098</v>
      </c>
      <c r="L884" t="s">
        <v>13099</v>
      </c>
      <c r="M884" t="s">
        <v>13100</v>
      </c>
      <c r="N884" t="s">
        <v>232</v>
      </c>
      <c r="O884" t="s">
        <v>178</v>
      </c>
      <c r="P884" t="s">
        <v>178</v>
      </c>
      <c r="Q884" t="s">
        <v>13101</v>
      </c>
      <c r="R884" t="s">
        <v>127</v>
      </c>
      <c r="S884">
        <v>977</v>
      </c>
      <c r="T884">
        <v>0</v>
      </c>
      <c r="U884" t="s">
        <v>128</v>
      </c>
      <c r="V884">
        <v>0</v>
      </c>
      <c r="W884">
        <v>0</v>
      </c>
      <c r="Z884" t="s">
        <v>129</v>
      </c>
      <c r="AA884">
        <v>0</v>
      </c>
      <c r="AB884">
        <v>0</v>
      </c>
      <c r="AC884" t="s">
        <v>129</v>
      </c>
      <c r="BG884" s="1"/>
    </row>
    <row r="885" spans="1:65" ht="16" x14ac:dyDescent="0.2">
      <c r="A885" t="str">
        <f>CONCATENATE("Mada.",B885)</f>
        <v>Mada.979</v>
      </c>
      <c r="B885">
        <v>979</v>
      </c>
      <c r="C885" t="s">
        <v>17799</v>
      </c>
      <c r="D885" t="s">
        <v>118</v>
      </c>
      <c r="E885" t="s">
        <v>68</v>
      </c>
      <c r="J885" t="s">
        <v>2647</v>
      </c>
      <c r="K885" t="s">
        <v>13098</v>
      </c>
      <c r="L885" t="s">
        <v>13099</v>
      </c>
      <c r="M885" t="s">
        <v>13100</v>
      </c>
      <c r="N885" t="s">
        <v>232</v>
      </c>
      <c r="O885" t="s">
        <v>178</v>
      </c>
      <c r="P885" t="s">
        <v>178</v>
      </c>
      <c r="Q885" t="s">
        <v>13101</v>
      </c>
      <c r="R885" t="s">
        <v>127</v>
      </c>
      <c r="S885">
        <v>979</v>
      </c>
      <c r="T885">
        <v>0</v>
      </c>
      <c r="U885" t="s">
        <v>128</v>
      </c>
      <c r="V885">
        <v>0</v>
      </c>
      <c r="W885">
        <v>0</v>
      </c>
      <c r="Z885" t="s">
        <v>129</v>
      </c>
      <c r="AA885">
        <v>0</v>
      </c>
      <c r="AB885">
        <v>0</v>
      </c>
      <c r="AC885" t="s">
        <v>129</v>
      </c>
      <c r="BG885" s="1"/>
    </row>
    <row r="886" spans="1:65" ht="16" x14ac:dyDescent="0.2">
      <c r="A886" t="str">
        <f>CONCATENATE("Mada.",B886)</f>
        <v>Mada.983</v>
      </c>
      <c r="B886">
        <v>983</v>
      </c>
      <c r="C886" t="s">
        <v>17804</v>
      </c>
      <c r="D886" t="s">
        <v>131</v>
      </c>
      <c r="E886" t="s">
        <v>68</v>
      </c>
      <c r="F886" t="s">
        <v>17805</v>
      </c>
      <c r="J886" t="s">
        <v>228</v>
      </c>
      <c r="K886" t="s">
        <v>17806</v>
      </c>
      <c r="L886" t="s">
        <v>4509</v>
      </c>
      <c r="M886" t="s">
        <v>4510</v>
      </c>
      <c r="N886" t="s">
        <v>232</v>
      </c>
      <c r="O886" t="s">
        <v>178</v>
      </c>
      <c r="P886" t="s">
        <v>178</v>
      </c>
      <c r="Q886" t="s">
        <v>4558</v>
      </c>
      <c r="R886" t="s">
        <v>127</v>
      </c>
      <c r="S886">
        <v>983</v>
      </c>
      <c r="T886">
        <v>983</v>
      </c>
      <c r="U886" t="s">
        <v>78</v>
      </c>
      <c r="V886">
        <v>6.3006140428940094E-2</v>
      </c>
      <c r="W886">
        <v>0.93699385957105996</v>
      </c>
      <c r="X886" t="str">
        <f>IF(W886&gt;=0.8,"Inhibitory","NonInhibitory")</f>
        <v>Inhibitory</v>
      </c>
      <c r="Y886" t="str">
        <f>IF(W886&gt;=0.9,"Inhibitory","NonInhibitory")</f>
        <v>Inhibitory</v>
      </c>
      <c r="Z886" t="s">
        <v>16271</v>
      </c>
      <c r="AA886">
        <v>0</v>
      </c>
      <c r="AB886">
        <v>0</v>
      </c>
      <c r="AC886" t="s">
        <v>129</v>
      </c>
      <c r="AT886" t="s">
        <v>17807</v>
      </c>
      <c r="AU886" t="s">
        <v>81</v>
      </c>
      <c r="AV886" t="s">
        <v>17808</v>
      </c>
      <c r="AW886">
        <v>983</v>
      </c>
      <c r="AX886" t="s">
        <v>854</v>
      </c>
      <c r="AY886">
        <v>0.95</v>
      </c>
      <c r="AZ886" t="s">
        <v>855</v>
      </c>
      <c r="BA886" t="s">
        <v>855</v>
      </c>
      <c r="BB886" t="s">
        <v>854</v>
      </c>
      <c r="BC886">
        <v>1</v>
      </c>
      <c r="BD886" t="s">
        <v>17294</v>
      </c>
      <c r="BG886" s="1" t="s">
        <v>86</v>
      </c>
      <c r="BH886" s="1" t="s">
        <v>98</v>
      </c>
      <c r="BI886" s="1" t="s">
        <v>163</v>
      </c>
      <c r="BJ886" s="1" t="s">
        <v>857</v>
      </c>
      <c r="BK886" s="1" t="s">
        <v>858</v>
      </c>
      <c r="BL886" s="1"/>
      <c r="BM886" s="1"/>
    </row>
    <row r="887" spans="1:65" ht="16" x14ac:dyDescent="0.2">
      <c r="A887" t="str">
        <f>CONCATENATE("Mada.",B887)</f>
        <v>Mada.984</v>
      </c>
      <c r="B887">
        <v>984</v>
      </c>
      <c r="C887" t="s">
        <v>17809</v>
      </c>
      <c r="D887" t="s">
        <v>131</v>
      </c>
      <c r="E887" t="s">
        <v>68</v>
      </c>
      <c r="F887" t="s">
        <v>17810</v>
      </c>
      <c r="J887" t="s">
        <v>228</v>
      </c>
      <c r="K887" t="s">
        <v>17806</v>
      </c>
      <c r="L887" t="s">
        <v>4509</v>
      </c>
      <c r="M887" t="s">
        <v>4510</v>
      </c>
      <c r="N887" t="s">
        <v>232</v>
      </c>
      <c r="O887" t="s">
        <v>178</v>
      </c>
      <c r="P887" t="s">
        <v>178</v>
      </c>
      <c r="Q887" t="s">
        <v>4558</v>
      </c>
      <c r="R887" t="s">
        <v>127</v>
      </c>
      <c r="S887">
        <v>984</v>
      </c>
      <c r="T887">
        <v>984</v>
      </c>
      <c r="U887" t="s">
        <v>78</v>
      </c>
      <c r="V887">
        <v>3.8136413499386998E-2</v>
      </c>
      <c r="W887">
        <v>0.96186358650061299</v>
      </c>
      <c r="X887" t="str">
        <f>IF(W887&gt;=0.8,"Inhibitory","NonInhibitory")</f>
        <v>Inhibitory</v>
      </c>
      <c r="Y887" t="str">
        <f>IF(W887&gt;=0.9,"Inhibitory","NonInhibitory")</f>
        <v>Inhibitory</v>
      </c>
      <c r="Z887" t="s">
        <v>141</v>
      </c>
      <c r="AA887">
        <v>0</v>
      </c>
      <c r="AB887">
        <v>0</v>
      </c>
      <c r="AC887" t="s">
        <v>129</v>
      </c>
      <c r="AT887" t="s">
        <v>17811</v>
      </c>
      <c r="AU887" t="s">
        <v>81</v>
      </c>
      <c r="AV887" t="s">
        <v>17812</v>
      </c>
      <c r="AW887">
        <v>984</v>
      </c>
      <c r="AX887" t="s">
        <v>854</v>
      </c>
      <c r="AY887">
        <v>1</v>
      </c>
      <c r="AZ887" t="s">
        <v>855</v>
      </c>
      <c r="BA887" t="s">
        <v>855</v>
      </c>
      <c r="BB887" t="s">
        <v>854</v>
      </c>
      <c r="BC887">
        <v>1</v>
      </c>
      <c r="BD887" t="s">
        <v>17813</v>
      </c>
      <c r="BG887" s="1" t="s">
        <v>86</v>
      </c>
      <c r="BH887" s="1" t="s">
        <v>98</v>
      </c>
      <c r="BI887" s="1" t="s">
        <v>163</v>
      </c>
      <c r="BJ887" s="1" t="s">
        <v>857</v>
      </c>
      <c r="BK887" s="1" t="s">
        <v>858</v>
      </c>
      <c r="BL887" s="1"/>
      <c r="BM887" s="1"/>
    </row>
    <row r="888" spans="1:65" ht="16" x14ac:dyDescent="0.2">
      <c r="A888" t="str">
        <f>CONCATENATE("Mada.",B888)</f>
        <v>Mada.984</v>
      </c>
      <c r="B888">
        <v>984</v>
      </c>
      <c r="C888" t="s">
        <v>17809</v>
      </c>
      <c r="D888" t="s">
        <v>131</v>
      </c>
      <c r="E888" t="s">
        <v>68</v>
      </c>
      <c r="F888" t="s">
        <v>17810</v>
      </c>
      <c r="J888" t="s">
        <v>228</v>
      </c>
      <c r="K888" t="s">
        <v>17806</v>
      </c>
      <c r="L888" t="s">
        <v>4509</v>
      </c>
      <c r="M888" t="s">
        <v>4510</v>
      </c>
      <c r="N888" t="s">
        <v>232</v>
      </c>
      <c r="O888" t="s">
        <v>178</v>
      </c>
      <c r="P888" t="s">
        <v>178</v>
      </c>
      <c r="Q888" t="s">
        <v>4558</v>
      </c>
      <c r="R888" t="s">
        <v>127</v>
      </c>
      <c r="S888">
        <v>984</v>
      </c>
      <c r="T888">
        <v>984</v>
      </c>
      <c r="U888" t="s">
        <v>78</v>
      </c>
      <c r="V888">
        <v>3.8136413499386998E-2</v>
      </c>
      <c r="W888">
        <v>0.96186358650061299</v>
      </c>
      <c r="X888" t="str">
        <f>IF(W888&gt;=0.8,"Inhibitory","NonInhibitory")</f>
        <v>Inhibitory</v>
      </c>
      <c r="Y888" t="str">
        <f>IF(W888&gt;=0.9,"Inhibitory","NonInhibitory")</f>
        <v>Inhibitory</v>
      </c>
      <c r="Z888" t="s">
        <v>141</v>
      </c>
      <c r="AA888">
        <v>0</v>
      </c>
      <c r="AB888">
        <v>0</v>
      </c>
      <c r="AC888" t="s">
        <v>129</v>
      </c>
      <c r="AT888" t="s">
        <v>17814</v>
      </c>
      <c r="AU888" t="s">
        <v>81</v>
      </c>
      <c r="AV888" t="s">
        <v>17815</v>
      </c>
      <c r="AW888">
        <v>984</v>
      </c>
      <c r="AX888" t="s">
        <v>854</v>
      </c>
      <c r="AY888">
        <v>1</v>
      </c>
      <c r="AZ888" t="s">
        <v>855</v>
      </c>
      <c r="BA888" t="s">
        <v>855</v>
      </c>
      <c r="BB888" t="s">
        <v>854</v>
      </c>
      <c r="BC888">
        <v>1</v>
      </c>
      <c r="BD888" t="s">
        <v>17816</v>
      </c>
      <c r="BG888" s="1" t="s">
        <v>86</v>
      </c>
      <c r="BH888" s="1" t="s">
        <v>98</v>
      </c>
      <c r="BI888" s="1" t="s">
        <v>163</v>
      </c>
      <c r="BJ888" s="1" t="s">
        <v>857</v>
      </c>
      <c r="BK888" s="1" t="s">
        <v>858</v>
      </c>
      <c r="BL888" s="1"/>
      <c r="BM888" s="1"/>
    </row>
    <row r="889" spans="1:65" ht="16" x14ac:dyDescent="0.2">
      <c r="A889" t="str">
        <f>CONCATENATE("Mada.",B889)</f>
        <v>Mada.985</v>
      </c>
      <c r="B889">
        <v>985</v>
      </c>
      <c r="C889" t="s">
        <v>17817</v>
      </c>
      <c r="D889" t="s">
        <v>131</v>
      </c>
      <c r="E889" t="s">
        <v>68</v>
      </c>
      <c r="F889" t="s">
        <v>355</v>
      </c>
      <c r="J889" t="s">
        <v>228</v>
      </c>
      <c r="K889" t="s">
        <v>17806</v>
      </c>
      <c r="L889" t="s">
        <v>4509</v>
      </c>
      <c r="M889" t="s">
        <v>4510</v>
      </c>
      <c r="N889" t="s">
        <v>232</v>
      </c>
      <c r="O889" t="s">
        <v>178</v>
      </c>
      <c r="P889" t="s">
        <v>178</v>
      </c>
      <c r="Q889" t="s">
        <v>4558</v>
      </c>
      <c r="R889" t="s">
        <v>127</v>
      </c>
      <c r="S889">
        <v>985</v>
      </c>
      <c r="T889">
        <v>985</v>
      </c>
      <c r="U889" t="s">
        <v>78</v>
      </c>
      <c r="V889">
        <v>0.22107504678324799</v>
      </c>
      <c r="W889">
        <v>0.77892495321675204</v>
      </c>
      <c r="X889" t="str">
        <f>IF(W889&gt;=0.8,"Inhibitory","NonInhibitory")</f>
        <v>NonInhibitory</v>
      </c>
      <c r="Y889" t="str">
        <f>IF(W889&gt;=0.9,"Inhibitory","NonInhibitory")</f>
        <v>NonInhibitory</v>
      </c>
      <c r="Z889" t="s">
        <v>141</v>
      </c>
      <c r="AA889">
        <v>0</v>
      </c>
      <c r="AB889">
        <v>0</v>
      </c>
      <c r="AC889" t="s">
        <v>129</v>
      </c>
      <c r="AT889" t="s">
        <v>17818</v>
      </c>
      <c r="AU889" t="s">
        <v>81</v>
      </c>
      <c r="AV889" t="s">
        <v>17819</v>
      </c>
      <c r="AW889">
        <v>985</v>
      </c>
      <c r="AX889" t="s">
        <v>854</v>
      </c>
      <c r="AY889">
        <v>1</v>
      </c>
      <c r="AZ889" t="s">
        <v>855</v>
      </c>
      <c r="BA889" t="s">
        <v>855</v>
      </c>
      <c r="BB889" t="s">
        <v>854</v>
      </c>
      <c r="BC889">
        <v>1</v>
      </c>
      <c r="BD889" t="s">
        <v>17820</v>
      </c>
      <c r="BG889" s="1" t="s">
        <v>86</v>
      </c>
      <c r="BH889" s="1" t="s">
        <v>98</v>
      </c>
      <c r="BI889" s="1" t="s">
        <v>163</v>
      </c>
      <c r="BJ889" s="1" t="s">
        <v>857</v>
      </c>
      <c r="BK889" s="1" t="s">
        <v>858</v>
      </c>
      <c r="BL889" s="1"/>
      <c r="BM889" s="1"/>
    </row>
    <row r="890" spans="1:65" ht="16" x14ac:dyDescent="0.2">
      <c r="A890" t="str">
        <f>CONCATENATE("Mada.",B890)</f>
        <v>Mada.985</v>
      </c>
      <c r="B890">
        <v>985</v>
      </c>
      <c r="C890" t="s">
        <v>17817</v>
      </c>
      <c r="D890" t="s">
        <v>131</v>
      </c>
      <c r="E890" t="s">
        <v>68</v>
      </c>
      <c r="F890" t="s">
        <v>355</v>
      </c>
      <c r="J890" t="s">
        <v>228</v>
      </c>
      <c r="K890" t="s">
        <v>17806</v>
      </c>
      <c r="L890" t="s">
        <v>4509</v>
      </c>
      <c r="M890" t="s">
        <v>4510</v>
      </c>
      <c r="N890" t="s">
        <v>232</v>
      </c>
      <c r="O890" t="s">
        <v>178</v>
      </c>
      <c r="P890" t="s">
        <v>178</v>
      </c>
      <c r="Q890" t="s">
        <v>4558</v>
      </c>
      <c r="R890" t="s">
        <v>127</v>
      </c>
      <c r="S890">
        <v>985</v>
      </c>
      <c r="T890">
        <v>985</v>
      </c>
      <c r="U890" t="s">
        <v>78</v>
      </c>
      <c r="V890">
        <v>0.22107504678324799</v>
      </c>
      <c r="W890">
        <v>0.77892495321675204</v>
      </c>
      <c r="X890" t="str">
        <f>IF(W890&gt;=0.8,"Inhibitory","NonInhibitory")</f>
        <v>NonInhibitory</v>
      </c>
      <c r="Y890" t="str">
        <f>IF(W890&gt;=0.9,"Inhibitory","NonInhibitory")</f>
        <v>NonInhibitory</v>
      </c>
      <c r="Z890" t="s">
        <v>141</v>
      </c>
      <c r="AA890">
        <v>0</v>
      </c>
      <c r="AB890">
        <v>0</v>
      </c>
      <c r="AC890" t="s">
        <v>129</v>
      </c>
      <c r="AT890" t="s">
        <v>17821</v>
      </c>
      <c r="AU890" t="s">
        <v>81</v>
      </c>
      <c r="AV890" t="s">
        <v>17822</v>
      </c>
      <c r="AW890">
        <v>985</v>
      </c>
      <c r="AX890" t="s">
        <v>854</v>
      </c>
      <c r="AY890">
        <v>1</v>
      </c>
      <c r="AZ890" t="s">
        <v>855</v>
      </c>
      <c r="BA890" t="s">
        <v>855</v>
      </c>
      <c r="BB890" t="s">
        <v>854</v>
      </c>
      <c r="BC890">
        <v>1</v>
      </c>
      <c r="BD890" t="s">
        <v>17816</v>
      </c>
      <c r="BG890" s="1" t="s">
        <v>86</v>
      </c>
      <c r="BH890" s="1" t="s">
        <v>98</v>
      </c>
      <c r="BI890" s="1" t="s">
        <v>163</v>
      </c>
      <c r="BJ890" s="1" t="s">
        <v>857</v>
      </c>
      <c r="BK890" s="1" t="s">
        <v>858</v>
      </c>
      <c r="BL890" s="1"/>
      <c r="BM890" s="1"/>
    </row>
    <row r="891" spans="1:65" ht="16" x14ac:dyDescent="0.2">
      <c r="A891" t="str">
        <f>CONCATENATE("Mada.",B891)</f>
        <v>Mada.986</v>
      </c>
      <c r="B891">
        <v>986</v>
      </c>
      <c r="C891" t="s">
        <v>17823</v>
      </c>
      <c r="D891" t="s">
        <v>131</v>
      </c>
      <c r="E891" t="s">
        <v>68</v>
      </c>
      <c r="F891" t="s">
        <v>1303</v>
      </c>
      <c r="J891" t="s">
        <v>228</v>
      </c>
      <c r="K891" t="s">
        <v>17806</v>
      </c>
      <c r="L891" t="s">
        <v>4509</v>
      </c>
      <c r="M891" t="s">
        <v>4510</v>
      </c>
      <c r="N891" t="s">
        <v>232</v>
      </c>
      <c r="O891" t="s">
        <v>178</v>
      </c>
      <c r="P891" t="s">
        <v>178</v>
      </c>
      <c r="Q891" t="s">
        <v>4558</v>
      </c>
      <c r="R891" t="s">
        <v>127</v>
      </c>
      <c r="S891">
        <v>986</v>
      </c>
      <c r="T891">
        <v>986</v>
      </c>
      <c r="U891" t="s">
        <v>78</v>
      </c>
      <c r="V891">
        <v>0.17674388591340301</v>
      </c>
      <c r="W891">
        <v>0.82325611408659705</v>
      </c>
      <c r="X891" t="str">
        <f>IF(W891&gt;=0.8,"Inhibitory","NonInhibitory")</f>
        <v>Inhibitory</v>
      </c>
      <c r="Y891" t="str">
        <f>IF(W891&gt;=0.9,"Inhibitory","NonInhibitory")</f>
        <v>NonInhibitory</v>
      </c>
      <c r="Z891" t="s">
        <v>141</v>
      </c>
      <c r="AA891">
        <v>0</v>
      </c>
      <c r="AB891">
        <v>0</v>
      </c>
      <c r="AC891" t="s">
        <v>129</v>
      </c>
      <c r="AT891" t="s">
        <v>17824</v>
      </c>
      <c r="AU891" t="s">
        <v>81</v>
      </c>
      <c r="AV891" t="s">
        <v>17825</v>
      </c>
      <c r="AW891">
        <v>986</v>
      </c>
      <c r="AX891" t="s">
        <v>3147</v>
      </c>
      <c r="AY891">
        <v>0.62</v>
      </c>
      <c r="AZ891" t="s">
        <v>17826</v>
      </c>
      <c r="BD891" t="s">
        <v>17827</v>
      </c>
      <c r="BG891" s="1" t="s">
        <v>86</v>
      </c>
      <c r="BH891" s="1" t="s">
        <v>87</v>
      </c>
      <c r="BI891" s="1" t="s">
        <v>87</v>
      </c>
      <c r="BJ891" s="1" t="s">
        <v>88</v>
      </c>
      <c r="BK891" s="1" t="s">
        <v>147</v>
      </c>
      <c r="BL891" s="1" t="s">
        <v>2277</v>
      </c>
      <c r="BM891" s="1"/>
    </row>
    <row r="892" spans="1:65" ht="16" x14ac:dyDescent="0.2">
      <c r="A892" t="str">
        <f>CONCATENATE("Mada.",B892)</f>
        <v>Mada.988</v>
      </c>
      <c r="B892">
        <v>988</v>
      </c>
      <c r="C892" t="s">
        <v>17828</v>
      </c>
      <c r="D892" t="s">
        <v>172</v>
      </c>
      <c r="E892" t="s">
        <v>68</v>
      </c>
      <c r="F892" t="s">
        <v>16382</v>
      </c>
      <c r="J892" t="s">
        <v>524</v>
      </c>
      <c r="K892" t="s">
        <v>17829</v>
      </c>
      <c r="L892" t="s">
        <v>526</v>
      </c>
      <c r="M892" t="s">
        <v>527</v>
      </c>
      <c r="N892" t="s">
        <v>198</v>
      </c>
      <c r="O892" t="s">
        <v>198</v>
      </c>
      <c r="P892" t="s">
        <v>199</v>
      </c>
      <c r="Q892" t="s">
        <v>139</v>
      </c>
      <c r="R892" t="s">
        <v>77</v>
      </c>
      <c r="S892">
        <v>988</v>
      </c>
      <c r="T892">
        <v>988</v>
      </c>
      <c r="U892" t="s">
        <v>78</v>
      </c>
      <c r="V892">
        <v>0.27953797509195299</v>
      </c>
      <c r="W892">
        <v>0.72046202490804701</v>
      </c>
      <c r="X892" t="str">
        <f>IF(W892&gt;=0.8,"Inhibitory","NonInhibitory")</f>
        <v>NonInhibitory</v>
      </c>
      <c r="Y892" t="str">
        <f>IF(W892&gt;=0.9,"Inhibitory","NonInhibitory")</f>
        <v>NonInhibitory</v>
      </c>
      <c r="Z892" t="s">
        <v>141</v>
      </c>
      <c r="AA892">
        <v>0</v>
      </c>
      <c r="AB892">
        <v>0</v>
      </c>
      <c r="AC892" t="s">
        <v>129</v>
      </c>
      <c r="AT892" t="s">
        <v>17830</v>
      </c>
      <c r="AU892" t="s">
        <v>81</v>
      </c>
      <c r="AV892" t="s">
        <v>17831</v>
      </c>
      <c r="AW892">
        <v>988</v>
      </c>
      <c r="AX892" t="s">
        <v>325</v>
      </c>
      <c r="AY892">
        <v>1</v>
      </c>
      <c r="AZ892" t="s">
        <v>3467</v>
      </c>
      <c r="BA892" t="s">
        <v>3467</v>
      </c>
      <c r="BB892" t="s">
        <v>325</v>
      </c>
      <c r="BC892">
        <v>1</v>
      </c>
      <c r="BD892" t="s">
        <v>13741</v>
      </c>
      <c r="BG892" s="1" t="s">
        <v>86</v>
      </c>
      <c r="BH892" s="1" t="s">
        <v>98</v>
      </c>
      <c r="BI892" s="1" t="s">
        <v>163</v>
      </c>
      <c r="BJ892" s="1" t="s">
        <v>164</v>
      </c>
      <c r="BK892" s="1" t="s">
        <v>165</v>
      </c>
      <c r="BL892" s="1" t="s">
        <v>328</v>
      </c>
      <c r="BM892" s="1"/>
    </row>
    <row r="893" spans="1:65" ht="16" x14ac:dyDescent="0.2">
      <c r="A893" t="str">
        <f>CONCATENATE("Mada.",B893)</f>
        <v>Mada.989</v>
      </c>
      <c r="B893">
        <v>989</v>
      </c>
      <c r="C893" t="s">
        <v>17832</v>
      </c>
      <c r="D893" t="s">
        <v>131</v>
      </c>
      <c r="E893" t="s">
        <v>68</v>
      </c>
      <c r="F893" t="s">
        <v>259</v>
      </c>
      <c r="J893" t="s">
        <v>524</v>
      </c>
      <c r="K893" t="s">
        <v>17829</v>
      </c>
      <c r="L893" t="s">
        <v>526</v>
      </c>
      <c r="M893" t="s">
        <v>527</v>
      </c>
      <c r="N893" t="s">
        <v>198</v>
      </c>
      <c r="O893" t="s">
        <v>198</v>
      </c>
      <c r="P893" t="s">
        <v>199</v>
      </c>
      <c r="Q893" t="s">
        <v>139</v>
      </c>
      <c r="R893" t="s">
        <v>77</v>
      </c>
      <c r="S893">
        <v>989</v>
      </c>
      <c r="T893">
        <v>989</v>
      </c>
      <c r="U893" t="s">
        <v>78</v>
      </c>
      <c r="V893">
        <v>0.26869716719365</v>
      </c>
      <c r="W893">
        <v>0.73130283280635</v>
      </c>
      <c r="X893" t="str">
        <f>IF(W893&gt;=0.8,"Inhibitory","NonInhibitory")</f>
        <v>NonInhibitory</v>
      </c>
      <c r="Y893" t="str">
        <f>IF(W893&gt;=0.9,"Inhibitory","NonInhibitory")</f>
        <v>NonInhibitory</v>
      </c>
      <c r="Z893" t="s">
        <v>141</v>
      </c>
      <c r="AA893">
        <v>0</v>
      </c>
      <c r="AB893">
        <v>0</v>
      </c>
      <c r="AC893" t="s">
        <v>129</v>
      </c>
      <c r="AT893" t="s">
        <v>17833</v>
      </c>
      <c r="AU893" t="s">
        <v>81</v>
      </c>
      <c r="AV893" t="s">
        <v>17834</v>
      </c>
      <c r="AW893">
        <v>989</v>
      </c>
      <c r="AX893" t="s">
        <v>262</v>
      </c>
      <c r="AY893">
        <v>0.98</v>
      </c>
      <c r="AZ893" t="s">
        <v>6523</v>
      </c>
      <c r="BA893" t="s">
        <v>6523</v>
      </c>
      <c r="BB893" t="s">
        <v>397</v>
      </c>
      <c r="BC893">
        <v>1</v>
      </c>
      <c r="BD893" t="s">
        <v>17335</v>
      </c>
      <c r="BG893" s="1" t="s">
        <v>86</v>
      </c>
      <c r="BH893" s="1" t="s">
        <v>87</v>
      </c>
      <c r="BI893" s="1" t="s">
        <v>87</v>
      </c>
      <c r="BJ893" s="1" t="s">
        <v>88</v>
      </c>
      <c r="BK893" s="1" t="s">
        <v>89</v>
      </c>
      <c r="BL893" s="1" t="s">
        <v>90</v>
      </c>
      <c r="BM893" s="1" t="s">
        <v>265</v>
      </c>
    </row>
    <row r="894" spans="1:65" ht="16" x14ac:dyDescent="0.2">
      <c r="A894" t="str">
        <f>CONCATENATE("Mada.",B894)</f>
        <v>Mada.989</v>
      </c>
      <c r="B894">
        <v>989</v>
      </c>
      <c r="C894" t="s">
        <v>17832</v>
      </c>
      <c r="D894" t="s">
        <v>131</v>
      </c>
      <c r="E894" t="s">
        <v>68</v>
      </c>
      <c r="F894" t="s">
        <v>259</v>
      </c>
      <c r="J894" t="s">
        <v>524</v>
      </c>
      <c r="K894" t="s">
        <v>17829</v>
      </c>
      <c r="L894" t="s">
        <v>526</v>
      </c>
      <c r="M894" t="s">
        <v>527</v>
      </c>
      <c r="N894" t="s">
        <v>198</v>
      </c>
      <c r="O894" t="s">
        <v>198</v>
      </c>
      <c r="P894" t="s">
        <v>199</v>
      </c>
      <c r="Q894" t="s">
        <v>139</v>
      </c>
      <c r="R894" t="s">
        <v>77</v>
      </c>
      <c r="S894">
        <v>989</v>
      </c>
      <c r="T894">
        <v>989</v>
      </c>
      <c r="U894" t="s">
        <v>78</v>
      </c>
      <c r="V894">
        <v>0.26869716719365</v>
      </c>
      <c r="W894">
        <v>0.73130283280635</v>
      </c>
      <c r="X894" t="str">
        <f>IF(W894&gt;=0.8,"Inhibitory","NonInhibitory")</f>
        <v>NonInhibitory</v>
      </c>
      <c r="Y894" t="str">
        <f>IF(W894&gt;=0.9,"Inhibitory","NonInhibitory")</f>
        <v>NonInhibitory</v>
      </c>
      <c r="Z894" t="s">
        <v>141</v>
      </c>
      <c r="AA894">
        <v>0</v>
      </c>
      <c r="AB894">
        <v>0</v>
      </c>
      <c r="AC894" t="s">
        <v>129</v>
      </c>
      <c r="AT894" t="s">
        <v>17835</v>
      </c>
      <c r="AU894" t="s">
        <v>81</v>
      </c>
      <c r="AV894" t="s">
        <v>17836</v>
      </c>
      <c r="AW894">
        <v>989</v>
      </c>
      <c r="AX894" t="s">
        <v>262</v>
      </c>
      <c r="AY894">
        <v>0.98</v>
      </c>
      <c r="AZ894" t="s">
        <v>1993</v>
      </c>
      <c r="BA894" t="s">
        <v>1993</v>
      </c>
      <c r="BB894" t="s">
        <v>262</v>
      </c>
      <c r="BC894">
        <v>0.94</v>
      </c>
      <c r="BD894" t="s">
        <v>17631</v>
      </c>
      <c r="BG894" s="1" t="s">
        <v>86</v>
      </c>
      <c r="BH894" s="1" t="s">
        <v>87</v>
      </c>
      <c r="BI894" s="1" t="s">
        <v>87</v>
      </c>
      <c r="BJ894" s="1" t="s">
        <v>88</v>
      </c>
      <c r="BK894" s="1" t="s">
        <v>89</v>
      </c>
      <c r="BL894" s="1" t="s">
        <v>90</v>
      </c>
      <c r="BM894" s="1" t="s">
        <v>265</v>
      </c>
    </row>
    <row r="895" spans="1:65" ht="16" x14ac:dyDescent="0.2">
      <c r="A895" t="str">
        <f>CONCATENATE("Mada.",B895)</f>
        <v>Mada.990</v>
      </c>
      <c r="B895">
        <v>990</v>
      </c>
      <c r="C895" t="s">
        <v>17838</v>
      </c>
      <c r="D895" t="s">
        <v>131</v>
      </c>
      <c r="E895" t="s">
        <v>68</v>
      </c>
      <c r="F895" t="s">
        <v>17839</v>
      </c>
      <c r="J895" t="s">
        <v>524</v>
      </c>
      <c r="K895" t="s">
        <v>17829</v>
      </c>
      <c r="L895" t="s">
        <v>526</v>
      </c>
      <c r="M895" t="s">
        <v>527</v>
      </c>
      <c r="N895" t="s">
        <v>198</v>
      </c>
      <c r="O895" t="s">
        <v>198</v>
      </c>
      <c r="P895" t="s">
        <v>199</v>
      </c>
      <c r="Q895" t="s">
        <v>139</v>
      </c>
      <c r="R895" t="s">
        <v>77</v>
      </c>
      <c r="S895">
        <v>990</v>
      </c>
      <c r="T895">
        <v>990</v>
      </c>
      <c r="U895" t="s">
        <v>78</v>
      </c>
      <c r="V895">
        <v>0.41427373039943199</v>
      </c>
      <c r="W895">
        <v>0.58572626960056795</v>
      </c>
      <c r="X895" t="str">
        <f>IF(W895&gt;=0.8,"Inhibitory","NonInhibitory")</f>
        <v>NonInhibitory</v>
      </c>
      <c r="Y895" t="str">
        <f>IF(W895&gt;=0.9,"Inhibitory","NonInhibitory")</f>
        <v>NonInhibitory</v>
      </c>
      <c r="Z895" t="s">
        <v>141</v>
      </c>
      <c r="AA895">
        <v>0</v>
      </c>
      <c r="AB895">
        <v>0</v>
      </c>
      <c r="AC895" t="s">
        <v>129</v>
      </c>
      <c r="AT895" t="s">
        <v>17840</v>
      </c>
      <c r="AU895" t="s">
        <v>81</v>
      </c>
      <c r="AV895" t="s">
        <v>17841</v>
      </c>
      <c r="AW895">
        <v>990</v>
      </c>
      <c r="AX895" t="s">
        <v>325</v>
      </c>
      <c r="AY895">
        <v>1</v>
      </c>
      <c r="AZ895" t="s">
        <v>3467</v>
      </c>
      <c r="BA895" t="s">
        <v>3467</v>
      </c>
      <c r="BB895" t="s">
        <v>325</v>
      </c>
      <c r="BC895">
        <v>1</v>
      </c>
      <c r="BD895" t="s">
        <v>13741</v>
      </c>
      <c r="BG895" s="1" t="s">
        <v>86</v>
      </c>
      <c r="BH895" s="1" t="s">
        <v>98</v>
      </c>
      <c r="BI895" s="1" t="s">
        <v>163</v>
      </c>
      <c r="BJ895" s="1" t="s">
        <v>164</v>
      </c>
      <c r="BK895" s="1" t="s">
        <v>165</v>
      </c>
      <c r="BL895" s="1" t="s">
        <v>328</v>
      </c>
      <c r="BM895" s="1"/>
    </row>
    <row r="896" spans="1:65" ht="16" x14ac:dyDescent="0.2">
      <c r="A896" t="str">
        <f>CONCATENATE("Mada.",B896)</f>
        <v>Mada.990</v>
      </c>
      <c r="B896">
        <v>990</v>
      </c>
      <c r="C896" t="s">
        <v>17838</v>
      </c>
      <c r="D896" t="s">
        <v>131</v>
      </c>
      <c r="E896" t="s">
        <v>68</v>
      </c>
      <c r="F896" t="s">
        <v>17839</v>
      </c>
      <c r="J896" t="s">
        <v>524</v>
      </c>
      <c r="K896" t="s">
        <v>17829</v>
      </c>
      <c r="L896" t="s">
        <v>526</v>
      </c>
      <c r="M896" t="s">
        <v>527</v>
      </c>
      <c r="N896" t="s">
        <v>198</v>
      </c>
      <c r="O896" t="s">
        <v>198</v>
      </c>
      <c r="P896" t="s">
        <v>199</v>
      </c>
      <c r="Q896" t="s">
        <v>139</v>
      </c>
      <c r="R896" t="s">
        <v>77</v>
      </c>
      <c r="S896">
        <v>990</v>
      </c>
      <c r="T896">
        <v>990</v>
      </c>
      <c r="U896" t="s">
        <v>78</v>
      </c>
      <c r="V896">
        <v>0.41427373039943199</v>
      </c>
      <c r="W896">
        <v>0.58572626960056795</v>
      </c>
      <c r="X896" t="str">
        <f>IF(W896&gt;=0.8,"Inhibitory","NonInhibitory")</f>
        <v>NonInhibitory</v>
      </c>
      <c r="Y896" t="str">
        <f>IF(W896&gt;=0.9,"Inhibitory","NonInhibitory")</f>
        <v>NonInhibitory</v>
      </c>
      <c r="Z896" t="s">
        <v>141</v>
      </c>
      <c r="AA896">
        <v>0</v>
      </c>
      <c r="AB896">
        <v>0</v>
      </c>
      <c r="AC896" t="s">
        <v>129</v>
      </c>
      <c r="AT896" t="s">
        <v>17842</v>
      </c>
      <c r="AU896" t="s">
        <v>81</v>
      </c>
      <c r="AV896" t="s">
        <v>17843</v>
      </c>
      <c r="AW896">
        <v>990</v>
      </c>
      <c r="AX896" t="s">
        <v>325</v>
      </c>
      <c r="AY896">
        <v>1</v>
      </c>
      <c r="AZ896" t="s">
        <v>4105</v>
      </c>
      <c r="BA896" t="s">
        <v>4105</v>
      </c>
      <c r="BB896" t="s">
        <v>325</v>
      </c>
      <c r="BC896">
        <v>1</v>
      </c>
      <c r="BD896" t="s">
        <v>17239</v>
      </c>
      <c r="BG896" s="1" t="s">
        <v>86</v>
      </c>
      <c r="BH896" s="1" t="s">
        <v>98</v>
      </c>
      <c r="BI896" s="1" t="s">
        <v>163</v>
      </c>
      <c r="BJ896" s="1" t="s">
        <v>164</v>
      </c>
      <c r="BK896" s="1" t="s">
        <v>165</v>
      </c>
      <c r="BL896" s="1" t="s">
        <v>328</v>
      </c>
      <c r="BM896" s="1"/>
    </row>
    <row r="897" spans="1:65" ht="16" x14ac:dyDescent="0.2">
      <c r="A897" t="str">
        <f>CONCATENATE("Mada.",B897)</f>
        <v>Mada.992</v>
      </c>
      <c r="B897">
        <v>992</v>
      </c>
      <c r="C897" t="s">
        <v>17844</v>
      </c>
      <c r="D897" t="s">
        <v>131</v>
      </c>
      <c r="E897" t="s">
        <v>68</v>
      </c>
      <c r="F897" t="s">
        <v>17845</v>
      </c>
      <c r="J897" t="s">
        <v>524</v>
      </c>
      <c r="K897" t="s">
        <v>17829</v>
      </c>
      <c r="L897" t="s">
        <v>526</v>
      </c>
      <c r="M897" t="s">
        <v>527</v>
      </c>
      <c r="N897" t="s">
        <v>198</v>
      </c>
      <c r="O897" t="s">
        <v>198</v>
      </c>
      <c r="P897" t="s">
        <v>199</v>
      </c>
      <c r="Q897" t="s">
        <v>139</v>
      </c>
      <c r="R897" t="s">
        <v>77</v>
      </c>
      <c r="S897">
        <v>992</v>
      </c>
      <c r="T897">
        <v>992</v>
      </c>
      <c r="U897" t="s">
        <v>78</v>
      </c>
      <c r="V897">
        <v>7.4143382590178705E-2</v>
      </c>
      <c r="W897">
        <v>0.92585661740982095</v>
      </c>
      <c r="X897" t="str">
        <f>IF(W897&gt;=0.8,"Inhibitory","NonInhibitory")</f>
        <v>Inhibitory</v>
      </c>
      <c r="Y897" t="str">
        <f>IF(W897&gt;=0.9,"Inhibitory","NonInhibitory")</f>
        <v>Inhibitory</v>
      </c>
      <c r="Z897" t="s">
        <v>141</v>
      </c>
      <c r="AA897">
        <v>0</v>
      </c>
      <c r="AB897">
        <v>0</v>
      </c>
      <c r="AC897" t="s">
        <v>129</v>
      </c>
      <c r="AT897" t="s">
        <v>17846</v>
      </c>
      <c r="AU897" t="s">
        <v>81</v>
      </c>
      <c r="AV897" t="s">
        <v>17847</v>
      </c>
      <c r="AW897">
        <v>992</v>
      </c>
      <c r="AX897" t="s">
        <v>854</v>
      </c>
      <c r="AY897">
        <v>0.98</v>
      </c>
      <c r="AZ897" t="s">
        <v>855</v>
      </c>
      <c r="BA897" t="s">
        <v>855</v>
      </c>
      <c r="BB897" t="s">
        <v>854</v>
      </c>
      <c r="BC897">
        <v>1</v>
      </c>
      <c r="BD897" t="s">
        <v>13767</v>
      </c>
      <c r="BG897" s="1" t="s">
        <v>86</v>
      </c>
      <c r="BH897" s="1" t="s">
        <v>98</v>
      </c>
      <c r="BI897" s="1" t="s">
        <v>163</v>
      </c>
      <c r="BJ897" s="1" t="s">
        <v>857</v>
      </c>
      <c r="BK897" s="1" t="s">
        <v>858</v>
      </c>
      <c r="BL897" s="1"/>
      <c r="BM897" s="1"/>
    </row>
    <row r="898" spans="1:65" ht="16" x14ac:dyDescent="0.2">
      <c r="A898" t="str">
        <f>CONCATENATE("Mada.",B898)</f>
        <v>Mada.992</v>
      </c>
      <c r="B898">
        <v>992</v>
      </c>
      <c r="C898" t="s">
        <v>17844</v>
      </c>
      <c r="D898" t="s">
        <v>131</v>
      </c>
      <c r="E898" t="s">
        <v>68</v>
      </c>
      <c r="F898" t="s">
        <v>17845</v>
      </c>
      <c r="J898" t="s">
        <v>524</v>
      </c>
      <c r="K898" t="s">
        <v>17829</v>
      </c>
      <c r="L898" t="s">
        <v>526</v>
      </c>
      <c r="M898" t="s">
        <v>527</v>
      </c>
      <c r="N898" t="s">
        <v>198</v>
      </c>
      <c r="O898" t="s">
        <v>198</v>
      </c>
      <c r="P898" t="s">
        <v>199</v>
      </c>
      <c r="Q898" t="s">
        <v>139</v>
      </c>
      <c r="R898" t="s">
        <v>77</v>
      </c>
      <c r="S898">
        <v>992</v>
      </c>
      <c r="T898">
        <v>992</v>
      </c>
      <c r="U898" t="s">
        <v>78</v>
      </c>
      <c r="V898">
        <v>7.4143382590178705E-2</v>
      </c>
      <c r="W898">
        <v>0.92585661740982095</v>
      </c>
      <c r="X898" t="str">
        <f>IF(W898&gt;=0.8,"Inhibitory","NonInhibitory")</f>
        <v>Inhibitory</v>
      </c>
      <c r="Y898" t="str">
        <f>IF(W898&gt;=0.9,"Inhibitory","NonInhibitory")</f>
        <v>Inhibitory</v>
      </c>
      <c r="Z898" t="s">
        <v>141</v>
      </c>
      <c r="AA898">
        <v>0</v>
      </c>
      <c r="AB898">
        <v>0</v>
      </c>
      <c r="AC898" t="s">
        <v>129</v>
      </c>
      <c r="AT898" t="s">
        <v>17848</v>
      </c>
      <c r="AU898" t="s">
        <v>81</v>
      </c>
      <c r="AV898" t="s">
        <v>17849</v>
      </c>
      <c r="AW898">
        <v>992</v>
      </c>
      <c r="AX898" t="s">
        <v>854</v>
      </c>
      <c r="AY898">
        <v>1</v>
      </c>
      <c r="AZ898" t="s">
        <v>855</v>
      </c>
      <c r="BA898" t="s">
        <v>855</v>
      </c>
      <c r="BB898" t="s">
        <v>854</v>
      </c>
      <c r="BC898">
        <v>1</v>
      </c>
      <c r="BD898" t="s">
        <v>17569</v>
      </c>
      <c r="BG898" s="1" t="s">
        <v>86</v>
      </c>
      <c r="BH898" s="1" t="s">
        <v>98</v>
      </c>
      <c r="BI898" s="1" t="s">
        <v>163</v>
      </c>
      <c r="BJ898" s="1" t="s">
        <v>857</v>
      </c>
      <c r="BK898" s="1" t="s">
        <v>858</v>
      </c>
      <c r="BL898" s="1"/>
      <c r="BM898" s="1"/>
    </row>
    <row r="899" spans="1:65" ht="16" x14ac:dyDescent="0.2">
      <c r="A899" t="str">
        <f>CONCATENATE("Mada.",B899)</f>
        <v>Mada.996</v>
      </c>
      <c r="B899">
        <v>996</v>
      </c>
      <c r="C899" t="s">
        <v>17850</v>
      </c>
      <c r="D899" t="s">
        <v>172</v>
      </c>
      <c r="E899" t="s">
        <v>68</v>
      </c>
      <c r="F899" t="s">
        <v>17851</v>
      </c>
      <c r="J899" t="s">
        <v>70</v>
      </c>
      <c r="K899" t="s">
        <v>17852</v>
      </c>
      <c r="L899" t="s">
        <v>105</v>
      </c>
      <c r="M899" t="s">
        <v>106</v>
      </c>
      <c r="N899" t="s">
        <v>232</v>
      </c>
      <c r="O899" t="s">
        <v>178</v>
      </c>
      <c r="P899" t="s">
        <v>178</v>
      </c>
      <c r="Q899" t="s">
        <v>4558</v>
      </c>
      <c r="R899" t="s">
        <v>127</v>
      </c>
      <c r="S899">
        <v>996</v>
      </c>
      <c r="T899">
        <v>996</v>
      </c>
      <c r="U899" t="s">
        <v>78</v>
      </c>
      <c r="V899">
        <v>1.1808737174937099E-2</v>
      </c>
      <c r="W899">
        <v>0.98819126282506298</v>
      </c>
      <c r="X899" t="str">
        <f>IF(W899&gt;=0.8,"Inhibitory","NonInhibitory")</f>
        <v>Inhibitory</v>
      </c>
      <c r="Y899" t="str">
        <f>IF(W899&gt;=0.9,"Inhibitory","NonInhibitory")</f>
        <v>Inhibitory</v>
      </c>
      <c r="Z899" t="s">
        <v>141</v>
      </c>
      <c r="AA899">
        <v>0</v>
      </c>
      <c r="AB899">
        <v>0</v>
      </c>
      <c r="AC899" t="s">
        <v>129</v>
      </c>
      <c r="AT899" t="s">
        <v>17853</v>
      </c>
      <c r="AU899" t="s">
        <v>81</v>
      </c>
      <c r="AV899" t="s">
        <v>17854</v>
      </c>
      <c r="AW899">
        <v>996</v>
      </c>
      <c r="AX899" t="s">
        <v>500</v>
      </c>
      <c r="AY899">
        <v>0.64</v>
      </c>
      <c r="AZ899" t="s">
        <v>7370</v>
      </c>
      <c r="BA899" t="s">
        <v>7370</v>
      </c>
      <c r="BB899" t="s">
        <v>7274</v>
      </c>
      <c r="BC899">
        <v>1</v>
      </c>
      <c r="BD899" t="s">
        <v>17855</v>
      </c>
      <c r="BG899" s="1" t="s">
        <v>86</v>
      </c>
      <c r="BH899" s="1" t="s">
        <v>87</v>
      </c>
      <c r="BI899" s="1" t="s">
        <v>87</v>
      </c>
      <c r="BJ899" s="1" t="s">
        <v>88</v>
      </c>
      <c r="BK899" s="1" t="s">
        <v>504</v>
      </c>
      <c r="BL899" s="1"/>
      <c r="BM899" s="1"/>
    </row>
    <row r="900" spans="1:65" ht="16" x14ac:dyDescent="0.2">
      <c r="A900" t="str">
        <f>CONCATENATE("Mada.",B900)</f>
        <v>Mada.996</v>
      </c>
      <c r="B900">
        <v>996</v>
      </c>
      <c r="C900" t="s">
        <v>17850</v>
      </c>
      <c r="D900" t="s">
        <v>172</v>
      </c>
      <c r="E900" t="s">
        <v>68</v>
      </c>
      <c r="F900" t="s">
        <v>17851</v>
      </c>
      <c r="J900" t="s">
        <v>70</v>
      </c>
      <c r="K900" t="s">
        <v>17852</v>
      </c>
      <c r="L900" t="s">
        <v>105</v>
      </c>
      <c r="M900" t="s">
        <v>106</v>
      </c>
      <c r="N900" t="s">
        <v>232</v>
      </c>
      <c r="O900" t="s">
        <v>178</v>
      </c>
      <c r="P900" t="s">
        <v>178</v>
      </c>
      <c r="Q900" t="s">
        <v>4558</v>
      </c>
      <c r="R900" t="s">
        <v>127</v>
      </c>
      <c r="S900">
        <v>996</v>
      </c>
      <c r="T900">
        <v>996</v>
      </c>
      <c r="U900" t="s">
        <v>78</v>
      </c>
      <c r="V900">
        <v>1.1808737174937099E-2</v>
      </c>
      <c r="W900">
        <v>0.98819126282506298</v>
      </c>
      <c r="X900" t="str">
        <f>IF(W900&gt;=0.8,"Inhibitory","NonInhibitory")</f>
        <v>Inhibitory</v>
      </c>
      <c r="Y900" t="str">
        <f>IF(W900&gt;=0.9,"Inhibitory","NonInhibitory")</f>
        <v>Inhibitory</v>
      </c>
      <c r="Z900" t="s">
        <v>141</v>
      </c>
      <c r="AA900">
        <v>0</v>
      </c>
      <c r="AB900">
        <v>0</v>
      </c>
      <c r="AC900" t="s">
        <v>129</v>
      </c>
      <c r="AT900" t="s">
        <v>17856</v>
      </c>
      <c r="AU900" t="s">
        <v>81</v>
      </c>
      <c r="AV900" t="s">
        <v>17857</v>
      </c>
      <c r="AW900">
        <v>996</v>
      </c>
      <c r="AX900" t="s">
        <v>500</v>
      </c>
      <c r="AY900">
        <v>0.73</v>
      </c>
      <c r="AZ900" t="s">
        <v>807</v>
      </c>
      <c r="BA900" t="s">
        <v>807</v>
      </c>
      <c r="BB900" t="s">
        <v>500</v>
      </c>
      <c r="BC900">
        <v>0.92</v>
      </c>
      <c r="BD900" t="s">
        <v>17858</v>
      </c>
      <c r="BG900" s="1" t="s">
        <v>86</v>
      </c>
      <c r="BH900" s="1" t="s">
        <v>87</v>
      </c>
      <c r="BI900" s="1" t="s">
        <v>87</v>
      </c>
      <c r="BJ900" s="1" t="s">
        <v>88</v>
      </c>
      <c r="BK900" s="1" t="s">
        <v>504</v>
      </c>
      <c r="BL900" s="1"/>
      <c r="BM900" s="1"/>
    </row>
    <row r="901" spans="1:65" ht="16" x14ac:dyDescent="0.2">
      <c r="A901" t="str">
        <f>CONCATENATE("Mada.",B901)</f>
        <v>Mada.1000</v>
      </c>
      <c r="B901">
        <v>1000</v>
      </c>
      <c r="C901" t="s">
        <v>117</v>
      </c>
      <c r="D901" t="s">
        <v>118</v>
      </c>
      <c r="E901" t="s">
        <v>68</v>
      </c>
      <c r="F901" t="s">
        <v>119</v>
      </c>
      <c r="J901" t="s">
        <v>120</v>
      </c>
      <c r="K901" t="s">
        <v>121</v>
      </c>
      <c r="L901" t="s">
        <v>122</v>
      </c>
      <c r="M901" t="s">
        <v>123</v>
      </c>
      <c r="N901" t="s">
        <v>124</v>
      </c>
      <c r="O901" t="s">
        <v>74</v>
      </c>
      <c r="P901" t="s">
        <v>125</v>
      </c>
      <c r="Q901" t="s">
        <v>126</v>
      </c>
      <c r="R901" t="s">
        <v>127</v>
      </c>
      <c r="S901">
        <v>1000</v>
      </c>
      <c r="T901">
        <v>0</v>
      </c>
      <c r="U901" t="s">
        <v>128</v>
      </c>
      <c r="V901">
        <v>0</v>
      </c>
      <c r="W901">
        <v>0</v>
      </c>
      <c r="Z901" t="s">
        <v>129</v>
      </c>
      <c r="AA901">
        <v>0</v>
      </c>
      <c r="AB901">
        <v>0</v>
      </c>
      <c r="AC901" t="s">
        <v>129</v>
      </c>
      <c r="BG901" s="1"/>
    </row>
    <row r="902" spans="1:65" ht="16" x14ac:dyDescent="0.2">
      <c r="A902" t="str">
        <f>CONCATENATE("Mada.",B902)</f>
        <v>Mada.1002</v>
      </c>
      <c r="B902">
        <v>1002</v>
      </c>
      <c r="C902" t="s">
        <v>130</v>
      </c>
      <c r="D902" t="s">
        <v>131</v>
      </c>
      <c r="E902" t="s">
        <v>68</v>
      </c>
      <c r="F902" t="s">
        <v>132</v>
      </c>
      <c r="J902" t="s">
        <v>133</v>
      </c>
      <c r="K902" t="s">
        <v>134</v>
      </c>
      <c r="L902" t="s">
        <v>135</v>
      </c>
      <c r="M902" t="s">
        <v>136</v>
      </c>
      <c r="N902" t="s">
        <v>137</v>
      </c>
      <c r="O902" t="s">
        <v>138</v>
      </c>
      <c r="P902" t="s">
        <v>138</v>
      </c>
      <c r="Q902" t="s">
        <v>139</v>
      </c>
      <c r="R902" t="s">
        <v>77</v>
      </c>
      <c r="S902">
        <v>1002</v>
      </c>
      <c r="T902">
        <v>1002</v>
      </c>
      <c r="U902" t="s">
        <v>78</v>
      </c>
      <c r="V902">
        <v>0.194014657980456</v>
      </c>
      <c r="W902">
        <v>0.80598534201954397</v>
      </c>
      <c r="X902" t="str">
        <f>IF(W902&gt;=0.8,"Inhibitory","NonInhibitory")</f>
        <v>Inhibitory</v>
      </c>
      <c r="Y902" t="str">
        <f>IF(W902&gt;=0.9,"Inhibitory","NonInhibitory")</f>
        <v>NonInhibitory</v>
      </c>
      <c r="Z902" t="s">
        <v>140</v>
      </c>
      <c r="AA902">
        <v>0.135510098728786</v>
      </c>
      <c r="AB902">
        <v>0.86448990127121395</v>
      </c>
      <c r="AC902" t="s">
        <v>141</v>
      </c>
      <c r="AT902" t="s">
        <v>142</v>
      </c>
      <c r="AU902" t="s">
        <v>81</v>
      </c>
      <c r="AV902" t="s">
        <v>143</v>
      </c>
      <c r="AW902">
        <v>1002</v>
      </c>
      <c r="AX902" t="s">
        <v>144</v>
      </c>
      <c r="AY902">
        <v>0.98</v>
      </c>
      <c r="AZ902" t="s">
        <v>145</v>
      </c>
      <c r="BA902" t="s">
        <v>145</v>
      </c>
      <c r="BB902" t="s">
        <v>144</v>
      </c>
      <c r="BC902">
        <v>0.99</v>
      </c>
      <c r="BD902" t="s">
        <v>146</v>
      </c>
      <c r="BG902" s="1" t="s">
        <v>86</v>
      </c>
      <c r="BH902" s="1" t="s">
        <v>87</v>
      </c>
      <c r="BI902" s="1" t="s">
        <v>87</v>
      </c>
      <c r="BJ902" s="1" t="s">
        <v>88</v>
      </c>
      <c r="BK902" s="1" t="s">
        <v>147</v>
      </c>
      <c r="BL902" s="1"/>
      <c r="BM902" s="1"/>
    </row>
    <row r="903" spans="1:65" ht="16" x14ac:dyDescent="0.2">
      <c r="A903" t="str">
        <f>CONCATENATE("Mada.",B903)</f>
        <v>Mada.1002</v>
      </c>
      <c r="B903">
        <v>1002</v>
      </c>
      <c r="C903" t="s">
        <v>130</v>
      </c>
      <c r="D903" t="s">
        <v>131</v>
      </c>
      <c r="E903" t="s">
        <v>68</v>
      </c>
      <c r="F903" t="s">
        <v>132</v>
      </c>
      <c r="J903" t="s">
        <v>133</v>
      </c>
      <c r="K903" t="s">
        <v>134</v>
      </c>
      <c r="L903" t="s">
        <v>135</v>
      </c>
      <c r="M903" t="s">
        <v>136</v>
      </c>
      <c r="N903" t="s">
        <v>137</v>
      </c>
      <c r="O903" t="s">
        <v>138</v>
      </c>
      <c r="P903" t="s">
        <v>138</v>
      </c>
      <c r="Q903" t="s">
        <v>139</v>
      </c>
      <c r="R903" t="s">
        <v>77</v>
      </c>
      <c r="S903">
        <v>1002</v>
      </c>
      <c r="T903">
        <v>1002</v>
      </c>
      <c r="U903" t="s">
        <v>78</v>
      </c>
      <c r="V903">
        <v>0.194014657980456</v>
      </c>
      <c r="W903">
        <v>0.80598534201954397</v>
      </c>
      <c r="X903" t="str">
        <f>IF(W903&gt;=0.8,"Inhibitory","NonInhibitory")</f>
        <v>Inhibitory</v>
      </c>
      <c r="Y903" t="str">
        <f>IF(W903&gt;=0.9,"Inhibitory","NonInhibitory")</f>
        <v>NonInhibitory</v>
      </c>
      <c r="Z903" t="s">
        <v>140</v>
      </c>
      <c r="AA903">
        <v>0.135510098728786</v>
      </c>
      <c r="AB903">
        <v>0.86448990127121395</v>
      </c>
      <c r="AC903" t="s">
        <v>141</v>
      </c>
      <c r="AT903" t="s">
        <v>148</v>
      </c>
      <c r="AU903" t="s">
        <v>81</v>
      </c>
      <c r="AV903" t="s">
        <v>149</v>
      </c>
      <c r="AW903">
        <v>1002</v>
      </c>
      <c r="AX903" t="s">
        <v>144</v>
      </c>
      <c r="AY903">
        <v>0.99</v>
      </c>
      <c r="AZ903" t="s">
        <v>145</v>
      </c>
      <c r="BA903" t="s">
        <v>145</v>
      </c>
      <c r="BB903" t="s">
        <v>144</v>
      </c>
      <c r="BC903">
        <v>0.99</v>
      </c>
      <c r="BD903" t="s">
        <v>150</v>
      </c>
      <c r="BG903" s="1" t="s">
        <v>86</v>
      </c>
      <c r="BH903" s="1" t="s">
        <v>87</v>
      </c>
      <c r="BI903" s="1" t="s">
        <v>87</v>
      </c>
      <c r="BJ903" s="1" t="s">
        <v>88</v>
      </c>
      <c r="BK903" s="1" t="s">
        <v>147</v>
      </c>
      <c r="BL903" s="1"/>
      <c r="BM903" s="1"/>
    </row>
    <row r="904" spans="1:65" ht="16" x14ac:dyDescent="0.2">
      <c r="A904" t="str">
        <f>CONCATENATE("Mada.",B904)</f>
        <v>Mada.1002</v>
      </c>
      <c r="B904">
        <v>1002</v>
      </c>
      <c r="C904" t="s">
        <v>130</v>
      </c>
      <c r="D904" t="s">
        <v>131</v>
      </c>
      <c r="E904" t="s">
        <v>68</v>
      </c>
      <c r="F904" t="s">
        <v>132</v>
      </c>
      <c r="J904" t="s">
        <v>133</v>
      </c>
      <c r="K904" t="s">
        <v>134</v>
      </c>
      <c r="L904" t="s">
        <v>135</v>
      </c>
      <c r="M904" t="s">
        <v>136</v>
      </c>
      <c r="N904" t="s">
        <v>137</v>
      </c>
      <c r="O904" t="s">
        <v>138</v>
      </c>
      <c r="P904" t="s">
        <v>138</v>
      </c>
      <c r="Q904" t="s">
        <v>139</v>
      </c>
      <c r="R904" t="s">
        <v>77</v>
      </c>
      <c r="S904">
        <v>1002</v>
      </c>
      <c r="T904">
        <v>1002</v>
      </c>
      <c r="U904" t="s">
        <v>78</v>
      </c>
      <c r="V904">
        <v>0.194014657980456</v>
      </c>
      <c r="W904">
        <v>0.80598534201954397</v>
      </c>
      <c r="X904" t="str">
        <f>IF(W904&gt;=0.8,"Inhibitory","NonInhibitory")</f>
        <v>Inhibitory</v>
      </c>
      <c r="Y904" t="str">
        <f>IF(W904&gt;=0.9,"Inhibitory","NonInhibitory")</f>
        <v>NonInhibitory</v>
      </c>
      <c r="Z904" t="s">
        <v>140</v>
      </c>
      <c r="AA904">
        <v>0.135510098728786</v>
      </c>
      <c r="AB904">
        <v>0.86448990127121395</v>
      </c>
      <c r="AC904" t="s">
        <v>141</v>
      </c>
      <c r="AT904" t="s">
        <v>151</v>
      </c>
      <c r="AU904" t="s">
        <v>81</v>
      </c>
      <c r="AV904" t="s">
        <v>152</v>
      </c>
      <c r="AW904">
        <v>1002</v>
      </c>
      <c r="AX904" t="s">
        <v>144</v>
      </c>
      <c r="AY904">
        <v>0.97</v>
      </c>
      <c r="AZ904" t="s">
        <v>145</v>
      </c>
      <c r="BA904" t="s">
        <v>145</v>
      </c>
      <c r="BB904" t="s">
        <v>144</v>
      </c>
      <c r="BC904">
        <v>0.99</v>
      </c>
      <c r="BD904" t="s">
        <v>153</v>
      </c>
      <c r="BG904" s="1" t="s">
        <v>86</v>
      </c>
      <c r="BH904" s="1" t="s">
        <v>87</v>
      </c>
      <c r="BI904" s="1" t="s">
        <v>87</v>
      </c>
      <c r="BJ904" s="1" t="s">
        <v>88</v>
      </c>
      <c r="BK904" s="1" t="s">
        <v>147</v>
      </c>
      <c r="BL904" s="1"/>
      <c r="BM904" s="1"/>
    </row>
    <row r="905" spans="1:65" ht="16" x14ac:dyDescent="0.2">
      <c r="A905" t="str">
        <f>CONCATENATE("Mada.",B905)</f>
        <v>Mada.1003</v>
      </c>
      <c r="B905">
        <v>1003</v>
      </c>
      <c r="C905" t="s">
        <v>154</v>
      </c>
      <c r="D905" t="s">
        <v>131</v>
      </c>
      <c r="E905" t="s">
        <v>68</v>
      </c>
      <c r="F905" t="s">
        <v>155</v>
      </c>
      <c r="J905" t="s">
        <v>133</v>
      </c>
      <c r="K905" t="s">
        <v>156</v>
      </c>
      <c r="L905" t="s">
        <v>135</v>
      </c>
      <c r="M905" t="s">
        <v>136</v>
      </c>
      <c r="N905" t="s">
        <v>137</v>
      </c>
      <c r="O905" t="s">
        <v>138</v>
      </c>
      <c r="P905" t="s">
        <v>138</v>
      </c>
      <c r="Q905" t="s">
        <v>157</v>
      </c>
      <c r="R905" t="s">
        <v>77</v>
      </c>
      <c r="S905">
        <v>1003</v>
      </c>
      <c r="T905">
        <v>1003</v>
      </c>
      <c r="U905" t="s">
        <v>78</v>
      </c>
      <c r="V905">
        <v>0.18403908794788301</v>
      </c>
      <c r="W905">
        <v>0.81596091205211696</v>
      </c>
      <c r="X905" t="str">
        <f>IF(W905&gt;=0.8,"Inhibitory","NonInhibitory")</f>
        <v>Inhibitory</v>
      </c>
      <c r="Y905" t="str">
        <f>IF(W905&gt;=0.9,"Inhibitory","NonInhibitory")</f>
        <v>NonInhibitory</v>
      </c>
      <c r="Z905" t="s">
        <v>140</v>
      </c>
      <c r="AA905">
        <v>0</v>
      </c>
      <c r="AB905">
        <v>0</v>
      </c>
      <c r="AC905" t="s">
        <v>129</v>
      </c>
      <c r="AT905" t="s">
        <v>158</v>
      </c>
      <c r="AU905" t="s">
        <v>81</v>
      </c>
      <c r="AV905" t="s">
        <v>159</v>
      </c>
      <c r="AW905">
        <v>1003</v>
      </c>
      <c r="AX905" t="s">
        <v>160</v>
      </c>
      <c r="AY905">
        <v>1</v>
      </c>
      <c r="AZ905" t="s">
        <v>161</v>
      </c>
      <c r="BA905" t="s">
        <v>161</v>
      </c>
      <c r="BB905" t="s">
        <v>160</v>
      </c>
      <c r="BC905">
        <v>1</v>
      </c>
      <c r="BD905" t="s">
        <v>162</v>
      </c>
      <c r="BG905" s="1" t="s">
        <v>86</v>
      </c>
      <c r="BH905" s="1" t="s">
        <v>98</v>
      </c>
      <c r="BI905" s="1" t="s">
        <v>163</v>
      </c>
      <c r="BJ905" s="1" t="s">
        <v>164</v>
      </c>
      <c r="BK905" s="1" t="s">
        <v>165</v>
      </c>
      <c r="BL905" s="1" t="s">
        <v>166</v>
      </c>
      <c r="BM905" s="1"/>
    </row>
    <row r="906" spans="1:65" ht="16" x14ac:dyDescent="0.2">
      <c r="A906" t="str">
        <f>CONCATENATE("Mada.",B906)</f>
        <v>Mada.1003</v>
      </c>
      <c r="B906">
        <v>1003</v>
      </c>
      <c r="C906" t="s">
        <v>154</v>
      </c>
      <c r="D906" t="s">
        <v>131</v>
      </c>
      <c r="E906" t="s">
        <v>68</v>
      </c>
      <c r="F906" t="s">
        <v>155</v>
      </c>
      <c r="J906" t="s">
        <v>133</v>
      </c>
      <c r="K906" t="s">
        <v>156</v>
      </c>
      <c r="L906" t="s">
        <v>135</v>
      </c>
      <c r="M906" t="s">
        <v>136</v>
      </c>
      <c r="N906" t="s">
        <v>137</v>
      </c>
      <c r="O906" t="s">
        <v>138</v>
      </c>
      <c r="P906" t="s">
        <v>138</v>
      </c>
      <c r="Q906" t="s">
        <v>157</v>
      </c>
      <c r="R906" t="s">
        <v>77</v>
      </c>
      <c r="S906">
        <v>1003</v>
      </c>
      <c r="T906">
        <v>1003</v>
      </c>
      <c r="U906" t="s">
        <v>78</v>
      </c>
      <c r="V906">
        <v>0.18403908794788301</v>
      </c>
      <c r="W906">
        <v>0.81596091205211696</v>
      </c>
      <c r="X906" t="str">
        <f>IF(W906&gt;=0.8,"Inhibitory","NonInhibitory")</f>
        <v>Inhibitory</v>
      </c>
      <c r="Y906" t="str">
        <f>IF(W906&gt;=0.9,"Inhibitory","NonInhibitory")</f>
        <v>NonInhibitory</v>
      </c>
      <c r="Z906" t="s">
        <v>140</v>
      </c>
      <c r="AA906">
        <v>0.135510098728786</v>
      </c>
      <c r="AB906">
        <v>0.86448990127121395</v>
      </c>
      <c r="AC906" t="s">
        <v>129</v>
      </c>
      <c r="AT906" t="s">
        <v>167</v>
      </c>
      <c r="AU906" t="s">
        <v>81</v>
      </c>
      <c r="AV906" t="s">
        <v>168</v>
      </c>
      <c r="AW906">
        <v>1003</v>
      </c>
      <c r="AX906" t="s">
        <v>160</v>
      </c>
      <c r="AY906">
        <v>1</v>
      </c>
      <c r="AZ906" t="s">
        <v>169</v>
      </c>
      <c r="BD906" t="s">
        <v>170</v>
      </c>
      <c r="BG906" s="1" t="s">
        <v>86</v>
      </c>
      <c r="BH906" s="1" t="s">
        <v>98</v>
      </c>
      <c r="BI906" s="1" t="s">
        <v>163</v>
      </c>
      <c r="BJ906" s="1" t="s">
        <v>164</v>
      </c>
      <c r="BK906" s="1" t="s">
        <v>165</v>
      </c>
      <c r="BL906" s="1" t="s">
        <v>166</v>
      </c>
      <c r="BM906" s="1"/>
    </row>
    <row r="907" spans="1:65" ht="16" x14ac:dyDescent="0.2">
      <c r="A907" t="str">
        <f>CONCATENATE("Mada.",B907)</f>
        <v>Mada.1006</v>
      </c>
      <c r="B907">
        <v>1006</v>
      </c>
      <c r="C907" t="s">
        <v>171</v>
      </c>
      <c r="D907" t="s">
        <v>172</v>
      </c>
      <c r="E907" t="s">
        <v>68</v>
      </c>
      <c r="F907" t="s">
        <v>173</v>
      </c>
      <c r="J907" t="s">
        <v>120</v>
      </c>
      <c r="K907" t="s">
        <v>174</v>
      </c>
      <c r="L907" t="s">
        <v>175</v>
      </c>
      <c r="M907" t="s">
        <v>176</v>
      </c>
      <c r="N907" t="s">
        <v>177</v>
      </c>
      <c r="O907" t="s">
        <v>178</v>
      </c>
      <c r="P907" t="s">
        <v>178</v>
      </c>
      <c r="Q907" t="s">
        <v>179</v>
      </c>
      <c r="R907" t="s">
        <v>180</v>
      </c>
      <c r="S907">
        <v>1006</v>
      </c>
      <c r="T907">
        <v>1006</v>
      </c>
      <c r="U907" t="s">
        <v>78</v>
      </c>
      <c r="V907">
        <v>0.27934438923662602</v>
      </c>
      <c r="W907">
        <v>0.72065561076337403</v>
      </c>
      <c r="X907" t="str">
        <f>IF(W907&gt;=0.8,"Inhibitory","NonInhibitory")</f>
        <v>NonInhibitory</v>
      </c>
      <c r="Y907" t="str">
        <f>IF(W907&gt;=0.9,"Inhibitory","NonInhibitory")</f>
        <v>NonInhibitory</v>
      </c>
      <c r="Z907" t="s">
        <v>141</v>
      </c>
      <c r="AA907">
        <v>0</v>
      </c>
      <c r="AB907">
        <v>0</v>
      </c>
      <c r="AC907" t="s">
        <v>129</v>
      </c>
      <c r="AT907" t="s">
        <v>181</v>
      </c>
      <c r="AU907" t="s">
        <v>81</v>
      </c>
      <c r="AV907" t="s">
        <v>182</v>
      </c>
      <c r="AW907">
        <v>1006</v>
      </c>
      <c r="AX907" t="s">
        <v>183</v>
      </c>
      <c r="AY907">
        <v>1</v>
      </c>
      <c r="AZ907" t="s">
        <v>184</v>
      </c>
      <c r="BA907" t="s">
        <v>184</v>
      </c>
      <c r="BB907" t="s">
        <v>183</v>
      </c>
      <c r="BC907">
        <v>1</v>
      </c>
      <c r="BD907" t="s">
        <v>185</v>
      </c>
      <c r="BG907" s="1" t="s">
        <v>86</v>
      </c>
      <c r="BH907" s="1" t="s">
        <v>87</v>
      </c>
      <c r="BI907" s="1" t="s">
        <v>87</v>
      </c>
      <c r="BJ907" s="1" t="s">
        <v>88</v>
      </c>
      <c r="BK907" s="1" t="s">
        <v>89</v>
      </c>
      <c r="BL907" s="1" t="s">
        <v>186</v>
      </c>
      <c r="BM907" s="1"/>
    </row>
    <row r="908" spans="1:65" ht="16" x14ac:dyDescent="0.2">
      <c r="A908" t="str">
        <f>CONCATENATE("Mada.",B908)</f>
        <v>Mada.1006</v>
      </c>
      <c r="B908">
        <v>1006</v>
      </c>
      <c r="C908" t="s">
        <v>171</v>
      </c>
      <c r="D908" t="s">
        <v>172</v>
      </c>
      <c r="E908" t="s">
        <v>68</v>
      </c>
      <c r="F908" t="s">
        <v>173</v>
      </c>
      <c r="J908" t="s">
        <v>120</v>
      </c>
      <c r="K908" t="s">
        <v>174</v>
      </c>
      <c r="L908" t="s">
        <v>175</v>
      </c>
      <c r="M908" t="s">
        <v>176</v>
      </c>
      <c r="N908" t="s">
        <v>177</v>
      </c>
      <c r="O908" t="s">
        <v>178</v>
      </c>
      <c r="P908" t="s">
        <v>178</v>
      </c>
      <c r="Q908" t="s">
        <v>179</v>
      </c>
      <c r="R908" t="s">
        <v>180</v>
      </c>
      <c r="S908">
        <v>1006</v>
      </c>
      <c r="T908">
        <v>1006</v>
      </c>
      <c r="U908" t="s">
        <v>78</v>
      </c>
      <c r="V908">
        <v>0.27934438923662602</v>
      </c>
      <c r="W908">
        <v>0.72065561076337403</v>
      </c>
      <c r="X908" t="str">
        <f>IF(W908&gt;=0.8,"Inhibitory","NonInhibitory")</f>
        <v>NonInhibitory</v>
      </c>
      <c r="Y908" t="str">
        <f>IF(W908&gt;=0.9,"Inhibitory","NonInhibitory")</f>
        <v>NonInhibitory</v>
      </c>
      <c r="Z908" t="s">
        <v>141</v>
      </c>
      <c r="AA908">
        <v>0</v>
      </c>
      <c r="AB908">
        <v>0</v>
      </c>
      <c r="AC908" t="s">
        <v>129</v>
      </c>
      <c r="AT908" t="s">
        <v>187</v>
      </c>
      <c r="AU908" t="s">
        <v>81</v>
      </c>
      <c r="AV908" t="s">
        <v>188</v>
      </c>
      <c r="AW908">
        <v>1006</v>
      </c>
      <c r="AX908" t="s">
        <v>183</v>
      </c>
      <c r="AY908">
        <v>1</v>
      </c>
      <c r="AZ908" t="s">
        <v>184</v>
      </c>
      <c r="BA908" t="s">
        <v>184</v>
      </c>
      <c r="BB908" t="s">
        <v>183</v>
      </c>
      <c r="BC908">
        <v>1</v>
      </c>
      <c r="BD908" t="s">
        <v>189</v>
      </c>
      <c r="BG908" s="1" t="s">
        <v>86</v>
      </c>
      <c r="BH908" s="1" t="s">
        <v>87</v>
      </c>
      <c r="BI908" s="1" t="s">
        <v>87</v>
      </c>
      <c r="BJ908" s="1" t="s">
        <v>88</v>
      </c>
      <c r="BK908" s="1" t="s">
        <v>89</v>
      </c>
      <c r="BL908" s="1" t="s">
        <v>186</v>
      </c>
      <c r="BM908" s="1"/>
    </row>
    <row r="909" spans="1:65" ht="16" x14ac:dyDescent="0.2">
      <c r="A909" t="str">
        <f>CONCATENATE("Mada.",B909)</f>
        <v>Mada.1006</v>
      </c>
      <c r="B909">
        <v>1006</v>
      </c>
      <c r="C909" t="s">
        <v>171</v>
      </c>
      <c r="D909" t="s">
        <v>172</v>
      </c>
      <c r="E909" t="s">
        <v>68</v>
      </c>
      <c r="F909" t="s">
        <v>173</v>
      </c>
      <c r="J909" t="s">
        <v>120</v>
      </c>
      <c r="K909" t="s">
        <v>174</v>
      </c>
      <c r="L909" t="s">
        <v>175</v>
      </c>
      <c r="M909" t="s">
        <v>176</v>
      </c>
      <c r="N909" t="s">
        <v>177</v>
      </c>
      <c r="O909" t="s">
        <v>178</v>
      </c>
      <c r="P909" t="s">
        <v>178</v>
      </c>
      <c r="Q909" t="s">
        <v>179</v>
      </c>
      <c r="R909" t="s">
        <v>180</v>
      </c>
      <c r="S909">
        <v>1006</v>
      </c>
      <c r="T909">
        <v>1006</v>
      </c>
      <c r="U909" t="s">
        <v>78</v>
      </c>
      <c r="V909">
        <v>0.27934438923662602</v>
      </c>
      <c r="W909">
        <v>0.72065561076337403</v>
      </c>
      <c r="X909" t="str">
        <f>IF(W909&gt;=0.8,"Inhibitory","NonInhibitory")</f>
        <v>NonInhibitory</v>
      </c>
      <c r="Y909" t="str">
        <f>IF(W909&gt;=0.9,"Inhibitory","NonInhibitory")</f>
        <v>NonInhibitory</v>
      </c>
      <c r="Z909" t="s">
        <v>141</v>
      </c>
      <c r="AA909">
        <v>0</v>
      </c>
      <c r="AB909">
        <v>0</v>
      </c>
      <c r="AC909" t="s">
        <v>129</v>
      </c>
      <c r="AT909" t="s">
        <v>190</v>
      </c>
      <c r="AU909" t="s">
        <v>81</v>
      </c>
      <c r="AV909" t="s">
        <v>191</v>
      </c>
      <c r="AW909">
        <v>1006</v>
      </c>
      <c r="AX909" t="s">
        <v>183</v>
      </c>
      <c r="AY909">
        <v>1</v>
      </c>
      <c r="AZ909" t="s">
        <v>184</v>
      </c>
      <c r="BA909" t="s">
        <v>184</v>
      </c>
      <c r="BB909" t="s">
        <v>183</v>
      </c>
      <c r="BC909">
        <v>1</v>
      </c>
      <c r="BD909" t="s">
        <v>192</v>
      </c>
      <c r="BG909" s="1" t="s">
        <v>86</v>
      </c>
      <c r="BH909" s="1" t="s">
        <v>87</v>
      </c>
      <c r="BI909" s="1" t="s">
        <v>87</v>
      </c>
      <c r="BJ909" s="1" t="s">
        <v>88</v>
      </c>
      <c r="BK909" s="1" t="s">
        <v>89</v>
      </c>
      <c r="BL909" s="1" t="s">
        <v>186</v>
      </c>
      <c r="BM909" s="1"/>
    </row>
    <row r="910" spans="1:65" ht="16" x14ac:dyDescent="0.2">
      <c r="A910" t="str">
        <f>CONCATENATE("Mada.",B910)</f>
        <v>Mada.1007</v>
      </c>
      <c r="B910">
        <v>1007</v>
      </c>
      <c r="C910" t="s">
        <v>193</v>
      </c>
      <c r="D910" t="s">
        <v>131</v>
      </c>
      <c r="E910" t="s">
        <v>68</v>
      </c>
      <c r="F910" t="s">
        <v>194</v>
      </c>
      <c r="J910" t="s">
        <v>133</v>
      </c>
      <c r="K910" t="s">
        <v>195</v>
      </c>
      <c r="L910" t="s">
        <v>196</v>
      </c>
      <c r="M910" t="s">
        <v>197</v>
      </c>
      <c r="N910" t="s">
        <v>198</v>
      </c>
      <c r="O910" t="s">
        <v>198</v>
      </c>
      <c r="P910" t="s">
        <v>199</v>
      </c>
      <c r="Q910" t="s">
        <v>139</v>
      </c>
      <c r="R910" t="s">
        <v>200</v>
      </c>
      <c r="S910">
        <v>1007</v>
      </c>
      <c r="T910">
        <v>1007</v>
      </c>
      <c r="U910" t="s">
        <v>78</v>
      </c>
      <c r="V910">
        <v>4.0309446254071603E-2</v>
      </c>
      <c r="W910">
        <v>0.95969055374592804</v>
      </c>
      <c r="X910" t="str">
        <f>IF(W910&gt;=0.8,"Inhibitory","NonInhibitory")</f>
        <v>Inhibitory</v>
      </c>
      <c r="Y910" t="str">
        <f>IF(W910&gt;=0.9,"Inhibitory","NonInhibitory")</f>
        <v>Inhibitory</v>
      </c>
      <c r="Z910" t="s">
        <v>140</v>
      </c>
      <c r="AA910">
        <v>0</v>
      </c>
      <c r="AB910">
        <v>0</v>
      </c>
      <c r="AC910" t="s">
        <v>129</v>
      </c>
      <c r="AT910" t="s">
        <v>201</v>
      </c>
      <c r="AU910" t="s">
        <v>81</v>
      </c>
      <c r="AV910" t="s">
        <v>202</v>
      </c>
      <c r="AW910">
        <v>1007</v>
      </c>
      <c r="AX910" t="s">
        <v>109</v>
      </c>
      <c r="AY910">
        <v>1</v>
      </c>
      <c r="AZ910" t="s">
        <v>203</v>
      </c>
      <c r="BA910" t="s">
        <v>203</v>
      </c>
      <c r="BB910" t="s">
        <v>109</v>
      </c>
      <c r="BC910">
        <v>1</v>
      </c>
      <c r="BD910" t="s">
        <v>204</v>
      </c>
      <c r="BG910" s="1" t="s">
        <v>86</v>
      </c>
      <c r="BH910" s="1" t="s">
        <v>112</v>
      </c>
      <c r="BI910" s="1" t="s">
        <v>113</v>
      </c>
      <c r="BJ910" s="1" t="s">
        <v>114</v>
      </c>
      <c r="BK910" s="1" t="s">
        <v>115</v>
      </c>
      <c r="BL910" s="1" t="s">
        <v>116</v>
      </c>
      <c r="BM910" s="1"/>
    </row>
    <row r="911" spans="1:65" ht="16" x14ac:dyDescent="0.2">
      <c r="A911" t="str">
        <f>CONCATENATE("Mada.",B911)</f>
        <v>Mada.1007</v>
      </c>
      <c r="B911">
        <v>1007</v>
      </c>
      <c r="C911" t="s">
        <v>193</v>
      </c>
      <c r="D911" t="s">
        <v>131</v>
      </c>
      <c r="E911" t="s">
        <v>68</v>
      </c>
      <c r="F911" t="s">
        <v>194</v>
      </c>
      <c r="J911" t="s">
        <v>133</v>
      </c>
      <c r="K911" t="s">
        <v>195</v>
      </c>
      <c r="L911" t="s">
        <v>196</v>
      </c>
      <c r="M911" t="s">
        <v>197</v>
      </c>
      <c r="N911" t="s">
        <v>198</v>
      </c>
      <c r="O911" t="s">
        <v>198</v>
      </c>
      <c r="P911" t="s">
        <v>199</v>
      </c>
      <c r="Q911" t="s">
        <v>139</v>
      </c>
      <c r="R911" t="s">
        <v>200</v>
      </c>
      <c r="S911">
        <v>1007</v>
      </c>
      <c r="T911">
        <v>1007</v>
      </c>
      <c r="U911" t="s">
        <v>78</v>
      </c>
      <c r="V911">
        <v>4.0309446254071603E-2</v>
      </c>
      <c r="W911">
        <v>0.95969055374592804</v>
      </c>
      <c r="X911" t="str">
        <f>IF(W911&gt;=0.8,"Inhibitory","NonInhibitory")</f>
        <v>Inhibitory</v>
      </c>
      <c r="Y911" t="str">
        <f>IF(W911&gt;=0.9,"Inhibitory","NonInhibitory")</f>
        <v>Inhibitory</v>
      </c>
      <c r="Z911" t="s">
        <v>140</v>
      </c>
      <c r="AA911">
        <v>0</v>
      </c>
      <c r="AB911">
        <v>0</v>
      </c>
      <c r="AC911" t="s">
        <v>129</v>
      </c>
      <c r="AT911" t="s">
        <v>205</v>
      </c>
      <c r="AU911" t="s">
        <v>81</v>
      </c>
      <c r="AV911" t="s">
        <v>206</v>
      </c>
      <c r="AW911">
        <v>1007</v>
      </c>
      <c r="AX911" t="s">
        <v>109</v>
      </c>
      <c r="AY911">
        <v>1</v>
      </c>
      <c r="AZ911" t="s">
        <v>207</v>
      </c>
      <c r="BA911" t="s">
        <v>207</v>
      </c>
      <c r="BB911" t="s">
        <v>109</v>
      </c>
      <c r="BC911">
        <v>1</v>
      </c>
      <c r="BD911" t="s">
        <v>208</v>
      </c>
      <c r="BG911" s="1" t="s">
        <v>86</v>
      </c>
      <c r="BH911" s="1" t="s">
        <v>112</v>
      </c>
      <c r="BI911" s="1" t="s">
        <v>113</v>
      </c>
      <c r="BJ911" s="1" t="s">
        <v>114</v>
      </c>
      <c r="BK911" s="1" t="s">
        <v>115</v>
      </c>
      <c r="BL911" s="1" t="s">
        <v>116</v>
      </c>
      <c r="BM911" s="1"/>
    </row>
    <row r="912" spans="1:65" ht="16" x14ac:dyDescent="0.2">
      <c r="A912" t="str">
        <f>CONCATENATE("Mada.",B912)</f>
        <v>Mada.1008</v>
      </c>
      <c r="B912">
        <v>1008</v>
      </c>
      <c r="C912" t="s">
        <v>209</v>
      </c>
      <c r="E912" t="s">
        <v>68</v>
      </c>
      <c r="G912" t="s">
        <v>210</v>
      </c>
      <c r="J912" t="s">
        <v>133</v>
      </c>
      <c r="K912" t="s">
        <v>195</v>
      </c>
      <c r="L912" t="s">
        <v>196</v>
      </c>
      <c r="M912" t="s">
        <v>197</v>
      </c>
      <c r="N912" t="s">
        <v>198</v>
      </c>
      <c r="O912" t="s">
        <v>198</v>
      </c>
      <c r="P912" t="s">
        <v>199</v>
      </c>
      <c r="Q912" t="s">
        <v>139</v>
      </c>
      <c r="R912" t="s">
        <v>200</v>
      </c>
      <c r="S912">
        <v>1008</v>
      </c>
      <c r="T912">
        <v>0</v>
      </c>
      <c r="U912" t="s">
        <v>128</v>
      </c>
      <c r="V912">
        <v>0</v>
      </c>
      <c r="W912">
        <v>0</v>
      </c>
      <c r="Z912" t="s">
        <v>129</v>
      </c>
      <c r="AA912">
        <v>0</v>
      </c>
      <c r="AB912">
        <v>0</v>
      </c>
      <c r="AC912" t="s">
        <v>129</v>
      </c>
      <c r="BG912" s="1"/>
    </row>
    <row r="913" spans="1:65" ht="16" x14ac:dyDescent="0.2">
      <c r="A913" t="str">
        <f>CONCATENATE("Mada.",B913)</f>
        <v>Mada.1013</v>
      </c>
      <c r="B913">
        <v>1013</v>
      </c>
      <c r="C913" t="s">
        <v>219</v>
      </c>
      <c r="E913" t="s">
        <v>68</v>
      </c>
      <c r="F913" t="s">
        <v>220</v>
      </c>
      <c r="G913" t="s">
        <v>210</v>
      </c>
      <c r="J913" t="s">
        <v>221</v>
      </c>
      <c r="K913" t="s">
        <v>222</v>
      </c>
      <c r="L913" t="s">
        <v>223</v>
      </c>
      <c r="M913" t="s">
        <v>224</v>
      </c>
      <c r="N913" t="s">
        <v>177</v>
      </c>
      <c r="O913" t="s">
        <v>178</v>
      </c>
      <c r="P913" t="s">
        <v>178</v>
      </c>
      <c r="R913" t="s">
        <v>127</v>
      </c>
      <c r="S913">
        <v>1013</v>
      </c>
      <c r="T913">
        <v>0</v>
      </c>
      <c r="U913" t="s">
        <v>128</v>
      </c>
      <c r="V913">
        <v>0</v>
      </c>
      <c r="W913">
        <v>0</v>
      </c>
      <c r="Z913" t="s">
        <v>129</v>
      </c>
      <c r="AA913">
        <v>0</v>
      </c>
      <c r="AB913">
        <v>0</v>
      </c>
      <c r="AC913" t="s">
        <v>129</v>
      </c>
      <c r="BG913" s="1"/>
    </row>
    <row r="914" spans="1:65" ht="16" x14ac:dyDescent="0.2">
      <c r="A914" t="str">
        <f>CONCATENATE("Mada.",B914)</f>
        <v>Mada.1016</v>
      </c>
      <c r="B914">
        <v>1016</v>
      </c>
      <c r="C914" t="s">
        <v>225</v>
      </c>
      <c r="D914" t="s">
        <v>226</v>
      </c>
      <c r="E914" t="s">
        <v>68</v>
      </c>
      <c r="F914" t="s">
        <v>227</v>
      </c>
      <c r="G914" t="s">
        <v>210</v>
      </c>
      <c r="J914" t="s">
        <v>228</v>
      </c>
      <c r="K914" t="s">
        <v>229</v>
      </c>
      <c r="L914" t="s">
        <v>230</v>
      </c>
      <c r="M914" t="s">
        <v>231</v>
      </c>
      <c r="N914" t="s">
        <v>232</v>
      </c>
      <c r="O914" t="s">
        <v>178</v>
      </c>
      <c r="P914" t="s">
        <v>178</v>
      </c>
      <c r="Q914" t="s">
        <v>179</v>
      </c>
      <c r="R914" t="s">
        <v>127</v>
      </c>
      <c r="S914">
        <v>1016</v>
      </c>
      <c r="T914">
        <v>0</v>
      </c>
      <c r="U914" t="s">
        <v>128</v>
      </c>
      <c r="V914">
        <v>0</v>
      </c>
      <c r="W914">
        <v>0</v>
      </c>
      <c r="Z914" t="s">
        <v>129</v>
      </c>
      <c r="AA914">
        <v>0</v>
      </c>
      <c r="AB914">
        <v>0</v>
      </c>
      <c r="AC914" t="s">
        <v>129</v>
      </c>
      <c r="BG914" s="1"/>
    </row>
    <row r="915" spans="1:65" ht="16" x14ac:dyDescent="0.2">
      <c r="A915" t="str">
        <f>CONCATENATE("Mada.",B915)</f>
        <v>Mada.1018</v>
      </c>
      <c r="B915">
        <v>1018</v>
      </c>
      <c r="C915" t="s">
        <v>233</v>
      </c>
      <c r="D915" t="s">
        <v>118</v>
      </c>
      <c r="E915" t="s">
        <v>68</v>
      </c>
      <c r="F915" t="s">
        <v>234</v>
      </c>
      <c r="G915" t="s">
        <v>210</v>
      </c>
      <c r="J915" t="s">
        <v>228</v>
      </c>
      <c r="K915" t="s">
        <v>229</v>
      </c>
      <c r="L915" t="s">
        <v>230</v>
      </c>
      <c r="M915" t="s">
        <v>231</v>
      </c>
      <c r="N915" t="s">
        <v>232</v>
      </c>
      <c r="O915" t="s">
        <v>178</v>
      </c>
      <c r="P915" t="s">
        <v>178</v>
      </c>
      <c r="Q915" t="s">
        <v>179</v>
      </c>
      <c r="R915" t="s">
        <v>127</v>
      </c>
      <c r="S915">
        <v>1018</v>
      </c>
      <c r="T915">
        <v>0</v>
      </c>
      <c r="U915" t="s">
        <v>128</v>
      </c>
      <c r="V915">
        <v>0</v>
      </c>
      <c r="W915">
        <v>0</v>
      </c>
      <c r="Z915" t="s">
        <v>129</v>
      </c>
      <c r="AA915">
        <v>0</v>
      </c>
      <c r="AB915">
        <v>0</v>
      </c>
      <c r="AC915" t="s">
        <v>129</v>
      </c>
      <c r="BG915" s="1"/>
    </row>
    <row r="916" spans="1:65" ht="16" x14ac:dyDescent="0.2">
      <c r="A916" t="str">
        <f>CONCATENATE("Mada.",B916)</f>
        <v>Mada.1020</v>
      </c>
      <c r="B916">
        <v>1020</v>
      </c>
      <c r="C916" t="s">
        <v>245</v>
      </c>
      <c r="D916" t="s">
        <v>131</v>
      </c>
      <c r="E916" t="s">
        <v>68</v>
      </c>
      <c r="F916" t="s">
        <v>246</v>
      </c>
      <c r="J916" t="s">
        <v>221</v>
      </c>
      <c r="K916" t="s">
        <v>247</v>
      </c>
      <c r="L916" t="s">
        <v>223</v>
      </c>
      <c r="M916" t="s">
        <v>224</v>
      </c>
      <c r="N916" t="s">
        <v>124</v>
      </c>
      <c r="O916" t="s">
        <v>74</v>
      </c>
      <c r="P916" t="s">
        <v>125</v>
      </c>
      <c r="Q916" t="s">
        <v>126</v>
      </c>
      <c r="R916" t="s">
        <v>180</v>
      </c>
      <c r="S916">
        <v>1020</v>
      </c>
      <c r="T916">
        <v>1020</v>
      </c>
      <c r="U916" t="s">
        <v>78</v>
      </c>
      <c r="V916">
        <v>7.4307817589576497E-2</v>
      </c>
      <c r="W916">
        <v>0.92569218241042395</v>
      </c>
      <c r="X916" t="str">
        <f>IF(W916&gt;=0.8,"Inhibitory","NonInhibitory")</f>
        <v>Inhibitory</v>
      </c>
      <c r="Y916" t="str">
        <f>IF(W916&gt;=0.9,"Inhibitory","NonInhibitory")</f>
        <v>Inhibitory</v>
      </c>
      <c r="Z916" t="s">
        <v>140</v>
      </c>
      <c r="AA916">
        <v>0</v>
      </c>
      <c r="AB916">
        <v>0</v>
      </c>
      <c r="AC916" t="s">
        <v>129</v>
      </c>
      <c r="AT916" t="s">
        <v>248</v>
      </c>
      <c r="AU916" t="s">
        <v>81</v>
      </c>
      <c r="AV916" t="s">
        <v>249</v>
      </c>
      <c r="AW916">
        <v>1020</v>
      </c>
      <c r="AX916" t="s">
        <v>250</v>
      </c>
      <c r="AY916">
        <v>0.99</v>
      </c>
      <c r="AZ916" t="s">
        <v>251</v>
      </c>
      <c r="BA916" t="s">
        <v>251</v>
      </c>
      <c r="BB916" t="s">
        <v>250</v>
      </c>
      <c r="BC916">
        <v>0.99</v>
      </c>
      <c r="BD916" t="s">
        <v>252</v>
      </c>
      <c r="BG916" s="1" t="s">
        <v>86</v>
      </c>
      <c r="BH916" s="1" t="s">
        <v>98</v>
      </c>
      <c r="BI916" s="1" t="s">
        <v>99</v>
      </c>
      <c r="BJ916" s="1" t="s">
        <v>242</v>
      </c>
      <c r="BK916" s="1" t="s">
        <v>253</v>
      </c>
      <c r="BL916" s="1" t="s">
        <v>254</v>
      </c>
      <c r="BM916" s="1"/>
    </row>
    <row r="917" spans="1:65" ht="16" x14ac:dyDescent="0.2">
      <c r="A917" t="str">
        <f>CONCATENATE("Mada.",B917)</f>
        <v>Mada.1020</v>
      </c>
      <c r="B917">
        <v>1020</v>
      </c>
      <c r="C917" t="s">
        <v>245</v>
      </c>
      <c r="D917" t="s">
        <v>131</v>
      </c>
      <c r="E917" t="s">
        <v>68</v>
      </c>
      <c r="F917" t="s">
        <v>246</v>
      </c>
      <c r="J917" t="s">
        <v>221</v>
      </c>
      <c r="K917" t="s">
        <v>247</v>
      </c>
      <c r="L917" t="s">
        <v>223</v>
      </c>
      <c r="M917" t="s">
        <v>224</v>
      </c>
      <c r="N917" t="s">
        <v>124</v>
      </c>
      <c r="O917" t="s">
        <v>74</v>
      </c>
      <c r="P917" t="s">
        <v>125</v>
      </c>
      <c r="Q917" t="s">
        <v>126</v>
      </c>
      <c r="R917" t="s">
        <v>180</v>
      </c>
      <c r="S917">
        <v>1020</v>
      </c>
      <c r="T917">
        <v>1020</v>
      </c>
      <c r="U917" t="s">
        <v>78</v>
      </c>
      <c r="V917">
        <v>7.4307817589576497E-2</v>
      </c>
      <c r="W917">
        <v>0.92569218241042395</v>
      </c>
      <c r="X917" t="str">
        <f>IF(W917&gt;=0.8,"Inhibitory","NonInhibitory")</f>
        <v>Inhibitory</v>
      </c>
      <c r="Y917" t="str">
        <f>IF(W917&gt;=0.9,"Inhibitory","NonInhibitory")</f>
        <v>Inhibitory</v>
      </c>
      <c r="Z917" t="s">
        <v>140</v>
      </c>
      <c r="AA917">
        <v>0</v>
      </c>
      <c r="AB917">
        <v>0</v>
      </c>
      <c r="AC917" t="s">
        <v>129</v>
      </c>
      <c r="AT917" t="s">
        <v>255</v>
      </c>
      <c r="AU917" t="s">
        <v>81</v>
      </c>
      <c r="AV917" t="s">
        <v>256</v>
      </c>
      <c r="AW917">
        <v>1020</v>
      </c>
      <c r="AX917" t="s">
        <v>250</v>
      </c>
      <c r="AY917">
        <v>1</v>
      </c>
      <c r="AZ917" t="s">
        <v>251</v>
      </c>
      <c r="BA917" t="s">
        <v>251</v>
      </c>
      <c r="BB917" t="s">
        <v>250</v>
      </c>
      <c r="BC917">
        <v>0.99</v>
      </c>
      <c r="BD917" t="s">
        <v>257</v>
      </c>
      <c r="BG917" s="1" t="s">
        <v>86</v>
      </c>
      <c r="BH917" s="1" t="s">
        <v>98</v>
      </c>
      <c r="BI917" s="1" t="s">
        <v>99</v>
      </c>
      <c r="BJ917" s="1" t="s">
        <v>242</v>
      </c>
      <c r="BK917" s="1" t="s">
        <v>253</v>
      </c>
      <c r="BL917" s="1" t="s">
        <v>254</v>
      </c>
      <c r="BM917" s="1"/>
    </row>
    <row r="918" spans="1:65" ht="16" x14ac:dyDescent="0.2">
      <c r="A918" t="str">
        <f>CONCATENATE("Mada.",B918)</f>
        <v>Mada.1021</v>
      </c>
      <c r="B918">
        <v>1021</v>
      </c>
      <c r="C918" t="s">
        <v>258</v>
      </c>
      <c r="D918" t="s">
        <v>131</v>
      </c>
      <c r="E918" t="s">
        <v>68</v>
      </c>
      <c r="F918" t="s">
        <v>259</v>
      </c>
      <c r="J918" t="s">
        <v>221</v>
      </c>
      <c r="K918" t="s">
        <v>247</v>
      </c>
      <c r="L918" t="s">
        <v>223</v>
      </c>
      <c r="M918" t="s">
        <v>224</v>
      </c>
      <c r="N918" t="s">
        <v>124</v>
      </c>
      <c r="O918" t="s">
        <v>74</v>
      </c>
      <c r="P918" t="s">
        <v>125</v>
      </c>
      <c r="Q918" t="s">
        <v>126</v>
      </c>
      <c r="R918" t="s">
        <v>180</v>
      </c>
      <c r="S918">
        <v>1021</v>
      </c>
      <c r="T918">
        <v>1021</v>
      </c>
      <c r="U918" t="s">
        <v>78</v>
      </c>
      <c r="V918">
        <v>0.350162866449511</v>
      </c>
      <c r="W918">
        <v>0.649837133550489</v>
      </c>
      <c r="X918" t="str">
        <f>IF(W918&gt;=0.8,"Inhibitory","NonInhibitory")</f>
        <v>NonInhibitory</v>
      </c>
      <c r="Y918" t="str">
        <f>IF(W918&gt;=0.9,"Inhibitory","NonInhibitory")</f>
        <v>NonInhibitory</v>
      </c>
      <c r="Z918" t="s">
        <v>140</v>
      </c>
      <c r="AA918">
        <v>0</v>
      </c>
      <c r="AB918">
        <v>0</v>
      </c>
      <c r="AC918" t="s">
        <v>129</v>
      </c>
      <c r="AT918" t="s">
        <v>260</v>
      </c>
      <c r="AU918" t="s">
        <v>81</v>
      </c>
      <c r="AV918" t="s">
        <v>261</v>
      </c>
      <c r="AW918">
        <v>1021</v>
      </c>
      <c r="AX918" t="s">
        <v>262</v>
      </c>
      <c r="AY918">
        <v>1</v>
      </c>
      <c r="AZ918" t="s">
        <v>263</v>
      </c>
      <c r="BA918" t="s">
        <v>263</v>
      </c>
      <c r="BB918" t="s">
        <v>262</v>
      </c>
      <c r="BC918">
        <v>1</v>
      </c>
      <c r="BD918" t="s">
        <v>264</v>
      </c>
      <c r="BG918" s="1" t="s">
        <v>86</v>
      </c>
      <c r="BH918" s="1" t="s">
        <v>87</v>
      </c>
      <c r="BI918" s="1" t="s">
        <v>87</v>
      </c>
      <c r="BJ918" s="1" t="s">
        <v>88</v>
      </c>
      <c r="BK918" s="1" t="s">
        <v>89</v>
      </c>
      <c r="BL918" s="1" t="s">
        <v>90</v>
      </c>
      <c r="BM918" s="1" t="s">
        <v>265</v>
      </c>
    </row>
    <row r="919" spans="1:65" ht="16" x14ac:dyDescent="0.2">
      <c r="A919" t="str">
        <f>CONCATENATE("Mada.",B919)</f>
        <v>Mada.1021</v>
      </c>
      <c r="B919">
        <v>1021</v>
      </c>
      <c r="C919" t="s">
        <v>258</v>
      </c>
      <c r="D919" t="s">
        <v>131</v>
      </c>
      <c r="E919" t="s">
        <v>68</v>
      </c>
      <c r="F919" t="s">
        <v>259</v>
      </c>
      <c r="J919" t="s">
        <v>221</v>
      </c>
      <c r="K919" t="s">
        <v>247</v>
      </c>
      <c r="L919" t="s">
        <v>223</v>
      </c>
      <c r="M919" t="s">
        <v>224</v>
      </c>
      <c r="N919" t="s">
        <v>124</v>
      </c>
      <c r="O919" t="s">
        <v>74</v>
      </c>
      <c r="P919" t="s">
        <v>125</v>
      </c>
      <c r="Q919" t="s">
        <v>126</v>
      </c>
      <c r="R919" t="s">
        <v>180</v>
      </c>
      <c r="S919">
        <v>1021</v>
      </c>
      <c r="T919">
        <v>1021</v>
      </c>
      <c r="U919" t="s">
        <v>78</v>
      </c>
      <c r="V919">
        <v>0.350162866449511</v>
      </c>
      <c r="W919">
        <v>0.649837133550489</v>
      </c>
      <c r="X919" t="str">
        <f>IF(W919&gt;=0.8,"Inhibitory","NonInhibitory")</f>
        <v>NonInhibitory</v>
      </c>
      <c r="Y919" t="str">
        <f>IF(W919&gt;=0.9,"Inhibitory","NonInhibitory")</f>
        <v>NonInhibitory</v>
      </c>
      <c r="Z919" t="s">
        <v>140</v>
      </c>
      <c r="AA919">
        <v>0</v>
      </c>
      <c r="AB919">
        <v>0</v>
      </c>
      <c r="AC919" t="s">
        <v>129</v>
      </c>
      <c r="AT919" t="s">
        <v>266</v>
      </c>
      <c r="AU919" t="s">
        <v>81</v>
      </c>
      <c r="AV919" t="s">
        <v>267</v>
      </c>
      <c r="AW919">
        <v>1021</v>
      </c>
      <c r="AX919" t="s">
        <v>262</v>
      </c>
      <c r="AY919">
        <v>0.98</v>
      </c>
      <c r="AZ919" t="s">
        <v>268</v>
      </c>
      <c r="BA919" t="s">
        <v>268</v>
      </c>
      <c r="BB919" t="s">
        <v>262</v>
      </c>
      <c r="BC919">
        <v>1</v>
      </c>
      <c r="BD919" t="s">
        <v>269</v>
      </c>
      <c r="BG919" s="1" t="s">
        <v>86</v>
      </c>
      <c r="BH919" s="1" t="s">
        <v>87</v>
      </c>
      <c r="BI919" s="1" t="s">
        <v>87</v>
      </c>
      <c r="BJ919" s="1" t="s">
        <v>88</v>
      </c>
      <c r="BK919" s="1" t="s">
        <v>89</v>
      </c>
      <c r="BL919" s="1" t="s">
        <v>90</v>
      </c>
      <c r="BM919" s="1" t="s">
        <v>265</v>
      </c>
    </row>
    <row r="920" spans="1:65" ht="16" x14ac:dyDescent="0.2">
      <c r="A920" t="str">
        <f>CONCATENATE("Mada.",B920)</f>
        <v>Mada.1022</v>
      </c>
      <c r="B920">
        <v>1022</v>
      </c>
      <c r="C920" t="s">
        <v>270</v>
      </c>
      <c r="E920" t="s">
        <v>68</v>
      </c>
      <c r="F920" t="s">
        <v>271</v>
      </c>
      <c r="J920" t="s">
        <v>120</v>
      </c>
      <c r="K920" t="s">
        <v>272</v>
      </c>
      <c r="L920" t="s">
        <v>273</v>
      </c>
      <c r="M920" t="s">
        <v>274</v>
      </c>
      <c r="N920" t="s">
        <v>124</v>
      </c>
      <c r="O920" t="s">
        <v>74</v>
      </c>
      <c r="P920" t="s">
        <v>125</v>
      </c>
      <c r="Q920" t="s">
        <v>126</v>
      </c>
      <c r="R920" t="s">
        <v>77</v>
      </c>
      <c r="S920">
        <v>1022</v>
      </c>
      <c r="T920">
        <v>0</v>
      </c>
      <c r="U920" t="s">
        <v>128</v>
      </c>
      <c r="V920">
        <v>0</v>
      </c>
      <c r="W920">
        <v>0</v>
      </c>
      <c r="Z920" t="s">
        <v>129</v>
      </c>
      <c r="AA920">
        <v>0</v>
      </c>
      <c r="AB920">
        <v>0</v>
      </c>
      <c r="AC920" t="s">
        <v>129</v>
      </c>
      <c r="BG920" s="1"/>
    </row>
    <row r="921" spans="1:65" ht="16" x14ac:dyDescent="0.2">
      <c r="A921" t="str">
        <f>CONCATENATE("Mada.",B921)</f>
        <v>Mada.1023</v>
      </c>
      <c r="B921">
        <v>1023</v>
      </c>
      <c r="C921" t="s">
        <v>275</v>
      </c>
      <c r="E921" t="s">
        <v>68</v>
      </c>
      <c r="F921" t="s">
        <v>276</v>
      </c>
      <c r="J921" t="s">
        <v>120</v>
      </c>
      <c r="K921" t="s">
        <v>272</v>
      </c>
      <c r="L921" t="s">
        <v>273</v>
      </c>
      <c r="M921" t="s">
        <v>274</v>
      </c>
      <c r="N921" t="s">
        <v>124</v>
      </c>
      <c r="O921" t="s">
        <v>74</v>
      </c>
      <c r="P921" t="s">
        <v>125</v>
      </c>
      <c r="Q921" t="s">
        <v>126</v>
      </c>
      <c r="R921" t="s">
        <v>77</v>
      </c>
      <c r="S921">
        <v>1023</v>
      </c>
      <c r="T921">
        <v>1023</v>
      </c>
      <c r="U921" t="s">
        <v>78</v>
      </c>
      <c r="V921">
        <v>0.14171122994652399</v>
      </c>
      <c r="W921">
        <v>0.85828877005347604</v>
      </c>
      <c r="X921" t="str">
        <f>IF(W921&gt;=0.8,"Inhibitory","NonInhibitory")</f>
        <v>Inhibitory</v>
      </c>
      <c r="Y921" t="str">
        <f>IF(W921&gt;=0.9,"Inhibitory","NonInhibitory")</f>
        <v>NonInhibitory</v>
      </c>
      <c r="Z921" t="s">
        <v>277</v>
      </c>
      <c r="AA921">
        <v>0</v>
      </c>
      <c r="AB921">
        <v>0</v>
      </c>
      <c r="AC921" t="s">
        <v>129</v>
      </c>
      <c r="AT921" t="s">
        <v>278</v>
      </c>
      <c r="AU921" t="s">
        <v>81</v>
      </c>
      <c r="AV921" t="s">
        <v>279</v>
      </c>
      <c r="AW921">
        <v>1023</v>
      </c>
      <c r="AX921" t="s">
        <v>280</v>
      </c>
      <c r="AY921">
        <v>0.84</v>
      </c>
      <c r="AZ921" t="s">
        <v>281</v>
      </c>
      <c r="BD921" t="s">
        <v>282</v>
      </c>
      <c r="BG921" s="1" t="s">
        <v>86</v>
      </c>
      <c r="BH921" s="1" t="s">
        <v>87</v>
      </c>
      <c r="BI921" s="1" t="s">
        <v>87</v>
      </c>
      <c r="BJ921" s="1" t="s">
        <v>88</v>
      </c>
      <c r="BK921" s="1" t="s">
        <v>89</v>
      </c>
      <c r="BL921" s="1" t="s">
        <v>283</v>
      </c>
      <c r="BM921" s="1"/>
    </row>
    <row r="922" spans="1:65" ht="16" x14ac:dyDescent="0.2">
      <c r="A922" t="str">
        <f>CONCATENATE("Mada.",B922)</f>
        <v>Mada.1024</v>
      </c>
      <c r="B922">
        <v>1024</v>
      </c>
      <c r="C922" t="s">
        <v>284</v>
      </c>
      <c r="D922" t="s">
        <v>131</v>
      </c>
      <c r="E922" t="s">
        <v>68</v>
      </c>
      <c r="F922" t="s">
        <v>285</v>
      </c>
      <c r="J922" t="s">
        <v>120</v>
      </c>
      <c r="K922" t="s">
        <v>272</v>
      </c>
      <c r="L922" t="s">
        <v>273</v>
      </c>
      <c r="M922" t="s">
        <v>274</v>
      </c>
      <c r="N922" t="s">
        <v>124</v>
      </c>
      <c r="O922" t="s">
        <v>74</v>
      </c>
      <c r="P922" t="s">
        <v>125</v>
      </c>
      <c r="Q922" t="s">
        <v>126</v>
      </c>
      <c r="R922" t="s">
        <v>77</v>
      </c>
      <c r="S922">
        <v>1024</v>
      </c>
      <c r="T922">
        <v>1024</v>
      </c>
      <c r="U922" t="s">
        <v>78</v>
      </c>
      <c r="V922">
        <v>0.23900651465798101</v>
      </c>
      <c r="W922">
        <v>0.76099348534201905</v>
      </c>
      <c r="X922" t="str">
        <f>IF(W922&gt;=0.8,"Inhibitory","NonInhibitory")</f>
        <v>NonInhibitory</v>
      </c>
      <c r="Y922" t="str">
        <f>IF(W922&gt;=0.9,"Inhibitory","NonInhibitory")</f>
        <v>NonInhibitory</v>
      </c>
      <c r="Z922" t="s">
        <v>140</v>
      </c>
      <c r="AA922">
        <v>0</v>
      </c>
      <c r="AB922">
        <v>0</v>
      </c>
      <c r="AC922" t="s">
        <v>129</v>
      </c>
      <c r="AT922" t="s">
        <v>286</v>
      </c>
      <c r="AU922" t="s">
        <v>81</v>
      </c>
      <c r="AV922" t="s">
        <v>287</v>
      </c>
      <c r="AW922">
        <v>1024</v>
      </c>
      <c r="AX922" t="s">
        <v>288</v>
      </c>
      <c r="AY922">
        <v>1</v>
      </c>
      <c r="AZ922" t="s">
        <v>289</v>
      </c>
      <c r="BA922" t="s">
        <v>289</v>
      </c>
      <c r="BB922" t="s">
        <v>288</v>
      </c>
      <c r="BC922">
        <v>1</v>
      </c>
      <c r="BD922" t="s">
        <v>290</v>
      </c>
      <c r="BG922" s="1" t="s">
        <v>86</v>
      </c>
      <c r="BH922" s="1" t="s">
        <v>98</v>
      </c>
      <c r="BI922" s="1" t="s">
        <v>99</v>
      </c>
      <c r="BJ922" s="1" t="s">
        <v>242</v>
      </c>
      <c r="BK922" s="1" t="s">
        <v>253</v>
      </c>
      <c r="BL922" s="1" t="s">
        <v>254</v>
      </c>
      <c r="BM922" s="1" t="s">
        <v>291</v>
      </c>
    </row>
    <row r="923" spans="1:65" ht="16" x14ac:dyDescent="0.2">
      <c r="A923" t="str">
        <f>CONCATENATE("Mada.",B923)</f>
        <v>Mada.1024</v>
      </c>
      <c r="B923">
        <v>1024</v>
      </c>
      <c r="C923" t="s">
        <v>284</v>
      </c>
      <c r="D923" t="s">
        <v>131</v>
      </c>
      <c r="E923" t="s">
        <v>68</v>
      </c>
      <c r="F923" t="s">
        <v>285</v>
      </c>
      <c r="J923" t="s">
        <v>120</v>
      </c>
      <c r="K923" t="s">
        <v>272</v>
      </c>
      <c r="L923" t="s">
        <v>273</v>
      </c>
      <c r="M923" t="s">
        <v>274</v>
      </c>
      <c r="N923" t="s">
        <v>124</v>
      </c>
      <c r="O923" t="s">
        <v>74</v>
      </c>
      <c r="P923" t="s">
        <v>125</v>
      </c>
      <c r="Q923" t="s">
        <v>126</v>
      </c>
      <c r="R923" t="s">
        <v>77</v>
      </c>
      <c r="S923">
        <v>1024</v>
      </c>
      <c r="T923">
        <v>1024</v>
      </c>
      <c r="U923" t="s">
        <v>78</v>
      </c>
      <c r="V923">
        <v>0.23900651465798101</v>
      </c>
      <c r="W923">
        <v>0.76099348534201905</v>
      </c>
      <c r="X923" t="str">
        <f>IF(W923&gt;=0.8,"Inhibitory","NonInhibitory")</f>
        <v>NonInhibitory</v>
      </c>
      <c r="Y923" t="str">
        <f>IF(W923&gt;=0.9,"Inhibitory","NonInhibitory")</f>
        <v>NonInhibitory</v>
      </c>
      <c r="Z923" t="s">
        <v>140</v>
      </c>
      <c r="AA923">
        <v>0</v>
      </c>
      <c r="AB923">
        <v>0</v>
      </c>
      <c r="AC923" t="s">
        <v>129</v>
      </c>
      <c r="AT923" t="s">
        <v>292</v>
      </c>
      <c r="AU923" t="s">
        <v>81</v>
      </c>
      <c r="AV923" t="s">
        <v>293</v>
      </c>
      <c r="AW923">
        <v>1024</v>
      </c>
      <c r="AX923" t="s">
        <v>262</v>
      </c>
      <c r="AY923">
        <v>1</v>
      </c>
      <c r="AZ923" t="s">
        <v>294</v>
      </c>
      <c r="BD923" t="s">
        <v>295</v>
      </c>
      <c r="BG923" s="1" t="s">
        <v>86</v>
      </c>
      <c r="BH923" s="1" t="s">
        <v>87</v>
      </c>
      <c r="BI923" s="1" t="s">
        <v>87</v>
      </c>
      <c r="BJ923" s="1" t="s">
        <v>88</v>
      </c>
      <c r="BK923" s="1" t="s">
        <v>89</v>
      </c>
      <c r="BL923" s="1" t="s">
        <v>90</v>
      </c>
      <c r="BM923" s="1" t="s">
        <v>265</v>
      </c>
    </row>
    <row r="924" spans="1:65" ht="16" x14ac:dyDescent="0.2">
      <c r="A924" t="str">
        <f>CONCATENATE("Mada.",B924)</f>
        <v>Mada.1025</v>
      </c>
      <c r="B924">
        <v>1025</v>
      </c>
      <c r="C924" t="s">
        <v>296</v>
      </c>
      <c r="D924" t="s">
        <v>131</v>
      </c>
      <c r="E924" t="s">
        <v>68</v>
      </c>
      <c r="F924" t="s">
        <v>297</v>
      </c>
      <c r="J924" t="s">
        <v>221</v>
      </c>
      <c r="K924" t="s">
        <v>298</v>
      </c>
      <c r="L924" t="s">
        <v>223</v>
      </c>
      <c r="M924" t="s">
        <v>224</v>
      </c>
      <c r="N924" t="s">
        <v>124</v>
      </c>
      <c r="O924" t="s">
        <v>74</v>
      </c>
      <c r="P924" t="s">
        <v>125</v>
      </c>
      <c r="Q924" t="s">
        <v>76</v>
      </c>
      <c r="R924" t="s">
        <v>180</v>
      </c>
      <c r="S924">
        <v>1025</v>
      </c>
      <c r="T924">
        <v>1025</v>
      </c>
      <c r="U924" t="s">
        <v>78</v>
      </c>
      <c r="V924">
        <v>0.48822352713428402</v>
      </c>
      <c r="W924">
        <v>0.51177647286571604</v>
      </c>
      <c r="X924" t="str">
        <f>IF(W924&gt;=0.8,"Inhibitory","NonInhibitory")</f>
        <v>NonInhibitory</v>
      </c>
      <c r="Y924" t="str">
        <f>IF(W924&gt;=0.9,"Inhibitory","NonInhibitory")</f>
        <v>NonInhibitory</v>
      </c>
      <c r="Z924" t="s">
        <v>141</v>
      </c>
      <c r="AA924">
        <v>0</v>
      </c>
      <c r="AB924">
        <v>0</v>
      </c>
      <c r="AC924" t="s">
        <v>129</v>
      </c>
      <c r="AT924" t="s">
        <v>299</v>
      </c>
      <c r="AU924" t="s">
        <v>81</v>
      </c>
      <c r="AV924" t="s">
        <v>300</v>
      </c>
      <c r="AW924">
        <v>1025</v>
      </c>
      <c r="BG924" s="1"/>
    </row>
    <row r="925" spans="1:65" ht="16" x14ac:dyDescent="0.2">
      <c r="A925" t="str">
        <f>CONCATENATE("Mada.",B925)</f>
        <v>Mada.1025</v>
      </c>
      <c r="B925">
        <v>1025</v>
      </c>
      <c r="C925" t="s">
        <v>296</v>
      </c>
      <c r="D925" t="s">
        <v>131</v>
      </c>
      <c r="E925" t="s">
        <v>68</v>
      </c>
      <c r="F925" t="s">
        <v>297</v>
      </c>
      <c r="J925" t="s">
        <v>221</v>
      </c>
      <c r="K925" t="s">
        <v>298</v>
      </c>
      <c r="L925" t="s">
        <v>223</v>
      </c>
      <c r="M925" t="s">
        <v>224</v>
      </c>
      <c r="N925" t="s">
        <v>124</v>
      </c>
      <c r="O925" t="s">
        <v>74</v>
      </c>
      <c r="P925" t="s">
        <v>125</v>
      </c>
      <c r="Q925" t="s">
        <v>76</v>
      </c>
      <c r="R925" t="s">
        <v>180</v>
      </c>
      <c r="S925">
        <v>1025</v>
      </c>
      <c r="T925">
        <v>1025</v>
      </c>
      <c r="U925" t="s">
        <v>78</v>
      </c>
      <c r="V925">
        <v>0.48822352713428402</v>
      </c>
      <c r="W925">
        <v>0.51177647286571604</v>
      </c>
      <c r="X925" t="str">
        <f>IF(W925&gt;=0.8,"Inhibitory","NonInhibitory")</f>
        <v>NonInhibitory</v>
      </c>
      <c r="Y925" t="str">
        <f>IF(W925&gt;=0.9,"Inhibitory","NonInhibitory")</f>
        <v>NonInhibitory</v>
      </c>
      <c r="Z925" t="s">
        <v>141</v>
      </c>
      <c r="AA925">
        <v>0</v>
      </c>
      <c r="AB925">
        <v>0</v>
      </c>
      <c r="AC925" t="s">
        <v>129</v>
      </c>
      <c r="AT925" t="s">
        <v>301</v>
      </c>
      <c r="AU925" t="s">
        <v>81</v>
      </c>
      <c r="AV925" t="s">
        <v>302</v>
      </c>
      <c r="AW925">
        <v>1025</v>
      </c>
      <c r="BG925" s="1"/>
    </row>
    <row r="926" spans="1:65" ht="16" x14ac:dyDescent="0.2">
      <c r="A926" t="str">
        <f>CONCATENATE("Mada.",B926)</f>
        <v>Mada.1025</v>
      </c>
      <c r="B926">
        <v>1025</v>
      </c>
      <c r="C926" t="s">
        <v>296</v>
      </c>
      <c r="D926" t="s">
        <v>131</v>
      </c>
      <c r="E926" t="s">
        <v>68</v>
      </c>
      <c r="F926" t="s">
        <v>297</v>
      </c>
      <c r="J926" t="s">
        <v>221</v>
      </c>
      <c r="K926" t="s">
        <v>298</v>
      </c>
      <c r="L926" t="s">
        <v>223</v>
      </c>
      <c r="M926" t="s">
        <v>224</v>
      </c>
      <c r="N926" t="s">
        <v>124</v>
      </c>
      <c r="O926" t="s">
        <v>74</v>
      </c>
      <c r="P926" t="s">
        <v>125</v>
      </c>
      <c r="Q926" t="s">
        <v>76</v>
      </c>
      <c r="R926" t="s">
        <v>180</v>
      </c>
      <c r="S926">
        <v>1025</v>
      </c>
      <c r="T926">
        <v>1025</v>
      </c>
      <c r="U926" t="s">
        <v>78</v>
      </c>
      <c r="V926">
        <v>0.48822352713428402</v>
      </c>
      <c r="W926">
        <v>0.51177647286571604</v>
      </c>
      <c r="X926" t="str">
        <f>IF(W926&gt;=0.8,"Inhibitory","NonInhibitory")</f>
        <v>NonInhibitory</v>
      </c>
      <c r="Y926" t="str">
        <f>IF(W926&gt;=0.9,"Inhibitory","NonInhibitory")</f>
        <v>NonInhibitory</v>
      </c>
      <c r="Z926" t="s">
        <v>141</v>
      </c>
      <c r="AA926">
        <v>0</v>
      </c>
      <c r="AB926">
        <v>0</v>
      </c>
      <c r="AC926" t="s">
        <v>129</v>
      </c>
      <c r="AT926" t="s">
        <v>303</v>
      </c>
      <c r="AU926" t="s">
        <v>81</v>
      </c>
      <c r="AV926" t="s">
        <v>304</v>
      </c>
      <c r="AW926">
        <v>1025</v>
      </c>
      <c r="BG926" s="1"/>
    </row>
    <row r="927" spans="1:65" ht="16" x14ac:dyDescent="0.2">
      <c r="A927" t="str">
        <f>CONCATENATE("Mada.",B927)</f>
        <v>Mada.1026</v>
      </c>
      <c r="B927">
        <v>1026</v>
      </c>
      <c r="C927" t="s">
        <v>305</v>
      </c>
      <c r="D927" t="s">
        <v>131</v>
      </c>
      <c r="E927" t="s">
        <v>68</v>
      </c>
      <c r="F927" t="s">
        <v>306</v>
      </c>
      <c r="J927" t="s">
        <v>221</v>
      </c>
      <c r="K927" t="s">
        <v>298</v>
      </c>
      <c r="L927" t="s">
        <v>223</v>
      </c>
      <c r="M927" t="s">
        <v>224</v>
      </c>
      <c r="N927" t="s">
        <v>124</v>
      </c>
      <c r="O927" t="s">
        <v>74</v>
      </c>
      <c r="P927" t="s">
        <v>125</v>
      </c>
      <c r="Q927" t="s">
        <v>76</v>
      </c>
      <c r="R927" t="s">
        <v>180</v>
      </c>
      <c r="S927">
        <v>1026</v>
      </c>
      <c r="T927">
        <v>1026</v>
      </c>
      <c r="U927" t="s">
        <v>78</v>
      </c>
      <c r="V927">
        <v>0.25977198697068399</v>
      </c>
      <c r="W927">
        <v>0.74022801302931596</v>
      </c>
      <c r="X927" t="str">
        <f>IF(W927&gt;=0.8,"Inhibitory","NonInhibitory")</f>
        <v>NonInhibitory</v>
      </c>
      <c r="Y927" t="str">
        <f>IF(W927&gt;=0.9,"Inhibitory","NonInhibitory")</f>
        <v>NonInhibitory</v>
      </c>
      <c r="Z927" t="s">
        <v>140</v>
      </c>
      <c r="AA927">
        <v>0</v>
      </c>
      <c r="AB927">
        <v>0</v>
      </c>
      <c r="AC927" t="s">
        <v>129</v>
      </c>
      <c r="AT927" t="s">
        <v>307</v>
      </c>
      <c r="AU927" t="s">
        <v>81</v>
      </c>
      <c r="AV927" t="s">
        <v>308</v>
      </c>
      <c r="AW927">
        <v>1026</v>
      </c>
      <c r="AX927" t="s">
        <v>262</v>
      </c>
      <c r="AY927">
        <v>0.87</v>
      </c>
      <c r="AZ927" t="s">
        <v>309</v>
      </c>
      <c r="BA927" t="s">
        <v>309</v>
      </c>
      <c r="BB927" t="s">
        <v>262</v>
      </c>
      <c r="BC927">
        <v>1</v>
      </c>
      <c r="BD927" t="s">
        <v>310</v>
      </c>
      <c r="BG927" s="1" t="s">
        <v>86</v>
      </c>
      <c r="BH927" s="1" t="s">
        <v>87</v>
      </c>
      <c r="BI927" s="1" t="s">
        <v>87</v>
      </c>
      <c r="BJ927" s="1" t="s">
        <v>88</v>
      </c>
      <c r="BK927" s="1" t="s">
        <v>89</v>
      </c>
      <c r="BL927" s="1" t="s">
        <v>90</v>
      </c>
      <c r="BM927" s="1" t="s">
        <v>265</v>
      </c>
    </row>
    <row r="928" spans="1:65" ht="16" x14ac:dyDescent="0.2">
      <c r="A928" t="str">
        <f>CONCATENATE("Mada.",B928)</f>
        <v>Mada.1026</v>
      </c>
      <c r="B928">
        <v>1026</v>
      </c>
      <c r="C928" t="s">
        <v>305</v>
      </c>
      <c r="D928" t="s">
        <v>131</v>
      </c>
      <c r="E928" t="s">
        <v>68</v>
      </c>
      <c r="F928" t="s">
        <v>306</v>
      </c>
      <c r="J928" t="s">
        <v>221</v>
      </c>
      <c r="K928" t="s">
        <v>298</v>
      </c>
      <c r="L928" t="s">
        <v>223</v>
      </c>
      <c r="M928" t="s">
        <v>224</v>
      </c>
      <c r="N928" t="s">
        <v>124</v>
      </c>
      <c r="O928" t="s">
        <v>74</v>
      </c>
      <c r="P928" t="s">
        <v>125</v>
      </c>
      <c r="Q928" t="s">
        <v>76</v>
      </c>
      <c r="R928" t="s">
        <v>180</v>
      </c>
      <c r="S928">
        <v>1026</v>
      </c>
      <c r="T928">
        <v>1026</v>
      </c>
      <c r="U928" t="s">
        <v>78</v>
      </c>
      <c r="V928">
        <v>0.25977198697068399</v>
      </c>
      <c r="W928">
        <v>0.74022801302931596</v>
      </c>
      <c r="X928" t="str">
        <f>IF(W928&gt;=0.8,"Inhibitory","NonInhibitory")</f>
        <v>NonInhibitory</v>
      </c>
      <c r="Y928" t="str">
        <f>IF(W928&gt;=0.9,"Inhibitory","NonInhibitory")</f>
        <v>NonInhibitory</v>
      </c>
      <c r="Z928" t="s">
        <v>140</v>
      </c>
      <c r="AA928">
        <v>0</v>
      </c>
      <c r="AB928">
        <v>0</v>
      </c>
      <c r="AC928" t="s">
        <v>129</v>
      </c>
      <c r="AT928" t="s">
        <v>311</v>
      </c>
      <c r="AU928" t="s">
        <v>81</v>
      </c>
      <c r="AV928" t="s">
        <v>312</v>
      </c>
      <c r="AW928">
        <v>1026</v>
      </c>
      <c r="AX928" t="s">
        <v>262</v>
      </c>
      <c r="AY928">
        <v>1</v>
      </c>
      <c r="AZ928" t="s">
        <v>268</v>
      </c>
      <c r="BA928" t="s">
        <v>268</v>
      </c>
      <c r="BB928" t="s">
        <v>262</v>
      </c>
      <c r="BC928">
        <v>1</v>
      </c>
      <c r="BD928" t="s">
        <v>313</v>
      </c>
      <c r="BG928" s="1" t="s">
        <v>86</v>
      </c>
      <c r="BH928" s="1" t="s">
        <v>87</v>
      </c>
      <c r="BI928" s="1" t="s">
        <v>87</v>
      </c>
      <c r="BJ928" s="1" t="s">
        <v>88</v>
      </c>
      <c r="BK928" s="1" t="s">
        <v>89</v>
      </c>
      <c r="BL928" s="1" t="s">
        <v>90</v>
      </c>
      <c r="BM928" s="1" t="s">
        <v>265</v>
      </c>
    </row>
    <row r="929" spans="1:65" ht="16" x14ac:dyDescent="0.2">
      <c r="A929" t="str">
        <f>CONCATENATE("Mada.",B929)</f>
        <v>Mada.1027</v>
      </c>
      <c r="B929">
        <v>1027</v>
      </c>
      <c r="C929" t="s">
        <v>314</v>
      </c>
      <c r="D929" t="s">
        <v>131</v>
      </c>
      <c r="E929" t="s">
        <v>68</v>
      </c>
      <c r="F929" t="s">
        <v>315</v>
      </c>
      <c r="J929" t="s">
        <v>221</v>
      </c>
      <c r="K929" t="s">
        <v>298</v>
      </c>
      <c r="L929" t="s">
        <v>223</v>
      </c>
      <c r="M929" t="s">
        <v>224</v>
      </c>
      <c r="N929" t="s">
        <v>124</v>
      </c>
      <c r="O929" t="s">
        <v>74</v>
      </c>
      <c r="P929" t="s">
        <v>125</v>
      </c>
      <c r="Q929" t="s">
        <v>76</v>
      </c>
      <c r="R929" t="s">
        <v>180</v>
      </c>
      <c r="S929">
        <v>1027</v>
      </c>
      <c r="T929">
        <v>1027</v>
      </c>
      <c r="U929" t="s">
        <v>78</v>
      </c>
      <c r="V929">
        <v>5.1099348534201998E-2</v>
      </c>
      <c r="W929">
        <v>0.94890065146579805</v>
      </c>
      <c r="X929" t="str">
        <f>IF(W929&gt;=0.8,"Inhibitory","NonInhibitory")</f>
        <v>Inhibitory</v>
      </c>
      <c r="Y929" t="str">
        <f>IF(W929&gt;=0.9,"Inhibitory","NonInhibitory")</f>
        <v>Inhibitory</v>
      </c>
      <c r="Z929" t="s">
        <v>140</v>
      </c>
      <c r="AA929">
        <v>0</v>
      </c>
      <c r="AB929">
        <v>0</v>
      </c>
      <c r="AC929" t="s">
        <v>129</v>
      </c>
      <c r="AT929" t="s">
        <v>316</v>
      </c>
      <c r="AU929" t="s">
        <v>81</v>
      </c>
      <c r="AV929" t="s">
        <v>317</v>
      </c>
      <c r="AW929">
        <v>1027</v>
      </c>
      <c r="AX929" t="s">
        <v>288</v>
      </c>
      <c r="AY929">
        <v>1</v>
      </c>
      <c r="AZ929" t="s">
        <v>318</v>
      </c>
      <c r="BA929" t="s">
        <v>318</v>
      </c>
      <c r="BB929" t="s">
        <v>288</v>
      </c>
      <c r="BC929">
        <v>1</v>
      </c>
      <c r="BD929" t="s">
        <v>319</v>
      </c>
      <c r="BG929" s="1" t="s">
        <v>86</v>
      </c>
      <c r="BH929" s="1" t="s">
        <v>98</v>
      </c>
      <c r="BI929" s="1" t="s">
        <v>99</v>
      </c>
      <c r="BJ929" s="1" t="s">
        <v>242</v>
      </c>
      <c r="BK929" s="1" t="s">
        <v>253</v>
      </c>
      <c r="BL929" s="1" t="s">
        <v>254</v>
      </c>
      <c r="BM929" s="1" t="s">
        <v>291</v>
      </c>
    </row>
    <row r="930" spans="1:65" ht="16" x14ac:dyDescent="0.2">
      <c r="A930" t="str">
        <f>CONCATENATE("Mada.",B930)</f>
        <v>Mada.1030</v>
      </c>
      <c r="B930">
        <v>1030</v>
      </c>
      <c r="C930" t="s">
        <v>322</v>
      </c>
      <c r="D930" t="s">
        <v>131</v>
      </c>
      <c r="E930" t="s">
        <v>68</v>
      </c>
      <c r="F930" t="s">
        <v>271</v>
      </c>
      <c r="J930" t="s">
        <v>221</v>
      </c>
      <c r="K930" t="s">
        <v>298</v>
      </c>
      <c r="L930" t="s">
        <v>223</v>
      </c>
      <c r="M930" t="s">
        <v>224</v>
      </c>
      <c r="N930" t="s">
        <v>124</v>
      </c>
      <c r="O930" t="s">
        <v>74</v>
      </c>
      <c r="P930" t="s">
        <v>125</v>
      </c>
      <c r="Q930" t="s">
        <v>76</v>
      </c>
      <c r="R930" t="s">
        <v>180</v>
      </c>
      <c r="S930">
        <v>1030</v>
      </c>
      <c r="T930">
        <v>1030</v>
      </c>
      <c r="U930" t="s">
        <v>78</v>
      </c>
      <c r="V930">
        <v>0.40594462540716603</v>
      </c>
      <c r="W930">
        <v>0.59405537459283397</v>
      </c>
      <c r="X930" t="str">
        <f>IF(W930&gt;=0.8,"Inhibitory","NonInhibitory")</f>
        <v>NonInhibitory</v>
      </c>
      <c r="Y930" t="str">
        <f>IF(W930&gt;=0.9,"Inhibitory","NonInhibitory")</f>
        <v>NonInhibitory</v>
      </c>
      <c r="Z930" t="s">
        <v>140</v>
      </c>
      <c r="AA930">
        <v>0</v>
      </c>
      <c r="AB930">
        <v>0</v>
      </c>
      <c r="AC930" t="s">
        <v>129</v>
      </c>
      <c r="AT930" t="s">
        <v>323</v>
      </c>
      <c r="AU930" t="s">
        <v>81</v>
      </c>
      <c r="AV930" t="s">
        <v>324</v>
      </c>
      <c r="AW930">
        <v>1030</v>
      </c>
      <c r="AX930" t="s">
        <v>325</v>
      </c>
      <c r="AY930">
        <v>1</v>
      </c>
      <c r="AZ930" t="s">
        <v>326</v>
      </c>
      <c r="BA930" t="s">
        <v>326</v>
      </c>
      <c r="BB930" t="s">
        <v>325</v>
      </c>
      <c r="BC930">
        <v>1</v>
      </c>
      <c r="BD930" t="s">
        <v>327</v>
      </c>
      <c r="BG930" s="1" t="s">
        <v>86</v>
      </c>
      <c r="BH930" s="1" t="s">
        <v>98</v>
      </c>
      <c r="BI930" s="1" t="s">
        <v>163</v>
      </c>
      <c r="BJ930" s="1" t="s">
        <v>164</v>
      </c>
      <c r="BK930" s="1" t="s">
        <v>165</v>
      </c>
      <c r="BL930" s="1" t="s">
        <v>328</v>
      </c>
      <c r="BM930" s="1"/>
    </row>
    <row r="931" spans="1:65" ht="16" x14ac:dyDescent="0.2">
      <c r="A931" t="str">
        <f>CONCATENATE("Mada.",B931)</f>
        <v>Mada.1030</v>
      </c>
      <c r="B931">
        <v>1030</v>
      </c>
      <c r="C931" t="s">
        <v>322</v>
      </c>
      <c r="D931" t="s">
        <v>131</v>
      </c>
      <c r="E931" t="s">
        <v>68</v>
      </c>
      <c r="F931" t="s">
        <v>271</v>
      </c>
      <c r="J931" t="s">
        <v>221</v>
      </c>
      <c r="K931" t="s">
        <v>298</v>
      </c>
      <c r="L931" t="s">
        <v>223</v>
      </c>
      <c r="M931" t="s">
        <v>224</v>
      </c>
      <c r="N931" t="s">
        <v>124</v>
      </c>
      <c r="O931" t="s">
        <v>74</v>
      </c>
      <c r="P931" t="s">
        <v>125</v>
      </c>
      <c r="Q931" t="s">
        <v>76</v>
      </c>
      <c r="R931" t="s">
        <v>180</v>
      </c>
      <c r="S931">
        <v>1030</v>
      </c>
      <c r="T931">
        <v>1030</v>
      </c>
      <c r="U931" t="s">
        <v>78</v>
      </c>
      <c r="V931">
        <v>0.40594462540716603</v>
      </c>
      <c r="W931">
        <v>0.59405537459283397</v>
      </c>
      <c r="X931" t="str">
        <f>IF(W931&gt;=0.8,"Inhibitory","NonInhibitory")</f>
        <v>NonInhibitory</v>
      </c>
      <c r="Y931" t="str">
        <f>IF(W931&gt;=0.9,"Inhibitory","NonInhibitory")</f>
        <v>NonInhibitory</v>
      </c>
      <c r="Z931" t="s">
        <v>140</v>
      </c>
      <c r="AA931">
        <v>0</v>
      </c>
      <c r="AB931">
        <v>0</v>
      </c>
      <c r="AC931" t="s">
        <v>129</v>
      </c>
      <c r="AT931" t="s">
        <v>329</v>
      </c>
      <c r="AU931" t="s">
        <v>81</v>
      </c>
      <c r="AV931" t="s">
        <v>330</v>
      </c>
      <c r="AW931">
        <v>1030</v>
      </c>
      <c r="AX931" t="s">
        <v>325</v>
      </c>
      <c r="AY931">
        <v>1</v>
      </c>
      <c r="AZ931" t="s">
        <v>331</v>
      </c>
      <c r="BA931" t="s">
        <v>331</v>
      </c>
      <c r="BB931" t="s">
        <v>325</v>
      </c>
      <c r="BC931">
        <v>1</v>
      </c>
      <c r="BD931" t="s">
        <v>332</v>
      </c>
      <c r="BG931" s="1" t="s">
        <v>86</v>
      </c>
      <c r="BH931" s="1" t="s">
        <v>98</v>
      </c>
      <c r="BI931" s="1" t="s">
        <v>163</v>
      </c>
      <c r="BJ931" s="1" t="s">
        <v>164</v>
      </c>
      <c r="BK931" s="1" t="s">
        <v>165</v>
      </c>
      <c r="BL931" s="1" t="s">
        <v>328</v>
      </c>
      <c r="BM931" s="1"/>
    </row>
    <row r="932" spans="1:65" ht="16" x14ac:dyDescent="0.2">
      <c r="A932" t="str">
        <f>CONCATENATE("Mada.",B932)</f>
        <v>Mada.1031</v>
      </c>
      <c r="B932">
        <v>1031</v>
      </c>
      <c r="C932" t="s">
        <v>333</v>
      </c>
      <c r="D932" t="s">
        <v>131</v>
      </c>
      <c r="E932" t="s">
        <v>68</v>
      </c>
      <c r="F932" t="s">
        <v>271</v>
      </c>
      <c r="J932" t="s">
        <v>221</v>
      </c>
      <c r="K932" t="s">
        <v>247</v>
      </c>
      <c r="L932" t="s">
        <v>223</v>
      </c>
      <c r="M932" t="s">
        <v>224</v>
      </c>
      <c r="N932" t="s">
        <v>124</v>
      </c>
      <c r="O932" t="s">
        <v>74</v>
      </c>
      <c r="P932" t="s">
        <v>125</v>
      </c>
      <c r="Q932" t="s">
        <v>126</v>
      </c>
      <c r="R932" t="s">
        <v>180</v>
      </c>
      <c r="S932">
        <v>1031</v>
      </c>
      <c r="T932">
        <v>1031</v>
      </c>
      <c r="U932" t="s">
        <v>78</v>
      </c>
      <c r="V932">
        <v>0.19828990228012999</v>
      </c>
      <c r="W932">
        <v>0.80171009771987001</v>
      </c>
      <c r="X932" t="str">
        <f>IF(W932&gt;=0.8,"Inhibitory","NonInhibitory")</f>
        <v>Inhibitory</v>
      </c>
      <c r="Y932" t="str">
        <f>IF(W932&gt;=0.9,"Inhibitory","NonInhibitory")</f>
        <v>NonInhibitory</v>
      </c>
      <c r="Z932" t="s">
        <v>140</v>
      </c>
      <c r="AA932">
        <v>0</v>
      </c>
      <c r="AB932">
        <v>0</v>
      </c>
      <c r="AC932" t="s">
        <v>129</v>
      </c>
      <c r="AT932" t="s">
        <v>334</v>
      </c>
      <c r="AU932" t="s">
        <v>81</v>
      </c>
      <c r="AV932" t="s">
        <v>335</v>
      </c>
      <c r="AW932">
        <v>1031</v>
      </c>
      <c r="AX932" t="s">
        <v>325</v>
      </c>
      <c r="AY932">
        <v>1</v>
      </c>
      <c r="AZ932" t="s">
        <v>336</v>
      </c>
      <c r="BA932" t="s">
        <v>336</v>
      </c>
      <c r="BB932" t="s">
        <v>325</v>
      </c>
      <c r="BC932">
        <v>1</v>
      </c>
      <c r="BD932" t="s">
        <v>337</v>
      </c>
      <c r="BG932" s="1" t="s">
        <v>86</v>
      </c>
      <c r="BH932" s="1" t="s">
        <v>98</v>
      </c>
      <c r="BI932" s="1" t="s">
        <v>163</v>
      </c>
      <c r="BJ932" s="1" t="s">
        <v>164</v>
      </c>
      <c r="BK932" s="1" t="s">
        <v>165</v>
      </c>
      <c r="BL932" s="1" t="s">
        <v>328</v>
      </c>
      <c r="BM932" s="1"/>
    </row>
    <row r="933" spans="1:65" ht="16" x14ac:dyDescent="0.2">
      <c r="A933" t="str">
        <f>CONCATENATE("Mada.",B933)</f>
        <v>Mada.1031</v>
      </c>
      <c r="B933">
        <v>1031</v>
      </c>
      <c r="C933" t="s">
        <v>333</v>
      </c>
      <c r="D933" t="s">
        <v>131</v>
      </c>
      <c r="E933" t="s">
        <v>68</v>
      </c>
      <c r="F933" t="s">
        <v>271</v>
      </c>
      <c r="J933" t="s">
        <v>221</v>
      </c>
      <c r="K933" t="s">
        <v>247</v>
      </c>
      <c r="L933" t="s">
        <v>223</v>
      </c>
      <c r="M933" t="s">
        <v>224</v>
      </c>
      <c r="N933" t="s">
        <v>124</v>
      </c>
      <c r="O933" t="s">
        <v>74</v>
      </c>
      <c r="P933" t="s">
        <v>125</v>
      </c>
      <c r="Q933" t="s">
        <v>126</v>
      </c>
      <c r="R933" t="s">
        <v>180</v>
      </c>
      <c r="S933">
        <v>1031</v>
      </c>
      <c r="T933">
        <v>1031</v>
      </c>
      <c r="U933" t="s">
        <v>78</v>
      </c>
      <c r="V933">
        <v>0.19828990228012999</v>
      </c>
      <c r="W933">
        <v>0.80171009771987001</v>
      </c>
      <c r="X933" t="str">
        <f>IF(W933&gt;=0.8,"Inhibitory","NonInhibitory")</f>
        <v>Inhibitory</v>
      </c>
      <c r="Y933" t="str">
        <f>IF(W933&gt;=0.9,"Inhibitory","NonInhibitory")</f>
        <v>NonInhibitory</v>
      </c>
      <c r="Z933" t="s">
        <v>140</v>
      </c>
      <c r="AA933">
        <v>0</v>
      </c>
      <c r="AB933">
        <v>0</v>
      </c>
      <c r="AC933" t="s">
        <v>129</v>
      </c>
      <c r="AT933" t="s">
        <v>338</v>
      </c>
      <c r="AU933" t="s">
        <v>81</v>
      </c>
      <c r="AV933" t="s">
        <v>339</v>
      </c>
      <c r="AW933">
        <v>1031</v>
      </c>
      <c r="AX933" t="s">
        <v>325</v>
      </c>
      <c r="AY933">
        <v>1</v>
      </c>
      <c r="AZ933" t="s">
        <v>331</v>
      </c>
      <c r="BA933" t="s">
        <v>331</v>
      </c>
      <c r="BB933" t="s">
        <v>325</v>
      </c>
      <c r="BC933">
        <v>1</v>
      </c>
      <c r="BD933" t="s">
        <v>332</v>
      </c>
      <c r="BG933" s="1" t="s">
        <v>86</v>
      </c>
      <c r="BH933" s="1" t="s">
        <v>98</v>
      </c>
      <c r="BI933" s="1" t="s">
        <v>163</v>
      </c>
      <c r="BJ933" s="1" t="s">
        <v>164</v>
      </c>
      <c r="BK933" s="1" t="s">
        <v>165</v>
      </c>
      <c r="BL933" s="1" t="s">
        <v>328</v>
      </c>
      <c r="BM933" s="1"/>
    </row>
    <row r="934" spans="1:65" ht="16" x14ac:dyDescent="0.2">
      <c r="A934" t="str">
        <f>CONCATENATE("Mada.",B934)</f>
        <v>Mada.1032</v>
      </c>
      <c r="B934">
        <v>1032</v>
      </c>
      <c r="C934" t="s">
        <v>340</v>
      </c>
      <c r="E934" t="s">
        <v>68</v>
      </c>
      <c r="F934" t="s">
        <v>341</v>
      </c>
      <c r="G934" t="s">
        <v>210</v>
      </c>
      <c r="J934" t="s">
        <v>221</v>
      </c>
      <c r="K934" t="s">
        <v>247</v>
      </c>
      <c r="L934" t="s">
        <v>223</v>
      </c>
      <c r="M934" t="s">
        <v>224</v>
      </c>
      <c r="N934" t="s">
        <v>124</v>
      </c>
      <c r="O934" t="s">
        <v>74</v>
      </c>
      <c r="P934" t="s">
        <v>125</v>
      </c>
      <c r="Q934" t="s">
        <v>126</v>
      </c>
      <c r="R934" t="s">
        <v>180</v>
      </c>
      <c r="S934">
        <v>1032</v>
      </c>
      <c r="T934">
        <v>0</v>
      </c>
      <c r="U934" t="s">
        <v>128</v>
      </c>
      <c r="V934">
        <v>0</v>
      </c>
      <c r="W934">
        <v>0</v>
      </c>
      <c r="Z934" t="s">
        <v>129</v>
      </c>
      <c r="AA934">
        <v>0</v>
      </c>
      <c r="AB934">
        <v>0</v>
      </c>
      <c r="AC934" t="s">
        <v>129</v>
      </c>
      <c r="BG934" s="1"/>
    </row>
    <row r="935" spans="1:65" ht="16" x14ac:dyDescent="0.2">
      <c r="A935" t="str">
        <f>CONCATENATE("Mada.",B935)</f>
        <v>Mada.1033</v>
      </c>
      <c r="B935">
        <v>1033</v>
      </c>
      <c r="C935" t="s">
        <v>342</v>
      </c>
      <c r="D935" t="s">
        <v>131</v>
      </c>
      <c r="E935" t="s">
        <v>68</v>
      </c>
      <c r="F935" t="s">
        <v>343</v>
      </c>
      <c r="J935" t="s">
        <v>221</v>
      </c>
      <c r="K935" t="s">
        <v>247</v>
      </c>
      <c r="L935" t="s">
        <v>223</v>
      </c>
      <c r="M935" t="s">
        <v>224</v>
      </c>
      <c r="N935" t="s">
        <v>124</v>
      </c>
      <c r="O935" t="s">
        <v>74</v>
      </c>
      <c r="P935" t="s">
        <v>125</v>
      </c>
      <c r="Q935" t="s">
        <v>126</v>
      </c>
      <c r="R935" t="s">
        <v>180</v>
      </c>
      <c r="S935">
        <v>1033</v>
      </c>
      <c r="T935">
        <v>1033</v>
      </c>
      <c r="U935" t="s">
        <v>78</v>
      </c>
      <c r="V935">
        <v>0.243485342019544</v>
      </c>
      <c r="W935">
        <v>0.75651465798045603</v>
      </c>
      <c r="X935" t="str">
        <f>IF(W935&gt;=0.8,"Inhibitory","NonInhibitory")</f>
        <v>NonInhibitory</v>
      </c>
      <c r="Y935" t="str">
        <f>IF(W935&gt;=0.9,"Inhibitory","NonInhibitory")</f>
        <v>NonInhibitory</v>
      </c>
      <c r="Z935" t="s">
        <v>140</v>
      </c>
      <c r="AA935">
        <v>0</v>
      </c>
      <c r="AB935">
        <v>0</v>
      </c>
      <c r="AC935" t="s">
        <v>129</v>
      </c>
      <c r="AT935" t="s">
        <v>344</v>
      </c>
      <c r="AU935" t="s">
        <v>81</v>
      </c>
      <c r="AV935" t="s">
        <v>345</v>
      </c>
      <c r="AW935">
        <v>1033</v>
      </c>
      <c r="AX935" t="s">
        <v>346</v>
      </c>
      <c r="AY935">
        <v>0.99</v>
      </c>
      <c r="AZ935" t="s">
        <v>347</v>
      </c>
      <c r="BA935" t="s">
        <v>347</v>
      </c>
      <c r="BB935" t="s">
        <v>346</v>
      </c>
      <c r="BC935">
        <v>1</v>
      </c>
      <c r="BD935" t="s">
        <v>348</v>
      </c>
      <c r="BG935" s="1" t="s">
        <v>86</v>
      </c>
      <c r="BH935" s="1" t="s">
        <v>87</v>
      </c>
      <c r="BI935" s="1" t="s">
        <v>87</v>
      </c>
      <c r="BJ935" s="1" t="s">
        <v>88</v>
      </c>
      <c r="BK935" s="1" t="s">
        <v>349</v>
      </c>
      <c r="BL935" s="1"/>
      <c r="BM935" s="1"/>
    </row>
    <row r="936" spans="1:65" ht="16" x14ac:dyDescent="0.2">
      <c r="A936" t="str">
        <f>CONCATENATE("Mada.",B936)</f>
        <v>Mada.1033</v>
      </c>
      <c r="B936">
        <v>1033</v>
      </c>
      <c r="C936" t="s">
        <v>342</v>
      </c>
      <c r="D936" t="s">
        <v>131</v>
      </c>
      <c r="E936" t="s">
        <v>68</v>
      </c>
      <c r="F936" t="s">
        <v>343</v>
      </c>
      <c r="J936" t="s">
        <v>221</v>
      </c>
      <c r="K936" t="s">
        <v>247</v>
      </c>
      <c r="L936" t="s">
        <v>223</v>
      </c>
      <c r="M936" t="s">
        <v>224</v>
      </c>
      <c r="N936" t="s">
        <v>124</v>
      </c>
      <c r="O936" t="s">
        <v>74</v>
      </c>
      <c r="P936" t="s">
        <v>125</v>
      </c>
      <c r="Q936" t="s">
        <v>126</v>
      </c>
      <c r="R936" t="s">
        <v>180</v>
      </c>
      <c r="S936">
        <v>1033</v>
      </c>
      <c r="T936">
        <v>1033</v>
      </c>
      <c r="U936" t="s">
        <v>78</v>
      </c>
      <c r="V936">
        <v>0.243485342019544</v>
      </c>
      <c r="W936">
        <v>0.75651465798045603</v>
      </c>
      <c r="X936" t="str">
        <f>IF(W936&gt;=0.8,"Inhibitory","NonInhibitory")</f>
        <v>NonInhibitory</v>
      </c>
      <c r="Y936" t="str">
        <f>IF(W936&gt;=0.9,"Inhibitory","NonInhibitory")</f>
        <v>NonInhibitory</v>
      </c>
      <c r="Z936" t="s">
        <v>140</v>
      </c>
      <c r="AA936">
        <v>0</v>
      </c>
      <c r="AB936">
        <v>0</v>
      </c>
      <c r="AC936" t="s">
        <v>129</v>
      </c>
      <c r="AT936" t="s">
        <v>350</v>
      </c>
      <c r="AU936" t="s">
        <v>81</v>
      </c>
      <c r="AV936" t="s">
        <v>351</v>
      </c>
      <c r="AW936">
        <v>1033</v>
      </c>
      <c r="AX936" t="s">
        <v>346</v>
      </c>
      <c r="AY936">
        <v>0.82</v>
      </c>
      <c r="AZ936" t="s">
        <v>352</v>
      </c>
      <c r="BD936" t="s">
        <v>353</v>
      </c>
      <c r="BG936" s="1" t="s">
        <v>86</v>
      </c>
      <c r="BH936" s="1" t="s">
        <v>87</v>
      </c>
      <c r="BI936" s="1" t="s">
        <v>87</v>
      </c>
      <c r="BJ936" s="1" t="s">
        <v>88</v>
      </c>
      <c r="BK936" s="1" t="s">
        <v>349</v>
      </c>
      <c r="BL936" s="1"/>
      <c r="BM936" s="1"/>
    </row>
    <row r="937" spans="1:65" ht="16" x14ac:dyDescent="0.2">
      <c r="A937" t="str">
        <f>CONCATENATE("Mada.",B937)</f>
        <v>Mada.1034</v>
      </c>
      <c r="B937">
        <v>1034</v>
      </c>
      <c r="C937" t="s">
        <v>354</v>
      </c>
      <c r="D937" t="s">
        <v>131</v>
      </c>
      <c r="E937" t="s">
        <v>68</v>
      </c>
      <c r="F937" t="s">
        <v>355</v>
      </c>
      <c r="J937" t="s">
        <v>221</v>
      </c>
      <c r="K937" t="s">
        <v>247</v>
      </c>
      <c r="L937" t="s">
        <v>223</v>
      </c>
      <c r="M937" t="s">
        <v>224</v>
      </c>
      <c r="N937" t="s">
        <v>124</v>
      </c>
      <c r="O937" t="s">
        <v>74</v>
      </c>
      <c r="P937" t="s">
        <v>125</v>
      </c>
      <c r="Q937" t="s">
        <v>126</v>
      </c>
      <c r="R937" t="s">
        <v>180</v>
      </c>
      <c r="S937">
        <v>1034</v>
      </c>
      <c r="T937">
        <v>1034</v>
      </c>
      <c r="U937" t="s">
        <v>78</v>
      </c>
      <c r="V937">
        <v>0.19116449511400699</v>
      </c>
      <c r="W937">
        <v>0.80883550488599298</v>
      </c>
      <c r="X937" t="str">
        <f>IF(W937&gt;=0.8,"Inhibitory","NonInhibitory")</f>
        <v>Inhibitory</v>
      </c>
      <c r="Y937" t="str">
        <f>IF(W937&gt;=0.9,"Inhibitory","NonInhibitory")</f>
        <v>NonInhibitory</v>
      </c>
      <c r="Z937" t="s">
        <v>140</v>
      </c>
      <c r="AA937">
        <v>0</v>
      </c>
      <c r="AB937">
        <v>0</v>
      </c>
      <c r="AC937" t="s">
        <v>129</v>
      </c>
      <c r="AT937" t="s">
        <v>356</v>
      </c>
      <c r="AU937" t="s">
        <v>81</v>
      </c>
      <c r="AV937" t="s">
        <v>357</v>
      </c>
      <c r="AW937">
        <v>1034</v>
      </c>
      <c r="AX937" t="s">
        <v>183</v>
      </c>
      <c r="AY937">
        <v>0.95</v>
      </c>
      <c r="AZ937" t="s">
        <v>358</v>
      </c>
      <c r="BA937" t="s">
        <v>358</v>
      </c>
      <c r="BB937" t="s">
        <v>183</v>
      </c>
      <c r="BC937">
        <v>1</v>
      </c>
      <c r="BD937" t="s">
        <v>359</v>
      </c>
      <c r="BG937" s="1" t="s">
        <v>86</v>
      </c>
      <c r="BH937" s="1" t="s">
        <v>87</v>
      </c>
      <c r="BI937" s="1" t="s">
        <v>87</v>
      </c>
      <c r="BJ937" s="1" t="s">
        <v>88</v>
      </c>
      <c r="BK937" s="1" t="s">
        <v>89</v>
      </c>
      <c r="BL937" s="1" t="s">
        <v>186</v>
      </c>
      <c r="BM937" s="1"/>
    </row>
    <row r="938" spans="1:65" ht="16" x14ac:dyDescent="0.2">
      <c r="A938" t="str">
        <f>CONCATENATE("Mada.",B938)</f>
        <v>Mada.1036</v>
      </c>
      <c r="B938">
        <v>1036</v>
      </c>
      <c r="C938" t="s">
        <v>360</v>
      </c>
      <c r="E938" t="s">
        <v>68</v>
      </c>
      <c r="F938" t="s">
        <v>361</v>
      </c>
      <c r="G938" t="s">
        <v>210</v>
      </c>
      <c r="J938" t="s">
        <v>120</v>
      </c>
      <c r="K938" t="s">
        <v>272</v>
      </c>
      <c r="L938" t="s">
        <v>273</v>
      </c>
      <c r="M938" t="s">
        <v>274</v>
      </c>
      <c r="N938" t="s">
        <v>124</v>
      </c>
      <c r="O938" t="s">
        <v>74</v>
      </c>
      <c r="P938" t="s">
        <v>125</v>
      </c>
      <c r="Q938" t="s">
        <v>126</v>
      </c>
      <c r="R938" t="s">
        <v>77</v>
      </c>
      <c r="S938">
        <v>1036</v>
      </c>
      <c r="T938">
        <v>0</v>
      </c>
      <c r="U938" t="s">
        <v>128</v>
      </c>
      <c r="V938">
        <v>0</v>
      </c>
      <c r="W938">
        <v>0</v>
      </c>
      <c r="Z938" t="s">
        <v>129</v>
      </c>
      <c r="AA938">
        <v>0</v>
      </c>
      <c r="AB938">
        <v>0</v>
      </c>
      <c r="AC938" t="s">
        <v>129</v>
      </c>
      <c r="BG938" s="1"/>
    </row>
    <row r="939" spans="1:65" ht="16" x14ac:dyDescent="0.2">
      <c r="A939" t="str">
        <f>CONCATENATE("Mada.",B939)</f>
        <v>Mada.1040</v>
      </c>
      <c r="B939">
        <v>1040</v>
      </c>
      <c r="C939" t="s">
        <v>370</v>
      </c>
      <c r="E939" t="s">
        <v>68</v>
      </c>
      <c r="F939" t="s">
        <v>371</v>
      </c>
      <c r="G939" t="s">
        <v>210</v>
      </c>
      <c r="J939" t="s">
        <v>120</v>
      </c>
      <c r="K939" t="s">
        <v>372</v>
      </c>
      <c r="L939" t="s">
        <v>175</v>
      </c>
      <c r="M939" t="s">
        <v>176</v>
      </c>
      <c r="N939" t="s">
        <v>177</v>
      </c>
      <c r="O939" t="s">
        <v>178</v>
      </c>
      <c r="P939" t="s">
        <v>178</v>
      </c>
      <c r="Q939" t="s">
        <v>179</v>
      </c>
      <c r="R939" t="s">
        <v>127</v>
      </c>
      <c r="S939">
        <v>1040</v>
      </c>
      <c r="T939">
        <v>0</v>
      </c>
      <c r="U939" t="s">
        <v>128</v>
      </c>
      <c r="V939">
        <v>0</v>
      </c>
      <c r="W939">
        <v>0</v>
      </c>
      <c r="Z939" t="s">
        <v>129</v>
      </c>
      <c r="AA939">
        <v>0</v>
      </c>
      <c r="AB939">
        <v>0</v>
      </c>
      <c r="AC939" t="s">
        <v>129</v>
      </c>
      <c r="BG939" s="1"/>
    </row>
    <row r="940" spans="1:65" ht="16" x14ac:dyDescent="0.2">
      <c r="A940" t="str">
        <f>CONCATENATE("Mada.",B940)</f>
        <v>Mada.1044</v>
      </c>
      <c r="B940">
        <v>1044</v>
      </c>
      <c r="C940" t="s">
        <v>373</v>
      </c>
      <c r="E940" t="s">
        <v>68</v>
      </c>
      <c r="F940" t="s">
        <v>374</v>
      </c>
      <c r="G940" t="s">
        <v>210</v>
      </c>
      <c r="J940" t="s">
        <v>70</v>
      </c>
      <c r="K940" t="s">
        <v>375</v>
      </c>
      <c r="L940" t="s">
        <v>376</v>
      </c>
      <c r="M940" t="s">
        <v>377</v>
      </c>
      <c r="N940" t="s">
        <v>232</v>
      </c>
      <c r="O940" t="s">
        <v>178</v>
      </c>
      <c r="P940" t="s">
        <v>178</v>
      </c>
      <c r="Q940" t="s">
        <v>179</v>
      </c>
      <c r="R940" t="s">
        <v>127</v>
      </c>
      <c r="S940">
        <v>1044</v>
      </c>
      <c r="T940">
        <v>0</v>
      </c>
      <c r="U940" t="s">
        <v>128</v>
      </c>
      <c r="V940">
        <v>0</v>
      </c>
      <c r="W940">
        <v>0</v>
      </c>
      <c r="Z940" t="s">
        <v>129</v>
      </c>
      <c r="AA940">
        <v>0</v>
      </c>
      <c r="AB940">
        <v>0</v>
      </c>
      <c r="AC940" t="s">
        <v>129</v>
      </c>
      <c r="BG940" s="1"/>
    </row>
    <row r="941" spans="1:65" ht="16" x14ac:dyDescent="0.2">
      <c r="A941" t="str">
        <f>CONCATENATE("Mada.",B941)</f>
        <v>Mada.1045</v>
      </c>
      <c r="B941">
        <v>1045</v>
      </c>
      <c r="C941" t="s">
        <v>378</v>
      </c>
      <c r="E941" t="s">
        <v>68</v>
      </c>
      <c r="F941" t="s">
        <v>379</v>
      </c>
      <c r="G941" t="s">
        <v>210</v>
      </c>
      <c r="J941" t="s">
        <v>221</v>
      </c>
      <c r="K941" t="s">
        <v>298</v>
      </c>
      <c r="L941" t="s">
        <v>223</v>
      </c>
      <c r="M941" t="s">
        <v>224</v>
      </c>
      <c r="N941" t="s">
        <v>124</v>
      </c>
      <c r="O941" t="s">
        <v>74</v>
      </c>
      <c r="P941" t="s">
        <v>125</v>
      </c>
      <c r="Q941" t="s">
        <v>76</v>
      </c>
      <c r="R941" t="s">
        <v>180</v>
      </c>
      <c r="S941">
        <v>1045</v>
      </c>
      <c r="T941">
        <v>0</v>
      </c>
      <c r="U941" t="s">
        <v>128</v>
      </c>
      <c r="V941">
        <v>0</v>
      </c>
      <c r="W941">
        <v>0</v>
      </c>
      <c r="Z941" t="s">
        <v>129</v>
      </c>
      <c r="AA941">
        <v>0</v>
      </c>
      <c r="AB941">
        <v>0</v>
      </c>
      <c r="AC941" t="s">
        <v>129</v>
      </c>
      <c r="BG941" s="1"/>
    </row>
    <row r="942" spans="1:65" ht="16" x14ac:dyDescent="0.2">
      <c r="A942" t="str">
        <f>CONCATENATE("Mada.",B942)</f>
        <v>Mada.1046</v>
      </c>
      <c r="B942">
        <v>1046</v>
      </c>
      <c r="C942" t="s">
        <v>380</v>
      </c>
      <c r="E942" t="s">
        <v>68</v>
      </c>
      <c r="F942" t="s">
        <v>381</v>
      </c>
      <c r="G942" t="s">
        <v>210</v>
      </c>
      <c r="J942" t="s">
        <v>221</v>
      </c>
      <c r="K942" t="s">
        <v>247</v>
      </c>
      <c r="L942" t="s">
        <v>223</v>
      </c>
      <c r="M942" t="s">
        <v>224</v>
      </c>
      <c r="N942" t="s">
        <v>124</v>
      </c>
      <c r="O942" t="s">
        <v>74</v>
      </c>
      <c r="P942" t="s">
        <v>125</v>
      </c>
      <c r="Q942" t="s">
        <v>126</v>
      </c>
      <c r="R942" t="s">
        <v>180</v>
      </c>
      <c r="S942">
        <v>1046</v>
      </c>
      <c r="T942">
        <v>0</v>
      </c>
      <c r="U942" t="s">
        <v>128</v>
      </c>
      <c r="V942">
        <v>0</v>
      </c>
      <c r="W942">
        <v>0</v>
      </c>
      <c r="Z942" t="s">
        <v>129</v>
      </c>
      <c r="AA942">
        <v>0</v>
      </c>
      <c r="AB942">
        <v>0</v>
      </c>
      <c r="AC942" t="s">
        <v>129</v>
      </c>
      <c r="BG942" s="1"/>
    </row>
    <row r="943" spans="1:65" ht="16" x14ac:dyDescent="0.2">
      <c r="A943" t="str">
        <f>CONCATENATE("Mada.",B943)</f>
        <v>Mada.1047</v>
      </c>
      <c r="B943">
        <v>1047</v>
      </c>
      <c r="C943" t="s">
        <v>382</v>
      </c>
      <c r="D943" t="s">
        <v>131</v>
      </c>
      <c r="E943" t="s">
        <v>68</v>
      </c>
      <c r="F943" t="s">
        <v>297</v>
      </c>
      <c r="J943" t="s">
        <v>221</v>
      </c>
      <c r="K943" t="s">
        <v>247</v>
      </c>
      <c r="L943" t="s">
        <v>223</v>
      </c>
      <c r="M943" t="s">
        <v>224</v>
      </c>
      <c r="N943" t="s">
        <v>124</v>
      </c>
      <c r="O943" t="s">
        <v>74</v>
      </c>
      <c r="P943" t="s">
        <v>125</v>
      </c>
      <c r="Q943" t="s">
        <v>126</v>
      </c>
      <c r="R943" t="s">
        <v>180</v>
      </c>
      <c r="S943">
        <v>1047</v>
      </c>
      <c r="T943">
        <v>1047</v>
      </c>
      <c r="U943" t="s">
        <v>78</v>
      </c>
      <c r="V943">
        <v>0.387214983713355</v>
      </c>
      <c r="W943">
        <v>0.61278501628664495</v>
      </c>
      <c r="X943" t="str">
        <f>IF(W943&gt;=0.8,"Inhibitory","NonInhibitory")</f>
        <v>NonInhibitory</v>
      </c>
      <c r="Y943" t="str">
        <f>IF(W943&gt;=0.9,"Inhibitory","NonInhibitory")</f>
        <v>NonInhibitory</v>
      </c>
      <c r="Z943" t="s">
        <v>140</v>
      </c>
      <c r="AA943">
        <v>0</v>
      </c>
      <c r="AB943">
        <v>0</v>
      </c>
      <c r="AC943" t="s">
        <v>129</v>
      </c>
      <c r="BG943" s="1"/>
    </row>
    <row r="944" spans="1:65" ht="16" x14ac:dyDescent="0.2">
      <c r="A944" t="str">
        <f>CONCATENATE("Mada.",B944)</f>
        <v>Mada.1049</v>
      </c>
      <c r="B944">
        <v>1049</v>
      </c>
      <c r="C944" t="s">
        <v>383</v>
      </c>
      <c r="E944" t="s">
        <v>68</v>
      </c>
      <c r="F944" t="s">
        <v>384</v>
      </c>
      <c r="J944" t="s">
        <v>120</v>
      </c>
      <c r="K944" t="s">
        <v>385</v>
      </c>
      <c r="L944" t="s">
        <v>386</v>
      </c>
      <c r="M944" t="s">
        <v>387</v>
      </c>
      <c r="N944" t="s">
        <v>124</v>
      </c>
      <c r="O944" t="s">
        <v>74</v>
      </c>
      <c r="P944" t="s">
        <v>125</v>
      </c>
      <c r="Q944" t="s">
        <v>126</v>
      </c>
      <c r="R944" t="s">
        <v>77</v>
      </c>
      <c r="S944">
        <v>1049</v>
      </c>
      <c r="T944">
        <v>0</v>
      </c>
      <c r="U944" t="s">
        <v>128</v>
      </c>
      <c r="V944">
        <v>0</v>
      </c>
      <c r="W944">
        <v>0</v>
      </c>
      <c r="Z944" t="s">
        <v>129</v>
      </c>
      <c r="AA944">
        <v>0</v>
      </c>
      <c r="AB944">
        <v>0</v>
      </c>
      <c r="AC944" t="s">
        <v>129</v>
      </c>
      <c r="BG944" s="1"/>
    </row>
    <row r="945" spans="1:65" ht="16" x14ac:dyDescent="0.2">
      <c r="A945" t="str">
        <f>CONCATENATE("Mada.",B945)</f>
        <v>Mada.1050</v>
      </c>
      <c r="B945">
        <v>1050</v>
      </c>
      <c r="C945" t="s">
        <v>392</v>
      </c>
      <c r="E945" t="s">
        <v>68</v>
      </c>
      <c r="F945" t="s">
        <v>379</v>
      </c>
      <c r="J945" t="s">
        <v>120</v>
      </c>
      <c r="K945" t="s">
        <v>385</v>
      </c>
      <c r="L945" t="s">
        <v>386</v>
      </c>
      <c r="M945" t="s">
        <v>387</v>
      </c>
      <c r="N945" t="s">
        <v>124</v>
      </c>
      <c r="O945" t="s">
        <v>74</v>
      </c>
      <c r="P945" t="s">
        <v>125</v>
      </c>
      <c r="Q945" t="s">
        <v>126</v>
      </c>
      <c r="R945" t="s">
        <v>77</v>
      </c>
      <c r="S945">
        <v>1050</v>
      </c>
      <c r="T945">
        <v>1050</v>
      </c>
      <c r="U945" t="s">
        <v>78</v>
      </c>
      <c r="V945">
        <v>4.9872913375008598E-2</v>
      </c>
      <c r="W945">
        <v>0.95012708662499101</v>
      </c>
      <c r="X945" t="str">
        <f>IF(W945&gt;=0.8,"Inhibitory","NonInhibitory")</f>
        <v>Inhibitory</v>
      </c>
      <c r="Y945" t="str">
        <f>IF(W945&gt;=0.9,"Inhibitory","NonInhibitory")</f>
        <v>Inhibitory</v>
      </c>
      <c r="Z945" t="s">
        <v>393</v>
      </c>
      <c r="AA945">
        <v>0</v>
      </c>
      <c r="AB945">
        <v>0</v>
      </c>
      <c r="AC945" t="s">
        <v>129</v>
      </c>
      <c r="AT945" t="s">
        <v>394</v>
      </c>
      <c r="AU945" t="s">
        <v>81</v>
      </c>
      <c r="AV945" t="s">
        <v>395</v>
      </c>
      <c r="AW945">
        <v>1050</v>
      </c>
      <c r="AX945" t="s">
        <v>83</v>
      </c>
      <c r="AY945">
        <v>0.82</v>
      </c>
      <c r="AZ945" t="s">
        <v>396</v>
      </c>
      <c r="BA945" t="s">
        <v>396</v>
      </c>
      <c r="BB945" t="s">
        <v>397</v>
      </c>
      <c r="BC945">
        <v>1</v>
      </c>
      <c r="BD945" t="s">
        <v>398</v>
      </c>
      <c r="BG945" s="1" t="s">
        <v>86</v>
      </c>
      <c r="BH945" s="1" t="s">
        <v>87</v>
      </c>
      <c r="BI945" s="1" t="s">
        <v>87</v>
      </c>
      <c r="BJ945" s="1" t="s">
        <v>88</v>
      </c>
      <c r="BK945" s="1" t="s">
        <v>89</v>
      </c>
      <c r="BL945" s="1" t="s">
        <v>90</v>
      </c>
      <c r="BM945" s="1"/>
    </row>
    <row r="946" spans="1:65" ht="16" x14ac:dyDescent="0.2">
      <c r="A946" t="str">
        <f>CONCATENATE("Mada.",B946)</f>
        <v>Mada.1051</v>
      </c>
      <c r="B946">
        <v>1051</v>
      </c>
      <c r="C946" t="s">
        <v>399</v>
      </c>
      <c r="E946" t="s">
        <v>68</v>
      </c>
      <c r="F946" t="s">
        <v>400</v>
      </c>
      <c r="J946" t="s">
        <v>120</v>
      </c>
      <c r="K946" t="s">
        <v>385</v>
      </c>
      <c r="L946" t="s">
        <v>386</v>
      </c>
      <c r="M946" t="s">
        <v>387</v>
      </c>
      <c r="N946" t="s">
        <v>124</v>
      </c>
      <c r="O946" t="s">
        <v>74</v>
      </c>
      <c r="P946" t="s">
        <v>125</v>
      </c>
      <c r="Q946" t="s">
        <v>126</v>
      </c>
      <c r="R946" t="s">
        <v>77</v>
      </c>
      <c r="S946">
        <v>1051</v>
      </c>
      <c r="T946">
        <v>1051</v>
      </c>
      <c r="U946" t="s">
        <v>78</v>
      </c>
      <c r="V946">
        <v>0.36044514666483501</v>
      </c>
      <c r="W946">
        <v>0.63955485333516504</v>
      </c>
      <c r="X946" t="str">
        <f>IF(W946&gt;=0.8,"Inhibitory","NonInhibitory")</f>
        <v>NonInhibitory</v>
      </c>
      <c r="Y946" t="str">
        <f>IF(W946&gt;=0.9,"Inhibitory","NonInhibitory")</f>
        <v>NonInhibitory</v>
      </c>
      <c r="Z946" t="s">
        <v>393</v>
      </c>
      <c r="AA946">
        <v>0</v>
      </c>
      <c r="AB946">
        <v>0</v>
      </c>
      <c r="AC946" t="s">
        <v>129</v>
      </c>
      <c r="AT946" t="s">
        <v>401</v>
      </c>
      <c r="AU946" t="s">
        <v>81</v>
      </c>
      <c r="AV946" t="s">
        <v>402</v>
      </c>
      <c r="AW946">
        <v>1051</v>
      </c>
      <c r="AX946" t="s">
        <v>403</v>
      </c>
      <c r="AY946">
        <v>0.64</v>
      </c>
      <c r="AZ946" t="s">
        <v>404</v>
      </c>
      <c r="BD946" t="s">
        <v>405</v>
      </c>
      <c r="BG946" s="1" t="s">
        <v>86</v>
      </c>
      <c r="BH946" s="1" t="s">
        <v>87</v>
      </c>
      <c r="BI946" s="1" t="s">
        <v>87</v>
      </c>
      <c r="BJ946" s="1" t="s">
        <v>88</v>
      </c>
      <c r="BK946" s="1" t="s">
        <v>147</v>
      </c>
      <c r="BL946" s="1" t="s">
        <v>406</v>
      </c>
    </row>
    <row r="947" spans="1:65" ht="16" x14ac:dyDescent="0.2">
      <c r="A947" t="str">
        <f>CONCATENATE("Mada.",B947)</f>
        <v>Mada.1052</v>
      </c>
      <c r="B947">
        <v>1052</v>
      </c>
      <c r="C947" t="s">
        <v>407</v>
      </c>
      <c r="E947" t="s">
        <v>68</v>
      </c>
      <c r="F947" t="s">
        <v>408</v>
      </c>
      <c r="G947" t="s">
        <v>210</v>
      </c>
      <c r="J947" t="s">
        <v>120</v>
      </c>
      <c r="K947" t="s">
        <v>385</v>
      </c>
      <c r="L947" t="s">
        <v>386</v>
      </c>
      <c r="M947" t="s">
        <v>387</v>
      </c>
      <c r="N947" t="s">
        <v>124</v>
      </c>
      <c r="O947" t="s">
        <v>74</v>
      </c>
      <c r="P947" t="s">
        <v>125</v>
      </c>
      <c r="Q947" t="s">
        <v>126</v>
      </c>
      <c r="R947" t="s">
        <v>77</v>
      </c>
      <c r="S947">
        <v>1052</v>
      </c>
      <c r="T947">
        <v>0</v>
      </c>
      <c r="U947" t="s">
        <v>128</v>
      </c>
      <c r="V947">
        <v>0</v>
      </c>
      <c r="W947">
        <v>0</v>
      </c>
      <c r="Z947" t="s">
        <v>129</v>
      </c>
      <c r="AA947">
        <v>0</v>
      </c>
      <c r="AB947">
        <v>0</v>
      </c>
      <c r="AC947" t="s">
        <v>129</v>
      </c>
      <c r="BG947" s="1"/>
    </row>
    <row r="948" spans="1:65" ht="16" x14ac:dyDescent="0.2">
      <c r="A948" t="str">
        <f>CONCATENATE("Mada.",B948)</f>
        <v>Mada.1053</v>
      </c>
      <c r="B948">
        <v>1053</v>
      </c>
      <c r="C948" t="s">
        <v>409</v>
      </c>
      <c r="E948" t="s">
        <v>68</v>
      </c>
      <c r="F948" t="s">
        <v>410</v>
      </c>
      <c r="J948" t="s">
        <v>120</v>
      </c>
      <c r="K948" t="s">
        <v>385</v>
      </c>
      <c r="L948" t="s">
        <v>386</v>
      </c>
      <c r="M948" t="s">
        <v>387</v>
      </c>
      <c r="N948" t="s">
        <v>124</v>
      </c>
      <c r="O948" t="s">
        <v>74</v>
      </c>
      <c r="P948" t="s">
        <v>125</v>
      </c>
      <c r="Q948" t="s">
        <v>126</v>
      </c>
      <c r="R948" t="s">
        <v>77</v>
      </c>
      <c r="S948">
        <v>1053</v>
      </c>
      <c r="T948">
        <v>1053</v>
      </c>
      <c r="U948" t="s">
        <v>78</v>
      </c>
      <c r="V948">
        <v>0.215154221336814</v>
      </c>
      <c r="W948">
        <v>0.78484577866318594</v>
      </c>
      <c r="X948" t="str">
        <f>IF(W948&gt;=0.8,"Inhibitory","NonInhibitory")</f>
        <v>NonInhibitory</v>
      </c>
      <c r="Y948" t="str">
        <f>IF(W948&gt;=0.9,"Inhibitory","NonInhibitory")</f>
        <v>NonInhibitory</v>
      </c>
      <c r="Z948" t="s">
        <v>393</v>
      </c>
      <c r="AA948">
        <v>0</v>
      </c>
      <c r="AB948">
        <v>0</v>
      </c>
      <c r="AC948" t="s">
        <v>129</v>
      </c>
      <c r="AT948" t="s">
        <v>411</v>
      </c>
      <c r="AU948" t="s">
        <v>81</v>
      </c>
      <c r="AV948" t="s">
        <v>412</v>
      </c>
      <c r="AW948">
        <v>1053</v>
      </c>
      <c r="AX948" t="s">
        <v>83</v>
      </c>
      <c r="AY948">
        <v>1</v>
      </c>
      <c r="AZ948" t="s">
        <v>396</v>
      </c>
      <c r="BA948" t="s">
        <v>396</v>
      </c>
      <c r="BB948" t="s">
        <v>397</v>
      </c>
      <c r="BC948">
        <v>1</v>
      </c>
      <c r="BD948" t="s">
        <v>413</v>
      </c>
      <c r="BG948" s="1" t="s">
        <v>86</v>
      </c>
      <c r="BH948" s="1" t="s">
        <v>87</v>
      </c>
      <c r="BI948" s="1" t="s">
        <v>87</v>
      </c>
      <c r="BJ948" s="1" t="s">
        <v>88</v>
      </c>
      <c r="BK948" s="1" t="s">
        <v>89</v>
      </c>
      <c r="BL948" s="1" t="s">
        <v>90</v>
      </c>
      <c r="BM948" s="1"/>
    </row>
    <row r="949" spans="1:65" ht="16" x14ac:dyDescent="0.2">
      <c r="A949" t="str">
        <f>CONCATENATE("Mada.",B949)</f>
        <v>Mada.1054</v>
      </c>
      <c r="B949">
        <v>1054</v>
      </c>
      <c r="C949" t="s">
        <v>414</v>
      </c>
      <c r="E949" t="s">
        <v>68</v>
      </c>
      <c r="F949" t="s">
        <v>415</v>
      </c>
      <c r="J949" t="s">
        <v>120</v>
      </c>
      <c r="K949" t="s">
        <v>416</v>
      </c>
      <c r="L949" t="s">
        <v>417</v>
      </c>
      <c r="M949" t="s">
        <v>418</v>
      </c>
      <c r="N949" t="s">
        <v>124</v>
      </c>
      <c r="O949" t="s">
        <v>74</v>
      </c>
      <c r="P949" t="s">
        <v>125</v>
      </c>
      <c r="Q949" t="s">
        <v>126</v>
      </c>
      <c r="R949" t="s">
        <v>180</v>
      </c>
      <c r="S949">
        <v>1054</v>
      </c>
      <c r="T949">
        <v>1054</v>
      </c>
      <c r="U949" t="s">
        <v>78</v>
      </c>
      <c r="V949">
        <v>3.8538160335233898E-2</v>
      </c>
      <c r="W949">
        <v>0.96146183966476595</v>
      </c>
      <c r="X949" t="str">
        <f>IF(W949&gt;=0.8,"Inhibitory","NonInhibitory")</f>
        <v>Inhibitory</v>
      </c>
      <c r="Y949" t="str">
        <f>IF(W949&gt;=0.9,"Inhibitory","NonInhibitory")</f>
        <v>Inhibitory</v>
      </c>
      <c r="Z949" t="s">
        <v>393</v>
      </c>
      <c r="AA949">
        <v>0</v>
      </c>
      <c r="AB949">
        <v>0</v>
      </c>
      <c r="AC949" t="s">
        <v>129</v>
      </c>
      <c r="AT949" t="s">
        <v>419</v>
      </c>
      <c r="AU949" t="s">
        <v>81</v>
      </c>
      <c r="AV949" t="s">
        <v>420</v>
      </c>
      <c r="AW949">
        <v>1054</v>
      </c>
      <c r="AX949" t="s">
        <v>83</v>
      </c>
      <c r="AY949">
        <v>0.96</v>
      </c>
      <c r="AZ949" t="s">
        <v>396</v>
      </c>
      <c r="BA949" t="s">
        <v>396</v>
      </c>
      <c r="BB949" t="s">
        <v>397</v>
      </c>
      <c r="BC949">
        <v>1</v>
      </c>
      <c r="BD949" t="s">
        <v>398</v>
      </c>
      <c r="BG949" s="1" t="s">
        <v>86</v>
      </c>
      <c r="BH949" s="1" t="s">
        <v>87</v>
      </c>
      <c r="BI949" s="1" t="s">
        <v>87</v>
      </c>
      <c r="BJ949" s="1" t="s">
        <v>88</v>
      </c>
      <c r="BK949" s="1" t="s">
        <v>89</v>
      </c>
      <c r="BL949" s="1" t="s">
        <v>90</v>
      </c>
      <c r="BM949" s="1"/>
    </row>
    <row r="950" spans="1:65" ht="16" x14ac:dyDescent="0.2">
      <c r="A950" t="str">
        <f>CONCATENATE("Mada.",B950)</f>
        <v>Mada.1055</v>
      </c>
      <c r="B950">
        <v>1055</v>
      </c>
      <c r="C950" t="s">
        <v>421</v>
      </c>
      <c r="E950" t="s">
        <v>68</v>
      </c>
      <c r="F950" t="s">
        <v>422</v>
      </c>
      <c r="J950" t="s">
        <v>120</v>
      </c>
      <c r="K950" t="s">
        <v>416</v>
      </c>
      <c r="L950" t="s">
        <v>417</v>
      </c>
      <c r="M950" t="s">
        <v>418</v>
      </c>
      <c r="N950" t="s">
        <v>124</v>
      </c>
      <c r="O950" t="s">
        <v>74</v>
      </c>
      <c r="P950" t="s">
        <v>125</v>
      </c>
      <c r="Q950" t="s">
        <v>126</v>
      </c>
      <c r="R950" t="s">
        <v>180</v>
      </c>
      <c r="S950">
        <v>1055</v>
      </c>
      <c r="T950">
        <v>1055</v>
      </c>
      <c r="U950" t="s">
        <v>78</v>
      </c>
      <c r="V950">
        <v>5.9795974445283999</v>
      </c>
      <c r="W950">
        <v>-4.9795974445283999</v>
      </c>
      <c r="X950" t="s">
        <v>423</v>
      </c>
      <c r="Y950" t="s">
        <v>423</v>
      </c>
      <c r="Z950" t="s">
        <v>393</v>
      </c>
      <c r="AA950">
        <v>0</v>
      </c>
      <c r="AB950">
        <v>0</v>
      </c>
      <c r="AC950" t="s">
        <v>129</v>
      </c>
      <c r="AT950" t="s">
        <v>424</v>
      </c>
      <c r="AU950" t="s">
        <v>81</v>
      </c>
      <c r="AV950" t="s">
        <v>425</v>
      </c>
      <c r="AW950">
        <v>1055</v>
      </c>
      <c r="AX950" t="s">
        <v>83</v>
      </c>
      <c r="AY950">
        <v>1</v>
      </c>
      <c r="AZ950" t="s">
        <v>396</v>
      </c>
      <c r="BA950" t="s">
        <v>396</v>
      </c>
      <c r="BB950" t="s">
        <v>397</v>
      </c>
      <c r="BC950">
        <v>1</v>
      </c>
      <c r="BD950" t="s">
        <v>426</v>
      </c>
      <c r="BG950" s="1" t="s">
        <v>86</v>
      </c>
      <c r="BH950" s="1" t="s">
        <v>87</v>
      </c>
      <c r="BI950" s="1" t="s">
        <v>87</v>
      </c>
      <c r="BJ950" s="1" t="s">
        <v>88</v>
      </c>
      <c r="BK950" s="1" t="s">
        <v>89</v>
      </c>
      <c r="BL950" s="1" t="s">
        <v>90</v>
      </c>
      <c r="BM950" s="1"/>
    </row>
    <row r="951" spans="1:65" ht="16" x14ac:dyDescent="0.2">
      <c r="A951" t="str">
        <f>CONCATENATE("Mada.",B951)</f>
        <v>Mada.1056</v>
      </c>
      <c r="B951">
        <v>1056</v>
      </c>
      <c r="C951" t="s">
        <v>427</v>
      </c>
      <c r="E951" t="s">
        <v>68</v>
      </c>
      <c r="F951" t="s">
        <v>428</v>
      </c>
      <c r="J951" t="s">
        <v>120</v>
      </c>
      <c r="K951" t="s">
        <v>416</v>
      </c>
      <c r="L951" t="s">
        <v>417</v>
      </c>
      <c r="M951" t="s">
        <v>418</v>
      </c>
      <c r="N951" t="s">
        <v>124</v>
      </c>
      <c r="O951" t="s">
        <v>74</v>
      </c>
      <c r="P951" t="s">
        <v>125</v>
      </c>
      <c r="Q951" t="s">
        <v>126</v>
      </c>
      <c r="R951" t="s">
        <v>180</v>
      </c>
      <c r="S951">
        <v>1056</v>
      </c>
      <c r="T951">
        <v>1056</v>
      </c>
      <c r="U951" t="s">
        <v>78</v>
      </c>
      <c r="V951">
        <v>0.20464381397265899</v>
      </c>
      <c r="W951">
        <v>0.79535618602734104</v>
      </c>
      <c r="X951" t="str">
        <f>IF(W951&gt;=0.8,"Inhibitory","NonInhibitory")</f>
        <v>NonInhibitory</v>
      </c>
      <c r="Y951" t="str">
        <f>IF(W951&gt;=0.9,"Inhibitory","NonInhibitory")</f>
        <v>NonInhibitory</v>
      </c>
      <c r="Z951" t="s">
        <v>393</v>
      </c>
      <c r="AA951">
        <v>0</v>
      </c>
      <c r="AB951">
        <v>0</v>
      </c>
      <c r="AC951" t="s">
        <v>129</v>
      </c>
      <c r="AT951" t="s">
        <v>429</v>
      </c>
      <c r="AU951" t="s">
        <v>81</v>
      </c>
      <c r="AV951" t="s">
        <v>430</v>
      </c>
      <c r="AW951">
        <v>1056</v>
      </c>
      <c r="AX951" t="s">
        <v>83</v>
      </c>
      <c r="AY951">
        <v>0.97</v>
      </c>
      <c r="AZ951" t="s">
        <v>396</v>
      </c>
      <c r="BA951" t="s">
        <v>396</v>
      </c>
      <c r="BB951" t="s">
        <v>397</v>
      </c>
      <c r="BC951">
        <v>1</v>
      </c>
      <c r="BD951" t="s">
        <v>426</v>
      </c>
      <c r="BG951" s="1" t="s">
        <v>86</v>
      </c>
      <c r="BH951" s="1" t="s">
        <v>87</v>
      </c>
      <c r="BI951" s="1" t="s">
        <v>87</v>
      </c>
      <c r="BJ951" s="1" t="s">
        <v>88</v>
      </c>
      <c r="BK951" s="1" t="s">
        <v>89</v>
      </c>
      <c r="BL951" s="1" t="s">
        <v>90</v>
      </c>
      <c r="BM951" s="1"/>
    </row>
    <row r="952" spans="1:65" ht="16" x14ac:dyDescent="0.2">
      <c r="A952" t="str">
        <f>CONCATENATE("Mada.",B952)</f>
        <v>Mada.1057</v>
      </c>
      <c r="B952">
        <v>1057</v>
      </c>
      <c r="C952" t="s">
        <v>431</v>
      </c>
      <c r="E952" t="s">
        <v>68</v>
      </c>
      <c r="F952" t="s">
        <v>432</v>
      </c>
      <c r="J952" t="s">
        <v>120</v>
      </c>
      <c r="K952" t="s">
        <v>433</v>
      </c>
      <c r="L952" t="s">
        <v>417</v>
      </c>
      <c r="M952" t="s">
        <v>418</v>
      </c>
      <c r="N952" t="s">
        <v>124</v>
      </c>
      <c r="O952" t="s">
        <v>74</v>
      </c>
      <c r="P952" t="s">
        <v>125</v>
      </c>
      <c r="Q952" t="s">
        <v>126</v>
      </c>
      <c r="R952" t="s">
        <v>180</v>
      </c>
      <c r="S952">
        <v>1057</v>
      </c>
      <c r="T952">
        <v>1057</v>
      </c>
      <c r="U952" t="s">
        <v>78</v>
      </c>
      <c r="V952">
        <v>0.15559524627327101</v>
      </c>
      <c r="W952">
        <v>0.84440475372672896</v>
      </c>
      <c r="X952" t="str">
        <f>IF(W952&gt;=0.8,"Inhibitory","NonInhibitory")</f>
        <v>Inhibitory</v>
      </c>
      <c r="Y952" t="str">
        <f>IF(W952&gt;=0.9,"Inhibitory","NonInhibitory")</f>
        <v>NonInhibitory</v>
      </c>
      <c r="Z952" t="s">
        <v>393</v>
      </c>
      <c r="AA952">
        <v>0</v>
      </c>
      <c r="AB952">
        <v>0</v>
      </c>
      <c r="AC952" t="s">
        <v>129</v>
      </c>
      <c r="AT952" t="s">
        <v>434</v>
      </c>
      <c r="AU952" t="s">
        <v>81</v>
      </c>
      <c r="AV952" t="s">
        <v>435</v>
      </c>
      <c r="AW952">
        <v>1057</v>
      </c>
      <c r="AX952" t="s">
        <v>83</v>
      </c>
      <c r="AY952">
        <v>0.99</v>
      </c>
      <c r="AZ952" t="s">
        <v>396</v>
      </c>
      <c r="BA952" t="s">
        <v>396</v>
      </c>
      <c r="BB952" t="s">
        <v>397</v>
      </c>
      <c r="BC952">
        <v>1</v>
      </c>
      <c r="BD952" t="s">
        <v>426</v>
      </c>
      <c r="BG952" s="1" t="s">
        <v>86</v>
      </c>
      <c r="BH952" s="1" t="s">
        <v>87</v>
      </c>
      <c r="BI952" s="1" t="s">
        <v>87</v>
      </c>
      <c r="BJ952" s="1" t="s">
        <v>88</v>
      </c>
      <c r="BK952" s="1" t="s">
        <v>89</v>
      </c>
      <c r="BL952" s="1" t="s">
        <v>90</v>
      </c>
      <c r="BM952" s="1"/>
    </row>
    <row r="953" spans="1:65" ht="16" x14ac:dyDescent="0.2">
      <c r="A953" t="str">
        <f>CONCATENATE("Mada.",B953)</f>
        <v>Mada.1058</v>
      </c>
      <c r="B953">
        <v>1058</v>
      </c>
      <c r="C953" t="s">
        <v>436</v>
      </c>
      <c r="E953" t="s">
        <v>68</v>
      </c>
      <c r="F953" t="s">
        <v>437</v>
      </c>
      <c r="J953" t="s">
        <v>120</v>
      </c>
      <c r="K953" t="s">
        <v>433</v>
      </c>
      <c r="L953" t="s">
        <v>417</v>
      </c>
      <c r="M953" t="s">
        <v>418</v>
      </c>
      <c r="N953" t="s">
        <v>124</v>
      </c>
      <c r="O953" t="s">
        <v>74</v>
      </c>
      <c r="P953" t="s">
        <v>125</v>
      </c>
      <c r="Q953" t="s">
        <v>126</v>
      </c>
      <c r="R953" t="s">
        <v>180</v>
      </c>
      <c r="S953">
        <v>1058</v>
      </c>
      <c r="T953">
        <v>0</v>
      </c>
      <c r="U953" t="s">
        <v>128</v>
      </c>
      <c r="V953">
        <v>0</v>
      </c>
      <c r="W953">
        <v>0</v>
      </c>
      <c r="Z953" t="s">
        <v>129</v>
      </c>
      <c r="AA953">
        <v>0</v>
      </c>
      <c r="AB953">
        <v>0</v>
      </c>
      <c r="AC953" t="s">
        <v>129</v>
      </c>
      <c r="BG953" s="1"/>
    </row>
    <row r="954" spans="1:65" ht="16" x14ac:dyDescent="0.2">
      <c r="A954" t="str">
        <f>CONCATENATE("Mada.",B954)</f>
        <v>Mada.1059</v>
      </c>
      <c r="B954">
        <v>1059</v>
      </c>
      <c r="C954" t="s">
        <v>270</v>
      </c>
      <c r="E954" t="s">
        <v>68</v>
      </c>
      <c r="F954" t="s">
        <v>438</v>
      </c>
      <c r="J954" t="s">
        <v>120</v>
      </c>
      <c r="K954" t="s">
        <v>272</v>
      </c>
      <c r="L954" t="s">
        <v>273</v>
      </c>
      <c r="M954" t="s">
        <v>274</v>
      </c>
      <c r="N954" t="s">
        <v>124</v>
      </c>
      <c r="O954" t="s">
        <v>74</v>
      </c>
      <c r="P954" t="s">
        <v>125</v>
      </c>
      <c r="Q954" t="s">
        <v>126</v>
      </c>
      <c r="R954" t="s">
        <v>77</v>
      </c>
      <c r="S954">
        <v>1059</v>
      </c>
      <c r="T954">
        <v>0</v>
      </c>
      <c r="U954" t="s">
        <v>128</v>
      </c>
      <c r="V954">
        <v>0</v>
      </c>
      <c r="W954">
        <v>0</v>
      </c>
      <c r="Z954" t="s">
        <v>129</v>
      </c>
      <c r="AA954">
        <v>0</v>
      </c>
      <c r="AB954">
        <v>0</v>
      </c>
      <c r="AC954" t="s">
        <v>129</v>
      </c>
      <c r="BG954" s="1"/>
    </row>
    <row r="955" spans="1:65" ht="16" x14ac:dyDescent="0.2">
      <c r="A955" t="str">
        <f>CONCATENATE("Mada.",B955)</f>
        <v>Mada.1060</v>
      </c>
      <c r="B955">
        <v>1060</v>
      </c>
      <c r="C955" t="s">
        <v>275</v>
      </c>
      <c r="E955" t="s">
        <v>68</v>
      </c>
      <c r="F955" t="s">
        <v>306</v>
      </c>
      <c r="J955" t="s">
        <v>120</v>
      </c>
      <c r="K955" t="s">
        <v>272</v>
      </c>
      <c r="L955" t="s">
        <v>273</v>
      </c>
      <c r="M955" t="s">
        <v>274</v>
      </c>
      <c r="N955" t="s">
        <v>124</v>
      </c>
      <c r="O955" t="s">
        <v>74</v>
      </c>
      <c r="P955" t="s">
        <v>125</v>
      </c>
      <c r="Q955" t="s">
        <v>126</v>
      </c>
      <c r="R955" t="s">
        <v>77</v>
      </c>
      <c r="S955">
        <v>1060</v>
      </c>
      <c r="T955">
        <v>0</v>
      </c>
      <c r="U955" t="s">
        <v>128</v>
      </c>
      <c r="V955">
        <v>0</v>
      </c>
      <c r="W955">
        <v>0</v>
      </c>
      <c r="Z955" t="s">
        <v>129</v>
      </c>
      <c r="AA955">
        <v>0</v>
      </c>
      <c r="AB955">
        <v>0</v>
      </c>
      <c r="AC955" t="s">
        <v>129</v>
      </c>
      <c r="BG955" s="1"/>
    </row>
    <row r="956" spans="1:65" ht="16" x14ac:dyDescent="0.2">
      <c r="A956" t="str">
        <f>CONCATENATE("Mada.",B956)</f>
        <v>Mada.1061</v>
      </c>
      <c r="B956">
        <v>1061</v>
      </c>
      <c r="C956" t="s">
        <v>284</v>
      </c>
      <c r="E956" t="s">
        <v>68</v>
      </c>
      <c r="F956" t="s">
        <v>448</v>
      </c>
      <c r="J956" t="s">
        <v>120</v>
      </c>
      <c r="K956" t="s">
        <v>272</v>
      </c>
      <c r="L956" t="s">
        <v>273</v>
      </c>
      <c r="M956" t="s">
        <v>274</v>
      </c>
      <c r="N956" t="s">
        <v>124</v>
      </c>
      <c r="O956" t="s">
        <v>74</v>
      </c>
      <c r="P956" t="s">
        <v>125</v>
      </c>
      <c r="Q956" t="s">
        <v>126</v>
      </c>
      <c r="R956" t="s">
        <v>77</v>
      </c>
      <c r="S956">
        <v>1061</v>
      </c>
      <c r="T956">
        <v>0</v>
      </c>
      <c r="U956" t="s">
        <v>128</v>
      </c>
      <c r="V956">
        <v>0</v>
      </c>
      <c r="W956">
        <v>0</v>
      </c>
      <c r="Z956" t="s">
        <v>129</v>
      </c>
      <c r="AA956">
        <v>0</v>
      </c>
      <c r="AB956">
        <v>0</v>
      </c>
      <c r="AC956" t="s">
        <v>129</v>
      </c>
      <c r="BG956" s="1"/>
    </row>
    <row r="957" spans="1:65" ht="16" x14ac:dyDescent="0.2">
      <c r="A957" t="str">
        <f>CONCATENATE("Mada.",B957)</f>
        <v>Mada.1062</v>
      </c>
      <c r="B957">
        <v>1062</v>
      </c>
      <c r="C957" t="s">
        <v>449</v>
      </c>
      <c r="E957" t="s">
        <v>68</v>
      </c>
      <c r="F957" t="s">
        <v>450</v>
      </c>
      <c r="J957" t="s">
        <v>120</v>
      </c>
      <c r="K957" t="s">
        <v>272</v>
      </c>
      <c r="L957" t="s">
        <v>273</v>
      </c>
      <c r="M957" t="s">
        <v>274</v>
      </c>
      <c r="N957" t="s">
        <v>124</v>
      </c>
      <c r="O957" t="s">
        <v>74</v>
      </c>
      <c r="P957" t="s">
        <v>125</v>
      </c>
      <c r="Q957" t="s">
        <v>126</v>
      </c>
      <c r="R957" t="s">
        <v>77</v>
      </c>
      <c r="S957">
        <v>1062</v>
      </c>
      <c r="T957">
        <v>1062</v>
      </c>
      <c r="U957" t="s">
        <v>78</v>
      </c>
      <c r="V957">
        <v>0.42124064024180802</v>
      </c>
      <c r="W957">
        <v>0.57875935975819204</v>
      </c>
      <c r="X957" t="str">
        <f>IF(W957&gt;=0.8,"Inhibitory","NonInhibitory")</f>
        <v>NonInhibitory</v>
      </c>
      <c r="Y957" t="str">
        <f>IF(W957&gt;=0.9,"Inhibitory","NonInhibitory")</f>
        <v>NonInhibitory</v>
      </c>
      <c r="Z957" t="s">
        <v>393</v>
      </c>
      <c r="AA957">
        <v>0</v>
      </c>
      <c r="AB957">
        <v>0</v>
      </c>
      <c r="AC957" t="s">
        <v>129</v>
      </c>
      <c r="AT957" t="s">
        <v>451</v>
      </c>
      <c r="AU957" t="s">
        <v>81</v>
      </c>
      <c r="AV957" t="s">
        <v>452</v>
      </c>
      <c r="AW957">
        <v>1062</v>
      </c>
      <c r="AX957" t="s">
        <v>83</v>
      </c>
      <c r="AY957">
        <v>0.99</v>
      </c>
      <c r="AZ957" t="s">
        <v>396</v>
      </c>
      <c r="BA957" t="s">
        <v>396</v>
      </c>
      <c r="BB957" t="s">
        <v>397</v>
      </c>
      <c r="BC957">
        <v>1</v>
      </c>
      <c r="BD957" t="s">
        <v>453</v>
      </c>
      <c r="BG957" s="1" t="s">
        <v>86</v>
      </c>
      <c r="BH957" s="1" t="s">
        <v>87</v>
      </c>
      <c r="BI957" s="1" t="s">
        <v>87</v>
      </c>
      <c r="BJ957" s="1" t="s">
        <v>88</v>
      </c>
      <c r="BK957" s="1" t="s">
        <v>89</v>
      </c>
      <c r="BL957" s="1" t="s">
        <v>90</v>
      </c>
      <c r="BM957" s="1"/>
    </row>
    <row r="958" spans="1:65" ht="16" x14ac:dyDescent="0.2">
      <c r="A958" t="str">
        <f>CONCATENATE("Mada.",B958)</f>
        <v>Mada.1063</v>
      </c>
      <c r="B958">
        <v>1063</v>
      </c>
      <c r="C958" t="s">
        <v>360</v>
      </c>
      <c r="E958" t="s">
        <v>68</v>
      </c>
      <c r="F958" t="s">
        <v>454</v>
      </c>
      <c r="J958" t="s">
        <v>120</v>
      </c>
      <c r="K958" t="s">
        <v>272</v>
      </c>
      <c r="L958" t="s">
        <v>273</v>
      </c>
      <c r="M958" t="s">
        <v>274</v>
      </c>
      <c r="N958" t="s">
        <v>124</v>
      </c>
      <c r="O958" t="s">
        <v>74</v>
      </c>
      <c r="P958" t="s">
        <v>125</v>
      </c>
      <c r="Q958" t="s">
        <v>126</v>
      </c>
      <c r="R958" t="s">
        <v>77</v>
      </c>
      <c r="S958">
        <v>1063</v>
      </c>
      <c r="T958">
        <v>0</v>
      </c>
      <c r="U958" t="s">
        <v>128</v>
      </c>
      <c r="V958">
        <v>0</v>
      </c>
      <c r="W958">
        <v>0</v>
      </c>
      <c r="Z958" t="s">
        <v>129</v>
      </c>
      <c r="AA958">
        <v>0</v>
      </c>
      <c r="AB958">
        <v>0</v>
      </c>
      <c r="AC958" t="s">
        <v>129</v>
      </c>
      <c r="BG958" s="1"/>
    </row>
    <row r="959" spans="1:65" ht="16" x14ac:dyDescent="0.2">
      <c r="A959" t="str">
        <f>CONCATENATE("Mada.",B959)</f>
        <v>Mada.1064</v>
      </c>
      <c r="B959">
        <v>1064</v>
      </c>
      <c r="C959" t="s">
        <v>455</v>
      </c>
      <c r="E959" t="s">
        <v>68</v>
      </c>
      <c r="F959" t="s">
        <v>456</v>
      </c>
      <c r="J959" t="s">
        <v>457</v>
      </c>
      <c r="K959" t="s">
        <v>458</v>
      </c>
      <c r="L959" t="s">
        <v>459</v>
      </c>
      <c r="M959" t="s">
        <v>460</v>
      </c>
      <c r="N959" t="s">
        <v>124</v>
      </c>
      <c r="O959" t="s">
        <v>74</v>
      </c>
      <c r="P959" t="s">
        <v>125</v>
      </c>
      <c r="Q959" t="s">
        <v>461</v>
      </c>
      <c r="R959" t="s">
        <v>77</v>
      </c>
      <c r="S959">
        <v>1064</v>
      </c>
      <c r="T959">
        <v>0</v>
      </c>
      <c r="U959" t="s">
        <v>128</v>
      </c>
      <c r="V959">
        <v>0</v>
      </c>
      <c r="W959">
        <v>0</v>
      </c>
      <c r="Z959" t="s">
        <v>129</v>
      </c>
      <c r="AA959">
        <v>0</v>
      </c>
      <c r="AB959">
        <v>0</v>
      </c>
      <c r="AC959" t="s">
        <v>129</v>
      </c>
      <c r="BG959" s="1"/>
    </row>
    <row r="960" spans="1:65" ht="16" x14ac:dyDescent="0.2">
      <c r="A960" t="str">
        <f>CONCATENATE("Mada.",B960)</f>
        <v>Mada.1065</v>
      </c>
      <c r="B960">
        <v>1065</v>
      </c>
      <c r="C960" t="s">
        <v>462</v>
      </c>
      <c r="E960" t="s">
        <v>68</v>
      </c>
      <c r="F960" t="s">
        <v>463</v>
      </c>
      <c r="J960" t="s">
        <v>457</v>
      </c>
      <c r="K960" t="s">
        <v>458</v>
      </c>
      <c r="L960" t="s">
        <v>459</v>
      </c>
      <c r="M960" t="s">
        <v>460</v>
      </c>
      <c r="N960" t="s">
        <v>124</v>
      </c>
      <c r="O960" t="s">
        <v>74</v>
      </c>
      <c r="P960" t="s">
        <v>125</v>
      </c>
      <c r="Q960" t="s">
        <v>461</v>
      </c>
      <c r="R960" t="s">
        <v>77</v>
      </c>
      <c r="S960">
        <v>1065</v>
      </c>
      <c r="T960">
        <v>1065</v>
      </c>
      <c r="U960" t="s">
        <v>78</v>
      </c>
      <c r="V960">
        <v>0.827024799065742</v>
      </c>
      <c r="W960">
        <v>0.172975200934258</v>
      </c>
      <c r="X960" t="str">
        <f>IF(W960&gt;=0.8,"Inhibitory","NonInhibitory")</f>
        <v>NonInhibitory</v>
      </c>
      <c r="Y960" t="str">
        <f>IF(W960&gt;=0.9,"Inhibitory","NonInhibitory")</f>
        <v>NonInhibitory</v>
      </c>
      <c r="Z960" t="s">
        <v>393</v>
      </c>
      <c r="AA960">
        <v>0</v>
      </c>
      <c r="AB960">
        <v>0</v>
      </c>
      <c r="AC960" t="s">
        <v>129</v>
      </c>
      <c r="AT960" t="s">
        <v>464</v>
      </c>
      <c r="AU960" t="s">
        <v>81</v>
      </c>
      <c r="AV960" t="s">
        <v>465</v>
      </c>
      <c r="AW960">
        <v>1065</v>
      </c>
      <c r="AX960" t="s">
        <v>466</v>
      </c>
      <c r="AY960">
        <v>1</v>
      </c>
      <c r="AZ960" t="s">
        <v>467</v>
      </c>
      <c r="BA960" t="s">
        <v>467</v>
      </c>
      <c r="BB960" t="s">
        <v>466</v>
      </c>
      <c r="BC960">
        <v>1</v>
      </c>
      <c r="BD960" t="s">
        <v>468</v>
      </c>
      <c r="BG960" s="1" t="s">
        <v>86</v>
      </c>
      <c r="BH960" s="1" t="s">
        <v>87</v>
      </c>
      <c r="BI960" s="1" t="s">
        <v>87</v>
      </c>
      <c r="BJ960" s="1" t="s">
        <v>88</v>
      </c>
      <c r="BK960" s="1" t="s">
        <v>469</v>
      </c>
      <c r="BL960" s="1" t="s">
        <v>470</v>
      </c>
      <c r="BM960" s="1"/>
    </row>
    <row r="961" spans="1:65" ht="16" x14ac:dyDescent="0.2">
      <c r="A961" t="str">
        <f>CONCATENATE("Mada.",B961)</f>
        <v>Mada.1066</v>
      </c>
      <c r="B961">
        <v>1066</v>
      </c>
      <c r="C961" t="s">
        <v>471</v>
      </c>
      <c r="E961" t="s">
        <v>68</v>
      </c>
      <c r="F961" t="s">
        <v>472</v>
      </c>
      <c r="J961" t="s">
        <v>457</v>
      </c>
      <c r="K961" t="s">
        <v>458</v>
      </c>
      <c r="L961" t="s">
        <v>459</v>
      </c>
      <c r="M961" t="s">
        <v>460</v>
      </c>
      <c r="N961" t="s">
        <v>124</v>
      </c>
      <c r="O961" t="s">
        <v>74</v>
      </c>
      <c r="P961" t="s">
        <v>125</v>
      </c>
      <c r="Q961" t="s">
        <v>461</v>
      </c>
      <c r="R961" t="s">
        <v>77</v>
      </c>
      <c r="S961">
        <v>1066</v>
      </c>
      <c r="T961">
        <v>0</v>
      </c>
      <c r="U961" t="s">
        <v>128</v>
      </c>
      <c r="V961">
        <v>0</v>
      </c>
      <c r="W961">
        <v>0</v>
      </c>
      <c r="Z961" t="s">
        <v>129</v>
      </c>
      <c r="AA961">
        <v>0</v>
      </c>
      <c r="AB961">
        <v>0</v>
      </c>
      <c r="AC961" t="s">
        <v>129</v>
      </c>
      <c r="BG961" s="1"/>
    </row>
    <row r="962" spans="1:65" ht="16" x14ac:dyDescent="0.2">
      <c r="A962" t="str">
        <f>CONCATENATE("Mada.",B962)</f>
        <v>Mada.1067</v>
      </c>
      <c r="B962">
        <v>1067</v>
      </c>
      <c r="C962" t="s">
        <v>473</v>
      </c>
      <c r="E962" t="s">
        <v>68</v>
      </c>
      <c r="F962" t="s">
        <v>474</v>
      </c>
      <c r="J962" t="s">
        <v>457</v>
      </c>
      <c r="K962" t="s">
        <v>475</v>
      </c>
      <c r="L962" t="s">
        <v>476</v>
      </c>
      <c r="M962" t="s">
        <v>477</v>
      </c>
      <c r="N962" t="s">
        <v>478</v>
      </c>
      <c r="O962" t="s">
        <v>74</v>
      </c>
      <c r="P962" t="s">
        <v>125</v>
      </c>
      <c r="Q962" t="s">
        <v>157</v>
      </c>
      <c r="R962" t="s">
        <v>77</v>
      </c>
      <c r="S962">
        <v>1067</v>
      </c>
      <c r="T962">
        <v>1067</v>
      </c>
      <c r="U962" t="s">
        <v>78</v>
      </c>
      <c r="V962">
        <v>2.7203407295459298E-2</v>
      </c>
      <c r="W962">
        <v>0.972796592704541</v>
      </c>
      <c r="X962" t="str">
        <f>IF(W962&gt;=0.8,"Inhibitory","NonInhibitory")</f>
        <v>Inhibitory</v>
      </c>
      <c r="Y962" t="str">
        <f>IF(W962&gt;=0.9,"Inhibitory","NonInhibitory")</f>
        <v>Inhibitory</v>
      </c>
      <c r="Z962" t="s">
        <v>393</v>
      </c>
      <c r="AA962">
        <v>0</v>
      </c>
      <c r="AB962">
        <v>0</v>
      </c>
      <c r="AC962" t="s">
        <v>129</v>
      </c>
      <c r="AT962" t="s">
        <v>479</v>
      </c>
      <c r="AU962" t="s">
        <v>81</v>
      </c>
      <c r="AV962" t="s">
        <v>480</v>
      </c>
      <c r="AW962">
        <v>1067</v>
      </c>
      <c r="AX962" t="s">
        <v>481</v>
      </c>
      <c r="AY962">
        <v>1</v>
      </c>
      <c r="AZ962" t="s">
        <v>482</v>
      </c>
      <c r="BA962" t="s">
        <v>482</v>
      </c>
      <c r="BB962" t="s">
        <v>483</v>
      </c>
      <c r="BC962">
        <v>1</v>
      </c>
      <c r="BD962" t="s">
        <v>484</v>
      </c>
      <c r="BG962" s="1" t="s">
        <v>86</v>
      </c>
      <c r="BH962" s="1" t="s">
        <v>87</v>
      </c>
      <c r="BI962" s="1" t="s">
        <v>87</v>
      </c>
      <c r="BJ962" s="1" t="s">
        <v>88</v>
      </c>
      <c r="BK962" s="1" t="s">
        <v>89</v>
      </c>
    </row>
    <row r="963" spans="1:65" ht="16" x14ac:dyDescent="0.2">
      <c r="A963" t="str">
        <f>CONCATENATE("Mada.",B963)</f>
        <v>Mada.1068</v>
      </c>
      <c r="B963">
        <v>1068</v>
      </c>
      <c r="C963" t="s">
        <v>485</v>
      </c>
      <c r="E963" t="s">
        <v>68</v>
      </c>
      <c r="F963" t="s">
        <v>486</v>
      </c>
      <c r="J963" t="s">
        <v>457</v>
      </c>
      <c r="K963" t="s">
        <v>475</v>
      </c>
      <c r="L963" t="s">
        <v>476</v>
      </c>
      <c r="M963" t="s">
        <v>477</v>
      </c>
      <c r="N963" t="s">
        <v>478</v>
      </c>
      <c r="O963" t="s">
        <v>74</v>
      </c>
      <c r="P963" t="s">
        <v>125</v>
      </c>
      <c r="Q963" t="s">
        <v>157</v>
      </c>
      <c r="R963" t="s">
        <v>77</v>
      </c>
      <c r="S963">
        <v>1068</v>
      </c>
      <c r="T963">
        <v>1068</v>
      </c>
      <c r="U963" t="s">
        <v>78</v>
      </c>
      <c r="V963">
        <v>0.36229992443497999</v>
      </c>
      <c r="W963">
        <v>0.63770007556501995</v>
      </c>
      <c r="X963" t="str">
        <f>IF(W963&gt;=0.8,"Inhibitory","NonInhibitory")</f>
        <v>NonInhibitory</v>
      </c>
      <c r="Y963" t="str">
        <f>IF(W963&gt;=0.9,"Inhibitory","NonInhibitory")</f>
        <v>NonInhibitory</v>
      </c>
      <c r="Z963" t="s">
        <v>393</v>
      </c>
      <c r="AA963">
        <v>0</v>
      </c>
      <c r="AB963">
        <v>0</v>
      </c>
      <c r="AC963" t="s">
        <v>129</v>
      </c>
      <c r="AT963" t="s">
        <v>487</v>
      </c>
      <c r="AU963" t="s">
        <v>81</v>
      </c>
      <c r="AV963" t="s">
        <v>488</v>
      </c>
      <c r="AW963">
        <v>1068</v>
      </c>
      <c r="AX963" t="s">
        <v>489</v>
      </c>
      <c r="AY963">
        <v>0.96</v>
      </c>
      <c r="AZ963" t="s">
        <v>490</v>
      </c>
      <c r="BA963" t="s">
        <v>490</v>
      </c>
      <c r="BB963" t="s">
        <v>489</v>
      </c>
      <c r="BC963">
        <v>0.98</v>
      </c>
      <c r="BD963" t="s">
        <v>491</v>
      </c>
      <c r="BG963" s="1" t="s">
        <v>86</v>
      </c>
      <c r="BH963" s="1" t="s">
        <v>87</v>
      </c>
      <c r="BI963" s="1" t="s">
        <v>87</v>
      </c>
      <c r="BJ963" s="1" t="s">
        <v>88</v>
      </c>
      <c r="BK963" s="1" t="s">
        <v>492</v>
      </c>
      <c r="BL963" s="1" t="s">
        <v>493</v>
      </c>
      <c r="BM963" s="1" t="s">
        <v>494</v>
      </c>
    </row>
    <row r="964" spans="1:65" ht="16" x14ac:dyDescent="0.2">
      <c r="A964" t="str">
        <f>CONCATENATE("Mada.",B964)</f>
        <v>Mada.1069</v>
      </c>
      <c r="B964">
        <v>1069</v>
      </c>
      <c r="C964" t="s">
        <v>495</v>
      </c>
      <c r="E964" t="s">
        <v>68</v>
      </c>
      <c r="F964" t="s">
        <v>496</v>
      </c>
      <c r="J964" t="s">
        <v>457</v>
      </c>
      <c r="K964" t="s">
        <v>475</v>
      </c>
      <c r="L964" t="s">
        <v>476</v>
      </c>
      <c r="M964" t="s">
        <v>477</v>
      </c>
      <c r="N964" t="s">
        <v>478</v>
      </c>
      <c r="O964" t="s">
        <v>74</v>
      </c>
      <c r="P964" t="s">
        <v>125</v>
      </c>
      <c r="Q964" t="s">
        <v>157</v>
      </c>
      <c r="R964" t="s">
        <v>77</v>
      </c>
      <c r="S964">
        <v>1069</v>
      </c>
      <c r="T964">
        <v>0</v>
      </c>
      <c r="U964" t="s">
        <v>128</v>
      </c>
      <c r="V964">
        <v>0</v>
      </c>
      <c r="W964">
        <v>0</v>
      </c>
      <c r="Z964" t="s">
        <v>129</v>
      </c>
      <c r="AA964">
        <v>0</v>
      </c>
      <c r="AB964">
        <v>0</v>
      </c>
      <c r="AC964" t="s">
        <v>129</v>
      </c>
      <c r="BG964" s="1"/>
    </row>
    <row r="965" spans="1:65" ht="16" x14ac:dyDescent="0.2">
      <c r="A965" t="str">
        <f>CONCATENATE("Mada.",B965)</f>
        <v>Mada.1070</v>
      </c>
      <c r="B965">
        <v>1070</v>
      </c>
      <c r="C965" t="s">
        <v>505</v>
      </c>
      <c r="E965" t="s">
        <v>68</v>
      </c>
      <c r="F965" t="s">
        <v>506</v>
      </c>
      <c r="J965" t="s">
        <v>457</v>
      </c>
      <c r="K965" t="s">
        <v>475</v>
      </c>
      <c r="L965" t="s">
        <v>476</v>
      </c>
      <c r="M965" t="s">
        <v>477</v>
      </c>
      <c r="N965" t="s">
        <v>478</v>
      </c>
      <c r="O965" t="s">
        <v>74</v>
      </c>
      <c r="P965" t="s">
        <v>125</v>
      </c>
      <c r="Q965" t="s">
        <v>157</v>
      </c>
      <c r="R965" t="s">
        <v>77</v>
      </c>
      <c r="S965">
        <v>1070</v>
      </c>
      <c r="T965">
        <v>0</v>
      </c>
      <c r="U965" t="s">
        <v>128</v>
      </c>
      <c r="V965">
        <v>0</v>
      </c>
      <c r="W965">
        <v>0</v>
      </c>
      <c r="Z965" t="s">
        <v>129</v>
      </c>
      <c r="AA965">
        <v>0</v>
      </c>
      <c r="AB965">
        <v>0</v>
      </c>
      <c r="AC965" t="s">
        <v>129</v>
      </c>
      <c r="BG965" s="1"/>
    </row>
    <row r="966" spans="1:65" ht="16" x14ac:dyDescent="0.2">
      <c r="A966" t="str">
        <f>CONCATENATE("Mada.",B966)</f>
        <v>Mada.1071</v>
      </c>
      <c r="B966">
        <v>1071</v>
      </c>
      <c r="C966" t="s">
        <v>507</v>
      </c>
      <c r="E966" t="s">
        <v>68</v>
      </c>
      <c r="F966" t="s">
        <v>508</v>
      </c>
      <c r="J966" t="s">
        <v>457</v>
      </c>
      <c r="K966" t="s">
        <v>475</v>
      </c>
      <c r="L966" t="s">
        <v>476</v>
      </c>
      <c r="M966" t="s">
        <v>477</v>
      </c>
      <c r="N966" t="s">
        <v>478</v>
      </c>
      <c r="O966" t="s">
        <v>74</v>
      </c>
      <c r="P966" t="s">
        <v>125</v>
      </c>
      <c r="Q966" t="s">
        <v>157</v>
      </c>
      <c r="R966" t="s">
        <v>77</v>
      </c>
      <c r="S966">
        <v>1071</v>
      </c>
      <c r="T966">
        <v>0</v>
      </c>
      <c r="U966" t="s">
        <v>128</v>
      </c>
      <c r="V966">
        <v>0</v>
      </c>
      <c r="W966">
        <v>0</v>
      </c>
      <c r="Z966" t="s">
        <v>129</v>
      </c>
      <c r="AA966">
        <v>0</v>
      </c>
      <c r="AB966">
        <v>0</v>
      </c>
      <c r="AC966" t="s">
        <v>129</v>
      </c>
      <c r="BG966" s="1"/>
    </row>
    <row r="967" spans="1:65" ht="16" x14ac:dyDescent="0.2">
      <c r="A967" t="str">
        <f>CONCATENATE("Mada.",B967)</f>
        <v>Mada.1072</v>
      </c>
      <c r="B967">
        <v>1072</v>
      </c>
      <c r="C967" t="s">
        <v>509</v>
      </c>
      <c r="E967" t="s">
        <v>68</v>
      </c>
      <c r="F967" t="s">
        <v>510</v>
      </c>
      <c r="J967" t="s">
        <v>457</v>
      </c>
      <c r="K967" t="s">
        <v>475</v>
      </c>
      <c r="L967" t="s">
        <v>476</v>
      </c>
      <c r="M967" t="s">
        <v>477</v>
      </c>
      <c r="N967" t="s">
        <v>478</v>
      </c>
      <c r="O967" t="s">
        <v>74</v>
      </c>
      <c r="P967" t="s">
        <v>125</v>
      </c>
      <c r="Q967" t="s">
        <v>157</v>
      </c>
      <c r="R967" t="s">
        <v>77</v>
      </c>
      <c r="S967">
        <v>1072</v>
      </c>
      <c r="T967">
        <v>1072</v>
      </c>
      <c r="U967" t="s">
        <v>78</v>
      </c>
      <c r="V967">
        <v>0.14034485127430099</v>
      </c>
      <c r="W967">
        <v>0.85965514872569904</v>
      </c>
      <c r="X967" t="str">
        <f>IF(W967&gt;=0.8,"Inhibitory","NonInhibitory")</f>
        <v>Inhibitory</v>
      </c>
      <c r="Y967" t="str">
        <f>IF(W967&gt;=0.9,"Inhibitory","NonInhibitory")</f>
        <v>NonInhibitory</v>
      </c>
      <c r="Z967" t="s">
        <v>393</v>
      </c>
      <c r="AA967">
        <v>0</v>
      </c>
      <c r="AB967">
        <v>0</v>
      </c>
      <c r="AC967" t="s">
        <v>129</v>
      </c>
      <c r="AT967" t="s">
        <v>511</v>
      </c>
      <c r="AU967" t="s">
        <v>81</v>
      </c>
      <c r="AV967" t="s">
        <v>512</v>
      </c>
      <c r="AW967">
        <v>1072</v>
      </c>
      <c r="AX967" t="s">
        <v>513</v>
      </c>
      <c r="AY967">
        <v>1</v>
      </c>
      <c r="AZ967" t="s">
        <v>514</v>
      </c>
      <c r="BA967" t="s">
        <v>514</v>
      </c>
      <c r="BB967" t="s">
        <v>513</v>
      </c>
      <c r="BC967">
        <v>1</v>
      </c>
      <c r="BD967" t="s">
        <v>515</v>
      </c>
      <c r="BG967" s="1" t="s">
        <v>86</v>
      </c>
      <c r="BH967" s="1" t="s">
        <v>112</v>
      </c>
      <c r="BI967" s="1" t="s">
        <v>516</v>
      </c>
      <c r="BJ967" s="1" t="s">
        <v>517</v>
      </c>
      <c r="BK967" s="1" t="s">
        <v>518</v>
      </c>
      <c r="BL967" s="1" t="s">
        <v>519</v>
      </c>
      <c r="BM967" s="1"/>
    </row>
    <row r="968" spans="1:65" ht="16" x14ac:dyDescent="0.2">
      <c r="A968" t="str">
        <f>CONCATENATE("Mada.",B968)</f>
        <v>Mada.1073</v>
      </c>
      <c r="B968">
        <v>1073</v>
      </c>
      <c r="C968" t="s">
        <v>520</v>
      </c>
      <c r="E968" t="s">
        <v>68</v>
      </c>
      <c r="F968" t="s">
        <v>521</v>
      </c>
      <c r="J968" t="s">
        <v>457</v>
      </c>
      <c r="K968" t="s">
        <v>475</v>
      </c>
      <c r="L968" t="s">
        <v>476</v>
      </c>
      <c r="M968" t="s">
        <v>477</v>
      </c>
      <c r="N968" t="s">
        <v>478</v>
      </c>
      <c r="O968" t="s">
        <v>74</v>
      </c>
      <c r="P968" t="s">
        <v>125</v>
      </c>
      <c r="Q968" t="s">
        <v>157</v>
      </c>
      <c r="R968" t="s">
        <v>77</v>
      </c>
      <c r="S968">
        <v>1073</v>
      </c>
      <c r="T968">
        <v>0</v>
      </c>
      <c r="U968" t="s">
        <v>128</v>
      </c>
      <c r="V968">
        <v>0</v>
      </c>
      <c r="W968">
        <v>0</v>
      </c>
      <c r="Z968" t="s">
        <v>129</v>
      </c>
      <c r="AA968">
        <v>0</v>
      </c>
      <c r="AB968">
        <v>0</v>
      </c>
      <c r="AC968" t="s">
        <v>129</v>
      </c>
      <c r="BG968" s="1"/>
    </row>
    <row r="969" spans="1:65" ht="16" x14ac:dyDescent="0.2">
      <c r="A969" t="str">
        <f>CONCATENATE("Mada.",B969)</f>
        <v>Mada.1074</v>
      </c>
      <c r="B969">
        <v>1074</v>
      </c>
      <c r="C969" t="s">
        <v>522</v>
      </c>
      <c r="E969" t="s">
        <v>68</v>
      </c>
      <c r="F969" t="s">
        <v>523</v>
      </c>
      <c r="J969" t="s">
        <v>524</v>
      </c>
      <c r="K969" t="s">
        <v>525</v>
      </c>
      <c r="L969" t="s">
        <v>526</v>
      </c>
      <c r="M969" t="s">
        <v>527</v>
      </c>
      <c r="N969" t="s">
        <v>528</v>
      </c>
      <c r="O969" t="s">
        <v>74</v>
      </c>
      <c r="P969" t="s">
        <v>75</v>
      </c>
      <c r="Q969" t="s">
        <v>126</v>
      </c>
      <c r="R969" t="s">
        <v>200</v>
      </c>
      <c r="S969">
        <v>1074</v>
      </c>
      <c r="T969">
        <v>1074</v>
      </c>
      <c r="U969" t="s">
        <v>78</v>
      </c>
      <c r="V969">
        <v>0.114584048911177</v>
      </c>
      <c r="W969">
        <v>0.88541595108882298</v>
      </c>
      <c r="X969" t="str">
        <f>IF(W969&gt;=0.8,"Inhibitory","NonInhibitory")</f>
        <v>Inhibitory</v>
      </c>
      <c r="Y969" t="str">
        <f>IF(W969&gt;=0.9,"Inhibitory","NonInhibitory")</f>
        <v>NonInhibitory</v>
      </c>
      <c r="Z969" t="s">
        <v>393</v>
      </c>
      <c r="AA969">
        <v>0</v>
      </c>
      <c r="AB969">
        <v>0</v>
      </c>
      <c r="AC969" t="s">
        <v>129</v>
      </c>
      <c r="AT969" t="s">
        <v>529</v>
      </c>
      <c r="AU969" t="s">
        <v>81</v>
      </c>
      <c r="AV969" t="s">
        <v>530</v>
      </c>
      <c r="AW969">
        <v>1074</v>
      </c>
      <c r="AX969" t="s">
        <v>83</v>
      </c>
      <c r="AY969">
        <v>0.93</v>
      </c>
      <c r="AZ969" t="s">
        <v>396</v>
      </c>
      <c r="BA969" t="s">
        <v>396</v>
      </c>
      <c r="BB969" t="s">
        <v>397</v>
      </c>
      <c r="BC969">
        <v>1</v>
      </c>
      <c r="BD969" t="s">
        <v>531</v>
      </c>
      <c r="BG969" s="1" t="s">
        <v>86</v>
      </c>
      <c r="BH969" s="1" t="s">
        <v>87</v>
      </c>
      <c r="BI969" s="1" t="s">
        <v>87</v>
      </c>
      <c r="BJ969" s="1" t="s">
        <v>88</v>
      </c>
      <c r="BK969" s="1" t="s">
        <v>89</v>
      </c>
      <c r="BL969" s="1" t="s">
        <v>90</v>
      </c>
      <c r="BM969" s="1"/>
    </row>
    <row r="970" spans="1:65" ht="16" x14ac:dyDescent="0.2">
      <c r="A970" t="str">
        <f>CONCATENATE("Mada.",B970)</f>
        <v>Mada.1075</v>
      </c>
      <c r="B970">
        <v>1075</v>
      </c>
      <c r="C970" t="s">
        <v>532</v>
      </c>
      <c r="E970" t="s">
        <v>68</v>
      </c>
      <c r="F970" t="s">
        <v>533</v>
      </c>
      <c r="J970" t="s">
        <v>524</v>
      </c>
      <c r="K970" t="s">
        <v>525</v>
      </c>
      <c r="L970" t="s">
        <v>526</v>
      </c>
      <c r="M970" t="s">
        <v>527</v>
      </c>
      <c r="N970" t="s">
        <v>528</v>
      </c>
      <c r="O970" t="s">
        <v>74</v>
      </c>
      <c r="P970" t="s">
        <v>75</v>
      </c>
      <c r="Q970" t="s">
        <v>126</v>
      </c>
      <c r="R970" t="s">
        <v>200</v>
      </c>
      <c r="S970">
        <v>1075</v>
      </c>
      <c r="T970">
        <v>0</v>
      </c>
      <c r="U970" t="s">
        <v>128</v>
      </c>
      <c r="V970">
        <v>0</v>
      </c>
      <c r="W970">
        <v>0</v>
      </c>
      <c r="Z970" t="s">
        <v>129</v>
      </c>
      <c r="AA970">
        <v>0</v>
      </c>
      <c r="AB970">
        <v>0</v>
      </c>
      <c r="AC970" t="s">
        <v>129</v>
      </c>
      <c r="BG970" s="1"/>
    </row>
    <row r="971" spans="1:65" ht="16" x14ac:dyDescent="0.2">
      <c r="A971" t="str">
        <f>CONCATENATE("Mada.",B971)</f>
        <v>Mada.1076</v>
      </c>
      <c r="B971">
        <v>1076</v>
      </c>
      <c r="C971" t="s">
        <v>534</v>
      </c>
      <c r="E971" t="s">
        <v>68</v>
      </c>
      <c r="F971" t="s">
        <v>535</v>
      </c>
      <c r="J971" t="s">
        <v>524</v>
      </c>
      <c r="K971" t="s">
        <v>525</v>
      </c>
      <c r="L971" t="s">
        <v>526</v>
      </c>
      <c r="M971" t="s">
        <v>527</v>
      </c>
      <c r="N971" t="s">
        <v>528</v>
      </c>
      <c r="O971" t="s">
        <v>74</v>
      </c>
      <c r="P971" t="s">
        <v>75</v>
      </c>
      <c r="Q971" t="s">
        <v>126</v>
      </c>
      <c r="R971" t="s">
        <v>200</v>
      </c>
      <c r="S971">
        <v>1076</v>
      </c>
      <c r="T971">
        <v>1076</v>
      </c>
      <c r="U971" t="s">
        <v>78</v>
      </c>
      <c r="V971">
        <v>0.20175860410798899</v>
      </c>
      <c r="W971">
        <v>0.79824139589201104</v>
      </c>
      <c r="X971" t="str">
        <f>IF(W971&gt;=0.8,"Inhibitory","NonInhibitory")</f>
        <v>NonInhibitory</v>
      </c>
      <c r="Y971" t="str">
        <f>IF(W971&gt;=0.9,"Inhibitory","NonInhibitory")</f>
        <v>NonInhibitory</v>
      </c>
      <c r="Z971" t="s">
        <v>393</v>
      </c>
      <c r="AA971">
        <v>0</v>
      </c>
      <c r="AB971">
        <v>0</v>
      </c>
      <c r="AC971" t="s">
        <v>129</v>
      </c>
      <c r="AT971" t="s">
        <v>536</v>
      </c>
      <c r="AU971" t="s">
        <v>81</v>
      </c>
      <c r="AV971" t="s">
        <v>537</v>
      </c>
      <c r="AW971">
        <v>1076</v>
      </c>
      <c r="AX971" t="s">
        <v>538</v>
      </c>
      <c r="AY971">
        <v>1</v>
      </c>
      <c r="AZ971" t="s">
        <v>539</v>
      </c>
      <c r="BA971" t="s">
        <v>539</v>
      </c>
      <c r="BB971" t="s">
        <v>538</v>
      </c>
      <c r="BC971">
        <v>1</v>
      </c>
      <c r="BD971" t="s">
        <v>540</v>
      </c>
      <c r="BG971" s="1" t="s">
        <v>86</v>
      </c>
      <c r="BH971" s="1" t="s">
        <v>87</v>
      </c>
      <c r="BI971" s="1" t="s">
        <v>87</v>
      </c>
      <c r="BJ971" s="1" t="s">
        <v>88</v>
      </c>
      <c r="BK971" s="1" t="s">
        <v>89</v>
      </c>
      <c r="BL971" s="1" t="s">
        <v>541</v>
      </c>
      <c r="BM971" s="1"/>
    </row>
    <row r="972" spans="1:65" ht="16" x14ac:dyDescent="0.2">
      <c r="A972" t="str">
        <f>CONCATENATE("Mada.",B972)</f>
        <v>Mada.1077</v>
      </c>
      <c r="B972">
        <v>1077</v>
      </c>
      <c r="C972" t="s">
        <v>542</v>
      </c>
      <c r="E972" t="s">
        <v>68</v>
      </c>
      <c r="F972" t="s">
        <v>306</v>
      </c>
      <c r="J972" t="s">
        <v>524</v>
      </c>
      <c r="K972" t="s">
        <v>525</v>
      </c>
      <c r="L972" t="s">
        <v>526</v>
      </c>
      <c r="M972" t="s">
        <v>527</v>
      </c>
      <c r="N972" t="s">
        <v>528</v>
      </c>
      <c r="O972" t="s">
        <v>74</v>
      </c>
      <c r="P972" t="s">
        <v>75</v>
      </c>
      <c r="Q972" t="s">
        <v>126</v>
      </c>
      <c r="R972" t="s">
        <v>200</v>
      </c>
      <c r="S972">
        <v>1077</v>
      </c>
      <c r="T972">
        <v>0</v>
      </c>
      <c r="U972" t="s">
        <v>128</v>
      </c>
      <c r="V972">
        <v>0</v>
      </c>
      <c r="W972">
        <v>0</v>
      </c>
      <c r="Z972" t="s">
        <v>129</v>
      </c>
      <c r="AA972">
        <v>0</v>
      </c>
      <c r="AB972">
        <v>0</v>
      </c>
      <c r="AC972" t="s">
        <v>129</v>
      </c>
      <c r="BG972" s="1"/>
    </row>
    <row r="973" spans="1:65" ht="16" x14ac:dyDescent="0.2">
      <c r="A973" t="str">
        <f>CONCATENATE("Mada.",B973)</f>
        <v>Mada.1078</v>
      </c>
      <c r="B973">
        <v>1078</v>
      </c>
      <c r="C973" t="s">
        <v>543</v>
      </c>
      <c r="E973" t="s">
        <v>68</v>
      </c>
      <c r="F973" t="s">
        <v>544</v>
      </c>
      <c r="J973" t="s">
        <v>524</v>
      </c>
      <c r="K973" t="s">
        <v>525</v>
      </c>
      <c r="L973" t="s">
        <v>526</v>
      </c>
      <c r="M973" t="s">
        <v>527</v>
      </c>
      <c r="N973" t="s">
        <v>528</v>
      </c>
      <c r="O973" t="s">
        <v>74</v>
      </c>
      <c r="P973" t="s">
        <v>75</v>
      </c>
      <c r="Q973" t="s">
        <v>126</v>
      </c>
      <c r="R973" t="s">
        <v>200</v>
      </c>
      <c r="S973">
        <v>1078</v>
      </c>
      <c r="T973">
        <v>1078</v>
      </c>
      <c r="U973" t="s">
        <v>78</v>
      </c>
      <c r="V973">
        <v>4.2041629456618698E-2</v>
      </c>
      <c r="W973">
        <v>0.95795837054338095</v>
      </c>
      <c r="X973" t="str">
        <f>IF(W973&gt;=0.8,"Inhibitory","NonInhibitory")</f>
        <v>Inhibitory</v>
      </c>
      <c r="Y973" t="str">
        <f>IF(W973&gt;=0.9,"Inhibitory","NonInhibitory")</f>
        <v>Inhibitory</v>
      </c>
      <c r="Z973" t="s">
        <v>393</v>
      </c>
      <c r="AA973">
        <v>0</v>
      </c>
      <c r="AB973">
        <v>0</v>
      </c>
      <c r="AC973" t="s">
        <v>129</v>
      </c>
      <c r="AT973" t="s">
        <v>545</v>
      </c>
      <c r="AU973" t="s">
        <v>81</v>
      </c>
      <c r="AV973" t="s">
        <v>546</v>
      </c>
      <c r="AW973">
        <v>1078</v>
      </c>
      <c r="AX973" t="s">
        <v>547</v>
      </c>
      <c r="AY973">
        <v>0.65</v>
      </c>
      <c r="AZ973" t="s">
        <v>548</v>
      </c>
      <c r="BA973" t="s">
        <v>548</v>
      </c>
      <c r="BB973" t="s">
        <v>549</v>
      </c>
      <c r="BC973">
        <v>1</v>
      </c>
      <c r="BD973" t="s">
        <v>550</v>
      </c>
      <c r="BG973" s="1" t="s">
        <v>86</v>
      </c>
      <c r="BH973" s="1" t="s">
        <v>98</v>
      </c>
      <c r="BI973" s="1" t="s">
        <v>99</v>
      </c>
      <c r="BJ973" s="1" t="s">
        <v>551</v>
      </c>
      <c r="BK973" s="1" t="s">
        <v>552</v>
      </c>
      <c r="BL973" s="1" t="s">
        <v>553</v>
      </c>
      <c r="BM973" s="1"/>
    </row>
    <row r="974" spans="1:65" ht="16" x14ac:dyDescent="0.2">
      <c r="A974" t="str">
        <f>CONCATENATE("Mada.",B974)</f>
        <v>Mada.1079</v>
      </c>
      <c r="B974">
        <v>1079</v>
      </c>
      <c r="C974" t="s">
        <v>554</v>
      </c>
      <c r="E974" t="s">
        <v>68</v>
      </c>
      <c r="F974" t="s">
        <v>555</v>
      </c>
      <c r="J974" t="s">
        <v>524</v>
      </c>
      <c r="K974" t="s">
        <v>525</v>
      </c>
      <c r="L974" t="s">
        <v>526</v>
      </c>
      <c r="M974" t="s">
        <v>527</v>
      </c>
      <c r="N974" t="s">
        <v>528</v>
      </c>
      <c r="O974" t="s">
        <v>74</v>
      </c>
      <c r="P974" t="s">
        <v>75</v>
      </c>
      <c r="Q974" t="s">
        <v>126</v>
      </c>
      <c r="R974" t="s">
        <v>200</v>
      </c>
      <c r="S974">
        <v>1079</v>
      </c>
      <c r="T974">
        <v>1079</v>
      </c>
      <c r="U974" t="s">
        <v>78</v>
      </c>
      <c r="V974">
        <v>8.1610221886377704E-2</v>
      </c>
      <c r="W974">
        <v>0.91838977811362199</v>
      </c>
      <c r="X974" t="str">
        <f>IF(W974&gt;=0.8,"Inhibitory","NonInhibitory")</f>
        <v>Inhibitory</v>
      </c>
      <c r="Y974" t="str">
        <f>IF(W974&gt;=0.9,"Inhibitory","NonInhibitory")</f>
        <v>Inhibitory</v>
      </c>
      <c r="Z974" t="s">
        <v>393</v>
      </c>
      <c r="AA974">
        <v>0</v>
      </c>
      <c r="AB974">
        <v>0</v>
      </c>
      <c r="AC974" t="s">
        <v>129</v>
      </c>
      <c r="AT974" t="s">
        <v>556</v>
      </c>
      <c r="AU974" t="s">
        <v>81</v>
      </c>
      <c r="AV974" t="s">
        <v>557</v>
      </c>
      <c r="AW974">
        <v>1079</v>
      </c>
      <c r="AX974" t="s">
        <v>95</v>
      </c>
      <c r="AY974">
        <v>0.77</v>
      </c>
      <c r="AZ974" t="s">
        <v>558</v>
      </c>
      <c r="BA974" t="s">
        <v>558</v>
      </c>
      <c r="BB974" t="s">
        <v>95</v>
      </c>
      <c r="BC974">
        <v>1</v>
      </c>
      <c r="BD974" t="s">
        <v>559</v>
      </c>
      <c r="BG974" s="1" t="s">
        <v>86</v>
      </c>
      <c r="BH974" s="1" t="s">
        <v>98</v>
      </c>
      <c r="BI974" s="1" t="s">
        <v>99</v>
      </c>
      <c r="BJ974" s="1" t="s">
        <v>100</v>
      </c>
      <c r="BK974" s="1" t="s">
        <v>101</v>
      </c>
      <c r="BL974" s="1" t="s">
        <v>102</v>
      </c>
      <c r="BM974" s="1"/>
    </row>
    <row r="975" spans="1:65" ht="16" x14ac:dyDescent="0.2">
      <c r="A975" t="str">
        <f>CONCATENATE("Mada.",B975)</f>
        <v>Mada.1080</v>
      </c>
      <c r="B975">
        <v>1080</v>
      </c>
      <c r="C975" t="s">
        <v>565</v>
      </c>
      <c r="E975" t="s">
        <v>68</v>
      </c>
      <c r="F975" t="s">
        <v>400</v>
      </c>
      <c r="J975" t="s">
        <v>524</v>
      </c>
      <c r="K975" t="s">
        <v>525</v>
      </c>
      <c r="L975" t="s">
        <v>526</v>
      </c>
      <c r="M975" t="s">
        <v>527</v>
      </c>
      <c r="N975" t="s">
        <v>528</v>
      </c>
      <c r="O975" t="s">
        <v>74</v>
      </c>
      <c r="P975" t="s">
        <v>75</v>
      </c>
      <c r="Q975" t="s">
        <v>126</v>
      </c>
      <c r="R975" t="s">
        <v>200</v>
      </c>
      <c r="S975">
        <v>1080</v>
      </c>
      <c r="T975">
        <v>0</v>
      </c>
      <c r="U975" t="s">
        <v>128</v>
      </c>
      <c r="V975">
        <v>0</v>
      </c>
      <c r="W975">
        <v>0</v>
      </c>
      <c r="Z975" t="s">
        <v>129</v>
      </c>
      <c r="AA975">
        <v>0</v>
      </c>
      <c r="AB975">
        <v>0</v>
      </c>
      <c r="AC975" t="s">
        <v>129</v>
      </c>
      <c r="BG975" s="1"/>
    </row>
    <row r="976" spans="1:65" ht="16" x14ac:dyDescent="0.2">
      <c r="A976" t="str">
        <f>CONCATENATE("Mada.",B976)</f>
        <v>Mada.1081</v>
      </c>
      <c r="B976">
        <v>1081</v>
      </c>
      <c r="C976" t="s">
        <v>566</v>
      </c>
      <c r="E976" t="s">
        <v>68</v>
      </c>
      <c r="F976" t="s">
        <v>567</v>
      </c>
      <c r="G976" t="s">
        <v>210</v>
      </c>
      <c r="J976" t="s">
        <v>524</v>
      </c>
      <c r="K976" t="s">
        <v>525</v>
      </c>
      <c r="L976" t="s">
        <v>526</v>
      </c>
      <c r="M976" t="s">
        <v>527</v>
      </c>
      <c r="N976" t="s">
        <v>528</v>
      </c>
      <c r="O976" t="s">
        <v>74</v>
      </c>
      <c r="P976" t="s">
        <v>75</v>
      </c>
      <c r="Q976" t="s">
        <v>126</v>
      </c>
      <c r="R976" t="s">
        <v>200</v>
      </c>
      <c r="S976">
        <v>1081</v>
      </c>
      <c r="T976">
        <v>0</v>
      </c>
      <c r="U976" t="s">
        <v>128</v>
      </c>
      <c r="V976">
        <v>0</v>
      </c>
      <c r="W976">
        <v>0</v>
      </c>
      <c r="Z976" t="s">
        <v>129</v>
      </c>
      <c r="AA976">
        <v>0</v>
      </c>
      <c r="AB976">
        <v>0</v>
      </c>
      <c r="AC976" t="s">
        <v>129</v>
      </c>
      <c r="BG976" s="1"/>
    </row>
    <row r="977" spans="1:65" ht="16" x14ac:dyDescent="0.2">
      <c r="A977" t="str">
        <f>CONCATENATE("Mada.",B977)</f>
        <v>Mada.1082</v>
      </c>
      <c r="B977">
        <v>1082</v>
      </c>
      <c r="C977" t="s">
        <v>568</v>
      </c>
      <c r="E977" t="s">
        <v>68</v>
      </c>
      <c r="F977" t="s">
        <v>569</v>
      </c>
      <c r="J977" t="s">
        <v>120</v>
      </c>
      <c r="K977" t="s">
        <v>570</v>
      </c>
      <c r="L977" t="s">
        <v>571</v>
      </c>
      <c r="M977" t="s">
        <v>572</v>
      </c>
      <c r="N977" t="s">
        <v>478</v>
      </c>
      <c r="O977" t="s">
        <v>74</v>
      </c>
      <c r="P977" t="s">
        <v>125</v>
      </c>
      <c r="Q977" t="s">
        <v>157</v>
      </c>
      <c r="R977" t="s">
        <v>77</v>
      </c>
      <c r="S977">
        <v>1082</v>
      </c>
      <c r="T977">
        <v>0</v>
      </c>
      <c r="U977" t="s">
        <v>128</v>
      </c>
      <c r="V977">
        <v>0</v>
      </c>
      <c r="W977">
        <v>0</v>
      </c>
      <c r="Z977" t="s">
        <v>129</v>
      </c>
      <c r="AA977">
        <v>0</v>
      </c>
      <c r="AB977">
        <v>0</v>
      </c>
      <c r="AC977" t="s">
        <v>129</v>
      </c>
      <c r="BG977" s="1"/>
    </row>
    <row r="978" spans="1:65" ht="16" x14ac:dyDescent="0.2">
      <c r="A978" t="str">
        <f>CONCATENATE("Mada.",B978)</f>
        <v>Mada.1083</v>
      </c>
      <c r="B978">
        <v>1083</v>
      </c>
      <c r="C978" t="s">
        <v>573</v>
      </c>
      <c r="E978" t="s">
        <v>68</v>
      </c>
      <c r="F978" t="s">
        <v>574</v>
      </c>
      <c r="J978" t="s">
        <v>120</v>
      </c>
      <c r="K978" t="s">
        <v>575</v>
      </c>
      <c r="L978" t="s">
        <v>576</v>
      </c>
      <c r="M978" t="s">
        <v>577</v>
      </c>
      <c r="N978" t="s">
        <v>478</v>
      </c>
      <c r="O978" t="s">
        <v>74</v>
      </c>
      <c r="P978" t="s">
        <v>125</v>
      </c>
      <c r="Q978" t="s">
        <v>157</v>
      </c>
      <c r="R978" t="s">
        <v>77</v>
      </c>
      <c r="S978">
        <v>1083</v>
      </c>
      <c r="T978">
        <v>1083</v>
      </c>
      <c r="U978" t="s">
        <v>78</v>
      </c>
      <c r="V978">
        <v>0.392388541595109</v>
      </c>
      <c r="W978">
        <v>0.60761145840489095</v>
      </c>
      <c r="X978" t="str">
        <f>IF(W978&gt;=0.8,"Inhibitory","NonInhibitory")</f>
        <v>NonInhibitory</v>
      </c>
      <c r="Y978" t="str">
        <f>IF(W978&gt;=0.9,"Inhibitory","NonInhibitory")</f>
        <v>NonInhibitory</v>
      </c>
      <c r="Z978" t="s">
        <v>393</v>
      </c>
      <c r="AA978">
        <v>0</v>
      </c>
      <c r="AB978">
        <v>0</v>
      </c>
      <c r="AC978" t="s">
        <v>129</v>
      </c>
      <c r="AT978" t="s">
        <v>578</v>
      </c>
      <c r="AU978" t="s">
        <v>81</v>
      </c>
      <c r="AV978" t="s">
        <v>579</v>
      </c>
      <c r="AW978">
        <v>1083</v>
      </c>
      <c r="AX978" t="s">
        <v>538</v>
      </c>
      <c r="AY978">
        <v>1</v>
      </c>
      <c r="AZ978" t="s">
        <v>539</v>
      </c>
      <c r="BA978" t="s">
        <v>539</v>
      </c>
      <c r="BB978" t="s">
        <v>538</v>
      </c>
      <c r="BC978">
        <v>1</v>
      </c>
      <c r="BD978" t="s">
        <v>540</v>
      </c>
      <c r="BG978" s="1" t="s">
        <v>86</v>
      </c>
      <c r="BH978" s="1" t="s">
        <v>87</v>
      </c>
      <c r="BI978" s="1" t="s">
        <v>87</v>
      </c>
      <c r="BJ978" s="1" t="s">
        <v>88</v>
      </c>
      <c r="BK978" s="1" t="s">
        <v>89</v>
      </c>
      <c r="BL978" s="1" t="s">
        <v>541</v>
      </c>
      <c r="BM978" s="1"/>
    </row>
    <row r="979" spans="1:65" ht="16" x14ac:dyDescent="0.2">
      <c r="A979" t="str">
        <f>CONCATENATE("Mada.",B979)</f>
        <v>Mada.1084</v>
      </c>
      <c r="B979">
        <v>1084</v>
      </c>
      <c r="C979" t="s">
        <v>580</v>
      </c>
      <c r="E979" t="s">
        <v>68</v>
      </c>
      <c r="F979" t="s">
        <v>581</v>
      </c>
      <c r="J979" t="s">
        <v>457</v>
      </c>
      <c r="K979" t="s">
        <v>582</v>
      </c>
      <c r="L979" t="s">
        <v>476</v>
      </c>
      <c r="M979" t="s">
        <v>477</v>
      </c>
      <c r="N979" t="s">
        <v>478</v>
      </c>
      <c r="O979" t="s">
        <v>74</v>
      </c>
      <c r="P979" t="s">
        <v>125</v>
      </c>
      <c r="Q979" t="s">
        <v>157</v>
      </c>
      <c r="R979" t="s">
        <v>77</v>
      </c>
      <c r="S979">
        <v>1084</v>
      </c>
      <c r="T979">
        <v>1084</v>
      </c>
      <c r="U979" t="s">
        <v>78</v>
      </c>
      <c r="V979">
        <v>0.17950127086625001</v>
      </c>
      <c r="W979">
        <v>0.82049872913374999</v>
      </c>
      <c r="X979" t="str">
        <f>IF(W979&gt;=0.8,"Inhibitory","NonInhibitory")</f>
        <v>Inhibitory</v>
      </c>
      <c r="Y979" t="str">
        <f>IF(W979&gt;=0.9,"Inhibitory","NonInhibitory")</f>
        <v>NonInhibitory</v>
      </c>
      <c r="Z979" t="s">
        <v>393</v>
      </c>
      <c r="AA979">
        <v>0</v>
      </c>
      <c r="AB979">
        <v>0</v>
      </c>
      <c r="AC979" t="s">
        <v>129</v>
      </c>
      <c r="AT979" t="s">
        <v>583</v>
      </c>
      <c r="AU979" t="s">
        <v>81</v>
      </c>
      <c r="AV979" t="s">
        <v>584</v>
      </c>
      <c r="AW979">
        <v>1084</v>
      </c>
      <c r="AX979" t="s">
        <v>183</v>
      </c>
      <c r="AY979">
        <v>1</v>
      </c>
      <c r="AZ979" t="s">
        <v>184</v>
      </c>
      <c r="BA979" t="s">
        <v>184</v>
      </c>
      <c r="BB979" t="s">
        <v>183</v>
      </c>
      <c r="BC979">
        <v>1</v>
      </c>
      <c r="BD979" t="s">
        <v>585</v>
      </c>
      <c r="BG979" s="1" t="s">
        <v>86</v>
      </c>
      <c r="BH979" s="1" t="s">
        <v>87</v>
      </c>
      <c r="BI979" s="1" t="s">
        <v>87</v>
      </c>
      <c r="BJ979" s="1" t="s">
        <v>88</v>
      </c>
      <c r="BK979" s="1" t="s">
        <v>89</v>
      </c>
      <c r="BL979" s="1" t="s">
        <v>186</v>
      </c>
      <c r="BM979" s="1"/>
    </row>
    <row r="980" spans="1:65" ht="16" x14ac:dyDescent="0.2">
      <c r="A980" t="str">
        <f>CONCATENATE("Mada.",B980)</f>
        <v>Mada.1084</v>
      </c>
      <c r="B980">
        <v>1084</v>
      </c>
      <c r="C980" t="s">
        <v>580</v>
      </c>
      <c r="E980" t="s">
        <v>68</v>
      </c>
      <c r="F980" t="s">
        <v>581</v>
      </c>
      <c r="J980" t="s">
        <v>457</v>
      </c>
      <c r="K980" t="s">
        <v>582</v>
      </c>
      <c r="L980" t="s">
        <v>476</v>
      </c>
      <c r="M980" t="s">
        <v>477</v>
      </c>
      <c r="N980" t="s">
        <v>478</v>
      </c>
      <c r="O980" t="s">
        <v>74</v>
      </c>
      <c r="P980" t="s">
        <v>125</v>
      </c>
      <c r="Q980" t="s">
        <v>157</v>
      </c>
      <c r="R980" t="s">
        <v>77</v>
      </c>
      <c r="S980">
        <v>1084</v>
      </c>
      <c r="T980">
        <v>1084</v>
      </c>
      <c r="U980" t="s">
        <v>78</v>
      </c>
      <c r="V980">
        <v>0.17950127086625001</v>
      </c>
      <c r="W980">
        <v>0.82049872913374999</v>
      </c>
      <c r="X980" t="str">
        <f>IF(W980&gt;=0.8,"Inhibitory","NonInhibitory")</f>
        <v>Inhibitory</v>
      </c>
      <c r="Y980" t="str">
        <f>IF(W980&gt;=0.9,"Inhibitory","NonInhibitory")</f>
        <v>NonInhibitory</v>
      </c>
      <c r="Z980" t="s">
        <v>393</v>
      </c>
      <c r="AA980">
        <v>0</v>
      </c>
      <c r="AB980">
        <v>0</v>
      </c>
      <c r="AC980" t="s">
        <v>129</v>
      </c>
      <c r="AT980" t="s">
        <v>586</v>
      </c>
      <c r="AU980" t="s">
        <v>81</v>
      </c>
      <c r="AV980" t="s">
        <v>587</v>
      </c>
      <c r="AW980">
        <v>1084</v>
      </c>
      <c r="AX980" t="s">
        <v>513</v>
      </c>
      <c r="AY980">
        <v>1</v>
      </c>
      <c r="AZ980" t="s">
        <v>514</v>
      </c>
      <c r="BA980" t="s">
        <v>514</v>
      </c>
      <c r="BB980" t="s">
        <v>513</v>
      </c>
      <c r="BC980">
        <v>1</v>
      </c>
      <c r="BD980" t="s">
        <v>588</v>
      </c>
      <c r="BG980" s="1" t="s">
        <v>86</v>
      </c>
      <c r="BH980" s="1" t="s">
        <v>112</v>
      </c>
      <c r="BI980" s="1" t="s">
        <v>516</v>
      </c>
      <c r="BJ980" s="1" t="s">
        <v>517</v>
      </c>
      <c r="BK980" s="1" t="s">
        <v>518</v>
      </c>
      <c r="BL980" s="1" t="s">
        <v>519</v>
      </c>
      <c r="BM980" s="1"/>
    </row>
    <row r="981" spans="1:65" ht="16" x14ac:dyDescent="0.2">
      <c r="A981" t="str">
        <f>CONCATENATE("Mada.",B981)</f>
        <v>Mada.1085</v>
      </c>
      <c r="B981">
        <v>1085</v>
      </c>
      <c r="C981" t="s">
        <v>589</v>
      </c>
      <c r="E981" t="s">
        <v>68</v>
      </c>
      <c r="F981" t="s">
        <v>246</v>
      </c>
      <c r="J981" t="s">
        <v>457</v>
      </c>
      <c r="K981" t="s">
        <v>582</v>
      </c>
      <c r="L981" t="s">
        <v>476</v>
      </c>
      <c r="M981" t="s">
        <v>477</v>
      </c>
      <c r="N981" t="s">
        <v>478</v>
      </c>
      <c r="O981" t="s">
        <v>74</v>
      </c>
      <c r="P981" t="s">
        <v>125</v>
      </c>
      <c r="Q981" t="s">
        <v>157</v>
      </c>
      <c r="R981" t="s">
        <v>77</v>
      </c>
      <c r="S981">
        <v>1085</v>
      </c>
      <c r="T981">
        <v>1085</v>
      </c>
      <c r="U981" t="s">
        <v>78</v>
      </c>
      <c r="V981">
        <v>3.05007899979391E-2</v>
      </c>
      <c r="W981">
        <v>0.96949921000206096</v>
      </c>
      <c r="X981" t="str">
        <f>IF(W981&gt;=0.8,"Inhibitory","NonInhibitory")</f>
        <v>Inhibitory</v>
      </c>
      <c r="Y981" t="str">
        <f>IF(W981&gt;=0.9,"Inhibitory","NonInhibitory")</f>
        <v>Inhibitory</v>
      </c>
      <c r="Z981" t="s">
        <v>393</v>
      </c>
      <c r="AA981">
        <v>0</v>
      </c>
      <c r="AB981">
        <v>0</v>
      </c>
      <c r="AC981" t="s">
        <v>129</v>
      </c>
      <c r="BG981" s="1"/>
    </row>
    <row r="982" spans="1:65" ht="16" x14ac:dyDescent="0.2">
      <c r="A982" t="str">
        <f>CONCATENATE("Mada.",B982)</f>
        <v>Mada.1086</v>
      </c>
      <c r="B982">
        <v>1086</v>
      </c>
      <c r="C982" t="s">
        <v>590</v>
      </c>
      <c r="E982" t="s">
        <v>68</v>
      </c>
      <c r="F982" t="s">
        <v>306</v>
      </c>
      <c r="J982" t="s">
        <v>457</v>
      </c>
      <c r="K982" t="s">
        <v>582</v>
      </c>
      <c r="L982" t="s">
        <v>476</v>
      </c>
      <c r="M982" t="s">
        <v>477</v>
      </c>
      <c r="N982" t="s">
        <v>478</v>
      </c>
      <c r="O982" t="s">
        <v>74</v>
      </c>
      <c r="P982" t="s">
        <v>125</v>
      </c>
      <c r="Q982" t="s">
        <v>157</v>
      </c>
      <c r="R982" t="s">
        <v>77</v>
      </c>
      <c r="S982">
        <v>1086</v>
      </c>
      <c r="T982">
        <v>1086</v>
      </c>
      <c r="U982" t="s">
        <v>78</v>
      </c>
      <c r="V982">
        <v>3.9568592429758902E-2</v>
      </c>
      <c r="W982">
        <v>0.96043140757024104</v>
      </c>
      <c r="X982" t="str">
        <f>IF(W982&gt;=0.8,"Inhibitory","NonInhibitory")</f>
        <v>Inhibitory</v>
      </c>
      <c r="Y982" t="str">
        <f>IF(W982&gt;=0.9,"Inhibitory","NonInhibitory")</f>
        <v>Inhibitory</v>
      </c>
      <c r="Z982" t="s">
        <v>393</v>
      </c>
      <c r="AA982">
        <v>0</v>
      </c>
      <c r="AB982">
        <v>0</v>
      </c>
      <c r="AC982" t="s">
        <v>129</v>
      </c>
      <c r="AT982" t="s">
        <v>591</v>
      </c>
      <c r="AU982" t="s">
        <v>81</v>
      </c>
      <c r="AV982" t="s">
        <v>592</v>
      </c>
      <c r="AW982">
        <v>1086</v>
      </c>
      <c r="AX982" t="s">
        <v>593</v>
      </c>
      <c r="AY982">
        <v>0.77</v>
      </c>
      <c r="AZ982" t="s">
        <v>594</v>
      </c>
      <c r="BA982" t="s">
        <v>594</v>
      </c>
      <c r="BB982" t="s">
        <v>593</v>
      </c>
      <c r="BC982">
        <v>0.95</v>
      </c>
      <c r="BD982" t="s">
        <v>595</v>
      </c>
      <c r="BG982" s="1" t="s">
        <v>86</v>
      </c>
      <c r="BH982" s="1" t="s">
        <v>87</v>
      </c>
      <c r="BI982" s="1" t="s">
        <v>87</v>
      </c>
      <c r="BJ982" s="1" t="s">
        <v>88</v>
      </c>
      <c r="BK982" s="1" t="s">
        <v>89</v>
      </c>
      <c r="BL982" s="1"/>
      <c r="BM982" s="1"/>
    </row>
    <row r="983" spans="1:65" ht="16" x14ac:dyDescent="0.2">
      <c r="A983" t="str">
        <f>CONCATENATE("Mada.",B983)</f>
        <v>Mada.1087</v>
      </c>
      <c r="B983">
        <v>1087</v>
      </c>
      <c r="C983" t="s">
        <v>596</v>
      </c>
      <c r="E983" t="s">
        <v>68</v>
      </c>
      <c r="F983" t="s">
        <v>597</v>
      </c>
      <c r="G983" t="s">
        <v>210</v>
      </c>
      <c r="J983" t="s">
        <v>457</v>
      </c>
      <c r="K983" t="s">
        <v>582</v>
      </c>
      <c r="L983" t="s">
        <v>476</v>
      </c>
      <c r="M983" t="s">
        <v>477</v>
      </c>
      <c r="N983" t="s">
        <v>478</v>
      </c>
      <c r="O983" t="s">
        <v>74</v>
      </c>
      <c r="P983" t="s">
        <v>125</v>
      </c>
      <c r="Q983" t="s">
        <v>157</v>
      </c>
      <c r="R983" t="s">
        <v>77</v>
      </c>
      <c r="S983">
        <v>1087</v>
      </c>
      <c r="T983">
        <v>0</v>
      </c>
      <c r="U983" t="s">
        <v>128</v>
      </c>
      <c r="V983">
        <v>0</v>
      </c>
      <c r="W983">
        <v>0</v>
      </c>
      <c r="Z983" t="s">
        <v>129</v>
      </c>
      <c r="AA983">
        <v>0</v>
      </c>
      <c r="AB983">
        <v>0</v>
      </c>
      <c r="AC983" t="s">
        <v>129</v>
      </c>
      <c r="BG983" s="1"/>
    </row>
    <row r="984" spans="1:65" ht="16" x14ac:dyDescent="0.2">
      <c r="A984" t="str">
        <f>CONCATENATE("Mada.",B984)</f>
        <v>Mada.1088</v>
      </c>
      <c r="B984">
        <v>1088</v>
      </c>
      <c r="C984" t="s">
        <v>598</v>
      </c>
      <c r="E984" t="s">
        <v>68</v>
      </c>
      <c r="F984" t="s">
        <v>246</v>
      </c>
      <c r="J984" t="s">
        <v>457</v>
      </c>
      <c r="K984" t="s">
        <v>582</v>
      </c>
      <c r="L984" t="s">
        <v>476</v>
      </c>
      <c r="M984" t="s">
        <v>477</v>
      </c>
      <c r="N984" t="s">
        <v>478</v>
      </c>
      <c r="O984" t="s">
        <v>74</v>
      </c>
      <c r="P984" t="s">
        <v>125</v>
      </c>
      <c r="Q984" t="s">
        <v>157</v>
      </c>
      <c r="R984" t="s">
        <v>77</v>
      </c>
      <c r="S984">
        <v>1088</v>
      </c>
      <c r="T984">
        <v>1088</v>
      </c>
      <c r="U984" t="s">
        <v>78</v>
      </c>
      <c r="V984">
        <v>0.436078862402968</v>
      </c>
      <c r="W984">
        <v>0.563921137597032</v>
      </c>
      <c r="X984" t="str">
        <f>IF(W984&gt;=0.8,"Inhibitory","NonInhibitory")</f>
        <v>NonInhibitory</v>
      </c>
      <c r="Y984" t="str">
        <f>IF(W984&gt;=0.9,"Inhibitory","NonInhibitory")</f>
        <v>NonInhibitory</v>
      </c>
      <c r="Z984" t="s">
        <v>393</v>
      </c>
      <c r="AA984">
        <v>0</v>
      </c>
      <c r="AB984">
        <v>0</v>
      </c>
      <c r="AC984" t="s">
        <v>129</v>
      </c>
      <c r="AT984" t="s">
        <v>599</v>
      </c>
      <c r="AU984" t="s">
        <v>81</v>
      </c>
      <c r="AV984" t="s">
        <v>600</v>
      </c>
      <c r="AW984">
        <v>1088</v>
      </c>
      <c r="AX984" t="s">
        <v>601</v>
      </c>
      <c r="AY984">
        <v>0.98</v>
      </c>
      <c r="AZ984" t="s">
        <v>602</v>
      </c>
      <c r="BA984" t="s">
        <v>602</v>
      </c>
      <c r="BB984" t="s">
        <v>183</v>
      </c>
      <c r="BC984">
        <v>1</v>
      </c>
      <c r="BD984" t="s">
        <v>603</v>
      </c>
      <c r="BG984" s="1" t="s">
        <v>86</v>
      </c>
      <c r="BH984" s="1" t="s">
        <v>87</v>
      </c>
      <c r="BI984" s="1" t="s">
        <v>87</v>
      </c>
      <c r="BJ984" s="1" t="s">
        <v>88</v>
      </c>
      <c r="BK984" s="1" t="s">
        <v>89</v>
      </c>
      <c r="BL984" s="1" t="s">
        <v>604</v>
      </c>
      <c r="BM984" s="1"/>
    </row>
    <row r="985" spans="1:65" ht="16" x14ac:dyDescent="0.2">
      <c r="A985" t="str">
        <f>CONCATENATE("Mada.",B985)</f>
        <v>Mada.1089</v>
      </c>
      <c r="B985">
        <v>1089</v>
      </c>
      <c r="C985" t="s">
        <v>605</v>
      </c>
      <c r="E985" t="s">
        <v>68</v>
      </c>
      <c r="F985" t="s">
        <v>381</v>
      </c>
      <c r="J985" t="s">
        <v>457</v>
      </c>
      <c r="K985" t="s">
        <v>582</v>
      </c>
      <c r="L985" t="s">
        <v>476</v>
      </c>
      <c r="M985" t="s">
        <v>477</v>
      </c>
      <c r="N985" t="s">
        <v>478</v>
      </c>
      <c r="O985" t="s">
        <v>74</v>
      </c>
      <c r="P985" t="s">
        <v>125</v>
      </c>
      <c r="Q985" t="s">
        <v>157</v>
      </c>
      <c r="R985" t="s">
        <v>77</v>
      </c>
      <c r="S985">
        <v>1089</v>
      </c>
      <c r="T985">
        <v>1089</v>
      </c>
      <c r="U985" t="s">
        <v>78</v>
      </c>
      <c r="V985">
        <v>5.1521604726248596E-3</v>
      </c>
      <c r="W985">
        <v>0.99484783952737499</v>
      </c>
      <c r="X985" t="str">
        <f>IF(W985&gt;=0.8,"Inhibitory","NonInhibitory")</f>
        <v>Inhibitory</v>
      </c>
      <c r="Y985" t="str">
        <f>IF(W985&gt;=0.9,"Inhibitory","NonInhibitory")</f>
        <v>Inhibitory</v>
      </c>
      <c r="Z985" t="s">
        <v>393</v>
      </c>
      <c r="AA985">
        <v>0</v>
      </c>
      <c r="AB985">
        <v>0</v>
      </c>
      <c r="AC985" t="s">
        <v>129</v>
      </c>
      <c r="AT985" t="s">
        <v>606</v>
      </c>
      <c r="AU985" t="s">
        <v>81</v>
      </c>
      <c r="AV985" t="s">
        <v>607</v>
      </c>
      <c r="AW985">
        <v>1089</v>
      </c>
      <c r="AX985" t="s">
        <v>608</v>
      </c>
      <c r="AY985">
        <v>1</v>
      </c>
      <c r="AZ985" t="s">
        <v>609</v>
      </c>
      <c r="BA985" t="s">
        <v>609</v>
      </c>
      <c r="BB985" t="s">
        <v>608</v>
      </c>
      <c r="BC985">
        <v>1</v>
      </c>
      <c r="BD985" t="s">
        <v>610</v>
      </c>
      <c r="BG985" s="1" t="s">
        <v>86</v>
      </c>
      <c r="BH985" s="1" t="s">
        <v>98</v>
      </c>
      <c r="BI985" s="1" t="s">
        <v>99</v>
      </c>
      <c r="BJ985" s="1" t="s">
        <v>100</v>
      </c>
      <c r="BK985" s="1" t="s">
        <v>101</v>
      </c>
      <c r="BL985" s="1" t="s">
        <v>611</v>
      </c>
      <c r="BM985" s="1" t="s">
        <v>612</v>
      </c>
    </row>
    <row r="986" spans="1:65" ht="16" x14ac:dyDescent="0.2">
      <c r="A986" t="str">
        <f>CONCATENATE("Mada.",B986)</f>
        <v>Mada.1090</v>
      </c>
      <c r="B986">
        <v>1090</v>
      </c>
      <c r="C986" t="s">
        <v>621</v>
      </c>
      <c r="E986" t="s">
        <v>68</v>
      </c>
      <c r="F986" t="s">
        <v>622</v>
      </c>
      <c r="J986" t="s">
        <v>457</v>
      </c>
      <c r="K986" t="s">
        <v>582</v>
      </c>
      <c r="L986" t="s">
        <v>476</v>
      </c>
      <c r="M986" t="s">
        <v>477</v>
      </c>
      <c r="N986" t="s">
        <v>478</v>
      </c>
      <c r="O986" t="s">
        <v>74</v>
      </c>
      <c r="P986" t="s">
        <v>125</v>
      </c>
      <c r="Q986" t="s">
        <v>157</v>
      </c>
      <c r="R986" t="s">
        <v>77</v>
      </c>
      <c r="S986">
        <v>1090</v>
      </c>
      <c r="T986">
        <v>0</v>
      </c>
      <c r="U986" t="s">
        <v>128</v>
      </c>
      <c r="V986">
        <v>0</v>
      </c>
      <c r="W986">
        <v>0</v>
      </c>
      <c r="Z986" t="s">
        <v>129</v>
      </c>
      <c r="AA986">
        <v>0</v>
      </c>
      <c r="AB986">
        <v>0</v>
      </c>
      <c r="AC986" t="s">
        <v>129</v>
      </c>
      <c r="BG986" s="1"/>
    </row>
    <row r="987" spans="1:65" ht="16" x14ac:dyDescent="0.2">
      <c r="A987" t="str">
        <f>CONCATENATE("Mada.",B987)</f>
        <v>Mada.1091</v>
      </c>
      <c r="B987">
        <v>1091</v>
      </c>
      <c r="C987" t="s">
        <v>623</v>
      </c>
      <c r="E987" t="s">
        <v>68</v>
      </c>
      <c r="F987" t="s">
        <v>624</v>
      </c>
      <c r="J987" t="s">
        <v>120</v>
      </c>
      <c r="K987" t="s">
        <v>625</v>
      </c>
      <c r="L987" t="s">
        <v>626</v>
      </c>
      <c r="M987" t="s">
        <v>627</v>
      </c>
      <c r="N987" t="s">
        <v>478</v>
      </c>
      <c r="O987" t="s">
        <v>74</v>
      </c>
      <c r="P987" t="s">
        <v>125</v>
      </c>
      <c r="Q987" t="s">
        <v>157</v>
      </c>
      <c r="R987" t="s">
        <v>77</v>
      </c>
      <c r="S987">
        <v>1091</v>
      </c>
      <c r="T987">
        <v>0</v>
      </c>
      <c r="U987" t="s">
        <v>128</v>
      </c>
      <c r="V987">
        <v>0</v>
      </c>
      <c r="W987">
        <v>0</v>
      </c>
      <c r="Z987" t="s">
        <v>129</v>
      </c>
      <c r="AA987">
        <v>0</v>
      </c>
      <c r="AB987">
        <v>0</v>
      </c>
      <c r="AC987" t="s">
        <v>129</v>
      </c>
      <c r="BG987" s="1"/>
    </row>
    <row r="988" spans="1:65" ht="16" x14ac:dyDescent="0.2">
      <c r="A988" t="str">
        <f>CONCATENATE("Mada.",B988)</f>
        <v>Mada.1092</v>
      </c>
      <c r="B988">
        <v>1092</v>
      </c>
      <c r="C988" t="s">
        <v>628</v>
      </c>
      <c r="E988" t="s">
        <v>68</v>
      </c>
      <c r="F988" t="s">
        <v>629</v>
      </c>
      <c r="J988" t="s">
        <v>120</v>
      </c>
      <c r="K988" t="s">
        <v>625</v>
      </c>
      <c r="L988" t="s">
        <v>626</v>
      </c>
      <c r="M988" t="s">
        <v>627</v>
      </c>
      <c r="N988" t="s">
        <v>478</v>
      </c>
      <c r="O988" t="s">
        <v>74</v>
      </c>
      <c r="P988" t="s">
        <v>125</v>
      </c>
      <c r="Q988" t="s">
        <v>157</v>
      </c>
      <c r="R988" t="s">
        <v>77</v>
      </c>
      <c r="S988">
        <v>1092</v>
      </c>
      <c r="T988">
        <v>0</v>
      </c>
      <c r="U988" t="s">
        <v>128</v>
      </c>
      <c r="V988">
        <v>0</v>
      </c>
      <c r="W988">
        <v>0</v>
      </c>
      <c r="Z988" t="s">
        <v>129</v>
      </c>
      <c r="AA988">
        <v>0</v>
      </c>
      <c r="AB988">
        <v>0</v>
      </c>
      <c r="AC988" t="s">
        <v>129</v>
      </c>
      <c r="BG988" s="1"/>
    </row>
    <row r="989" spans="1:65" ht="16" x14ac:dyDescent="0.2">
      <c r="A989" t="str">
        <f>CONCATENATE("Mada.",B989)</f>
        <v>Mada.1093</v>
      </c>
      <c r="B989">
        <v>1093</v>
      </c>
      <c r="C989" t="s">
        <v>630</v>
      </c>
      <c r="E989" t="s">
        <v>68</v>
      </c>
      <c r="F989" t="s">
        <v>631</v>
      </c>
      <c r="J989" t="s">
        <v>120</v>
      </c>
      <c r="K989" t="s">
        <v>625</v>
      </c>
      <c r="L989" t="s">
        <v>626</v>
      </c>
      <c r="M989" t="s">
        <v>627</v>
      </c>
      <c r="N989" t="s">
        <v>478</v>
      </c>
      <c r="O989" t="s">
        <v>74</v>
      </c>
      <c r="P989" t="s">
        <v>125</v>
      </c>
      <c r="Q989" t="s">
        <v>157</v>
      </c>
      <c r="R989" t="s">
        <v>77</v>
      </c>
      <c r="S989">
        <v>1093</v>
      </c>
      <c r="T989">
        <v>0</v>
      </c>
      <c r="U989" t="s">
        <v>128</v>
      </c>
      <c r="V989">
        <v>0</v>
      </c>
      <c r="W989">
        <v>0</v>
      </c>
      <c r="Z989" t="s">
        <v>129</v>
      </c>
      <c r="AA989">
        <v>0</v>
      </c>
      <c r="AB989">
        <v>0</v>
      </c>
      <c r="AC989" t="s">
        <v>129</v>
      </c>
      <c r="BG989" s="1"/>
    </row>
    <row r="990" spans="1:65" ht="16" x14ac:dyDescent="0.2">
      <c r="A990" t="str">
        <f>CONCATENATE("Mada.",B990)</f>
        <v>Mada.1094</v>
      </c>
      <c r="B990">
        <v>1094</v>
      </c>
      <c r="C990" t="s">
        <v>632</v>
      </c>
      <c r="E990" t="s">
        <v>68</v>
      </c>
      <c r="J990" t="s">
        <v>120</v>
      </c>
      <c r="K990" t="s">
        <v>633</v>
      </c>
      <c r="L990" t="s">
        <v>626</v>
      </c>
      <c r="M990" t="s">
        <v>627</v>
      </c>
      <c r="N990" t="s">
        <v>478</v>
      </c>
      <c r="O990" t="s">
        <v>74</v>
      </c>
      <c r="P990" t="s">
        <v>125</v>
      </c>
      <c r="Q990" t="s">
        <v>157</v>
      </c>
      <c r="R990" t="s">
        <v>77</v>
      </c>
      <c r="S990">
        <v>1094</v>
      </c>
      <c r="T990">
        <v>0</v>
      </c>
      <c r="U990" t="s">
        <v>128</v>
      </c>
      <c r="V990">
        <v>0</v>
      </c>
      <c r="W990">
        <v>0</v>
      </c>
      <c r="Z990" t="s">
        <v>129</v>
      </c>
      <c r="AA990">
        <v>0</v>
      </c>
      <c r="AB990">
        <v>0</v>
      </c>
      <c r="AC990" t="s">
        <v>129</v>
      </c>
      <c r="BG990" s="1"/>
    </row>
    <row r="991" spans="1:65" ht="16" x14ac:dyDescent="0.2">
      <c r="A991" t="str">
        <f>CONCATENATE("Mada.",B991)</f>
        <v>Mada.1095</v>
      </c>
      <c r="B991">
        <v>1095</v>
      </c>
      <c r="C991" t="s">
        <v>634</v>
      </c>
      <c r="E991" t="s">
        <v>68</v>
      </c>
      <c r="J991" t="s">
        <v>120</v>
      </c>
      <c r="K991" t="s">
        <v>633</v>
      </c>
      <c r="L991" t="s">
        <v>626</v>
      </c>
      <c r="M991" t="s">
        <v>627</v>
      </c>
      <c r="N991" t="s">
        <v>478</v>
      </c>
      <c r="O991" t="s">
        <v>74</v>
      </c>
      <c r="P991" t="s">
        <v>125</v>
      </c>
      <c r="Q991" t="s">
        <v>157</v>
      </c>
      <c r="R991" t="s">
        <v>77</v>
      </c>
      <c r="S991">
        <v>1095</v>
      </c>
      <c r="T991">
        <v>0</v>
      </c>
      <c r="U991" t="s">
        <v>128</v>
      </c>
      <c r="V991">
        <v>0</v>
      </c>
      <c r="W991">
        <v>0</v>
      </c>
      <c r="Z991" t="s">
        <v>129</v>
      </c>
      <c r="AA991">
        <v>0</v>
      </c>
      <c r="AB991">
        <v>0</v>
      </c>
      <c r="AC991" t="s">
        <v>129</v>
      </c>
      <c r="BG991" s="1"/>
    </row>
    <row r="992" spans="1:65" ht="16" x14ac:dyDescent="0.2">
      <c r="A992" t="str">
        <f>CONCATENATE("Mada.",B992)</f>
        <v>Mada.1096</v>
      </c>
      <c r="B992">
        <v>1096</v>
      </c>
      <c r="C992" t="s">
        <v>635</v>
      </c>
      <c r="E992" t="s">
        <v>68</v>
      </c>
      <c r="J992" t="s">
        <v>120</v>
      </c>
      <c r="K992" t="s">
        <v>633</v>
      </c>
      <c r="L992" t="s">
        <v>626</v>
      </c>
      <c r="M992" t="s">
        <v>627</v>
      </c>
      <c r="N992" t="s">
        <v>478</v>
      </c>
      <c r="O992" t="s">
        <v>74</v>
      </c>
      <c r="P992" t="s">
        <v>125</v>
      </c>
      <c r="Q992" t="s">
        <v>157</v>
      </c>
      <c r="R992" t="s">
        <v>77</v>
      </c>
      <c r="S992">
        <v>1096</v>
      </c>
      <c r="T992">
        <v>0</v>
      </c>
      <c r="U992" t="s">
        <v>128</v>
      </c>
      <c r="V992">
        <v>0</v>
      </c>
      <c r="W992">
        <v>0</v>
      </c>
      <c r="Z992" t="s">
        <v>129</v>
      </c>
      <c r="AA992">
        <v>0</v>
      </c>
      <c r="AB992">
        <v>0</v>
      </c>
      <c r="AC992" t="s">
        <v>129</v>
      </c>
      <c r="BG992" s="1"/>
    </row>
    <row r="993" spans="1:65" ht="16" x14ac:dyDescent="0.2">
      <c r="A993" t="str">
        <f>CONCATENATE("Mada.",B993)</f>
        <v>Mada.1097</v>
      </c>
      <c r="B993">
        <v>1097</v>
      </c>
      <c r="C993" t="s">
        <v>636</v>
      </c>
      <c r="E993" t="s">
        <v>68</v>
      </c>
      <c r="J993" t="s">
        <v>120</v>
      </c>
      <c r="K993" t="s">
        <v>633</v>
      </c>
      <c r="L993" t="s">
        <v>626</v>
      </c>
      <c r="M993" t="s">
        <v>627</v>
      </c>
      <c r="N993" t="s">
        <v>478</v>
      </c>
      <c r="O993" t="s">
        <v>74</v>
      </c>
      <c r="P993" t="s">
        <v>125</v>
      </c>
      <c r="Q993" t="s">
        <v>157</v>
      </c>
      <c r="R993" t="s">
        <v>77</v>
      </c>
      <c r="S993">
        <v>1097</v>
      </c>
      <c r="T993">
        <v>1097</v>
      </c>
      <c r="U993" t="s">
        <v>78</v>
      </c>
      <c r="V993">
        <v>0.20505598681046899</v>
      </c>
      <c r="W993">
        <v>0.79494401318953101</v>
      </c>
      <c r="X993" t="str">
        <f>IF(W993&gt;=0.8,"Inhibitory","NonInhibitory")</f>
        <v>NonInhibitory</v>
      </c>
      <c r="Y993" t="str">
        <f>IF(W993&gt;=0.9,"Inhibitory","NonInhibitory")</f>
        <v>NonInhibitory</v>
      </c>
      <c r="Z993" t="s">
        <v>393</v>
      </c>
      <c r="AA993">
        <v>0</v>
      </c>
      <c r="AB993">
        <v>0</v>
      </c>
      <c r="AC993" t="s">
        <v>129</v>
      </c>
      <c r="AT993" t="s">
        <v>637</v>
      </c>
      <c r="AU993" t="s">
        <v>81</v>
      </c>
      <c r="AV993" t="s">
        <v>638</v>
      </c>
      <c r="AW993">
        <v>1097</v>
      </c>
      <c r="AX993" t="s">
        <v>593</v>
      </c>
      <c r="AY993">
        <v>0.55000000000000004</v>
      </c>
      <c r="AZ993" t="s">
        <v>639</v>
      </c>
      <c r="BA993" t="s">
        <v>639</v>
      </c>
      <c r="BB993" t="s">
        <v>593</v>
      </c>
      <c r="BC993">
        <v>0.85</v>
      </c>
      <c r="BD993" t="s">
        <v>640</v>
      </c>
      <c r="BG993" s="1" t="s">
        <v>86</v>
      </c>
      <c r="BH993" s="1" t="s">
        <v>87</v>
      </c>
      <c r="BI993" s="1" t="s">
        <v>87</v>
      </c>
      <c r="BJ993" s="1" t="s">
        <v>88</v>
      </c>
      <c r="BK993" s="1" t="s">
        <v>89</v>
      </c>
      <c r="BL993" s="1"/>
      <c r="BM993" s="1"/>
    </row>
    <row r="994" spans="1:65" ht="16" x14ac:dyDescent="0.2">
      <c r="A994" t="str">
        <f>CONCATENATE("Mada.",B994)</f>
        <v>Mada.1098</v>
      </c>
      <c r="B994">
        <v>1098</v>
      </c>
      <c r="C994" t="s">
        <v>641</v>
      </c>
      <c r="E994" t="s">
        <v>68</v>
      </c>
      <c r="J994" t="s">
        <v>120</v>
      </c>
      <c r="K994" t="s">
        <v>633</v>
      </c>
      <c r="L994" t="s">
        <v>626</v>
      </c>
      <c r="M994" t="s">
        <v>627</v>
      </c>
      <c r="N994" t="s">
        <v>478</v>
      </c>
      <c r="O994" t="s">
        <v>74</v>
      </c>
      <c r="P994" t="s">
        <v>125</v>
      </c>
      <c r="Q994" t="s">
        <v>157</v>
      </c>
      <c r="R994" t="s">
        <v>77</v>
      </c>
      <c r="S994">
        <v>1098</v>
      </c>
      <c r="T994">
        <v>0</v>
      </c>
      <c r="U994" t="s">
        <v>128</v>
      </c>
      <c r="V994">
        <v>0</v>
      </c>
      <c r="W994">
        <v>0</v>
      </c>
      <c r="Z994" t="s">
        <v>129</v>
      </c>
      <c r="AA994">
        <v>0</v>
      </c>
      <c r="AB994">
        <v>0</v>
      </c>
      <c r="AC994" t="s">
        <v>129</v>
      </c>
      <c r="BG994" s="1"/>
    </row>
    <row r="995" spans="1:65" ht="16" x14ac:dyDescent="0.2">
      <c r="A995" t="str">
        <f>CONCATENATE("Mada.",B995)</f>
        <v>Mada.1099</v>
      </c>
      <c r="B995">
        <v>1099</v>
      </c>
      <c r="C995" t="s">
        <v>642</v>
      </c>
      <c r="E995" t="s">
        <v>68</v>
      </c>
      <c r="J995" t="s">
        <v>120</v>
      </c>
      <c r="K995" t="s">
        <v>633</v>
      </c>
      <c r="L995" t="s">
        <v>626</v>
      </c>
      <c r="M995" t="s">
        <v>627</v>
      </c>
      <c r="N995" t="s">
        <v>478</v>
      </c>
      <c r="O995" t="s">
        <v>74</v>
      </c>
      <c r="P995" t="s">
        <v>125</v>
      </c>
      <c r="Q995" t="s">
        <v>157</v>
      </c>
      <c r="R995" t="s">
        <v>77</v>
      </c>
      <c r="S995">
        <v>1099</v>
      </c>
      <c r="T995">
        <v>1099</v>
      </c>
      <c r="U995" t="s">
        <v>78</v>
      </c>
      <c r="V995">
        <v>0.423919763687573</v>
      </c>
      <c r="W995">
        <v>0.576080236312427</v>
      </c>
      <c r="X995" t="str">
        <f>IF(W995&gt;=0.8,"Inhibitory","NonInhibitory")</f>
        <v>NonInhibitory</v>
      </c>
      <c r="Y995" t="str">
        <f>IF(W995&gt;=0.9,"Inhibitory","NonInhibitory")</f>
        <v>NonInhibitory</v>
      </c>
      <c r="Z995" t="s">
        <v>393</v>
      </c>
      <c r="AA995">
        <v>0</v>
      </c>
      <c r="AB995">
        <v>0</v>
      </c>
      <c r="AC995" t="s">
        <v>129</v>
      </c>
      <c r="BG995" s="1"/>
    </row>
    <row r="996" spans="1:65" ht="16" x14ac:dyDescent="0.2">
      <c r="A996" t="str">
        <f>CONCATENATE("Mada.",B996)</f>
        <v>Mada.1100</v>
      </c>
      <c r="B996">
        <v>1100</v>
      </c>
      <c r="C996" t="s">
        <v>650</v>
      </c>
      <c r="E996" t="s">
        <v>68</v>
      </c>
      <c r="J996" t="s">
        <v>70</v>
      </c>
      <c r="K996" t="s">
        <v>651</v>
      </c>
      <c r="L996" t="s">
        <v>105</v>
      </c>
      <c r="M996" t="s">
        <v>106</v>
      </c>
      <c r="N996" t="s">
        <v>478</v>
      </c>
      <c r="O996" t="s">
        <v>74</v>
      </c>
      <c r="P996" t="s">
        <v>125</v>
      </c>
      <c r="Q996" t="s">
        <v>126</v>
      </c>
      <c r="R996" t="s">
        <v>77</v>
      </c>
      <c r="S996">
        <v>1100</v>
      </c>
      <c r="T996">
        <v>1101</v>
      </c>
      <c r="U996" t="s">
        <v>78</v>
      </c>
      <c r="V996">
        <v>0.285223603764512</v>
      </c>
      <c r="W996">
        <v>0.71477639623548805</v>
      </c>
      <c r="X996" t="str">
        <f>IF(W996&gt;=0.8,"Inhibitory","NonInhibitory")</f>
        <v>NonInhibitory</v>
      </c>
      <c r="Y996" t="str">
        <f>IF(W996&gt;=0.9,"Inhibitory","NonInhibitory")</f>
        <v>NonInhibitory</v>
      </c>
      <c r="Z996" t="s">
        <v>393</v>
      </c>
      <c r="AA996">
        <v>0</v>
      </c>
      <c r="AB996">
        <v>0</v>
      </c>
      <c r="AC996" t="s">
        <v>129</v>
      </c>
      <c r="BG996" s="1"/>
    </row>
    <row r="997" spans="1:65" ht="16" x14ac:dyDescent="0.2">
      <c r="A997" t="str">
        <f>CONCATENATE("Mada.",B997)</f>
        <v>Mada.1101</v>
      </c>
      <c r="B997">
        <v>1101</v>
      </c>
      <c r="C997" t="s">
        <v>652</v>
      </c>
      <c r="E997" t="s">
        <v>68</v>
      </c>
      <c r="J997" t="s">
        <v>70</v>
      </c>
      <c r="K997" t="s">
        <v>653</v>
      </c>
      <c r="L997" t="s">
        <v>654</v>
      </c>
      <c r="M997" t="s">
        <v>655</v>
      </c>
      <c r="N997" t="s">
        <v>478</v>
      </c>
      <c r="O997" t="s">
        <v>74</v>
      </c>
      <c r="P997" t="s">
        <v>125</v>
      </c>
      <c r="Q997" t="s">
        <v>139</v>
      </c>
      <c r="R997" t="s">
        <v>77</v>
      </c>
      <c r="S997">
        <v>1101</v>
      </c>
      <c r="T997">
        <v>1102</v>
      </c>
      <c r="U997" t="s">
        <v>78</v>
      </c>
      <c r="V997">
        <v>0.47070138077900697</v>
      </c>
      <c r="W997">
        <v>0.52929861922099297</v>
      </c>
      <c r="X997" t="str">
        <f>IF(W997&gt;=0.8,"Inhibitory","NonInhibitory")</f>
        <v>NonInhibitory</v>
      </c>
      <c r="Y997" t="str">
        <f>IF(W997&gt;=0.9,"Inhibitory","NonInhibitory")</f>
        <v>NonInhibitory</v>
      </c>
      <c r="Z997" t="s">
        <v>393</v>
      </c>
      <c r="AA997">
        <v>0</v>
      </c>
      <c r="AB997">
        <v>0</v>
      </c>
      <c r="AC997" t="s">
        <v>129</v>
      </c>
      <c r="AT997" t="s">
        <v>656</v>
      </c>
      <c r="AU997" t="s">
        <v>81</v>
      </c>
      <c r="AV997" t="s">
        <v>657</v>
      </c>
      <c r="AW997">
        <v>1101</v>
      </c>
      <c r="AX997" t="s">
        <v>658</v>
      </c>
      <c r="AY997">
        <v>1</v>
      </c>
      <c r="AZ997" t="s">
        <v>659</v>
      </c>
      <c r="BA997" t="s">
        <v>659</v>
      </c>
      <c r="BB997" t="s">
        <v>658</v>
      </c>
      <c r="BC997">
        <v>0.89</v>
      </c>
      <c r="BD997" t="s">
        <v>660</v>
      </c>
      <c r="BG997" s="1" t="s">
        <v>86</v>
      </c>
      <c r="BH997" s="1" t="s">
        <v>661</v>
      </c>
      <c r="BI997" s="1" t="s">
        <v>662</v>
      </c>
      <c r="BJ997" s="1" t="s">
        <v>663</v>
      </c>
      <c r="BK997" s="1" t="s">
        <v>664</v>
      </c>
      <c r="BL997" s="1" t="s">
        <v>665</v>
      </c>
      <c r="BM997" s="1" t="s">
        <v>666</v>
      </c>
    </row>
    <row r="998" spans="1:65" ht="16" x14ac:dyDescent="0.2">
      <c r="A998" t="str">
        <f>CONCATENATE("Mada.",B998)</f>
        <v>Mada.1102</v>
      </c>
      <c r="B998">
        <v>1102</v>
      </c>
      <c r="C998" t="s">
        <v>667</v>
      </c>
      <c r="E998" t="s">
        <v>68</v>
      </c>
      <c r="J998" t="s">
        <v>70</v>
      </c>
      <c r="K998" t="s">
        <v>653</v>
      </c>
      <c r="L998" t="s">
        <v>654</v>
      </c>
      <c r="M998" t="s">
        <v>655</v>
      </c>
      <c r="N998" t="s">
        <v>478</v>
      </c>
      <c r="O998" t="s">
        <v>74</v>
      </c>
      <c r="P998" t="s">
        <v>125</v>
      </c>
      <c r="Q998" t="s">
        <v>139</v>
      </c>
      <c r="R998" t="s">
        <v>77</v>
      </c>
      <c r="S998">
        <v>1102</v>
      </c>
      <c r="T998">
        <v>0</v>
      </c>
      <c r="U998" t="s">
        <v>128</v>
      </c>
      <c r="V998">
        <v>0</v>
      </c>
      <c r="W998">
        <v>0</v>
      </c>
      <c r="Z998" t="s">
        <v>129</v>
      </c>
      <c r="AA998">
        <v>0</v>
      </c>
      <c r="AB998">
        <v>0</v>
      </c>
      <c r="AC998" t="s">
        <v>129</v>
      </c>
      <c r="BG998" s="1"/>
    </row>
    <row r="999" spans="1:65" ht="16" x14ac:dyDescent="0.2">
      <c r="A999" t="str">
        <f>CONCATENATE("Mada.",B999)</f>
        <v>Mada.1103</v>
      </c>
      <c r="B999">
        <v>1103</v>
      </c>
      <c r="C999" t="s">
        <v>668</v>
      </c>
      <c r="E999" t="s">
        <v>68</v>
      </c>
      <c r="J999" t="s">
        <v>70</v>
      </c>
      <c r="K999" t="s">
        <v>653</v>
      </c>
      <c r="L999" t="s">
        <v>654</v>
      </c>
      <c r="M999" t="s">
        <v>655</v>
      </c>
      <c r="N999" t="s">
        <v>478</v>
      </c>
      <c r="O999" t="s">
        <v>74</v>
      </c>
      <c r="P999" t="s">
        <v>125</v>
      </c>
      <c r="Q999" t="s">
        <v>139</v>
      </c>
      <c r="R999" t="s">
        <v>77</v>
      </c>
      <c r="S999">
        <v>1103</v>
      </c>
      <c r="T999">
        <v>0</v>
      </c>
      <c r="U999" t="s">
        <v>128</v>
      </c>
      <c r="V999">
        <v>0</v>
      </c>
      <c r="W999">
        <v>0</v>
      </c>
      <c r="Z999" t="s">
        <v>129</v>
      </c>
      <c r="AA999">
        <v>0</v>
      </c>
      <c r="AB999">
        <v>0</v>
      </c>
      <c r="AC999" t="s">
        <v>129</v>
      </c>
      <c r="BG999" s="1"/>
    </row>
    <row r="1000" spans="1:65" ht="16" x14ac:dyDescent="0.2">
      <c r="A1000" t="str">
        <f>CONCATENATE("Mada.",B1000)</f>
        <v>Mada.1104</v>
      </c>
      <c r="B1000">
        <v>1104</v>
      </c>
      <c r="C1000" t="s">
        <v>669</v>
      </c>
      <c r="E1000" t="s">
        <v>68</v>
      </c>
      <c r="G1000" t="s">
        <v>210</v>
      </c>
      <c r="J1000" t="s">
        <v>70</v>
      </c>
      <c r="K1000" t="s">
        <v>653</v>
      </c>
      <c r="L1000" t="s">
        <v>654</v>
      </c>
      <c r="M1000" t="s">
        <v>655</v>
      </c>
      <c r="N1000" t="s">
        <v>478</v>
      </c>
      <c r="O1000" t="s">
        <v>74</v>
      </c>
      <c r="P1000" t="s">
        <v>125</v>
      </c>
      <c r="Q1000" t="s">
        <v>139</v>
      </c>
      <c r="R1000" t="s">
        <v>77</v>
      </c>
      <c r="S1000">
        <v>1104</v>
      </c>
      <c r="T1000">
        <v>0</v>
      </c>
      <c r="U1000" t="s">
        <v>128</v>
      </c>
      <c r="V1000">
        <v>0</v>
      </c>
      <c r="W1000">
        <v>0</v>
      </c>
      <c r="Z1000" t="s">
        <v>129</v>
      </c>
      <c r="AA1000">
        <v>0</v>
      </c>
      <c r="AB1000">
        <v>0</v>
      </c>
      <c r="AC1000" t="s">
        <v>129</v>
      </c>
      <c r="BG1000" s="1"/>
    </row>
    <row r="1001" spans="1:65" ht="16" x14ac:dyDescent="0.2">
      <c r="A1001" t="str">
        <f>CONCATENATE("Mada.",B1001)</f>
        <v>Mada.1105</v>
      </c>
      <c r="B1001">
        <v>1105</v>
      </c>
      <c r="C1001" t="s">
        <v>670</v>
      </c>
      <c r="E1001" t="s">
        <v>68</v>
      </c>
      <c r="G1001" t="s">
        <v>210</v>
      </c>
      <c r="J1001" t="s">
        <v>70</v>
      </c>
      <c r="K1001" t="s">
        <v>653</v>
      </c>
      <c r="L1001" t="s">
        <v>654</v>
      </c>
      <c r="M1001" t="s">
        <v>655</v>
      </c>
      <c r="N1001" t="s">
        <v>478</v>
      </c>
      <c r="O1001" t="s">
        <v>74</v>
      </c>
      <c r="P1001" t="s">
        <v>125</v>
      </c>
      <c r="Q1001" t="s">
        <v>139</v>
      </c>
      <c r="R1001" t="s">
        <v>77</v>
      </c>
      <c r="S1001">
        <v>1105</v>
      </c>
      <c r="T1001">
        <v>0</v>
      </c>
      <c r="U1001" t="s">
        <v>128</v>
      </c>
      <c r="V1001">
        <v>0</v>
      </c>
      <c r="W1001">
        <v>0</v>
      </c>
      <c r="Z1001" t="s">
        <v>129</v>
      </c>
      <c r="AA1001">
        <v>0</v>
      </c>
      <c r="AB1001">
        <v>0</v>
      </c>
      <c r="AC1001" t="s">
        <v>129</v>
      </c>
      <c r="BG1001" s="1"/>
    </row>
    <row r="1002" spans="1:65" ht="16" x14ac:dyDescent="0.2">
      <c r="A1002" t="str">
        <f>CONCATENATE("Mada.",B1002)</f>
        <v>Mada.1106</v>
      </c>
      <c r="B1002">
        <v>1106</v>
      </c>
      <c r="C1002" t="s">
        <v>671</v>
      </c>
      <c r="E1002" t="s">
        <v>68</v>
      </c>
      <c r="G1002" t="s">
        <v>210</v>
      </c>
      <c r="J1002" t="s">
        <v>70</v>
      </c>
      <c r="K1002" t="s">
        <v>653</v>
      </c>
      <c r="L1002" t="s">
        <v>654</v>
      </c>
      <c r="M1002" t="s">
        <v>655</v>
      </c>
      <c r="N1002" t="s">
        <v>478</v>
      </c>
      <c r="O1002" t="s">
        <v>74</v>
      </c>
      <c r="P1002" t="s">
        <v>125</v>
      </c>
      <c r="Q1002" t="s">
        <v>139</v>
      </c>
      <c r="R1002" t="s">
        <v>77</v>
      </c>
      <c r="S1002">
        <v>1106</v>
      </c>
      <c r="T1002">
        <v>0</v>
      </c>
      <c r="U1002" t="s">
        <v>128</v>
      </c>
      <c r="V1002">
        <v>0</v>
      </c>
      <c r="W1002">
        <v>0</v>
      </c>
      <c r="Z1002" t="s">
        <v>129</v>
      </c>
      <c r="AA1002">
        <v>0</v>
      </c>
      <c r="AB1002">
        <v>0</v>
      </c>
      <c r="AC1002" t="s">
        <v>129</v>
      </c>
      <c r="BG1002" s="1"/>
    </row>
    <row r="1003" spans="1:65" ht="16" x14ac:dyDescent="0.2">
      <c r="A1003" t="str">
        <f>CONCATENATE("Mada.",B1003)</f>
        <v>Mada.1107</v>
      </c>
      <c r="B1003">
        <v>1107</v>
      </c>
      <c r="C1003" t="s">
        <v>672</v>
      </c>
      <c r="E1003" t="s">
        <v>68</v>
      </c>
      <c r="J1003" t="s">
        <v>70</v>
      </c>
      <c r="K1003" t="s">
        <v>673</v>
      </c>
      <c r="L1003" t="s">
        <v>654</v>
      </c>
      <c r="M1003" t="s">
        <v>655</v>
      </c>
      <c r="N1003" t="s">
        <v>478</v>
      </c>
      <c r="O1003" t="s">
        <v>74</v>
      </c>
      <c r="P1003" t="s">
        <v>125</v>
      </c>
      <c r="Q1003" t="s">
        <v>139</v>
      </c>
      <c r="R1003" t="s">
        <v>77</v>
      </c>
      <c r="S1003">
        <v>1107</v>
      </c>
      <c r="T1003">
        <v>0</v>
      </c>
      <c r="U1003" t="s">
        <v>128</v>
      </c>
      <c r="V1003">
        <v>0</v>
      </c>
      <c r="W1003">
        <v>0</v>
      </c>
      <c r="Z1003" t="s">
        <v>129</v>
      </c>
      <c r="AA1003">
        <v>0</v>
      </c>
      <c r="AB1003">
        <v>0</v>
      </c>
      <c r="AC1003" t="s">
        <v>129</v>
      </c>
      <c r="BG1003" s="1"/>
    </row>
    <row r="1004" spans="1:65" ht="16" x14ac:dyDescent="0.2">
      <c r="A1004" t="str">
        <f>CONCATENATE("Mada.",B1004)</f>
        <v>Mada.1108</v>
      </c>
      <c r="B1004">
        <v>1108</v>
      </c>
      <c r="C1004" t="s">
        <v>674</v>
      </c>
      <c r="E1004" t="s">
        <v>68</v>
      </c>
      <c r="J1004" t="s">
        <v>70</v>
      </c>
      <c r="K1004" t="s">
        <v>673</v>
      </c>
      <c r="L1004" t="s">
        <v>654</v>
      </c>
      <c r="M1004" t="s">
        <v>655</v>
      </c>
      <c r="N1004" t="s">
        <v>478</v>
      </c>
      <c r="O1004" t="s">
        <v>74</v>
      </c>
      <c r="P1004" t="s">
        <v>125</v>
      </c>
      <c r="Q1004" t="s">
        <v>139</v>
      </c>
      <c r="R1004" t="s">
        <v>77</v>
      </c>
      <c r="S1004">
        <v>1108</v>
      </c>
      <c r="T1004">
        <v>1108</v>
      </c>
      <c r="U1004" t="s">
        <v>78</v>
      </c>
      <c r="V1004">
        <v>0.14426049323349599</v>
      </c>
      <c r="W1004">
        <v>0.85573950676650401</v>
      </c>
      <c r="X1004" t="str">
        <f>IF(W1004&gt;=0.8,"Inhibitory","NonInhibitory")</f>
        <v>Inhibitory</v>
      </c>
      <c r="Y1004" t="str">
        <f>IF(W1004&gt;=0.9,"Inhibitory","NonInhibitory")</f>
        <v>NonInhibitory</v>
      </c>
      <c r="Z1004" t="s">
        <v>393</v>
      </c>
      <c r="AA1004">
        <v>0</v>
      </c>
      <c r="AB1004">
        <v>0</v>
      </c>
      <c r="AC1004" t="s">
        <v>129</v>
      </c>
      <c r="AT1004" t="s">
        <v>675</v>
      </c>
      <c r="AU1004" t="s">
        <v>81</v>
      </c>
      <c r="AV1004" t="s">
        <v>676</v>
      </c>
      <c r="AW1004">
        <v>1108</v>
      </c>
      <c r="AX1004" t="s">
        <v>593</v>
      </c>
      <c r="AY1004">
        <v>0.79</v>
      </c>
      <c r="AZ1004" t="s">
        <v>594</v>
      </c>
      <c r="BA1004" t="s">
        <v>594</v>
      </c>
      <c r="BB1004" t="s">
        <v>593</v>
      </c>
      <c r="BC1004">
        <v>0.95</v>
      </c>
      <c r="BD1004" t="s">
        <v>595</v>
      </c>
      <c r="BG1004" s="1" t="s">
        <v>86</v>
      </c>
      <c r="BH1004" s="1" t="s">
        <v>87</v>
      </c>
      <c r="BI1004" s="1" t="s">
        <v>87</v>
      </c>
      <c r="BJ1004" s="1" t="s">
        <v>88</v>
      </c>
      <c r="BK1004" s="1" t="s">
        <v>89</v>
      </c>
      <c r="BL1004" s="1"/>
      <c r="BM1004" s="1"/>
    </row>
    <row r="1005" spans="1:65" ht="16" x14ac:dyDescent="0.2">
      <c r="A1005" t="str">
        <f>CONCATENATE("Mada.",B1005)</f>
        <v>Mada.1109</v>
      </c>
      <c r="B1005">
        <v>1109</v>
      </c>
      <c r="C1005" t="s">
        <v>677</v>
      </c>
      <c r="E1005" t="s">
        <v>68</v>
      </c>
      <c r="J1005" t="s">
        <v>70</v>
      </c>
      <c r="K1005" t="s">
        <v>673</v>
      </c>
      <c r="L1005" t="s">
        <v>654</v>
      </c>
      <c r="M1005" t="s">
        <v>655</v>
      </c>
      <c r="N1005" t="s">
        <v>478</v>
      </c>
      <c r="O1005" t="s">
        <v>74</v>
      </c>
      <c r="P1005" t="s">
        <v>125</v>
      </c>
      <c r="Q1005" t="s">
        <v>139</v>
      </c>
      <c r="R1005" t="s">
        <v>77</v>
      </c>
      <c r="S1005">
        <v>1109</v>
      </c>
      <c r="T1005">
        <v>1109</v>
      </c>
      <c r="U1005" t="s">
        <v>78</v>
      </c>
      <c r="V1005">
        <v>0.150443085800646</v>
      </c>
      <c r="W1005">
        <v>0.84955691419935397</v>
      </c>
      <c r="X1005" t="str">
        <f>IF(W1005&gt;=0.8,"Inhibitory","NonInhibitory")</f>
        <v>Inhibitory</v>
      </c>
      <c r="Y1005" t="str">
        <f>IF(W1005&gt;=0.9,"Inhibitory","NonInhibitory")</f>
        <v>NonInhibitory</v>
      </c>
      <c r="Z1005" t="s">
        <v>393</v>
      </c>
      <c r="AA1005">
        <v>0</v>
      </c>
      <c r="AB1005">
        <v>0</v>
      </c>
      <c r="AC1005" t="s">
        <v>129</v>
      </c>
      <c r="AT1005" t="s">
        <v>678</v>
      </c>
      <c r="AU1005" t="s">
        <v>81</v>
      </c>
      <c r="AV1005" t="s">
        <v>679</v>
      </c>
      <c r="AW1005">
        <v>1109</v>
      </c>
      <c r="AX1005" t="s">
        <v>593</v>
      </c>
      <c r="AY1005">
        <v>0.8</v>
      </c>
      <c r="AZ1005" t="s">
        <v>594</v>
      </c>
      <c r="BA1005" t="s">
        <v>594</v>
      </c>
      <c r="BB1005" t="s">
        <v>593</v>
      </c>
      <c r="BC1005">
        <v>0.95</v>
      </c>
      <c r="BD1005" t="s">
        <v>595</v>
      </c>
      <c r="BG1005" s="1" t="s">
        <v>86</v>
      </c>
      <c r="BH1005" s="1" t="s">
        <v>87</v>
      </c>
      <c r="BI1005" s="1" t="s">
        <v>87</v>
      </c>
      <c r="BJ1005" s="1" t="s">
        <v>88</v>
      </c>
      <c r="BK1005" s="1" t="s">
        <v>89</v>
      </c>
      <c r="BL1005" s="1"/>
      <c r="BM1005" s="1"/>
    </row>
    <row r="1006" spans="1:65" ht="16" x14ac:dyDescent="0.2">
      <c r="A1006" t="str">
        <f>CONCATENATE("Mada.",B1006)</f>
        <v>Mada.1109</v>
      </c>
      <c r="B1006">
        <v>1109</v>
      </c>
      <c r="C1006" t="s">
        <v>677</v>
      </c>
      <c r="E1006" t="s">
        <v>68</v>
      </c>
      <c r="J1006" t="s">
        <v>70</v>
      </c>
      <c r="K1006" t="s">
        <v>673</v>
      </c>
      <c r="L1006" t="s">
        <v>654</v>
      </c>
      <c r="M1006" t="s">
        <v>655</v>
      </c>
      <c r="N1006" t="s">
        <v>478</v>
      </c>
      <c r="O1006" t="s">
        <v>74</v>
      </c>
      <c r="P1006" t="s">
        <v>125</v>
      </c>
      <c r="Q1006" t="s">
        <v>139</v>
      </c>
      <c r="R1006" t="s">
        <v>77</v>
      </c>
      <c r="S1006">
        <v>1109</v>
      </c>
      <c r="T1006">
        <v>1109</v>
      </c>
      <c r="U1006" t="s">
        <v>78</v>
      </c>
      <c r="V1006">
        <v>0.150443085800646</v>
      </c>
      <c r="W1006">
        <v>0.84955691419935397</v>
      </c>
      <c r="X1006" t="str">
        <f>IF(W1006&gt;=0.8,"Inhibitory","NonInhibitory")</f>
        <v>Inhibitory</v>
      </c>
      <c r="Y1006" t="str">
        <f>IF(W1006&gt;=0.9,"Inhibitory","NonInhibitory")</f>
        <v>NonInhibitory</v>
      </c>
      <c r="Z1006" t="s">
        <v>393</v>
      </c>
      <c r="AA1006">
        <v>0</v>
      </c>
      <c r="AB1006">
        <v>0</v>
      </c>
      <c r="AC1006" t="s">
        <v>129</v>
      </c>
      <c r="AT1006" t="s">
        <v>680</v>
      </c>
      <c r="AU1006" t="s">
        <v>81</v>
      </c>
      <c r="AV1006" t="s">
        <v>681</v>
      </c>
      <c r="AW1006">
        <v>1109</v>
      </c>
      <c r="AX1006" t="s">
        <v>682</v>
      </c>
      <c r="AY1006">
        <v>1</v>
      </c>
      <c r="AZ1006" t="s">
        <v>683</v>
      </c>
      <c r="BA1006" t="s">
        <v>683</v>
      </c>
      <c r="BB1006" t="s">
        <v>682</v>
      </c>
      <c r="BC1006">
        <v>1</v>
      </c>
      <c r="BD1006" t="s">
        <v>684</v>
      </c>
      <c r="BG1006" s="1" t="s">
        <v>86</v>
      </c>
      <c r="BH1006" s="1" t="s">
        <v>87</v>
      </c>
      <c r="BI1006" s="1" t="s">
        <v>87</v>
      </c>
      <c r="BJ1006" s="1" t="s">
        <v>88</v>
      </c>
      <c r="BK1006" s="1" t="s">
        <v>89</v>
      </c>
      <c r="BL1006" s="1" t="s">
        <v>685</v>
      </c>
      <c r="BM1006" s="1"/>
    </row>
    <row r="1007" spans="1:65" ht="16" x14ac:dyDescent="0.2">
      <c r="A1007" t="str">
        <f>CONCATENATE("Mada.",B1007)</f>
        <v>Mada.1110</v>
      </c>
      <c r="B1007">
        <v>1110</v>
      </c>
      <c r="C1007" t="s">
        <v>696</v>
      </c>
      <c r="E1007" t="s">
        <v>68</v>
      </c>
      <c r="J1007" t="s">
        <v>70</v>
      </c>
      <c r="K1007" t="s">
        <v>673</v>
      </c>
      <c r="L1007" t="s">
        <v>654</v>
      </c>
      <c r="M1007" t="s">
        <v>655</v>
      </c>
      <c r="N1007" t="s">
        <v>478</v>
      </c>
      <c r="O1007" t="s">
        <v>74</v>
      </c>
      <c r="P1007" t="s">
        <v>125</v>
      </c>
      <c r="Q1007" t="s">
        <v>139</v>
      </c>
      <c r="R1007" t="s">
        <v>77</v>
      </c>
      <c r="S1007">
        <v>1110</v>
      </c>
      <c r="T1007">
        <v>1110</v>
      </c>
      <c r="U1007" t="s">
        <v>78</v>
      </c>
      <c r="V1007">
        <v>3.05007899979391E-2</v>
      </c>
      <c r="W1007">
        <v>0.96949921000206096</v>
      </c>
      <c r="X1007" t="str">
        <f>IF(W1007&gt;=0.8,"Inhibitory","NonInhibitory")</f>
        <v>Inhibitory</v>
      </c>
      <c r="Y1007" t="str">
        <f>IF(W1007&gt;=0.9,"Inhibitory","NonInhibitory")</f>
        <v>Inhibitory</v>
      </c>
      <c r="Z1007" t="s">
        <v>393</v>
      </c>
      <c r="AA1007">
        <v>0</v>
      </c>
      <c r="AB1007">
        <v>0</v>
      </c>
      <c r="AC1007" t="s">
        <v>129</v>
      </c>
      <c r="BG1007" s="1"/>
    </row>
    <row r="1008" spans="1:65" ht="16" x14ac:dyDescent="0.2">
      <c r="A1008" t="str">
        <f>CONCATENATE("Mada.",B1008)</f>
        <v>Mada.1111</v>
      </c>
      <c r="B1008">
        <v>1111</v>
      </c>
      <c r="C1008" t="s">
        <v>697</v>
      </c>
      <c r="E1008" t="s">
        <v>68</v>
      </c>
      <c r="J1008" t="s">
        <v>70</v>
      </c>
      <c r="K1008" t="s">
        <v>673</v>
      </c>
      <c r="L1008" t="s">
        <v>654</v>
      </c>
      <c r="M1008" t="s">
        <v>655</v>
      </c>
      <c r="N1008" t="s">
        <v>478</v>
      </c>
      <c r="O1008" t="s">
        <v>74</v>
      </c>
      <c r="P1008" t="s">
        <v>125</v>
      </c>
      <c r="Q1008" t="s">
        <v>139</v>
      </c>
      <c r="R1008" t="s">
        <v>77</v>
      </c>
      <c r="S1008">
        <v>1111</v>
      </c>
      <c r="T1008">
        <v>1111</v>
      </c>
      <c r="U1008" t="s">
        <v>78</v>
      </c>
      <c r="V1008">
        <v>3.6065123308373997E-2</v>
      </c>
      <c r="W1008">
        <v>0.96393487669162603</v>
      </c>
      <c r="X1008" t="str">
        <f>IF(W1008&gt;=0.8,"Inhibitory","NonInhibitory")</f>
        <v>Inhibitory</v>
      </c>
      <c r="Y1008" t="str">
        <f>IF(W1008&gt;=0.9,"Inhibitory","NonInhibitory")</f>
        <v>Inhibitory</v>
      </c>
      <c r="Z1008" t="s">
        <v>393</v>
      </c>
      <c r="AA1008">
        <v>0</v>
      </c>
      <c r="AB1008">
        <v>0</v>
      </c>
      <c r="AC1008" t="s">
        <v>129</v>
      </c>
      <c r="AT1008" t="s">
        <v>698</v>
      </c>
      <c r="AU1008" t="s">
        <v>81</v>
      </c>
      <c r="AV1008" t="s">
        <v>699</v>
      </c>
      <c r="AW1008">
        <v>1111</v>
      </c>
      <c r="AX1008" t="s">
        <v>500</v>
      </c>
      <c r="AY1008">
        <v>0.56999999999999995</v>
      </c>
      <c r="AZ1008" t="s">
        <v>700</v>
      </c>
      <c r="BD1008" t="s">
        <v>701</v>
      </c>
      <c r="BG1008" s="1" t="s">
        <v>86</v>
      </c>
      <c r="BH1008" s="1" t="s">
        <v>87</v>
      </c>
      <c r="BI1008" s="1" t="s">
        <v>87</v>
      </c>
      <c r="BJ1008" s="1" t="s">
        <v>88</v>
      </c>
      <c r="BK1008" s="1" t="s">
        <v>504</v>
      </c>
      <c r="BL1008" s="1"/>
      <c r="BM1008" s="1"/>
    </row>
    <row r="1009" spans="1:65" ht="16" x14ac:dyDescent="0.2">
      <c r="A1009" t="str">
        <f>CONCATENATE("Mada.",B1009)</f>
        <v>Mada.1112</v>
      </c>
      <c r="B1009">
        <v>1112</v>
      </c>
      <c r="C1009" t="s">
        <v>702</v>
      </c>
      <c r="E1009" t="s">
        <v>68</v>
      </c>
      <c r="J1009" t="s">
        <v>70</v>
      </c>
      <c r="K1009" t="s">
        <v>673</v>
      </c>
      <c r="L1009" t="s">
        <v>654</v>
      </c>
      <c r="M1009" t="s">
        <v>655</v>
      </c>
      <c r="N1009" t="s">
        <v>478</v>
      </c>
      <c r="O1009" t="s">
        <v>74</v>
      </c>
      <c r="P1009" t="s">
        <v>125</v>
      </c>
      <c r="Q1009" t="s">
        <v>139</v>
      </c>
      <c r="R1009" t="s">
        <v>77</v>
      </c>
      <c r="S1009">
        <v>1112</v>
      </c>
      <c r="T1009">
        <v>1112</v>
      </c>
      <c r="U1009" t="s">
        <v>78</v>
      </c>
      <c r="V1009">
        <v>0.11643882668132199</v>
      </c>
      <c r="W1009">
        <v>0.88356117331867801</v>
      </c>
      <c r="X1009" t="str">
        <f>IF(W1009&gt;=0.8,"Inhibitory","NonInhibitory")</f>
        <v>Inhibitory</v>
      </c>
      <c r="Y1009" t="str">
        <f>IF(W1009&gt;=0.9,"Inhibitory","NonInhibitory")</f>
        <v>NonInhibitory</v>
      </c>
      <c r="Z1009" t="s">
        <v>393</v>
      </c>
      <c r="AA1009">
        <v>0</v>
      </c>
      <c r="AB1009">
        <v>0</v>
      </c>
      <c r="AC1009" t="s">
        <v>129</v>
      </c>
      <c r="AT1009" t="s">
        <v>703</v>
      </c>
      <c r="AU1009" t="s">
        <v>81</v>
      </c>
      <c r="AV1009" t="s">
        <v>704</v>
      </c>
      <c r="AW1009">
        <v>1112</v>
      </c>
      <c r="AX1009" t="s">
        <v>705</v>
      </c>
      <c r="AY1009">
        <v>0.98</v>
      </c>
      <c r="AZ1009" t="s">
        <v>706</v>
      </c>
      <c r="BA1009" t="s">
        <v>706</v>
      </c>
      <c r="BB1009" t="s">
        <v>144</v>
      </c>
      <c r="BC1009">
        <v>0.97</v>
      </c>
      <c r="BD1009" t="s">
        <v>707</v>
      </c>
      <c r="BG1009" s="1" t="s">
        <v>86</v>
      </c>
      <c r="BH1009" s="1" t="s">
        <v>87</v>
      </c>
      <c r="BI1009" s="1" t="s">
        <v>87</v>
      </c>
      <c r="BJ1009" s="1" t="s">
        <v>88</v>
      </c>
      <c r="BK1009" s="1" t="s">
        <v>147</v>
      </c>
      <c r="BL1009" s="1" t="s">
        <v>406</v>
      </c>
      <c r="BM1009" s="1"/>
    </row>
    <row r="1010" spans="1:65" ht="16" x14ac:dyDescent="0.2">
      <c r="A1010" t="str">
        <f>CONCATENATE("Mada.",B1010)</f>
        <v>Mada.1113</v>
      </c>
      <c r="B1010">
        <v>1113</v>
      </c>
      <c r="C1010" t="s">
        <v>708</v>
      </c>
      <c r="E1010" t="s">
        <v>68</v>
      </c>
      <c r="F1010" t="s">
        <v>629</v>
      </c>
      <c r="J1010" t="s">
        <v>120</v>
      </c>
      <c r="K1010" t="s">
        <v>709</v>
      </c>
      <c r="L1010" t="s">
        <v>273</v>
      </c>
      <c r="M1010" t="s">
        <v>274</v>
      </c>
      <c r="N1010" t="s">
        <v>124</v>
      </c>
      <c r="O1010" t="s">
        <v>74</v>
      </c>
      <c r="P1010" t="s">
        <v>125</v>
      </c>
      <c r="Q1010" t="s">
        <v>157</v>
      </c>
      <c r="R1010" t="s">
        <v>127</v>
      </c>
      <c r="S1010">
        <v>1113</v>
      </c>
      <c r="T1010">
        <v>1113</v>
      </c>
      <c r="U1010" t="s">
        <v>78</v>
      </c>
      <c r="V1010">
        <v>0.37466510956928001</v>
      </c>
      <c r="W1010">
        <v>0.62533489043072099</v>
      </c>
      <c r="X1010" t="str">
        <f>IF(W1010&gt;=0.8,"Inhibitory","NonInhibitory")</f>
        <v>NonInhibitory</v>
      </c>
      <c r="Y1010" t="str">
        <f>IF(W1010&gt;=0.9,"Inhibitory","NonInhibitory")</f>
        <v>NonInhibitory</v>
      </c>
      <c r="Z1010" t="s">
        <v>393</v>
      </c>
      <c r="AA1010">
        <v>0</v>
      </c>
      <c r="AB1010">
        <v>0</v>
      </c>
      <c r="AC1010" t="s">
        <v>129</v>
      </c>
      <c r="AT1010" t="s">
        <v>710</v>
      </c>
      <c r="AU1010" t="s">
        <v>81</v>
      </c>
      <c r="AV1010" t="s">
        <v>711</v>
      </c>
      <c r="AW1010">
        <v>1113</v>
      </c>
      <c r="AX1010" t="s">
        <v>325</v>
      </c>
      <c r="AY1010">
        <v>1</v>
      </c>
      <c r="AZ1010" t="s">
        <v>331</v>
      </c>
      <c r="BA1010" t="s">
        <v>331</v>
      </c>
      <c r="BB1010" t="s">
        <v>325</v>
      </c>
      <c r="BC1010">
        <v>1</v>
      </c>
      <c r="BD1010" t="s">
        <v>332</v>
      </c>
      <c r="BG1010" s="1" t="s">
        <v>86</v>
      </c>
      <c r="BH1010" s="1" t="s">
        <v>98</v>
      </c>
      <c r="BI1010" s="1" t="s">
        <v>163</v>
      </c>
      <c r="BJ1010" s="1" t="s">
        <v>164</v>
      </c>
      <c r="BK1010" s="1" t="s">
        <v>165</v>
      </c>
      <c r="BL1010" s="1" t="s">
        <v>328</v>
      </c>
      <c r="BM1010" s="1"/>
    </row>
    <row r="1011" spans="1:65" ht="16" x14ac:dyDescent="0.2">
      <c r="A1011" t="str">
        <f>CONCATENATE("Mada.",B1011)</f>
        <v>Mada.1114</v>
      </c>
      <c r="B1011">
        <v>1114</v>
      </c>
      <c r="C1011" t="s">
        <v>712</v>
      </c>
      <c r="E1011" t="s">
        <v>68</v>
      </c>
      <c r="F1011" t="s">
        <v>629</v>
      </c>
      <c r="J1011" t="s">
        <v>120</v>
      </c>
      <c r="K1011" t="s">
        <v>713</v>
      </c>
      <c r="L1011" t="s">
        <v>386</v>
      </c>
      <c r="M1011" t="s">
        <v>387</v>
      </c>
      <c r="N1011" t="s">
        <v>124</v>
      </c>
      <c r="O1011" t="s">
        <v>74</v>
      </c>
      <c r="P1011" t="s">
        <v>125</v>
      </c>
      <c r="Q1011" t="s">
        <v>126</v>
      </c>
      <c r="R1011" t="s">
        <v>200</v>
      </c>
      <c r="S1011">
        <v>1114</v>
      </c>
      <c r="T1011">
        <v>1114</v>
      </c>
      <c r="U1011" t="s">
        <v>78</v>
      </c>
      <c r="V1011">
        <v>0.63886789860548199</v>
      </c>
      <c r="W1011">
        <v>0.36113210139451801</v>
      </c>
      <c r="X1011" t="str">
        <f>IF(W1011&gt;=0.8,"Inhibitory","NonInhibitory")</f>
        <v>NonInhibitory</v>
      </c>
      <c r="Y1011" t="str">
        <f>IF(W1011&gt;=0.9,"Inhibitory","NonInhibitory")</f>
        <v>NonInhibitory</v>
      </c>
      <c r="Z1011" t="s">
        <v>393</v>
      </c>
      <c r="AA1011">
        <v>0</v>
      </c>
      <c r="AB1011">
        <v>0</v>
      </c>
      <c r="AC1011" t="s">
        <v>129</v>
      </c>
      <c r="AT1011" t="s">
        <v>714</v>
      </c>
      <c r="AU1011" t="s">
        <v>81</v>
      </c>
      <c r="AV1011" t="s">
        <v>715</v>
      </c>
      <c r="AW1011">
        <v>1114</v>
      </c>
      <c r="AX1011" t="s">
        <v>716</v>
      </c>
      <c r="AY1011">
        <v>1</v>
      </c>
      <c r="AZ1011" t="s">
        <v>717</v>
      </c>
      <c r="BA1011" t="s">
        <v>717</v>
      </c>
      <c r="BB1011" t="s">
        <v>716</v>
      </c>
      <c r="BC1011">
        <v>1</v>
      </c>
      <c r="BD1011" t="s">
        <v>718</v>
      </c>
      <c r="BG1011" s="1" t="s">
        <v>86</v>
      </c>
      <c r="BH1011" s="1" t="s">
        <v>87</v>
      </c>
      <c r="BI1011" s="1" t="s">
        <v>87</v>
      </c>
      <c r="BJ1011" s="1" t="s">
        <v>88</v>
      </c>
      <c r="BK1011" s="1" t="s">
        <v>469</v>
      </c>
      <c r="BL1011" s="1" t="s">
        <v>470</v>
      </c>
      <c r="BM1011" s="1" t="s">
        <v>719</v>
      </c>
    </row>
    <row r="1012" spans="1:65" ht="16" x14ac:dyDescent="0.2">
      <c r="A1012" t="str">
        <f>CONCATENATE("Mada.",B1012)</f>
        <v>Mada.1115</v>
      </c>
      <c r="B1012">
        <v>1115</v>
      </c>
      <c r="C1012" t="s">
        <v>720</v>
      </c>
      <c r="E1012" t="s">
        <v>68</v>
      </c>
      <c r="F1012" t="s">
        <v>381</v>
      </c>
      <c r="J1012" t="s">
        <v>120</v>
      </c>
      <c r="K1012" t="s">
        <v>713</v>
      </c>
      <c r="L1012" t="s">
        <v>386</v>
      </c>
      <c r="M1012" t="s">
        <v>387</v>
      </c>
      <c r="N1012" t="s">
        <v>124</v>
      </c>
      <c r="O1012" t="s">
        <v>74</v>
      </c>
      <c r="P1012" t="s">
        <v>125</v>
      </c>
      <c r="Q1012" t="s">
        <v>126</v>
      </c>
      <c r="R1012" t="s">
        <v>200</v>
      </c>
      <c r="S1012">
        <v>1115</v>
      </c>
      <c r="T1012">
        <v>1115</v>
      </c>
      <c r="U1012" t="s">
        <v>78</v>
      </c>
      <c r="V1012">
        <v>0.34993473930067998</v>
      </c>
      <c r="W1012">
        <v>0.65006526069932002</v>
      </c>
      <c r="X1012" t="str">
        <f>IF(W1012&gt;=0.8,"Inhibitory","NonInhibitory")</f>
        <v>NonInhibitory</v>
      </c>
      <c r="Y1012" t="str">
        <f>IF(W1012&gt;=0.9,"Inhibitory","NonInhibitory")</f>
        <v>NonInhibitory</v>
      </c>
      <c r="Z1012" t="s">
        <v>393</v>
      </c>
      <c r="AA1012">
        <v>0</v>
      </c>
      <c r="AB1012">
        <v>0</v>
      </c>
      <c r="AC1012" t="s">
        <v>129</v>
      </c>
      <c r="AT1012" t="s">
        <v>721</v>
      </c>
      <c r="AU1012" t="s">
        <v>81</v>
      </c>
      <c r="AV1012" t="s">
        <v>722</v>
      </c>
      <c r="AW1012">
        <v>1115</v>
      </c>
      <c r="AX1012" t="s">
        <v>183</v>
      </c>
      <c r="AY1012">
        <v>1</v>
      </c>
      <c r="AZ1012" t="s">
        <v>358</v>
      </c>
      <c r="BA1012" t="s">
        <v>358</v>
      </c>
      <c r="BB1012" t="s">
        <v>183</v>
      </c>
      <c r="BC1012">
        <v>1</v>
      </c>
      <c r="BD1012" t="s">
        <v>723</v>
      </c>
      <c r="BG1012" s="1" t="s">
        <v>86</v>
      </c>
      <c r="BH1012" s="1" t="s">
        <v>87</v>
      </c>
      <c r="BI1012" s="1" t="s">
        <v>87</v>
      </c>
      <c r="BJ1012" s="1" t="s">
        <v>88</v>
      </c>
      <c r="BK1012" s="1" t="s">
        <v>89</v>
      </c>
      <c r="BL1012" s="1" t="s">
        <v>186</v>
      </c>
      <c r="BM1012" s="1"/>
    </row>
    <row r="1013" spans="1:65" ht="16" x14ac:dyDescent="0.2">
      <c r="A1013" t="str">
        <f>CONCATENATE("Mada.",B1013)</f>
        <v>Mada.1116</v>
      </c>
      <c r="B1013">
        <v>1116</v>
      </c>
      <c r="C1013" t="s">
        <v>724</v>
      </c>
      <c r="E1013" t="s">
        <v>68</v>
      </c>
      <c r="F1013" t="s">
        <v>410</v>
      </c>
      <c r="J1013" t="s">
        <v>457</v>
      </c>
      <c r="K1013" t="s">
        <v>458</v>
      </c>
      <c r="L1013" t="s">
        <v>459</v>
      </c>
      <c r="M1013" t="s">
        <v>460</v>
      </c>
      <c r="N1013" t="s">
        <v>124</v>
      </c>
      <c r="O1013" t="s">
        <v>74</v>
      </c>
      <c r="P1013" t="s">
        <v>125</v>
      </c>
      <c r="Q1013" t="s">
        <v>461</v>
      </c>
      <c r="R1013" t="s">
        <v>77</v>
      </c>
      <c r="S1013">
        <v>1116</v>
      </c>
      <c r="T1013">
        <v>1116</v>
      </c>
      <c r="U1013" t="s">
        <v>78</v>
      </c>
      <c r="V1013">
        <v>0.51871951638387004</v>
      </c>
      <c r="W1013">
        <v>0.48128048361613002</v>
      </c>
      <c r="X1013" t="str">
        <f>IF(W1013&gt;=0.8,"Inhibitory","NonInhibitory")</f>
        <v>NonInhibitory</v>
      </c>
      <c r="Y1013" t="str">
        <f>IF(W1013&gt;=0.9,"Inhibitory","NonInhibitory")</f>
        <v>NonInhibitory</v>
      </c>
      <c r="Z1013" t="s">
        <v>393</v>
      </c>
      <c r="AA1013">
        <v>0</v>
      </c>
      <c r="AB1013">
        <v>0</v>
      </c>
      <c r="AC1013" t="s">
        <v>129</v>
      </c>
      <c r="AT1013" t="s">
        <v>725</v>
      </c>
      <c r="AU1013" t="s">
        <v>81</v>
      </c>
      <c r="AV1013" t="s">
        <v>726</v>
      </c>
      <c r="AW1013">
        <v>1116</v>
      </c>
      <c r="AX1013" t="s">
        <v>83</v>
      </c>
      <c r="AY1013">
        <v>0.98</v>
      </c>
      <c r="AZ1013" t="s">
        <v>727</v>
      </c>
      <c r="BA1013" t="s">
        <v>727</v>
      </c>
      <c r="BB1013" t="s">
        <v>83</v>
      </c>
      <c r="BC1013">
        <v>1</v>
      </c>
      <c r="BD1013" t="s">
        <v>728</v>
      </c>
      <c r="BG1013" s="1" t="s">
        <v>86</v>
      </c>
      <c r="BH1013" s="1" t="s">
        <v>87</v>
      </c>
      <c r="BI1013" s="1" t="s">
        <v>87</v>
      </c>
      <c r="BJ1013" s="1" t="s">
        <v>88</v>
      </c>
      <c r="BK1013" s="1" t="s">
        <v>89</v>
      </c>
      <c r="BL1013" s="1" t="s">
        <v>90</v>
      </c>
      <c r="BM1013" s="1"/>
    </row>
    <row r="1014" spans="1:65" ht="16" x14ac:dyDescent="0.2">
      <c r="A1014" t="str">
        <f>CONCATENATE("Mada.",B1014)</f>
        <v>Mada.1117</v>
      </c>
      <c r="B1014">
        <v>1117</v>
      </c>
      <c r="C1014" t="s">
        <v>729</v>
      </c>
      <c r="E1014" t="s">
        <v>68</v>
      </c>
      <c r="F1014" t="s">
        <v>631</v>
      </c>
      <c r="J1014" t="s">
        <v>457</v>
      </c>
      <c r="K1014" t="s">
        <v>458</v>
      </c>
      <c r="L1014" t="s">
        <v>459</v>
      </c>
      <c r="M1014" t="s">
        <v>460</v>
      </c>
      <c r="N1014" t="s">
        <v>124</v>
      </c>
      <c r="O1014" t="s">
        <v>74</v>
      </c>
      <c r="P1014" t="s">
        <v>125</v>
      </c>
      <c r="Q1014" t="s">
        <v>461</v>
      </c>
      <c r="R1014" t="s">
        <v>77</v>
      </c>
      <c r="S1014">
        <v>1117</v>
      </c>
      <c r="T1014">
        <v>1117</v>
      </c>
      <c r="U1014" t="s">
        <v>78</v>
      </c>
      <c r="V1014">
        <v>0.28439925808889199</v>
      </c>
      <c r="W1014">
        <v>0.71560074191110801</v>
      </c>
      <c r="X1014" t="str">
        <f>IF(W1014&gt;=0.8,"Inhibitory","NonInhibitory")</f>
        <v>NonInhibitory</v>
      </c>
      <c r="Y1014" t="str">
        <f>IF(W1014&gt;=0.9,"Inhibitory","NonInhibitory")</f>
        <v>NonInhibitory</v>
      </c>
      <c r="Z1014" t="s">
        <v>393</v>
      </c>
      <c r="AA1014">
        <v>0</v>
      </c>
      <c r="AB1014">
        <v>0</v>
      </c>
      <c r="AC1014" t="s">
        <v>129</v>
      </c>
      <c r="BG1014" s="1"/>
    </row>
    <row r="1015" spans="1:65" ht="16" x14ac:dyDescent="0.2">
      <c r="A1015" t="str">
        <f>CONCATENATE("Mada.",B1015)</f>
        <v>Mada.1118</v>
      </c>
      <c r="B1015">
        <v>1118</v>
      </c>
      <c r="C1015" t="s">
        <v>730</v>
      </c>
      <c r="E1015" t="s">
        <v>68</v>
      </c>
      <c r="F1015" t="s">
        <v>731</v>
      </c>
      <c r="J1015" t="s">
        <v>457</v>
      </c>
      <c r="K1015" t="s">
        <v>458</v>
      </c>
      <c r="L1015" t="s">
        <v>459</v>
      </c>
      <c r="M1015" t="s">
        <v>460</v>
      </c>
      <c r="N1015" t="s">
        <v>124</v>
      </c>
      <c r="O1015" t="s">
        <v>74</v>
      </c>
      <c r="P1015" t="s">
        <v>125</v>
      </c>
      <c r="Q1015" t="s">
        <v>461</v>
      </c>
      <c r="R1015" t="s">
        <v>77</v>
      </c>
      <c r="S1015">
        <v>1118</v>
      </c>
      <c r="T1015">
        <v>0</v>
      </c>
      <c r="U1015" t="s">
        <v>128</v>
      </c>
      <c r="V1015">
        <v>0</v>
      </c>
      <c r="W1015">
        <v>0</v>
      </c>
      <c r="Z1015" t="s">
        <v>129</v>
      </c>
      <c r="AA1015">
        <v>0</v>
      </c>
      <c r="AB1015">
        <v>0</v>
      </c>
      <c r="AC1015" t="s">
        <v>129</v>
      </c>
      <c r="BG1015" s="1"/>
    </row>
    <row r="1016" spans="1:65" ht="16" x14ac:dyDescent="0.2">
      <c r="A1016" t="str">
        <f>CONCATENATE("Mada.",B1016)</f>
        <v>Mada.1119</v>
      </c>
      <c r="B1016">
        <v>1119</v>
      </c>
      <c r="C1016" t="s">
        <v>732</v>
      </c>
      <c r="E1016" t="s">
        <v>68</v>
      </c>
      <c r="F1016" t="s">
        <v>733</v>
      </c>
      <c r="J1016" t="s">
        <v>120</v>
      </c>
      <c r="K1016" t="s">
        <v>625</v>
      </c>
      <c r="L1016" t="s">
        <v>626</v>
      </c>
      <c r="M1016" t="s">
        <v>627</v>
      </c>
      <c r="N1016" t="s">
        <v>478</v>
      </c>
      <c r="O1016" t="s">
        <v>74</v>
      </c>
      <c r="P1016" t="s">
        <v>125</v>
      </c>
      <c r="Q1016" t="s">
        <v>157</v>
      </c>
      <c r="R1016" t="s">
        <v>77</v>
      </c>
      <c r="S1016">
        <v>1119</v>
      </c>
      <c r="T1016">
        <v>1119</v>
      </c>
      <c r="U1016" t="s">
        <v>78</v>
      </c>
      <c r="V1016">
        <v>0.19392732018959899</v>
      </c>
      <c r="W1016">
        <v>0.80607267981040098</v>
      </c>
      <c r="X1016" t="str">
        <f>IF(W1016&gt;=0.8,"Inhibitory","NonInhibitory")</f>
        <v>Inhibitory</v>
      </c>
      <c r="Y1016" t="str">
        <f>IF(W1016&gt;=0.9,"Inhibitory","NonInhibitory")</f>
        <v>NonInhibitory</v>
      </c>
      <c r="Z1016" t="s">
        <v>393</v>
      </c>
      <c r="AA1016">
        <v>0</v>
      </c>
      <c r="AB1016">
        <v>0</v>
      </c>
      <c r="AC1016" t="s">
        <v>129</v>
      </c>
      <c r="AT1016" t="s">
        <v>734</v>
      </c>
      <c r="AU1016" t="s">
        <v>81</v>
      </c>
      <c r="AV1016" t="s">
        <v>735</v>
      </c>
      <c r="AW1016">
        <v>1119</v>
      </c>
      <c r="AX1016" t="s">
        <v>682</v>
      </c>
      <c r="AY1016">
        <v>1</v>
      </c>
      <c r="AZ1016" t="s">
        <v>736</v>
      </c>
      <c r="BA1016" t="s">
        <v>736</v>
      </c>
      <c r="BB1016" t="s">
        <v>682</v>
      </c>
      <c r="BC1016">
        <v>0.88</v>
      </c>
      <c r="BD1016" t="s">
        <v>737</v>
      </c>
      <c r="BG1016" s="1" t="s">
        <v>86</v>
      </c>
      <c r="BH1016" s="1" t="s">
        <v>87</v>
      </c>
      <c r="BI1016" s="1" t="s">
        <v>87</v>
      </c>
      <c r="BJ1016" s="1" t="s">
        <v>88</v>
      </c>
      <c r="BK1016" s="1" t="s">
        <v>89</v>
      </c>
      <c r="BL1016" s="1" t="s">
        <v>685</v>
      </c>
      <c r="BM1016" s="1"/>
    </row>
    <row r="1017" spans="1:65" ht="16" x14ac:dyDescent="0.2">
      <c r="A1017" t="str">
        <f>CONCATENATE("Mada.",B1017)</f>
        <v>Mada.1120</v>
      </c>
      <c r="B1017">
        <v>1120</v>
      </c>
      <c r="C1017" t="s">
        <v>743</v>
      </c>
      <c r="E1017" t="s">
        <v>68</v>
      </c>
      <c r="F1017" t="s">
        <v>744</v>
      </c>
      <c r="J1017" t="s">
        <v>120</v>
      </c>
      <c r="K1017" t="s">
        <v>625</v>
      </c>
      <c r="L1017" t="s">
        <v>626</v>
      </c>
      <c r="M1017" t="s">
        <v>627</v>
      </c>
      <c r="N1017" t="s">
        <v>478</v>
      </c>
      <c r="O1017" t="s">
        <v>74</v>
      </c>
      <c r="P1017" t="s">
        <v>125</v>
      </c>
      <c r="Q1017" t="s">
        <v>157</v>
      </c>
      <c r="R1017" t="s">
        <v>77</v>
      </c>
      <c r="S1017">
        <v>1120</v>
      </c>
      <c r="T1017">
        <v>0</v>
      </c>
      <c r="U1017" t="s">
        <v>128</v>
      </c>
      <c r="V1017">
        <v>0</v>
      </c>
      <c r="W1017">
        <v>0</v>
      </c>
      <c r="Z1017" t="s">
        <v>129</v>
      </c>
      <c r="AA1017">
        <v>0</v>
      </c>
      <c r="AB1017">
        <v>0</v>
      </c>
      <c r="AC1017" t="s">
        <v>129</v>
      </c>
      <c r="BG1017" s="1"/>
    </row>
    <row r="1018" spans="1:65" ht="16" x14ac:dyDescent="0.2">
      <c r="A1018" t="str">
        <f>CONCATENATE("Mada.",B1018)</f>
        <v>Mada.1121</v>
      </c>
      <c r="B1018">
        <v>1121</v>
      </c>
      <c r="C1018" t="s">
        <v>745</v>
      </c>
      <c r="E1018" t="s">
        <v>68</v>
      </c>
      <c r="F1018" t="s">
        <v>746</v>
      </c>
      <c r="J1018" t="s">
        <v>120</v>
      </c>
      <c r="K1018" t="s">
        <v>385</v>
      </c>
      <c r="L1018" t="s">
        <v>386</v>
      </c>
      <c r="M1018" t="s">
        <v>387</v>
      </c>
      <c r="N1018" t="s">
        <v>124</v>
      </c>
      <c r="O1018" t="s">
        <v>74</v>
      </c>
      <c r="P1018" t="s">
        <v>125</v>
      </c>
      <c r="Q1018" t="s">
        <v>126</v>
      </c>
      <c r="R1018" t="s">
        <v>77</v>
      </c>
      <c r="S1018">
        <v>1121</v>
      </c>
      <c r="T1018">
        <v>1121</v>
      </c>
      <c r="U1018" t="s">
        <v>78</v>
      </c>
      <c r="V1018">
        <v>0.63886789860548199</v>
      </c>
      <c r="W1018">
        <v>0.36113210139451801</v>
      </c>
      <c r="X1018" t="str">
        <f>IF(W1018&gt;=0.8,"Inhibitory","NonInhibitory")</f>
        <v>NonInhibitory</v>
      </c>
      <c r="Y1018" t="str">
        <f>IF(W1018&gt;=0.9,"Inhibitory","NonInhibitory")</f>
        <v>NonInhibitory</v>
      </c>
      <c r="Z1018" t="s">
        <v>393</v>
      </c>
      <c r="AA1018">
        <v>0</v>
      </c>
      <c r="AB1018">
        <v>0</v>
      </c>
      <c r="AC1018" t="s">
        <v>129</v>
      </c>
      <c r="AT1018" t="s">
        <v>747</v>
      </c>
      <c r="AU1018" t="s">
        <v>81</v>
      </c>
      <c r="AV1018" t="s">
        <v>748</v>
      </c>
      <c r="AW1018">
        <v>1121</v>
      </c>
      <c r="AX1018" t="s">
        <v>593</v>
      </c>
      <c r="AY1018">
        <v>0.93</v>
      </c>
      <c r="AZ1018" t="s">
        <v>749</v>
      </c>
      <c r="BD1018" t="s">
        <v>750</v>
      </c>
      <c r="BG1018" s="1" t="s">
        <v>86</v>
      </c>
      <c r="BH1018" s="1" t="s">
        <v>87</v>
      </c>
      <c r="BI1018" s="1" t="s">
        <v>87</v>
      </c>
      <c r="BJ1018" s="1" t="s">
        <v>88</v>
      </c>
      <c r="BK1018" s="1" t="s">
        <v>89</v>
      </c>
      <c r="BL1018" s="1"/>
      <c r="BM1018" s="1"/>
    </row>
    <row r="1019" spans="1:65" ht="16" x14ac:dyDescent="0.2">
      <c r="A1019" t="str">
        <f>CONCATENATE("Mada.",B1019)</f>
        <v>Mada.1122</v>
      </c>
      <c r="B1019">
        <v>1122</v>
      </c>
      <c r="C1019" t="s">
        <v>751</v>
      </c>
      <c r="E1019" t="s">
        <v>68</v>
      </c>
      <c r="F1019" t="s">
        <v>752</v>
      </c>
      <c r="J1019" t="s">
        <v>120</v>
      </c>
      <c r="K1019" t="s">
        <v>385</v>
      </c>
      <c r="L1019" t="s">
        <v>386</v>
      </c>
      <c r="M1019" t="s">
        <v>387</v>
      </c>
      <c r="N1019" t="s">
        <v>124</v>
      </c>
      <c r="O1019" t="s">
        <v>74</v>
      </c>
      <c r="P1019" t="s">
        <v>125</v>
      </c>
      <c r="Q1019" t="s">
        <v>126</v>
      </c>
      <c r="R1019" t="s">
        <v>77</v>
      </c>
      <c r="S1019">
        <v>1122</v>
      </c>
      <c r="T1019">
        <v>1122</v>
      </c>
      <c r="U1019" t="s">
        <v>78</v>
      </c>
      <c r="V1019">
        <v>0.34210345538228998</v>
      </c>
      <c r="W1019">
        <v>0.65789654461770997</v>
      </c>
      <c r="X1019" t="str">
        <f>IF(W1019&gt;=0.8,"Inhibitory","NonInhibitory")</f>
        <v>NonInhibitory</v>
      </c>
      <c r="Y1019" t="str">
        <f>IF(W1019&gt;=0.9,"Inhibitory","NonInhibitory")</f>
        <v>NonInhibitory</v>
      </c>
      <c r="Z1019" t="s">
        <v>393</v>
      </c>
      <c r="AA1019">
        <v>0</v>
      </c>
      <c r="AB1019">
        <v>0</v>
      </c>
      <c r="AC1019" t="s">
        <v>129</v>
      </c>
      <c r="AT1019" t="s">
        <v>753</v>
      </c>
      <c r="AU1019" t="s">
        <v>81</v>
      </c>
      <c r="AV1019" t="s">
        <v>754</v>
      </c>
      <c r="AW1019">
        <v>1122</v>
      </c>
      <c r="AX1019" t="s">
        <v>755</v>
      </c>
      <c r="AY1019">
        <v>0.97</v>
      </c>
      <c r="AZ1019" t="s">
        <v>756</v>
      </c>
      <c r="BA1019" t="s">
        <v>756</v>
      </c>
      <c r="BB1019" t="s">
        <v>481</v>
      </c>
      <c r="BC1019">
        <v>1</v>
      </c>
      <c r="BD1019" t="s">
        <v>757</v>
      </c>
      <c r="BG1019" s="1" t="s">
        <v>86</v>
      </c>
      <c r="BH1019" s="1" t="s">
        <v>87</v>
      </c>
      <c r="BI1019" s="1" t="s">
        <v>87</v>
      </c>
      <c r="BJ1019" s="1" t="s">
        <v>88</v>
      </c>
      <c r="BK1019" s="1" t="s">
        <v>89</v>
      </c>
      <c r="BL1019" s="1" t="s">
        <v>758</v>
      </c>
      <c r="BM1019" s="1"/>
    </row>
    <row r="1020" spans="1:65" ht="16" x14ac:dyDescent="0.2">
      <c r="A1020" t="str">
        <f>CONCATENATE("Mada.",B1020)</f>
        <v>Mada.1123</v>
      </c>
      <c r="B1020">
        <v>1123</v>
      </c>
      <c r="C1020" t="s">
        <v>759</v>
      </c>
      <c r="E1020" t="s">
        <v>68</v>
      </c>
      <c r="F1020" t="s">
        <v>760</v>
      </c>
      <c r="J1020" t="s">
        <v>120</v>
      </c>
      <c r="K1020" t="s">
        <v>272</v>
      </c>
      <c r="L1020" t="s">
        <v>273</v>
      </c>
      <c r="M1020" t="s">
        <v>274</v>
      </c>
      <c r="N1020" t="s">
        <v>124</v>
      </c>
      <c r="O1020" t="s">
        <v>74</v>
      </c>
      <c r="P1020" t="s">
        <v>125</v>
      </c>
      <c r="Q1020" t="s">
        <v>126</v>
      </c>
      <c r="R1020" t="s">
        <v>77</v>
      </c>
      <c r="S1020">
        <v>1123</v>
      </c>
      <c r="T1020">
        <v>1123</v>
      </c>
      <c r="U1020" t="s">
        <v>78</v>
      </c>
      <c r="V1020">
        <v>0.225458542282064</v>
      </c>
      <c r="W1020">
        <v>0.77454145771793603</v>
      </c>
      <c r="X1020" t="str">
        <f>IF(W1020&gt;=0.8,"Inhibitory","NonInhibitory")</f>
        <v>NonInhibitory</v>
      </c>
      <c r="Y1020" t="str">
        <f>IF(W1020&gt;=0.9,"Inhibitory","NonInhibitory")</f>
        <v>NonInhibitory</v>
      </c>
      <c r="Z1020" t="s">
        <v>393</v>
      </c>
      <c r="AA1020">
        <v>0</v>
      </c>
      <c r="AB1020">
        <v>0</v>
      </c>
      <c r="AC1020" t="s">
        <v>129</v>
      </c>
      <c r="AT1020" t="s">
        <v>761</v>
      </c>
      <c r="AU1020" t="s">
        <v>81</v>
      </c>
      <c r="AV1020" t="s">
        <v>762</v>
      </c>
      <c r="AW1020">
        <v>1123</v>
      </c>
      <c r="AX1020" t="s">
        <v>83</v>
      </c>
      <c r="AY1020">
        <v>0.91</v>
      </c>
      <c r="AZ1020" t="s">
        <v>763</v>
      </c>
      <c r="BD1020" t="s">
        <v>764</v>
      </c>
      <c r="BG1020" s="1" t="s">
        <v>86</v>
      </c>
      <c r="BH1020" s="1" t="s">
        <v>87</v>
      </c>
      <c r="BI1020" s="1" t="s">
        <v>87</v>
      </c>
      <c r="BJ1020" s="1" t="s">
        <v>88</v>
      </c>
      <c r="BK1020" s="1" t="s">
        <v>89</v>
      </c>
      <c r="BL1020" s="1" t="s">
        <v>90</v>
      </c>
      <c r="BM1020" s="1"/>
    </row>
    <row r="1021" spans="1:65" ht="16" x14ac:dyDescent="0.2">
      <c r="A1021" t="str">
        <f>CONCATENATE("Mada.",B1021)</f>
        <v>Mada.1124</v>
      </c>
      <c r="B1021">
        <v>1124</v>
      </c>
      <c r="C1021" t="s">
        <v>765</v>
      </c>
      <c r="E1021" t="s">
        <v>68</v>
      </c>
      <c r="F1021" t="s">
        <v>766</v>
      </c>
      <c r="J1021" t="s">
        <v>120</v>
      </c>
      <c r="K1021" t="s">
        <v>633</v>
      </c>
      <c r="L1021" t="s">
        <v>626</v>
      </c>
      <c r="M1021" t="s">
        <v>627</v>
      </c>
      <c r="N1021" t="s">
        <v>478</v>
      </c>
      <c r="O1021" t="s">
        <v>74</v>
      </c>
      <c r="P1021" t="s">
        <v>125</v>
      </c>
      <c r="Q1021" t="s">
        <v>157</v>
      </c>
      <c r="R1021" t="s">
        <v>77</v>
      </c>
      <c r="S1021">
        <v>1124</v>
      </c>
      <c r="T1021">
        <v>1124</v>
      </c>
      <c r="U1021" t="s">
        <v>78</v>
      </c>
      <c r="V1021">
        <v>0.52943601016692998</v>
      </c>
      <c r="W1021">
        <v>0.47056398983307002</v>
      </c>
      <c r="X1021" t="str">
        <f>IF(W1021&gt;=0.8,"Inhibitory","NonInhibitory")</f>
        <v>NonInhibitory</v>
      </c>
      <c r="Y1021" t="str">
        <f>IF(W1021&gt;=0.9,"Inhibitory","NonInhibitory")</f>
        <v>NonInhibitory</v>
      </c>
      <c r="Z1021" t="s">
        <v>393</v>
      </c>
      <c r="AA1021">
        <v>0</v>
      </c>
      <c r="AB1021">
        <v>0</v>
      </c>
      <c r="AC1021" t="s">
        <v>129</v>
      </c>
      <c r="AT1021" t="s">
        <v>767</v>
      </c>
      <c r="AU1021" t="s">
        <v>81</v>
      </c>
      <c r="AV1021" t="s">
        <v>768</v>
      </c>
      <c r="AW1021">
        <v>1124</v>
      </c>
      <c r="AX1021" t="s">
        <v>769</v>
      </c>
      <c r="AY1021">
        <v>1</v>
      </c>
      <c r="AZ1021" t="s">
        <v>770</v>
      </c>
      <c r="BD1021" t="s">
        <v>771</v>
      </c>
      <c r="BG1021" s="1" t="s">
        <v>86</v>
      </c>
      <c r="BH1021" s="1" t="s">
        <v>87</v>
      </c>
      <c r="BI1021" s="1" t="s">
        <v>87</v>
      </c>
      <c r="BJ1021" s="1" t="s">
        <v>88</v>
      </c>
      <c r="BK1021" s="1" t="s">
        <v>772</v>
      </c>
      <c r="BL1021" s="1" t="s">
        <v>773</v>
      </c>
      <c r="BM1021" s="1"/>
    </row>
    <row r="1022" spans="1:65" ht="16" x14ac:dyDescent="0.2">
      <c r="A1022" t="str">
        <f>CONCATENATE("Mada.",B1022)</f>
        <v>Mada.1125</v>
      </c>
      <c r="B1022">
        <v>1125</v>
      </c>
      <c r="C1022" t="s">
        <v>774</v>
      </c>
      <c r="E1022" t="s">
        <v>68</v>
      </c>
      <c r="F1022" t="s">
        <v>775</v>
      </c>
      <c r="J1022" t="s">
        <v>120</v>
      </c>
      <c r="K1022" t="s">
        <v>633</v>
      </c>
      <c r="L1022" t="s">
        <v>626</v>
      </c>
      <c r="M1022" t="s">
        <v>627</v>
      </c>
      <c r="N1022" t="s">
        <v>478</v>
      </c>
      <c r="O1022" t="s">
        <v>74</v>
      </c>
      <c r="P1022" t="s">
        <v>125</v>
      </c>
      <c r="Q1022" t="s">
        <v>157</v>
      </c>
      <c r="R1022" t="s">
        <v>77</v>
      </c>
      <c r="S1022">
        <v>1125</v>
      </c>
      <c r="T1022">
        <v>1125</v>
      </c>
      <c r="U1022" t="s">
        <v>78</v>
      </c>
      <c r="V1022">
        <v>0.66936868860342102</v>
      </c>
      <c r="W1022">
        <v>0.33063131139657898</v>
      </c>
      <c r="X1022" t="str">
        <f>IF(W1022&gt;=0.8,"Inhibitory","NonInhibitory")</f>
        <v>NonInhibitory</v>
      </c>
      <c r="Y1022" t="str">
        <f>IF(W1022&gt;=0.9,"Inhibitory","NonInhibitory")</f>
        <v>NonInhibitory</v>
      </c>
      <c r="Z1022" t="s">
        <v>393</v>
      </c>
      <c r="AA1022">
        <v>0</v>
      </c>
      <c r="AB1022">
        <v>0</v>
      </c>
      <c r="AC1022" t="s">
        <v>129</v>
      </c>
      <c r="AT1022" t="s">
        <v>776</v>
      </c>
      <c r="AU1022" t="s">
        <v>81</v>
      </c>
      <c r="AV1022" t="s">
        <v>777</v>
      </c>
      <c r="AW1022">
        <v>1125</v>
      </c>
      <c r="AX1022" t="s">
        <v>778</v>
      </c>
      <c r="AY1022">
        <v>1</v>
      </c>
      <c r="AZ1022" t="s">
        <v>779</v>
      </c>
      <c r="BD1022" t="s">
        <v>780</v>
      </c>
      <c r="BG1022" s="1" t="s">
        <v>86</v>
      </c>
      <c r="BH1022" s="1" t="s">
        <v>98</v>
      </c>
      <c r="BI1022" s="1" t="s">
        <v>163</v>
      </c>
      <c r="BJ1022" s="1" t="s">
        <v>694</v>
      </c>
      <c r="BK1022" s="1" t="s">
        <v>695</v>
      </c>
      <c r="BL1022" s="1" t="s">
        <v>781</v>
      </c>
      <c r="BM1022" s="1"/>
    </row>
    <row r="1023" spans="1:65" ht="16" x14ac:dyDescent="0.2">
      <c r="A1023" t="str">
        <f>CONCATENATE("Mada.",B1023)</f>
        <v>Mada.1126</v>
      </c>
      <c r="B1023">
        <v>1126</v>
      </c>
      <c r="C1023" t="s">
        <v>782</v>
      </c>
      <c r="E1023" t="s">
        <v>68</v>
      </c>
      <c r="F1023" t="s">
        <v>783</v>
      </c>
      <c r="J1023" t="s">
        <v>120</v>
      </c>
      <c r="K1023" t="s">
        <v>633</v>
      </c>
      <c r="L1023" t="s">
        <v>626</v>
      </c>
      <c r="M1023" t="s">
        <v>627</v>
      </c>
      <c r="N1023" t="s">
        <v>478</v>
      </c>
      <c r="O1023" t="s">
        <v>74</v>
      </c>
      <c r="P1023" t="s">
        <v>125</v>
      </c>
      <c r="Q1023" t="s">
        <v>157</v>
      </c>
      <c r="R1023" t="s">
        <v>77</v>
      </c>
      <c r="S1023">
        <v>1126</v>
      </c>
      <c r="T1023">
        <v>0</v>
      </c>
      <c r="U1023" t="s">
        <v>128</v>
      </c>
      <c r="V1023">
        <v>0</v>
      </c>
      <c r="W1023">
        <v>0</v>
      </c>
      <c r="Z1023" t="s">
        <v>129</v>
      </c>
      <c r="AA1023">
        <v>0</v>
      </c>
      <c r="AB1023">
        <v>0</v>
      </c>
      <c r="AC1023" t="s">
        <v>129</v>
      </c>
      <c r="BG1023" s="1"/>
    </row>
    <row r="1024" spans="1:65" ht="16" x14ac:dyDescent="0.2">
      <c r="A1024" t="str">
        <f>CONCATENATE("Mada.",B1024)</f>
        <v>Mada.1127</v>
      </c>
      <c r="B1024">
        <v>1127</v>
      </c>
      <c r="C1024" t="s">
        <v>784</v>
      </c>
      <c r="E1024" t="s">
        <v>68</v>
      </c>
      <c r="F1024" t="s">
        <v>785</v>
      </c>
      <c r="J1024" t="s">
        <v>120</v>
      </c>
      <c r="K1024" t="s">
        <v>633</v>
      </c>
      <c r="L1024" t="s">
        <v>626</v>
      </c>
      <c r="M1024" t="s">
        <v>627</v>
      </c>
      <c r="N1024" t="s">
        <v>478</v>
      </c>
      <c r="O1024" t="s">
        <v>74</v>
      </c>
      <c r="P1024" t="s">
        <v>125</v>
      </c>
      <c r="Q1024" t="s">
        <v>157</v>
      </c>
      <c r="R1024" t="s">
        <v>77</v>
      </c>
      <c r="S1024">
        <v>1127</v>
      </c>
      <c r="T1024">
        <v>1127</v>
      </c>
      <c r="U1024" t="s">
        <v>78</v>
      </c>
      <c r="V1024">
        <v>0.266675826063062</v>
      </c>
      <c r="W1024">
        <v>0.73332417393693805</v>
      </c>
      <c r="X1024" t="str">
        <f>IF(W1024&gt;=0.8,"Inhibitory","NonInhibitory")</f>
        <v>NonInhibitory</v>
      </c>
      <c r="Y1024" t="str">
        <f>IF(W1024&gt;=0.9,"Inhibitory","NonInhibitory")</f>
        <v>NonInhibitory</v>
      </c>
      <c r="Z1024" t="s">
        <v>393</v>
      </c>
      <c r="AA1024">
        <v>0</v>
      </c>
      <c r="AB1024">
        <v>0</v>
      </c>
      <c r="AC1024" t="s">
        <v>129</v>
      </c>
      <c r="AT1024" t="s">
        <v>786</v>
      </c>
      <c r="AU1024" t="s">
        <v>81</v>
      </c>
      <c r="AV1024" t="s">
        <v>787</v>
      </c>
      <c r="AW1024">
        <v>1127</v>
      </c>
      <c r="AX1024" t="s">
        <v>183</v>
      </c>
      <c r="AY1024">
        <v>1</v>
      </c>
      <c r="AZ1024" t="s">
        <v>184</v>
      </c>
      <c r="BA1024" t="s">
        <v>184</v>
      </c>
      <c r="BB1024" t="s">
        <v>183</v>
      </c>
      <c r="BC1024">
        <v>1</v>
      </c>
      <c r="BD1024" t="s">
        <v>788</v>
      </c>
      <c r="BG1024" s="1" t="s">
        <v>86</v>
      </c>
      <c r="BH1024" s="1" t="s">
        <v>87</v>
      </c>
      <c r="BI1024" s="1" t="s">
        <v>87</v>
      </c>
      <c r="BJ1024" s="1" t="s">
        <v>88</v>
      </c>
      <c r="BK1024" s="1" t="s">
        <v>89</v>
      </c>
      <c r="BL1024" s="1" t="s">
        <v>186</v>
      </c>
      <c r="BM1024" s="1"/>
    </row>
    <row r="1025" spans="1:65" ht="16" x14ac:dyDescent="0.2">
      <c r="A1025" t="str">
        <f>CONCATENATE("Mada.",B1025)</f>
        <v>Mada.1128</v>
      </c>
      <c r="B1025">
        <v>1128</v>
      </c>
      <c r="C1025" t="s">
        <v>789</v>
      </c>
      <c r="E1025" t="s">
        <v>68</v>
      </c>
      <c r="F1025" t="s">
        <v>790</v>
      </c>
      <c r="J1025" t="s">
        <v>457</v>
      </c>
      <c r="K1025" t="s">
        <v>582</v>
      </c>
      <c r="L1025" t="s">
        <v>476</v>
      </c>
      <c r="M1025" t="s">
        <v>477</v>
      </c>
      <c r="N1025" t="s">
        <v>478</v>
      </c>
      <c r="O1025" t="s">
        <v>74</v>
      </c>
      <c r="P1025" t="s">
        <v>125</v>
      </c>
      <c r="Q1025" t="s">
        <v>157</v>
      </c>
      <c r="R1025" t="s">
        <v>77</v>
      </c>
      <c r="S1025">
        <v>1128</v>
      </c>
      <c r="T1025">
        <v>1128</v>
      </c>
      <c r="U1025" t="s">
        <v>78</v>
      </c>
      <c r="V1025">
        <v>0.23864807309198299</v>
      </c>
      <c r="W1025">
        <v>0.76135192690801701</v>
      </c>
      <c r="X1025" t="str">
        <f>IF(W1025&gt;=0.8,"Inhibitory","NonInhibitory")</f>
        <v>NonInhibitory</v>
      </c>
      <c r="Y1025" t="str">
        <f>IF(W1025&gt;=0.9,"Inhibitory","NonInhibitory")</f>
        <v>NonInhibitory</v>
      </c>
      <c r="Z1025" t="s">
        <v>393</v>
      </c>
      <c r="AA1025">
        <v>0</v>
      </c>
      <c r="AB1025">
        <v>0</v>
      </c>
      <c r="AC1025" t="s">
        <v>129</v>
      </c>
      <c r="AT1025" t="s">
        <v>791</v>
      </c>
      <c r="AU1025" t="s">
        <v>81</v>
      </c>
      <c r="AV1025" t="s">
        <v>792</v>
      </c>
      <c r="AW1025">
        <v>1128</v>
      </c>
      <c r="AX1025" t="s">
        <v>793</v>
      </c>
      <c r="AY1025">
        <v>1</v>
      </c>
      <c r="AZ1025" t="s">
        <v>794</v>
      </c>
      <c r="BA1025" t="s">
        <v>794</v>
      </c>
      <c r="BB1025" t="s">
        <v>793</v>
      </c>
      <c r="BC1025">
        <v>1</v>
      </c>
      <c r="BD1025" t="s">
        <v>795</v>
      </c>
      <c r="BG1025" s="1" t="s">
        <v>86</v>
      </c>
      <c r="BH1025" s="1" t="s">
        <v>98</v>
      </c>
      <c r="BI1025" s="1" t="s">
        <v>99</v>
      </c>
      <c r="BJ1025" s="1" t="s">
        <v>242</v>
      </c>
      <c r="BK1025" s="1" t="s">
        <v>253</v>
      </c>
      <c r="BL1025" s="1" t="s">
        <v>796</v>
      </c>
      <c r="BM1025" s="1"/>
    </row>
    <row r="1026" spans="1:65" ht="16" x14ac:dyDescent="0.2">
      <c r="A1026" t="str">
        <f>CONCATENATE("Mada.",B1026)</f>
        <v>Mada.1129</v>
      </c>
      <c r="B1026">
        <v>1129</v>
      </c>
      <c r="C1026" t="s">
        <v>566</v>
      </c>
      <c r="E1026" t="s">
        <v>68</v>
      </c>
      <c r="F1026" t="s">
        <v>797</v>
      </c>
      <c r="J1026" t="s">
        <v>524</v>
      </c>
      <c r="K1026" t="s">
        <v>525</v>
      </c>
      <c r="L1026" t="s">
        <v>526</v>
      </c>
      <c r="M1026" t="s">
        <v>527</v>
      </c>
      <c r="N1026" t="s">
        <v>528</v>
      </c>
      <c r="O1026" t="s">
        <v>74</v>
      </c>
      <c r="P1026" t="s">
        <v>75</v>
      </c>
      <c r="Q1026" t="s">
        <v>126</v>
      </c>
      <c r="R1026" t="s">
        <v>200</v>
      </c>
      <c r="S1026">
        <v>1129</v>
      </c>
      <c r="T1026">
        <v>1129</v>
      </c>
      <c r="U1026" t="s">
        <v>78</v>
      </c>
      <c r="V1026">
        <v>0.28254448031874702</v>
      </c>
      <c r="W1026">
        <v>0.71745551968125298</v>
      </c>
      <c r="X1026" t="str">
        <f>IF(W1026&gt;=0.8,"Inhibitory","NonInhibitory")</f>
        <v>NonInhibitory</v>
      </c>
      <c r="Y1026" t="str">
        <f>IF(W1026&gt;=0.9,"Inhibitory","NonInhibitory")</f>
        <v>NonInhibitory</v>
      </c>
      <c r="Z1026" t="s">
        <v>393</v>
      </c>
      <c r="AA1026">
        <v>0</v>
      </c>
      <c r="AB1026">
        <v>0</v>
      </c>
      <c r="AC1026" t="s">
        <v>129</v>
      </c>
      <c r="AT1026" t="s">
        <v>798</v>
      </c>
      <c r="AU1026" t="s">
        <v>81</v>
      </c>
      <c r="AV1026" t="s">
        <v>799</v>
      </c>
      <c r="AW1026">
        <v>1129</v>
      </c>
      <c r="AX1026" t="s">
        <v>682</v>
      </c>
      <c r="AY1026">
        <v>0.93</v>
      </c>
      <c r="AZ1026" t="s">
        <v>800</v>
      </c>
      <c r="BA1026" t="s">
        <v>800</v>
      </c>
      <c r="BB1026" t="s">
        <v>481</v>
      </c>
      <c r="BC1026">
        <v>1</v>
      </c>
      <c r="BD1026" t="s">
        <v>801</v>
      </c>
      <c r="BG1026" s="1" t="s">
        <v>86</v>
      </c>
      <c r="BH1026" s="1" t="s">
        <v>87</v>
      </c>
      <c r="BI1026" s="1" t="s">
        <v>87</v>
      </c>
      <c r="BJ1026" s="1" t="s">
        <v>88</v>
      </c>
      <c r="BK1026" s="1" t="s">
        <v>89</v>
      </c>
      <c r="BL1026" s="1" t="s">
        <v>685</v>
      </c>
      <c r="BM1026" s="1"/>
    </row>
    <row r="1027" spans="1:65" ht="16" x14ac:dyDescent="0.2">
      <c r="A1027" t="str">
        <f>CONCATENATE("Mada.",B1027)</f>
        <v>Mada.1130</v>
      </c>
      <c r="B1027">
        <v>1130</v>
      </c>
      <c r="C1027" t="s">
        <v>803</v>
      </c>
      <c r="E1027" t="s">
        <v>68</v>
      </c>
      <c r="F1027" t="s">
        <v>804</v>
      </c>
      <c r="J1027" t="s">
        <v>524</v>
      </c>
      <c r="K1027" t="s">
        <v>525</v>
      </c>
      <c r="L1027" t="s">
        <v>526</v>
      </c>
      <c r="M1027" t="s">
        <v>527</v>
      </c>
      <c r="N1027" t="s">
        <v>528</v>
      </c>
      <c r="O1027" t="s">
        <v>74</v>
      </c>
      <c r="P1027" t="s">
        <v>75</v>
      </c>
      <c r="Q1027" t="s">
        <v>126</v>
      </c>
      <c r="R1027" t="s">
        <v>200</v>
      </c>
      <c r="S1027">
        <v>1130</v>
      </c>
      <c r="T1027">
        <v>1130</v>
      </c>
      <c r="U1027" t="s">
        <v>78</v>
      </c>
      <c r="V1027">
        <v>0.317373085113691</v>
      </c>
      <c r="W1027">
        <v>0.682626914886309</v>
      </c>
      <c r="X1027" t="str">
        <f>IF(W1027&gt;=0.8,"Inhibitory","NonInhibitory")</f>
        <v>NonInhibitory</v>
      </c>
      <c r="Y1027" t="str">
        <f>IF(W1027&gt;=0.9,"Inhibitory","NonInhibitory")</f>
        <v>NonInhibitory</v>
      </c>
      <c r="Z1027" t="s">
        <v>393</v>
      </c>
      <c r="AA1027">
        <v>0</v>
      </c>
      <c r="AB1027">
        <v>0</v>
      </c>
      <c r="AC1027" t="s">
        <v>129</v>
      </c>
      <c r="AT1027" t="s">
        <v>805</v>
      </c>
      <c r="AU1027" t="s">
        <v>81</v>
      </c>
      <c r="AV1027" t="s">
        <v>806</v>
      </c>
      <c r="AW1027">
        <v>1130</v>
      </c>
      <c r="AX1027" t="s">
        <v>500</v>
      </c>
      <c r="AY1027">
        <v>0.97</v>
      </c>
      <c r="AZ1027" t="s">
        <v>807</v>
      </c>
      <c r="BA1027" t="s">
        <v>807</v>
      </c>
      <c r="BB1027" t="s">
        <v>500</v>
      </c>
      <c r="BC1027">
        <v>0.92</v>
      </c>
      <c r="BD1027" t="s">
        <v>808</v>
      </c>
      <c r="BG1027" s="1" t="s">
        <v>86</v>
      </c>
      <c r="BH1027" s="1" t="s">
        <v>87</v>
      </c>
      <c r="BI1027" s="1" t="s">
        <v>87</v>
      </c>
      <c r="BJ1027" s="1" t="s">
        <v>88</v>
      </c>
      <c r="BK1027" s="1" t="s">
        <v>504</v>
      </c>
      <c r="BL1027" s="1"/>
      <c r="BM1027" s="1"/>
    </row>
    <row r="1028" spans="1:65" ht="16" x14ac:dyDescent="0.2">
      <c r="A1028" t="str">
        <f>CONCATENATE("Mada.",B1028)</f>
        <v>Mada.1131</v>
      </c>
      <c r="B1028">
        <v>1131</v>
      </c>
      <c r="C1028" t="s">
        <v>809</v>
      </c>
      <c r="E1028" t="s">
        <v>68</v>
      </c>
      <c r="F1028" t="s">
        <v>381</v>
      </c>
      <c r="J1028" t="s">
        <v>524</v>
      </c>
      <c r="K1028" t="s">
        <v>525</v>
      </c>
      <c r="L1028" t="s">
        <v>526</v>
      </c>
      <c r="M1028" t="s">
        <v>527</v>
      </c>
      <c r="N1028" t="s">
        <v>528</v>
      </c>
      <c r="O1028" t="s">
        <v>74</v>
      </c>
      <c r="P1028" t="s">
        <v>75</v>
      </c>
      <c r="Q1028" t="s">
        <v>126</v>
      </c>
      <c r="R1028" t="s">
        <v>200</v>
      </c>
      <c r="S1028">
        <v>1131</v>
      </c>
      <c r="T1028">
        <v>1131</v>
      </c>
      <c r="U1028" t="s">
        <v>78</v>
      </c>
      <c r="V1028">
        <v>0.210208147283094</v>
      </c>
      <c r="W1028">
        <v>0.789791852716906</v>
      </c>
      <c r="X1028" t="str">
        <f>IF(W1028&gt;=0.8,"Inhibitory","NonInhibitory")</f>
        <v>NonInhibitory</v>
      </c>
      <c r="Y1028" t="str">
        <f>IF(W1028&gt;=0.9,"Inhibitory","NonInhibitory")</f>
        <v>NonInhibitory</v>
      </c>
      <c r="Z1028" t="s">
        <v>393</v>
      </c>
      <c r="AA1028">
        <v>0</v>
      </c>
      <c r="AB1028">
        <v>0</v>
      </c>
      <c r="AC1028" t="s">
        <v>129</v>
      </c>
      <c r="AT1028" t="s">
        <v>810</v>
      </c>
      <c r="AU1028" t="s">
        <v>81</v>
      </c>
      <c r="AV1028" t="s">
        <v>811</v>
      </c>
      <c r="AW1028">
        <v>1131</v>
      </c>
      <c r="AX1028" t="s">
        <v>83</v>
      </c>
      <c r="AY1028">
        <v>1</v>
      </c>
      <c r="AZ1028" t="s">
        <v>396</v>
      </c>
      <c r="BA1028" t="s">
        <v>396</v>
      </c>
      <c r="BB1028" t="s">
        <v>397</v>
      </c>
      <c r="BC1028">
        <v>1</v>
      </c>
      <c r="BD1028" t="s">
        <v>812</v>
      </c>
      <c r="BG1028" s="1" t="s">
        <v>86</v>
      </c>
      <c r="BH1028" s="1" t="s">
        <v>87</v>
      </c>
      <c r="BI1028" s="1" t="s">
        <v>87</v>
      </c>
      <c r="BJ1028" s="1" t="s">
        <v>88</v>
      </c>
      <c r="BK1028" s="1" t="s">
        <v>89</v>
      </c>
      <c r="BL1028" s="1" t="s">
        <v>90</v>
      </c>
      <c r="BM1028" s="1"/>
    </row>
    <row r="1029" spans="1:65" ht="16" x14ac:dyDescent="0.2">
      <c r="A1029" t="str">
        <f>CONCATENATE("Mada.",B1029)</f>
        <v>Mada.1132</v>
      </c>
      <c r="B1029">
        <v>1132</v>
      </c>
      <c r="C1029" t="s">
        <v>813</v>
      </c>
      <c r="E1029" t="s">
        <v>68</v>
      </c>
      <c r="F1029" t="s">
        <v>624</v>
      </c>
      <c r="J1029" t="s">
        <v>457</v>
      </c>
      <c r="K1029" t="s">
        <v>475</v>
      </c>
      <c r="L1029" t="s">
        <v>476</v>
      </c>
      <c r="M1029" t="s">
        <v>477</v>
      </c>
      <c r="N1029" t="s">
        <v>478</v>
      </c>
      <c r="O1029" t="s">
        <v>74</v>
      </c>
      <c r="P1029" t="s">
        <v>125</v>
      </c>
      <c r="Q1029" t="s">
        <v>157</v>
      </c>
      <c r="R1029" t="s">
        <v>77</v>
      </c>
      <c r="S1029">
        <v>1132</v>
      </c>
      <c r="T1029">
        <v>1132</v>
      </c>
      <c r="U1029" t="s">
        <v>78</v>
      </c>
      <c r="V1029">
        <v>0.78395273751459804</v>
      </c>
      <c r="W1029">
        <v>0.21604726248540199</v>
      </c>
      <c r="X1029" t="str">
        <f>IF(W1029&gt;=0.8,"Inhibitory","NonInhibitory")</f>
        <v>NonInhibitory</v>
      </c>
      <c r="Y1029" t="str">
        <f>IF(W1029&gt;=0.9,"Inhibitory","NonInhibitory")</f>
        <v>NonInhibitory</v>
      </c>
      <c r="Z1029" t="s">
        <v>393</v>
      </c>
      <c r="AA1029">
        <v>0</v>
      </c>
      <c r="AB1029">
        <v>0</v>
      </c>
      <c r="AC1029" t="s">
        <v>129</v>
      </c>
      <c r="AT1029" t="s">
        <v>814</v>
      </c>
      <c r="AU1029" t="s">
        <v>81</v>
      </c>
      <c r="AV1029" t="s">
        <v>815</v>
      </c>
      <c r="AW1029">
        <v>1132</v>
      </c>
      <c r="AX1029" t="s">
        <v>816</v>
      </c>
      <c r="AY1029">
        <v>0.97</v>
      </c>
      <c r="AZ1029" t="s">
        <v>817</v>
      </c>
      <c r="BA1029" t="s">
        <v>817</v>
      </c>
      <c r="BB1029" t="s">
        <v>816</v>
      </c>
      <c r="BC1029">
        <v>0.97</v>
      </c>
      <c r="BD1029" t="s">
        <v>818</v>
      </c>
      <c r="BG1029" s="1" t="s">
        <v>86</v>
      </c>
      <c r="BH1029" s="1" t="s">
        <v>661</v>
      </c>
      <c r="BI1029" s="1" t="s">
        <v>662</v>
      </c>
      <c r="BJ1029" s="1" t="s">
        <v>663</v>
      </c>
      <c r="BK1029" s="1" t="s">
        <v>819</v>
      </c>
      <c r="BL1029" s="1" t="s">
        <v>820</v>
      </c>
      <c r="BM1029" s="1"/>
    </row>
    <row r="1030" spans="1:65" ht="16" x14ac:dyDescent="0.2">
      <c r="A1030" t="str">
        <f>CONCATENATE("Mada.",B1030)</f>
        <v>Mada.1133</v>
      </c>
      <c r="B1030">
        <v>1133</v>
      </c>
      <c r="C1030" t="s">
        <v>821</v>
      </c>
      <c r="E1030" t="s">
        <v>68</v>
      </c>
      <c r="F1030" t="s">
        <v>822</v>
      </c>
      <c r="J1030" t="s">
        <v>457</v>
      </c>
      <c r="K1030" t="s">
        <v>475</v>
      </c>
      <c r="L1030" t="s">
        <v>476</v>
      </c>
      <c r="M1030" t="s">
        <v>477</v>
      </c>
      <c r="N1030" t="s">
        <v>478</v>
      </c>
      <c r="O1030" t="s">
        <v>74</v>
      </c>
      <c r="P1030" t="s">
        <v>125</v>
      </c>
      <c r="Q1030" t="s">
        <v>157</v>
      </c>
      <c r="R1030" t="s">
        <v>77</v>
      </c>
      <c r="S1030">
        <v>1133</v>
      </c>
      <c r="T1030">
        <v>1133</v>
      </c>
      <c r="U1030" t="s">
        <v>78</v>
      </c>
      <c r="V1030">
        <v>0.22751940647111399</v>
      </c>
      <c r="W1030">
        <v>0.77248059352888598</v>
      </c>
      <c r="X1030" t="str">
        <f>IF(W1030&gt;=0.8,"Inhibitory","NonInhibitory")</f>
        <v>NonInhibitory</v>
      </c>
      <c r="Y1030" t="str">
        <f>IF(W1030&gt;=0.9,"Inhibitory","NonInhibitory")</f>
        <v>NonInhibitory</v>
      </c>
      <c r="Z1030" t="s">
        <v>393</v>
      </c>
      <c r="AA1030">
        <v>0</v>
      </c>
      <c r="AB1030">
        <v>0</v>
      </c>
      <c r="AC1030" t="s">
        <v>129</v>
      </c>
      <c r="AT1030" t="s">
        <v>823</v>
      </c>
      <c r="AU1030" t="s">
        <v>81</v>
      </c>
      <c r="AV1030" t="s">
        <v>824</v>
      </c>
      <c r="AW1030">
        <v>1133</v>
      </c>
      <c r="BG1030" s="1"/>
    </row>
    <row r="1031" spans="1:65" ht="16" x14ac:dyDescent="0.2">
      <c r="A1031" t="str">
        <f>CONCATENATE("Mada.",B1031)</f>
        <v>Mada.1134</v>
      </c>
      <c r="B1031">
        <v>1134</v>
      </c>
      <c r="C1031" t="s">
        <v>825</v>
      </c>
      <c r="E1031" t="s">
        <v>68</v>
      </c>
      <c r="F1031" t="s">
        <v>826</v>
      </c>
      <c r="J1031" t="s">
        <v>457</v>
      </c>
      <c r="K1031" t="s">
        <v>475</v>
      </c>
      <c r="L1031" t="s">
        <v>476</v>
      </c>
      <c r="M1031" t="s">
        <v>477</v>
      </c>
      <c r="N1031" t="s">
        <v>478</v>
      </c>
      <c r="O1031" t="s">
        <v>74</v>
      </c>
      <c r="P1031" t="s">
        <v>125</v>
      </c>
      <c r="Q1031" t="s">
        <v>157</v>
      </c>
      <c r="R1031" t="s">
        <v>77</v>
      </c>
      <c r="S1031">
        <v>1134</v>
      </c>
      <c r="T1031">
        <v>1134</v>
      </c>
      <c r="U1031" t="s">
        <v>78</v>
      </c>
      <c r="V1031">
        <v>-0.24029676444322301</v>
      </c>
      <c r="W1031">
        <v>1.2402967644432199</v>
      </c>
      <c r="X1031" t="str">
        <f>IF(W1031&gt;=0.8,"Inhibitory","NonInhibitory")</f>
        <v>Inhibitory</v>
      </c>
      <c r="Y1031" t="str">
        <f>IF(W1031&gt;=0.9,"Inhibitory","NonInhibitory")</f>
        <v>Inhibitory</v>
      </c>
      <c r="Z1031" t="s">
        <v>393</v>
      </c>
      <c r="AA1031">
        <v>0</v>
      </c>
      <c r="AB1031">
        <v>0</v>
      </c>
      <c r="AC1031" t="s">
        <v>129</v>
      </c>
      <c r="BG1031" s="1"/>
    </row>
    <row r="1032" spans="1:65" ht="16" x14ac:dyDescent="0.2">
      <c r="A1032" t="str">
        <f>CONCATENATE("Mada.",B1032)</f>
        <v>Mada.1135</v>
      </c>
      <c r="B1032">
        <v>1135</v>
      </c>
      <c r="C1032" t="s">
        <v>827</v>
      </c>
      <c r="E1032" t="s">
        <v>68</v>
      </c>
      <c r="F1032" t="s">
        <v>828</v>
      </c>
      <c r="J1032" t="s">
        <v>457</v>
      </c>
      <c r="K1032" t="s">
        <v>475</v>
      </c>
      <c r="L1032" t="s">
        <v>476</v>
      </c>
      <c r="M1032" t="s">
        <v>477</v>
      </c>
      <c r="N1032" t="s">
        <v>478</v>
      </c>
      <c r="O1032" t="s">
        <v>74</v>
      </c>
      <c r="P1032" t="s">
        <v>125</v>
      </c>
      <c r="Q1032" t="s">
        <v>157</v>
      </c>
      <c r="R1032" t="s">
        <v>77</v>
      </c>
      <c r="S1032">
        <v>1135</v>
      </c>
      <c r="T1032">
        <v>1135</v>
      </c>
      <c r="U1032" t="s">
        <v>78</v>
      </c>
      <c r="V1032">
        <v>5.0930136703991202</v>
      </c>
      <c r="W1032">
        <v>-4.0930136703991202</v>
      </c>
      <c r="X1032" t="s">
        <v>423</v>
      </c>
      <c r="Y1032" t="s">
        <v>423</v>
      </c>
      <c r="Z1032" t="s">
        <v>393</v>
      </c>
      <c r="AA1032">
        <v>0</v>
      </c>
      <c r="AB1032">
        <v>0</v>
      </c>
      <c r="AC1032" t="s">
        <v>129</v>
      </c>
      <c r="AT1032" t="s">
        <v>829</v>
      </c>
      <c r="AU1032" t="s">
        <v>81</v>
      </c>
      <c r="AV1032" t="s">
        <v>830</v>
      </c>
      <c r="AW1032">
        <v>1135</v>
      </c>
      <c r="AX1032" t="s">
        <v>83</v>
      </c>
      <c r="AY1032">
        <v>0.92</v>
      </c>
      <c r="AZ1032" t="s">
        <v>727</v>
      </c>
      <c r="BA1032" t="s">
        <v>727</v>
      </c>
      <c r="BB1032" t="s">
        <v>83</v>
      </c>
      <c r="BC1032">
        <v>1</v>
      </c>
      <c r="BD1032" t="s">
        <v>831</v>
      </c>
      <c r="BG1032" s="1" t="s">
        <v>86</v>
      </c>
      <c r="BH1032" s="1" t="s">
        <v>87</v>
      </c>
      <c r="BI1032" s="1" t="s">
        <v>87</v>
      </c>
      <c r="BJ1032" s="1" t="s">
        <v>88</v>
      </c>
      <c r="BK1032" s="1" t="s">
        <v>89</v>
      </c>
      <c r="BL1032" s="1" t="s">
        <v>90</v>
      </c>
      <c r="BM1032" s="1"/>
    </row>
    <row r="1033" spans="1:65" ht="16" x14ac:dyDescent="0.2">
      <c r="A1033" t="str">
        <f>CONCATENATE("Mada.",B1033)</f>
        <v>Mada.1136</v>
      </c>
      <c r="B1033">
        <v>1136</v>
      </c>
      <c r="C1033" t="s">
        <v>832</v>
      </c>
      <c r="E1033" t="s">
        <v>68</v>
      </c>
      <c r="F1033" t="s">
        <v>833</v>
      </c>
      <c r="J1033" t="s">
        <v>120</v>
      </c>
      <c r="K1033" t="s">
        <v>575</v>
      </c>
      <c r="L1033" t="s">
        <v>576</v>
      </c>
      <c r="M1033" t="s">
        <v>577</v>
      </c>
      <c r="N1033" t="s">
        <v>478</v>
      </c>
      <c r="O1033" t="s">
        <v>74</v>
      </c>
      <c r="P1033" t="s">
        <v>125</v>
      </c>
      <c r="Q1033" t="s">
        <v>157</v>
      </c>
      <c r="R1033" t="s">
        <v>77</v>
      </c>
      <c r="S1033">
        <v>1136</v>
      </c>
      <c r="T1033">
        <v>1136</v>
      </c>
      <c r="U1033" t="s">
        <v>78</v>
      </c>
      <c r="V1033">
        <v>0.90080373703372996</v>
      </c>
      <c r="W1033">
        <v>9.9196262966270501E-2</v>
      </c>
      <c r="X1033" t="str">
        <f>IF(W1033&gt;=0.8,"Inhibitory","NonInhibitory")</f>
        <v>NonInhibitory</v>
      </c>
      <c r="Y1033" t="str">
        <f>IF(W1033&gt;=0.9,"Inhibitory","NonInhibitory")</f>
        <v>NonInhibitory</v>
      </c>
      <c r="Z1033" t="s">
        <v>393</v>
      </c>
      <c r="AA1033">
        <v>0</v>
      </c>
      <c r="AB1033">
        <v>0</v>
      </c>
      <c r="AC1033" t="s">
        <v>129</v>
      </c>
      <c r="BG1033" s="1"/>
    </row>
    <row r="1034" spans="1:65" ht="16" x14ac:dyDescent="0.2">
      <c r="A1034" t="str">
        <f>CONCATENATE("Mada.",B1034)</f>
        <v>Mada.1137</v>
      </c>
      <c r="B1034">
        <v>1137</v>
      </c>
      <c r="C1034" t="s">
        <v>834</v>
      </c>
      <c r="E1034" t="s">
        <v>68</v>
      </c>
      <c r="F1034" t="s">
        <v>624</v>
      </c>
      <c r="J1034" t="s">
        <v>120</v>
      </c>
      <c r="K1034" t="s">
        <v>575</v>
      </c>
      <c r="L1034" t="s">
        <v>576</v>
      </c>
      <c r="M1034" t="s">
        <v>577</v>
      </c>
      <c r="N1034" t="s">
        <v>478</v>
      </c>
      <c r="O1034" t="s">
        <v>74</v>
      </c>
      <c r="P1034" t="s">
        <v>125</v>
      </c>
      <c r="Q1034" t="s">
        <v>157</v>
      </c>
      <c r="R1034" t="s">
        <v>77</v>
      </c>
      <c r="S1034">
        <v>1137</v>
      </c>
      <c r="T1034">
        <v>1137</v>
      </c>
      <c r="U1034" t="s">
        <v>78</v>
      </c>
      <c r="V1034">
        <v>0.22566462870096901</v>
      </c>
      <c r="W1034">
        <v>0.77433537129903096</v>
      </c>
      <c r="X1034" t="str">
        <f>IF(W1034&gt;=0.8,"Inhibitory","NonInhibitory")</f>
        <v>NonInhibitory</v>
      </c>
      <c r="Y1034" t="str">
        <f>IF(W1034&gt;=0.9,"Inhibitory","NonInhibitory")</f>
        <v>NonInhibitory</v>
      </c>
      <c r="Z1034" t="s">
        <v>393</v>
      </c>
      <c r="AA1034">
        <v>0</v>
      </c>
      <c r="AB1034">
        <v>0</v>
      </c>
      <c r="AC1034" t="s">
        <v>129</v>
      </c>
      <c r="AT1034" t="s">
        <v>835</v>
      </c>
      <c r="AU1034" t="s">
        <v>81</v>
      </c>
      <c r="AV1034" t="s">
        <v>836</v>
      </c>
      <c r="AW1034">
        <v>1137</v>
      </c>
      <c r="AX1034" t="s">
        <v>183</v>
      </c>
      <c r="AY1034">
        <v>1</v>
      </c>
      <c r="AZ1034" t="s">
        <v>358</v>
      </c>
      <c r="BA1034" t="s">
        <v>358</v>
      </c>
      <c r="BB1034" t="s">
        <v>183</v>
      </c>
      <c r="BC1034">
        <v>1</v>
      </c>
      <c r="BD1034" t="s">
        <v>723</v>
      </c>
      <c r="BG1034" s="1" t="s">
        <v>86</v>
      </c>
      <c r="BH1034" s="1" t="s">
        <v>87</v>
      </c>
      <c r="BI1034" s="1" t="s">
        <v>87</v>
      </c>
      <c r="BJ1034" s="1" t="s">
        <v>88</v>
      </c>
      <c r="BK1034" s="1" t="s">
        <v>89</v>
      </c>
      <c r="BL1034" s="1" t="s">
        <v>186</v>
      </c>
      <c r="BM1034" s="1"/>
    </row>
    <row r="1035" spans="1:65" ht="16" x14ac:dyDescent="0.2">
      <c r="A1035" t="str">
        <f>CONCATENATE("Mada.",B1035)</f>
        <v>Mada.1138</v>
      </c>
      <c r="B1035">
        <v>1138</v>
      </c>
      <c r="C1035" t="s">
        <v>837</v>
      </c>
      <c r="E1035" t="s">
        <v>68</v>
      </c>
      <c r="F1035" t="s">
        <v>838</v>
      </c>
      <c r="J1035" t="s">
        <v>70</v>
      </c>
      <c r="K1035" t="s">
        <v>839</v>
      </c>
      <c r="L1035" t="s">
        <v>105</v>
      </c>
      <c r="M1035" t="s">
        <v>106</v>
      </c>
      <c r="N1035" t="s">
        <v>478</v>
      </c>
      <c r="O1035" t="s">
        <v>74</v>
      </c>
      <c r="P1035" t="s">
        <v>125</v>
      </c>
      <c r="Q1035" t="s">
        <v>126</v>
      </c>
      <c r="R1035" t="s">
        <v>77</v>
      </c>
      <c r="S1035">
        <v>1138</v>
      </c>
      <c r="T1035">
        <v>1138</v>
      </c>
      <c r="U1035" t="s">
        <v>78</v>
      </c>
      <c r="V1035">
        <v>0.43154496118705798</v>
      </c>
      <c r="W1035">
        <v>0.56845503881294202</v>
      </c>
      <c r="X1035" t="str">
        <f>IF(W1035&gt;=0.8,"Inhibitory","NonInhibitory")</f>
        <v>NonInhibitory</v>
      </c>
      <c r="Y1035" t="str">
        <f>IF(W1035&gt;=0.9,"Inhibitory","NonInhibitory")</f>
        <v>NonInhibitory</v>
      </c>
      <c r="Z1035" t="s">
        <v>393</v>
      </c>
      <c r="AA1035">
        <v>0</v>
      </c>
      <c r="AB1035">
        <v>0</v>
      </c>
      <c r="AC1035" t="s">
        <v>129</v>
      </c>
      <c r="AT1035" t="s">
        <v>840</v>
      </c>
      <c r="AU1035" t="s">
        <v>81</v>
      </c>
      <c r="AV1035" t="s">
        <v>841</v>
      </c>
      <c r="AW1035">
        <v>1138</v>
      </c>
      <c r="AX1035" t="s">
        <v>183</v>
      </c>
      <c r="AY1035">
        <v>1</v>
      </c>
      <c r="AZ1035" t="s">
        <v>842</v>
      </c>
      <c r="BA1035" t="s">
        <v>842</v>
      </c>
      <c r="BB1035" t="s">
        <v>481</v>
      </c>
      <c r="BC1035">
        <v>1</v>
      </c>
      <c r="BD1035" t="s">
        <v>843</v>
      </c>
      <c r="BG1035" s="1" t="s">
        <v>86</v>
      </c>
      <c r="BH1035" s="1" t="s">
        <v>87</v>
      </c>
      <c r="BI1035" s="1" t="s">
        <v>87</v>
      </c>
      <c r="BJ1035" s="1" t="s">
        <v>88</v>
      </c>
      <c r="BK1035" s="1" t="s">
        <v>89</v>
      </c>
      <c r="BL1035" s="1" t="s">
        <v>186</v>
      </c>
      <c r="BM1035" s="1"/>
    </row>
    <row r="1036" spans="1:65" ht="16" x14ac:dyDescent="0.2">
      <c r="A1036" t="str">
        <f>CONCATENATE("Mada.",B1036)</f>
        <v>Mada.1139</v>
      </c>
      <c r="B1036">
        <v>1139</v>
      </c>
      <c r="C1036" t="s">
        <v>844</v>
      </c>
      <c r="E1036" t="s">
        <v>68</v>
      </c>
      <c r="F1036" t="s">
        <v>355</v>
      </c>
      <c r="J1036" t="s">
        <v>70</v>
      </c>
      <c r="K1036" t="s">
        <v>839</v>
      </c>
      <c r="L1036" t="s">
        <v>105</v>
      </c>
      <c r="M1036" t="s">
        <v>106</v>
      </c>
      <c r="N1036" t="s">
        <v>478</v>
      </c>
      <c r="O1036" t="s">
        <v>74</v>
      </c>
      <c r="P1036" t="s">
        <v>125</v>
      </c>
      <c r="Q1036" t="s">
        <v>126</v>
      </c>
      <c r="R1036" t="s">
        <v>77</v>
      </c>
      <c r="S1036">
        <v>1139</v>
      </c>
      <c r="T1036">
        <v>1139</v>
      </c>
      <c r="U1036" t="s">
        <v>78</v>
      </c>
      <c r="V1036">
        <v>9.0471937899292407E-2</v>
      </c>
      <c r="W1036">
        <v>0.90952806210070802</v>
      </c>
      <c r="X1036" t="str">
        <f>IF(W1036&gt;=0.8,"Inhibitory","NonInhibitory")</f>
        <v>Inhibitory</v>
      </c>
      <c r="Y1036" t="str">
        <f>IF(W1036&gt;=0.9,"Inhibitory","NonInhibitory")</f>
        <v>Inhibitory</v>
      </c>
      <c r="Z1036" t="s">
        <v>393</v>
      </c>
      <c r="AA1036">
        <v>0</v>
      </c>
      <c r="AB1036">
        <v>0</v>
      </c>
      <c r="AC1036" t="s">
        <v>129</v>
      </c>
      <c r="AT1036" t="s">
        <v>845</v>
      </c>
      <c r="AU1036" t="s">
        <v>81</v>
      </c>
      <c r="AV1036" t="s">
        <v>846</v>
      </c>
      <c r="AW1036">
        <v>1139</v>
      </c>
      <c r="AX1036" t="s">
        <v>601</v>
      </c>
      <c r="AY1036">
        <v>0.99</v>
      </c>
      <c r="AZ1036" t="s">
        <v>602</v>
      </c>
      <c r="BA1036" t="s">
        <v>602</v>
      </c>
      <c r="BB1036" t="s">
        <v>183</v>
      </c>
      <c r="BC1036">
        <v>1</v>
      </c>
      <c r="BD1036" t="s">
        <v>603</v>
      </c>
      <c r="BG1036" s="1" t="s">
        <v>86</v>
      </c>
      <c r="BH1036" s="1" t="s">
        <v>87</v>
      </c>
      <c r="BI1036" s="1" t="s">
        <v>87</v>
      </c>
      <c r="BJ1036" s="1" t="s">
        <v>88</v>
      </c>
      <c r="BK1036" s="1" t="s">
        <v>89</v>
      </c>
      <c r="BL1036" s="1" t="s">
        <v>604</v>
      </c>
      <c r="BM1036" s="1"/>
    </row>
    <row r="1037" spans="1:65" ht="16" x14ac:dyDescent="0.2">
      <c r="A1037" t="str">
        <f>CONCATENATE("Mada.",B1037)</f>
        <v>Mada.1139</v>
      </c>
      <c r="B1037">
        <v>1139</v>
      </c>
      <c r="C1037" t="s">
        <v>844</v>
      </c>
      <c r="E1037" t="s">
        <v>68</v>
      </c>
      <c r="F1037" t="s">
        <v>355</v>
      </c>
      <c r="J1037" t="s">
        <v>70</v>
      </c>
      <c r="K1037" t="s">
        <v>839</v>
      </c>
      <c r="L1037" t="s">
        <v>105</v>
      </c>
      <c r="M1037" t="s">
        <v>106</v>
      </c>
      <c r="N1037" t="s">
        <v>478</v>
      </c>
      <c r="O1037" t="s">
        <v>74</v>
      </c>
      <c r="P1037" t="s">
        <v>125</v>
      </c>
      <c r="Q1037" t="s">
        <v>126</v>
      </c>
      <c r="R1037" t="s">
        <v>77</v>
      </c>
      <c r="S1037">
        <v>1139</v>
      </c>
      <c r="T1037">
        <v>1139</v>
      </c>
      <c r="U1037" t="s">
        <v>78</v>
      </c>
      <c r="V1037">
        <v>9.0471937899292407E-2</v>
      </c>
      <c r="W1037">
        <v>0.90952806210070802</v>
      </c>
      <c r="X1037" t="str">
        <f>IF(W1037&gt;=0.8,"Inhibitory","NonInhibitory")</f>
        <v>Inhibitory</v>
      </c>
      <c r="Y1037" t="str">
        <f>IF(W1037&gt;=0.9,"Inhibitory","NonInhibitory")</f>
        <v>Inhibitory</v>
      </c>
      <c r="Z1037" t="s">
        <v>393</v>
      </c>
      <c r="AA1037">
        <v>0</v>
      </c>
      <c r="AB1037">
        <v>0</v>
      </c>
      <c r="AC1037" t="s">
        <v>129</v>
      </c>
      <c r="AT1037" t="s">
        <v>847</v>
      </c>
      <c r="AU1037" t="s">
        <v>81</v>
      </c>
      <c r="AV1037" t="s">
        <v>848</v>
      </c>
      <c r="AW1037">
        <v>1139</v>
      </c>
      <c r="AX1037" t="s">
        <v>601</v>
      </c>
      <c r="AY1037">
        <v>0.99</v>
      </c>
      <c r="AZ1037" t="s">
        <v>849</v>
      </c>
      <c r="BA1037" t="s">
        <v>849</v>
      </c>
      <c r="BB1037" t="s">
        <v>601</v>
      </c>
      <c r="BC1037">
        <v>0.97</v>
      </c>
      <c r="BD1037" t="s">
        <v>850</v>
      </c>
      <c r="BG1037" s="1" t="s">
        <v>86</v>
      </c>
      <c r="BH1037" s="1" t="s">
        <v>87</v>
      </c>
      <c r="BI1037" s="1" t="s">
        <v>87</v>
      </c>
      <c r="BJ1037" s="1" t="s">
        <v>88</v>
      </c>
      <c r="BK1037" s="1" t="s">
        <v>89</v>
      </c>
      <c r="BL1037" s="1" t="s">
        <v>604</v>
      </c>
      <c r="BM1037" s="1"/>
    </row>
    <row r="1038" spans="1:65" ht="16" x14ac:dyDescent="0.2">
      <c r="A1038" t="str">
        <f>CONCATENATE("Mada.",B1038)</f>
        <v>Mada.1140</v>
      </c>
      <c r="B1038">
        <v>1140</v>
      </c>
      <c r="C1038" t="s">
        <v>859</v>
      </c>
      <c r="E1038" t="s">
        <v>68</v>
      </c>
      <c r="F1038" t="s">
        <v>860</v>
      </c>
      <c r="J1038" t="s">
        <v>70</v>
      </c>
      <c r="K1038" t="s">
        <v>839</v>
      </c>
      <c r="L1038" t="s">
        <v>105</v>
      </c>
      <c r="M1038" t="s">
        <v>106</v>
      </c>
      <c r="N1038" t="s">
        <v>478</v>
      </c>
      <c r="O1038" t="s">
        <v>74</v>
      </c>
      <c r="P1038" t="s">
        <v>125</v>
      </c>
      <c r="Q1038" t="s">
        <v>126</v>
      </c>
      <c r="R1038" t="s">
        <v>77</v>
      </c>
      <c r="S1038">
        <v>1140</v>
      </c>
      <c r="T1038">
        <v>1140</v>
      </c>
      <c r="U1038" t="s">
        <v>78</v>
      </c>
      <c r="V1038">
        <v>2.01964690526894E-2</v>
      </c>
      <c r="W1038">
        <v>0.97980353094731099</v>
      </c>
      <c r="X1038" t="str">
        <f>IF(W1038&gt;=0.8,"Inhibitory","NonInhibitory")</f>
        <v>Inhibitory</v>
      </c>
      <c r="Y1038" t="str">
        <f>IF(W1038&gt;=0.9,"Inhibitory","NonInhibitory")</f>
        <v>Inhibitory</v>
      </c>
      <c r="Z1038" t="s">
        <v>393</v>
      </c>
      <c r="AA1038">
        <v>0</v>
      </c>
      <c r="AB1038">
        <v>0</v>
      </c>
      <c r="AC1038" t="s">
        <v>129</v>
      </c>
      <c r="AT1038" t="s">
        <v>861</v>
      </c>
      <c r="AU1038" t="s">
        <v>81</v>
      </c>
      <c r="AV1038" t="s">
        <v>862</v>
      </c>
      <c r="AW1038">
        <v>1140</v>
      </c>
      <c r="AX1038" t="s">
        <v>863</v>
      </c>
      <c r="AY1038">
        <v>1</v>
      </c>
      <c r="AZ1038" t="s">
        <v>864</v>
      </c>
      <c r="BD1038" t="s">
        <v>865</v>
      </c>
      <c r="BG1038" s="1" t="s">
        <v>86</v>
      </c>
      <c r="BH1038" s="1" t="s">
        <v>98</v>
      </c>
      <c r="BI1038" s="1" t="s">
        <v>163</v>
      </c>
      <c r="BJ1038" s="1" t="s">
        <v>694</v>
      </c>
      <c r="BK1038" s="1" t="s">
        <v>866</v>
      </c>
      <c r="BL1038" s="1" t="s">
        <v>867</v>
      </c>
      <c r="BM1038" s="1"/>
    </row>
    <row r="1039" spans="1:65" ht="16" x14ac:dyDescent="0.2">
      <c r="A1039" t="str">
        <f>CONCATENATE("Mada.",B1039)</f>
        <v>Mada.1141</v>
      </c>
      <c r="B1039">
        <v>1141</v>
      </c>
      <c r="C1039" t="s">
        <v>868</v>
      </c>
      <c r="E1039" t="s">
        <v>68</v>
      </c>
      <c r="F1039" t="s">
        <v>523</v>
      </c>
      <c r="J1039" t="s">
        <v>120</v>
      </c>
      <c r="K1039" t="s">
        <v>869</v>
      </c>
      <c r="L1039" t="s">
        <v>576</v>
      </c>
      <c r="M1039" t="s">
        <v>577</v>
      </c>
      <c r="N1039" t="s">
        <v>870</v>
      </c>
      <c r="O1039" t="s">
        <v>74</v>
      </c>
      <c r="P1039" t="s">
        <v>75</v>
      </c>
      <c r="Q1039" t="s">
        <v>126</v>
      </c>
      <c r="R1039" t="s">
        <v>200</v>
      </c>
      <c r="S1039">
        <v>1141</v>
      </c>
      <c r="T1039">
        <v>1141</v>
      </c>
      <c r="U1039" t="s">
        <v>78</v>
      </c>
      <c r="V1039">
        <v>1.9990382633784401E-2</v>
      </c>
      <c r="W1039">
        <v>0.98000961736621595</v>
      </c>
      <c r="X1039" t="str">
        <f>IF(W1039&gt;=0.8,"Inhibitory","NonInhibitory")</f>
        <v>Inhibitory</v>
      </c>
      <c r="Y1039" t="str">
        <f>IF(W1039&gt;=0.9,"Inhibitory","NonInhibitory")</f>
        <v>Inhibitory</v>
      </c>
      <c r="Z1039" t="s">
        <v>393</v>
      </c>
      <c r="AA1039">
        <v>0</v>
      </c>
      <c r="AB1039">
        <v>0</v>
      </c>
      <c r="AC1039" t="s">
        <v>129</v>
      </c>
      <c r="AT1039" t="s">
        <v>871</v>
      </c>
      <c r="AU1039" t="s">
        <v>81</v>
      </c>
      <c r="AV1039" t="s">
        <v>872</v>
      </c>
      <c r="AW1039">
        <v>1141</v>
      </c>
      <c r="AX1039" t="s">
        <v>854</v>
      </c>
      <c r="AY1039">
        <v>1</v>
      </c>
      <c r="AZ1039" t="s">
        <v>873</v>
      </c>
      <c r="BA1039" t="s">
        <v>873</v>
      </c>
      <c r="BB1039" t="s">
        <v>854</v>
      </c>
      <c r="BC1039">
        <v>0.99</v>
      </c>
      <c r="BD1039" t="s">
        <v>874</v>
      </c>
      <c r="BG1039" s="1" t="s">
        <v>86</v>
      </c>
      <c r="BH1039" s="1" t="s">
        <v>98</v>
      </c>
      <c r="BI1039" s="1" t="s">
        <v>163</v>
      </c>
      <c r="BJ1039" s="1" t="s">
        <v>857</v>
      </c>
      <c r="BK1039" s="1" t="s">
        <v>858</v>
      </c>
      <c r="BL1039" s="1"/>
      <c r="BM1039" s="1"/>
    </row>
    <row r="1040" spans="1:65" ht="16" x14ac:dyDescent="0.2">
      <c r="A1040" t="str">
        <f>CONCATENATE("Mada.",B1040)</f>
        <v>Mada.1142</v>
      </c>
      <c r="B1040">
        <v>1142</v>
      </c>
      <c r="C1040" t="s">
        <v>875</v>
      </c>
      <c r="E1040" t="s">
        <v>68</v>
      </c>
      <c r="F1040" t="s">
        <v>876</v>
      </c>
      <c r="J1040" t="s">
        <v>120</v>
      </c>
      <c r="K1040" t="s">
        <v>869</v>
      </c>
      <c r="L1040" t="s">
        <v>576</v>
      </c>
      <c r="M1040" t="s">
        <v>577</v>
      </c>
      <c r="N1040" t="s">
        <v>870</v>
      </c>
      <c r="O1040" t="s">
        <v>74</v>
      </c>
      <c r="P1040" t="s">
        <v>75</v>
      </c>
      <c r="Q1040" t="s">
        <v>126</v>
      </c>
      <c r="R1040" t="s">
        <v>200</v>
      </c>
      <c r="S1040">
        <v>1142</v>
      </c>
      <c r="T1040">
        <v>1142</v>
      </c>
      <c r="U1040" t="s">
        <v>78</v>
      </c>
      <c r="V1040">
        <v>0.39609809713539901</v>
      </c>
      <c r="W1040">
        <v>0.60390190286460099</v>
      </c>
      <c r="X1040" t="str">
        <f>IF(W1040&gt;=0.8,"Inhibitory","NonInhibitory")</f>
        <v>NonInhibitory</v>
      </c>
      <c r="Y1040" t="str">
        <f>IF(W1040&gt;=0.9,"Inhibitory","NonInhibitory")</f>
        <v>NonInhibitory</v>
      </c>
      <c r="Z1040" t="s">
        <v>393</v>
      </c>
      <c r="AA1040">
        <v>0</v>
      </c>
      <c r="AB1040">
        <v>0</v>
      </c>
      <c r="AC1040" t="s">
        <v>129</v>
      </c>
      <c r="AT1040" t="s">
        <v>877</v>
      </c>
      <c r="AU1040" t="s">
        <v>81</v>
      </c>
      <c r="AV1040" t="s">
        <v>878</v>
      </c>
      <c r="AW1040">
        <v>1142</v>
      </c>
      <c r="AX1040" t="s">
        <v>262</v>
      </c>
      <c r="AY1040">
        <v>0.6</v>
      </c>
      <c r="AZ1040" t="s">
        <v>396</v>
      </c>
      <c r="BA1040" t="s">
        <v>396</v>
      </c>
      <c r="BB1040" t="s">
        <v>397</v>
      </c>
      <c r="BC1040">
        <v>1</v>
      </c>
      <c r="BD1040" t="s">
        <v>879</v>
      </c>
      <c r="BG1040" s="1" t="s">
        <v>86</v>
      </c>
      <c r="BH1040" s="1" t="s">
        <v>87</v>
      </c>
      <c r="BI1040" s="1" t="s">
        <v>87</v>
      </c>
      <c r="BJ1040" s="1" t="s">
        <v>88</v>
      </c>
      <c r="BK1040" s="1" t="s">
        <v>89</v>
      </c>
      <c r="BL1040" s="1" t="s">
        <v>90</v>
      </c>
      <c r="BM1040" s="1" t="s">
        <v>265</v>
      </c>
    </row>
    <row r="1041" spans="1:65" ht="16" x14ac:dyDescent="0.2">
      <c r="A1041" t="str">
        <f>CONCATENATE("Mada.",B1041)</f>
        <v>Mada.1143</v>
      </c>
      <c r="B1041">
        <v>1143</v>
      </c>
      <c r="C1041" t="s">
        <v>880</v>
      </c>
      <c r="E1041" t="s">
        <v>68</v>
      </c>
      <c r="F1041" t="s">
        <v>246</v>
      </c>
      <c r="J1041" t="s">
        <v>120</v>
      </c>
      <c r="K1041" t="s">
        <v>881</v>
      </c>
      <c r="L1041" t="s">
        <v>576</v>
      </c>
      <c r="M1041" t="s">
        <v>577</v>
      </c>
      <c r="N1041" t="s">
        <v>870</v>
      </c>
      <c r="O1041" t="s">
        <v>74</v>
      </c>
      <c r="P1041" t="s">
        <v>75</v>
      </c>
      <c r="Q1041" t="s">
        <v>126</v>
      </c>
      <c r="R1041" t="s">
        <v>200</v>
      </c>
      <c r="S1041">
        <v>1143</v>
      </c>
      <c r="T1041">
        <v>1143</v>
      </c>
      <c r="U1041" t="s">
        <v>78</v>
      </c>
      <c r="V1041">
        <v>1.42199629044446E-2</v>
      </c>
      <c r="W1041">
        <v>0.98578003709555495</v>
      </c>
      <c r="X1041" t="str">
        <f>IF(W1041&gt;=0.8,"Inhibitory","NonInhibitory")</f>
        <v>Inhibitory</v>
      </c>
      <c r="Y1041" t="str">
        <f>IF(W1041&gt;=0.9,"Inhibitory","NonInhibitory")</f>
        <v>Inhibitory</v>
      </c>
      <c r="Z1041" t="s">
        <v>393</v>
      </c>
      <c r="AA1041">
        <v>0</v>
      </c>
      <c r="AB1041">
        <v>0</v>
      </c>
      <c r="AC1041" t="s">
        <v>129</v>
      </c>
      <c r="AT1041" t="s">
        <v>882</v>
      </c>
      <c r="AU1041" t="s">
        <v>81</v>
      </c>
      <c r="AV1041" t="s">
        <v>883</v>
      </c>
      <c r="AW1041">
        <v>1143</v>
      </c>
      <c r="AX1041" t="s">
        <v>884</v>
      </c>
      <c r="AY1041">
        <v>0.96</v>
      </c>
      <c r="AZ1041" t="s">
        <v>885</v>
      </c>
      <c r="BA1041" t="s">
        <v>885</v>
      </c>
      <c r="BB1041" t="s">
        <v>886</v>
      </c>
      <c r="BC1041">
        <v>1</v>
      </c>
      <c r="BD1041" t="s">
        <v>887</v>
      </c>
      <c r="BG1041" s="1" t="s">
        <v>86</v>
      </c>
      <c r="BH1041" s="1" t="s">
        <v>98</v>
      </c>
      <c r="BI1041" s="1" t="s">
        <v>888</v>
      </c>
      <c r="BJ1041" s="1" t="s">
        <v>889</v>
      </c>
      <c r="BK1041" s="1" t="s">
        <v>890</v>
      </c>
      <c r="BL1041" s="1" t="s">
        <v>891</v>
      </c>
      <c r="BM1041" s="1"/>
    </row>
    <row r="1042" spans="1:65" ht="16" x14ac:dyDescent="0.2">
      <c r="A1042" t="str">
        <f>CONCATENATE("Mada.",B1042)</f>
        <v>Mada.1144</v>
      </c>
      <c r="B1042">
        <v>1144</v>
      </c>
      <c r="C1042" t="s">
        <v>892</v>
      </c>
      <c r="E1042" t="s">
        <v>68</v>
      </c>
      <c r="F1042" t="s">
        <v>893</v>
      </c>
      <c r="J1042" t="s">
        <v>120</v>
      </c>
      <c r="K1042" t="s">
        <v>894</v>
      </c>
      <c r="L1042" t="s">
        <v>576</v>
      </c>
      <c r="M1042" t="s">
        <v>577</v>
      </c>
      <c r="N1042" t="s">
        <v>870</v>
      </c>
      <c r="O1042" t="s">
        <v>74</v>
      </c>
      <c r="P1042" t="s">
        <v>75</v>
      </c>
      <c r="Q1042" t="s">
        <v>126</v>
      </c>
      <c r="R1042" t="s">
        <v>200</v>
      </c>
      <c r="S1042">
        <v>1144</v>
      </c>
      <c r="T1042">
        <v>1144</v>
      </c>
      <c r="U1042" t="s">
        <v>78</v>
      </c>
      <c r="V1042">
        <v>8.4495431751047696E-3</v>
      </c>
      <c r="W1042">
        <v>0.99155045682489495</v>
      </c>
      <c r="X1042" t="str">
        <f>IF(W1042&gt;=0.8,"Inhibitory","NonInhibitory")</f>
        <v>Inhibitory</v>
      </c>
      <c r="Y1042" t="str">
        <f>IF(W1042&gt;=0.9,"Inhibitory","NonInhibitory")</f>
        <v>Inhibitory</v>
      </c>
      <c r="Z1042" t="s">
        <v>393</v>
      </c>
      <c r="AA1042">
        <v>0</v>
      </c>
      <c r="AB1042">
        <v>0</v>
      </c>
      <c r="AC1042" t="s">
        <v>129</v>
      </c>
      <c r="AT1042" t="s">
        <v>895</v>
      </c>
      <c r="AU1042" t="s">
        <v>81</v>
      </c>
      <c r="AV1042" t="s">
        <v>896</v>
      </c>
      <c r="AW1042">
        <v>1144</v>
      </c>
      <c r="AX1042" t="s">
        <v>682</v>
      </c>
      <c r="AY1042">
        <v>0.98</v>
      </c>
      <c r="AZ1042" t="s">
        <v>736</v>
      </c>
      <c r="BA1042" t="s">
        <v>736</v>
      </c>
      <c r="BB1042" t="s">
        <v>682</v>
      </c>
      <c r="BC1042">
        <v>0.88</v>
      </c>
      <c r="BD1042" t="s">
        <v>897</v>
      </c>
      <c r="BG1042" s="1" t="s">
        <v>86</v>
      </c>
      <c r="BH1042" s="1" t="s">
        <v>87</v>
      </c>
      <c r="BI1042" s="1" t="s">
        <v>87</v>
      </c>
      <c r="BJ1042" s="1" t="s">
        <v>88</v>
      </c>
      <c r="BK1042" s="1" t="s">
        <v>89</v>
      </c>
      <c r="BL1042" s="1" t="s">
        <v>685</v>
      </c>
      <c r="BM1042" s="1"/>
    </row>
    <row r="1043" spans="1:65" ht="16" x14ac:dyDescent="0.2">
      <c r="A1043" t="str">
        <f>CONCATENATE("Mada.",B1043)</f>
        <v>Mada.1145</v>
      </c>
      <c r="B1043">
        <v>1145</v>
      </c>
      <c r="C1043" t="s">
        <v>898</v>
      </c>
      <c r="E1043" t="s">
        <v>68</v>
      </c>
      <c r="F1043" t="s">
        <v>523</v>
      </c>
      <c r="J1043" t="s">
        <v>120</v>
      </c>
      <c r="K1043" t="s">
        <v>894</v>
      </c>
      <c r="L1043" t="s">
        <v>576</v>
      </c>
      <c r="M1043" t="s">
        <v>577</v>
      </c>
      <c r="N1043" t="s">
        <v>870</v>
      </c>
      <c r="O1043" t="s">
        <v>74</v>
      </c>
      <c r="P1043" t="s">
        <v>75</v>
      </c>
      <c r="Q1043" t="s">
        <v>126</v>
      </c>
      <c r="R1043" t="s">
        <v>200</v>
      </c>
      <c r="S1043">
        <v>1145</v>
      </c>
      <c r="T1043">
        <v>1145</v>
      </c>
      <c r="U1043" t="s">
        <v>78</v>
      </c>
      <c r="V1043">
        <v>4.86363948615786E-2</v>
      </c>
      <c r="W1043">
        <v>0.951363605138421</v>
      </c>
      <c r="X1043" t="str">
        <f>IF(W1043&gt;=0.8,"Inhibitory","NonInhibitory")</f>
        <v>Inhibitory</v>
      </c>
      <c r="Y1043" t="str">
        <f>IF(W1043&gt;=0.9,"Inhibitory","NonInhibitory")</f>
        <v>Inhibitory</v>
      </c>
      <c r="Z1043" t="s">
        <v>393</v>
      </c>
      <c r="AA1043">
        <v>0</v>
      </c>
      <c r="AB1043">
        <v>0</v>
      </c>
      <c r="AC1043" t="s">
        <v>129</v>
      </c>
      <c r="AT1043" t="s">
        <v>899</v>
      </c>
      <c r="AU1043" t="s">
        <v>81</v>
      </c>
      <c r="AV1043" t="s">
        <v>900</v>
      </c>
      <c r="AW1043">
        <v>1145</v>
      </c>
      <c r="AX1043" t="s">
        <v>262</v>
      </c>
      <c r="AY1043">
        <v>0.92</v>
      </c>
      <c r="AZ1043" t="s">
        <v>309</v>
      </c>
      <c r="BA1043" t="s">
        <v>309</v>
      </c>
      <c r="BB1043" t="s">
        <v>262</v>
      </c>
      <c r="BC1043">
        <v>1</v>
      </c>
      <c r="BD1043" t="s">
        <v>901</v>
      </c>
      <c r="BG1043" s="1" t="s">
        <v>86</v>
      </c>
      <c r="BH1043" s="1" t="s">
        <v>87</v>
      </c>
      <c r="BI1043" s="1" t="s">
        <v>87</v>
      </c>
      <c r="BJ1043" s="1" t="s">
        <v>88</v>
      </c>
      <c r="BK1043" s="1" t="s">
        <v>89</v>
      </c>
      <c r="BL1043" s="1" t="s">
        <v>90</v>
      </c>
      <c r="BM1043" s="1" t="s">
        <v>265</v>
      </c>
    </row>
    <row r="1044" spans="1:65" ht="16" x14ac:dyDescent="0.2">
      <c r="A1044" t="str">
        <f>CONCATENATE("Mada.",B1044)</f>
        <v>Mada.1146</v>
      </c>
      <c r="B1044">
        <v>1146</v>
      </c>
      <c r="C1044" t="s">
        <v>902</v>
      </c>
      <c r="E1044" t="s">
        <v>68</v>
      </c>
      <c r="F1044" t="s">
        <v>903</v>
      </c>
      <c r="J1044" t="s">
        <v>120</v>
      </c>
      <c r="K1044" t="s">
        <v>894</v>
      </c>
      <c r="L1044" t="s">
        <v>576</v>
      </c>
      <c r="M1044" t="s">
        <v>577</v>
      </c>
      <c r="N1044" t="s">
        <v>870</v>
      </c>
      <c r="O1044" t="s">
        <v>74</v>
      </c>
      <c r="P1044" t="s">
        <v>75</v>
      </c>
      <c r="Q1044" t="s">
        <v>126</v>
      </c>
      <c r="R1044" t="s">
        <v>200</v>
      </c>
      <c r="S1044">
        <v>1146</v>
      </c>
      <c r="T1044">
        <v>0</v>
      </c>
      <c r="U1044" t="s">
        <v>128</v>
      </c>
      <c r="V1044">
        <v>0</v>
      </c>
      <c r="W1044">
        <v>0</v>
      </c>
      <c r="Z1044" t="s">
        <v>129</v>
      </c>
      <c r="AA1044">
        <v>0</v>
      </c>
      <c r="AB1044">
        <v>0</v>
      </c>
      <c r="AC1044" t="s">
        <v>129</v>
      </c>
      <c r="BG1044" s="1"/>
    </row>
    <row r="1045" spans="1:65" ht="16" x14ac:dyDescent="0.2">
      <c r="A1045" t="str">
        <f>CONCATENATE("Mada.",B1045)</f>
        <v>Mada.1147</v>
      </c>
      <c r="B1045">
        <v>1147</v>
      </c>
      <c r="C1045" t="s">
        <v>904</v>
      </c>
      <c r="E1045" t="s">
        <v>68</v>
      </c>
      <c r="F1045" t="s">
        <v>905</v>
      </c>
      <c r="J1045" t="s">
        <v>120</v>
      </c>
      <c r="K1045" t="s">
        <v>894</v>
      </c>
      <c r="L1045" t="s">
        <v>576</v>
      </c>
      <c r="M1045" t="s">
        <v>577</v>
      </c>
      <c r="N1045" t="s">
        <v>870</v>
      </c>
      <c r="O1045" t="s">
        <v>74</v>
      </c>
      <c r="P1045" t="s">
        <v>75</v>
      </c>
      <c r="Q1045" t="s">
        <v>126</v>
      </c>
      <c r="R1045" t="s">
        <v>200</v>
      </c>
      <c r="S1045">
        <v>1147</v>
      </c>
      <c r="T1045">
        <v>1147</v>
      </c>
      <c r="U1045" t="s">
        <v>78</v>
      </c>
      <c r="V1045">
        <v>0.74615641711229996</v>
      </c>
      <c r="W1045">
        <v>0.25384358288769998</v>
      </c>
      <c r="X1045" t="str">
        <f>IF(W1045&gt;=0.8,"Inhibitory","NonInhibitory")</f>
        <v>NonInhibitory</v>
      </c>
      <c r="Y1045" t="str">
        <f>IF(W1045&gt;=0.9,"Inhibitory","NonInhibitory")</f>
        <v>NonInhibitory</v>
      </c>
      <c r="Z1045" t="s">
        <v>277</v>
      </c>
      <c r="AA1045">
        <v>0</v>
      </c>
      <c r="AB1045">
        <v>0</v>
      </c>
      <c r="AC1045" t="s">
        <v>129</v>
      </c>
      <c r="AT1045" t="s">
        <v>906</v>
      </c>
      <c r="AU1045" t="s">
        <v>81</v>
      </c>
      <c r="AV1045" t="s">
        <v>907</v>
      </c>
      <c r="AW1045">
        <v>1147</v>
      </c>
      <c r="AX1045" t="s">
        <v>682</v>
      </c>
      <c r="AY1045">
        <v>0.89</v>
      </c>
      <c r="AZ1045" t="s">
        <v>736</v>
      </c>
      <c r="BA1045" t="s">
        <v>736</v>
      </c>
      <c r="BB1045" t="s">
        <v>682</v>
      </c>
      <c r="BC1045">
        <v>0.88</v>
      </c>
      <c r="BD1045" t="s">
        <v>908</v>
      </c>
      <c r="BG1045" s="1" t="s">
        <v>86</v>
      </c>
      <c r="BH1045" s="1" t="s">
        <v>87</v>
      </c>
      <c r="BI1045" s="1" t="s">
        <v>87</v>
      </c>
      <c r="BJ1045" s="1" t="s">
        <v>88</v>
      </c>
      <c r="BK1045" s="1" t="s">
        <v>89</v>
      </c>
      <c r="BL1045" s="1" t="s">
        <v>685</v>
      </c>
      <c r="BM1045" s="1"/>
    </row>
    <row r="1046" spans="1:65" ht="16" x14ac:dyDescent="0.2">
      <c r="A1046" t="str">
        <f>CONCATENATE("Mada.",B1046)</f>
        <v>Mada.1148</v>
      </c>
      <c r="B1046">
        <v>1148</v>
      </c>
      <c r="C1046" t="s">
        <v>909</v>
      </c>
      <c r="E1046" t="s">
        <v>68</v>
      </c>
      <c r="F1046" t="s">
        <v>910</v>
      </c>
      <c r="J1046" t="s">
        <v>120</v>
      </c>
      <c r="K1046" t="s">
        <v>894</v>
      </c>
      <c r="L1046" t="s">
        <v>576</v>
      </c>
      <c r="M1046" t="s">
        <v>577</v>
      </c>
      <c r="N1046" t="s">
        <v>870</v>
      </c>
      <c r="O1046" t="s">
        <v>74</v>
      </c>
      <c r="P1046" t="s">
        <v>75</v>
      </c>
      <c r="Q1046" t="s">
        <v>126</v>
      </c>
      <c r="R1046" t="s">
        <v>200</v>
      </c>
      <c r="S1046">
        <v>1148</v>
      </c>
      <c r="T1046">
        <v>1148</v>
      </c>
      <c r="U1046" t="s">
        <v>78</v>
      </c>
      <c r="V1046">
        <v>1.9372123377069402E-2</v>
      </c>
      <c r="W1046">
        <v>0.98062787662293105</v>
      </c>
      <c r="X1046" t="str">
        <f>IF(W1046&gt;=0.8,"Inhibitory","NonInhibitory")</f>
        <v>Inhibitory</v>
      </c>
      <c r="Y1046" t="str">
        <f>IF(W1046&gt;=0.9,"Inhibitory","NonInhibitory")</f>
        <v>Inhibitory</v>
      </c>
      <c r="Z1046" t="s">
        <v>393</v>
      </c>
      <c r="AA1046">
        <v>0</v>
      </c>
      <c r="AB1046">
        <v>0</v>
      </c>
      <c r="AC1046" t="s">
        <v>129</v>
      </c>
      <c r="AT1046" t="s">
        <v>911</v>
      </c>
      <c r="AU1046" t="s">
        <v>81</v>
      </c>
      <c r="AV1046" t="s">
        <v>912</v>
      </c>
      <c r="AW1046">
        <v>1148</v>
      </c>
      <c r="AX1046" t="s">
        <v>854</v>
      </c>
      <c r="AY1046">
        <v>0.93</v>
      </c>
      <c r="AZ1046" t="s">
        <v>855</v>
      </c>
      <c r="BA1046" t="s">
        <v>855</v>
      </c>
      <c r="BB1046" t="s">
        <v>854</v>
      </c>
      <c r="BC1046">
        <v>1</v>
      </c>
      <c r="BD1046" t="s">
        <v>913</v>
      </c>
      <c r="BG1046" s="1" t="s">
        <v>86</v>
      </c>
      <c r="BH1046" s="1" t="s">
        <v>98</v>
      </c>
      <c r="BI1046" s="1" t="s">
        <v>163</v>
      </c>
      <c r="BJ1046" s="1" t="s">
        <v>857</v>
      </c>
      <c r="BK1046" s="1" t="s">
        <v>858</v>
      </c>
      <c r="BL1046" s="1"/>
      <c r="BM1046" s="1"/>
    </row>
    <row r="1047" spans="1:65" ht="16" x14ac:dyDescent="0.2">
      <c r="A1047" t="str">
        <f>CONCATENATE("Mada.",B1047)</f>
        <v>Mada.1149</v>
      </c>
      <c r="B1047">
        <v>1149</v>
      </c>
      <c r="C1047" t="s">
        <v>914</v>
      </c>
      <c r="E1047" t="s">
        <v>68</v>
      </c>
      <c r="F1047" t="s">
        <v>915</v>
      </c>
      <c r="J1047" t="s">
        <v>70</v>
      </c>
      <c r="K1047" t="s">
        <v>673</v>
      </c>
      <c r="L1047" t="s">
        <v>654</v>
      </c>
      <c r="M1047" t="s">
        <v>655</v>
      </c>
      <c r="N1047" t="s">
        <v>478</v>
      </c>
      <c r="O1047" t="s">
        <v>74</v>
      </c>
      <c r="P1047" t="s">
        <v>125</v>
      </c>
      <c r="Q1047" t="s">
        <v>139</v>
      </c>
      <c r="R1047" t="s">
        <v>77</v>
      </c>
      <c r="S1047">
        <v>1149</v>
      </c>
      <c r="T1047">
        <v>1149</v>
      </c>
      <c r="U1047" t="s">
        <v>78</v>
      </c>
      <c r="V1047">
        <v>1.23651851342996E-2</v>
      </c>
      <c r="W1047">
        <v>0.98763481486570004</v>
      </c>
      <c r="X1047" t="str">
        <f>IF(W1047&gt;=0.8,"Inhibitory","NonInhibitory")</f>
        <v>Inhibitory</v>
      </c>
      <c r="Y1047" t="str">
        <f>IF(W1047&gt;=0.9,"Inhibitory","NonInhibitory")</f>
        <v>Inhibitory</v>
      </c>
      <c r="Z1047" t="s">
        <v>393</v>
      </c>
      <c r="AA1047">
        <v>0</v>
      </c>
      <c r="AB1047">
        <v>0</v>
      </c>
      <c r="AC1047" t="s">
        <v>129</v>
      </c>
      <c r="AT1047" t="s">
        <v>916</v>
      </c>
      <c r="AU1047" t="s">
        <v>81</v>
      </c>
      <c r="AV1047" t="s">
        <v>917</v>
      </c>
      <c r="AW1047">
        <v>1149</v>
      </c>
      <c r="AX1047" t="s">
        <v>83</v>
      </c>
      <c r="AY1047">
        <v>1</v>
      </c>
      <c r="AZ1047" t="s">
        <v>918</v>
      </c>
      <c r="BA1047" t="s">
        <v>918</v>
      </c>
      <c r="BB1047" t="s">
        <v>262</v>
      </c>
      <c r="BC1047">
        <v>1</v>
      </c>
      <c r="BD1047" t="s">
        <v>919</v>
      </c>
      <c r="BG1047" s="1" t="s">
        <v>86</v>
      </c>
      <c r="BH1047" s="1" t="s">
        <v>87</v>
      </c>
      <c r="BI1047" s="1" t="s">
        <v>87</v>
      </c>
      <c r="BJ1047" s="1" t="s">
        <v>88</v>
      </c>
      <c r="BK1047" s="1" t="s">
        <v>89</v>
      </c>
      <c r="BL1047" s="1" t="s">
        <v>90</v>
      </c>
      <c r="BM1047" s="1"/>
    </row>
    <row r="1048" spans="1:65" ht="16" x14ac:dyDescent="0.2">
      <c r="A1048" t="str">
        <f>CONCATENATE("Mada.",B1048)</f>
        <v>Mada.1150</v>
      </c>
      <c r="B1048">
        <v>1150</v>
      </c>
      <c r="C1048" t="s">
        <v>922</v>
      </c>
      <c r="E1048" t="s">
        <v>68</v>
      </c>
      <c r="F1048" t="s">
        <v>923</v>
      </c>
      <c r="J1048" t="s">
        <v>70</v>
      </c>
      <c r="K1048" t="s">
        <v>673</v>
      </c>
      <c r="L1048" t="s">
        <v>654</v>
      </c>
      <c r="M1048" t="s">
        <v>655</v>
      </c>
      <c r="N1048" t="s">
        <v>478</v>
      </c>
      <c r="O1048" t="s">
        <v>74</v>
      </c>
      <c r="P1048" t="s">
        <v>125</v>
      </c>
      <c r="Q1048" t="s">
        <v>139</v>
      </c>
      <c r="R1048" t="s">
        <v>77</v>
      </c>
      <c r="S1048">
        <v>1150</v>
      </c>
      <c r="T1048">
        <v>1150</v>
      </c>
      <c r="U1048" t="s">
        <v>78</v>
      </c>
      <c r="V1048">
        <v>1.8341691282544498E-2</v>
      </c>
      <c r="W1048">
        <v>0.98165830871745596</v>
      </c>
      <c r="X1048" t="str">
        <f>IF(W1048&gt;=0.8,"Inhibitory","NonInhibitory")</f>
        <v>Inhibitory</v>
      </c>
      <c r="Y1048" t="str">
        <f>IF(W1048&gt;=0.9,"Inhibitory","NonInhibitory")</f>
        <v>Inhibitory</v>
      </c>
      <c r="Z1048" t="s">
        <v>393</v>
      </c>
      <c r="AA1048">
        <v>0</v>
      </c>
      <c r="AB1048">
        <v>0</v>
      </c>
      <c r="AC1048" t="s">
        <v>129</v>
      </c>
      <c r="AT1048" t="s">
        <v>924</v>
      </c>
      <c r="AU1048" t="s">
        <v>81</v>
      </c>
      <c r="AV1048" t="s">
        <v>925</v>
      </c>
      <c r="AW1048">
        <v>1150</v>
      </c>
      <c r="AX1048" t="s">
        <v>926</v>
      </c>
      <c r="AY1048">
        <v>0.89</v>
      </c>
      <c r="AZ1048" t="s">
        <v>396</v>
      </c>
      <c r="BA1048" t="s">
        <v>396</v>
      </c>
      <c r="BB1048" t="s">
        <v>397</v>
      </c>
      <c r="BC1048">
        <v>1</v>
      </c>
      <c r="BD1048" t="s">
        <v>927</v>
      </c>
      <c r="BG1048" s="1" t="s">
        <v>86</v>
      </c>
      <c r="BH1048" s="1" t="s">
        <v>87</v>
      </c>
      <c r="BI1048" s="1" t="s">
        <v>87</v>
      </c>
      <c r="BJ1048" s="1" t="s">
        <v>88</v>
      </c>
      <c r="BK1048" s="1" t="s">
        <v>89</v>
      </c>
      <c r="BL1048" s="1" t="s">
        <v>90</v>
      </c>
      <c r="BM1048" s="1" t="s">
        <v>928</v>
      </c>
    </row>
    <row r="1049" spans="1:65" ht="16" x14ac:dyDescent="0.2">
      <c r="A1049" t="str">
        <f>CONCATENATE("Mada.",B1049)</f>
        <v>Mada.1151</v>
      </c>
      <c r="B1049">
        <v>1151</v>
      </c>
      <c r="C1049" t="s">
        <v>929</v>
      </c>
      <c r="E1049" t="s">
        <v>68</v>
      </c>
      <c r="F1049" t="s">
        <v>930</v>
      </c>
      <c r="J1049" t="s">
        <v>70</v>
      </c>
      <c r="K1049" t="s">
        <v>651</v>
      </c>
      <c r="L1049" t="s">
        <v>105</v>
      </c>
      <c r="M1049" t="s">
        <v>106</v>
      </c>
      <c r="N1049" t="s">
        <v>478</v>
      </c>
      <c r="O1049" t="s">
        <v>74</v>
      </c>
      <c r="P1049" t="s">
        <v>125</v>
      </c>
      <c r="Q1049" t="s">
        <v>126</v>
      </c>
      <c r="R1049" t="s">
        <v>77</v>
      </c>
      <c r="S1049">
        <v>1151</v>
      </c>
      <c r="T1049">
        <v>1151</v>
      </c>
      <c r="U1049" t="s">
        <v>78</v>
      </c>
      <c r="V1049">
        <v>-2.1845160403929299E-2</v>
      </c>
      <c r="W1049">
        <v>1.02184516040393</v>
      </c>
      <c r="X1049" t="str">
        <f>IF(W1049&gt;=0.8,"Inhibitory","NonInhibitory")</f>
        <v>Inhibitory</v>
      </c>
      <c r="Y1049" t="str">
        <f>IF(W1049&gt;=0.9,"Inhibitory","NonInhibitory")</f>
        <v>Inhibitory</v>
      </c>
      <c r="Z1049" t="s">
        <v>393</v>
      </c>
      <c r="AA1049">
        <v>0</v>
      </c>
      <c r="AB1049">
        <v>0</v>
      </c>
      <c r="AC1049" t="s">
        <v>129</v>
      </c>
      <c r="BG1049" s="1"/>
    </row>
    <row r="1050" spans="1:65" ht="16" x14ac:dyDescent="0.2">
      <c r="A1050" t="str">
        <f>CONCATENATE("Mada.",B1050)</f>
        <v>Mada.1152</v>
      </c>
      <c r="B1050">
        <v>1152</v>
      </c>
      <c r="C1050" t="s">
        <v>931</v>
      </c>
      <c r="E1050" t="s">
        <v>68</v>
      </c>
      <c r="F1050" t="s">
        <v>932</v>
      </c>
      <c r="J1050" t="s">
        <v>70</v>
      </c>
      <c r="K1050" t="s">
        <v>651</v>
      </c>
      <c r="L1050" t="s">
        <v>105</v>
      </c>
      <c r="M1050" t="s">
        <v>106</v>
      </c>
      <c r="N1050" t="s">
        <v>478</v>
      </c>
      <c r="O1050" t="s">
        <v>74</v>
      </c>
      <c r="P1050" t="s">
        <v>125</v>
      </c>
      <c r="Q1050" t="s">
        <v>126</v>
      </c>
      <c r="R1050" t="s">
        <v>77</v>
      </c>
      <c r="S1050">
        <v>1152</v>
      </c>
      <c r="T1050">
        <v>1152</v>
      </c>
      <c r="U1050" t="s">
        <v>78</v>
      </c>
      <c r="V1050">
        <v>1.8547777701449501E-2</v>
      </c>
      <c r="W1050">
        <v>0.981452222298551</v>
      </c>
      <c r="X1050" t="str">
        <f>IF(W1050&gt;=0.8,"Inhibitory","NonInhibitory")</f>
        <v>Inhibitory</v>
      </c>
      <c r="Y1050" t="str">
        <f>IF(W1050&gt;=0.9,"Inhibitory","NonInhibitory")</f>
        <v>Inhibitory</v>
      </c>
      <c r="Z1050" t="s">
        <v>393</v>
      </c>
      <c r="AA1050">
        <v>0</v>
      </c>
      <c r="AB1050">
        <v>0</v>
      </c>
      <c r="AC1050" t="s">
        <v>129</v>
      </c>
      <c r="AT1050" t="s">
        <v>933</v>
      </c>
      <c r="AU1050" t="s">
        <v>81</v>
      </c>
      <c r="AV1050" t="s">
        <v>934</v>
      </c>
      <c r="AW1050">
        <v>1152</v>
      </c>
      <c r="AX1050" t="s">
        <v>593</v>
      </c>
      <c r="AY1050">
        <v>0.95</v>
      </c>
      <c r="AZ1050" t="s">
        <v>935</v>
      </c>
      <c r="BA1050" t="s">
        <v>935</v>
      </c>
      <c r="BB1050" t="s">
        <v>593</v>
      </c>
      <c r="BC1050">
        <v>0.83</v>
      </c>
      <c r="BD1050" t="s">
        <v>936</v>
      </c>
      <c r="BG1050" s="1" t="s">
        <v>86</v>
      </c>
      <c r="BH1050" s="1" t="s">
        <v>87</v>
      </c>
      <c r="BI1050" s="1" t="s">
        <v>87</v>
      </c>
      <c r="BJ1050" s="1" t="s">
        <v>88</v>
      </c>
      <c r="BK1050" s="1" t="s">
        <v>89</v>
      </c>
      <c r="BL1050" s="1"/>
      <c r="BM1050" s="1"/>
    </row>
    <row r="1051" spans="1:65" ht="16" x14ac:dyDescent="0.2">
      <c r="A1051" t="str">
        <f>CONCATENATE("Mada.",B1051)</f>
        <v>Mada.1153</v>
      </c>
      <c r="B1051">
        <v>1153</v>
      </c>
      <c r="C1051" t="s">
        <v>937</v>
      </c>
      <c r="E1051" t="s">
        <v>68</v>
      </c>
      <c r="F1051" t="s">
        <v>731</v>
      </c>
      <c r="J1051" t="s">
        <v>70</v>
      </c>
      <c r="K1051" t="s">
        <v>938</v>
      </c>
      <c r="L1051" t="s">
        <v>939</v>
      </c>
      <c r="M1051" t="s">
        <v>940</v>
      </c>
      <c r="N1051" t="s">
        <v>941</v>
      </c>
      <c r="O1051" t="s">
        <v>941</v>
      </c>
      <c r="P1051" t="s">
        <v>941</v>
      </c>
      <c r="Q1051" t="s">
        <v>126</v>
      </c>
      <c r="R1051" t="s">
        <v>127</v>
      </c>
      <c r="S1051">
        <v>1153</v>
      </c>
      <c r="T1051">
        <v>1153</v>
      </c>
      <c r="U1051" t="s">
        <v>78</v>
      </c>
      <c r="V1051">
        <v>1.0510407364154701E-2</v>
      </c>
      <c r="W1051">
        <v>0.98948959263584502</v>
      </c>
      <c r="X1051" t="str">
        <f>IF(W1051&gt;=0.8,"Inhibitory","NonInhibitory")</f>
        <v>Inhibitory</v>
      </c>
      <c r="Y1051" t="str">
        <f>IF(W1051&gt;=0.9,"Inhibitory","NonInhibitory")</f>
        <v>Inhibitory</v>
      </c>
      <c r="Z1051" t="s">
        <v>393</v>
      </c>
      <c r="AA1051">
        <v>0</v>
      </c>
      <c r="AB1051">
        <v>0</v>
      </c>
      <c r="AC1051" t="s">
        <v>129</v>
      </c>
      <c r="BG1051" s="1"/>
    </row>
    <row r="1052" spans="1:65" ht="16" x14ac:dyDescent="0.2">
      <c r="A1052" t="str">
        <f>CONCATENATE("Mada.",B1052)</f>
        <v>Mada.1154</v>
      </c>
      <c r="B1052">
        <v>1154</v>
      </c>
      <c r="C1052" t="s">
        <v>942</v>
      </c>
      <c r="E1052" t="s">
        <v>68</v>
      </c>
      <c r="F1052" t="s">
        <v>631</v>
      </c>
      <c r="J1052" t="s">
        <v>70</v>
      </c>
      <c r="K1052" t="s">
        <v>938</v>
      </c>
      <c r="L1052" t="s">
        <v>939</v>
      </c>
      <c r="M1052" t="s">
        <v>940</v>
      </c>
      <c r="N1052" t="s">
        <v>941</v>
      </c>
      <c r="O1052" t="s">
        <v>941</v>
      </c>
      <c r="P1052" t="s">
        <v>941</v>
      </c>
      <c r="Q1052" t="s">
        <v>126</v>
      </c>
      <c r="R1052" t="s">
        <v>127</v>
      </c>
      <c r="S1052">
        <v>1154</v>
      </c>
      <c r="T1052">
        <v>1154</v>
      </c>
      <c r="U1052" t="s">
        <v>78</v>
      </c>
      <c r="V1052">
        <v>4.4720752902383802E-2</v>
      </c>
      <c r="W1052">
        <v>0.95527924709761602</v>
      </c>
      <c r="X1052" t="str">
        <f>IF(W1052&gt;=0.8,"Inhibitory","NonInhibitory")</f>
        <v>Inhibitory</v>
      </c>
      <c r="Y1052" t="str">
        <f>IF(W1052&gt;=0.9,"Inhibitory","NonInhibitory")</f>
        <v>Inhibitory</v>
      </c>
      <c r="Z1052" t="s">
        <v>393</v>
      </c>
      <c r="AA1052">
        <v>0</v>
      </c>
      <c r="AB1052">
        <v>0</v>
      </c>
      <c r="AC1052" t="s">
        <v>129</v>
      </c>
      <c r="AT1052" t="s">
        <v>943</v>
      </c>
      <c r="AU1052" t="s">
        <v>81</v>
      </c>
      <c r="AV1052" t="s">
        <v>944</v>
      </c>
      <c r="AW1052">
        <v>1154</v>
      </c>
      <c r="AX1052" t="s">
        <v>95</v>
      </c>
      <c r="AY1052">
        <v>1</v>
      </c>
      <c r="AZ1052" t="s">
        <v>558</v>
      </c>
      <c r="BA1052" t="s">
        <v>558</v>
      </c>
      <c r="BB1052" t="s">
        <v>95</v>
      </c>
      <c r="BC1052">
        <v>1</v>
      </c>
      <c r="BD1052" t="s">
        <v>945</v>
      </c>
      <c r="BG1052" s="1" t="s">
        <v>86</v>
      </c>
      <c r="BH1052" s="1" t="s">
        <v>98</v>
      </c>
      <c r="BI1052" s="1" t="s">
        <v>99</v>
      </c>
      <c r="BJ1052" s="1" t="s">
        <v>100</v>
      </c>
      <c r="BK1052" s="1" t="s">
        <v>101</v>
      </c>
      <c r="BL1052" s="1" t="s">
        <v>102</v>
      </c>
      <c r="BM1052" s="1"/>
    </row>
    <row r="1053" spans="1:65" ht="16" x14ac:dyDescent="0.2">
      <c r="A1053" t="str">
        <f>CONCATENATE("Mada.",B1053)</f>
        <v>Mada.1155</v>
      </c>
      <c r="B1053">
        <v>1155</v>
      </c>
      <c r="C1053" t="s">
        <v>946</v>
      </c>
      <c r="E1053" t="s">
        <v>68</v>
      </c>
      <c r="F1053" t="s">
        <v>731</v>
      </c>
      <c r="J1053" t="s">
        <v>524</v>
      </c>
      <c r="K1053" t="s">
        <v>947</v>
      </c>
      <c r="L1053" t="s">
        <v>526</v>
      </c>
      <c r="M1053" t="s">
        <v>527</v>
      </c>
      <c r="N1053" t="s">
        <v>137</v>
      </c>
      <c r="O1053" t="s">
        <v>138</v>
      </c>
      <c r="P1053" t="s">
        <v>138</v>
      </c>
      <c r="Q1053" t="s">
        <v>157</v>
      </c>
      <c r="R1053" t="s">
        <v>77</v>
      </c>
      <c r="S1053">
        <v>1155</v>
      </c>
      <c r="T1053">
        <v>1155</v>
      </c>
      <c r="U1053" t="s">
        <v>78</v>
      </c>
      <c r="V1053">
        <v>4.9048567699388597E-2</v>
      </c>
      <c r="W1053">
        <v>0.95095143230061097</v>
      </c>
      <c r="X1053" t="str">
        <f>IF(W1053&gt;=0.8,"Inhibitory","NonInhibitory")</f>
        <v>Inhibitory</v>
      </c>
      <c r="Y1053" t="str">
        <f>IF(W1053&gt;=0.9,"Inhibitory","NonInhibitory")</f>
        <v>Inhibitory</v>
      </c>
      <c r="Z1053" t="s">
        <v>393</v>
      </c>
      <c r="AA1053">
        <v>0</v>
      </c>
      <c r="AB1053">
        <v>0</v>
      </c>
      <c r="AC1053" t="s">
        <v>129</v>
      </c>
      <c r="AT1053" t="s">
        <v>948</v>
      </c>
      <c r="AU1053" t="s">
        <v>81</v>
      </c>
      <c r="AV1053" t="s">
        <v>949</v>
      </c>
      <c r="AW1053">
        <v>1155</v>
      </c>
      <c r="AX1053" t="s">
        <v>144</v>
      </c>
      <c r="AY1053">
        <v>0.99</v>
      </c>
      <c r="AZ1053" t="s">
        <v>950</v>
      </c>
      <c r="BA1053" t="s">
        <v>950</v>
      </c>
      <c r="BB1053" t="s">
        <v>144</v>
      </c>
      <c r="BC1053">
        <v>0.98</v>
      </c>
      <c r="BD1053" t="s">
        <v>951</v>
      </c>
      <c r="BG1053" s="1" t="s">
        <v>86</v>
      </c>
      <c r="BH1053" s="1" t="s">
        <v>87</v>
      </c>
      <c r="BI1053" s="1" t="s">
        <v>87</v>
      </c>
      <c r="BJ1053" s="1" t="s">
        <v>88</v>
      </c>
      <c r="BK1053" s="1" t="s">
        <v>147</v>
      </c>
      <c r="BL1053" s="1"/>
      <c r="BM1053" s="1"/>
    </row>
    <row r="1054" spans="1:65" ht="16" x14ac:dyDescent="0.2">
      <c r="A1054" t="str">
        <f>CONCATENATE("Mada.",B1054)</f>
        <v>Mada.1156</v>
      </c>
      <c r="B1054">
        <v>1156</v>
      </c>
      <c r="C1054" t="s">
        <v>952</v>
      </c>
      <c r="E1054" t="s">
        <v>68</v>
      </c>
      <c r="F1054" t="s">
        <v>410</v>
      </c>
      <c r="J1054" t="s">
        <v>524</v>
      </c>
      <c r="K1054" t="s">
        <v>947</v>
      </c>
      <c r="L1054" t="s">
        <v>526</v>
      </c>
      <c r="M1054" t="s">
        <v>527</v>
      </c>
      <c r="N1054" t="s">
        <v>137</v>
      </c>
      <c r="O1054" t="s">
        <v>138</v>
      </c>
      <c r="P1054" t="s">
        <v>138</v>
      </c>
      <c r="Q1054" t="s">
        <v>157</v>
      </c>
      <c r="R1054" t="s">
        <v>77</v>
      </c>
      <c r="S1054">
        <v>1156</v>
      </c>
      <c r="T1054">
        <v>1156</v>
      </c>
      <c r="U1054" t="s">
        <v>78</v>
      </c>
      <c r="V1054">
        <v>8.7586728034622502E-2</v>
      </c>
      <c r="W1054">
        <v>0.91241327196537703</v>
      </c>
      <c r="X1054" t="str">
        <f>IF(W1054&gt;=0.8,"Inhibitory","NonInhibitory")</f>
        <v>Inhibitory</v>
      </c>
      <c r="Y1054" t="str">
        <f>IF(W1054&gt;=0.9,"Inhibitory","NonInhibitory")</f>
        <v>Inhibitory</v>
      </c>
      <c r="Z1054" t="s">
        <v>393</v>
      </c>
      <c r="AA1054">
        <v>0</v>
      </c>
      <c r="AB1054">
        <v>0</v>
      </c>
      <c r="AC1054" t="s">
        <v>129</v>
      </c>
      <c r="AT1054" t="s">
        <v>953</v>
      </c>
      <c r="AU1054" t="s">
        <v>81</v>
      </c>
      <c r="AV1054" t="s">
        <v>954</v>
      </c>
      <c r="AW1054">
        <v>1156</v>
      </c>
      <c r="AX1054" t="s">
        <v>481</v>
      </c>
      <c r="AY1054">
        <v>1</v>
      </c>
      <c r="AZ1054" t="s">
        <v>594</v>
      </c>
      <c r="BA1054" t="s">
        <v>594</v>
      </c>
      <c r="BB1054" t="s">
        <v>593</v>
      </c>
      <c r="BC1054">
        <v>0.95</v>
      </c>
      <c r="BD1054" t="s">
        <v>955</v>
      </c>
      <c r="BG1054" s="1" t="s">
        <v>86</v>
      </c>
      <c r="BH1054" s="1" t="s">
        <v>87</v>
      </c>
      <c r="BI1054" s="1" t="s">
        <v>87</v>
      </c>
      <c r="BJ1054" s="1" t="s">
        <v>88</v>
      </c>
      <c r="BK1054" s="1" t="s">
        <v>89</v>
      </c>
    </row>
    <row r="1055" spans="1:65" ht="16" x14ac:dyDescent="0.2">
      <c r="A1055" t="str">
        <f>CONCATENATE("Mada.",B1055)</f>
        <v>Mada.1157</v>
      </c>
      <c r="B1055">
        <v>1157</v>
      </c>
      <c r="C1055" t="s">
        <v>956</v>
      </c>
      <c r="E1055" t="s">
        <v>68</v>
      </c>
      <c r="F1055" t="s">
        <v>957</v>
      </c>
      <c r="J1055" t="s">
        <v>958</v>
      </c>
      <c r="K1055" t="s">
        <v>959</v>
      </c>
      <c r="L1055" t="s">
        <v>960</v>
      </c>
      <c r="M1055" t="s">
        <v>961</v>
      </c>
      <c r="N1055" t="s">
        <v>137</v>
      </c>
      <c r="O1055" t="s">
        <v>138</v>
      </c>
      <c r="P1055" t="s">
        <v>138</v>
      </c>
      <c r="Q1055" t="s">
        <v>157</v>
      </c>
      <c r="R1055" t="s">
        <v>77</v>
      </c>
      <c r="S1055">
        <v>1157</v>
      </c>
      <c r="T1055">
        <v>1157</v>
      </c>
      <c r="U1055" t="s">
        <v>78</v>
      </c>
      <c r="V1055">
        <v>0.68214604657553102</v>
      </c>
      <c r="W1055">
        <v>0.31785395342446898</v>
      </c>
      <c r="X1055" t="str">
        <f>IF(W1055&gt;=0.8,"Inhibitory","NonInhibitory")</f>
        <v>NonInhibitory</v>
      </c>
      <c r="Y1055" t="str">
        <f>IF(W1055&gt;=0.9,"Inhibitory","NonInhibitory")</f>
        <v>NonInhibitory</v>
      </c>
      <c r="Z1055" t="s">
        <v>393</v>
      </c>
      <c r="AA1055">
        <v>0</v>
      </c>
      <c r="AB1055">
        <v>0</v>
      </c>
      <c r="AC1055" t="s">
        <v>129</v>
      </c>
      <c r="BG1055" s="1"/>
    </row>
    <row r="1056" spans="1:65" ht="16" x14ac:dyDescent="0.2">
      <c r="A1056" t="str">
        <f>CONCATENATE("Mada.",B1056)</f>
        <v>Mada.1158</v>
      </c>
      <c r="B1056">
        <v>1158</v>
      </c>
      <c r="C1056" t="s">
        <v>962</v>
      </c>
      <c r="E1056" t="s">
        <v>68</v>
      </c>
      <c r="F1056" t="s">
        <v>963</v>
      </c>
      <c r="J1056" t="s">
        <v>120</v>
      </c>
      <c r="K1056" t="s">
        <v>964</v>
      </c>
      <c r="L1056" t="s">
        <v>965</v>
      </c>
      <c r="M1056" t="s">
        <v>966</v>
      </c>
      <c r="N1056" t="s">
        <v>967</v>
      </c>
      <c r="O1056" t="s">
        <v>199</v>
      </c>
      <c r="P1056" t="s">
        <v>199</v>
      </c>
      <c r="Q1056" t="s">
        <v>157</v>
      </c>
      <c r="R1056" t="s">
        <v>77</v>
      </c>
      <c r="S1056">
        <v>1158</v>
      </c>
      <c r="T1056">
        <v>1158</v>
      </c>
      <c r="U1056" t="s">
        <v>78</v>
      </c>
      <c r="V1056">
        <v>-6.2856357766023205E-2</v>
      </c>
      <c r="W1056">
        <v>1.0628563577660199</v>
      </c>
      <c r="X1056" t="str">
        <f>IF(W1056&gt;=0.8,"Inhibitory","NonInhibitory")</f>
        <v>Inhibitory</v>
      </c>
      <c r="Y1056" t="str">
        <f>IF(W1056&gt;=0.9,"Inhibitory","NonInhibitory")</f>
        <v>Inhibitory</v>
      </c>
      <c r="Z1056" t="s">
        <v>393</v>
      </c>
      <c r="AA1056">
        <v>0</v>
      </c>
      <c r="AB1056">
        <v>0</v>
      </c>
      <c r="AC1056" t="s">
        <v>129</v>
      </c>
      <c r="BG1056" s="1"/>
    </row>
    <row r="1057" spans="1:65" ht="16" x14ac:dyDescent="0.2">
      <c r="A1057" t="str">
        <f>CONCATENATE("Mada.",B1057)</f>
        <v>Mada.1159</v>
      </c>
      <c r="B1057">
        <v>1159</v>
      </c>
      <c r="C1057" t="s">
        <v>968</v>
      </c>
      <c r="E1057" t="s">
        <v>68</v>
      </c>
      <c r="F1057" t="s">
        <v>969</v>
      </c>
      <c r="J1057" t="s">
        <v>970</v>
      </c>
      <c r="K1057" t="s">
        <v>971</v>
      </c>
      <c r="L1057" t="s">
        <v>972</v>
      </c>
      <c r="M1057" t="s">
        <v>973</v>
      </c>
      <c r="N1057" t="s">
        <v>870</v>
      </c>
      <c r="O1057" t="s">
        <v>74</v>
      </c>
      <c r="P1057" t="s">
        <v>75</v>
      </c>
      <c r="R1057" t="s">
        <v>127</v>
      </c>
      <c r="S1057">
        <v>1159</v>
      </c>
      <c r="T1057">
        <v>1159</v>
      </c>
      <c r="U1057" t="s">
        <v>78</v>
      </c>
      <c r="V1057">
        <v>-6.1825925671498295E-4</v>
      </c>
      <c r="W1057">
        <v>1.0006182592567101</v>
      </c>
      <c r="X1057" t="str">
        <f>IF(W1057&gt;=0.8,"Inhibitory","NonInhibitory")</f>
        <v>Inhibitory</v>
      </c>
      <c r="Y1057" t="str">
        <f>IF(W1057&gt;=0.9,"Inhibitory","NonInhibitory")</f>
        <v>Inhibitory</v>
      </c>
      <c r="Z1057" t="s">
        <v>393</v>
      </c>
      <c r="AA1057">
        <v>0</v>
      </c>
      <c r="AB1057">
        <v>0</v>
      </c>
      <c r="AC1057" t="s">
        <v>129</v>
      </c>
      <c r="AT1057" t="s">
        <v>974</v>
      </c>
      <c r="AU1057" t="s">
        <v>81</v>
      </c>
      <c r="AV1057" t="s">
        <v>975</v>
      </c>
      <c r="AW1057">
        <v>1159</v>
      </c>
      <c r="AX1057" t="s">
        <v>240</v>
      </c>
      <c r="AY1057">
        <v>0.96</v>
      </c>
      <c r="AZ1057" t="s">
        <v>976</v>
      </c>
      <c r="BD1057" t="s">
        <v>977</v>
      </c>
      <c r="BG1057" s="1" t="s">
        <v>86</v>
      </c>
      <c r="BH1057" s="1" t="s">
        <v>98</v>
      </c>
      <c r="BI1057" s="1" t="s">
        <v>99</v>
      </c>
      <c r="BJ1057" s="1" t="s">
        <v>242</v>
      </c>
      <c r="BK1057" s="1" t="s">
        <v>243</v>
      </c>
      <c r="BL1057" s="1" t="s">
        <v>244</v>
      </c>
      <c r="BM1057" s="1"/>
    </row>
    <row r="1058" spans="1:65" ht="16" x14ac:dyDescent="0.2">
      <c r="A1058" t="str">
        <f>CONCATENATE("Mada.",B1058)</f>
        <v>Mada.1160</v>
      </c>
      <c r="B1058">
        <v>1160</v>
      </c>
      <c r="C1058" t="s">
        <v>983</v>
      </c>
      <c r="E1058" t="s">
        <v>68</v>
      </c>
      <c r="F1058" t="s">
        <v>984</v>
      </c>
      <c r="J1058" t="s">
        <v>970</v>
      </c>
      <c r="K1058" t="s">
        <v>971</v>
      </c>
      <c r="L1058" t="s">
        <v>972</v>
      </c>
      <c r="M1058" t="s">
        <v>973</v>
      </c>
      <c r="N1058" t="s">
        <v>870</v>
      </c>
      <c r="O1058" t="s">
        <v>74</v>
      </c>
      <c r="P1058" t="s">
        <v>75</v>
      </c>
      <c r="R1058" t="s">
        <v>127</v>
      </c>
      <c r="S1058">
        <v>1160</v>
      </c>
      <c r="T1058">
        <v>1160</v>
      </c>
      <c r="U1058" t="s">
        <v>78</v>
      </c>
      <c r="V1058">
        <v>1.44260493233496E-2</v>
      </c>
      <c r="W1058">
        <v>0.98557395067664999</v>
      </c>
      <c r="X1058" t="str">
        <f>IF(W1058&gt;=0.8,"Inhibitory","NonInhibitory")</f>
        <v>Inhibitory</v>
      </c>
      <c r="Y1058" t="str">
        <f>IF(W1058&gt;=0.9,"Inhibitory","NonInhibitory")</f>
        <v>Inhibitory</v>
      </c>
      <c r="Z1058" t="s">
        <v>393</v>
      </c>
      <c r="AA1058">
        <v>0</v>
      </c>
      <c r="AB1058">
        <v>0</v>
      </c>
      <c r="AC1058" t="s">
        <v>129</v>
      </c>
      <c r="AT1058" t="s">
        <v>985</v>
      </c>
      <c r="AU1058" t="s">
        <v>81</v>
      </c>
      <c r="AV1058" t="s">
        <v>986</v>
      </c>
      <c r="AW1058">
        <v>1160</v>
      </c>
      <c r="AX1058" t="s">
        <v>854</v>
      </c>
      <c r="AY1058">
        <v>0.97</v>
      </c>
      <c r="AZ1058" t="s">
        <v>987</v>
      </c>
      <c r="BA1058" t="s">
        <v>987</v>
      </c>
      <c r="BB1058" t="s">
        <v>854</v>
      </c>
      <c r="BC1058">
        <v>0.99</v>
      </c>
      <c r="BD1058" t="s">
        <v>988</v>
      </c>
      <c r="BG1058" s="1" t="s">
        <v>86</v>
      </c>
      <c r="BH1058" s="1" t="s">
        <v>98</v>
      </c>
      <c r="BI1058" s="1" t="s">
        <v>163</v>
      </c>
      <c r="BJ1058" s="1" t="s">
        <v>857</v>
      </c>
      <c r="BK1058" s="1" t="s">
        <v>858</v>
      </c>
      <c r="BL1058" s="1"/>
      <c r="BM1058" s="1"/>
    </row>
    <row r="1059" spans="1:65" ht="16" x14ac:dyDescent="0.2">
      <c r="A1059" t="str">
        <f>CONCATENATE("Mada.",B1059)</f>
        <v>Mada.1161</v>
      </c>
      <c r="B1059">
        <v>1161</v>
      </c>
      <c r="C1059" t="s">
        <v>989</v>
      </c>
      <c r="E1059" t="s">
        <v>68</v>
      </c>
      <c r="F1059" t="s">
        <v>990</v>
      </c>
      <c r="J1059" t="s">
        <v>970</v>
      </c>
      <c r="K1059" t="s">
        <v>971</v>
      </c>
      <c r="L1059" t="s">
        <v>972</v>
      </c>
      <c r="M1059" t="s">
        <v>973</v>
      </c>
      <c r="N1059" t="s">
        <v>870</v>
      </c>
      <c r="O1059" t="s">
        <v>74</v>
      </c>
      <c r="P1059" t="s">
        <v>75</v>
      </c>
      <c r="R1059" t="s">
        <v>127</v>
      </c>
      <c r="S1059">
        <v>1161</v>
      </c>
      <c r="T1059">
        <v>1161</v>
      </c>
      <c r="U1059" t="s">
        <v>78</v>
      </c>
      <c r="V1059">
        <v>4.1217283780998898E-3</v>
      </c>
      <c r="W1059">
        <v>0.99587827162190001</v>
      </c>
      <c r="X1059" t="str">
        <f>IF(W1059&gt;=0.8,"Inhibitory","NonInhibitory")</f>
        <v>Inhibitory</v>
      </c>
      <c r="Y1059" t="str">
        <f>IF(W1059&gt;=0.9,"Inhibitory","NonInhibitory")</f>
        <v>Inhibitory</v>
      </c>
      <c r="Z1059" t="s">
        <v>393</v>
      </c>
      <c r="AA1059">
        <v>0</v>
      </c>
      <c r="AB1059">
        <v>0</v>
      </c>
      <c r="AC1059" t="s">
        <v>129</v>
      </c>
      <c r="AT1059" t="s">
        <v>991</v>
      </c>
      <c r="AU1059" t="s">
        <v>81</v>
      </c>
      <c r="AV1059" t="s">
        <v>992</v>
      </c>
      <c r="AW1059">
        <v>1161</v>
      </c>
      <c r="AX1059" t="s">
        <v>993</v>
      </c>
      <c r="AY1059">
        <v>1</v>
      </c>
      <c r="AZ1059" t="s">
        <v>994</v>
      </c>
      <c r="BA1059" t="s">
        <v>994</v>
      </c>
      <c r="BB1059" t="s">
        <v>993</v>
      </c>
      <c r="BC1059">
        <v>1</v>
      </c>
      <c r="BD1059" t="s">
        <v>995</v>
      </c>
      <c r="BG1059" s="1" t="s">
        <v>86</v>
      </c>
      <c r="BH1059" s="1" t="s">
        <v>98</v>
      </c>
      <c r="BI1059" s="1" t="s">
        <v>888</v>
      </c>
      <c r="BJ1059" s="1" t="s">
        <v>889</v>
      </c>
      <c r="BK1059" s="1" t="s">
        <v>996</v>
      </c>
      <c r="BL1059" s="1" t="s">
        <v>997</v>
      </c>
      <c r="BM1059" s="1"/>
    </row>
    <row r="1060" spans="1:65" ht="16" x14ac:dyDescent="0.2">
      <c r="A1060" t="str">
        <f>CONCATENATE("Mada.",B1060)</f>
        <v>Mada.1162</v>
      </c>
      <c r="B1060">
        <v>1162</v>
      </c>
      <c r="C1060" t="s">
        <v>998</v>
      </c>
      <c r="E1060" t="s">
        <v>68</v>
      </c>
      <c r="F1060" t="s">
        <v>629</v>
      </c>
      <c r="J1060" t="s">
        <v>970</v>
      </c>
      <c r="K1060" t="s">
        <v>971</v>
      </c>
      <c r="L1060" t="s">
        <v>972</v>
      </c>
      <c r="M1060" t="s">
        <v>973</v>
      </c>
      <c r="N1060" t="s">
        <v>870</v>
      </c>
      <c r="O1060" t="s">
        <v>74</v>
      </c>
      <c r="P1060" t="s">
        <v>75</v>
      </c>
      <c r="R1060" t="s">
        <v>127</v>
      </c>
      <c r="S1060">
        <v>1162</v>
      </c>
      <c r="T1060">
        <v>1162</v>
      </c>
      <c r="U1060" t="s">
        <v>78</v>
      </c>
      <c r="V1060">
        <v>-2.8852098646699499E-3</v>
      </c>
      <c r="W1060">
        <v>1.0028852098646699</v>
      </c>
      <c r="X1060" t="str">
        <f>IF(W1060&gt;=0.8,"Inhibitory","NonInhibitory")</f>
        <v>Inhibitory</v>
      </c>
      <c r="Y1060" t="str">
        <f>IF(W1060&gt;=0.9,"Inhibitory","NonInhibitory")</f>
        <v>Inhibitory</v>
      </c>
      <c r="Z1060" t="s">
        <v>393</v>
      </c>
      <c r="AA1060">
        <v>0</v>
      </c>
      <c r="AB1060">
        <v>0</v>
      </c>
      <c r="AC1060" t="s">
        <v>129</v>
      </c>
      <c r="AT1060" t="s">
        <v>999</v>
      </c>
      <c r="AU1060" t="s">
        <v>81</v>
      </c>
      <c r="AV1060" t="s">
        <v>1000</v>
      </c>
      <c r="AW1060">
        <v>1162</v>
      </c>
      <c r="AX1060" t="s">
        <v>240</v>
      </c>
      <c r="AY1060">
        <v>0.93</v>
      </c>
      <c r="AZ1060" t="s">
        <v>1001</v>
      </c>
      <c r="BA1060" t="s">
        <v>1001</v>
      </c>
      <c r="BB1060" t="s">
        <v>238</v>
      </c>
      <c r="BC1060">
        <v>1</v>
      </c>
      <c r="BD1060" t="s">
        <v>1002</v>
      </c>
      <c r="BG1060" s="1" t="s">
        <v>86</v>
      </c>
      <c r="BH1060" s="1" t="s">
        <v>98</v>
      </c>
      <c r="BI1060" s="1" t="s">
        <v>99</v>
      </c>
      <c r="BJ1060" s="1" t="s">
        <v>242</v>
      </c>
      <c r="BK1060" s="1" t="s">
        <v>243</v>
      </c>
      <c r="BL1060" s="1" t="s">
        <v>244</v>
      </c>
      <c r="BM1060" s="1"/>
    </row>
    <row r="1061" spans="1:65" ht="16" x14ac:dyDescent="0.2">
      <c r="A1061" t="str">
        <f>CONCATENATE("Mada.",B1061)</f>
        <v>Mada.1163</v>
      </c>
      <c r="B1061">
        <v>1163</v>
      </c>
      <c r="C1061" t="s">
        <v>1003</v>
      </c>
      <c r="E1061" t="s">
        <v>68</v>
      </c>
      <c r="F1061" t="s">
        <v>1004</v>
      </c>
      <c r="J1061" t="s">
        <v>970</v>
      </c>
      <c r="K1061" t="s">
        <v>971</v>
      </c>
      <c r="L1061" t="s">
        <v>972</v>
      </c>
      <c r="M1061" t="s">
        <v>973</v>
      </c>
      <c r="N1061" t="s">
        <v>870</v>
      </c>
      <c r="O1061" t="s">
        <v>74</v>
      </c>
      <c r="P1061" t="s">
        <v>75</v>
      </c>
      <c r="R1061" t="s">
        <v>127</v>
      </c>
      <c r="S1061">
        <v>1163</v>
      </c>
      <c r="T1061">
        <v>1163</v>
      </c>
      <c r="U1061" t="s">
        <v>78</v>
      </c>
      <c r="V1061">
        <v>1.91660369581645E-2</v>
      </c>
      <c r="W1061">
        <v>0.98083396304183601</v>
      </c>
      <c r="X1061" t="str">
        <f>IF(W1061&gt;=0.8,"Inhibitory","NonInhibitory")</f>
        <v>Inhibitory</v>
      </c>
      <c r="Y1061" t="str">
        <f>IF(W1061&gt;=0.9,"Inhibitory","NonInhibitory")</f>
        <v>Inhibitory</v>
      </c>
      <c r="Z1061" t="s">
        <v>393</v>
      </c>
      <c r="AA1061">
        <v>0</v>
      </c>
      <c r="AB1061">
        <v>0</v>
      </c>
      <c r="AC1061" t="s">
        <v>129</v>
      </c>
      <c r="AT1061" t="s">
        <v>1005</v>
      </c>
      <c r="AU1061" t="s">
        <v>81</v>
      </c>
      <c r="AV1061" t="s">
        <v>1006</v>
      </c>
      <c r="AW1061">
        <v>1163</v>
      </c>
      <c r="AX1061" t="s">
        <v>854</v>
      </c>
      <c r="AY1061">
        <v>0.98</v>
      </c>
      <c r="AZ1061" t="s">
        <v>873</v>
      </c>
      <c r="BA1061" t="s">
        <v>873</v>
      </c>
      <c r="BB1061" t="s">
        <v>854</v>
      </c>
      <c r="BC1061">
        <v>0.99</v>
      </c>
      <c r="BD1061" t="s">
        <v>1007</v>
      </c>
      <c r="BG1061" s="1" t="s">
        <v>86</v>
      </c>
      <c r="BH1061" s="1" t="s">
        <v>98</v>
      </c>
      <c r="BI1061" s="1" t="s">
        <v>163</v>
      </c>
      <c r="BJ1061" s="1" t="s">
        <v>857</v>
      </c>
      <c r="BK1061" s="1" t="s">
        <v>858</v>
      </c>
      <c r="BL1061" s="1"/>
      <c r="BM1061" s="1"/>
    </row>
    <row r="1062" spans="1:65" ht="16" x14ac:dyDescent="0.2">
      <c r="A1062" t="str">
        <f>CONCATENATE("Mada.",B1062)</f>
        <v>Mada.1164</v>
      </c>
      <c r="B1062">
        <v>1164</v>
      </c>
      <c r="C1062" t="s">
        <v>1008</v>
      </c>
      <c r="E1062" t="s">
        <v>68</v>
      </c>
      <c r="F1062" t="s">
        <v>306</v>
      </c>
      <c r="J1062" t="s">
        <v>970</v>
      </c>
      <c r="K1062" t="s">
        <v>1009</v>
      </c>
      <c r="L1062" t="s">
        <v>1010</v>
      </c>
      <c r="M1062" t="s">
        <v>1011</v>
      </c>
      <c r="N1062" t="s">
        <v>870</v>
      </c>
      <c r="O1062" t="s">
        <v>74</v>
      </c>
      <c r="P1062" t="s">
        <v>75</v>
      </c>
      <c r="R1062" t="s">
        <v>127</v>
      </c>
      <c r="S1062">
        <v>1164</v>
      </c>
      <c r="T1062">
        <v>1164</v>
      </c>
      <c r="U1062" t="s">
        <v>78</v>
      </c>
      <c r="V1062">
        <v>-2.3906024592979299E-2</v>
      </c>
      <c r="W1062">
        <v>1.0239060245929801</v>
      </c>
      <c r="X1062" t="str">
        <f>IF(W1062&gt;=0.8,"Inhibitory","NonInhibitory")</f>
        <v>Inhibitory</v>
      </c>
      <c r="Y1062" t="str">
        <f>IF(W1062&gt;=0.9,"Inhibitory","NonInhibitory")</f>
        <v>Inhibitory</v>
      </c>
      <c r="Z1062" t="s">
        <v>393</v>
      </c>
      <c r="AA1062">
        <v>0</v>
      </c>
      <c r="AB1062">
        <v>0</v>
      </c>
      <c r="AC1062" t="s">
        <v>129</v>
      </c>
      <c r="AT1062" t="s">
        <v>1012</v>
      </c>
      <c r="AU1062" t="s">
        <v>81</v>
      </c>
      <c r="AV1062" t="s">
        <v>1013</v>
      </c>
      <c r="AW1062">
        <v>1164</v>
      </c>
      <c r="AX1062" t="s">
        <v>109</v>
      </c>
      <c r="AY1062">
        <v>1</v>
      </c>
      <c r="AZ1062" t="s">
        <v>1014</v>
      </c>
      <c r="BD1062" t="s">
        <v>1015</v>
      </c>
      <c r="BG1062" s="1" t="s">
        <v>86</v>
      </c>
      <c r="BH1062" s="1" t="s">
        <v>112</v>
      </c>
      <c r="BI1062" s="1" t="s">
        <v>113</v>
      </c>
      <c r="BJ1062" s="1" t="s">
        <v>114</v>
      </c>
      <c r="BK1062" s="1" t="s">
        <v>115</v>
      </c>
      <c r="BL1062" s="1" t="s">
        <v>116</v>
      </c>
      <c r="BM1062" s="1"/>
    </row>
    <row r="1063" spans="1:65" ht="16" x14ac:dyDescent="0.2">
      <c r="A1063" t="str">
        <f>CONCATENATE("Mada.",B1063)</f>
        <v>Mada.1164</v>
      </c>
      <c r="B1063">
        <v>1164</v>
      </c>
      <c r="C1063" t="s">
        <v>1008</v>
      </c>
      <c r="E1063" t="s">
        <v>68</v>
      </c>
      <c r="F1063" t="s">
        <v>306</v>
      </c>
      <c r="J1063" t="s">
        <v>970</v>
      </c>
      <c r="K1063" t="s">
        <v>1009</v>
      </c>
      <c r="L1063" t="s">
        <v>1010</v>
      </c>
      <c r="M1063" t="s">
        <v>1011</v>
      </c>
      <c r="N1063" t="s">
        <v>870</v>
      </c>
      <c r="O1063" t="s">
        <v>74</v>
      </c>
      <c r="P1063" t="s">
        <v>75</v>
      </c>
      <c r="R1063" t="s">
        <v>127</v>
      </c>
      <c r="S1063">
        <v>1164</v>
      </c>
      <c r="T1063">
        <v>1164</v>
      </c>
      <c r="U1063" t="s">
        <v>78</v>
      </c>
      <c r="V1063">
        <v>-2.3906024592979299E-2</v>
      </c>
      <c r="W1063">
        <v>1.0239060245929801</v>
      </c>
      <c r="X1063" t="str">
        <f>IF(W1063&gt;=0.8,"Inhibitory","NonInhibitory")</f>
        <v>Inhibitory</v>
      </c>
      <c r="Y1063" t="str">
        <f>IF(W1063&gt;=0.9,"Inhibitory","NonInhibitory")</f>
        <v>Inhibitory</v>
      </c>
      <c r="Z1063" t="s">
        <v>393</v>
      </c>
      <c r="AA1063">
        <v>0</v>
      </c>
      <c r="AB1063">
        <v>0</v>
      </c>
      <c r="AC1063" t="s">
        <v>129</v>
      </c>
      <c r="AT1063" t="s">
        <v>1016</v>
      </c>
      <c r="AU1063" t="s">
        <v>81</v>
      </c>
      <c r="AV1063" t="s">
        <v>1017</v>
      </c>
      <c r="AW1063">
        <v>1164</v>
      </c>
      <c r="BG1063" s="1"/>
    </row>
    <row r="1064" spans="1:65" ht="16" x14ac:dyDescent="0.2">
      <c r="A1064" t="str">
        <f>CONCATENATE("Mada.",B1064)</f>
        <v>Mada.1165</v>
      </c>
      <c r="B1064">
        <v>1165</v>
      </c>
      <c r="C1064" t="s">
        <v>1018</v>
      </c>
      <c r="E1064" t="s">
        <v>68</v>
      </c>
      <c r="F1064" t="s">
        <v>1019</v>
      </c>
      <c r="J1064" t="s">
        <v>970</v>
      </c>
      <c r="K1064" t="s">
        <v>1009</v>
      </c>
      <c r="L1064" t="s">
        <v>1010</v>
      </c>
      <c r="M1064" t="s">
        <v>1011</v>
      </c>
      <c r="N1064" t="s">
        <v>870</v>
      </c>
      <c r="O1064" t="s">
        <v>74</v>
      </c>
      <c r="P1064" t="s">
        <v>75</v>
      </c>
      <c r="R1064" t="s">
        <v>127</v>
      </c>
      <c r="S1064">
        <v>1165</v>
      </c>
      <c r="T1064">
        <v>1165</v>
      </c>
      <c r="U1064" t="s">
        <v>78</v>
      </c>
      <c r="V1064">
        <v>1.8753864120354399E-2</v>
      </c>
      <c r="W1064">
        <v>0.98124613587964604</v>
      </c>
      <c r="X1064" t="str">
        <f>IF(W1064&gt;=0.8,"Inhibitory","NonInhibitory")</f>
        <v>Inhibitory</v>
      </c>
      <c r="Y1064" t="str">
        <f>IF(W1064&gt;=0.9,"Inhibitory","NonInhibitory")</f>
        <v>Inhibitory</v>
      </c>
      <c r="Z1064" t="s">
        <v>393</v>
      </c>
      <c r="AA1064">
        <v>0</v>
      </c>
      <c r="AB1064">
        <v>0</v>
      </c>
      <c r="AC1064" t="s">
        <v>129</v>
      </c>
      <c r="AT1064" t="s">
        <v>1020</v>
      </c>
      <c r="AU1064" t="s">
        <v>81</v>
      </c>
      <c r="AV1064" t="s">
        <v>1021</v>
      </c>
      <c r="AW1064">
        <v>1165</v>
      </c>
      <c r="AX1064" t="s">
        <v>109</v>
      </c>
      <c r="AY1064">
        <v>1</v>
      </c>
      <c r="AZ1064" t="s">
        <v>1022</v>
      </c>
      <c r="BD1064" t="s">
        <v>1023</v>
      </c>
      <c r="BG1064" s="1" t="s">
        <v>86</v>
      </c>
      <c r="BH1064" s="1" t="s">
        <v>112</v>
      </c>
      <c r="BI1064" s="1" t="s">
        <v>113</v>
      </c>
      <c r="BJ1064" s="1" t="s">
        <v>114</v>
      </c>
      <c r="BK1064" s="1" t="s">
        <v>115</v>
      </c>
      <c r="BL1064" s="1" t="s">
        <v>116</v>
      </c>
      <c r="BM1064" s="1"/>
    </row>
    <row r="1065" spans="1:65" ht="16" x14ac:dyDescent="0.2">
      <c r="A1065" t="str">
        <f>CONCATENATE("Mada.",B1065)</f>
        <v>Mada.1166</v>
      </c>
      <c r="B1065">
        <v>1166</v>
      </c>
      <c r="C1065" t="s">
        <v>1024</v>
      </c>
      <c r="E1065" t="s">
        <v>68</v>
      </c>
      <c r="F1065" t="s">
        <v>1025</v>
      </c>
      <c r="J1065" t="s">
        <v>970</v>
      </c>
      <c r="K1065" t="s">
        <v>1009</v>
      </c>
      <c r="L1065" t="s">
        <v>1010</v>
      </c>
      <c r="M1065" t="s">
        <v>1011</v>
      </c>
      <c r="N1065" t="s">
        <v>870</v>
      </c>
      <c r="O1065" t="s">
        <v>74</v>
      </c>
      <c r="P1065" t="s">
        <v>75</v>
      </c>
      <c r="R1065" t="s">
        <v>127</v>
      </c>
      <c r="S1065">
        <v>1166</v>
      </c>
      <c r="T1065">
        <v>1166</v>
      </c>
      <c r="U1065" t="s">
        <v>78</v>
      </c>
      <c r="V1065">
        <v>-3.7095555402898999E-3</v>
      </c>
      <c r="W1065">
        <v>1.00370955554029</v>
      </c>
      <c r="X1065" t="str">
        <f>IF(W1065&gt;=0.8,"Inhibitory","NonInhibitory")</f>
        <v>Inhibitory</v>
      </c>
      <c r="Y1065" t="str">
        <f>IF(W1065&gt;=0.9,"Inhibitory","NonInhibitory")</f>
        <v>Inhibitory</v>
      </c>
      <c r="Z1065" t="s">
        <v>393</v>
      </c>
      <c r="AA1065">
        <v>0</v>
      </c>
      <c r="AB1065">
        <v>0</v>
      </c>
      <c r="AC1065" t="s">
        <v>129</v>
      </c>
      <c r="AT1065" t="s">
        <v>1026</v>
      </c>
      <c r="AU1065" t="s">
        <v>81</v>
      </c>
      <c r="AV1065" t="s">
        <v>1027</v>
      </c>
      <c r="AW1065">
        <v>1166</v>
      </c>
      <c r="AX1065" t="s">
        <v>854</v>
      </c>
      <c r="AY1065">
        <v>0.99</v>
      </c>
      <c r="AZ1065" t="s">
        <v>855</v>
      </c>
      <c r="BA1065" t="s">
        <v>855</v>
      </c>
      <c r="BB1065" t="s">
        <v>854</v>
      </c>
      <c r="BC1065">
        <v>1</v>
      </c>
      <c r="BD1065" t="s">
        <v>1028</v>
      </c>
      <c r="BG1065" s="1" t="s">
        <v>86</v>
      </c>
      <c r="BH1065" s="1" t="s">
        <v>98</v>
      </c>
      <c r="BI1065" s="1" t="s">
        <v>163</v>
      </c>
      <c r="BJ1065" s="1" t="s">
        <v>857</v>
      </c>
      <c r="BK1065" s="1" t="s">
        <v>858</v>
      </c>
      <c r="BL1065" s="1"/>
      <c r="BM1065" s="1"/>
    </row>
    <row r="1066" spans="1:65" ht="16" x14ac:dyDescent="0.2">
      <c r="A1066" t="str">
        <f>CONCATENATE("Mada.",B1066)</f>
        <v>Mada.1167</v>
      </c>
      <c r="B1066">
        <v>1167</v>
      </c>
      <c r="C1066" t="s">
        <v>1029</v>
      </c>
      <c r="E1066" t="s">
        <v>68</v>
      </c>
      <c r="F1066" t="s">
        <v>523</v>
      </c>
      <c r="J1066" t="s">
        <v>970</v>
      </c>
      <c r="K1066" t="s">
        <v>1009</v>
      </c>
      <c r="L1066" t="s">
        <v>1010</v>
      </c>
      <c r="M1066" t="s">
        <v>1011</v>
      </c>
      <c r="N1066" t="s">
        <v>870</v>
      </c>
      <c r="O1066" t="s">
        <v>74</v>
      </c>
      <c r="P1066" t="s">
        <v>75</v>
      </c>
      <c r="R1066" t="s">
        <v>127</v>
      </c>
      <c r="S1066">
        <v>1167</v>
      </c>
      <c r="T1066">
        <v>1167</v>
      </c>
      <c r="U1066" t="s">
        <v>78</v>
      </c>
      <c r="V1066">
        <v>-4.1217283780998898E-3</v>
      </c>
      <c r="W1066">
        <v>1.0041217283781001</v>
      </c>
      <c r="X1066" t="str">
        <f>IF(W1066&gt;=0.8,"Inhibitory","NonInhibitory")</f>
        <v>Inhibitory</v>
      </c>
      <c r="Y1066" t="str">
        <f>IF(W1066&gt;=0.9,"Inhibitory","NonInhibitory")</f>
        <v>Inhibitory</v>
      </c>
      <c r="Z1066" t="s">
        <v>393</v>
      </c>
      <c r="AA1066">
        <v>0</v>
      </c>
      <c r="AB1066">
        <v>0</v>
      </c>
      <c r="AC1066" t="s">
        <v>129</v>
      </c>
      <c r="AT1066" t="s">
        <v>1030</v>
      </c>
      <c r="AU1066" t="s">
        <v>81</v>
      </c>
      <c r="AV1066" t="s">
        <v>1031</v>
      </c>
      <c r="AW1066">
        <v>1167</v>
      </c>
      <c r="AX1066" t="s">
        <v>1032</v>
      </c>
      <c r="AY1066">
        <v>0.6</v>
      </c>
      <c r="AZ1066" t="s">
        <v>1033</v>
      </c>
      <c r="BA1066" t="s">
        <v>1033</v>
      </c>
      <c r="BB1066" t="s">
        <v>549</v>
      </c>
      <c r="BC1066">
        <v>1</v>
      </c>
      <c r="BD1066" t="s">
        <v>1034</v>
      </c>
      <c r="BG1066" s="1" t="s">
        <v>86</v>
      </c>
      <c r="BH1066" s="1" t="s">
        <v>98</v>
      </c>
      <c r="BI1066" s="1" t="s">
        <v>99</v>
      </c>
      <c r="BJ1066" s="1" t="s">
        <v>551</v>
      </c>
      <c r="BK1066" s="1" t="s">
        <v>552</v>
      </c>
      <c r="BL1066" s="1"/>
      <c r="BM1066" s="1"/>
    </row>
    <row r="1067" spans="1:65" ht="16" x14ac:dyDescent="0.2">
      <c r="A1067" t="str">
        <f>CONCATENATE("Mada.",B1067)</f>
        <v>Mada.1168</v>
      </c>
      <c r="B1067">
        <v>1168</v>
      </c>
      <c r="C1067" t="s">
        <v>1035</v>
      </c>
      <c r="E1067" t="s">
        <v>68</v>
      </c>
      <c r="F1067" t="s">
        <v>1036</v>
      </c>
      <c r="J1067" t="s">
        <v>970</v>
      </c>
      <c r="K1067" t="s">
        <v>1009</v>
      </c>
      <c r="L1067" t="s">
        <v>1010</v>
      </c>
      <c r="M1067" t="s">
        <v>1011</v>
      </c>
      <c r="N1067" t="s">
        <v>870</v>
      </c>
      <c r="O1067" t="s">
        <v>74</v>
      </c>
      <c r="P1067" t="s">
        <v>75</v>
      </c>
      <c r="R1067" t="s">
        <v>127</v>
      </c>
      <c r="S1067">
        <v>1168</v>
      </c>
      <c r="T1067">
        <v>1168</v>
      </c>
      <c r="U1067" t="s">
        <v>78</v>
      </c>
      <c r="V1067">
        <v>1.4632135742254601E-2</v>
      </c>
      <c r="W1067">
        <v>0.98536786425774503</v>
      </c>
      <c r="X1067" t="str">
        <f>IF(W1067&gt;=0.8,"Inhibitory","NonInhibitory")</f>
        <v>Inhibitory</v>
      </c>
      <c r="Y1067" t="str">
        <f>IF(W1067&gt;=0.9,"Inhibitory","NonInhibitory")</f>
        <v>Inhibitory</v>
      </c>
      <c r="Z1067" t="s">
        <v>393</v>
      </c>
      <c r="AA1067">
        <v>0</v>
      </c>
      <c r="AB1067">
        <v>0</v>
      </c>
      <c r="AC1067" t="s">
        <v>129</v>
      </c>
      <c r="AT1067" t="s">
        <v>1037</v>
      </c>
      <c r="AU1067" t="s">
        <v>81</v>
      </c>
      <c r="AV1067" t="s">
        <v>1038</v>
      </c>
      <c r="AW1067">
        <v>1168</v>
      </c>
      <c r="AX1067" t="s">
        <v>854</v>
      </c>
      <c r="AY1067">
        <v>0.99</v>
      </c>
      <c r="AZ1067" t="s">
        <v>1039</v>
      </c>
      <c r="BA1067" t="s">
        <v>1039</v>
      </c>
      <c r="BB1067" t="s">
        <v>854</v>
      </c>
      <c r="BC1067">
        <v>0.99</v>
      </c>
      <c r="BD1067" t="s">
        <v>1040</v>
      </c>
      <c r="BG1067" s="1" t="s">
        <v>86</v>
      </c>
      <c r="BH1067" s="1" t="s">
        <v>98</v>
      </c>
      <c r="BI1067" s="1" t="s">
        <v>163</v>
      </c>
      <c r="BJ1067" s="1" t="s">
        <v>857</v>
      </c>
      <c r="BK1067" s="1" t="s">
        <v>858</v>
      </c>
      <c r="BL1067" s="1"/>
      <c r="BM1067" s="1"/>
    </row>
    <row r="1068" spans="1:65" ht="16" x14ac:dyDescent="0.2">
      <c r="A1068" t="str">
        <f>CONCATENATE("Mada.",B1068)</f>
        <v>Mada.1168</v>
      </c>
      <c r="B1068">
        <v>1168</v>
      </c>
      <c r="C1068" t="s">
        <v>1035</v>
      </c>
      <c r="E1068" t="s">
        <v>68</v>
      </c>
      <c r="F1068" t="s">
        <v>1036</v>
      </c>
      <c r="J1068" t="s">
        <v>970</v>
      </c>
      <c r="K1068" t="s">
        <v>1009</v>
      </c>
      <c r="L1068" t="s">
        <v>1010</v>
      </c>
      <c r="M1068" t="s">
        <v>1011</v>
      </c>
      <c r="N1068" t="s">
        <v>870</v>
      </c>
      <c r="O1068" t="s">
        <v>74</v>
      </c>
      <c r="P1068" t="s">
        <v>75</v>
      </c>
      <c r="R1068" t="s">
        <v>127</v>
      </c>
      <c r="S1068">
        <v>1168</v>
      </c>
      <c r="T1068">
        <v>1168</v>
      </c>
      <c r="U1068" t="s">
        <v>78</v>
      </c>
      <c r="V1068">
        <v>1.4632135742254601E-2</v>
      </c>
      <c r="W1068">
        <v>0.98536786425774503</v>
      </c>
      <c r="X1068" t="str">
        <f>IF(W1068&gt;=0.8,"Inhibitory","NonInhibitory")</f>
        <v>Inhibitory</v>
      </c>
      <c r="Y1068" t="str">
        <f>IF(W1068&gt;=0.9,"Inhibitory","NonInhibitory")</f>
        <v>Inhibitory</v>
      </c>
      <c r="Z1068" t="s">
        <v>393</v>
      </c>
      <c r="AA1068">
        <v>0</v>
      </c>
      <c r="AB1068">
        <v>0</v>
      </c>
      <c r="AC1068" t="s">
        <v>129</v>
      </c>
      <c r="AT1068" t="s">
        <v>1041</v>
      </c>
      <c r="AU1068" t="s">
        <v>81</v>
      </c>
      <c r="AV1068" t="s">
        <v>1042</v>
      </c>
      <c r="AW1068">
        <v>1168</v>
      </c>
      <c r="BG1068" s="1"/>
    </row>
    <row r="1069" spans="1:65" ht="16" x14ac:dyDescent="0.2">
      <c r="A1069" t="str">
        <f>CONCATENATE("Mada.",B1069)</f>
        <v>Mada.1169</v>
      </c>
      <c r="B1069">
        <v>1169</v>
      </c>
      <c r="C1069" t="s">
        <v>1043</v>
      </c>
      <c r="E1069" t="s">
        <v>68</v>
      </c>
      <c r="F1069" t="s">
        <v>1044</v>
      </c>
      <c r="J1069" t="s">
        <v>970</v>
      </c>
      <c r="K1069" t="s">
        <v>1045</v>
      </c>
      <c r="L1069" t="s">
        <v>1010</v>
      </c>
      <c r="M1069" t="s">
        <v>1011</v>
      </c>
      <c r="N1069" t="s">
        <v>870</v>
      </c>
      <c r="O1069" t="s">
        <v>74</v>
      </c>
      <c r="P1069" t="s">
        <v>75</v>
      </c>
      <c r="R1069" t="s">
        <v>127</v>
      </c>
      <c r="S1069">
        <v>1169</v>
      </c>
      <c r="T1069">
        <v>0</v>
      </c>
      <c r="U1069" t="s">
        <v>128</v>
      </c>
      <c r="V1069">
        <v>0</v>
      </c>
      <c r="W1069">
        <v>0</v>
      </c>
      <c r="Z1069" t="s">
        <v>129</v>
      </c>
      <c r="AA1069">
        <v>0</v>
      </c>
      <c r="AB1069">
        <v>0</v>
      </c>
      <c r="AC1069" t="s">
        <v>129</v>
      </c>
      <c r="AT1069" t="s">
        <v>1046</v>
      </c>
      <c r="AU1069" t="s">
        <v>81</v>
      </c>
      <c r="AV1069" t="s">
        <v>1047</v>
      </c>
      <c r="AW1069">
        <v>1169</v>
      </c>
      <c r="BG1069" s="1"/>
    </row>
    <row r="1070" spans="1:65" ht="16" x14ac:dyDescent="0.2">
      <c r="A1070" t="str">
        <f>CONCATENATE("Mada.",B1070)</f>
        <v>Mada.1170</v>
      </c>
      <c r="B1070">
        <v>1170</v>
      </c>
      <c r="C1070" t="s">
        <v>1054</v>
      </c>
      <c r="E1070" t="s">
        <v>68</v>
      </c>
      <c r="F1070" t="s">
        <v>523</v>
      </c>
      <c r="J1070" t="s">
        <v>970</v>
      </c>
      <c r="K1070" t="s">
        <v>1045</v>
      </c>
      <c r="L1070" t="s">
        <v>1010</v>
      </c>
      <c r="M1070" t="s">
        <v>1011</v>
      </c>
      <c r="N1070" t="s">
        <v>870</v>
      </c>
      <c r="O1070" t="s">
        <v>74</v>
      </c>
      <c r="P1070" t="s">
        <v>75</v>
      </c>
      <c r="R1070" t="s">
        <v>127</v>
      </c>
      <c r="S1070">
        <v>1170</v>
      </c>
      <c r="T1070">
        <v>0</v>
      </c>
      <c r="U1070" t="s">
        <v>128</v>
      </c>
      <c r="V1070">
        <v>0</v>
      </c>
      <c r="W1070">
        <v>0</v>
      </c>
      <c r="Z1070" t="s">
        <v>129</v>
      </c>
      <c r="AA1070">
        <v>0</v>
      </c>
      <c r="AB1070">
        <v>0</v>
      </c>
      <c r="AC1070" t="s">
        <v>129</v>
      </c>
      <c r="BG1070" s="1"/>
    </row>
    <row r="1071" spans="1:65" ht="16" x14ac:dyDescent="0.2">
      <c r="A1071" t="str">
        <f>CONCATENATE("Mada.",B1071)</f>
        <v>Mada.1171</v>
      </c>
      <c r="B1071">
        <v>1171</v>
      </c>
      <c r="C1071" t="s">
        <v>1055</v>
      </c>
      <c r="E1071" t="s">
        <v>68</v>
      </c>
      <c r="F1071" t="s">
        <v>1056</v>
      </c>
      <c r="J1071" t="s">
        <v>970</v>
      </c>
      <c r="K1071" t="s">
        <v>1045</v>
      </c>
      <c r="L1071" t="s">
        <v>1010</v>
      </c>
      <c r="M1071" t="s">
        <v>1011</v>
      </c>
      <c r="N1071" t="s">
        <v>870</v>
      </c>
      <c r="O1071" t="s">
        <v>74</v>
      </c>
      <c r="P1071" t="s">
        <v>75</v>
      </c>
      <c r="R1071" t="s">
        <v>127</v>
      </c>
      <c r="S1071">
        <v>1171</v>
      </c>
      <c r="T1071">
        <v>1171</v>
      </c>
      <c r="U1071" t="s">
        <v>78</v>
      </c>
      <c r="V1071">
        <v>4.3484234388953699E-2</v>
      </c>
      <c r="W1071">
        <v>0.95651576561104601</v>
      </c>
      <c r="X1071" t="str">
        <f>IF(W1071&gt;=0.8,"Inhibitory","NonInhibitory")</f>
        <v>Inhibitory</v>
      </c>
      <c r="Y1071" t="str">
        <f>IF(W1071&gt;=0.9,"Inhibitory","NonInhibitory")</f>
        <v>Inhibitory</v>
      </c>
      <c r="Z1071" t="s">
        <v>393</v>
      </c>
      <c r="AA1071">
        <v>0</v>
      </c>
      <c r="AB1071">
        <v>0</v>
      </c>
      <c r="AC1071" t="s">
        <v>129</v>
      </c>
      <c r="AT1071" t="s">
        <v>1057</v>
      </c>
      <c r="AU1071" t="s">
        <v>81</v>
      </c>
      <c r="AV1071" t="s">
        <v>1058</v>
      </c>
      <c r="AW1071">
        <v>1171</v>
      </c>
      <c r="BG1071" s="1"/>
    </row>
    <row r="1072" spans="1:65" ht="16" x14ac:dyDescent="0.2">
      <c r="A1072" t="str">
        <f>CONCATENATE("Mada.",B1072)</f>
        <v>Mada.1172</v>
      </c>
      <c r="B1072">
        <v>1172</v>
      </c>
      <c r="C1072" t="s">
        <v>1059</v>
      </c>
      <c r="E1072" t="s">
        <v>68</v>
      </c>
      <c r="F1072" t="s">
        <v>1060</v>
      </c>
      <c r="J1072" t="s">
        <v>970</v>
      </c>
      <c r="K1072" t="s">
        <v>1045</v>
      </c>
      <c r="L1072" t="s">
        <v>1010</v>
      </c>
      <c r="M1072" t="s">
        <v>1011</v>
      </c>
      <c r="N1072" t="s">
        <v>870</v>
      </c>
      <c r="O1072" t="s">
        <v>74</v>
      </c>
      <c r="P1072" t="s">
        <v>75</v>
      </c>
      <c r="R1072" t="s">
        <v>127</v>
      </c>
      <c r="S1072">
        <v>1172</v>
      </c>
      <c r="T1072">
        <v>1172</v>
      </c>
      <c r="U1072" t="s">
        <v>78</v>
      </c>
      <c r="V1072">
        <v>6.5947654049598098E-2</v>
      </c>
      <c r="W1072">
        <v>0.93405234595040199</v>
      </c>
      <c r="X1072" t="str">
        <f>IF(W1072&gt;=0.8,"Inhibitory","NonInhibitory")</f>
        <v>Inhibitory</v>
      </c>
      <c r="Y1072" t="str">
        <f>IF(W1072&gt;=0.9,"Inhibitory","NonInhibitory")</f>
        <v>Inhibitory</v>
      </c>
      <c r="Z1072" t="s">
        <v>393</v>
      </c>
      <c r="AA1072">
        <v>0</v>
      </c>
      <c r="AB1072">
        <v>0</v>
      </c>
      <c r="AC1072" t="s">
        <v>129</v>
      </c>
      <c r="AT1072" t="s">
        <v>1061</v>
      </c>
      <c r="AU1072" t="s">
        <v>81</v>
      </c>
      <c r="AV1072" t="s">
        <v>1062</v>
      </c>
      <c r="AW1072">
        <v>1172</v>
      </c>
      <c r="AX1072" t="s">
        <v>1063</v>
      </c>
      <c r="AY1072">
        <v>1</v>
      </c>
      <c r="AZ1072" t="s">
        <v>1064</v>
      </c>
      <c r="BA1072" t="s">
        <v>1064</v>
      </c>
      <c r="BB1072" t="s">
        <v>1063</v>
      </c>
      <c r="BC1072">
        <v>1</v>
      </c>
      <c r="BD1072" t="s">
        <v>1065</v>
      </c>
      <c r="BG1072" s="1" t="s">
        <v>86</v>
      </c>
      <c r="BH1072" s="1" t="s">
        <v>98</v>
      </c>
      <c r="BI1072" s="1" t="s">
        <v>888</v>
      </c>
      <c r="BJ1072" s="1" t="s">
        <v>889</v>
      </c>
      <c r="BK1072" s="1" t="s">
        <v>996</v>
      </c>
      <c r="BL1072" s="1" t="s">
        <v>1066</v>
      </c>
      <c r="BM1072" s="1"/>
    </row>
    <row r="1073" spans="1:65" ht="16" x14ac:dyDescent="0.2">
      <c r="A1073" t="str">
        <f>CONCATENATE("Mada.",B1073)</f>
        <v>Mada.1173</v>
      </c>
      <c r="B1073">
        <v>1173</v>
      </c>
      <c r="C1073" t="s">
        <v>1067</v>
      </c>
      <c r="E1073" t="s">
        <v>68</v>
      </c>
      <c r="F1073" t="s">
        <v>1068</v>
      </c>
      <c r="J1073" t="s">
        <v>970</v>
      </c>
      <c r="K1073" t="s">
        <v>1045</v>
      </c>
      <c r="L1073" t="s">
        <v>1010</v>
      </c>
      <c r="M1073" t="s">
        <v>1011</v>
      </c>
      <c r="N1073" t="s">
        <v>870</v>
      </c>
      <c r="O1073" t="s">
        <v>74</v>
      </c>
      <c r="P1073" t="s">
        <v>75</v>
      </c>
      <c r="R1073" t="s">
        <v>127</v>
      </c>
      <c r="S1073">
        <v>1173</v>
      </c>
      <c r="T1073">
        <v>1173</v>
      </c>
      <c r="U1073" t="s">
        <v>78</v>
      </c>
      <c r="V1073">
        <v>0.51933777564058503</v>
      </c>
      <c r="W1073">
        <v>0.48066222435941502</v>
      </c>
      <c r="X1073" t="str">
        <f>IF(W1073&gt;=0.8,"Inhibitory","NonInhibitory")</f>
        <v>NonInhibitory</v>
      </c>
      <c r="Y1073" t="str">
        <f>IF(W1073&gt;=0.9,"Inhibitory","NonInhibitory")</f>
        <v>NonInhibitory</v>
      </c>
      <c r="Z1073" t="s">
        <v>393</v>
      </c>
      <c r="AA1073">
        <v>0</v>
      </c>
      <c r="AB1073">
        <v>0</v>
      </c>
      <c r="AC1073" t="s">
        <v>129</v>
      </c>
      <c r="AT1073" t="s">
        <v>1069</v>
      </c>
      <c r="AU1073" t="s">
        <v>81</v>
      </c>
      <c r="AV1073" t="s">
        <v>1070</v>
      </c>
      <c r="AW1073">
        <v>1173</v>
      </c>
      <c r="AX1073" t="s">
        <v>1063</v>
      </c>
      <c r="AY1073">
        <v>0.63</v>
      </c>
      <c r="AZ1073" t="s">
        <v>1071</v>
      </c>
      <c r="BD1073" t="s">
        <v>1072</v>
      </c>
      <c r="BG1073" s="1" t="s">
        <v>86</v>
      </c>
      <c r="BH1073" s="1" t="s">
        <v>98</v>
      </c>
      <c r="BI1073" s="1" t="s">
        <v>888</v>
      </c>
      <c r="BJ1073" s="1" t="s">
        <v>889</v>
      </c>
      <c r="BK1073" s="1" t="s">
        <v>996</v>
      </c>
      <c r="BL1073" s="1" t="s">
        <v>1066</v>
      </c>
      <c r="BM1073" s="1"/>
    </row>
    <row r="1074" spans="1:65" ht="16" x14ac:dyDescent="0.2">
      <c r="A1074" t="str">
        <f>CONCATENATE("Mada.",B1074)</f>
        <v>Mada.1173</v>
      </c>
      <c r="B1074">
        <v>1173</v>
      </c>
      <c r="C1074" t="s">
        <v>1067</v>
      </c>
      <c r="E1074" t="s">
        <v>68</v>
      </c>
      <c r="F1074" t="s">
        <v>1068</v>
      </c>
      <c r="J1074" t="s">
        <v>970</v>
      </c>
      <c r="K1074" t="s">
        <v>1045</v>
      </c>
      <c r="L1074" t="s">
        <v>1010</v>
      </c>
      <c r="M1074" t="s">
        <v>1011</v>
      </c>
      <c r="N1074" t="s">
        <v>870</v>
      </c>
      <c r="O1074" t="s">
        <v>74</v>
      </c>
      <c r="P1074" t="s">
        <v>75</v>
      </c>
      <c r="R1074" t="s">
        <v>127</v>
      </c>
      <c r="S1074">
        <v>1173</v>
      </c>
      <c r="T1074">
        <v>1173</v>
      </c>
      <c r="U1074" t="s">
        <v>78</v>
      </c>
      <c r="V1074">
        <v>0.51933777564058503</v>
      </c>
      <c r="W1074">
        <v>0.48066222435941502</v>
      </c>
      <c r="X1074" t="str">
        <f>IF(W1074&gt;=0.8,"Inhibitory","NonInhibitory")</f>
        <v>NonInhibitory</v>
      </c>
      <c r="Y1074" t="str">
        <f>IF(W1074&gt;=0.9,"Inhibitory","NonInhibitory")</f>
        <v>NonInhibitory</v>
      </c>
      <c r="Z1074" t="s">
        <v>393</v>
      </c>
      <c r="AA1074">
        <v>0</v>
      </c>
      <c r="AB1074">
        <v>0</v>
      </c>
      <c r="AC1074" t="s">
        <v>129</v>
      </c>
      <c r="AT1074" t="s">
        <v>1073</v>
      </c>
      <c r="AU1074" t="s">
        <v>81</v>
      </c>
      <c r="AV1074" t="s">
        <v>1074</v>
      </c>
      <c r="AW1074">
        <v>1173</v>
      </c>
      <c r="BG1074" s="1"/>
    </row>
    <row r="1075" spans="1:65" ht="16" x14ac:dyDescent="0.2">
      <c r="A1075" t="str">
        <f>CONCATENATE("Mada.",B1075)</f>
        <v>Mada.1174</v>
      </c>
      <c r="B1075">
        <v>1174</v>
      </c>
      <c r="C1075" t="s">
        <v>1075</v>
      </c>
      <c r="E1075" t="s">
        <v>68</v>
      </c>
      <c r="F1075" t="s">
        <v>1076</v>
      </c>
      <c r="G1075" t="s">
        <v>210</v>
      </c>
      <c r="J1075" t="s">
        <v>524</v>
      </c>
      <c r="K1075" t="s">
        <v>1077</v>
      </c>
      <c r="L1075" t="s">
        <v>526</v>
      </c>
      <c r="M1075" t="s">
        <v>527</v>
      </c>
      <c r="N1075" t="s">
        <v>528</v>
      </c>
      <c r="O1075" t="s">
        <v>74</v>
      </c>
      <c r="P1075" t="s">
        <v>75</v>
      </c>
      <c r="Q1075" t="s">
        <v>139</v>
      </c>
      <c r="R1075" t="s">
        <v>77</v>
      </c>
      <c r="S1075">
        <v>1174</v>
      </c>
      <c r="T1075">
        <v>0</v>
      </c>
      <c r="U1075" t="s">
        <v>128</v>
      </c>
      <c r="V1075">
        <v>0</v>
      </c>
      <c r="W1075">
        <v>0</v>
      </c>
      <c r="Z1075" t="s">
        <v>129</v>
      </c>
      <c r="AA1075">
        <v>0</v>
      </c>
      <c r="AB1075">
        <v>0</v>
      </c>
      <c r="AC1075" t="s">
        <v>129</v>
      </c>
      <c r="BG1075" s="1"/>
    </row>
    <row r="1076" spans="1:65" ht="16" x14ac:dyDescent="0.2">
      <c r="A1076" t="str">
        <f>CONCATENATE("Mada.",B1076)</f>
        <v>Mada.1175</v>
      </c>
      <c r="B1076">
        <v>1175</v>
      </c>
      <c r="C1076" t="s">
        <v>1078</v>
      </c>
      <c r="E1076" t="s">
        <v>68</v>
      </c>
      <c r="F1076" t="s">
        <v>1079</v>
      </c>
      <c r="J1076" t="s">
        <v>524</v>
      </c>
      <c r="K1076" t="s">
        <v>1077</v>
      </c>
      <c r="L1076" t="s">
        <v>526</v>
      </c>
      <c r="M1076" t="s">
        <v>527</v>
      </c>
      <c r="N1076" t="s">
        <v>528</v>
      </c>
      <c r="O1076" t="s">
        <v>74</v>
      </c>
      <c r="P1076" t="s">
        <v>75</v>
      </c>
      <c r="Q1076" t="s">
        <v>139</v>
      </c>
      <c r="R1076" t="s">
        <v>77</v>
      </c>
      <c r="S1076">
        <v>1175</v>
      </c>
      <c r="T1076">
        <v>1175</v>
      </c>
      <c r="U1076" t="s">
        <v>78</v>
      </c>
      <c r="V1076">
        <v>7.85189256028027E-2</v>
      </c>
      <c r="W1076">
        <v>0.92148107439719695</v>
      </c>
      <c r="X1076" t="str">
        <f>IF(W1076&gt;=0.8,"Inhibitory","NonInhibitory")</f>
        <v>Inhibitory</v>
      </c>
      <c r="Y1076" t="str">
        <f>IF(W1076&gt;=0.9,"Inhibitory","NonInhibitory")</f>
        <v>Inhibitory</v>
      </c>
      <c r="Z1076" t="s">
        <v>393</v>
      </c>
      <c r="AA1076">
        <v>0</v>
      </c>
      <c r="AB1076">
        <v>0</v>
      </c>
      <c r="AC1076" t="s">
        <v>129</v>
      </c>
      <c r="AT1076" t="s">
        <v>1080</v>
      </c>
      <c r="AU1076" t="s">
        <v>81</v>
      </c>
      <c r="AV1076" t="s">
        <v>1081</v>
      </c>
      <c r="AW1076">
        <v>1175</v>
      </c>
      <c r="AX1076" t="s">
        <v>854</v>
      </c>
      <c r="AY1076">
        <v>0.97</v>
      </c>
      <c r="AZ1076" t="s">
        <v>855</v>
      </c>
      <c r="BA1076" t="s">
        <v>855</v>
      </c>
      <c r="BB1076" t="s">
        <v>854</v>
      </c>
      <c r="BC1076">
        <v>1</v>
      </c>
      <c r="BD1076" t="s">
        <v>1082</v>
      </c>
      <c r="BG1076" s="1" t="s">
        <v>86</v>
      </c>
      <c r="BH1076" s="1" t="s">
        <v>98</v>
      </c>
      <c r="BI1076" s="1" t="s">
        <v>163</v>
      </c>
      <c r="BJ1076" s="1" t="s">
        <v>857</v>
      </c>
      <c r="BK1076" s="1" t="s">
        <v>858</v>
      </c>
      <c r="BL1076" s="1"/>
      <c r="BM1076" s="1"/>
    </row>
    <row r="1077" spans="1:65" ht="16" x14ac:dyDescent="0.2">
      <c r="A1077" t="str">
        <f>CONCATENATE("Mada.",B1077)</f>
        <v>Mada.1176</v>
      </c>
      <c r="B1077">
        <v>1176</v>
      </c>
      <c r="C1077" t="s">
        <v>1083</v>
      </c>
      <c r="E1077" t="s">
        <v>68</v>
      </c>
      <c r="F1077" t="s">
        <v>1084</v>
      </c>
      <c r="J1077" t="s">
        <v>524</v>
      </c>
      <c r="K1077" t="s">
        <v>1077</v>
      </c>
      <c r="L1077" t="s">
        <v>526</v>
      </c>
      <c r="M1077" t="s">
        <v>527</v>
      </c>
      <c r="N1077" t="s">
        <v>528</v>
      </c>
      <c r="O1077" t="s">
        <v>74</v>
      </c>
      <c r="P1077" t="s">
        <v>75</v>
      </c>
      <c r="Q1077" t="s">
        <v>139</v>
      </c>
      <c r="R1077" t="s">
        <v>77</v>
      </c>
      <c r="S1077">
        <v>1176</v>
      </c>
      <c r="T1077">
        <v>1176</v>
      </c>
      <c r="U1077" t="s">
        <v>78</v>
      </c>
      <c r="V1077">
        <v>0.44452840557807199</v>
      </c>
      <c r="W1077">
        <v>0.55547159442192795</v>
      </c>
      <c r="X1077" t="str">
        <f>IF(W1077&gt;=0.8,"Inhibitory","NonInhibitory")</f>
        <v>NonInhibitory</v>
      </c>
      <c r="Y1077" t="str">
        <f>IF(W1077&gt;=0.9,"Inhibitory","NonInhibitory")</f>
        <v>NonInhibitory</v>
      </c>
      <c r="Z1077" t="s">
        <v>393</v>
      </c>
      <c r="AA1077">
        <v>0</v>
      </c>
      <c r="AB1077">
        <v>0</v>
      </c>
      <c r="AC1077" t="s">
        <v>129</v>
      </c>
      <c r="AT1077" t="s">
        <v>1085</v>
      </c>
      <c r="AU1077" t="s">
        <v>81</v>
      </c>
      <c r="AV1077" t="s">
        <v>1086</v>
      </c>
      <c r="AW1077">
        <v>1176</v>
      </c>
      <c r="AX1077" t="s">
        <v>500</v>
      </c>
      <c r="AY1077">
        <v>0.61</v>
      </c>
      <c r="AZ1077" t="s">
        <v>1087</v>
      </c>
      <c r="BA1077" t="s">
        <v>1087</v>
      </c>
      <c r="BB1077" t="s">
        <v>500</v>
      </c>
      <c r="BC1077">
        <v>1</v>
      </c>
      <c r="BD1077" t="s">
        <v>1088</v>
      </c>
      <c r="BG1077" s="1" t="s">
        <v>86</v>
      </c>
      <c r="BH1077" s="1" t="s">
        <v>87</v>
      </c>
      <c r="BI1077" s="1" t="s">
        <v>87</v>
      </c>
      <c r="BJ1077" s="1" t="s">
        <v>88</v>
      </c>
      <c r="BK1077" s="1" t="s">
        <v>504</v>
      </c>
      <c r="BL1077" s="1"/>
      <c r="BM1077" s="1"/>
    </row>
    <row r="1078" spans="1:65" ht="16" x14ac:dyDescent="0.2">
      <c r="A1078" t="str">
        <f>CONCATENATE("Mada.",B1078)</f>
        <v>Mada.1177</v>
      </c>
      <c r="B1078">
        <v>1177</v>
      </c>
      <c r="C1078" t="s">
        <v>1089</v>
      </c>
      <c r="E1078" t="s">
        <v>68</v>
      </c>
      <c r="F1078" t="s">
        <v>1090</v>
      </c>
      <c r="J1078" t="s">
        <v>524</v>
      </c>
      <c r="K1078" t="s">
        <v>1077</v>
      </c>
      <c r="L1078" t="s">
        <v>526</v>
      </c>
      <c r="M1078" t="s">
        <v>527</v>
      </c>
      <c r="N1078" t="s">
        <v>528</v>
      </c>
      <c r="O1078" t="s">
        <v>74</v>
      </c>
      <c r="P1078" t="s">
        <v>75</v>
      </c>
      <c r="Q1078" t="s">
        <v>139</v>
      </c>
      <c r="R1078" t="s">
        <v>77</v>
      </c>
      <c r="S1078">
        <v>1177</v>
      </c>
      <c r="T1078">
        <v>1177</v>
      </c>
      <c r="U1078" t="s">
        <v>78</v>
      </c>
      <c r="V1078">
        <v>0.23823590025417299</v>
      </c>
      <c r="W1078">
        <v>0.76176409974582704</v>
      </c>
      <c r="X1078" t="str">
        <f>IF(W1078&gt;=0.8,"Inhibitory","NonInhibitory")</f>
        <v>NonInhibitory</v>
      </c>
      <c r="Y1078" t="str">
        <f>IF(W1078&gt;=0.9,"Inhibitory","NonInhibitory")</f>
        <v>NonInhibitory</v>
      </c>
      <c r="Z1078" t="s">
        <v>393</v>
      </c>
      <c r="AA1078">
        <v>0</v>
      </c>
      <c r="AB1078">
        <v>0</v>
      </c>
      <c r="AC1078" t="s">
        <v>129</v>
      </c>
      <c r="AT1078" t="s">
        <v>1091</v>
      </c>
      <c r="AU1078" t="s">
        <v>81</v>
      </c>
      <c r="AV1078" t="s">
        <v>1092</v>
      </c>
      <c r="AW1078">
        <v>1177</v>
      </c>
      <c r="AX1078" t="s">
        <v>83</v>
      </c>
      <c r="AY1078">
        <v>0.8</v>
      </c>
      <c r="AZ1078" t="s">
        <v>1093</v>
      </c>
      <c r="BA1078" t="s">
        <v>1093</v>
      </c>
      <c r="BB1078" t="s">
        <v>397</v>
      </c>
      <c r="BC1078">
        <v>1</v>
      </c>
      <c r="BD1078" t="s">
        <v>1094</v>
      </c>
      <c r="BG1078" s="1" t="s">
        <v>86</v>
      </c>
      <c r="BH1078" s="1" t="s">
        <v>87</v>
      </c>
      <c r="BI1078" s="1" t="s">
        <v>87</v>
      </c>
      <c r="BJ1078" s="1" t="s">
        <v>88</v>
      </c>
      <c r="BK1078" s="1" t="s">
        <v>89</v>
      </c>
      <c r="BL1078" s="1" t="s">
        <v>90</v>
      </c>
      <c r="BM1078" s="1"/>
    </row>
    <row r="1079" spans="1:65" ht="16" x14ac:dyDescent="0.2">
      <c r="A1079" t="str">
        <f>CONCATENATE("Mada.",B1079)</f>
        <v>Mada.1178</v>
      </c>
      <c r="B1079">
        <v>1178</v>
      </c>
      <c r="C1079" t="s">
        <v>1095</v>
      </c>
      <c r="E1079" t="s">
        <v>68</v>
      </c>
      <c r="F1079" t="s">
        <v>1096</v>
      </c>
      <c r="J1079" t="s">
        <v>524</v>
      </c>
      <c r="K1079" t="s">
        <v>1097</v>
      </c>
      <c r="L1079" t="s">
        <v>526</v>
      </c>
      <c r="M1079" t="s">
        <v>527</v>
      </c>
      <c r="N1079" t="s">
        <v>870</v>
      </c>
      <c r="O1079" t="s">
        <v>74</v>
      </c>
      <c r="P1079" t="s">
        <v>75</v>
      </c>
      <c r="Q1079" t="s">
        <v>126</v>
      </c>
      <c r="R1079" t="s">
        <v>77</v>
      </c>
      <c r="S1079">
        <v>1178</v>
      </c>
      <c r="T1079">
        <v>1178</v>
      </c>
      <c r="U1079" t="s">
        <v>78</v>
      </c>
      <c r="V1079">
        <v>2.7615580133269198E-2</v>
      </c>
      <c r="W1079">
        <v>0.97238441986673096</v>
      </c>
      <c r="X1079" t="str">
        <f>IF(W1079&gt;=0.8,"Inhibitory","NonInhibitory")</f>
        <v>Inhibitory</v>
      </c>
      <c r="Y1079" t="str">
        <f>IF(W1079&gt;=0.9,"Inhibitory","NonInhibitory")</f>
        <v>Inhibitory</v>
      </c>
      <c r="Z1079" t="s">
        <v>393</v>
      </c>
      <c r="AA1079">
        <v>0</v>
      </c>
      <c r="AB1079">
        <v>0</v>
      </c>
      <c r="AC1079" t="s">
        <v>129</v>
      </c>
      <c r="AT1079" t="s">
        <v>1098</v>
      </c>
      <c r="AU1079" t="s">
        <v>81</v>
      </c>
      <c r="AV1079" t="s">
        <v>1099</v>
      </c>
      <c r="AW1079">
        <v>1178</v>
      </c>
      <c r="AX1079" t="s">
        <v>854</v>
      </c>
      <c r="AY1079">
        <v>0.99</v>
      </c>
      <c r="AZ1079" t="s">
        <v>855</v>
      </c>
      <c r="BA1079" t="s">
        <v>855</v>
      </c>
      <c r="BB1079" t="s">
        <v>854</v>
      </c>
      <c r="BC1079">
        <v>1</v>
      </c>
      <c r="BD1079" t="s">
        <v>1100</v>
      </c>
      <c r="BG1079" s="1" t="s">
        <v>86</v>
      </c>
      <c r="BH1079" s="1" t="s">
        <v>98</v>
      </c>
      <c r="BI1079" s="1" t="s">
        <v>163</v>
      </c>
      <c r="BJ1079" s="1" t="s">
        <v>857</v>
      </c>
      <c r="BK1079" s="1" t="s">
        <v>858</v>
      </c>
      <c r="BL1079" s="1"/>
      <c r="BM1079" s="1"/>
    </row>
    <row r="1080" spans="1:65" ht="16" x14ac:dyDescent="0.2">
      <c r="A1080" t="str">
        <f>CONCATENATE("Mada.",B1080)</f>
        <v>Mada.1179</v>
      </c>
      <c r="B1080">
        <v>1179</v>
      </c>
      <c r="C1080" t="s">
        <v>1101</v>
      </c>
      <c r="E1080" t="s">
        <v>68</v>
      </c>
      <c r="F1080" t="s">
        <v>1102</v>
      </c>
      <c r="J1080" t="s">
        <v>524</v>
      </c>
      <c r="K1080" t="s">
        <v>1097</v>
      </c>
      <c r="L1080" t="s">
        <v>526</v>
      </c>
      <c r="M1080" t="s">
        <v>527</v>
      </c>
      <c r="N1080" t="s">
        <v>870</v>
      </c>
      <c r="O1080" t="s">
        <v>74</v>
      </c>
      <c r="P1080" t="s">
        <v>75</v>
      </c>
      <c r="Q1080" t="s">
        <v>126</v>
      </c>
      <c r="R1080" t="s">
        <v>77</v>
      </c>
      <c r="S1080">
        <v>1179</v>
      </c>
      <c r="T1080">
        <v>1179</v>
      </c>
      <c r="U1080" t="s">
        <v>78</v>
      </c>
      <c r="V1080">
        <v>0.31283918389778098</v>
      </c>
      <c r="W1080">
        <v>0.68716081610221902</v>
      </c>
      <c r="X1080" t="str">
        <f>IF(W1080&gt;=0.8,"Inhibitory","NonInhibitory")</f>
        <v>NonInhibitory</v>
      </c>
      <c r="Y1080" t="str">
        <f>IF(W1080&gt;=0.9,"Inhibitory","NonInhibitory")</f>
        <v>NonInhibitory</v>
      </c>
      <c r="Z1080" t="s">
        <v>393</v>
      </c>
      <c r="AA1080">
        <v>0</v>
      </c>
      <c r="AB1080">
        <v>0</v>
      </c>
      <c r="AC1080" t="s">
        <v>129</v>
      </c>
      <c r="AT1080" t="s">
        <v>1103</v>
      </c>
      <c r="AU1080" t="s">
        <v>81</v>
      </c>
      <c r="AV1080" t="s">
        <v>1104</v>
      </c>
      <c r="AW1080">
        <v>1179</v>
      </c>
      <c r="AX1080" t="s">
        <v>262</v>
      </c>
      <c r="AY1080">
        <v>0.89</v>
      </c>
      <c r="AZ1080" t="s">
        <v>309</v>
      </c>
      <c r="BA1080" t="s">
        <v>309</v>
      </c>
      <c r="BB1080" t="s">
        <v>262</v>
      </c>
      <c r="BC1080">
        <v>1</v>
      </c>
      <c r="BD1080" t="s">
        <v>310</v>
      </c>
      <c r="BG1080" s="1" t="s">
        <v>86</v>
      </c>
      <c r="BH1080" s="1" t="s">
        <v>87</v>
      </c>
      <c r="BI1080" s="1" t="s">
        <v>87</v>
      </c>
      <c r="BJ1080" s="1" t="s">
        <v>88</v>
      </c>
      <c r="BK1080" s="1" t="s">
        <v>89</v>
      </c>
      <c r="BL1080" s="1" t="s">
        <v>90</v>
      </c>
      <c r="BM1080" s="1" t="s">
        <v>265</v>
      </c>
    </row>
    <row r="1081" spans="1:65" ht="16" x14ac:dyDescent="0.2">
      <c r="A1081" t="str">
        <f>CONCATENATE("Mada.",B1081)</f>
        <v>Mada.1180</v>
      </c>
      <c r="B1081">
        <v>1180</v>
      </c>
      <c r="C1081" t="s">
        <v>1113</v>
      </c>
      <c r="E1081" t="s">
        <v>68</v>
      </c>
      <c r="F1081" t="s">
        <v>1114</v>
      </c>
      <c r="J1081" t="s">
        <v>524</v>
      </c>
      <c r="K1081" t="s">
        <v>1097</v>
      </c>
      <c r="L1081" t="s">
        <v>526</v>
      </c>
      <c r="M1081" t="s">
        <v>527</v>
      </c>
      <c r="N1081" t="s">
        <v>870</v>
      </c>
      <c r="O1081" t="s">
        <v>74</v>
      </c>
      <c r="P1081" t="s">
        <v>75</v>
      </c>
      <c r="Q1081" t="s">
        <v>126</v>
      </c>
      <c r="R1081" t="s">
        <v>77</v>
      </c>
      <c r="S1081">
        <v>1180</v>
      </c>
      <c r="T1081">
        <v>1180</v>
      </c>
      <c r="U1081" t="s">
        <v>78</v>
      </c>
      <c r="V1081">
        <v>0.50243868929037605</v>
      </c>
      <c r="W1081">
        <v>0.49756131070962401</v>
      </c>
      <c r="X1081" t="str">
        <f>IF(W1081&gt;=0.8,"Inhibitory","NonInhibitory")</f>
        <v>NonInhibitory</v>
      </c>
      <c r="Y1081" t="str">
        <f>IF(W1081&gt;=0.9,"Inhibitory","NonInhibitory")</f>
        <v>NonInhibitory</v>
      </c>
      <c r="Z1081" t="s">
        <v>393</v>
      </c>
      <c r="AA1081">
        <v>0</v>
      </c>
      <c r="AB1081">
        <v>0</v>
      </c>
      <c r="AC1081" t="s">
        <v>129</v>
      </c>
      <c r="AT1081" t="s">
        <v>1115</v>
      </c>
      <c r="AU1081" t="s">
        <v>81</v>
      </c>
      <c r="AV1081" t="s">
        <v>1116</v>
      </c>
      <c r="AW1081">
        <v>1180</v>
      </c>
      <c r="AX1081" t="s">
        <v>1117</v>
      </c>
      <c r="AY1081">
        <v>0.84</v>
      </c>
      <c r="AZ1081" t="s">
        <v>1118</v>
      </c>
      <c r="BA1081" t="s">
        <v>1118</v>
      </c>
      <c r="BB1081" t="s">
        <v>1117</v>
      </c>
      <c r="BC1081">
        <v>0.91</v>
      </c>
      <c r="BD1081" t="s">
        <v>1119</v>
      </c>
      <c r="BG1081" s="1" t="s">
        <v>86</v>
      </c>
      <c r="BH1081" s="1" t="s">
        <v>661</v>
      </c>
      <c r="BI1081" s="1" t="s">
        <v>662</v>
      </c>
      <c r="BJ1081" s="1" t="s">
        <v>663</v>
      </c>
      <c r="BK1081" s="1" t="s">
        <v>664</v>
      </c>
      <c r="BL1081" s="1" t="s">
        <v>665</v>
      </c>
      <c r="BM1081" s="1"/>
    </row>
    <row r="1082" spans="1:65" ht="16" x14ac:dyDescent="0.2">
      <c r="A1082" t="str">
        <f>CONCATENATE("Mada.",B1082)</f>
        <v>Mada.1181</v>
      </c>
      <c r="B1082">
        <v>1181</v>
      </c>
      <c r="C1082" t="s">
        <v>1120</v>
      </c>
      <c r="E1082" t="s">
        <v>68</v>
      </c>
      <c r="F1082" t="s">
        <v>1121</v>
      </c>
      <c r="J1082" t="s">
        <v>524</v>
      </c>
      <c r="K1082" t="s">
        <v>1122</v>
      </c>
      <c r="L1082" t="s">
        <v>526</v>
      </c>
      <c r="M1082" t="s">
        <v>527</v>
      </c>
      <c r="N1082" t="s">
        <v>870</v>
      </c>
      <c r="O1082" t="s">
        <v>74</v>
      </c>
      <c r="P1082" t="s">
        <v>75</v>
      </c>
      <c r="Q1082" t="s">
        <v>76</v>
      </c>
      <c r="R1082" t="s">
        <v>77</v>
      </c>
      <c r="S1082">
        <v>1181</v>
      </c>
      <c r="T1082">
        <v>1181</v>
      </c>
      <c r="U1082" t="s">
        <v>78</v>
      </c>
      <c r="V1082">
        <v>0.68832863914268005</v>
      </c>
      <c r="W1082">
        <v>0.31167136085732</v>
      </c>
      <c r="X1082" t="str">
        <f>IF(W1082&gt;=0.8,"Inhibitory","NonInhibitory")</f>
        <v>NonInhibitory</v>
      </c>
      <c r="Y1082" t="str">
        <f>IF(W1082&gt;=0.9,"Inhibitory","NonInhibitory")</f>
        <v>NonInhibitory</v>
      </c>
      <c r="Z1082" t="s">
        <v>393</v>
      </c>
      <c r="AA1082">
        <v>0</v>
      </c>
      <c r="AB1082">
        <v>0</v>
      </c>
      <c r="AC1082" t="s">
        <v>129</v>
      </c>
      <c r="AT1082" t="s">
        <v>1123</v>
      </c>
      <c r="AU1082" t="s">
        <v>81</v>
      </c>
      <c r="AV1082" t="s">
        <v>1124</v>
      </c>
      <c r="AW1082">
        <v>1181</v>
      </c>
      <c r="AX1082" t="s">
        <v>1125</v>
      </c>
      <c r="AY1082">
        <v>0.93</v>
      </c>
      <c r="AZ1082" t="s">
        <v>1126</v>
      </c>
      <c r="BD1082" t="s">
        <v>1127</v>
      </c>
      <c r="BG1082" s="1" t="s">
        <v>86</v>
      </c>
      <c r="BH1082" s="1" t="s">
        <v>661</v>
      </c>
      <c r="BI1082" s="1" t="s">
        <v>662</v>
      </c>
      <c r="BJ1082" s="1" t="s">
        <v>663</v>
      </c>
      <c r="BK1082" s="1" t="s">
        <v>1128</v>
      </c>
      <c r="BL1082" s="1" t="s">
        <v>1129</v>
      </c>
      <c r="BM1082" s="1"/>
    </row>
    <row r="1083" spans="1:65" ht="16" x14ac:dyDescent="0.2">
      <c r="A1083" t="str">
        <f>CONCATENATE("Mada.",B1083)</f>
        <v>Mada.1182</v>
      </c>
      <c r="B1083">
        <v>1182</v>
      </c>
      <c r="C1083" t="s">
        <v>1130</v>
      </c>
      <c r="E1083" t="s">
        <v>68</v>
      </c>
      <c r="F1083" t="s">
        <v>410</v>
      </c>
      <c r="J1083" t="s">
        <v>524</v>
      </c>
      <c r="K1083" t="s">
        <v>1122</v>
      </c>
      <c r="L1083" t="s">
        <v>526</v>
      </c>
      <c r="M1083" t="s">
        <v>527</v>
      </c>
      <c r="N1083" t="s">
        <v>870</v>
      </c>
      <c r="O1083" t="s">
        <v>74</v>
      </c>
      <c r="P1083" t="s">
        <v>75</v>
      </c>
      <c r="Q1083" t="s">
        <v>76</v>
      </c>
      <c r="R1083" t="s">
        <v>77</v>
      </c>
      <c r="S1083">
        <v>1182</v>
      </c>
      <c r="T1083">
        <v>1182</v>
      </c>
      <c r="U1083" t="s">
        <v>78</v>
      </c>
      <c r="V1083">
        <v>6.1619839252593303E-2</v>
      </c>
      <c r="W1083">
        <v>0.93838016074740704</v>
      </c>
      <c r="X1083" t="str">
        <f>IF(W1083&gt;=0.8,"Inhibitory","NonInhibitory")</f>
        <v>Inhibitory</v>
      </c>
      <c r="Y1083" t="str">
        <f>IF(W1083&gt;=0.9,"Inhibitory","NonInhibitory")</f>
        <v>Inhibitory</v>
      </c>
      <c r="Z1083" t="s">
        <v>393</v>
      </c>
      <c r="AA1083">
        <v>0</v>
      </c>
      <c r="AB1083">
        <v>0</v>
      </c>
      <c r="AC1083" t="s">
        <v>129</v>
      </c>
      <c r="BG1083" s="1"/>
    </row>
    <row r="1084" spans="1:65" ht="16" x14ac:dyDescent="0.2">
      <c r="A1084" t="str">
        <f>CONCATENATE("Mada.",B1084)</f>
        <v>Mada.1183</v>
      </c>
      <c r="B1084">
        <v>1183</v>
      </c>
      <c r="C1084" t="s">
        <v>1131</v>
      </c>
      <c r="E1084" t="s">
        <v>68</v>
      </c>
      <c r="F1084" t="s">
        <v>1132</v>
      </c>
      <c r="J1084" t="s">
        <v>120</v>
      </c>
      <c r="K1084" t="s">
        <v>633</v>
      </c>
      <c r="L1084" t="s">
        <v>626</v>
      </c>
      <c r="M1084" t="s">
        <v>627</v>
      </c>
      <c r="N1084" t="s">
        <v>478</v>
      </c>
      <c r="O1084" t="s">
        <v>74</v>
      </c>
      <c r="P1084" t="s">
        <v>125</v>
      </c>
      <c r="Q1084" t="s">
        <v>157</v>
      </c>
      <c r="R1084" t="s">
        <v>77</v>
      </c>
      <c r="S1084">
        <v>1183</v>
      </c>
      <c r="T1084">
        <v>1183</v>
      </c>
      <c r="U1084" t="s">
        <v>78</v>
      </c>
      <c r="V1084">
        <v>0.56838634333997395</v>
      </c>
      <c r="W1084">
        <v>0.43161365666002599</v>
      </c>
      <c r="X1084" t="str">
        <f>IF(W1084&gt;=0.8,"Inhibitory","NonInhibitory")</f>
        <v>NonInhibitory</v>
      </c>
      <c r="Y1084" t="str">
        <f>IF(W1084&gt;=0.9,"Inhibitory","NonInhibitory")</f>
        <v>NonInhibitory</v>
      </c>
      <c r="Z1084" t="s">
        <v>393</v>
      </c>
      <c r="AA1084">
        <v>0</v>
      </c>
      <c r="AB1084">
        <v>0</v>
      </c>
      <c r="AC1084" t="s">
        <v>129</v>
      </c>
      <c r="AT1084" t="s">
        <v>1133</v>
      </c>
      <c r="AU1084" t="s">
        <v>81</v>
      </c>
      <c r="AV1084" t="s">
        <v>1134</v>
      </c>
      <c r="AW1084">
        <v>1183</v>
      </c>
      <c r="AX1084" t="s">
        <v>83</v>
      </c>
      <c r="AY1084">
        <v>0.96</v>
      </c>
      <c r="AZ1084" t="s">
        <v>1135</v>
      </c>
      <c r="BA1084" t="s">
        <v>1135</v>
      </c>
      <c r="BB1084" t="s">
        <v>83</v>
      </c>
      <c r="BC1084">
        <v>0.86</v>
      </c>
      <c r="BD1084" t="s">
        <v>1136</v>
      </c>
      <c r="BG1084" s="1" t="s">
        <v>86</v>
      </c>
      <c r="BH1084" s="1" t="s">
        <v>87</v>
      </c>
      <c r="BI1084" s="1" t="s">
        <v>87</v>
      </c>
      <c r="BJ1084" s="1" t="s">
        <v>88</v>
      </c>
      <c r="BK1084" s="1" t="s">
        <v>89</v>
      </c>
      <c r="BL1084" s="1" t="s">
        <v>90</v>
      </c>
      <c r="BM1084" s="1"/>
    </row>
    <row r="1085" spans="1:65" ht="16" x14ac:dyDescent="0.2">
      <c r="A1085" t="str">
        <f>CONCATENATE("Mada.",B1085)</f>
        <v>Mada.1184</v>
      </c>
      <c r="B1085">
        <v>1184</v>
      </c>
      <c r="C1085" t="s">
        <v>1137</v>
      </c>
      <c r="E1085" t="s">
        <v>68</v>
      </c>
      <c r="F1085" t="s">
        <v>1138</v>
      </c>
      <c r="J1085" t="s">
        <v>524</v>
      </c>
      <c r="K1085" t="s">
        <v>525</v>
      </c>
      <c r="L1085" t="s">
        <v>526</v>
      </c>
      <c r="M1085" t="s">
        <v>527</v>
      </c>
      <c r="N1085" t="s">
        <v>528</v>
      </c>
      <c r="O1085" t="s">
        <v>74</v>
      </c>
      <c r="P1085" t="s">
        <v>75</v>
      </c>
      <c r="Q1085" t="s">
        <v>126</v>
      </c>
      <c r="R1085" t="s">
        <v>200</v>
      </c>
      <c r="S1085">
        <v>1184</v>
      </c>
      <c r="T1085">
        <v>1184</v>
      </c>
      <c r="U1085" t="s">
        <v>78</v>
      </c>
      <c r="V1085">
        <v>3.0294703579034101E-2</v>
      </c>
      <c r="W1085">
        <v>0.96970529642096603</v>
      </c>
      <c r="X1085" t="str">
        <f>IF(W1085&gt;=0.8,"Inhibitory","NonInhibitory")</f>
        <v>Inhibitory</v>
      </c>
      <c r="Y1085" t="str">
        <f>IF(W1085&gt;=0.9,"Inhibitory","NonInhibitory")</f>
        <v>Inhibitory</v>
      </c>
      <c r="Z1085" t="s">
        <v>393</v>
      </c>
      <c r="AA1085">
        <v>0</v>
      </c>
      <c r="AB1085">
        <v>0</v>
      </c>
      <c r="AC1085" t="s">
        <v>129</v>
      </c>
      <c r="AT1085" t="s">
        <v>1139</v>
      </c>
      <c r="AU1085" t="s">
        <v>81</v>
      </c>
      <c r="AV1085" t="s">
        <v>1140</v>
      </c>
      <c r="AW1085">
        <v>1184</v>
      </c>
      <c r="AX1085" t="s">
        <v>83</v>
      </c>
      <c r="AY1085">
        <v>0.52</v>
      </c>
      <c r="AZ1085" t="s">
        <v>1093</v>
      </c>
      <c r="BA1085" t="s">
        <v>1093</v>
      </c>
      <c r="BB1085" t="s">
        <v>397</v>
      </c>
      <c r="BC1085">
        <v>1</v>
      </c>
      <c r="BD1085" t="s">
        <v>1141</v>
      </c>
      <c r="BG1085" s="1" t="s">
        <v>86</v>
      </c>
      <c r="BH1085" s="1" t="s">
        <v>87</v>
      </c>
      <c r="BI1085" s="1" t="s">
        <v>87</v>
      </c>
      <c r="BJ1085" s="1" t="s">
        <v>88</v>
      </c>
      <c r="BK1085" s="1" t="s">
        <v>89</v>
      </c>
      <c r="BL1085" s="1" t="s">
        <v>90</v>
      </c>
      <c r="BM1085" s="1"/>
    </row>
    <row r="1086" spans="1:65" ht="16" x14ac:dyDescent="0.2">
      <c r="A1086" t="str">
        <f>CONCATENATE("Mada.",B1086)</f>
        <v>Mada.1185</v>
      </c>
      <c r="B1086">
        <v>1185</v>
      </c>
      <c r="C1086" t="s">
        <v>1142</v>
      </c>
      <c r="E1086" t="s">
        <v>68</v>
      </c>
      <c r="F1086" t="s">
        <v>624</v>
      </c>
      <c r="J1086" t="s">
        <v>120</v>
      </c>
      <c r="K1086" t="s">
        <v>385</v>
      </c>
      <c r="L1086" t="s">
        <v>386</v>
      </c>
      <c r="M1086" t="s">
        <v>387</v>
      </c>
      <c r="N1086" t="s">
        <v>124</v>
      </c>
      <c r="O1086" t="s">
        <v>74</v>
      </c>
      <c r="P1086" t="s">
        <v>125</v>
      </c>
      <c r="Q1086" t="s">
        <v>126</v>
      </c>
      <c r="R1086" t="s">
        <v>77</v>
      </c>
      <c r="S1086">
        <v>1185</v>
      </c>
      <c r="T1086">
        <v>1185</v>
      </c>
      <c r="U1086" t="s">
        <v>78</v>
      </c>
      <c r="V1086">
        <v>0.29964965308786201</v>
      </c>
      <c r="W1086">
        <v>0.70035034691213804</v>
      </c>
      <c r="X1086" t="str">
        <f>IF(W1086&gt;=0.8,"Inhibitory","NonInhibitory")</f>
        <v>NonInhibitory</v>
      </c>
      <c r="Y1086" t="str">
        <f>IF(W1086&gt;=0.9,"Inhibitory","NonInhibitory")</f>
        <v>NonInhibitory</v>
      </c>
      <c r="Z1086" t="s">
        <v>393</v>
      </c>
      <c r="AA1086">
        <v>0</v>
      </c>
      <c r="AB1086">
        <v>0</v>
      </c>
      <c r="AC1086" t="s">
        <v>129</v>
      </c>
      <c r="AT1086" t="s">
        <v>1143</v>
      </c>
      <c r="AU1086" t="s">
        <v>81</v>
      </c>
      <c r="AV1086" t="s">
        <v>1144</v>
      </c>
      <c r="AW1086">
        <v>1185</v>
      </c>
      <c r="AX1086" t="s">
        <v>705</v>
      </c>
      <c r="AY1086">
        <v>0.57999999999999996</v>
      </c>
      <c r="AZ1086" t="s">
        <v>950</v>
      </c>
      <c r="BA1086" t="s">
        <v>950</v>
      </c>
      <c r="BB1086" t="s">
        <v>144</v>
      </c>
      <c r="BC1086">
        <v>0.98</v>
      </c>
      <c r="BD1086" t="s">
        <v>1145</v>
      </c>
      <c r="BG1086" s="1" t="s">
        <v>86</v>
      </c>
      <c r="BH1086" s="1" t="s">
        <v>87</v>
      </c>
      <c r="BI1086" s="1" t="s">
        <v>87</v>
      </c>
      <c r="BJ1086" s="1" t="s">
        <v>88</v>
      </c>
      <c r="BK1086" s="1" t="s">
        <v>147</v>
      </c>
      <c r="BL1086" s="1" t="s">
        <v>406</v>
      </c>
      <c r="BM1086" s="1"/>
    </row>
    <row r="1087" spans="1:65" ht="16" x14ac:dyDescent="0.2">
      <c r="A1087" t="str">
        <f>CONCATENATE("Mada.",B1087)</f>
        <v>Mada.1186</v>
      </c>
      <c r="B1087">
        <v>1186</v>
      </c>
      <c r="C1087" t="s">
        <v>1146</v>
      </c>
      <c r="E1087" t="s">
        <v>68</v>
      </c>
      <c r="F1087" t="s">
        <v>381</v>
      </c>
      <c r="J1087" t="s">
        <v>120</v>
      </c>
      <c r="K1087" t="s">
        <v>625</v>
      </c>
      <c r="L1087" t="s">
        <v>626</v>
      </c>
      <c r="M1087" t="s">
        <v>627</v>
      </c>
      <c r="N1087" t="s">
        <v>478</v>
      </c>
      <c r="O1087" t="s">
        <v>74</v>
      </c>
      <c r="P1087" t="s">
        <v>125</v>
      </c>
      <c r="Q1087" t="s">
        <v>157</v>
      </c>
      <c r="R1087" t="s">
        <v>77</v>
      </c>
      <c r="S1087">
        <v>1186</v>
      </c>
      <c r="T1087">
        <v>1186</v>
      </c>
      <c r="U1087" t="s">
        <v>78</v>
      </c>
      <c r="V1087">
        <v>0.28419317166998698</v>
      </c>
      <c r="W1087">
        <v>0.71580682833001297</v>
      </c>
      <c r="X1087" t="str">
        <f>IF(W1087&gt;=0.8,"Inhibitory","NonInhibitory")</f>
        <v>NonInhibitory</v>
      </c>
      <c r="Y1087" t="str">
        <f>IF(W1087&gt;=0.9,"Inhibitory","NonInhibitory")</f>
        <v>NonInhibitory</v>
      </c>
      <c r="Z1087" t="s">
        <v>393</v>
      </c>
      <c r="AA1087">
        <v>0</v>
      </c>
      <c r="AB1087">
        <v>0</v>
      </c>
      <c r="AC1087" t="s">
        <v>129</v>
      </c>
      <c r="AT1087" t="s">
        <v>1147</v>
      </c>
      <c r="AU1087" t="s">
        <v>81</v>
      </c>
      <c r="AV1087" t="s">
        <v>1148</v>
      </c>
      <c r="AW1087">
        <v>1186</v>
      </c>
      <c r="AX1087" t="s">
        <v>83</v>
      </c>
      <c r="AY1087">
        <v>1</v>
      </c>
      <c r="AZ1087" t="s">
        <v>1135</v>
      </c>
      <c r="BA1087" t="s">
        <v>1135</v>
      </c>
      <c r="BB1087" t="s">
        <v>83</v>
      </c>
      <c r="BC1087">
        <v>0.86</v>
      </c>
      <c r="BD1087" t="s">
        <v>1149</v>
      </c>
      <c r="BG1087" s="1" t="s">
        <v>86</v>
      </c>
      <c r="BH1087" s="1" t="s">
        <v>87</v>
      </c>
      <c r="BI1087" s="1" t="s">
        <v>87</v>
      </c>
      <c r="BJ1087" s="1" t="s">
        <v>88</v>
      </c>
      <c r="BK1087" s="1" t="s">
        <v>89</v>
      </c>
      <c r="BL1087" s="1" t="s">
        <v>90</v>
      </c>
      <c r="BM1087" s="1"/>
    </row>
    <row r="1088" spans="1:65" ht="16" x14ac:dyDescent="0.2">
      <c r="A1088" t="str">
        <f>CONCATENATE("Mada.",B1088)</f>
        <v>Mada.1187</v>
      </c>
      <c r="B1088">
        <v>1187</v>
      </c>
      <c r="C1088" t="s">
        <v>1150</v>
      </c>
      <c r="E1088" t="s">
        <v>68</v>
      </c>
      <c r="F1088" t="s">
        <v>1151</v>
      </c>
      <c r="J1088" t="s">
        <v>457</v>
      </c>
      <c r="K1088" t="s">
        <v>458</v>
      </c>
      <c r="L1088" t="s">
        <v>459</v>
      </c>
      <c r="M1088" t="s">
        <v>460</v>
      </c>
      <c r="N1088" t="s">
        <v>124</v>
      </c>
      <c r="O1088" t="s">
        <v>74</v>
      </c>
      <c r="P1088" t="s">
        <v>125</v>
      </c>
      <c r="Q1088" t="s">
        <v>461</v>
      </c>
      <c r="R1088" t="s">
        <v>77</v>
      </c>
      <c r="S1088">
        <v>1187</v>
      </c>
      <c r="T1088">
        <v>1187</v>
      </c>
      <c r="U1088" t="s">
        <v>78</v>
      </c>
      <c r="V1088">
        <v>0.96206550802139001</v>
      </c>
      <c r="W1088">
        <v>3.7934491978609798E-2</v>
      </c>
      <c r="X1088" t="str">
        <f>IF(W1088&gt;=0.8,"Inhibitory","NonInhibitory")</f>
        <v>NonInhibitory</v>
      </c>
      <c r="Y1088" t="str">
        <f>IF(W1088&gt;=0.9,"Inhibitory","NonInhibitory")</f>
        <v>NonInhibitory</v>
      </c>
      <c r="Z1088" t="s">
        <v>277</v>
      </c>
      <c r="AA1088">
        <v>0</v>
      </c>
      <c r="AB1088">
        <v>0</v>
      </c>
      <c r="AC1088" t="s">
        <v>129</v>
      </c>
      <c r="AT1088" t="s">
        <v>1152</v>
      </c>
      <c r="AU1088" t="s">
        <v>81</v>
      </c>
      <c r="AV1088" t="s">
        <v>1153</v>
      </c>
      <c r="AW1088">
        <v>1187</v>
      </c>
      <c r="AX1088" t="s">
        <v>1154</v>
      </c>
      <c r="AY1088">
        <v>1</v>
      </c>
      <c r="AZ1088" t="s">
        <v>1155</v>
      </c>
      <c r="BA1088" t="s">
        <v>1155</v>
      </c>
      <c r="BB1088" t="s">
        <v>1154</v>
      </c>
      <c r="BC1088">
        <v>1</v>
      </c>
      <c r="BD1088" t="s">
        <v>1156</v>
      </c>
      <c r="BG1088" s="1" t="s">
        <v>86</v>
      </c>
      <c r="BH1088" s="1" t="s">
        <v>87</v>
      </c>
      <c r="BI1088" s="1" t="s">
        <v>87</v>
      </c>
      <c r="BJ1088" s="1" t="s">
        <v>88</v>
      </c>
      <c r="BK1088" s="1" t="s">
        <v>1157</v>
      </c>
      <c r="BL1088" s="1" t="s">
        <v>1158</v>
      </c>
      <c r="BM1088" s="1"/>
    </row>
    <row r="1089" spans="1:65" ht="16" x14ac:dyDescent="0.2">
      <c r="A1089" t="str">
        <f>CONCATENATE("Mada.",B1089)</f>
        <v>Mada.1188</v>
      </c>
      <c r="B1089">
        <v>1188</v>
      </c>
      <c r="C1089" t="s">
        <v>1159</v>
      </c>
      <c r="E1089" t="s">
        <v>68</v>
      </c>
      <c r="F1089" t="s">
        <v>1160</v>
      </c>
      <c r="J1089" t="s">
        <v>120</v>
      </c>
      <c r="K1089" t="s">
        <v>713</v>
      </c>
      <c r="L1089" t="s">
        <v>386</v>
      </c>
      <c r="M1089" t="s">
        <v>387</v>
      </c>
      <c r="N1089" t="s">
        <v>124</v>
      </c>
      <c r="O1089" t="s">
        <v>74</v>
      </c>
      <c r="P1089" t="s">
        <v>125</v>
      </c>
      <c r="Q1089" t="s">
        <v>126</v>
      </c>
      <c r="R1089" t="s">
        <v>200</v>
      </c>
      <c r="S1089">
        <v>1188</v>
      </c>
      <c r="T1089">
        <v>1188</v>
      </c>
      <c r="U1089" t="s">
        <v>78</v>
      </c>
      <c r="V1089">
        <v>0.12818575255890599</v>
      </c>
      <c r="W1089">
        <v>0.87181424744109404</v>
      </c>
      <c r="X1089" t="str">
        <f>IF(W1089&gt;=0.8,"Inhibitory","NonInhibitory")</f>
        <v>Inhibitory</v>
      </c>
      <c r="Y1089" t="str">
        <f>IF(W1089&gt;=0.9,"Inhibitory","NonInhibitory")</f>
        <v>NonInhibitory</v>
      </c>
      <c r="Z1089" t="s">
        <v>393</v>
      </c>
      <c r="AA1089">
        <v>0</v>
      </c>
      <c r="AB1089">
        <v>0</v>
      </c>
      <c r="AC1089" t="s">
        <v>129</v>
      </c>
      <c r="AT1089" t="s">
        <v>1161</v>
      </c>
      <c r="AU1089" t="s">
        <v>81</v>
      </c>
      <c r="AV1089" t="s">
        <v>1162</v>
      </c>
      <c r="AW1089">
        <v>1188</v>
      </c>
      <c r="AX1089" t="s">
        <v>1154</v>
      </c>
      <c r="AY1089">
        <v>1</v>
      </c>
      <c r="AZ1089" t="s">
        <v>1163</v>
      </c>
      <c r="BD1089" t="s">
        <v>1164</v>
      </c>
      <c r="BG1089" s="1" t="s">
        <v>86</v>
      </c>
      <c r="BH1089" s="1" t="s">
        <v>87</v>
      </c>
      <c r="BI1089" s="1" t="s">
        <v>87</v>
      </c>
      <c r="BJ1089" s="1" t="s">
        <v>88</v>
      </c>
      <c r="BK1089" s="1" t="s">
        <v>1157</v>
      </c>
      <c r="BL1089" s="1" t="s">
        <v>1158</v>
      </c>
      <c r="BM1089" s="1"/>
    </row>
    <row r="1090" spans="1:65" ht="16" x14ac:dyDescent="0.2">
      <c r="A1090" t="str">
        <f>CONCATENATE("Mada.",B1090)</f>
        <v>Mada.1189</v>
      </c>
      <c r="B1090">
        <v>1189</v>
      </c>
      <c r="C1090" t="s">
        <v>1165</v>
      </c>
      <c r="E1090" t="s">
        <v>68</v>
      </c>
      <c r="F1090" t="s">
        <v>1166</v>
      </c>
      <c r="J1090" t="s">
        <v>120</v>
      </c>
      <c r="K1090" t="s">
        <v>433</v>
      </c>
      <c r="L1090" t="s">
        <v>417</v>
      </c>
      <c r="M1090" t="s">
        <v>418</v>
      </c>
      <c r="N1090" t="s">
        <v>124</v>
      </c>
      <c r="O1090" t="s">
        <v>74</v>
      </c>
      <c r="P1090" t="s">
        <v>125</v>
      </c>
      <c r="Q1090" t="s">
        <v>126</v>
      </c>
      <c r="R1090" t="s">
        <v>180</v>
      </c>
      <c r="S1090">
        <v>1189</v>
      </c>
      <c r="T1090">
        <v>1189</v>
      </c>
      <c r="U1090" t="s">
        <v>78</v>
      </c>
      <c r="V1090">
        <v>0.67719997252181097</v>
      </c>
      <c r="W1090">
        <v>0.32280002747818898</v>
      </c>
      <c r="X1090" t="str">
        <f>IF(W1090&gt;=0.8,"Inhibitory","NonInhibitory")</f>
        <v>NonInhibitory</v>
      </c>
      <c r="Y1090" t="str">
        <f>IF(W1090&gt;=0.9,"Inhibitory","NonInhibitory")</f>
        <v>NonInhibitory</v>
      </c>
      <c r="Z1090" t="s">
        <v>393</v>
      </c>
      <c r="AA1090">
        <v>0</v>
      </c>
      <c r="AB1090">
        <v>0</v>
      </c>
      <c r="AC1090" t="s">
        <v>129</v>
      </c>
      <c r="AT1090" t="s">
        <v>1167</v>
      </c>
      <c r="AU1090" t="s">
        <v>81</v>
      </c>
      <c r="AV1090" t="s">
        <v>1168</v>
      </c>
      <c r="AW1090">
        <v>1189</v>
      </c>
      <c r="AX1090" t="s">
        <v>1169</v>
      </c>
      <c r="AY1090">
        <v>0.73</v>
      </c>
      <c r="AZ1090" t="s">
        <v>1170</v>
      </c>
      <c r="BA1090" t="s">
        <v>1170</v>
      </c>
      <c r="BB1090" t="s">
        <v>1171</v>
      </c>
      <c r="BC1090">
        <v>1</v>
      </c>
      <c r="BD1090" t="s">
        <v>1172</v>
      </c>
      <c r="BG1090" s="1" t="s">
        <v>86</v>
      </c>
      <c r="BH1090" s="1" t="s">
        <v>98</v>
      </c>
      <c r="BI1090" s="1" t="s">
        <v>163</v>
      </c>
      <c r="BJ1090" s="1" t="s">
        <v>694</v>
      </c>
      <c r="BK1090" s="1"/>
      <c r="BL1090" s="1"/>
      <c r="BM1090" s="1"/>
    </row>
    <row r="1091" spans="1:65" ht="16" x14ac:dyDescent="0.2">
      <c r="A1091" t="str">
        <f>CONCATENATE("Mada.",B1091)</f>
        <v>Mada.1190</v>
      </c>
      <c r="B1091">
        <v>1190</v>
      </c>
      <c r="C1091" t="s">
        <v>922</v>
      </c>
      <c r="E1091" t="s">
        <v>68</v>
      </c>
      <c r="F1091" t="s">
        <v>1180</v>
      </c>
      <c r="J1091" t="s">
        <v>70</v>
      </c>
      <c r="K1091" t="s">
        <v>673</v>
      </c>
      <c r="L1091" t="s">
        <v>654</v>
      </c>
      <c r="M1091" t="s">
        <v>655</v>
      </c>
      <c r="N1091" t="s">
        <v>478</v>
      </c>
      <c r="O1091" t="s">
        <v>74</v>
      </c>
      <c r="P1091" t="s">
        <v>125</v>
      </c>
      <c r="Q1091" t="s">
        <v>139</v>
      </c>
      <c r="R1091" t="s">
        <v>77</v>
      </c>
      <c r="S1091">
        <v>1190</v>
      </c>
      <c r="T1091">
        <v>1190</v>
      </c>
      <c r="U1091" t="s">
        <v>78</v>
      </c>
      <c r="V1091">
        <v>0.212269011472144</v>
      </c>
      <c r="W1091">
        <v>0.78773098852785595</v>
      </c>
      <c r="X1091" t="str">
        <f>IF(W1091&gt;=0.8,"Inhibitory","NonInhibitory")</f>
        <v>NonInhibitory</v>
      </c>
      <c r="Y1091" t="str">
        <f>IF(W1091&gt;=0.9,"Inhibitory","NonInhibitory")</f>
        <v>NonInhibitory</v>
      </c>
      <c r="Z1091" t="s">
        <v>393</v>
      </c>
      <c r="AA1091">
        <v>0</v>
      </c>
      <c r="AB1091">
        <v>0</v>
      </c>
      <c r="AC1091" t="s">
        <v>129</v>
      </c>
      <c r="AT1091" t="s">
        <v>1181</v>
      </c>
      <c r="AU1091" t="s">
        <v>81</v>
      </c>
      <c r="AV1091" t="s">
        <v>1182</v>
      </c>
      <c r="AW1091">
        <v>1190</v>
      </c>
      <c r="AX1091" t="s">
        <v>83</v>
      </c>
      <c r="AY1091">
        <v>0.93</v>
      </c>
      <c r="AZ1091" t="s">
        <v>396</v>
      </c>
      <c r="BA1091" t="s">
        <v>396</v>
      </c>
      <c r="BB1091" t="s">
        <v>397</v>
      </c>
      <c r="BC1091">
        <v>1</v>
      </c>
      <c r="BD1091" t="s">
        <v>531</v>
      </c>
      <c r="BG1091" s="1" t="s">
        <v>86</v>
      </c>
      <c r="BH1091" s="1" t="s">
        <v>87</v>
      </c>
      <c r="BI1091" s="1" t="s">
        <v>87</v>
      </c>
      <c r="BJ1091" s="1" t="s">
        <v>88</v>
      </c>
      <c r="BK1091" s="1" t="s">
        <v>89</v>
      </c>
      <c r="BL1091" s="1" t="s">
        <v>90</v>
      </c>
      <c r="BM1091" s="1"/>
    </row>
    <row r="1092" spans="1:65" ht="16" x14ac:dyDescent="0.2">
      <c r="A1092" t="str">
        <f>CONCATENATE("Mada.",B1092)</f>
        <v>Mada.1190</v>
      </c>
      <c r="B1092">
        <v>1190</v>
      </c>
      <c r="C1092" t="s">
        <v>922</v>
      </c>
      <c r="E1092" t="s">
        <v>68</v>
      </c>
      <c r="F1092" t="s">
        <v>1180</v>
      </c>
      <c r="J1092" t="s">
        <v>70</v>
      </c>
      <c r="K1092" t="s">
        <v>673</v>
      </c>
      <c r="L1092" t="s">
        <v>654</v>
      </c>
      <c r="M1092" t="s">
        <v>655</v>
      </c>
      <c r="N1092" t="s">
        <v>478</v>
      </c>
      <c r="O1092" t="s">
        <v>74</v>
      </c>
      <c r="P1092" t="s">
        <v>125</v>
      </c>
      <c r="Q1092" t="s">
        <v>139</v>
      </c>
      <c r="R1092" t="s">
        <v>77</v>
      </c>
      <c r="S1092">
        <v>1190</v>
      </c>
      <c r="T1092">
        <v>1190</v>
      </c>
      <c r="U1092" t="s">
        <v>78</v>
      </c>
      <c r="V1092">
        <v>0.212269011472144</v>
      </c>
      <c r="W1092">
        <v>0.78773098852785595</v>
      </c>
      <c r="X1092" t="str">
        <f>IF(W1092&gt;=0.8,"Inhibitory","NonInhibitory")</f>
        <v>NonInhibitory</v>
      </c>
      <c r="Y1092" t="str">
        <f>IF(W1092&gt;=0.9,"Inhibitory","NonInhibitory")</f>
        <v>NonInhibitory</v>
      </c>
      <c r="Z1092" t="s">
        <v>393</v>
      </c>
      <c r="AA1092">
        <v>0</v>
      </c>
      <c r="AB1092">
        <v>0</v>
      </c>
      <c r="AC1092" t="s">
        <v>129</v>
      </c>
      <c r="AT1092" t="s">
        <v>1183</v>
      </c>
      <c r="AU1092" t="s">
        <v>81</v>
      </c>
      <c r="AV1092" t="s">
        <v>1184</v>
      </c>
      <c r="AW1092">
        <v>1190</v>
      </c>
      <c r="BG1092" s="1"/>
    </row>
    <row r="1093" spans="1:65" ht="16" x14ac:dyDescent="0.2">
      <c r="A1093" t="str">
        <f>CONCATENATE("Mada.",B1093)</f>
        <v>Mada.1191</v>
      </c>
      <c r="B1093">
        <v>1191</v>
      </c>
      <c r="C1093" t="s">
        <v>1185</v>
      </c>
      <c r="E1093" t="s">
        <v>68</v>
      </c>
      <c r="F1093" t="s">
        <v>876</v>
      </c>
      <c r="J1093" t="s">
        <v>524</v>
      </c>
      <c r="K1093" t="s">
        <v>1186</v>
      </c>
      <c r="L1093" t="s">
        <v>526</v>
      </c>
      <c r="M1093" t="s">
        <v>527</v>
      </c>
      <c r="N1093" t="s">
        <v>528</v>
      </c>
      <c r="O1093" t="s">
        <v>74</v>
      </c>
      <c r="P1093" t="s">
        <v>75</v>
      </c>
      <c r="Q1093" t="s">
        <v>76</v>
      </c>
      <c r="R1093" t="s">
        <v>77</v>
      </c>
      <c r="S1093">
        <v>1191</v>
      </c>
      <c r="T1093">
        <v>1191</v>
      </c>
      <c r="U1093" t="s">
        <v>78</v>
      </c>
      <c r="V1093">
        <v>2.01964690526894E-2</v>
      </c>
      <c r="W1093">
        <v>0.97980353094731099</v>
      </c>
      <c r="X1093" t="str">
        <f>IF(W1093&gt;=0.8,"Inhibitory","NonInhibitory")</f>
        <v>Inhibitory</v>
      </c>
      <c r="Y1093" t="str">
        <f>IF(W1093&gt;=0.9,"Inhibitory","NonInhibitory")</f>
        <v>Inhibitory</v>
      </c>
      <c r="Z1093" t="s">
        <v>393</v>
      </c>
      <c r="AA1093">
        <v>0</v>
      </c>
      <c r="AB1093">
        <v>0</v>
      </c>
      <c r="AC1093" t="s">
        <v>129</v>
      </c>
      <c r="AT1093" t="s">
        <v>1187</v>
      </c>
      <c r="AU1093" t="s">
        <v>81</v>
      </c>
      <c r="AV1093" t="s">
        <v>1188</v>
      </c>
      <c r="AW1093">
        <v>1191</v>
      </c>
      <c r="BG1093" s="1"/>
    </row>
    <row r="1094" spans="1:65" ht="16" x14ac:dyDescent="0.2">
      <c r="A1094" t="str">
        <f>CONCATENATE("Mada.",B1094)</f>
        <v>Mada.1192</v>
      </c>
      <c r="B1094">
        <v>1192</v>
      </c>
      <c r="C1094" t="s">
        <v>1189</v>
      </c>
      <c r="E1094" t="s">
        <v>68</v>
      </c>
      <c r="F1094" t="s">
        <v>624</v>
      </c>
      <c r="J1094" t="s">
        <v>524</v>
      </c>
      <c r="K1094" t="s">
        <v>1186</v>
      </c>
      <c r="L1094" t="s">
        <v>526</v>
      </c>
      <c r="M1094" t="s">
        <v>527</v>
      </c>
      <c r="N1094" t="s">
        <v>528</v>
      </c>
      <c r="O1094" t="s">
        <v>74</v>
      </c>
      <c r="P1094" t="s">
        <v>75</v>
      </c>
      <c r="Q1094" t="s">
        <v>76</v>
      </c>
      <c r="R1094" t="s">
        <v>77</v>
      </c>
      <c r="S1094">
        <v>1192</v>
      </c>
      <c r="T1094">
        <v>1192</v>
      </c>
      <c r="U1094" t="s">
        <v>78</v>
      </c>
      <c r="V1094">
        <v>0.44081885003778298</v>
      </c>
      <c r="W1094">
        <v>0.55918114996221702</v>
      </c>
      <c r="X1094" t="str">
        <f>IF(W1094&gt;=0.8,"Inhibitory","NonInhibitory")</f>
        <v>NonInhibitory</v>
      </c>
      <c r="Y1094" t="str">
        <f>IF(W1094&gt;=0.9,"Inhibitory","NonInhibitory")</f>
        <v>NonInhibitory</v>
      </c>
      <c r="Z1094" t="s">
        <v>393</v>
      </c>
      <c r="AA1094">
        <v>0</v>
      </c>
      <c r="AB1094">
        <v>0</v>
      </c>
      <c r="AC1094" t="s">
        <v>129</v>
      </c>
      <c r="AT1094" t="s">
        <v>1190</v>
      </c>
      <c r="AU1094" t="s">
        <v>81</v>
      </c>
      <c r="AV1094" t="s">
        <v>1191</v>
      </c>
      <c r="AW1094">
        <v>1192</v>
      </c>
      <c r="AX1094" t="s">
        <v>1176</v>
      </c>
      <c r="AY1094">
        <v>1</v>
      </c>
      <c r="AZ1094" t="s">
        <v>1192</v>
      </c>
      <c r="BA1094" t="s">
        <v>1192</v>
      </c>
      <c r="BB1094" t="s">
        <v>1176</v>
      </c>
      <c r="BC1094">
        <v>1</v>
      </c>
      <c r="BD1094" t="s">
        <v>1193</v>
      </c>
      <c r="BG1094" s="1" t="s">
        <v>86</v>
      </c>
      <c r="BH1094" s="1" t="s">
        <v>87</v>
      </c>
      <c r="BI1094" s="1" t="s">
        <v>87</v>
      </c>
      <c r="BJ1094" s="1" t="s">
        <v>88</v>
      </c>
      <c r="BK1094" s="1" t="s">
        <v>504</v>
      </c>
      <c r="BL1094" s="1" t="s">
        <v>1179</v>
      </c>
      <c r="BM1094" s="1"/>
    </row>
    <row r="1095" spans="1:65" ht="16" x14ac:dyDescent="0.2">
      <c r="A1095" t="str">
        <f>CONCATENATE("Mada.",B1095)</f>
        <v>Mada.1193</v>
      </c>
      <c r="B1095">
        <v>1193</v>
      </c>
      <c r="C1095" t="s">
        <v>1194</v>
      </c>
      <c r="E1095" t="s">
        <v>68</v>
      </c>
      <c r="F1095" t="s">
        <v>1195</v>
      </c>
      <c r="J1095" t="s">
        <v>970</v>
      </c>
      <c r="K1095" t="s">
        <v>1045</v>
      </c>
      <c r="L1095" t="s">
        <v>1010</v>
      </c>
      <c r="M1095" t="s">
        <v>1011</v>
      </c>
      <c r="N1095" t="s">
        <v>870</v>
      </c>
      <c r="O1095" t="s">
        <v>74</v>
      </c>
      <c r="P1095" t="s">
        <v>75</v>
      </c>
      <c r="R1095" t="s">
        <v>127</v>
      </c>
      <c r="S1095">
        <v>1193</v>
      </c>
      <c r="T1095">
        <v>1193</v>
      </c>
      <c r="U1095" t="s">
        <v>78</v>
      </c>
      <c r="V1095">
        <v>0.13375008586934101</v>
      </c>
      <c r="W1095">
        <v>0.86624991413065899</v>
      </c>
      <c r="X1095" t="str">
        <f>IF(W1095&gt;=0.8,"Inhibitory","NonInhibitory")</f>
        <v>Inhibitory</v>
      </c>
      <c r="Y1095" t="str">
        <f>IF(W1095&gt;=0.9,"Inhibitory","NonInhibitory")</f>
        <v>NonInhibitory</v>
      </c>
      <c r="Z1095" t="s">
        <v>393</v>
      </c>
      <c r="AA1095">
        <v>0</v>
      </c>
      <c r="AB1095">
        <v>0</v>
      </c>
      <c r="AC1095" t="s">
        <v>129</v>
      </c>
      <c r="AT1095" t="s">
        <v>1196</v>
      </c>
      <c r="AU1095" t="s">
        <v>81</v>
      </c>
      <c r="AV1095" t="s">
        <v>1197</v>
      </c>
      <c r="AW1095">
        <v>1193</v>
      </c>
      <c r="AX1095" t="s">
        <v>854</v>
      </c>
      <c r="AY1095">
        <v>0.98</v>
      </c>
      <c r="AZ1095" t="s">
        <v>855</v>
      </c>
      <c r="BA1095" t="s">
        <v>855</v>
      </c>
      <c r="BB1095" t="s">
        <v>854</v>
      </c>
      <c r="BC1095">
        <v>1</v>
      </c>
      <c r="BD1095" t="s">
        <v>1198</v>
      </c>
      <c r="BG1095" s="1" t="s">
        <v>86</v>
      </c>
      <c r="BH1095" s="1" t="s">
        <v>98</v>
      </c>
      <c r="BI1095" s="1" t="s">
        <v>163</v>
      </c>
      <c r="BJ1095" s="1" t="s">
        <v>857</v>
      </c>
      <c r="BK1095" s="1" t="s">
        <v>858</v>
      </c>
      <c r="BL1095" s="1"/>
      <c r="BM1095" s="1"/>
    </row>
    <row r="1096" spans="1:65" ht="16" x14ac:dyDescent="0.2">
      <c r="A1096" t="str">
        <f>CONCATENATE("Mada.",B1096)</f>
        <v>Mada.1194</v>
      </c>
      <c r="B1096">
        <v>1194</v>
      </c>
      <c r="C1096" t="s">
        <v>1199</v>
      </c>
      <c r="E1096" t="s">
        <v>68</v>
      </c>
      <c r="F1096" t="s">
        <v>1200</v>
      </c>
      <c r="J1096" t="s">
        <v>524</v>
      </c>
      <c r="K1096" t="s">
        <v>947</v>
      </c>
      <c r="L1096" t="s">
        <v>526</v>
      </c>
      <c r="M1096" t="s">
        <v>527</v>
      </c>
      <c r="N1096" t="s">
        <v>137</v>
      </c>
      <c r="O1096" t="s">
        <v>138</v>
      </c>
      <c r="P1096" t="s">
        <v>138</v>
      </c>
      <c r="Q1096" t="s">
        <v>157</v>
      </c>
      <c r="R1096" t="s">
        <v>77</v>
      </c>
      <c r="S1096">
        <v>1194</v>
      </c>
      <c r="T1096">
        <v>1194</v>
      </c>
      <c r="U1096" t="s">
        <v>78</v>
      </c>
      <c r="V1096">
        <v>0.37177989970460901</v>
      </c>
      <c r="W1096">
        <v>0.62822010029539099</v>
      </c>
      <c r="X1096" t="str">
        <f>IF(W1096&gt;=0.8,"Inhibitory","NonInhibitory")</f>
        <v>NonInhibitory</v>
      </c>
      <c r="Y1096" t="str">
        <f>IF(W1096&gt;=0.9,"Inhibitory","NonInhibitory")</f>
        <v>NonInhibitory</v>
      </c>
      <c r="Z1096" t="s">
        <v>393</v>
      </c>
      <c r="AA1096">
        <v>0</v>
      </c>
      <c r="AB1096">
        <v>0</v>
      </c>
      <c r="AC1096" t="s">
        <v>129</v>
      </c>
      <c r="AT1096" t="s">
        <v>1201</v>
      </c>
      <c r="AU1096" t="s">
        <v>81</v>
      </c>
      <c r="AV1096" t="s">
        <v>1202</v>
      </c>
      <c r="AW1096">
        <v>1194</v>
      </c>
      <c r="AX1096" t="s">
        <v>1203</v>
      </c>
      <c r="AY1096">
        <v>0.78</v>
      </c>
      <c r="AZ1096" t="s">
        <v>1204</v>
      </c>
      <c r="BA1096" t="s">
        <v>1204</v>
      </c>
      <c r="BB1096" t="s">
        <v>1203</v>
      </c>
      <c r="BC1096">
        <v>0.98</v>
      </c>
      <c r="BD1096" t="s">
        <v>1205</v>
      </c>
      <c r="BG1096" s="1" t="s">
        <v>86</v>
      </c>
      <c r="BH1096" s="1" t="s">
        <v>87</v>
      </c>
      <c r="BI1096" s="1" t="s">
        <v>87</v>
      </c>
      <c r="BJ1096" s="1" t="s">
        <v>88</v>
      </c>
      <c r="BK1096" s="1" t="s">
        <v>89</v>
      </c>
      <c r="BL1096" s="1" t="s">
        <v>1206</v>
      </c>
      <c r="BM1096" s="1" t="s">
        <v>1207</v>
      </c>
    </row>
    <row r="1097" spans="1:65" ht="16" x14ac:dyDescent="0.2">
      <c r="A1097" t="str">
        <f>CONCATENATE("Mada.",B1097)</f>
        <v>Mada.1195</v>
      </c>
      <c r="B1097">
        <v>1195</v>
      </c>
      <c r="C1097" t="s">
        <v>1208</v>
      </c>
      <c r="E1097" t="s">
        <v>68</v>
      </c>
      <c r="F1097" t="s">
        <v>624</v>
      </c>
      <c r="J1097" t="s">
        <v>524</v>
      </c>
      <c r="K1097" t="s">
        <v>947</v>
      </c>
      <c r="L1097" t="s">
        <v>526</v>
      </c>
      <c r="M1097" t="s">
        <v>527</v>
      </c>
      <c r="N1097" t="s">
        <v>137</v>
      </c>
      <c r="O1097" t="s">
        <v>138</v>
      </c>
      <c r="P1097" t="s">
        <v>138</v>
      </c>
      <c r="Q1097" t="s">
        <v>157</v>
      </c>
      <c r="R1097" t="s">
        <v>77</v>
      </c>
      <c r="S1097">
        <v>1195</v>
      </c>
      <c r="T1097">
        <v>1195</v>
      </c>
      <c r="U1097" t="s">
        <v>78</v>
      </c>
      <c r="V1097">
        <v>0.15538915985436599</v>
      </c>
      <c r="W1097">
        <v>0.84461084014563403</v>
      </c>
      <c r="X1097" t="str">
        <f>IF(W1097&gt;=0.8,"Inhibitory","NonInhibitory")</f>
        <v>Inhibitory</v>
      </c>
      <c r="Y1097" t="str">
        <f>IF(W1097&gt;=0.9,"Inhibitory","NonInhibitory")</f>
        <v>NonInhibitory</v>
      </c>
      <c r="Z1097" t="s">
        <v>393</v>
      </c>
      <c r="AA1097">
        <v>0</v>
      </c>
      <c r="AB1097">
        <v>0</v>
      </c>
      <c r="AC1097" t="s">
        <v>129</v>
      </c>
      <c r="AT1097" t="s">
        <v>1209</v>
      </c>
      <c r="AU1097" t="s">
        <v>81</v>
      </c>
      <c r="AV1097" t="s">
        <v>1210</v>
      </c>
      <c r="AW1097">
        <v>1195</v>
      </c>
      <c r="AX1097" t="s">
        <v>144</v>
      </c>
      <c r="AY1097">
        <v>1</v>
      </c>
      <c r="AZ1097" t="s">
        <v>950</v>
      </c>
      <c r="BA1097" t="s">
        <v>950</v>
      </c>
      <c r="BB1097" t="s">
        <v>144</v>
      </c>
      <c r="BC1097">
        <v>0.98</v>
      </c>
      <c r="BD1097" t="s">
        <v>1211</v>
      </c>
      <c r="BG1097" s="1" t="s">
        <v>86</v>
      </c>
      <c r="BH1097" s="1" t="s">
        <v>87</v>
      </c>
      <c r="BI1097" s="1" t="s">
        <v>87</v>
      </c>
      <c r="BJ1097" s="1" t="s">
        <v>88</v>
      </c>
      <c r="BK1097" s="1" t="s">
        <v>147</v>
      </c>
      <c r="BL1097" s="1"/>
      <c r="BM1097" s="1"/>
    </row>
    <row r="1098" spans="1:65" ht="16" x14ac:dyDescent="0.2">
      <c r="A1098" t="str">
        <f>CONCATENATE("Mada.",B1098)</f>
        <v>Mada.1196</v>
      </c>
      <c r="B1098">
        <v>1196</v>
      </c>
      <c r="C1098" t="s">
        <v>1212</v>
      </c>
      <c r="E1098" t="s">
        <v>68</v>
      </c>
      <c r="F1098" t="s">
        <v>1213</v>
      </c>
      <c r="J1098" t="s">
        <v>70</v>
      </c>
      <c r="K1098" t="s">
        <v>839</v>
      </c>
      <c r="L1098" t="s">
        <v>105</v>
      </c>
      <c r="M1098" t="s">
        <v>106</v>
      </c>
      <c r="N1098" t="s">
        <v>478</v>
      </c>
      <c r="O1098" t="s">
        <v>74</v>
      </c>
      <c r="P1098" t="s">
        <v>125</v>
      </c>
      <c r="Q1098" t="s">
        <v>126</v>
      </c>
      <c r="R1098" t="s">
        <v>77</v>
      </c>
      <c r="S1098">
        <v>1196</v>
      </c>
      <c r="T1098">
        <v>1196</v>
      </c>
      <c r="U1098" t="s">
        <v>78</v>
      </c>
      <c r="V1098">
        <v>0.41711891186370798</v>
      </c>
      <c r="W1098">
        <v>0.58288108813629202</v>
      </c>
      <c r="X1098" t="str">
        <f>IF(W1098&gt;=0.8,"Inhibitory","NonInhibitory")</f>
        <v>NonInhibitory</v>
      </c>
      <c r="Y1098" t="str">
        <f>IF(W1098&gt;=0.9,"Inhibitory","NonInhibitory")</f>
        <v>NonInhibitory</v>
      </c>
      <c r="Z1098" t="s">
        <v>393</v>
      </c>
      <c r="AA1098">
        <v>0</v>
      </c>
      <c r="AB1098">
        <v>0</v>
      </c>
      <c r="AC1098" t="s">
        <v>129</v>
      </c>
      <c r="AT1098" t="s">
        <v>1214</v>
      </c>
      <c r="AU1098" t="s">
        <v>81</v>
      </c>
      <c r="AV1098" t="s">
        <v>1215</v>
      </c>
      <c r="AW1098">
        <v>1196</v>
      </c>
      <c r="AX1098" t="s">
        <v>183</v>
      </c>
      <c r="AY1098">
        <v>1</v>
      </c>
      <c r="AZ1098" t="s">
        <v>358</v>
      </c>
      <c r="BA1098" t="s">
        <v>358</v>
      </c>
      <c r="BB1098" t="s">
        <v>183</v>
      </c>
      <c r="BC1098">
        <v>1</v>
      </c>
      <c r="BD1098" t="s">
        <v>1216</v>
      </c>
      <c r="BG1098" s="1" t="s">
        <v>86</v>
      </c>
      <c r="BH1098" s="1" t="s">
        <v>87</v>
      </c>
      <c r="BI1098" s="1" t="s">
        <v>87</v>
      </c>
      <c r="BJ1098" s="1" t="s">
        <v>88</v>
      </c>
      <c r="BK1098" s="1" t="s">
        <v>89</v>
      </c>
      <c r="BL1098" s="1" t="s">
        <v>186</v>
      </c>
      <c r="BM1098" s="1"/>
    </row>
    <row r="1099" spans="1:65" ht="16" x14ac:dyDescent="0.2">
      <c r="A1099" t="str">
        <f>CONCATENATE("Mada.",B1099)</f>
        <v>Mada.1197</v>
      </c>
      <c r="B1099">
        <v>1197</v>
      </c>
      <c r="C1099" t="s">
        <v>1217</v>
      </c>
      <c r="E1099" t="s">
        <v>68</v>
      </c>
      <c r="F1099" t="s">
        <v>1218</v>
      </c>
      <c r="J1099" t="s">
        <v>120</v>
      </c>
      <c r="K1099" t="s">
        <v>894</v>
      </c>
      <c r="L1099" t="s">
        <v>576</v>
      </c>
      <c r="M1099" t="s">
        <v>577</v>
      </c>
      <c r="N1099" t="s">
        <v>870</v>
      </c>
      <c r="O1099" t="s">
        <v>74</v>
      </c>
      <c r="P1099" t="s">
        <v>75</v>
      </c>
      <c r="Q1099" t="s">
        <v>126</v>
      </c>
      <c r="R1099" t="s">
        <v>200</v>
      </c>
      <c r="S1099">
        <v>1197</v>
      </c>
      <c r="T1099">
        <v>1197</v>
      </c>
      <c r="U1099" t="s">
        <v>78</v>
      </c>
      <c r="V1099">
        <v>0.56818025692106899</v>
      </c>
      <c r="W1099">
        <v>0.43181974307893101</v>
      </c>
      <c r="X1099" t="str">
        <f>IF(W1099&gt;=0.8,"Inhibitory","NonInhibitory")</f>
        <v>NonInhibitory</v>
      </c>
      <c r="Y1099" t="str">
        <f>IF(W1099&gt;=0.9,"Inhibitory","NonInhibitory")</f>
        <v>NonInhibitory</v>
      </c>
      <c r="Z1099" t="s">
        <v>393</v>
      </c>
      <c r="AA1099">
        <v>0</v>
      </c>
      <c r="AB1099">
        <v>0</v>
      </c>
      <c r="AC1099" t="s">
        <v>129</v>
      </c>
      <c r="AT1099" t="s">
        <v>1219</v>
      </c>
      <c r="AU1099" t="s">
        <v>81</v>
      </c>
      <c r="AV1099" t="s">
        <v>1220</v>
      </c>
      <c r="AW1099">
        <v>1197</v>
      </c>
      <c r="AX1099" t="s">
        <v>1221</v>
      </c>
      <c r="AY1099">
        <v>1</v>
      </c>
      <c r="AZ1099" t="s">
        <v>1222</v>
      </c>
      <c r="BD1099" t="s">
        <v>1223</v>
      </c>
      <c r="BG1099" s="1" t="s">
        <v>86</v>
      </c>
      <c r="BH1099" s="1" t="s">
        <v>87</v>
      </c>
      <c r="BI1099" s="1" t="s">
        <v>87</v>
      </c>
      <c r="BJ1099" s="1" t="s">
        <v>88</v>
      </c>
      <c r="BK1099" s="1" t="s">
        <v>446</v>
      </c>
    </row>
    <row r="1100" spans="1:65" ht="16" x14ac:dyDescent="0.2">
      <c r="A1100" t="str">
        <f>CONCATENATE("Mada.",B1100)</f>
        <v>Mada.1198</v>
      </c>
      <c r="B1100">
        <v>1198</v>
      </c>
      <c r="C1100" t="s">
        <v>1224</v>
      </c>
      <c r="E1100" t="s">
        <v>68</v>
      </c>
      <c r="F1100" t="s">
        <v>1225</v>
      </c>
      <c r="J1100" t="s">
        <v>70</v>
      </c>
      <c r="K1100" t="s">
        <v>651</v>
      </c>
      <c r="L1100" t="s">
        <v>105</v>
      </c>
      <c r="M1100" t="s">
        <v>106</v>
      </c>
      <c r="N1100" t="s">
        <v>478</v>
      </c>
      <c r="O1100" t="s">
        <v>74</v>
      </c>
      <c r="P1100" t="s">
        <v>125</v>
      </c>
      <c r="Q1100" t="s">
        <v>126</v>
      </c>
      <c r="R1100" t="s">
        <v>77</v>
      </c>
      <c r="S1100">
        <v>1198</v>
      </c>
      <c r="T1100">
        <v>1198</v>
      </c>
      <c r="U1100" t="s">
        <v>78</v>
      </c>
      <c r="V1100">
        <v>0.10675276499278701</v>
      </c>
      <c r="W1100">
        <v>0.89324723500721304</v>
      </c>
      <c r="X1100" t="str">
        <f>IF(W1100&gt;=0.8,"Inhibitory","NonInhibitory")</f>
        <v>Inhibitory</v>
      </c>
      <c r="Y1100" t="str">
        <f>IF(W1100&gt;=0.9,"Inhibitory","NonInhibitory")</f>
        <v>NonInhibitory</v>
      </c>
      <c r="Z1100" t="s">
        <v>393</v>
      </c>
      <c r="AA1100">
        <v>0</v>
      </c>
      <c r="AB1100">
        <v>0</v>
      </c>
      <c r="AC1100" t="s">
        <v>129</v>
      </c>
      <c r="AT1100" t="s">
        <v>1226</v>
      </c>
      <c r="AU1100" t="s">
        <v>81</v>
      </c>
      <c r="AV1100" t="s">
        <v>1227</v>
      </c>
      <c r="AW1100">
        <v>1198</v>
      </c>
      <c r="AX1100" t="s">
        <v>83</v>
      </c>
      <c r="AY1100">
        <v>0.87</v>
      </c>
      <c r="AZ1100" t="s">
        <v>1093</v>
      </c>
      <c r="BA1100" t="s">
        <v>1093</v>
      </c>
      <c r="BB1100" t="s">
        <v>397</v>
      </c>
      <c r="BC1100">
        <v>1</v>
      </c>
      <c r="BD1100" t="s">
        <v>1228</v>
      </c>
      <c r="BG1100" s="1" t="s">
        <v>86</v>
      </c>
      <c r="BH1100" s="1" t="s">
        <v>87</v>
      </c>
      <c r="BI1100" s="1" t="s">
        <v>87</v>
      </c>
      <c r="BJ1100" s="1" t="s">
        <v>88</v>
      </c>
      <c r="BK1100" s="1" t="s">
        <v>89</v>
      </c>
      <c r="BL1100" s="1" t="s">
        <v>90</v>
      </c>
      <c r="BM1100" s="1"/>
    </row>
    <row r="1101" spans="1:65" ht="16" x14ac:dyDescent="0.2">
      <c r="A1101" t="str">
        <f>CONCATENATE("Mada.",B1101)</f>
        <v>Mada.1199</v>
      </c>
      <c r="B1101">
        <v>1199</v>
      </c>
      <c r="C1101" t="s">
        <v>1229</v>
      </c>
      <c r="E1101" t="s">
        <v>68</v>
      </c>
      <c r="F1101" t="s">
        <v>1230</v>
      </c>
      <c r="J1101" t="s">
        <v>120</v>
      </c>
      <c r="K1101" t="s">
        <v>633</v>
      </c>
      <c r="L1101" t="s">
        <v>626</v>
      </c>
      <c r="M1101" t="s">
        <v>627</v>
      </c>
      <c r="N1101" t="s">
        <v>478</v>
      </c>
      <c r="O1101" t="s">
        <v>74</v>
      </c>
      <c r="P1101" t="s">
        <v>125</v>
      </c>
      <c r="Q1101" t="s">
        <v>157</v>
      </c>
      <c r="R1101" t="s">
        <v>77</v>
      </c>
      <c r="S1101">
        <v>1199</v>
      </c>
      <c r="T1101">
        <v>1199</v>
      </c>
      <c r="U1101" t="s">
        <v>78</v>
      </c>
      <c r="V1101">
        <v>0.41547022051246801</v>
      </c>
      <c r="W1101">
        <v>0.58452977948753204</v>
      </c>
      <c r="X1101" t="str">
        <f>IF(W1101&gt;=0.8,"Inhibitory","NonInhibitory")</f>
        <v>NonInhibitory</v>
      </c>
      <c r="Y1101" t="str">
        <f>IF(W1101&gt;=0.9,"Inhibitory","NonInhibitory")</f>
        <v>NonInhibitory</v>
      </c>
      <c r="Z1101" t="s">
        <v>393</v>
      </c>
      <c r="AA1101">
        <v>0</v>
      </c>
      <c r="AB1101">
        <v>0</v>
      </c>
      <c r="AC1101" t="s">
        <v>129</v>
      </c>
      <c r="AT1101" t="s">
        <v>1231</v>
      </c>
      <c r="AU1101" t="s">
        <v>81</v>
      </c>
      <c r="AV1101" t="s">
        <v>1232</v>
      </c>
      <c r="AW1101">
        <v>1199</v>
      </c>
      <c r="AX1101" t="s">
        <v>593</v>
      </c>
      <c r="AY1101">
        <v>0.98</v>
      </c>
      <c r="AZ1101" t="s">
        <v>1233</v>
      </c>
      <c r="BA1101" t="s">
        <v>1233</v>
      </c>
      <c r="BB1101" t="s">
        <v>593</v>
      </c>
      <c r="BC1101">
        <v>0.95</v>
      </c>
      <c r="BD1101" t="s">
        <v>1234</v>
      </c>
      <c r="BG1101" s="1" t="s">
        <v>86</v>
      </c>
      <c r="BH1101" s="1" t="s">
        <v>87</v>
      </c>
      <c r="BI1101" s="1" t="s">
        <v>87</v>
      </c>
      <c r="BJ1101" s="1" t="s">
        <v>88</v>
      </c>
      <c r="BK1101" s="1" t="s">
        <v>89</v>
      </c>
      <c r="BL1101" s="1"/>
      <c r="BM1101" s="1"/>
    </row>
    <row r="1102" spans="1:65" ht="16" x14ac:dyDescent="0.2">
      <c r="A1102" t="str">
        <f>CONCATENATE("Mada.",B1102)</f>
        <v>Mada.1200</v>
      </c>
      <c r="B1102">
        <v>1200</v>
      </c>
      <c r="C1102" t="s">
        <v>1241</v>
      </c>
      <c r="E1102" t="s">
        <v>68</v>
      </c>
      <c r="F1102" t="s">
        <v>629</v>
      </c>
      <c r="J1102" t="s">
        <v>133</v>
      </c>
      <c r="K1102" t="s">
        <v>1242</v>
      </c>
      <c r="L1102" t="s">
        <v>196</v>
      </c>
      <c r="M1102" t="s">
        <v>197</v>
      </c>
      <c r="N1102" t="s">
        <v>870</v>
      </c>
      <c r="O1102" t="s">
        <v>74</v>
      </c>
      <c r="P1102" t="s">
        <v>75</v>
      </c>
      <c r="Q1102" t="s">
        <v>76</v>
      </c>
      <c r="R1102" t="s">
        <v>77</v>
      </c>
      <c r="S1102">
        <v>1200</v>
      </c>
      <c r="T1102">
        <v>1200</v>
      </c>
      <c r="U1102" t="s">
        <v>78</v>
      </c>
      <c r="V1102">
        <v>0.225458542282064</v>
      </c>
      <c r="W1102">
        <v>0.77454145771793603</v>
      </c>
      <c r="X1102" t="str">
        <f>IF(W1102&gt;=0.8,"Inhibitory","NonInhibitory")</f>
        <v>NonInhibitory</v>
      </c>
      <c r="Y1102" t="str">
        <f>IF(W1102&gt;=0.9,"Inhibitory","NonInhibitory")</f>
        <v>NonInhibitory</v>
      </c>
      <c r="Z1102" t="s">
        <v>393</v>
      </c>
      <c r="AA1102">
        <v>0</v>
      </c>
      <c r="AB1102">
        <v>0</v>
      </c>
      <c r="AC1102" t="s">
        <v>129</v>
      </c>
      <c r="AT1102" t="s">
        <v>1243</v>
      </c>
      <c r="AU1102" t="s">
        <v>81</v>
      </c>
      <c r="AV1102" t="s">
        <v>1244</v>
      </c>
      <c r="AW1102">
        <v>1200</v>
      </c>
      <c r="AX1102" t="s">
        <v>262</v>
      </c>
      <c r="AY1102">
        <v>0.95</v>
      </c>
      <c r="AZ1102" t="s">
        <v>1245</v>
      </c>
      <c r="BA1102" t="s">
        <v>1245</v>
      </c>
      <c r="BB1102" t="s">
        <v>262</v>
      </c>
      <c r="BC1102">
        <v>0.86</v>
      </c>
      <c r="BD1102" t="s">
        <v>1246</v>
      </c>
      <c r="BG1102" s="1" t="s">
        <v>86</v>
      </c>
      <c r="BH1102" s="1" t="s">
        <v>87</v>
      </c>
      <c r="BI1102" s="1" t="s">
        <v>87</v>
      </c>
      <c r="BJ1102" s="1" t="s">
        <v>88</v>
      </c>
      <c r="BK1102" s="1" t="s">
        <v>89</v>
      </c>
      <c r="BL1102" s="1" t="s">
        <v>90</v>
      </c>
      <c r="BM1102" s="1" t="s">
        <v>265</v>
      </c>
    </row>
    <row r="1103" spans="1:65" ht="16" x14ac:dyDescent="0.2">
      <c r="A1103" t="str">
        <f>CONCATENATE("Mada.",B1103)</f>
        <v>Mada.1201</v>
      </c>
      <c r="B1103">
        <v>1201</v>
      </c>
      <c r="C1103" t="s">
        <v>1247</v>
      </c>
      <c r="E1103" t="s">
        <v>68</v>
      </c>
      <c r="F1103" t="s">
        <v>1248</v>
      </c>
      <c r="J1103" t="s">
        <v>120</v>
      </c>
      <c r="K1103" t="s">
        <v>272</v>
      </c>
      <c r="L1103" t="s">
        <v>273</v>
      </c>
      <c r="M1103" t="s">
        <v>274</v>
      </c>
      <c r="N1103" t="s">
        <v>124</v>
      </c>
      <c r="O1103" t="s">
        <v>74</v>
      </c>
      <c r="P1103" t="s">
        <v>125</v>
      </c>
      <c r="Q1103" t="s">
        <v>126</v>
      </c>
      <c r="R1103" t="s">
        <v>77</v>
      </c>
      <c r="S1103">
        <v>1201</v>
      </c>
      <c r="T1103">
        <v>1201</v>
      </c>
      <c r="U1103" t="s">
        <v>78</v>
      </c>
      <c r="V1103">
        <v>0.334478257882806</v>
      </c>
      <c r="W1103">
        <v>0.66552174211719395</v>
      </c>
      <c r="X1103" t="str">
        <f>IF(W1103&gt;=0.8,"Inhibitory","NonInhibitory")</f>
        <v>NonInhibitory</v>
      </c>
      <c r="Y1103" t="str">
        <f>IF(W1103&gt;=0.9,"Inhibitory","NonInhibitory")</f>
        <v>NonInhibitory</v>
      </c>
      <c r="Z1103" t="s">
        <v>393</v>
      </c>
      <c r="AA1103">
        <v>0</v>
      </c>
      <c r="AB1103">
        <v>0</v>
      </c>
      <c r="AC1103" t="s">
        <v>129</v>
      </c>
      <c r="AT1103" t="s">
        <v>1249</v>
      </c>
      <c r="AU1103" t="s">
        <v>81</v>
      </c>
      <c r="AV1103" t="s">
        <v>1250</v>
      </c>
      <c r="AW1103">
        <v>1201</v>
      </c>
      <c r="AX1103" t="s">
        <v>1251</v>
      </c>
      <c r="AY1103">
        <v>1</v>
      </c>
      <c r="AZ1103" t="s">
        <v>1252</v>
      </c>
      <c r="BA1103" t="s">
        <v>1252</v>
      </c>
      <c r="BB1103" t="s">
        <v>1253</v>
      </c>
      <c r="BC1103">
        <v>0.98</v>
      </c>
      <c r="BD1103" t="s">
        <v>1254</v>
      </c>
      <c r="BG1103" s="1" t="s">
        <v>86</v>
      </c>
      <c r="BH1103" s="1" t="s">
        <v>98</v>
      </c>
      <c r="BI1103" s="1" t="s">
        <v>163</v>
      </c>
      <c r="BJ1103" s="1" t="s">
        <v>694</v>
      </c>
      <c r="BK1103" s="1" t="s">
        <v>1255</v>
      </c>
      <c r="BL1103" s="1" t="s">
        <v>1256</v>
      </c>
      <c r="BM1103" s="1" t="s">
        <v>1257</v>
      </c>
    </row>
    <row r="1104" spans="1:65" ht="16" x14ac:dyDescent="0.2">
      <c r="A1104" t="str">
        <f>CONCATENATE("Mada.",B1104)</f>
        <v>Mada.1202</v>
      </c>
      <c r="B1104">
        <v>1202</v>
      </c>
      <c r="C1104" t="s">
        <v>1258</v>
      </c>
      <c r="E1104" t="s">
        <v>68</v>
      </c>
      <c r="F1104" t="s">
        <v>1259</v>
      </c>
      <c r="J1104" t="s">
        <v>120</v>
      </c>
      <c r="K1104" t="s">
        <v>272</v>
      </c>
      <c r="L1104" t="s">
        <v>273</v>
      </c>
      <c r="M1104" t="s">
        <v>274</v>
      </c>
      <c r="N1104" t="s">
        <v>124</v>
      </c>
      <c r="O1104" t="s">
        <v>74</v>
      </c>
      <c r="P1104" t="s">
        <v>125</v>
      </c>
      <c r="Q1104" t="s">
        <v>126</v>
      </c>
      <c r="R1104" t="s">
        <v>77</v>
      </c>
      <c r="S1104">
        <v>1202</v>
      </c>
      <c r="T1104">
        <v>0</v>
      </c>
      <c r="U1104" t="s">
        <v>128</v>
      </c>
      <c r="V1104">
        <v>0</v>
      </c>
      <c r="W1104">
        <v>0</v>
      </c>
      <c r="Z1104" t="s">
        <v>129</v>
      </c>
      <c r="AA1104">
        <v>0</v>
      </c>
      <c r="AB1104">
        <v>0</v>
      </c>
      <c r="AC1104" t="s">
        <v>129</v>
      </c>
      <c r="BG1104" s="1"/>
    </row>
    <row r="1105" spans="1:65" ht="16" x14ac:dyDescent="0.2">
      <c r="A1105" t="str">
        <f>CONCATENATE("Mada.",B1105)</f>
        <v>Mada.1203</v>
      </c>
      <c r="B1105">
        <v>1203</v>
      </c>
      <c r="C1105" t="s">
        <v>1260</v>
      </c>
      <c r="E1105" t="s">
        <v>68</v>
      </c>
      <c r="F1105" t="s">
        <v>1261</v>
      </c>
      <c r="J1105" t="s">
        <v>457</v>
      </c>
      <c r="K1105" t="s">
        <v>475</v>
      </c>
      <c r="L1105" t="s">
        <v>476</v>
      </c>
      <c r="M1105" t="s">
        <v>477</v>
      </c>
      <c r="N1105" t="s">
        <v>478</v>
      </c>
      <c r="O1105" t="s">
        <v>74</v>
      </c>
      <c r="P1105" t="s">
        <v>125</v>
      </c>
      <c r="Q1105" t="s">
        <v>157</v>
      </c>
      <c r="R1105" t="s">
        <v>77</v>
      </c>
      <c r="S1105">
        <v>1203</v>
      </c>
      <c r="T1105">
        <v>1203</v>
      </c>
      <c r="U1105" t="s">
        <v>78</v>
      </c>
      <c r="V1105">
        <v>0.51397952874905495</v>
      </c>
      <c r="W1105">
        <v>0.486020471250945</v>
      </c>
      <c r="X1105" t="str">
        <f>IF(W1105&gt;=0.8,"Inhibitory","NonInhibitory")</f>
        <v>NonInhibitory</v>
      </c>
      <c r="Y1105" t="str">
        <f>IF(W1105&gt;=0.9,"Inhibitory","NonInhibitory")</f>
        <v>NonInhibitory</v>
      </c>
      <c r="Z1105" t="s">
        <v>393</v>
      </c>
      <c r="AA1105">
        <v>0</v>
      </c>
      <c r="AB1105">
        <v>0</v>
      </c>
      <c r="AC1105" t="s">
        <v>129</v>
      </c>
      <c r="AT1105" t="s">
        <v>1262</v>
      </c>
      <c r="AU1105" t="s">
        <v>81</v>
      </c>
      <c r="AV1105" t="s">
        <v>1263</v>
      </c>
      <c r="AW1105">
        <v>1203</v>
      </c>
      <c r="AX1105" t="s">
        <v>816</v>
      </c>
      <c r="AY1105">
        <v>0.99</v>
      </c>
      <c r="AZ1105" t="s">
        <v>1264</v>
      </c>
      <c r="BA1105" t="s">
        <v>1264</v>
      </c>
      <c r="BB1105" t="s">
        <v>816</v>
      </c>
      <c r="BC1105">
        <v>0.8</v>
      </c>
      <c r="BD1105" t="s">
        <v>1265</v>
      </c>
      <c r="BG1105" s="1" t="s">
        <v>86</v>
      </c>
      <c r="BH1105" s="1" t="s">
        <v>661</v>
      </c>
      <c r="BI1105" s="1" t="s">
        <v>662</v>
      </c>
      <c r="BJ1105" s="1" t="s">
        <v>663</v>
      </c>
      <c r="BK1105" s="1" t="s">
        <v>819</v>
      </c>
      <c r="BL1105" s="1" t="s">
        <v>820</v>
      </c>
      <c r="BM1105" s="1"/>
    </row>
    <row r="1106" spans="1:65" ht="16" x14ac:dyDescent="0.2">
      <c r="A1106" t="str">
        <f>CONCATENATE("Mada.",B1106)</f>
        <v>Mada.1204</v>
      </c>
      <c r="B1106">
        <v>1204</v>
      </c>
      <c r="C1106" t="s">
        <v>1266</v>
      </c>
      <c r="E1106" t="s">
        <v>68</v>
      </c>
      <c r="F1106" t="s">
        <v>1267</v>
      </c>
      <c r="J1106" t="s">
        <v>457</v>
      </c>
      <c r="K1106" t="s">
        <v>458</v>
      </c>
      <c r="L1106" t="s">
        <v>459</v>
      </c>
      <c r="M1106" t="s">
        <v>460</v>
      </c>
      <c r="N1106" t="s">
        <v>124</v>
      </c>
      <c r="O1106" t="s">
        <v>74</v>
      </c>
      <c r="P1106" t="s">
        <v>125</v>
      </c>
      <c r="Q1106" t="s">
        <v>461</v>
      </c>
      <c r="R1106" t="s">
        <v>77</v>
      </c>
      <c r="S1106">
        <v>1204</v>
      </c>
      <c r="T1106">
        <v>1204</v>
      </c>
      <c r="U1106" t="s">
        <v>78</v>
      </c>
      <c r="V1106">
        <v>0.59868104691900803</v>
      </c>
      <c r="W1106">
        <v>0.40131895308099202</v>
      </c>
      <c r="X1106" t="str">
        <f>IF(W1106&gt;=0.8,"Inhibitory","NonInhibitory")</f>
        <v>NonInhibitory</v>
      </c>
      <c r="Y1106" t="str">
        <f>IF(W1106&gt;=0.9,"Inhibitory","NonInhibitory")</f>
        <v>NonInhibitory</v>
      </c>
      <c r="Z1106" t="s">
        <v>393</v>
      </c>
      <c r="AA1106">
        <v>0</v>
      </c>
      <c r="AB1106">
        <v>0</v>
      </c>
      <c r="AC1106" t="s">
        <v>129</v>
      </c>
      <c r="AT1106" t="s">
        <v>1268</v>
      </c>
      <c r="AU1106" t="s">
        <v>81</v>
      </c>
      <c r="AV1106" t="s">
        <v>1269</v>
      </c>
      <c r="AW1106">
        <v>1204</v>
      </c>
      <c r="AX1106" t="s">
        <v>1154</v>
      </c>
      <c r="AY1106">
        <v>1</v>
      </c>
      <c r="AZ1106" t="s">
        <v>1155</v>
      </c>
      <c r="BA1106" t="s">
        <v>1155</v>
      </c>
      <c r="BB1106" t="s">
        <v>1154</v>
      </c>
      <c r="BC1106">
        <v>1</v>
      </c>
      <c r="BD1106" t="s">
        <v>1270</v>
      </c>
      <c r="BG1106" s="1" t="s">
        <v>86</v>
      </c>
      <c r="BH1106" s="1" t="s">
        <v>87</v>
      </c>
      <c r="BI1106" s="1" t="s">
        <v>87</v>
      </c>
      <c r="BJ1106" s="1" t="s">
        <v>88</v>
      </c>
      <c r="BK1106" s="1" t="s">
        <v>1157</v>
      </c>
      <c r="BL1106" s="1" t="s">
        <v>1158</v>
      </c>
      <c r="BM1106" s="1"/>
    </row>
    <row r="1107" spans="1:65" ht="16" x14ac:dyDescent="0.2">
      <c r="A1107" t="str">
        <f>CONCATENATE("Mada.",B1107)</f>
        <v>Mada.1205</v>
      </c>
      <c r="B1107">
        <v>1205</v>
      </c>
      <c r="C1107" t="s">
        <v>1271</v>
      </c>
      <c r="E1107" t="s">
        <v>68</v>
      </c>
      <c r="F1107" t="s">
        <v>1272</v>
      </c>
      <c r="J1107" t="s">
        <v>457</v>
      </c>
      <c r="K1107" t="s">
        <v>458</v>
      </c>
      <c r="L1107" t="s">
        <v>459</v>
      </c>
      <c r="M1107" t="s">
        <v>460</v>
      </c>
      <c r="N1107" t="s">
        <v>124</v>
      </c>
      <c r="O1107" t="s">
        <v>74</v>
      </c>
      <c r="P1107" t="s">
        <v>125</v>
      </c>
      <c r="Q1107" t="s">
        <v>461</v>
      </c>
      <c r="R1107" t="s">
        <v>77</v>
      </c>
      <c r="S1107">
        <v>1205</v>
      </c>
      <c r="T1107">
        <v>1205</v>
      </c>
      <c r="U1107" t="s">
        <v>78</v>
      </c>
      <c r="V1107">
        <v>0.36971903551555901</v>
      </c>
      <c r="W1107">
        <v>0.63028096448444004</v>
      </c>
      <c r="X1107" t="str">
        <f>IF(W1107&gt;=0.8,"Inhibitory","NonInhibitory")</f>
        <v>NonInhibitory</v>
      </c>
      <c r="Y1107" t="str">
        <f>IF(W1107&gt;=0.9,"Inhibitory","NonInhibitory")</f>
        <v>NonInhibitory</v>
      </c>
      <c r="Z1107" t="s">
        <v>393</v>
      </c>
      <c r="AA1107">
        <v>0</v>
      </c>
      <c r="AB1107">
        <v>0</v>
      </c>
      <c r="AC1107" t="s">
        <v>129</v>
      </c>
      <c r="AT1107" t="s">
        <v>1273</v>
      </c>
      <c r="AU1107" t="s">
        <v>81</v>
      </c>
      <c r="AV1107" t="s">
        <v>1274</v>
      </c>
      <c r="AW1107">
        <v>1205</v>
      </c>
      <c r="AX1107" t="s">
        <v>83</v>
      </c>
      <c r="AY1107">
        <v>0.86</v>
      </c>
      <c r="AZ1107" t="s">
        <v>396</v>
      </c>
      <c r="BA1107" t="s">
        <v>396</v>
      </c>
      <c r="BB1107" t="s">
        <v>397</v>
      </c>
      <c r="BC1107">
        <v>1</v>
      </c>
      <c r="BD1107" t="s">
        <v>1275</v>
      </c>
      <c r="BG1107" s="1" t="s">
        <v>86</v>
      </c>
      <c r="BH1107" s="1" t="s">
        <v>87</v>
      </c>
      <c r="BI1107" s="1" t="s">
        <v>87</v>
      </c>
      <c r="BJ1107" s="1" t="s">
        <v>88</v>
      </c>
      <c r="BK1107" s="1" t="s">
        <v>89</v>
      </c>
      <c r="BL1107" s="1" t="s">
        <v>90</v>
      </c>
      <c r="BM1107" s="1"/>
    </row>
    <row r="1108" spans="1:65" ht="16" x14ac:dyDescent="0.2">
      <c r="A1108" t="str">
        <f>CONCATENATE("Mada.",B1108)</f>
        <v>Mada.1205</v>
      </c>
      <c r="B1108">
        <v>1205</v>
      </c>
      <c r="C1108" t="s">
        <v>1271</v>
      </c>
      <c r="E1108" t="s">
        <v>68</v>
      </c>
      <c r="F1108" t="s">
        <v>1272</v>
      </c>
      <c r="J1108" t="s">
        <v>457</v>
      </c>
      <c r="K1108" t="s">
        <v>458</v>
      </c>
      <c r="L1108" t="s">
        <v>459</v>
      </c>
      <c r="M1108" t="s">
        <v>460</v>
      </c>
      <c r="N1108" t="s">
        <v>124</v>
      </c>
      <c r="O1108" t="s">
        <v>74</v>
      </c>
      <c r="P1108" t="s">
        <v>125</v>
      </c>
      <c r="Q1108" t="s">
        <v>461</v>
      </c>
      <c r="R1108" t="s">
        <v>77</v>
      </c>
      <c r="S1108">
        <v>1205</v>
      </c>
      <c r="T1108">
        <v>1205</v>
      </c>
      <c r="U1108" t="s">
        <v>78</v>
      </c>
      <c r="V1108">
        <v>0.36971903551555901</v>
      </c>
      <c r="W1108">
        <v>0.63028096448444004</v>
      </c>
      <c r="X1108" t="str">
        <f>IF(W1108&gt;=0.8,"Inhibitory","NonInhibitory")</f>
        <v>NonInhibitory</v>
      </c>
      <c r="Y1108" t="str">
        <f>IF(W1108&gt;=0.9,"Inhibitory","NonInhibitory")</f>
        <v>NonInhibitory</v>
      </c>
      <c r="Z1108" t="s">
        <v>393</v>
      </c>
      <c r="AA1108">
        <v>0</v>
      </c>
      <c r="AB1108">
        <v>0</v>
      </c>
      <c r="AC1108" t="s">
        <v>129</v>
      </c>
      <c r="AT1108" t="s">
        <v>1276</v>
      </c>
      <c r="AU1108" t="s">
        <v>81</v>
      </c>
      <c r="AV1108" t="s">
        <v>1277</v>
      </c>
      <c r="AW1108">
        <v>1205</v>
      </c>
      <c r="BG1108" s="1"/>
    </row>
    <row r="1109" spans="1:65" ht="16" x14ac:dyDescent="0.2">
      <c r="A1109" t="str">
        <f>CONCATENATE("Mada.",B1109)</f>
        <v>Mada.1206</v>
      </c>
      <c r="B1109">
        <v>1206</v>
      </c>
      <c r="C1109" t="s">
        <v>1278</v>
      </c>
      <c r="E1109" t="s">
        <v>68</v>
      </c>
      <c r="F1109" t="s">
        <v>1279</v>
      </c>
      <c r="J1109" t="s">
        <v>524</v>
      </c>
      <c r="K1109" t="s">
        <v>525</v>
      </c>
      <c r="L1109" t="s">
        <v>526</v>
      </c>
      <c r="M1109" t="s">
        <v>527</v>
      </c>
      <c r="N1109" t="s">
        <v>528</v>
      </c>
      <c r="O1109" t="s">
        <v>74</v>
      </c>
      <c r="P1109" t="s">
        <v>75</v>
      </c>
      <c r="Q1109" t="s">
        <v>126</v>
      </c>
      <c r="R1109" t="s">
        <v>200</v>
      </c>
      <c r="S1109">
        <v>1206</v>
      </c>
      <c r="T1109">
        <v>1206</v>
      </c>
      <c r="U1109" t="s">
        <v>78</v>
      </c>
      <c r="V1109">
        <v>0.47791440544068098</v>
      </c>
      <c r="W1109">
        <v>0.52208559455931902</v>
      </c>
      <c r="X1109" t="str">
        <f>IF(W1109&gt;=0.8,"Inhibitory","NonInhibitory")</f>
        <v>NonInhibitory</v>
      </c>
      <c r="Y1109" t="str">
        <f>IF(W1109&gt;=0.9,"Inhibitory","NonInhibitory")</f>
        <v>NonInhibitory</v>
      </c>
      <c r="Z1109" t="s">
        <v>393</v>
      </c>
      <c r="AA1109">
        <v>0</v>
      </c>
      <c r="AB1109">
        <v>0</v>
      </c>
      <c r="AC1109" t="s">
        <v>129</v>
      </c>
      <c r="AT1109" t="s">
        <v>1280</v>
      </c>
      <c r="AU1109" t="s">
        <v>81</v>
      </c>
      <c r="AV1109" t="s">
        <v>1281</v>
      </c>
      <c r="AW1109">
        <v>1206</v>
      </c>
      <c r="AX1109" t="s">
        <v>466</v>
      </c>
      <c r="AY1109">
        <v>1</v>
      </c>
      <c r="AZ1109" t="s">
        <v>467</v>
      </c>
      <c r="BA1109" t="s">
        <v>467</v>
      </c>
      <c r="BB1109" t="s">
        <v>466</v>
      </c>
      <c r="BC1109">
        <v>1</v>
      </c>
      <c r="BD1109" t="s">
        <v>1282</v>
      </c>
      <c r="BG1109" s="1" t="s">
        <v>86</v>
      </c>
      <c r="BH1109" s="1" t="s">
        <v>87</v>
      </c>
      <c r="BI1109" s="1" t="s">
        <v>87</v>
      </c>
      <c r="BJ1109" s="1" t="s">
        <v>88</v>
      </c>
      <c r="BK1109" s="1" t="s">
        <v>469</v>
      </c>
      <c r="BL1109" s="1" t="s">
        <v>470</v>
      </c>
      <c r="BM1109" s="1"/>
    </row>
    <row r="1110" spans="1:65" ht="16" x14ac:dyDescent="0.2">
      <c r="A1110" t="str">
        <f>CONCATENATE("Mada.",B1110)</f>
        <v>Mada.1207</v>
      </c>
      <c r="B1110">
        <v>1207</v>
      </c>
      <c r="C1110" t="s">
        <v>1283</v>
      </c>
      <c r="E1110" t="s">
        <v>68</v>
      </c>
      <c r="F1110" t="s">
        <v>1284</v>
      </c>
      <c r="J1110" t="s">
        <v>457</v>
      </c>
      <c r="K1110" t="s">
        <v>582</v>
      </c>
      <c r="L1110" t="s">
        <v>476</v>
      </c>
      <c r="M1110" t="s">
        <v>477</v>
      </c>
      <c r="N1110" t="s">
        <v>478</v>
      </c>
      <c r="O1110" t="s">
        <v>74</v>
      </c>
      <c r="P1110" t="s">
        <v>125</v>
      </c>
      <c r="Q1110" t="s">
        <v>157</v>
      </c>
      <c r="R1110" t="s">
        <v>77</v>
      </c>
      <c r="S1110">
        <v>1207</v>
      </c>
      <c r="T1110">
        <v>1207</v>
      </c>
      <c r="U1110" t="s">
        <v>78</v>
      </c>
      <c r="V1110">
        <v>0.182592567149825</v>
      </c>
      <c r="W1110">
        <v>0.81740743285017503</v>
      </c>
      <c r="X1110" t="str">
        <f>IF(W1110&gt;=0.8,"Inhibitory","NonInhibitory")</f>
        <v>Inhibitory</v>
      </c>
      <c r="Y1110" t="str">
        <f>IF(W1110&gt;=0.9,"Inhibitory","NonInhibitory")</f>
        <v>NonInhibitory</v>
      </c>
      <c r="Z1110" t="s">
        <v>393</v>
      </c>
      <c r="AA1110">
        <v>0</v>
      </c>
      <c r="AB1110">
        <v>0</v>
      </c>
      <c r="AC1110" t="s">
        <v>129</v>
      </c>
      <c r="AT1110" t="s">
        <v>1285</v>
      </c>
      <c r="AU1110" t="s">
        <v>81</v>
      </c>
      <c r="AV1110" t="s">
        <v>1286</v>
      </c>
      <c r="AW1110">
        <v>1207</v>
      </c>
      <c r="BG1110" s="1"/>
    </row>
    <row r="1111" spans="1:65" ht="16" x14ac:dyDescent="0.2">
      <c r="A1111" t="str">
        <f>CONCATENATE("Mada.",B1111)</f>
        <v>Mada.1208</v>
      </c>
      <c r="B1111">
        <v>1208</v>
      </c>
      <c r="C1111" t="s">
        <v>1287</v>
      </c>
      <c r="E1111" t="s">
        <v>68</v>
      </c>
      <c r="F1111" t="s">
        <v>306</v>
      </c>
      <c r="J1111" t="s">
        <v>70</v>
      </c>
      <c r="K1111" t="s">
        <v>938</v>
      </c>
      <c r="L1111" t="s">
        <v>939</v>
      </c>
      <c r="M1111" t="s">
        <v>940</v>
      </c>
      <c r="N1111" t="s">
        <v>941</v>
      </c>
      <c r="O1111" t="s">
        <v>941</v>
      </c>
      <c r="P1111" t="s">
        <v>941</v>
      </c>
      <c r="Q1111" t="s">
        <v>126</v>
      </c>
      <c r="R1111" t="s">
        <v>127</v>
      </c>
      <c r="S1111">
        <v>1208</v>
      </c>
      <c r="T1111">
        <v>1208</v>
      </c>
      <c r="U1111" t="s">
        <v>78</v>
      </c>
      <c r="V1111">
        <v>0.35075908497629998</v>
      </c>
      <c r="W1111">
        <v>0.64924091502369996</v>
      </c>
      <c r="X1111" t="str">
        <f>IF(W1111&gt;=0.8,"Inhibitory","NonInhibitory")</f>
        <v>NonInhibitory</v>
      </c>
      <c r="Y1111" t="str">
        <f>IF(W1111&gt;=0.9,"Inhibitory","NonInhibitory")</f>
        <v>NonInhibitory</v>
      </c>
      <c r="Z1111" t="s">
        <v>393</v>
      </c>
      <c r="AA1111">
        <v>0</v>
      </c>
      <c r="AB1111">
        <v>0</v>
      </c>
      <c r="AC1111" t="s">
        <v>129</v>
      </c>
      <c r="AT1111" t="s">
        <v>1288</v>
      </c>
      <c r="AU1111" t="s">
        <v>81</v>
      </c>
      <c r="AV1111" t="s">
        <v>1289</v>
      </c>
      <c r="AW1111">
        <v>1208</v>
      </c>
      <c r="AX1111" t="s">
        <v>325</v>
      </c>
      <c r="AY1111">
        <v>1</v>
      </c>
      <c r="AZ1111" t="s">
        <v>331</v>
      </c>
      <c r="BA1111" t="s">
        <v>331</v>
      </c>
      <c r="BB1111" t="s">
        <v>325</v>
      </c>
      <c r="BC1111">
        <v>1</v>
      </c>
      <c r="BD1111" t="s">
        <v>332</v>
      </c>
      <c r="BG1111" s="1" t="s">
        <v>86</v>
      </c>
      <c r="BH1111" s="1" t="s">
        <v>98</v>
      </c>
      <c r="BI1111" s="1" t="s">
        <v>163</v>
      </c>
      <c r="BJ1111" s="1" t="s">
        <v>164</v>
      </c>
      <c r="BK1111" s="1" t="s">
        <v>165</v>
      </c>
      <c r="BL1111" s="1" t="s">
        <v>328</v>
      </c>
      <c r="BM1111" s="1"/>
    </row>
    <row r="1112" spans="1:65" ht="16" x14ac:dyDescent="0.2">
      <c r="A1112" t="str">
        <f>CONCATENATE("Mada.",B1112)</f>
        <v>Mada.1209</v>
      </c>
      <c r="B1112">
        <v>1209</v>
      </c>
      <c r="C1112" t="s">
        <v>1290</v>
      </c>
      <c r="E1112" t="s">
        <v>68</v>
      </c>
      <c r="F1112" t="s">
        <v>1291</v>
      </c>
      <c r="J1112" t="s">
        <v>70</v>
      </c>
      <c r="K1112" t="s">
        <v>673</v>
      </c>
      <c r="L1112" t="s">
        <v>654</v>
      </c>
      <c r="M1112" t="s">
        <v>655</v>
      </c>
      <c r="N1112" t="s">
        <v>478</v>
      </c>
      <c r="O1112" t="s">
        <v>74</v>
      </c>
      <c r="P1112" t="s">
        <v>125</v>
      </c>
      <c r="Q1112" t="s">
        <v>139</v>
      </c>
      <c r="R1112" t="s">
        <v>77</v>
      </c>
      <c r="S1112">
        <v>1209</v>
      </c>
      <c r="T1112">
        <v>1209</v>
      </c>
      <c r="U1112" t="s">
        <v>78</v>
      </c>
      <c r="V1112">
        <v>0.28398708525108202</v>
      </c>
      <c r="W1112">
        <v>0.71601291474891804</v>
      </c>
      <c r="X1112" t="str">
        <f>IF(W1112&gt;=0.8,"Inhibitory","NonInhibitory")</f>
        <v>NonInhibitory</v>
      </c>
      <c r="Y1112" t="str">
        <f>IF(W1112&gt;=0.9,"Inhibitory","NonInhibitory")</f>
        <v>NonInhibitory</v>
      </c>
      <c r="Z1112" t="s">
        <v>393</v>
      </c>
      <c r="AA1112">
        <v>0</v>
      </c>
      <c r="AB1112">
        <v>0</v>
      </c>
      <c r="AC1112" t="s">
        <v>129</v>
      </c>
      <c r="AT1112" t="s">
        <v>1292</v>
      </c>
      <c r="AU1112" t="s">
        <v>81</v>
      </c>
      <c r="AV1112" t="s">
        <v>1293</v>
      </c>
      <c r="AW1112">
        <v>1209</v>
      </c>
      <c r="AX1112" t="s">
        <v>816</v>
      </c>
      <c r="AY1112">
        <v>0.84</v>
      </c>
      <c r="AZ1112" t="s">
        <v>1294</v>
      </c>
      <c r="BA1112" t="s">
        <v>1294</v>
      </c>
      <c r="BB1112" t="s">
        <v>1295</v>
      </c>
      <c r="BC1112">
        <v>1</v>
      </c>
      <c r="BD1112" t="s">
        <v>1296</v>
      </c>
      <c r="BG1112" s="1" t="s">
        <v>86</v>
      </c>
      <c r="BH1112" s="1" t="s">
        <v>661</v>
      </c>
      <c r="BI1112" s="1" t="s">
        <v>662</v>
      </c>
      <c r="BJ1112" s="1" t="s">
        <v>663</v>
      </c>
      <c r="BK1112" s="1" t="s">
        <v>819</v>
      </c>
      <c r="BL1112" s="1" t="s">
        <v>820</v>
      </c>
      <c r="BM1112" s="1"/>
    </row>
    <row r="1113" spans="1:65" ht="16" x14ac:dyDescent="0.2">
      <c r="A1113" t="str">
        <f>CONCATENATE("Mada.",B1113)</f>
        <v>Mada.1210</v>
      </c>
      <c r="B1113">
        <v>1210</v>
      </c>
      <c r="C1113" t="s">
        <v>1302</v>
      </c>
      <c r="E1113" t="s">
        <v>68</v>
      </c>
      <c r="F1113" t="s">
        <v>1303</v>
      </c>
      <c r="J1113" t="s">
        <v>120</v>
      </c>
      <c r="K1113" t="s">
        <v>894</v>
      </c>
      <c r="L1113" t="s">
        <v>576</v>
      </c>
      <c r="M1113" t="s">
        <v>577</v>
      </c>
      <c r="N1113" t="s">
        <v>870</v>
      </c>
      <c r="O1113" t="s">
        <v>74</v>
      </c>
      <c r="P1113" t="s">
        <v>75</v>
      </c>
      <c r="Q1113" t="s">
        <v>126</v>
      </c>
      <c r="R1113" t="s">
        <v>200</v>
      </c>
      <c r="S1113">
        <v>1210</v>
      </c>
      <c r="T1113">
        <v>1210</v>
      </c>
      <c r="U1113" t="s">
        <v>78</v>
      </c>
      <c r="V1113">
        <v>9.9745826750017197E-2</v>
      </c>
      <c r="W1113">
        <v>0.90025417324998303</v>
      </c>
      <c r="X1113" t="str">
        <f>IF(W1113&gt;=0.8,"Inhibitory","NonInhibitory")</f>
        <v>Inhibitory</v>
      </c>
      <c r="Y1113" t="str">
        <f>IF(W1113&gt;=0.9,"Inhibitory","NonInhibitory")</f>
        <v>Inhibitory</v>
      </c>
      <c r="Z1113" t="s">
        <v>393</v>
      </c>
      <c r="AA1113">
        <v>0</v>
      </c>
      <c r="AB1113">
        <v>0</v>
      </c>
      <c r="AC1113" t="s">
        <v>129</v>
      </c>
      <c r="AT1113" t="s">
        <v>1304</v>
      </c>
      <c r="AU1113" t="s">
        <v>81</v>
      </c>
      <c r="AV1113" t="s">
        <v>1305</v>
      </c>
      <c r="AW1113">
        <v>1210</v>
      </c>
      <c r="AX1113" t="s">
        <v>83</v>
      </c>
      <c r="AY1113">
        <v>0.81</v>
      </c>
      <c r="AZ1113" t="s">
        <v>1135</v>
      </c>
      <c r="BA1113" t="s">
        <v>1135</v>
      </c>
      <c r="BB1113" t="s">
        <v>83</v>
      </c>
      <c r="BC1113">
        <v>0.86</v>
      </c>
      <c r="BD1113" t="s">
        <v>1306</v>
      </c>
      <c r="BG1113" s="1" t="s">
        <v>86</v>
      </c>
      <c r="BH1113" s="1" t="s">
        <v>87</v>
      </c>
      <c r="BI1113" s="1" t="s">
        <v>87</v>
      </c>
      <c r="BJ1113" s="1" t="s">
        <v>88</v>
      </c>
      <c r="BK1113" s="1" t="s">
        <v>89</v>
      </c>
      <c r="BL1113" s="1" t="s">
        <v>90</v>
      </c>
      <c r="BM1113" s="1"/>
    </row>
    <row r="1114" spans="1:65" ht="16" x14ac:dyDescent="0.2">
      <c r="A1114" t="str">
        <f>CONCATENATE("Mada.",B1114)</f>
        <v>Mada.1210</v>
      </c>
      <c r="B1114">
        <v>1210</v>
      </c>
      <c r="C1114" t="s">
        <v>1302</v>
      </c>
      <c r="E1114" t="s">
        <v>68</v>
      </c>
      <c r="F1114" t="s">
        <v>1303</v>
      </c>
      <c r="J1114" t="s">
        <v>120</v>
      </c>
      <c r="K1114" t="s">
        <v>894</v>
      </c>
      <c r="L1114" t="s">
        <v>576</v>
      </c>
      <c r="M1114" t="s">
        <v>577</v>
      </c>
      <c r="N1114" t="s">
        <v>870</v>
      </c>
      <c r="O1114" t="s">
        <v>74</v>
      </c>
      <c r="P1114" t="s">
        <v>75</v>
      </c>
      <c r="Q1114" t="s">
        <v>126</v>
      </c>
      <c r="R1114" t="s">
        <v>200</v>
      </c>
      <c r="S1114">
        <v>1210</v>
      </c>
      <c r="T1114">
        <v>1210</v>
      </c>
      <c r="U1114" t="s">
        <v>78</v>
      </c>
      <c r="V1114">
        <v>9.9745826750017197E-2</v>
      </c>
      <c r="W1114">
        <v>0.90025417324998303</v>
      </c>
      <c r="X1114" t="str">
        <f>IF(W1114&gt;=0.8,"Inhibitory","NonInhibitory")</f>
        <v>Inhibitory</v>
      </c>
      <c r="Y1114" t="str">
        <f>IF(W1114&gt;=0.9,"Inhibitory","NonInhibitory")</f>
        <v>Inhibitory</v>
      </c>
      <c r="Z1114" t="s">
        <v>393</v>
      </c>
      <c r="AA1114">
        <v>0</v>
      </c>
      <c r="AB1114">
        <v>0</v>
      </c>
      <c r="AC1114" t="s">
        <v>129</v>
      </c>
      <c r="AT1114" t="s">
        <v>1307</v>
      </c>
      <c r="AU1114" t="s">
        <v>81</v>
      </c>
      <c r="AV1114" t="s">
        <v>1308</v>
      </c>
      <c r="AW1114">
        <v>1210</v>
      </c>
      <c r="AX1114" t="s">
        <v>1117</v>
      </c>
      <c r="AY1114">
        <v>1</v>
      </c>
      <c r="AZ1114" t="s">
        <v>1309</v>
      </c>
      <c r="BD1114" t="s">
        <v>1310</v>
      </c>
      <c r="BG1114" s="1" t="s">
        <v>86</v>
      </c>
      <c r="BH1114" s="1" t="s">
        <v>661</v>
      </c>
      <c r="BI1114" s="1" t="s">
        <v>662</v>
      </c>
      <c r="BJ1114" s="1" t="s">
        <v>663</v>
      </c>
      <c r="BK1114" s="1" t="s">
        <v>664</v>
      </c>
      <c r="BL1114" s="1" t="s">
        <v>665</v>
      </c>
      <c r="BM1114" s="1"/>
    </row>
    <row r="1115" spans="1:65" ht="16" x14ac:dyDescent="0.2">
      <c r="A1115" t="str">
        <f>CONCATENATE("Mada.",B1115)</f>
        <v>Mada.1211</v>
      </c>
      <c r="B1115">
        <v>1211</v>
      </c>
      <c r="C1115" t="s">
        <v>1311</v>
      </c>
      <c r="E1115" t="s">
        <v>68</v>
      </c>
      <c r="F1115" t="s">
        <v>1312</v>
      </c>
      <c r="J1115" t="s">
        <v>120</v>
      </c>
      <c r="K1115" t="s">
        <v>894</v>
      </c>
      <c r="L1115" t="s">
        <v>576</v>
      </c>
      <c r="M1115" t="s">
        <v>577</v>
      </c>
      <c r="N1115" t="s">
        <v>870</v>
      </c>
      <c r="O1115" t="s">
        <v>74</v>
      </c>
      <c r="P1115" t="s">
        <v>75</v>
      </c>
      <c r="Q1115" t="s">
        <v>126</v>
      </c>
      <c r="R1115" t="s">
        <v>200</v>
      </c>
      <c r="S1115">
        <v>1211</v>
      </c>
      <c r="T1115">
        <v>1211</v>
      </c>
      <c r="U1115" t="s">
        <v>78</v>
      </c>
      <c r="V1115">
        <v>0.50820910901971605</v>
      </c>
      <c r="W1115">
        <v>0.491790890980285</v>
      </c>
      <c r="X1115" t="str">
        <f>IF(W1115&gt;=0.8,"Inhibitory","NonInhibitory")</f>
        <v>NonInhibitory</v>
      </c>
      <c r="Y1115" t="str">
        <f>IF(W1115&gt;=0.9,"Inhibitory","NonInhibitory")</f>
        <v>NonInhibitory</v>
      </c>
      <c r="Z1115" t="s">
        <v>393</v>
      </c>
      <c r="AA1115">
        <v>0</v>
      </c>
      <c r="AB1115">
        <v>0</v>
      </c>
      <c r="AC1115" t="s">
        <v>129</v>
      </c>
      <c r="AT1115" t="s">
        <v>1313</v>
      </c>
      <c r="AU1115" t="s">
        <v>81</v>
      </c>
      <c r="AV1115" t="s">
        <v>1314</v>
      </c>
      <c r="AW1115">
        <v>1211</v>
      </c>
      <c r="AX1115" t="s">
        <v>793</v>
      </c>
      <c r="AY1115">
        <v>1</v>
      </c>
      <c r="AZ1115" t="s">
        <v>794</v>
      </c>
      <c r="BA1115" t="s">
        <v>794</v>
      </c>
      <c r="BB1115" t="s">
        <v>793</v>
      </c>
      <c r="BC1115">
        <v>1</v>
      </c>
      <c r="BD1115" t="s">
        <v>795</v>
      </c>
      <c r="BG1115" s="1" t="s">
        <v>86</v>
      </c>
      <c r="BH1115" s="1" t="s">
        <v>98</v>
      </c>
      <c r="BI1115" s="1" t="s">
        <v>99</v>
      </c>
      <c r="BJ1115" s="1" t="s">
        <v>242</v>
      </c>
      <c r="BK1115" s="1" t="s">
        <v>253</v>
      </c>
      <c r="BL1115" s="1" t="s">
        <v>796</v>
      </c>
      <c r="BM1115" s="1"/>
    </row>
    <row r="1116" spans="1:65" ht="16" x14ac:dyDescent="0.2">
      <c r="A1116" t="str">
        <f>CONCATENATE("Mada.",B1116)</f>
        <v>Mada.1212</v>
      </c>
      <c r="B1116">
        <v>1212</v>
      </c>
      <c r="C1116" t="s">
        <v>1315</v>
      </c>
      <c r="E1116" t="s">
        <v>68</v>
      </c>
      <c r="F1116" t="s">
        <v>624</v>
      </c>
      <c r="J1116" t="s">
        <v>70</v>
      </c>
      <c r="K1116" t="s">
        <v>651</v>
      </c>
      <c r="L1116" t="s">
        <v>105</v>
      </c>
      <c r="M1116" t="s">
        <v>106</v>
      </c>
      <c r="N1116" t="s">
        <v>478</v>
      </c>
      <c r="O1116" t="s">
        <v>74</v>
      </c>
      <c r="P1116" t="s">
        <v>125</v>
      </c>
      <c r="Q1116" t="s">
        <v>126</v>
      </c>
      <c r="R1116" t="s">
        <v>77</v>
      </c>
      <c r="S1116">
        <v>1212</v>
      </c>
      <c r="T1116">
        <v>1212</v>
      </c>
      <c r="U1116" t="s">
        <v>78</v>
      </c>
      <c r="V1116">
        <v>0.19021776464931001</v>
      </c>
      <c r="W1116">
        <v>0.80978223535069005</v>
      </c>
      <c r="X1116" t="str">
        <f>IF(W1116&gt;=0.8,"Inhibitory","NonInhibitory")</f>
        <v>Inhibitory</v>
      </c>
      <c r="Y1116" t="str">
        <f>IF(W1116&gt;=0.9,"Inhibitory","NonInhibitory")</f>
        <v>NonInhibitory</v>
      </c>
      <c r="Z1116" t="s">
        <v>393</v>
      </c>
      <c r="AA1116">
        <v>0</v>
      </c>
      <c r="AB1116">
        <v>0</v>
      </c>
      <c r="AC1116" t="s">
        <v>129</v>
      </c>
      <c r="AT1116" t="s">
        <v>1316</v>
      </c>
      <c r="AU1116" t="s">
        <v>81</v>
      </c>
      <c r="AV1116" t="s">
        <v>1317</v>
      </c>
      <c r="AW1116">
        <v>1212</v>
      </c>
      <c r="AX1116" t="s">
        <v>793</v>
      </c>
      <c r="AY1116">
        <v>1</v>
      </c>
      <c r="AZ1116" t="s">
        <v>794</v>
      </c>
      <c r="BA1116" t="s">
        <v>794</v>
      </c>
      <c r="BB1116" t="s">
        <v>793</v>
      </c>
      <c r="BC1116">
        <v>1</v>
      </c>
      <c r="BD1116" t="s">
        <v>795</v>
      </c>
      <c r="BG1116" s="1" t="s">
        <v>86</v>
      </c>
      <c r="BH1116" s="1" t="s">
        <v>98</v>
      </c>
      <c r="BI1116" s="1" t="s">
        <v>99</v>
      </c>
      <c r="BJ1116" s="1" t="s">
        <v>242</v>
      </c>
      <c r="BK1116" s="1" t="s">
        <v>253</v>
      </c>
      <c r="BL1116" s="1" t="s">
        <v>796</v>
      </c>
      <c r="BM1116" s="1"/>
    </row>
    <row r="1117" spans="1:65" ht="16" x14ac:dyDescent="0.2">
      <c r="A1117" t="str">
        <f>CONCATENATE("Mada.",B1117)</f>
        <v>Mada.1213</v>
      </c>
      <c r="B1117">
        <v>1213</v>
      </c>
      <c r="C1117" t="s">
        <v>1318</v>
      </c>
      <c r="E1117" t="s">
        <v>68</v>
      </c>
      <c r="F1117" t="s">
        <v>1319</v>
      </c>
      <c r="J1117" t="s">
        <v>70</v>
      </c>
      <c r="K1117" t="s">
        <v>651</v>
      </c>
      <c r="L1117" t="s">
        <v>105</v>
      </c>
      <c r="M1117" t="s">
        <v>106</v>
      </c>
      <c r="N1117" t="s">
        <v>478</v>
      </c>
      <c r="O1117" t="s">
        <v>74</v>
      </c>
      <c r="P1117" t="s">
        <v>125</v>
      </c>
      <c r="Q1117" t="s">
        <v>126</v>
      </c>
      <c r="R1117" t="s">
        <v>77</v>
      </c>
      <c r="S1117">
        <v>1213</v>
      </c>
      <c r="T1117">
        <v>1213</v>
      </c>
      <c r="U1117" t="s">
        <v>78</v>
      </c>
      <c r="V1117">
        <v>0.224840283025349</v>
      </c>
      <c r="W1117">
        <v>0.77515971697465103</v>
      </c>
      <c r="X1117" t="str">
        <f>IF(W1117&gt;=0.8,"Inhibitory","NonInhibitory")</f>
        <v>NonInhibitory</v>
      </c>
      <c r="Y1117" t="str">
        <f>IF(W1117&gt;=0.9,"Inhibitory","NonInhibitory")</f>
        <v>NonInhibitory</v>
      </c>
      <c r="Z1117" t="s">
        <v>393</v>
      </c>
      <c r="AA1117">
        <v>0</v>
      </c>
      <c r="AB1117">
        <v>0</v>
      </c>
      <c r="AC1117" t="s">
        <v>129</v>
      </c>
      <c r="AT1117" t="s">
        <v>1320</v>
      </c>
      <c r="AU1117" t="s">
        <v>81</v>
      </c>
      <c r="AV1117" t="s">
        <v>1321</v>
      </c>
      <c r="AW1117">
        <v>1213</v>
      </c>
      <c r="AX1117" t="s">
        <v>83</v>
      </c>
      <c r="AY1117">
        <v>0.79</v>
      </c>
      <c r="AZ1117" t="s">
        <v>1322</v>
      </c>
      <c r="BD1117" t="s">
        <v>1323</v>
      </c>
      <c r="BG1117" s="1" t="s">
        <v>86</v>
      </c>
      <c r="BH1117" s="1" t="s">
        <v>87</v>
      </c>
      <c r="BI1117" s="1" t="s">
        <v>87</v>
      </c>
      <c r="BJ1117" s="1" t="s">
        <v>88</v>
      </c>
      <c r="BK1117" s="1" t="s">
        <v>89</v>
      </c>
      <c r="BL1117" s="1" t="s">
        <v>90</v>
      </c>
      <c r="BM1117" s="1"/>
    </row>
    <row r="1118" spans="1:65" ht="16" x14ac:dyDescent="0.2">
      <c r="A1118" t="str">
        <f>CONCATENATE("Mada.",B1118)</f>
        <v>Mada.1214</v>
      </c>
      <c r="B1118">
        <v>1214</v>
      </c>
      <c r="C1118" t="s">
        <v>1324</v>
      </c>
      <c r="E1118" t="s">
        <v>68</v>
      </c>
      <c r="F1118" t="s">
        <v>624</v>
      </c>
      <c r="J1118" t="s">
        <v>970</v>
      </c>
      <c r="K1118" t="s">
        <v>1045</v>
      </c>
      <c r="L1118" t="s">
        <v>1010</v>
      </c>
      <c r="M1118" t="s">
        <v>1011</v>
      </c>
      <c r="N1118" t="s">
        <v>870</v>
      </c>
      <c r="O1118" t="s">
        <v>74</v>
      </c>
      <c r="P1118" t="s">
        <v>75</v>
      </c>
      <c r="R1118" t="s">
        <v>127</v>
      </c>
      <c r="S1118">
        <v>1214</v>
      </c>
      <c r="T1118">
        <v>1214</v>
      </c>
      <c r="U1118" t="s">
        <v>78</v>
      </c>
      <c r="V1118">
        <v>0.117881431613657</v>
      </c>
      <c r="W1118">
        <v>0.88211856838634295</v>
      </c>
      <c r="X1118" t="str">
        <f>IF(W1118&gt;=0.8,"Inhibitory","NonInhibitory")</f>
        <v>Inhibitory</v>
      </c>
      <c r="Y1118" t="str">
        <f>IF(W1118&gt;=0.9,"Inhibitory","NonInhibitory")</f>
        <v>NonInhibitory</v>
      </c>
      <c r="Z1118" t="s">
        <v>393</v>
      </c>
      <c r="AA1118">
        <v>0</v>
      </c>
      <c r="AB1118">
        <v>0</v>
      </c>
      <c r="AC1118" t="s">
        <v>129</v>
      </c>
      <c r="AT1118" t="s">
        <v>1325</v>
      </c>
      <c r="AU1118" t="s">
        <v>81</v>
      </c>
      <c r="AV1118" t="s">
        <v>1326</v>
      </c>
      <c r="AW1118">
        <v>1214</v>
      </c>
      <c r="AX1118" t="s">
        <v>854</v>
      </c>
      <c r="AY1118">
        <v>1</v>
      </c>
      <c r="AZ1118" t="s">
        <v>855</v>
      </c>
      <c r="BA1118" t="s">
        <v>855</v>
      </c>
      <c r="BB1118" t="s">
        <v>854</v>
      </c>
      <c r="BC1118">
        <v>1</v>
      </c>
      <c r="BD1118" t="s">
        <v>1100</v>
      </c>
      <c r="BG1118" s="1" t="s">
        <v>86</v>
      </c>
      <c r="BH1118" s="1" t="s">
        <v>98</v>
      </c>
      <c r="BI1118" s="1" t="s">
        <v>163</v>
      </c>
      <c r="BJ1118" s="1" t="s">
        <v>857</v>
      </c>
      <c r="BK1118" s="1" t="s">
        <v>858</v>
      </c>
      <c r="BL1118" s="1"/>
      <c r="BM1118" s="1"/>
    </row>
    <row r="1119" spans="1:65" ht="16" x14ac:dyDescent="0.2">
      <c r="A1119" t="str">
        <f>CONCATENATE("Mada.",B1119)</f>
        <v>Mada.1215</v>
      </c>
      <c r="B1119">
        <v>1215</v>
      </c>
      <c r="C1119" t="s">
        <v>1327</v>
      </c>
      <c r="E1119" t="s">
        <v>68</v>
      </c>
      <c r="F1119" t="s">
        <v>1328</v>
      </c>
      <c r="J1119" t="s">
        <v>524</v>
      </c>
      <c r="K1119" t="s">
        <v>1186</v>
      </c>
      <c r="L1119" t="s">
        <v>526</v>
      </c>
      <c r="M1119" t="s">
        <v>527</v>
      </c>
      <c r="N1119" t="s">
        <v>528</v>
      </c>
      <c r="O1119" t="s">
        <v>74</v>
      </c>
      <c r="P1119" t="s">
        <v>75</v>
      </c>
      <c r="Q1119" t="s">
        <v>76</v>
      </c>
      <c r="R1119" t="s">
        <v>77</v>
      </c>
      <c r="S1119">
        <v>1215</v>
      </c>
      <c r="T1119">
        <v>1215</v>
      </c>
      <c r="U1119" t="s">
        <v>78</v>
      </c>
      <c r="V1119">
        <v>0.44370405990245199</v>
      </c>
      <c r="W1119">
        <v>0.55629594009754801</v>
      </c>
      <c r="X1119" t="str">
        <f>IF(W1119&gt;=0.8,"Inhibitory","NonInhibitory")</f>
        <v>NonInhibitory</v>
      </c>
      <c r="Y1119" t="str">
        <f>IF(W1119&gt;=0.9,"Inhibitory","NonInhibitory")</f>
        <v>NonInhibitory</v>
      </c>
      <c r="Z1119" t="s">
        <v>393</v>
      </c>
      <c r="AA1119">
        <v>0</v>
      </c>
      <c r="AB1119">
        <v>0</v>
      </c>
      <c r="AC1119" t="s">
        <v>129</v>
      </c>
      <c r="AT1119" t="s">
        <v>1329</v>
      </c>
      <c r="AU1119" t="s">
        <v>81</v>
      </c>
      <c r="AV1119" t="s">
        <v>1330</v>
      </c>
      <c r="AW1119">
        <v>1215</v>
      </c>
      <c r="AX1119" t="s">
        <v>1176</v>
      </c>
      <c r="AY1119">
        <v>0.99</v>
      </c>
      <c r="AZ1119" t="s">
        <v>1192</v>
      </c>
      <c r="BA1119" t="s">
        <v>1192</v>
      </c>
      <c r="BB1119" t="s">
        <v>1176</v>
      </c>
      <c r="BC1119">
        <v>1</v>
      </c>
      <c r="BD1119" t="s">
        <v>1193</v>
      </c>
      <c r="BG1119" s="1" t="s">
        <v>86</v>
      </c>
      <c r="BH1119" s="1" t="s">
        <v>87</v>
      </c>
      <c r="BI1119" s="1" t="s">
        <v>87</v>
      </c>
      <c r="BJ1119" s="1" t="s">
        <v>88</v>
      </c>
      <c r="BK1119" s="1" t="s">
        <v>504</v>
      </c>
      <c r="BL1119" s="1" t="s">
        <v>1179</v>
      </c>
      <c r="BM1119" s="1"/>
    </row>
    <row r="1120" spans="1:65" ht="16" x14ac:dyDescent="0.2">
      <c r="A1120" t="str">
        <f>CONCATENATE("Mada.",B1120)</f>
        <v>Mada.1216</v>
      </c>
      <c r="B1120">
        <v>1216</v>
      </c>
      <c r="C1120" t="s">
        <v>1331</v>
      </c>
      <c r="E1120" t="s">
        <v>68</v>
      </c>
      <c r="F1120" t="s">
        <v>1332</v>
      </c>
      <c r="J1120" t="s">
        <v>524</v>
      </c>
      <c r="K1120" t="s">
        <v>1122</v>
      </c>
      <c r="L1120" t="s">
        <v>526</v>
      </c>
      <c r="M1120" t="s">
        <v>527</v>
      </c>
      <c r="N1120" t="s">
        <v>870</v>
      </c>
      <c r="O1120" t="s">
        <v>74</v>
      </c>
      <c r="P1120" t="s">
        <v>75</v>
      </c>
      <c r="Q1120" t="s">
        <v>76</v>
      </c>
      <c r="R1120" t="s">
        <v>77</v>
      </c>
      <c r="S1120">
        <v>1216</v>
      </c>
      <c r="T1120">
        <v>1216</v>
      </c>
      <c r="U1120" t="s">
        <v>78</v>
      </c>
      <c r="V1120">
        <v>0.95421122994652396</v>
      </c>
      <c r="W1120">
        <v>4.57887700534758E-2</v>
      </c>
      <c r="X1120" t="str">
        <f>IF(W1120&gt;=0.8,"Inhibitory","NonInhibitory")</f>
        <v>NonInhibitory</v>
      </c>
      <c r="Y1120" t="str">
        <f>IF(W1120&gt;=0.9,"Inhibitory","NonInhibitory")</f>
        <v>NonInhibitory</v>
      </c>
      <c r="Z1120" t="s">
        <v>277</v>
      </c>
      <c r="AA1120">
        <v>0</v>
      </c>
      <c r="AB1120">
        <v>0</v>
      </c>
      <c r="AC1120" t="s">
        <v>129</v>
      </c>
      <c r="AT1120" t="s">
        <v>1333</v>
      </c>
      <c r="AU1120" t="s">
        <v>81</v>
      </c>
      <c r="AV1120" t="s">
        <v>1334</v>
      </c>
      <c r="AW1120">
        <v>1216</v>
      </c>
      <c r="AX1120" t="s">
        <v>1251</v>
      </c>
      <c r="AY1120">
        <v>1</v>
      </c>
      <c r="AZ1120" t="s">
        <v>1252</v>
      </c>
      <c r="BA1120" t="s">
        <v>1252</v>
      </c>
      <c r="BB1120" t="s">
        <v>1253</v>
      </c>
      <c r="BC1120">
        <v>0.98</v>
      </c>
      <c r="BD1120" t="s">
        <v>1335</v>
      </c>
      <c r="BG1120" s="1" t="s">
        <v>86</v>
      </c>
      <c r="BH1120" s="1" t="s">
        <v>98</v>
      </c>
      <c r="BI1120" s="1" t="s">
        <v>163</v>
      </c>
      <c r="BJ1120" s="1" t="s">
        <v>694</v>
      </c>
      <c r="BK1120" s="1" t="s">
        <v>1255</v>
      </c>
      <c r="BL1120" s="1" t="s">
        <v>1256</v>
      </c>
      <c r="BM1120" s="1" t="s">
        <v>1257</v>
      </c>
    </row>
    <row r="1121" spans="1:65" ht="16" x14ac:dyDescent="0.2">
      <c r="A1121" t="str">
        <f>CONCATENATE("Mada.",B1121)</f>
        <v>Mada.1217</v>
      </c>
      <c r="B1121">
        <v>1217</v>
      </c>
      <c r="C1121" t="s">
        <v>1336</v>
      </c>
      <c r="E1121" t="s">
        <v>68</v>
      </c>
      <c r="F1121" t="s">
        <v>523</v>
      </c>
      <c r="J1121" t="s">
        <v>524</v>
      </c>
      <c r="K1121" t="s">
        <v>1122</v>
      </c>
      <c r="L1121" t="s">
        <v>526</v>
      </c>
      <c r="M1121" t="s">
        <v>527</v>
      </c>
      <c r="N1121" t="s">
        <v>870</v>
      </c>
      <c r="O1121" t="s">
        <v>74</v>
      </c>
      <c r="P1121" t="s">
        <v>75</v>
      </c>
      <c r="Q1121" t="s">
        <v>76</v>
      </c>
      <c r="R1121" t="s">
        <v>77</v>
      </c>
      <c r="S1121">
        <v>1217</v>
      </c>
      <c r="T1121">
        <v>1217</v>
      </c>
      <c r="U1121" t="s">
        <v>78</v>
      </c>
      <c r="V1121">
        <v>0.26420278903620198</v>
      </c>
      <c r="W1121">
        <v>0.73579721096379802</v>
      </c>
      <c r="X1121" t="str">
        <f>IF(W1121&gt;=0.8,"Inhibitory","NonInhibitory")</f>
        <v>NonInhibitory</v>
      </c>
      <c r="Y1121" t="str">
        <f>IF(W1121&gt;=0.9,"Inhibitory","NonInhibitory")</f>
        <v>NonInhibitory</v>
      </c>
      <c r="Z1121" t="s">
        <v>393</v>
      </c>
      <c r="AA1121">
        <v>0</v>
      </c>
      <c r="AB1121">
        <v>0</v>
      </c>
      <c r="AC1121" t="s">
        <v>129</v>
      </c>
      <c r="AT1121" t="s">
        <v>1337</v>
      </c>
      <c r="AU1121" t="s">
        <v>81</v>
      </c>
      <c r="AV1121" t="s">
        <v>1338</v>
      </c>
      <c r="AW1121">
        <v>1217</v>
      </c>
      <c r="AX1121" t="s">
        <v>262</v>
      </c>
      <c r="AY1121">
        <v>0.87</v>
      </c>
      <c r="AZ1121" t="s">
        <v>1245</v>
      </c>
      <c r="BA1121" t="s">
        <v>1245</v>
      </c>
      <c r="BB1121" t="s">
        <v>262</v>
      </c>
      <c r="BC1121">
        <v>0.86</v>
      </c>
      <c r="BD1121" t="s">
        <v>1339</v>
      </c>
      <c r="BG1121" s="1" t="s">
        <v>86</v>
      </c>
      <c r="BH1121" s="1" t="s">
        <v>87</v>
      </c>
      <c r="BI1121" s="1" t="s">
        <v>87</v>
      </c>
      <c r="BJ1121" s="1" t="s">
        <v>88</v>
      </c>
      <c r="BK1121" s="1" t="s">
        <v>89</v>
      </c>
      <c r="BL1121" s="1" t="s">
        <v>90</v>
      </c>
      <c r="BM1121" s="1" t="s">
        <v>265</v>
      </c>
    </row>
    <row r="1122" spans="1:65" ht="16" x14ac:dyDescent="0.2">
      <c r="A1122" t="str">
        <f>CONCATENATE("Mada.",B1122)</f>
        <v>Mada.1218</v>
      </c>
      <c r="B1122">
        <v>1218</v>
      </c>
      <c r="C1122" t="s">
        <v>1340</v>
      </c>
      <c r="E1122" t="s">
        <v>68</v>
      </c>
      <c r="F1122" t="s">
        <v>1341</v>
      </c>
      <c r="J1122" t="s">
        <v>970</v>
      </c>
      <c r="K1122" t="s">
        <v>971</v>
      </c>
      <c r="L1122" t="s">
        <v>972</v>
      </c>
      <c r="M1122" t="s">
        <v>973</v>
      </c>
      <c r="N1122" t="s">
        <v>870</v>
      </c>
      <c r="O1122" t="s">
        <v>74</v>
      </c>
      <c r="P1122" t="s">
        <v>75</v>
      </c>
      <c r="R1122" t="s">
        <v>127</v>
      </c>
      <c r="S1122">
        <v>1218</v>
      </c>
      <c r="T1122">
        <v>1218</v>
      </c>
      <c r="U1122" t="s">
        <v>78</v>
      </c>
      <c r="V1122">
        <v>0.31964003572164601</v>
      </c>
      <c r="W1122">
        <v>0.68035996427835399</v>
      </c>
      <c r="X1122" t="str">
        <f>IF(W1122&gt;=0.8,"Inhibitory","NonInhibitory")</f>
        <v>NonInhibitory</v>
      </c>
      <c r="Y1122" t="str">
        <f>IF(W1122&gt;=0.9,"Inhibitory","NonInhibitory")</f>
        <v>NonInhibitory</v>
      </c>
      <c r="Z1122" t="s">
        <v>393</v>
      </c>
      <c r="AA1122">
        <v>0</v>
      </c>
      <c r="AB1122">
        <v>0</v>
      </c>
      <c r="AC1122" t="s">
        <v>129</v>
      </c>
      <c r="AT1122" t="s">
        <v>1342</v>
      </c>
      <c r="AU1122" t="s">
        <v>81</v>
      </c>
      <c r="AV1122" t="s">
        <v>1343</v>
      </c>
      <c r="AW1122">
        <v>1218</v>
      </c>
      <c r="AX1122" t="s">
        <v>262</v>
      </c>
      <c r="AY1122">
        <v>0.87</v>
      </c>
      <c r="AZ1122" t="s">
        <v>309</v>
      </c>
      <c r="BA1122" t="s">
        <v>309</v>
      </c>
      <c r="BB1122" t="s">
        <v>262</v>
      </c>
      <c r="BC1122">
        <v>1</v>
      </c>
      <c r="BD1122" t="s">
        <v>1344</v>
      </c>
      <c r="BG1122" s="1" t="s">
        <v>86</v>
      </c>
      <c r="BH1122" s="1" t="s">
        <v>87</v>
      </c>
      <c r="BI1122" s="1" t="s">
        <v>87</v>
      </c>
      <c r="BJ1122" s="1" t="s">
        <v>88</v>
      </c>
      <c r="BK1122" s="1" t="s">
        <v>89</v>
      </c>
      <c r="BL1122" s="1" t="s">
        <v>90</v>
      </c>
      <c r="BM1122" s="1" t="s">
        <v>265</v>
      </c>
    </row>
    <row r="1123" spans="1:65" ht="16" x14ac:dyDescent="0.2">
      <c r="A1123" t="str">
        <f>CONCATENATE("Mada.",B1123)</f>
        <v>Mada.1219</v>
      </c>
      <c r="B1123">
        <v>1219</v>
      </c>
      <c r="C1123" t="s">
        <v>1345</v>
      </c>
      <c r="E1123" t="s">
        <v>68</v>
      </c>
      <c r="F1123" t="s">
        <v>315</v>
      </c>
      <c r="J1123" t="s">
        <v>970</v>
      </c>
      <c r="K1123" t="s">
        <v>1009</v>
      </c>
      <c r="L1123" t="s">
        <v>1010</v>
      </c>
      <c r="M1123" t="s">
        <v>1011</v>
      </c>
      <c r="N1123" t="s">
        <v>870</v>
      </c>
      <c r="O1123" t="s">
        <v>74</v>
      </c>
      <c r="P1123" t="s">
        <v>75</v>
      </c>
      <c r="R1123" t="s">
        <v>127</v>
      </c>
      <c r="S1123">
        <v>1219</v>
      </c>
      <c r="T1123">
        <v>1219</v>
      </c>
      <c r="U1123" t="s">
        <v>78</v>
      </c>
      <c r="V1123">
        <v>0.30459572714158101</v>
      </c>
      <c r="W1123">
        <v>0.69540427285841899</v>
      </c>
      <c r="X1123" t="str">
        <f>IF(W1123&gt;=0.8,"Inhibitory","NonInhibitory")</f>
        <v>NonInhibitory</v>
      </c>
      <c r="Y1123" t="str">
        <f>IF(W1123&gt;=0.9,"Inhibitory","NonInhibitory")</f>
        <v>NonInhibitory</v>
      </c>
      <c r="Z1123" t="s">
        <v>393</v>
      </c>
      <c r="AA1123">
        <v>0</v>
      </c>
      <c r="AB1123">
        <v>0</v>
      </c>
      <c r="AC1123" t="s">
        <v>129</v>
      </c>
      <c r="AT1123" t="s">
        <v>1346</v>
      </c>
      <c r="AU1123" t="s">
        <v>81</v>
      </c>
      <c r="AV1123" t="s">
        <v>1347</v>
      </c>
      <c r="AW1123">
        <v>1219</v>
      </c>
      <c r="AX1123" t="s">
        <v>993</v>
      </c>
      <c r="AY1123">
        <v>1</v>
      </c>
      <c r="AZ1123" t="s">
        <v>1348</v>
      </c>
      <c r="BA1123" t="s">
        <v>1348</v>
      </c>
      <c r="BB1123" t="s">
        <v>993</v>
      </c>
      <c r="BC1123">
        <v>1</v>
      </c>
      <c r="BD1123" t="s">
        <v>1349</v>
      </c>
      <c r="BG1123" s="1" t="s">
        <v>86</v>
      </c>
      <c r="BH1123" s="1" t="s">
        <v>98</v>
      </c>
      <c r="BI1123" s="1" t="s">
        <v>888</v>
      </c>
      <c r="BJ1123" s="1" t="s">
        <v>889</v>
      </c>
      <c r="BK1123" s="1" t="s">
        <v>996</v>
      </c>
      <c r="BL1123" s="1" t="s">
        <v>997</v>
      </c>
      <c r="BM1123" s="1"/>
    </row>
    <row r="1124" spans="1:65" ht="16" x14ac:dyDescent="0.2">
      <c r="A1124" t="str">
        <f>CONCATENATE("Mada.",B1124)</f>
        <v>Mada.1220</v>
      </c>
      <c r="B1124">
        <v>1220</v>
      </c>
      <c r="C1124" t="s">
        <v>1354</v>
      </c>
      <c r="E1124" t="s">
        <v>68</v>
      </c>
      <c r="F1124" t="s">
        <v>1355</v>
      </c>
      <c r="J1124" t="s">
        <v>1356</v>
      </c>
      <c r="K1124" t="s">
        <v>1357</v>
      </c>
      <c r="L1124" t="s">
        <v>1358</v>
      </c>
      <c r="M1124" t="s">
        <v>1359</v>
      </c>
      <c r="N1124" t="s">
        <v>137</v>
      </c>
      <c r="O1124" t="s">
        <v>138</v>
      </c>
      <c r="P1124" t="s">
        <v>138</v>
      </c>
      <c r="Q1124" t="s">
        <v>126</v>
      </c>
      <c r="R1124" t="s">
        <v>200</v>
      </c>
      <c r="S1124">
        <v>1220</v>
      </c>
      <c r="T1124">
        <v>1220</v>
      </c>
      <c r="U1124" t="s">
        <v>78</v>
      </c>
      <c r="V1124">
        <v>0.30356529504705598</v>
      </c>
      <c r="W1124">
        <v>0.69643470495294402</v>
      </c>
      <c r="X1124" t="str">
        <f>IF(W1124&gt;=0.8,"Inhibitory","NonInhibitory")</f>
        <v>NonInhibitory</v>
      </c>
      <c r="Y1124" t="str">
        <f>IF(W1124&gt;=0.9,"Inhibitory","NonInhibitory")</f>
        <v>NonInhibitory</v>
      </c>
      <c r="Z1124" t="s">
        <v>393</v>
      </c>
      <c r="AA1124">
        <v>0</v>
      </c>
      <c r="AB1124">
        <v>0</v>
      </c>
      <c r="AC1124" t="s">
        <v>129</v>
      </c>
      <c r="AT1124" t="s">
        <v>1360</v>
      </c>
      <c r="AU1124" t="s">
        <v>81</v>
      </c>
      <c r="AV1124" t="s">
        <v>1361</v>
      </c>
      <c r="AW1124">
        <v>1220</v>
      </c>
      <c r="AX1124" t="s">
        <v>262</v>
      </c>
      <c r="AY1124">
        <v>0.86</v>
      </c>
      <c r="AZ1124" t="s">
        <v>309</v>
      </c>
      <c r="BA1124" t="s">
        <v>309</v>
      </c>
      <c r="BB1124" t="s">
        <v>262</v>
      </c>
      <c r="BC1124">
        <v>1</v>
      </c>
      <c r="BD1124" t="s">
        <v>310</v>
      </c>
      <c r="BG1124" s="1" t="s">
        <v>86</v>
      </c>
      <c r="BH1124" s="1" t="s">
        <v>87</v>
      </c>
      <c r="BI1124" s="1" t="s">
        <v>87</v>
      </c>
      <c r="BJ1124" s="1" t="s">
        <v>88</v>
      </c>
      <c r="BK1124" s="1" t="s">
        <v>89</v>
      </c>
      <c r="BL1124" s="1" t="s">
        <v>90</v>
      </c>
      <c r="BM1124" s="1" t="s">
        <v>265</v>
      </c>
    </row>
    <row r="1125" spans="1:65" ht="16" x14ac:dyDescent="0.2">
      <c r="A1125" t="str">
        <f>CONCATENATE("Mada.",B1125)</f>
        <v>Mada.1221</v>
      </c>
      <c r="B1125">
        <v>1221</v>
      </c>
      <c r="C1125" t="s">
        <v>1362</v>
      </c>
      <c r="E1125" t="s">
        <v>68</v>
      </c>
      <c r="F1125" t="s">
        <v>246</v>
      </c>
      <c r="J1125" t="s">
        <v>1356</v>
      </c>
      <c r="K1125" t="s">
        <v>1357</v>
      </c>
      <c r="L1125" t="s">
        <v>1358</v>
      </c>
      <c r="M1125" t="s">
        <v>1359</v>
      </c>
      <c r="N1125" t="s">
        <v>137</v>
      </c>
      <c r="O1125" t="s">
        <v>138</v>
      </c>
      <c r="P1125" t="s">
        <v>138</v>
      </c>
      <c r="Q1125" t="s">
        <v>126</v>
      </c>
      <c r="R1125" t="s">
        <v>200</v>
      </c>
      <c r="S1125">
        <v>1221</v>
      </c>
      <c r="T1125">
        <v>1221</v>
      </c>
      <c r="U1125" t="s">
        <v>78</v>
      </c>
      <c r="V1125">
        <v>0.62588445421446703</v>
      </c>
      <c r="W1125">
        <v>0.37411554578553302</v>
      </c>
      <c r="X1125" t="str">
        <f>IF(W1125&gt;=0.8,"Inhibitory","NonInhibitory")</f>
        <v>NonInhibitory</v>
      </c>
      <c r="Y1125" t="str">
        <f>IF(W1125&gt;=0.9,"Inhibitory","NonInhibitory")</f>
        <v>NonInhibitory</v>
      </c>
      <c r="Z1125" t="s">
        <v>393</v>
      </c>
      <c r="AA1125">
        <v>0</v>
      </c>
      <c r="AB1125">
        <v>0</v>
      </c>
      <c r="AC1125" t="s">
        <v>129</v>
      </c>
      <c r="AT1125" t="s">
        <v>1363</v>
      </c>
      <c r="AU1125" t="s">
        <v>81</v>
      </c>
      <c r="AV1125" t="s">
        <v>1364</v>
      </c>
      <c r="AW1125">
        <v>1221</v>
      </c>
      <c r="AX1125" t="s">
        <v>1365</v>
      </c>
      <c r="AY1125">
        <v>0.81</v>
      </c>
      <c r="AZ1125" t="s">
        <v>1366</v>
      </c>
      <c r="BD1125" t="s">
        <v>1367</v>
      </c>
      <c r="BG1125" s="1" t="s">
        <v>86</v>
      </c>
      <c r="BH1125" s="1" t="s">
        <v>98</v>
      </c>
      <c r="BI1125" s="1" t="s">
        <v>888</v>
      </c>
      <c r="BJ1125" s="1" t="s">
        <v>889</v>
      </c>
      <c r="BK1125" s="1" t="s">
        <v>996</v>
      </c>
      <c r="BL1125" s="1" t="s">
        <v>1368</v>
      </c>
      <c r="BM1125" s="1"/>
    </row>
    <row r="1126" spans="1:65" ht="16" x14ac:dyDescent="0.2">
      <c r="A1126" t="str">
        <f>CONCATENATE("Mada.",B1126)</f>
        <v>Mada.1222</v>
      </c>
      <c r="B1126">
        <v>1222</v>
      </c>
      <c r="C1126" t="s">
        <v>1369</v>
      </c>
      <c r="E1126" t="s">
        <v>68</v>
      </c>
      <c r="F1126" t="s">
        <v>381</v>
      </c>
      <c r="J1126" t="s">
        <v>1356</v>
      </c>
      <c r="K1126" t="s">
        <v>1357</v>
      </c>
      <c r="L1126" t="s">
        <v>1358</v>
      </c>
      <c r="M1126" t="s">
        <v>1359</v>
      </c>
      <c r="N1126" t="s">
        <v>137</v>
      </c>
      <c r="O1126" t="s">
        <v>138</v>
      </c>
      <c r="P1126" t="s">
        <v>138</v>
      </c>
      <c r="Q1126" t="s">
        <v>126</v>
      </c>
      <c r="R1126" t="s">
        <v>200</v>
      </c>
      <c r="S1126">
        <v>1222</v>
      </c>
      <c r="T1126">
        <v>1222</v>
      </c>
      <c r="U1126" t="s">
        <v>78</v>
      </c>
      <c r="V1126">
        <v>0.45071099814522197</v>
      </c>
      <c r="W1126">
        <v>0.54928900185477803</v>
      </c>
      <c r="X1126" t="str">
        <f>IF(W1126&gt;=0.8,"Inhibitory","NonInhibitory")</f>
        <v>NonInhibitory</v>
      </c>
      <c r="Y1126" t="str">
        <f>IF(W1126&gt;=0.9,"Inhibitory","NonInhibitory")</f>
        <v>NonInhibitory</v>
      </c>
      <c r="Z1126" t="s">
        <v>393</v>
      </c>
      <c r="AA1126">
        <v>0</v>
      </c>
      <c r="AB1126">
        <v>0</v>
      </c>
      <c r="AC1126" t="s">
        <v>129</v>
      </c>
      <c r="AT1126" t="s">
        <v>1370</v>
      </c>
      <c r="AU1126" t="s">
        <v>81</v>
      </c>
      <c r="AV1126" t="s">
        <v>1371</v>
      </c>
      <c r="AW1126">
        <v>1222</v>
      </c>
      <c r="AX1126" t="s">
        <v>83</v>
      </c>
      <c r="AY1126">
        <v>0.97</v>
      </c>
      <c r="AZ1126" t="s">
        <v>1372</v>
      </c>
      <c r="BA1126" t="s">
        <v>1372</v>
      </c>
      <c r="BB1126" t="s">
        <v>83</v>
      </c>
      <c r="BC1126">
        <v>1</v>
      </c>
      <c r="BD1126" t="s">
        <v>1373</v>
      </c>
      <c r="BG1126" s="1" t="s">
        <v>86</v>
      </c>
      <c r="BH1126" s="1" t="s">
        <v>87</v>
      </c>
      <c r="BI1126" s="1" t="s">
        <v>87</v>
      </c>
      <c r="BJ1126" s="1" t="s">
        <v>88</v>
      </c>
      <c r="BK1126" s="1" t="s">
        <v>89</v>
      </c>
      <c r="BL1126" s="1" t="s">
        <v>90</v>
      </c>
      <c r="BM1126" s="1"/>
    </row>
    <row r="1127" spans="1:65" ht="16" x14ac:dyDescent="0.2">
      <c r="A1127" t="str">
        <f>CONCATENATE("Mada.",B1127)</f>
        <v>Mada.1223</v>
      </c>
      <c r="B1127">
        <v>1223</v>
      </c>
      <c r="C1127" t="s">
        <v>1374</v>
      </c>
      <c r="E1127" t="s">
        <v>68</v>
      </c>
      <c r="F1127" t="s">
        <v>1375</v>
      </c>
      <c r="G1127" t="s">
        <v>210</v>
      </c>
      <c r="J1127" t="s">
        <v>70</v>
      </c>
      <c r="K1127" t="s">
        <v>839</v>
      </c>
      <c r="L1127" t="s">
        <v>105</v>
      </c>
      <c r="M1127" t="s">
        <v>106</v>
      </c>
      <c r="N1127" t="s">
        <v>478</v>
      </c>
      <c r="O1127" t="s">
        <v>74</v>
      </c>
      <c r="P1127" t="s">
        <v>125</v>
      </c>
      <c r="Q1127" t="s">
        <v>126</v>
      </c>
      <c r="R1127" t="s">
        <v>77</v>
      </c>
      <c r="S1127">
        <v>1223</v>
      </c>
      <c r="T1127">
        <v>0</v>
      </c>
      <c r="U1127" t="s">
        <v>128</v>
      </c>
      <c r="V1127">
        <v>0</v>
      </c>
      <c r="W1127">
        <v>0</v>
      </c>
      <c r="Z1127" t="s">
        <v>129</v>
      </c>
      <c r="AA1127">
        <v>0</v>
      </c>
      <c r="AB1127">
        <v>0</v>
      </c>
      <c r="AC1127" t="s">
        <v>129</v>
      </c>
      <c r="BG1127" s="1"/>
    </row>
    <row r="1128" spans="1:65" ht="16" x14ac:dyDescent="0.2">
      <c r="A1128" t="str">
        <f>CONCATENATE("Mada.",B1128)</f>
        <v>Mada.1224</v>
      </c>
      <c r="B1128">
        <v>1224</v>
      </c>
      <c r="C1128" t="s">
        <v>1376</v>
      </c>
      <c r="E1128" t="s">
        <v>68</v>
      </c>
      <c r="F1128" t="s">
        <v>246</v>
      </c>
      <c r="J1128" t="s">
        <v>70</v>
      </c>
      <c r="K1128" t="s">
        <v>839</v>
      </c>
      <c r="L1128" t="s">
        <v>105</v>
      </c>
      <c r="M1128" t="s">
        <v>106</v>
      </c>
      <c r="N1128" t="s">
        <v>478</v>
      </c>
      <c r="O1128" t="s">
        <v>74</v>
      </c>
      <c r="P1128" t="s">
        <v>125</v>
      </c>
      <c r="Q1128" t="s">
        <v>126</v>
      </c>
      <c r="R1128" t="s">
        <v>77</v>
      </c>
      <c r="S1128">
        <v>1224</v>
      </c>
      <c r="T1128">
        <v>1224</v>
      </c>
      <c r="U1128" t="s">
        <v>78</v>
      </c>
      <c r="V1128">
        <v>0.418149343958233</v>
      </c>
      <c r="W1128">
        <v>0.581850656041767</v>
      </c>
      <c r="X1128" t="str">
        <f>IF(W1128&gt;=0.8,"Inhibitory","NonInhibitory")</f>
        <v>NonInhibitory</v>
      </c>
      <c r="Y1128" t="str">
        <f>IF(W1128&gt;=0.9,"Inhibitory","NonInhibitory")</f>
        <v>NonInhibitory</v>
      </c>
      <c r="Z1128" t="s">
        <v>393</v>
      </c>
      <c r="AA1128">
        <v>0</v>
      </c>
      <c r="AB1128">
        <v>0</v>
      </c>
      <c r="AC1128" t="s">
        <v>129</v>
      </c>
      <c r="AT1128" t="s">
        <v>1377</v>
      </c>
      <c r="AU1128" t="s">
        <v>81</v>
      </c>
      <c r="AV1128" t="s">
        <v>1378</v>
      </c>
      <c r="AW1128">
        <v>1224</v>
      </c>
      <c r="AX1128" t="s">
        <v>83</v>
      </c>
      <c r="AY1128">
        <v>1</v>
      </c>
      <c r="AZ1128" t="s">
        <v>1372</v>
      </c>
      <c r="BA1128" t="s">
        <v>1372</v>
      </c>
      <c r="BB1128" t="s">
        <v>83</v>
      </c>
      <c r="BC1128">
        <v>1</v>
      </c>
      <c r="BD1128" t="s">
        <v>1379</v>
      </c>
      <c r="BG1128" s="1" t="s">
        <v>86</v>
      </c>
      <c r="BH1128" s="1" t="s">
        <v>87</v>
      </c>
      <c r="BI1128" s="1" t="s">
        <v>87</v>
      </c>
      <c r="BJ1128" s="1" t="s">
        <v>88</v>
      </c>
      <c r="BK1128" s="1" t="s">
        <v>89</v>
      </c>
      <c r="BL1128" s="1" t="s">
        <v>90</v>
      </c>
      <c r="BM1128" s="1"/>
    </row>
    <row r="1129" spans="1:65" ht="16" x14ac:dyDescent="0.2">
      <c r="A1129" t="str">
        <f>CONCATENATE("Mada.",B1129)</f>
        <v>Mada.1225</v>
      </c>
      <c r="B1129">
        <v>1225</v>
      </c>
      <c r="C1129" t="s">
        <v>1380</v>
      </c>
      <c r="E1129" t="s">
        <v>68</v>
      </c>
      <c r="F1129" t="s">
        <v>1381</v>
      </c>
      <c r="J1129" t="s">
        <v>524</v>
      </c>
      <c r="K1129" t="s">
        <v>947</v>
      </c>
      <c r="L1129" t="s">
        <v>526</v>
      </c>
      <c r="M1129" t="s">
        <v>527</v>
      </c>
      <c r="N1129" t="s">
        <v>137</v>
      </c>
      <c r="O1129" t="s">
        <v>138</v>
      </c>
      <c r="P1129" t="s">
        <v>138</v>
      </c>
      <c r="Q1129" t="s">
        <v>157</v>
      </c>
      <c r="R1129" t="s">
        <v>77</v>
      </c>
      <c r="S1129">
        <v>1225</v>
      </c>
      <c r="T1129">
        <v>1225</v>
      </c>
      <c r="U1129" t="s">
        <v>78</v>
      </c>
      <c r="V1129">
        <v>0.45297794875317698</v>
      </c>
      <c r="W1129">
        <v>0.54702205124682302</v>
      </c>
      <c r="X1129" t="str">
        <f>IF(W1129&gt;=0.8,"Inhibitory","NonInhibitory")</f>
        <v>NonInhibitory</v>
      </c>
      <c r="Y1129" t="str">
        <f>IF(W1129&gt;=0.9,"Inhibitory","NonInhibitory")</f>
        <v>NonInhibitory</v>
      </c>
      <c r="Z1129" t="s">
        <v>393</v>
      </c>
      <c r="AA1129">
        <v>0</v>
      </c>
      <c r="AB1129">
        <v>0</v>
      </c>
      <c r="AC1129" t="s">
        <v>129</v>
      </c>
      <c r="AT1129" t="s">
        <v>1382</v>
      </c>
      <c r="AU1129" t="s">
        <v>81</v>
      </c>
      <c r="AV1129" t="s">
        <v>1383</v>
      </c>
      <c r="AW1129">
        <v>1225</v>
      </c>
      <c r="AX1129" t="s">
        <v>83</v>
      </c>
      <c r="AY1129">
        <v>1</v>
      </c>
      <c r="AZ1129" t="s">
        <v>1372</v>
      </c>
      <c r="BA1129" t="s">
        <v>1372</v>
      </c>
      <c r="BB1129" t="s">
        <v>83</v>
      </c>
      <c r="BC1129">
        <v>1</v>
      </c>
      <c r="BD1129" t="s">
        <v>1384</v>
      </c>
      <c r="BG1129" s="1" t="s">
        <v>86</v>
      </c>
      <c r="BH1129" s="1" t="s">
        <v>87</v>
      </c>
      <c r="BI1129" s="1" t="s">
        <v>87</v>
      </c>
      <c r="BJ1129" s="1" t="s">
        <v>88</v>
      </c>
      <c r="BK1129" s="1" t="s">
        <v>89</v>
      </c>
      <c r="BL1129" s="1" t="s">
        <v>90</v>
      </c>
      <c r="BM1129" s="1"/>
    </row>
    <row r="1130" spans="1:65" ht="16" x14ac:dyDescent="0.2">
      <c r="A1130" t="str">
        <f>CONCATENATE("Mada.",B1130)</f>
        <v>Mada.1226</v>
      </c>
      <c r="B1130">
        <v>1226</v>
      </c>
      <c r="C1130" t="s">
        <v>1385</v>
      </c>
      <c r="E1130" t="s">
        <v>68</v>
      </c>
      <c r="F1130" t="s">
        <v>1386</v>
      </c>
      <c r="J1130" t="s">
        <v>524</v>
      </c>
      <c r="K1130" t="s">
        <v>947</v>
      </c>
      <c r="L1130" t="s">
        <v>526</v>
      </c>
      <c r="M1130" t="s">
        <v>527</v>
      </c>
      <c r="N1130" t="s">
        <v>137</v>
      </c>
      <c r="O1130" t="s">
        <v>138</v>
      </c>
      <c r="P1130" t="s">
        <v>138</v>
      </c>
      <c r="Q1130" t="s">
        <v>157</v>
      </c>
      <c r="R1130" t="s">
        <v>77</v>
      </c>
      <c r="S1130">
        <v>1226</v>
      </c>
      <c r="T1130">
        <v>1226</v>
      </c>
      <c r="U1130" t="s">
        <v>78</v>
      </c>
      <c r="V1130">
        <v>0.29679144385026701</v>
      </c>
      <c r="W1130">
        <v>0.70320855614973299</v>
      </c>
      <c r="X1130" t="str">
        <f>IF(W1130&gt;=0.8,"Inhibitory","NonInhibitory")</f>
        <v>NonInhibitory</v>
      </c>
      <c r="Y1130" t="str">
        <f>IF(W1130&gt;=0.9,"Inhibitory","NonInhibitory")</f>
        <v>NonInhibitory</v>
      </c>
      <c r="Z1130" t="s">
        <v>277</v>
      </c>
      <c r="AA1130">
        <v>0.32685306038332101</v>
      </c>
      <c r="AB1130">
        <v>0.67314693961667904</v>
      </c>
      <c r="AC1130" t="s">
        <v>393</v>
      </c>
      <c r="AT1130" t="s">
        <v>1387</v>
      </c>
      <c r="AU1130" t="s">
        <v>81</v>
      </c>
      <c r="AV1130" t="s">
        <v>1388</v>
      </c>
      <c r="AW1130">
        <v>1226</v>
      </c>
      <c r="AX1130" t="s">
        <v>1389</v>
      </c>
      <c r="AY1130">
        <v>1</v>
      </c>
      <c r="AZ1130" t="s">
        <v>1390</v>
      </c>
      <c r="BA1130" t="s">
        <v>1390</v>
      </c>
      <c r="BB1130" t="s">
        <v>1389</v>
      </c>
      <c r="BC1130">
        <v>1</v>
      </c>
      <c r="BD1130" t="s">
        <v>1391</v>
      </c>
      <c r="BG1130" s="1" t="s">
        <v>86</v>
      </c>
      <c r="BH1130" s="1" t="s">
        <v>661</v>
      </c>
      <c r="BI1130" s="1" t="s">
        <v>662</v>
      </c>
      <c r="BJ1130" s="1" t="s">
        <v>663</v>
      </c>
      <c r="BK1130" s="1" t="s">
        <v>664</v>
      </c>
      <c r="BL1130" s="1" t="s">
        <v>665</v>
      </c>
      <c r="BM1130" s="1" t="s">
        <v>1392</v>
      </c>
    </row>
    <row r="1131" spans="1:65" ht="16" x14ac:dyDescent="0.2">
      <c r="A1131" t="str">
        <f>CONCATENATE("Mada.",B1131)</f>
        <v>Mada.1226</v>
      </c>
      <c r="B1131">
        <v>1226</v>
      </c>
      <c r="C1131" t="s">
        <v>1385</v>
      </c>
      <c r="E1131" t="s">
        <v>68</v>
      </c>
      <c r="F1131" t="s">
        <v>1386</v>
      </c>
      <c r="J1131" t="s">
        <v>524</v>
      </c>
      <c r="K1131" t="s">
        <v>947</v>
      </c>
      <c r="L1131" t="s">
        <v>526</v>
      </c>
      <c r="M1131" t="s">
        <v>527</v>
      </c>
      <c r="N1131" t="s">
        <v>137</v>
      </c>
      <c r="O1131" t="s">
        <v>138</v>
      </c>
      <c r="P1131" t="s">
        <v>138</v>
      </c>
      <c r="Q1131" t="s">
        <v>157</v>
      </c>
      <c r="R1131" t="s">
        <v>77</v>
      </c>
      <c r="S1131">
        <v>1226</v>
      </c>
      <c r="T1131">
        <v>1226</v>
      </c>
      <c r="U1131" t="s">
        <v>78</v>
      </c>
      <c r="V1131">
        <v>0.29679144385026701</v>
      </c>
      <c r="W1131">
        <v>0.70320855614973299</v>
      </c>
      <c r="X1131" t="str">
        <f>IF(W1131&gt;=0.8,"Inhibitory","NonInhibitory")</f>
        <v>NonInhibitory</v>
      </c>
      <c r="Y1131" t="str">
        <f>IF(W1131&gt;=0.9,"Inhibitory","NonInhibitory")</f>
        <v>NonInhibitory</v>
      </c>
      <c r="Z1131" t="s">
        <v>277</v>
      </c>
      <c r="AA1131">
        <v>0.32685306038332101</v>
      </c>
      <c r="AB1131">
        <v>0.67314693961667904</v>
      </c>
      <c r="AC1131" t="s">
        <v>393</v>
      </c>
      <c r="AT1131" t="s">
        <v>1393</v>
      </c>
      <c r="AU1131" t="s">
        <v>81</v>
      </c>
      <c r="AV1131" t="s">
        <v>1394</v>
      </c>
      <c r="AW1131">
        <v>1226</v>
      </c>
      <c r="BG1131" s="1"/>
    </row>
    <row r="1132" spans="1:65" ht="16" x14ac:dyDescent="0.2">
      <c r="A1132" t="str">
        <f>CONCATENATE("Mada.",B1132)</f>
        <v>Mada.1227</v>
      </c>
      <c r="B1132">
        <v>1227</v>
      </c>
      <c r="C1132" t="s">
        <v>1395</v>
      </c>
      <c r="E1132" t="s">
        <v>68</v>
      </c>
      <c r="F1132" t="s">
        <v>1396</v>
      </c>
      <c r="J1132" t="s">
        <v>970</v>
      </c>
      <c r="K1132" t="s">
        <v>1009</v>
      </c>
      <c r="L1132" t="s">
        <v>1010</v>
      </c>
      <c r="M1132" t="s">
        <v>1011</v>
      </c>
      <c r="N1132" t="s">
        <v>870</v>
      </c>
      <c r="O1132" t="s">
        <v>74</v>
      </c>
      <c r="P1132" t="s">
        <v>75</v>
      </c>
      <c r="R1132" t="s">
        <v>127</v>
      </c>
      <c r="S1132">
        <v>1227</v>
      </c>
      <c r="T1132">
        <v>1227</v>
      </c>
      <c r="U1132" t="s">
        <v>78</v>
      </c>
      <c r="V1132">
        <v>0.392388541595109</v>
      </c>
      <c r="W1132">
        <v>0.60761145840489095</v>
      </c>
      <c r="X1132" t="str">
        <f>IF(W1132&gt;=0.8,"Inhibitory","NonInhibitory")</f>
        <v>NonInhibitory</v>
      </c>
      <c r="Y1132" t="str">
        <f>IF(W1132&gt;=0.9,"Inhibitory","NonInhibitory")</f>
        <v>NonInhibitory</v>
      </c>
      <c r="Z1132" t="s">
        <v>393</v>
      </c>
      <c r="AA1132">
        <v>0</v>
      </c>
      <c r="AB1132">
        <v>0</v>
      </c>
      <c r="AC1132" t="s">
        <v>129</v>
      </c>
      <c r="AT1132" t="s">
        <v>1397</v>
      </c>
      <c r="AU1132" t="s">
        <v>81</v>
      </c>
      <c r="AV1132" t="s">
        <v>1398</v>
      </c>
      <c r="AW1132">
        <v>1227</v>
      </c>
      <c r="AX1132" t="s">
        <v>993</v>
      </c>
      <c r="AY1132">
        <v>1</v>
      </c>
      <c r="AZ1132" t="s">
        <v>1348</v>
      </c>
      <c r="BA1132" t="s">
        <v>1348</v>
      </c>
      <c r="BB1132" t="s">
        <v>993</v>
      </c>
      <c r="BC1132">
        <v>1</v>
      </c>
      <c r="BD1132" t="s">
        <v>1349</v>
      </c>
      <c r="BG1132" s="1" t="s">
        <v>86</v>
      </c>
      <c r="BH1132" s="1" t="s">
        <v>98</v>
      </c>
      <c r="BI1132" s="1" t="s">
        <v>888</v>
      </c>
      <c r="BJ1132" s="1" t="s">
        <v>889</v>
      </c>
      <c r="BK1132" s="1" t="s">
        <v>996</v>
      </c>
      <c r="BL1132" s="1" t="s">
        <v>997</v>
      </c>
      <c r="BM1132" s="1"/>
    </row>
    <row r="1133" spans="1:65" ht="16" x14ac:dyDescent="0.2">
      <c r="A1133" t="str">
        <f>CONCATENATE("Mada.",B1133)</f>
        <v>Mada.1228</v>
      </c>
      <c r="B1133">
        <v>1228</v>
      </c>
      <c r="C1133" t="s">
        <v>1399</v>
      </c>
      <c r="E1133" t="s">
        <v>68</v>
      </c>
      <c r="F1133" t="s">
        <v>1400</v>
      </c>
      <c r="J1133" t="s">
        <v>524</v>
      </c>
      <c r="K1133" t="s">
        <v>1186</v>
      </c>
      <c r="L1133" t="s">
        <v>526</v>
      </c>
      <c r="M1133" t="s">
        <v>527</v>
      </c>
      <c r="N1133" t="s">
        <v>528</v>
      </c>
      <c r="O1133" t="s">
        <v>74</v>
      </c>
      <c r="P1133" t="s">
        <v>75</v>
      </c>
      <c r="Q1133" t="s">
        <v>76</v>
      </c>
      <c r="R1133" t="s">
        <v>77</v>
      </c>
      <c r="S1133">
        <v>1228</v>
      </c>
      <c r="T1133">
        <v>1228</v>
      </c>
      <c r="U1133" t="s">
        <v>78</v>
      </c>
      <c r="V1133">
        <v>0.59723844198667297</v>
      </c>
      <c r="W1133">
        <v>0.40276155801332703</v>
      </c>
      <c r="X1133" t="str">
        <f>IF(W1133&gt;=0.8,"Inhibitory","NonInhibitory")</f>
        <v>NonInhibitory</v>
      </c>
      <c r="Y1133" t="str">
        <f>IF(W1133&gt;=0.9,"Inhibitory","NonInhibitory")</f>
        <v>NonInhibitory</v>
      </c>
      <c r="Z1133" t="s">
        <v>393</v>
      </c>
      <c r="AA1133">
        <v>0</v>
      </c>
      <c r="AB1133">
        <v>0</v>
      </c>
      <c r="AC1133" t="s">
        <v>129</v>
      </c>
      <c r="AT1133" t="s">
        <v>1401</v>
      </c>
      <c r="AU1133" t="s">
        <v>81</v>
      </c>
      <c r="AV1133" t="s">
        <v>1402</v>
      </c>
      <c r="AW1133">
        <v>1228</v>
      </c>
      <c r="AX1133" t="s">
        <v>1403</v>
      </c>
      <c r="AY1133">
        <v>1</v>
      </c>
      <c r="AZ1133" t="s">
        <v>1404</v>
      </c>
      <c r="BA1133" t="s">
        <v>1404</v>
      </c>
      <c r="BB1133" t="s">
        <v>1403</v>
      </c>
      <c r="BC1133">
        <v>1</v>
      </c>
      <c r="BD1133" t="s">
        <v>1405</v>
      </c>
      <c r="BG1133" s="1" t="s">
        <v>86</v>
      </c>
      <c r="BH1133" s="1" t="s">
        <v>98</v>
      </c>
      <c r="BI1133" s="1" t="s">
        <v>163</v>
      </c>
      <c r="BJ1133" s="1" t="s">
        <v>694</v>
      </c>
      <c r="BK1133" s="1" t="s">
        <v>1255</v>
      </c>
      <c r="BL1133" s="1"/>
      <c r="BM1133" s="1"/>
    </row>
    <row r="1134" spans="1:65" ht="16" x14ac:dyDescent="0.2">
      <c r="A1134" t="str">
        <f>CONCATENATE("Mada.",B1134)</f>
        <v>Mada.1229</v>
      </c>
      <c r="B1134">
        <v>1229</v>
      </c>
      <c r="C1134" t="s">
        <v>1406</v>
      </c>
      <c r="E1134" t="s">
        <v>68</v>
      </c>
      <c r="F1134" t="s">
        <v>1407</v>
      </c>
      <c r="J1134" t="s">
        <v>524</v>
      </c>
      <c r="K1134" t="s">
        <v>1186</v>
      </c>
      <c r="L1134" t="s">
        <v>526</v>
      </c>
      <c r="M1134" t="s">
        <v>527</v>
      </c>
      <c r="N1134" t="s">
        <v>528</v>
      </c>
      <c r="O1134" t="s">
        <v>74</v>
      </c>
      <c r="P1134" t="s">
        <v>75</v>
      </c>
      <c r="Q1134" t="s">
        <v>76</v>
      </c>
      <c r="R1134" t="s">
        <v>77</v>
      </c>
      <c r="S1134">
        <v>1229</v>
      </c>
      <c r="T1134">
        <v>1229</v>
      </c>
      <c r="U1134" t="s">
        <v>78</v>
      </c>
      <c r="V1134">
        <v>1.0056818181818199</v>
      </c>
      <c r="W1134">
        <v>-5.6818181818181204E-3</v>
      </c>
      <c r="X1134" t="str">
        <f>IF(W1134&gt;=0.8,"Inhibitory","NonInhibitory")</f>
        <v>NonInhibitory</v>
      </c>
      <c r="Y1134" t="str">
        <f>IF(W1134&gt;=0.9,"Inhibitory","NonInhibitory")</f>
        <v>NonInhibitory</v>
      </c>
      <c r="Z1134" t="s">
        <v>277</v>
      </c>
      <c r="AA1134">
        <v>0</v>
      </c>
      <c r="AB1134">
        <v>0</v>
      </c>
      <c r="AC1134" t="s">
        <v>129</v>
      </c>
      <c r="AT1134" t="s">
        <v>1408</v>
      </c>
      <c r="AU1134" t="s">
        <v>81</v>
      </c>
      <c r="AV1134" t="s">
        <v>1409</v>
      </c>
      <c r="AW1134">
        <v>1229</v>
      </c>
      <c r="AX1134" t="s">
        <v>1410</v>
      </c>
      <c r="AY1134">
        <v>0.9</v>
      </c>
      <c r="AZ1134" t="s">
        <v>1411</v>
      </c>
      <c r="BD1134" t="s">
        <v>1412</v>
      </c>
      <c r="BG1134" s="1" t="s">
        <v>86</v>
      </c>
      <c r="BH1134" s="1" t="s">
        <v>98</v>
      </c>
      <c r="BI1134" s="1" t="s">
        <v>163</v>
      </c>
      <c r="BJ1134" s="1" t="s">
        <v>694</v>
      </c>
      <c r="BK1134" s="1" t="s">
        <v>1413</v>
      </c>
      <c r="BL1134" s="1" t="s">
        <v>1414</v>
      </c>
      <c r="BM1134" s="1" t="s">
        <v>1415</v>
      </c>
    </row>
    <row r="1135" spans="1:65" ht="16" x14ac:dyDescent="0.2">
      <c r="A1135" t="str">
        <f>CONCATENATE("Mada.",B1135)</f>
        <v>Mada.1230</v>
      </c>
      <c r="B1135">
        <v>1230</v>
      </c>
      <c r="C1135" t="s">
        <v>1424</v>
      </c>
      <c r="E1135" t="s">
        <v>68</v>
      </c>
      <c r="F1135" t="s">
        <v>1425</v>
      </c>
      <c r="J1135" t="s">
        <v>524</v>
      </c>
      <c r="K1135" t="s">
        <v>1097</v>
      </c>
      <c r="L1135" t="s">
        <v>526</v>
      </c>
      <c r="M1135" t="s">
        <v>527</v>
      </c>
      <c r="N1135" t="s">
        <v>870</v>
      </c>
      <c r="O1135" t="s">
        <v>74</v>
      </c>
      <c r="P1135" t="s">
        <v>75</v>
      </c>
      <c r="Q1135" t="s">
        <v>126</v>
      </c>
      <c r="R1135" t="s">
        <v>77</v>
      </c>
      <c r="S1135">
        <v>1230</v>
      </c>
      <c r="T1135">
        <v>0</v>
      </c>
      <c r="U1135" t="s">
        <v>128</v>
      </c>
      <c r="V1135">
        <v>0</v>
      </c>
      <c r="W1135">
        <v>0</v>
      </c>
      <c r="Z1135" t="s">
        <v>129</v>
      </c>
      <c r="AA1135">
        <v>0</v>
      </c>
      <c r="AB1135">
        <v>0</v>
      </c>
      <c r="AC1135" t="s">
        <v>129</v>
      </c>
      <c r="BG1135" s="1"/>
    </row>
    <row r="1136" spans="1:65" ht="16" x14ac:dyDescent="0.2">
      <c r="A1136" t="str">
        <f>CONCATENATE("Mada.",B1136)</f>
        <v>Mada.1231</v>
      </c>
      <c r="B1136">
        <v>1231</v>
      </c>
      <c r="C1136" t="s">
        <v>1426</v>
      </c>
      <c r="E1136" t="s">
        <v>68</v>
      </c>
      <c r="F1136" t="s">
        <v>1427</v>
      </c>
      <c r="J1136" t="s">
        <v>524</v>
      </c>
      <c r="K1136" t="s">
        <v>947</v>
      </c>
      <c r="L1136" t="s">
        <v>526</v>
      </c>
      <c r="M1136" t="s">
        <v>527</v>
      </c>
      <c r="N1136" t="s">
        <v>137</v>
      </c>
      <c r="O1136" t="s">
        <v>138</v>
      </c>
      <c r="P1136" t="s">
        <v>138</v>
      </c>
      <c r="Q1136" t="s">
        <v>157</v>
      </c>
      <c r="R1136" t="s">
        <v>77</v>
      </c>
      <c r="S1136">
        <v>1231</v>
      </c>
      <c r="T1136">
        <v>0</v>
      </c>
      <c r="U1136" t="s">
        <v>128</v>
      </c>
      <c r="V1136">
        <v>0</v>
      </c>
      <c r="W1136">
        <v>0</v>
      </c>
      <c r="Z1136" t="s">
        <v>129</v>
      </c>
      <c r="AA1136">
        <v>0</v>
      </c>
      <c r="AB1136">
        <v>0</v>
      </c>
      <c r="AC1136" t="s">
        <v>129</v>
      </c>
      <c r="BG1136" s="1"/>
    </row>
    <row r="1137" spans="1:65" ht="16" x14ac:dyDescent="0.2">
      <c r="A1137" t="str">
        <f>CONCATENATE("Mada.",B1137)</f>
        <v>Mada.1232</v>
      </c>
      <c r="B1137">
        <v>1232</v>
      </c>
      <c r="C1137" t="s">
        <v>1428</v>
      </c>
      <c r="E1137" t="s">
        <v>68</v>
      </c>
      <c r="F1137" t="s">
        <v>1429</v>
      </c>
      <c r="J1137" t="s">
        <v>120</v>
      </c>
      <c r="K1137" t="s">
        <v>633</v>
      </c>
      <c r="L1137" t="s">
        <v>626</v>
      </c>
      <c r="M1137" t="s">
        <v>627</v>
      </c>
      <c r="N1137" t="s">
        <v>478</v>
      </c>
      <c r="O1137" t="s">
        <v>74</v>
      </c>
      <c r="P1137" t="s">
        <v>125</v>
      </c>
      <c r="Q1137" t="s">
        <v>157</v>
      </c>
      <c r="R1137" t="s">
        <v>77</v>
      </c>
      <c r="S1137">
        <v>1232</v>
      </c>
      <c r="T1137">
        <v>1232</v>
      </c>
      <c r="U1137" t="s">
        <v>78</v>
      </c>
      <c r="V1137">
        <v>0.30583224565501099</v>
      </c>
      <c r="W1137">
        <v>0.69416775434498901</v>
      </c>
      <c r="X1137" t="str">
        <f>IF(W1137&gt;=0.8,"Inhibitory","NonInhibitory")</f>
        <v>NonInhibitory</v>
      </c>
      <c r="Y1137" t="str">
        <f>IF(W1137&gt;=0.9,"Inhibitory","NonInhibitory")</f>
        <v>NonInhibitory</v>
      </c>
      <c r="Z1137" t="s">
        <v>393</v>
      </c>
      <c r="AA1137">
        <v>0</v>
      </c>
      <c r="AB1137">
        <v>0</v>
      </c>
      <c r="AC1137" t="s">
        <v>129</v>
      </c>
      <c r="AT1137" t="s">
        <v>1430</v>
      </c>
      <c r="AU1137" t="s">
        <v>81</v>
      </c>
      <c r="AV1137" t="s">
        <v>1431</v>
      </c>
      <c r="AW1137">
        <v>1232</v>
      </c>
      <c r="AX1137" t="s">
        <v>83</v>
      </c>
      <c r="AY1137">
        <v>1</v>
      </c>
      <c r="AZ1137" t="s">
        <v>1135</v>
      </c>
      <c r="BA1137" t="s">
        <v>1135</v>
      </c>
      <c r="BB1137" t="s">
        <v>83</v>
      </c>
      <c r="BC1137">
        <v>0.86</v>
      </c>
      <c r="BD1137" t="s">
        <v>1432</v>
      </c>
      <c r="BG1137" s="1" t="s">
        <v>86</v>
      </c>
      <c r="BH1137" s="1" t="s">
        <v>87</v>
      </c>
      <c r="BI1137" s="1" t="s">
        <v>87</v>
      </c>
      <c r="BJ1137" s="1" t="s">
        <v>88</v>
      </c>
      <c r="BK1137" s="1" t="s">
        <v>89</v>
      </c>
      <c r="BL1137" s="1" t="s">
        <v>90</v>
      </c>
      <c r="BM1137" s="1"/>
    </row>
    <row r="1138" spans="1:65" ht="16" x14ac:dyDescent="0.2">
      <c r="A1138" t="str">
        <f>CONCATENATE("Mada.",B1138)</f>
        <v>Mada.1233</v>
      </c>
      <c r="B1138">
        <v>1233</v>
      </c>
      <c r="C1138" t="s">
        <v>1433</v>
      </c>
      <c r="E1138" t="s">
        <v>68</v>
      </c>
      <c r="F1138" t="s">
        <v>1434</v>
      </c>
      <c r="J1138" t="s">
        <v>120</v>
      </c>
      <c r="K1138" t="s">
        <v>894</v>
      </c>
      <c r="L1138" t="s">
        <v>576</v>
      </c>
      <c r="M1138" t="s">
        <v>577</v>
      </c>
      <c r="N1138" t="s">
        <v>870</v>
      </c>
      <c r="O1138" t="s">
        <v>74</v>
      </c>
      <c r="P1138" t="s">
        <v>75</v>
      </c>
      <c r="Q1138" t="s">
        <v>126</v>
      </c>
      <c r="R1138" t="s">
        <v>200</v>
      </c>
      <c r="S1138">
        <v>1233</v>
      </c>
      <c r="T1138">
        <v>1233</v>
      </c>
      <c r="U1138" t="s">
        <v>78</v>
      </c>
      <c r="V1138">
        <v>0.65350003434773596</v>
      </c>
      <c r="W1138">
        <v>0.34649996565226399</v>
      </c>
      <c r="X1138" t="str">
        <f>IF(W1138&gt;=0.8,"Inhibitory","NonInhibitory")</f>
        <v>NonInhibitory</v>
      </c>
      <c r="Y1138" t="str">
        <f>IF(W1138&gt;=0.9,"Inhibitory","NonInhibitory")</f>
        <v>NonInhibitory</v>
      </c>
      <c r="Z1138" t="s">
        <v>393</v>
      </c>
      <c r="AA1138">
        <v>0</v>
      </c>
      <c r="AB1138">
        <v>0</v>
      </c>
      <c r="AC1138" t="s">
        <v>129</v>
      </c>
      <c r="AT1138" t="s">
        <v>1435</v>
      </c>
      <c r="AU1138" t="s">
        <v>81</v>
      </c>
      <c r="AV1138" t="s">
        <v>1436</v>
      </c>
      <c r="AW1138">
        <v>1233</v>
      </c>
      <c r="AX1138" t="s">
        <v>793</v>
      </c>
      <c r="AY1138">
        <v>1</v>
      </c>
      <c r="AZ1138" t="s">
        <v>794</v>
      </c>
      <c r="BA1138" t="s">
        <v>794</v>
      </c>
      <c r="BB1138" t="s">
        <v>793</v>
      </c>
      <c r="BC1138">
        <v>1</v>
      </c>
      <c r="BD1138" t="s">
        <v>795</v>
      </c>
      <c r="BG1138" s="1" t="s">
        <v>86</v>
      </c>
      <c r="BH1138" s="1" t="s">
        <v>98</v>
      </c>
      <c r="BI1138" s="1" t="s">
        <v>99</v>
      </c>
      <c r="BJ1138" s="1" t="s">
        <v>242</v>
      </c>
      <c r="BK1138" s="1" t="s">
        <v>253</v>
      </c>
      <c r="BL1138" s="1" t="s">
        <v>796</v>
      </c>
      <c r="BM1138" s="1"/>
    </row>
    <row r="1139" spans="1:65" ht="16" x14ac:dyDescent="0.2">
      <c r="A1139" t="str">
        <f>CONCATENATE("Mada.",B1139)</f>
        <v>Mada.1234</v>
      </c>
      <c r="B1139">
        <v>1234</v>
      </c>
      <c r="C1139" t="s">
        <v>1311</v>
      </c>
      <c r="E1139" t="s">
        <v>68</v>
      </c>
      <c r="F1139" t="s">
        <v>1437</v>
      </c>
      <c r="J1139" t="s">
        <v>120</v>
      </c>
      <c r="K1139" t="s">
        <v>894</v>
      </c>
      <c r="L1139" t="s">
        <v>576</v>
      </c>
      <c r="M1139" t="s">
        <v>577</v>
      </c>
      <c r="N1139" t="s">
        <v>870</v>
      </c>
      <c r="O1139" t="s">
        <v>74</v>
      </c>
      <c r="P1139" t="s">
        <v>75</v>
      </c>
      <c r="Q1139" t="s">
        <v>126</v>
      </c>
      <c r="R1139" t="s">
        <v>200</v>
      </c>
      <c r="S1139">
        <v>1234</v>
      </c>
      <c r="T1139">
        <v>1234</v>
      </c>
      <c r="U1139" t="s">
        <v>78</v>
      </c>
      <c r="V1139">
        <v>0.34292780105790999</v>
      </c>
      <c r="W1139">
        <v>0.65707219894209001</v>
      </c>
      <c r="X1139" t="str">
        <f>IF(W1139&gt;=0.8,"Inhibitory","NonInhibitory")</f>
        <v>NonInhibitory</v>
      </c>
      <c r="Y1139" t="str">
        <f>IF(W1139&gt;=0.9,"Inhibitory","NonInhibitory")</f>
        <v>NonInhibitory</v>
      </c>
      <c r="Z1139" t="s">
        <v>393</v>
      </c>
      <c r="AA1139">
        <v>0</v>
      </c>
      <c r="AB1139">
        <v>0</v>
      </c>
      <c r="AC1139" t="s">
        <v>129</v>
      </c>
      <c r="AT1139" t="s">
        <v>1438</v>
      </c>
      <c r="AU1139" t="s">
        <v>81</v>
      </c>
      <c r="AV1139" t="s">
        <v>1439</v>
      </c>
      <c r="AW1139">
        <v>1234</v>
      </c>
      <c r="AX1139" t="s">
        <v>854</v>
      </c>
      <c r="AY1139">
        <v>0.99</v>
      </c>
      <c r="AZ1139" t="s">
        <v>855</v>
      </c>
      <c r="BA1139" t="s">
        <v>855</v>
      </c>
      <c r="BB1139" t="s">
        <v>854</v>
      </c>
      <c r="BC1139">
        <v>1</v>
      </c>
      <c r="BD1139" t="s">
        <v>1440</v>
      </c>
      <c r="BG1139" s="1" t="s">
        <v>86</v>
      </c>
      <c r="BH1139" s="1" t="s">
        <v>98</v>
      </c>
      <c r="BI1139" s="1" t="s">
        <v>163</v>
      </c>
      <c r="BJ1139" s="1" t="s">
        <v>857</v>
      </c>
      <c r="BK1139" s="1" t="s">
        <v>858</v>
      </c>
      <c r="BL1139" s="1"/>
      <c r="BM1139" s="1"/>
    </row>
    <row r="1140" spans="1:65" ht="16" x14ac:dyDescent="0.2">
      <c r="A1140" t="str">
        <f>CONCATENATE("Mada.",B1140)</f>
        <v>Mada.1235</v>
      </c>
      <c r="B1140">
        <v>1235</v>
      </c>
      <c r="C1140" t="s">
        <v>1441</v>
      </c>
      <c r="E1140" t="s">
        <v>68</v>
      </c>
      <c r="F1140" t="s">
        <v>1442</v>
      </c>
      <c r="J1140" t="s">
        <v>457</v>
      </c>
      <c r="K1140" t="s">
        <v>582</v>
      </c>
      <c r="L1140" t="s">
        <v>476</v>
      </c>
      <c r="M1140" t="s">
        <v>477</v>
      </c>
      <c r="N1140" t="s">
        <v>478</v>
      </c>
      <c r="O1140" t="s">
        <v>74</v>
      </c>
      <c r="P1140" t="s">
        <v>125</v>
      </c>
      <c r="Q1140" t="s">
        <v>157</v>
      </c>
      <c r="R1140" t="s">
        <v>77</v>
      </c>
      <c r="S1140">
        <v>1235</v>
      </c>
      <c r="T1140">
        <v>1235</v>
      </c>
      <c r="U1140" t="s">
        <v>78</v>
      </c>
      <c r="V1140">
        <v>0.89070550250738501</v>
      </c>
      <c r="W1140">
        <v>0.10929449749261499</v>
      </c>
      <c r="X1140" t="str">
        <f>IF(W1140&gt;=0.8,"Inhibitory","NonInhibitory")</f>
        <v>NonInhibitory</v>
      </c>
      <c r="Y1140" t="str">
        <f>IF(W1140&gt;=0.9,"Inhibitory","NonInhibitory")</f>
        <v>NonInhibitory</v>
      </c>
      <c r="Z1140" t="s">
        <v>393</v>
      </c>
      <c r="AA1140">
        <v>0</v>
      </c>
      <c r="AB1140">
        <v>0</v>
      </c>
      <c r="AC1140" t="s">
        <v>129</v>
      </c>
      <c r="AT1140" t="s">
        <v>1443</v>
      </c>
      <c r="AU1140" t="s">
        <v>81</v>
      </c>
      <c r="AV1140" t="s">
        <v>1444</v>
      </c>
      <c r="AW1140">
        <v>1235</v>
      </c>
      <c r="AX1140" t="s">
        <v>1445</v>
      </c>
      <c r="AY1140">
        <v>0.94</v>
      </c>
      <c r="AZ1140" t="s">
        <v>1446</v>
      </c>
      <c r="BA1140" t="s">
        <v>1446</v>
      </c>
      <c r="BB1140" t="s">
        <v>1445</v>
      </c>
      <c r="BC1140">
        <v>0.96</v>
      </c>
      <c r="BD1140" t="s">
        <v>1447</v>
      </c>
      <c r="BG1140" s="1" t="s">
        <v>86</v>
      </c>
      <c r="BH1140" s="1" t="s">
        <v>87</v>
      </c>
      <c r="BI1140" s="1" t="s">
        <v>87</v>
      </c>
      <c r="BJ1140" s="1" t="s">
        <v>88</v>
      </c>
      <c r="BK1140" s="1" t="s">
        <v>1448</v>
      </c>
      <c r="BL1140" s="1" t="s">
        <v>1449</v>
      </c>
      <c r="BM1140" s="1" t="s">
        <v>1450</v>
      </c>
    </row>
    <row r="1141" spans="1:65" ht="16" x14ac:dyDescent="0.2">
      <c r="A1141" t="str">
        <f>CONCATENATE("Mada.",B1141)</f>
        <v>Mada.1236</v>
      </c>
      <c r="B1141">
        <v>1236</v>
      </c>
      <c r="C1141" t="s">
        <v>1451</v>
      </c>
      <c r="E1141" t="s">
        <v>68</v>
      </c>
      <c r="F1141" t="s">
        <v>1452</v>
      </c>
      <c r="J1141" t="s">
        <v>120</v>
      </c>
      <c r="K1141" t="s">
        <v>272</v>
      </c>
      <c r="L1141" t="s">
        <v>273</v>
      </c>
      <c r="M1141" t="s">
        <v>274</v>
      </c>
      <c r="N1141" t="s">
        <v>124</v>
      </c>
      <c r="O1141" t="s">
        <v>74</v>
      </c>
      <c r="P1141" t="s">
        <v>125</v>
      </c>
      <c r="Q1141" t="s">
        <v>126</v>
      </c>
      <c r="R1141" t="s">
        <v>77</v>
      </c>
      <c r="S1141">
        <v>1236</v>
      </c>
      <c r="T1141">
        <v>1236</v>
      </c>
      <c r="U1141" t="s">
        <v>78</v>
      </c>
      <c r="V1141">
        <v>0.75221542900322902</v>
      </c>
      <c r="W1141">
        <v>0.24778457099677101</v>
      </c>
      <c r="X1141" t="str">
        <f>IF(W1141&gt;=0.8,"Inhibitory","NonInhibitory")</f>
        <v>NonInhibitory</v>
      </c>
      <c r="Y1141" t="str">
        <f>IF(W1141&gt;=0.9,"Inhibitory","NonInhibitory")</f>
        <v>NonInhibitory</v>
      </c>
      <c r="Z1141" t="s">
        <v>393</v>
      </c>
      <c r="AA1141">
        <v>0</v>
      </c>
      <c r="AB1141">
        <v>0</v>
      </c>
      <c r="AC1141" t="s">
        <v>129</v>
      </c>
      <c r="AT1141" t="s">
        <v>1453</v>
      </c>
      <c r="AU1141" t="s">
        <v>81</v>
      </c>
      <c r="AV1141" t="s">
        <v>1454</v>
      </c>
      <c r="AW1141">
        <v>1236</v>
      </c>
      <c r="AX1141" t="s">
        <v>280</v>
      </c>
      <c r="AY1141">
        <v>0.92</v>
      </c>
      <c r="AZ1141" t="s">
        <v>1455</v>
      </c>
      <c r="BA1141" t="s">
        <v>1455</v>
      </c>
      <c r="BB1141" t="s">
        <v>481</v>
      </c>
      <c r="BC1141">
        <v>1</v>
      </c>
      <c r="BD1141" t="s">
        <v>1456</v>
      </c>
      <c r="BG1141" s="1" t="s">
        <v>86</v>
      </c>
      <c r="BH1141" s="1" t="s">
        <v>87</v>
      </c>
      <c r="BI1141" s="1" t="s">
        <v>87</v>
      </c>
      <c r="BJ1141" s="1" t="s">
        <v>88</v>
      </c>
      <c r="BK1141" s="1" t="s">
        <v>89</v>
      </c>
      <c r="BL1141" s="1" t="s">
        <v>283</v>
      </c>
      <c r="BM1141" s="1"/>
    </row>
    <row r="1142" spans="1:65" ht="16" x14ac:dyDescent="0.2">
      <c r="A1142" t="str">
        <f>CONCATENATE("Mada.",B1142)</f>
        <v>Mada.1237</v>
      </c>
      <c r="B1142">
        <v>1237</v>
      </c>
      <c r="C1142" t="s">
        <v>1457</v>
      </c>
      <c r="E1142" t="s">
        <v>68</v>
      </c>
      <c r="F1142" t="s">
        <v>1458</v>
      </c>
      <c r="J1142" t="s">
        <v>120</v>
      </c>
      <c r="K1142" t="s">
        <v>385</v>
      </c>
      <c r="L1142" t="s">
        <v>386</v>
      </c>
      <c r="M1142" t="s">
        <v>387</v>
      </c>
      <c r="N1142" t="s">
        <v>124</v>
      </c>
      <c r="O1142" t="s">
        <v>74</v>
      </c>
      <c r="P1142" t="s">
        <v>125</v>
      </c>
      <c r="Q1142" t="s">
        <v>126</v>
      </c>
      <c r="R1142" t="s">
        <v>77</v>
      </c>
      <c r="S1142">
        <v>1237</v>
      </c>
      <c r="T1142">
        <v>1237</v>
      </c>
      <c r="U1142" t="s">
        <v>78</v>
      </c>
      <c r="V1142">
        <v>0.82084220649859196</v>
      </c>
      <c r="W1142">
        <v>0.17915779350140801</v>
      </c>
      <c r="X1142" t="str">
        <f>IF(W1142&gt;=0.8,"Inhibitory","NonInhibitory")</f>
        <v>NonInhibitory</v>
      </c>
      <c r="Y1142" t="str">
        <f>IF(W1142&gt;=0.9,"Inhibitory","NonInhibitory")</f>
        <v>NonInhibitory</v>
      </c>
      <c r="Z1142" t="s">
        <v>393</v>
      </c>
      <c r="AA1142">
        <v>0</v>
      </c>
      <c r="AB1142">
        <v>0</v>
      </c>
      <c r="AC1142" t="s">
        <v>129</v>
      </c>
      <c r="AT1142" t="s">
        <v>1459</v>
      </c>
      <c r="AU1142" t="s">
        <v>81</v>
      </c>
      <c r="AV1142" t="s">
        <v>1460</v>
      </c>
      <c r="AW1142">
        <v>1237</v>
      </c>
      <c r="AX1142" t="s">
        <v>1461</v>
      </c>
      <c r="AY1142">
        <v>1</v>
      </c>
      <c r="AZ1142" t="s">
        <v>1462</v>
      </c>
      <c r="BD1142" t="s">
        <v>1463</v>
      </c>
      <c r="BG1142" s="1" t="s">
        <v>86</v>
      </c>
      <c r="BH1142" s="1" t="s">
        <v>87</v>
      </c>
      <c r="BI1142" s="1" t="s">
        <v>87</v>
      </c>
      <c r="BJ1142" s="1" t="s">
        <v>88</v>
      </c>
      <c r="BK1142" s="1" t="s">
        <v>492</v>
      </c>
      <c r="BL1142" s="1" t="s">
        <v>493</v>
      </c>
      <c r="BM1142" s="1"/>
    </row>
    <row r="1143" spans="1:65" ht="16" x14ac:dyDescent="0.2">
      <c r="A1143" t="str">
        <f>CONCATENATE("Mada.",B1143)</f>
        <v>Mada.1238</v>
      </c>
      <c r="B1143">
        <v>1238</v>
      </c>
      <c r="C1143" t="s">
        <v>1464</v>
      </c>
      <c r="E1143" t="s">
        <v>68</v>
      </c>
      <c r="F1143" t="s">
        <v>629</v>
      </c>
      <c r="J1143" t="s">
        <v>120</v>
      </c>
      <c r="K1143" t="s">
        <v>385</v>
      </c>
      <c r="L1143" t="s">
        <v>386</v>
      </c>
      <c r="M1143" t="s">
        <v>387</v>
      </c>
      <c r="N1143" t="s">
        <v>124</v>
      </c>
      <c r="O1143" t="s">
        <v>74</v>
      </c>
      <c r="P1143" t="s">
        <v>125</v>
      </c>
      <c r="Q1143" t="s">
        <v>126</v>
      </c>
      <c r="R1143" t="s">
        <v>77</v>
      </c>
      <c r="S1143">
        <v>1238</v>
      </c>
      <c r="T1143">
        <v>1238</v>
      </c>
      <c r="U1143" t="s">
        <v>78</v>
      </c>
      <c r="V1143">
        <v>0.61269492340454801</v>
      </c>
      <c r="W1143">
        <v>0.38730507659545199</v>
      </c>
      <c r="X1143" t="str">
        <f>IF(W1143&gt;=0.8,"Inhibitory","NonInhibitory")</f>
        <v>NonInhibitory</v>
      </c>
      <c r="Y1143" t="str">
        <f>IF(W1143&gt;=0.9,"Inhibitory","NonInhibitory")</f>
        <v>NonInhibitory</v>
      </c>
      <c r="Z1143" t="s">
        <v>393</v>
      </c>
      <c r="AA1143">
        <v>0</v>
      </c>
      <c r="AB1143">
        <v>0</v>
      </c>
      <c r="AC1143" t="s">
        <v>129</v>
      </c>
      <c r="AT1143" t="s">
        <v>1465</v>
      </c>
      <c r="AU1143" t="s">
        <v>81</v>
      </c>
      <c r="AV1143" t="s">
        <v>1466</v>
      </c>
      <c r="AW1143">
        <v>1238</v>
      </c>
      <c r="AX1143" t="s">
        <v>489</v>
      </c>
      <c r="AY1143">
        <v>0.75</v>
      </c>
      <c r="AZ1143" t="s">
        <v>490</v>
      </c>
      <c r="BA1143" t="s">
        <v>490</v>
      </c>
      <c r="BB1143" t="s">
        <v>489</v>
      </c>
      <c r="BC1143">
        <v>0.98</v>
      </c>
      <c r="BD1143" t="s">
        <v>1467</v>
      </c>
      <c r="BG1143" s="1" t="s">
        <v>86</v>
      </c>
      <c r="BH1143" s="1" t="s">
        <v>87</v>
      </c>
      <c r="BI1143" s="1" t="s">
        <v>87</v>
      </c>
      <c r="BJ1143" s="1" t="s">
        <v>88</v>
      </c>
      <c r="BK1143" s="1" t="s">
        <v>492</v>
      </c>
      <c r="BL1143" s="1" t="s">
        <v>493</v>
      </c>
      <c r="BM1143" s="1" t="s">
        <v>494</v>
      </c>
    </row>
    <row r="1144" spans="1:65" ht="16" x14ac:dyDescent="0.2">
      <c r="A1144" t="str">
        <f>CONCATENATE("Mada.",B1144)</f>
        <v>Mada.1239</v>
      </c>
      <c r="B1144">
        <v>1239</v>
      </c>
      <c r="C1144" t="s">
        <v>1468</v>
      </c>
      <c r="E1144" t="s">
        <v>68</v>
      </c>
      <c r="F1144" t="s">
        <v>1469</v>
      </c>
      <c r="J1144" t="s">
        <v>120</v>
      </c>
      <c r="K1144" t="s">
        <v>385</v>
      </c>
      <c r="L1144" t="s">
        <v>386</v>
      </c>
      <c r="M1144" t="s">
        <v>387</v>
      </c>
      <c r="N1144" t="s">
        <v>124</v>
      </c>
      <c r="O1144" t="s">
        <v>74</v>
      </c>
      <c r="P1144" t="s">
        <v>125</v>
      </c>
      <c r="Q1144" t="s">
        <v>126</v>
      </c>
      <c r="R1144" t="s">
        <v>77</v>
      </c>
      <c r="S1144">
        <v>1239</v>
      </c>
      <c r="T1144">
        <v>1239</v>
      </c>
      <c r="U1144" t="s">
        <v>78</v>
      </c>
      <c r="V1144">
        <v>0.756955416638044</v>
      </c>
      <c r="W1144">
        <v>0.243044583361956</v>
      </c>
      <c r="X1144" t="str">
        <f>IF(W1144&gt;=0.8,"Inhibitory","NonInhibitory")</f>
        <v>NonInhibitory</v>
      </c>
      <c r="Y1144" t="str">
        <f>IF(W1144&gt;=0.9,"Inhibitory","NonInhibitory")</f>
        <v>NonInhibitory</v>
      </c>
      <c r="Z1144" t="s">
        <v>393</v>
      </c>
      <c r="AA1144">
        <v>0</v>
      </c>
      <c r="AB1144">
        <v>0</v>
      </c>
      <c r="AC1144" t="s">
        <v>129</v>
      </c>
      <c r="AT1144" t="s">
        <v>1470</v>
      </c>
      <c r="AU1144" t="s">
        <v>81</v>
      </c>
      <c r="AV1144" t="s">
        <v>1471</v>
      </c>
      <c r="AW1144">
        <v>1239</v>
      </c>
      <c r="AX1144" t="s">
        <v>1445</v>
      </c>
      <c r="AY1144">
        <v>0.94</v>
      </c>
      <c r="AZ1144" t="s">
        <v>1446</v>
      </c>
      <c r="BA1144" t="s">
        <v>1446</v>
      </c>
      <c r="BB1144" t="s">
        <v>1445</v>
      </c>
      <c r="BC1144">
        <v>0.96</v>
      </c>
      <c r="BD1144" t="s">
        <v>1447</v>
      </c>
      <c r="BG1144" s="1" t="s">
        <v>86</v>
      </c>
      <c r="BH1144" s="1" t="s">
        <v>87</v>
      </c>
      <c r="BI1144" s="1" t="s">
        <v>87</v>
      </c>
      <c r="BJ1144" s="1" t="s">
        <v>88</v>
      </c>
      <c r="BK1144" s="1" t="s">
        <v>1448</v>
      </c>
      <c r="BL1144" s="1" t="s">
        <v>1449</v>
      </c>
      <c r="BM1144" s="1" t="s">
        <v>1450</v>
      </c>
    </row>
    <row r="1145" spans="1:65" ht="16" x14ac:dyDescent="0.2">
      <c r="A1145" t="str">
        <f>CONCATENATE("Mada.",B1145)</f>
        <v>Mada.1240</v>
      </c>
      <c r="B1145">
        <v>1240</v>
      </c>
      <c r="C1145" t="s">
        <v>1476</v>
      </c>
      <c r="E1145" t="s">
        <v>68</v>
      </c>
      <c r="F1145" t="s">
        <v>1477</v>
      </c>
      <c r="J1145" t="s">
        <v>120</v>
      </c>
      <c r="K1145" t="s">
        <v>869</v>
      </c>
      <c r="L1145" t="s">
        <v>576</v>
      </c>
      <c r="M1145" t="s">
        <v>577</v>
      </c>
      <c r="N1145" t="s">
        <v>870</v>
      </c>
      <c r="O1145" t="s">
        <v>74</v>
      </c>
      <c r="P1145" t="s">
        <v>75</v>
      </c>
      <c r="Q1145" t="s">
        <v>126</v>
      </c>
      <c r="R1145" t="s">
        <v>200</v>
      </c>
      <c r="S1145">
        <v>1240</v>
      </c>
      <c r="T1145">
        <v>1240</v>
      </c>
      <c r="U1145" t="s">
        <v>78</v>
      </c>
      <c r="V1145">
        <v>0.48574568935907098</v>
      </c>
      <c r="W1145">
        <v>0.51425431064092897</v>
      </c>
      <c r="X1145" t="str">
        <f>IF(W1145&gt;=0.8,"Inhibitory","NonInhibitory")</f>
        <v>NonInhibitory</v>
      </c>
      <c r="Y1145" t="str">
        <f>IF(W1145&gt;=0.9,"Inhibitory","NonInhibitory")</f>
        <v>NonInhibitory</v>
      </c>
      <c r="Z1145" t="s">
        <v>393</v>
      </c>
      <c r="AA1145">
        <v>0</v>
      </c>
      <c r="AB1145">
        <v>0</v>
      </c>
      <c r="AC1145" t="s">
        <v>129</v>
      </c>
      <c r="AT1145" t="s">
        <v>1478</v>
      </c>
      <c r="AU1145" t="s">
        <v>81</v>
      </c>
      <c r="AV1145" t="s">
        <v>1479</v>
      </c>
      <c r="AW1145">
        <v>1240</v>
      </c>
      <c r="AX1145" t="s">
        <v>183</v>
      </c>
      <c r="AY1145">
        <v>1</v>
      </c>
      <c r="AZ1145" t="s">
        <v>358</v>
      </c>
      <c r="BA1145" t="s">
        <v>358</v>
      </c>
      <c r="BB1145" t="s">
        <v>183</v>
      </c>
      <c r="BC1145">
        <v>1</v>
      </c>
      <c r="BD1145" t="s">
        <v>1480</v>
      </c>
      <c r="BG1145" s="1" t="s">
        <v>86</v>
      </c>
      <c r="BH1145" s="1" t="s">
        <v>87</v>
      </c>
      <c r="BI1145" s="1" t="s">
        <v>87</v>
      </c>
      <c r="BJ1145" s="1" t="s">
        <v>88</v>
      </c>
      <c r="BK1145" s="1" t="s">
        <v>89</v>
      </c>
      <c r="BL1145" s="1" t="s">
        <v>186</v>
      </c>
      <c r="BM1145" s="1"/>
    </row>
    <row r="1146" spans="1:65" ht="16" x14ac:dyDescent="0.2">
      <c r="A1146" t="str">
        <f>CONCATENATE("Mada.",B1146)</f>
        <v>Mada.1241</v>
      </c>
      <c r="B1146">
        <v>1241</v>
      </c>
      <c r="C1146" t="s">
        <v>1481</v>
      </c>
      <c r="E1146" t="s">
        <v>68</v>
      </c>
      <c r="F1146" t="s">
        <v>315</v>
      </c>
      <c r="J1146" t="s">
        <v>70</v>
      </c>
      <c r="K1146" t="s">
        <v>673</v>
      </c>
      <c r="L1146" t="s">
        <v>654</v>
      </c>
      <c r="M1146" t="s">
        <v>655</v>
      </c>
      <c r="N1146" t="s">
        <v>478</v>
      </c>
      <c r="O1146" t="s">
        <v>74</v>
      </c>
      <c r="P1146" t="s">
        <v>125</v>
      </c>
      <c r="Q1146" t="s">
        <v>139</v>
      </c>
      <c r="R1146" t="s">
        <v>77</v>
      </c>
      <c r="S1146">
        <v>1241</v>
      </c>
      <c r="T1146">
        <v>1241</v>
      </c>
      <c r="U1146" t="s">
        <v>78</v>
      </c>
      <c r="V1146">
        <v>0.29058185065604197</v>
      </c>
      <c r="W1146">
        <v>0.70941814934395797</v>
      </c>
      <c r="X1146" t="str">
        <f>IF(W1146&gt;=0.8,"Inhibitory","NonInhibitory")</f>
        <v>NonInhibitory</v>
      </c>
      <c r="Y1146" t="str">
        <f>IF(W1146&gt;=0.9,"Inhibitory","NonInhibitory")</f>
        <v>NonInhibitory</v>
      </c>
      <c r="Z1146" t="s">
        <v>393</v>
      </c>
      <c r="AA1146">
        <v>0</v>
      </c>
      <c r="AB1146">
        <v>0</v>
      </c>
      <c r="AC1146" t="s">
        <v>129</v>
      </c>
      <c r="AT1146" t="s">
        <v>1482</v>
      </c>
      <c r="AU1146" t="s">
        <v>81</v>
      </c>
      <c r="AV1146" t="s">
        <v>1483</v>
      </c>
      <c r="AW1146">
        <v>1241</v>
      </c>
      <c r="AX1146" t="s">
        <v>1484</v>
      </c>
      <c r="AY1146">
        <v>0.82</v>
      </c>
      <c r="AZ1146" t="s">
        <v>1485</v>
      </c>
      <c r="BD1146" t="s">
        <v>1486</v>
      </c>
      <c r="BG1146" s="1" t="s">
        <v>86</v>
      </c>
      <c r="BH1146" s="1" t="s">
        <v>87</v>
      </c>
      <c r="BI1146" s="1" t="s">
        <v>87</v>
      </c>
      <c r="BJ1146" s="1" t="s">
        <v>88</v>
      </c>
      <c r="BK1146" s="1" t="s">
        <v>147</v>
      </c>
      <c r="BL1146" s="1" t="s">
        <v>1487</v>
      </c>
      <c r="BM1146" s="1"/>
    </row>
    <row r="1147" spans="1:65" ht="16" x14ac:dyDescent="0.2">
      <c r="A1147" t="str">
        <f>CONCATENATE("Mada.",B1147)</f>
        <v>Mada.1242</v>
      </c>
      <c r="B1147">
        <v>1242</v>
      </c>
      <c r="C1147" t="s">
        <v>1488</v>
      </c>
      <c r="E1147" t="s">
        <v>68</v>
      </c>
      <c r="F1147" t="s">
        <v>1489</v>
      </c>
      <c r="J1147" t="s">
        <v>70</v>
      </c>
      <c r="K1147" t="s">
        <v>673</v>
      </c>
      <c r="L1147" t="s">
        <v>654</v>
      </c>
      <c r="M1147" t="s">
        <v>655</v>
      </c>
      <c r="N1147" t="s">
        <v>478</v>
      </c>
      <c r="O1147" t="s">
        <v>74</v>
      </c>
      <c r="P1147" t="s">
        <v>125</v>
      </c>
      <c r="Q1147" t="s">
        <v>139</v>
      </c>
      <c r="R1147" t="s">
        <v>77</v>
      </c>
      <c r="S1147">
        <v>1242</v>
      </c>
      <c r="T1147">
        <v>1242</v>
      </c>
      <c r="U1147" t="s">
        <v>78</v>
      </c>
      <c r="V1147">
        <v>7.6251974994847899E-2</v>
      </c>
      <c r="W1147">
        <v>0.92374802500515196</v>
      </c>
      <c r="X1147" t="str">
        <f>IF(W1147&gt;=0.8,"Inhibitory","NonInhibitory")</f>
        <v>Inhibitory</v>
      </c>
      <c r="Y1147" t="str">
        <f>IF(W1147&gt;=0.9,"Inhibitory","NonInhibitory")</f>
        <v>Inhibitory</v>
      </c>
      <c r="Z1147" t="s">
        <v>393</v>
      </c>
      <c r="AA1147">
        <v>0</v>
      </c>
      <c r="AB1147">
        <v>0</v>
      </c>
      <c r="AC1147" t="s">
        <v>129</v>
      </c>
      <c r="AT1147" t="s">
        <v>1490</v>
      </c>
      <c r="AU1147" t="s">
        <v>81</v>
      </c>
      <c r="AV1147" t="s">
        <v>1491</v>
      </c>
      <c r="AW1147">
        <v>1242</v>
      </c>
      <c r="AX1147" t="s">
        <v>1492</v>
      </c>
      <c r="AY1147">
        <v>0.76</v>
      </c>
      <c r="AZ1147" t="s">
        <v>1493</v>
      </c>
      <c r="BA1147" t="s">
        <v>1493</v>
      </c>
      <c r="BB1147" t="s">
        <v>1494</v>
      </c>
      <c r="BC1147">
        <v>1</v>
      </c>
      <c r="BD1147" t="s">
        <v>1495</v>
      </c>
      <c r="BG1147" s="1" t="s">
        <v>86</v>
      </c>
      <c r="BH1147" s="1" t="s">
        <v>98</v>
      </c>
      <c r="BI1147" s="1" t="s">
        <v>163</v>
      </c>
      <c r="BJ1147" s="1" t="s">
        <v>857</v>
      </c>
      <c r="BK1147" s="1" t="s">
        <v>858</v>
      </c>
      <c r="BL1147" s="1" t="s">
        <v>1496</v>
      </c>
      <c r="BM1147" s="1"/>
    </row>
    <row r="1148" spans="1:65" ht="16" x14ac:dyDescent="0.2">
      <c r="A1148" t="str">
        <f>CONCATENATE("Mada.",B1148)</f>
        <v>Mada.1243</v>
      </c>
      <c r="B1148">
        <v>1243</v>
      </c>
      <c r="C1148" t="s">
        <v>1497</v>
      </c>
      <c r="E1148" t="s">
        <v>68</v>
      </c>
      <c r="F1148" t="s">
        <v>1498</v>
      </c>
      <c r="J1148" t="s">
        <v>457</v>
      </c>
      <c r="K1148" t="s">
        <v>458</v>
      </c>
      <c r="L1148" t="s">
        <v>459</v>
      </c>
      <c r="M1148" t="s">
        <v>460</v>
      </c>
      <c r="N1148" t="s">
        <v>124</v>
      </c>
      <c r="O1148" t="s">
        <v>74</v>
      </c>
      <c r="P1148" t="s">
        <v>125</v>
      </c>
      <c r="Q1148" t="s">
        <v>461</v>
      </c>
      <c r="R1148" t="s">
        <v>77</v>
      </c>
      <c r="S1148">
        <v>1243</v>
      </c>
      <c r="T1148">
        <v>1243</v>
      </c>
      <c r="U1148" t="s">
        <v>78</v>
      </c>
      <c r="V1148">
        <v>-7.1626766470929901E-3</v>
      </c>
      <c r="W1148">
        <v>1.00716267664709</v>
      </c>
      <c r="X1148" t="str">
        <f>IF(W1148&gt;=0.8,"Inhibitory","NonInhibitory")</f>
        <v>Inhibitory</v>
      </c>
      <c r="Y1148" t="str">
        <f>IF(W1148&gt;=0.9,"Inhibitory","NonInhibitory")</f>
        <v>Inhibitory</v>
      </c>
      <c r="Z1148" t="s">
        <v>141</v>
      </c>
      <c r="AA1148">
        <v>0</v>
      </c>
      <c r="AB1148">
        <v>0</v>
      </c>
      <c r="AC1148" t="s">
        <v>129</v>
      </c>
      <c r="AT1148" t="s">
        <v>1499</v>
      </c>
      <c r="AU1148" t="s">
        <v>81</v>
      </c>
      <c r="AV1148" t="s">
        <v>1500</v>
      </c>
      <c r="AW1148">
        <v>1243</v>
      </c>
      <c r="BG1148" s="1"/>
    </row>
    <row r="1149" spans="1:65" ht="16" x14ac:dyDescent="0.2">
      <c r="A1149" t="str">
        <f>CONCATENATE("Mada.",B1149)</f>
        <v>Mada.1244</v>
      </c>
      <c r="B1149">
        <v>1244</v>
      </c>
      <c r="C1149" t="s">
        <v>1501</v>
      </c>
      <c r="E1149" t="s">
        <v>68</v>
      </c>
      <c r="F1149" t="s">
        <v>1502</v>
      </c>
      <c r="J1149" t="s">
        <v>457</v>
      </c>
      <c r="K1149" t="s">
        <v>475</v>
      </c>
      <c r="L1149" t="s">
        <v>476</v>
      </c>
      <c r="M1149" t="s">
        <v>477</v>
      </c>
      <c r="N1149" t="s">
        <v>478</v>
      </c>
      <c r="O1149" t="s">
        <v>74</v>
      </c>
      <c r="P1149" t="s">
        <v>125</v>
      </c>
      <c r="Q1149" t="s">
        <v>157</v>
      </c>
      <c r="R1149" t="s">
        <v>77</v>
      </c>
      <c r="S1149">
        <v>1244</v>
      </c>
      <c r="T1149">
        <v>1244</v>
      </c>
      <c r="U1149" t="s">
        <v>78</v>
      </c>
      <c r="V1149">
        <v>0.39201135703684598</v>
      </c>
      <c r="W1149">
        <v>0.60798864296315402</v>
      </c>
      <c r="X1149" t="str">
        <f>IF(W1149&gt;=0.8,"Inhibitory","NonInhibitory")</f>
        <v>NonInhibitory</v>
      </c>
      <c r="Y1149" t="str">
        <f>IF(W1149&gt;=0.9,"Inhibitory","NonInhibitory")</f>
        <v>NonInhibitory</v>
      </c>
      <c r="Z1149" t="s">
        <v>141</v>
      </c>
      <c r="AA1149">
        <v>0</v>
      </c>
      <c r="AB1149">
        <v>0</v>
      </c>
      <c r="AC1149" t="s">
        <v>129</v>
      </c>
      <c r="AT1149" t="s">
        <v>1503</v>
      </c>
      <c r="AU1149" t="s">
        <v>81</v>
      </c>
      <c r="AV1149" t="s">
        <v>1504</v>
      </c>
      <c r="AW1149">
        <v>1244</v>
      </c>
      <c r="AX1149" t="s">
        <v>1505</v>
      </c>
      <c r="AY1149">
        <v>1</v>
      </c>
      <c r="AZ1149" t="s">
        <v>1506</v>
      </c>
      <c r="BA1149" t="s">
        <v>1506</v>
      </c>
      <c r="BB1149" t="s">
        <v>1507</v>
      </c>
      <c r="BC1149">
        <v>0.97</v>
      </c>
      <c r="BD1149" t="s">
        <v>1508</v>
      </c>
      <c r="BG1149" s="1" t="s">
        <v>86</v>
      </c>
      <c r="BH1149" s="1" t="s">
        <v>87</v>
      </c>
      <c r="BI1149" s="1" t="s">
        <v>87</v>
      </c>
      <c r="BJ1149" s="1" t="s">
        <v>88</v>
      </c>
      <c r="BK1149" s="1" t="s">
        <v>1509</v>
      </c>
      <c r="BL1149" s="1" t="s">
        <v>1510</v>
      </c>
      <c r="BM1149" s="1"/>
    </row>
    <row r="1150" spans="1:65" ht="16" x14ac:dyDescent="0.2">
      <c r="A1150" t="str">
        <f>CONCATENATE("Mada.",B1150)</f>
        <v>Mada.1245</v>
      </c>
      <c r="B1150">
        <v>1245</v>
      </c>
      <c r="C1150" t="s">
        <v>1511</v>
      </c>
      <c r="E1150" t="s">
        <v>68</v>
      </c>
      <c r="F1150" t="s">
        <v>1437</v>
      </c>
      <c r="J1150" t="s">
        <v>457</v>
      </c>
      <c r="K1150" t="s">
        <v>475</v>
      </c>
      <c r="L1150" t="s">
        <v>476</v>
      </c>
      <c r="M1150" t="s">
        <v>477</v>
      </c>
      <c r="N1150" t="s">
        <v>478</v>
      </c>
      <c r="O1150" t="s">
        <v>74</v>
      </c>
      <c r="P1150" t="s">
        <v>125</v>
      </c>
      <c r="Q1150" t="s">
        <v>157</v>
      </c>
      <c r="R1150" t="s">
        <v>77</v>
      </c>
      <c r="S1150">
        <v>1245</v>
      </c>
      <c r="T1150">
        <v>1245</v>
      </c>
      <c r="U1150" t="s">
        <v>78</v>
      </c>
      <c r="V1150">
        <v>0.51919726398657795</v>
      </c>
      <c r="W1150">
        <v>0.48080273601342199</v>
      </c>
      <c r="X1150" t="str">
        <f>IF(W1150&gt;=0.8,"Inhibitory","NonInhibitory")</f>
        <v>NonInhibitory</v>
      </c>
      <c r="Y1150" t="str">
        <f>IF(W1150&gt;=0.9,"Inhibitory","NonInhibitory")</f>
        <v>NonInhibitory</v>
      </c>
      <c r="Z1150" t="s">
        <v>141</v>
      </c>
      <c r="AA1150">
        <v>0</v>
      </c>
      <c r="AB1150">
        <v>0</v>
      </c>
      <c r="AC1150" t="s">
        <v>129</v>
      </c>
      <c r="AT1150" t="s">
        <v>1512</v>
      </c>
      <c r="AU1150" t="s">
        <v>81</v>
      </c>
      <c r="AV1150" t="s">
        <v>1513</v>
      </c>
      <c r="AW1150">
        <v>1245</v>
      </c>
      <c r="AX1150" t="s">
        <v>513</v>
      </c>
      <c r="AY1150">
        <v>0.99</v>
      </c>
      <c r="AZ1150" t="s">
        <v>1514</v>
      </c>
      <c r="BA1150" t="s">
        <v>1514</v>
      </c>
      <c r="BB1150" t="s">
        <v>513</v>
      </c>
      <c r="BC1150">
        <v>1</v>
      </c>
      <c r="BD1150" t="s">
        <v>1515</v>
      </c>
      <c r="BG1150" s="1" t="s">
        <v>86</v>
      </c>
      <c r="BH1150" s="1" t="s">
        <v>112</v>
      </c>
      <c r="BI1150" s="1" t="s">
        <v>516</v>
      </c>
      <c r="BJ1150" s="1" t="s">
        <v>517</v>
      </c>
      <c r="BK1150" s="1" t="s">
        <v>518</v>
      </c>
      <c r="BL1150" s="1" t="s">
        <v>519</v>
      </c>
      <c r="BM1150" s="1"/>
    </row>
    <row r="1151" spans="1:65" ht="16" x14ac:dyDescent="0.2">
      <c r="A1151" t="str">
        <f>CONCATENATE("Mada.",B1151)</f>
        <v>Mada.1246</v>
      </c>
      <c r="B1151">
        <v>1246</v>
      </c>
      <c r="C1151" t="s">
        <v>1516</v>
      </c>
      <c r="E1151" t="s">
        <v>68</v>
      </c>
      <c r="F1151" t="s">
        <v>1517</v>
      </c>
      <c r="J1151" t="s">
        <v>70</v>
      </c>
      <c r="K1151" t="s">
        <v>651</v>
      </c>
      <c r="L1151" t="s">
        <v>105</v>
      </c>
      <c r="M1151" t="s">
        <v>106</v>
      </c>
      <c r="N1151" t="s">
        <v>478</v>
      </c>
      <c r="O1151" t="s">
        <v>74</v>
      </c>
      <c r="P1151" t="s">
        <v>125</v>
      </c>
      <c r="Q1151" t="s">
        <v>126</v>
      </c>
      <c r="R1151" t="s">
        <v>77</v>
      </c>
      <c r="S1151">
        <v>1246</v>
      </c>
      <c r="T1151">
        <v>1246</v>
      </c>
      <c r="U1151" t="s">
        <v>78</v>
      </c>
      <c r="V1151">
        <v>0.18410014841582201</v>
      </c>
      <c r="W1151">
        <v>0.81589985158417799</v>
      </c>
      <c r="X1151" t="str">
        <f>IF(W1151&gt;=0.8,"Inhibitory","NonInhibitory")</f>
        <v>Inhibitory</v>
      </c>
      <c r="Y1151" t="str">
        <f>IF(W1151&gt;=0.9,"Inhibitory","NonInhibitory")</f>
        <v>NonInhibitory</v>
      </c>
      <c r="Z1151" t="s">
        <v>141</v>
      </c>
      <c r="AA1151">
        <v>0</v>
      </c>
      <c r="AB1151">
        <v>0</v>
      </c>
      <c r="AC1151" t="s">
        <v>129</v>
      </c>
      <c r="AT1151" t="s">
        <v>1518</v>
      </c>
      <c r="AU1151" t="s">
        <v>81</v>
      </c>
      <c r="AV1151" t="s">
        <v>1519</v>
      </c>
      <c r="AW1151">
        <v>1246</v>
      </c>
      <c r="AX1151" t="s">
        <v>593</v>
      </c>
      <c r="AY1151">
        <v>0.67</v>
      </c>
      <c r="AZ1151" t="s">
        <v>1520</v>
      </c>
      <c r="BA1151" t="s">
        <v>1520</v>
      </c>
      <c r="BB1151" t="s">
        <v>1521</v>
      </c>
      <c r="BC1151">
        <v>0.8</v>
      </c>
      <c r="BD1151" t="s">
        <v>1522</v>
      </c>
      <c r="BG1151" s="1" t="s">
        <v>86</v>
      </c>
      <c r="BH1151" s="1" t="s">
        <v>87</v>
      </c>
      <c r="BI1151" s="1" t="s">
        <v>87</v>
      </c>
      <c r="BJ1151" s="1" t="s">
        <v>88</v>
      </c>
      <c r="BK1151" s="1" t="s">
        <v>89</v>
      </c>
      <c r="BL1151" s="1"/>
      <c r="BM1151" s="1"/>
    </row>
    <row r="1152" spans="1:65" ht="16" x14ac:dyDescent="0.2">
      <c r="A1152" t="str">
        <f>CONCATENATE("Mada.",B1152)</f>
        <v>Mada.1247</v>
      </c>
      <c r="B1152">
        <v>1247</v>
      </c>
      <c r="C1152" t="s">
        <v>1523</v>
      </c>
      <c r="E1152" t="s">
        <v>68</v>
      </c>
      <c r="F1152" t="s">
        <v>1524</v>
      </c>
      <c r="J1152" t="s">
        <v>70</v>
      </c>
      <c r="K1152" t="s">
        <v>938</v>
      </c>
      <c r="L1152" t="s">
        <v>939</v>
      </c>
      <c r="M1152" t="s">
        <v>940</v>
      </c>
      <c r="N1152" t="s">
        <v>941</v>
      </c>
      <c r="O1152" t="s">
        <v>941</v>
      </c>
      <c r="P1152" t="s">
        <v>941</v>
      </c>
      <c r="Q1152" t="s">
        <v>126</v>
      </c>
      <c r="R1152" t="s">
        <v>127</v>
      </c>
      <c r="S1152">
        <v>1247</v>
      </c>
      <c r="T1152">
        <v>1247</v>
      </c>
      <c r="U1152" t="s">
        <v>78</v>
      </c>
      <c r="V1152">
        <v>0.35832741820997599</v>
      </c>
      <c r="W1152">
        <v>0.64167258179002395</v>
      </c>
      <c r="X1152" t="str">
        <f>IF(W1152&gt;=0.8,"Inhibitory","NonInhibitory")</f>
        <v>NonInhibitory</v>
      </c>
      <c r="Y1152" t="str">
        <f>IF(W1152&gt;=0.9,"Inhibitory","NonInhibitory")</f>
        <v>NonInhibitory</v>
      </c>
      <c r="Z1152" t="s">
        <v>141</v>
      </c>
      <c r="AA1152">
        <v>0</v>
      </c>
      <c r="AB1152">
        <v>0</v>
      </c>
      <c r="AC1152" t="s">
        <v>129</v>
      </c>
      <c r="AT1152" t="s">
        <v>1525</v>
      </c>
      <c r="AU1152" t="s">
        <v>81</v>
      </c>
      <c r="AV1152" t="s">
        <v>1526</v>
      </c>
      <c r="AW1152">
        <v>1247</v>
      </c>
      <c r="AX1152" t="s">
        <v>325</v>
      </c>
      <c r="AY1152">
        <v>0.88</v>
      </c>
      <c r="AZ1152" t="s">
        <v>1527</v>
      </c>
      <c r="BD1152" t="s">
        <v>1528</v>
      </c>
      <c r="BG1152" s="1" t="s">
        <v>86</v>
      </c>
      <c r="BH1152" s="1" t="s">
        <v>98</v>
      </c>
      <c r="BI1152" s="1" t="s">
        <v>163</v>
      </c>
      <c r="BJ1152" s="1" t="s">
        <v>164</v>
      </c>
      <c r="BK1152" s="1" t="s">
        <v>165</v>
      </c>
      <c r="BL1152" s="1" t="s">
        <v>328</v>
      </c>
      <c r="BM1152" s="1"/>
    </row>
    <row r="1153" spans="1:65" ht="16" x14ac:dyDescent="0.2">
      <c r="A1153" t="str">
        <f>CONCATENATE("Mada.",B1153)</f>
        <v>Mada.1248</v>
      </c>
      <c r="B1153">
        <v>1248</v>
      </c>
      <c r="C1153" t="s">
        <v>1529</v>
      </c>
      <c r="E1153" t="s">
        <v>68</v>
      </c>
      <c r="F1153" t="s">
        <v>1530</v>
      </c>
      <c r="J1153" t="s">
        <v>524</v>
      </c>
      <c r="K1153" t="s">
        <v>947</v>
      </c>
      <c r="L1153" t="s">
        <v>526</v>
      </c>
      <c r="M1153" t="s">
        <v>527</v>
      </c>
      <c r="N1153" t="s">
        <v>137</v>
      </c>
      <c r="O1153" t="s">
        <v>138</v>
      </c>
      <c r="P1153" t="s">
        <v>138</v>
      </c>
      <c r="Q1153" t="s">
        <v>157</v>
      </c>
      <c r="R1153" t="s">
        <v>77</v>
      </c>
      <c r="S1153">
        <v>1248</v>
      </c>
      <c r="T1153">
        <v>1248</v>
      </c>
      <c r="U1153" t="s">
        <v>78</v>
      </c>
      <c r="V1153">
        <v>0.54939665741756505</v>
      </c>
      <c r="W1153">
        <v>0.45060334258243501</v>
      </c>
      <c r="X1153" t="str">
        <f>IF(W1153&gt;=0.8,"Inhibitory","NonInhibitory")</f>
        <v>NonInhibitory</v>
      </c>
      <c r="Y1153" t="str">
        <f>IF(W1153&gt;=0.9,"Inhibitory","NonInhibitory")</f>
        <v>NonInhibitory</v>
      </c>
      <c r="Z1153" t="s">
        <v>141</v>
      </c>
      <c r="AA1153">
        <v>0</v>
      </c>
      <c r="AB1153">
        <v>0</v>
      </c>
      <c r="AC1153" t="s">
        <v>129</v>
      </c>
      <c r="AT1153" t="s">
        <v>1531</v>
      </c>
      <c r="AU1153" t="s">
        <v>81</v>
      </c>
      <c r="AV1153" t="s">
        <v>1532</v>
      </c>
      <c r="AW1153">
        <v>1248</v>
      </c>
      <c r="AX1153" t="s">
        <v>83</v>
      </c>
      <c r="AY1153">
        <v>1</v>
      </c>
      <c r="AZ1153" t="s">
        <v>1135</v>
      </c>
      <c r="BA1153" t="s">
        <v>1135</v>
      </c>
      <c r="BB1153" t="s">
        <v>83</v>
      </c>
      <c r="BC1153">
        <v>0.86</v>
      </c>
      <c r="BD1153" t="s">
        <v>1533</v>
      </c>
      <c r="BG1153" s="1" t="s">
        <v>86</v>
      </c>
      <c r="BH1153" s="1" t="s">
        <v>87</v>
      </c>
      <c r="BI1153" s="1" t="s">
        <v>87</v>
      </c>
      <c r="BJ1153" s="1" t="s">
        <v>88</v>
      </c>
      <c r="BK1153" s="1" t="s">
        <v>89</v>
      </c>
      <c r="BL1153" s="1" t="s">
        <v>90</v>
      </c>
      <c r="BM1153" s="1"/>
    </row>
    <row r="1154" spans="1:65" ht="16" x14ac:dyDescent="0.2">
      <c r="A1154" t="str">
        <f>CONCATENATE("Mada.",B1154)</f>
        <v>Mada.1248</v>
      </c>
      <c r="B1154">
        <v>1248</v>
      </c>
      <c r="C1154" t="s">
        <v>1529</v>
      </c>
      <c r="E1154" t="s">
        <v>68</v>
      </c>
      <c r="F1154" t="s">
        <v>1530</v>
      </c>
      <c r="J1154" t="s">
        <v>524</v>
      </c>
      <c r="K1154" t="s">
        <v>947</v>
      </c>
      <c r="L1154" t="s">
        <v>526</v>
      </c>
      <c r="M1154" t="s">
        <v>527</v>
      </c>
      <c r="N1154" t="s">
        <v>137</v>
      </c>
      <c r="O1154" t="s">
        <v>138</v>
      </c>
      <c r="P1154" t="s">
        <v>138</v>
      </c>
      <c r="Q1154" t="s">
        <v>157</v>
      </c>
      <c r="R1154" t="s">
        <v>77</v>
      </c>
      <c r="S1154">
        <v>1248</v>
      </c>
      <c r="T1154">
        <v>1248</v>
      </c>
      <c r="U1154" t="s">
        <v>78</v>
      </c>
      <c r="V1154">
        <v>0.54939665741756505</v>
      </c>
      <c r="W1154">
        <v>0.45060334258243501</v>
      </c>
      <c r="X1154" t="str">
        <f>IF(W1154&gt;=0.8,"Inhibitory","NonInhibitory")</f>
        <v>NonInhibitory</v>
      </c>
      <c r="Y1154" t="str">
        <f>IF(W1154&gt;=0.9,"Inhibitory","NonInhibitory")</f>
        <v>NonInhibitory</v>
      </c>
      <c r="Z1154" t="s">
        <v>141</v>
      </c>
      <c r="AA1154">
        <v>0</v>
      </c>
      <c r="AB1154">
        <v>0</v>
      </c>
      <c r="AC1154" t="s">
        <v>129</v>
      </c>
      <c r="AT1154" t="s">
        <v>1534</v>
      </c>
      <c r="AU1154" t="s">
        <v>81</v>
      </c>
      <c r="AV1154" t="s">
        <v>1535</v>
      </c>
      <c r="AW1154">
        <v>1248</v>
      </c>
      <c r="AX1154" t="s">
        <v>83</v>
      </c>
      <c r="AY1154">
        <v>1</v>
      </c>
      <c r="AZ1154" t="s">
        <v>1536</v>
      </c>
      <c r="BD1154" t="s">
        <v>1537</v>
      </c>
      <c r="BG1154" s="1" t="s">
        <v>86</v>
      </c>
      <c r="BH1154" s="1" t="s">
        <v>87</v>
      </c>
      <c r="BI1154" s="1" t="s">
        <v>87</v>
      </c>
      <c r="BJ1154" s="1" t="s">
        <v>88</v>
      </c>
      <c r="BK1154" s="1" t="s">
        <v>89</v>
      </c>
      <c r="BL1154" s="1" t="s">
        <v>90</v>
      </c>
      <c r="BM1154" s="1"/>
    </row>
    <row r="1155" spans="1:65" ht="16" x14ac:dyDescent="0.2">
      <c r="A1155" t="str">
        <f>CONCATENATE("Mada.",B1155)</f>
        <v>Mada.1249</v>
      </c>
      <c r="B1155">
        <v>1249</v>
      </c>
      <c r="C1155" t="s">
        <v>1538</v>
      </c>
      <c r="E1155" t="s">
        <v>68</v>
      </c>
      <c r="F1155" t="s">
        <v>1539</v>
      </c>
      <c r="J1155" t="s">
        <v>70</v>
      </c>
      <c r="K1155" t="s">
        <v>1540</v>
      </c>
      <c r="L1155" t="s">
        <v>1541</v>
      </c>
      <c r="M1155" t="s">
        <v>1542</v>
      </c>
      <c r="N1155" t="s">
        <v>1543</v>
      </c>
      <c r="O1155" t="s">
        <v>1544</v>
      </c>
      <c r="P1155" t="s">
        <v>1544</v>
      </c>
      <c r="Q1155" t="s">
        <v>126</v>
      </c>
      <c r="R1155" t="s">
        <v>180</v>
      </c>
      <c r="S1155">
        <v>1249</v>
      </c>
      <c r="T1155">
        <v>1249</v>
      </c>
      <c r="U1155" t="s">
        <v>78</v>
      </c>
      <c r="V1155">
        <v>0.79505710782732097</v>
      </c>
      <c r="W1155">
        <v>0.204942892172679</v>
      </c>
      <c r="X1155" t="str">
        <f>IF(W1155&gt;=0.8,"Inhibitory","NonInhibitory")</f>
        <v>NonInhibitory</v>
      </c>
      <c r="Y1155" t="str">
        <f>IF(W1155&gt;=0.9,"Inhibitory","NonInhibitory")</f>
        <v>NonInhibitory</v>
      </c>
      <c r="Z1155" t="s">
        <v>141</v>
      </c>
      <c r="AA1155">
        <v>0</v>
      </c>
      <c r="AB1155">
        <v>0</v>
      </c>
      <c r="AC1155" t="s">
        <v>129</v>
      </c>
      <c r="AT1155" t="s">
        <v>1545</v>
      </c>
      <c r="AU1155" t="s">
        <v>81</v>
      </c>
      <c r="AV1155" t="s">
        <v>1546</v>
      </c>
      <c r="AW1155">
        <v>1249</v>
      </c>
      <c r="AX1155" t="s">
        <v>1176</v>
      </c>
      <c r="AY1155">
        <v>0.85</v>
      </c>
      <c r="AZ1155" t="s">
        <v>501</v>
      </c>
      <c r="BA1155" t="s">
        <v>501</v>
      </c>
      <c r="BB1155" t="s">
        <v>502</v>
      </c>
      <c r="BC1155">
        <v>0.99</v>
      </c>
      <c r="BD1155" t="s">
        <v>1547</v>
      </c>
      <c r="BG1155" s="1" t="s">
        <v>86</v>
      </c>
      <c r="BH1155" s="1" t="s">
        <v>87</v>
      </c>
      <c r="BI1155" s="1" t="s">
        <v>87</v>
      </c>
      <c r="BJ1155" s="1" t="s">
        <v>88</v>
      </c>
      <c r="BK1155" s="1" t="s">
        <v>504</v>
      </c>
      <c r="BL1155" s="1" t="s">
        <v>1179</v>
      </c>
      <c r="BM1155" s="1"/>
    </row>
    <row r="1156" spans="1:65" ht="16" x14ac:dyDescent="0.2">
      <c r="A1156" t="str">
        <f>CONCATENATE("Mada.",B1156)</f>
        <v>Mada.1250</v>
      </c>
      <c r="B1156">
        <v>1250</v>
      </c>
      <c r="C1156" t="s">
        <v>1556</v>
      </c>
      <c r="E1156" t="s">
        <v>68</v>
      </c>
      <c r="F1156" t="s">
        <v>1557</v>
      </c>
      <c r="J1156" t="s">
        <v>70</v>
      </c>
      <c r="K1156" t="s">
        <v>1540</v>
      </c>
      <c r="L1156" t="s">
        <v>1541</v>
      </c>
      <c r="M1156" t="s">
        <v>1542</v>
      </c>
      <c r="N1156" t="s">
        <v>1543</v>
      </c>
      <c r="O1156" t="s">
        <v>1544</v>
      </c>
      <c r="P1156" t="s">
        <v>1544</v>
      </c>
      <c r="Q1156" t="s">
        <v>126</v>
      </c>
      <c r="R1156" t="s">
        <v>180</v>
      </c>
      <c r="S1156">
        <v>1250</v>
      </c>
      <c r="T1156">
        <v>1250</v>
      </c>
      <c r="U1156" t="s">
        <v>78</v>
      </c>
      <c r="V1156">
        <v>1.0076143769761901</v>
      </c>
      <c r="W1156">
        <v>-7.6143769761889404E-3</v>
      </c>
      <c r="X1156" t="str">
        <f>IF(W1156&gt;=0.8,"Inhibitory","NonInhibitory")</f>
        <v>NonInhibitory</v>
      </c>
      <c r="Y1156" t="str">
        <f>IF(W1156&gt;=0.9,"Inhibitory","NonInhibitory")</f>
        <v>NonInhibitory</v>
      </c>
      <c r="Z1156" t="s">
        <v>141</v>
      </c>
      <c r="AA1156">
        <v>0</v>
      </c>
      <c r="AB1156">
        <v>0</v>
      </c>
      <c r="AC1156" t="s">
        <v>129</v>
      </c>
      <c r="AT1156" t="s">
        <v>1558</v>
      </c>
      <c r="AU1156" t="s">
        <v>81</v>
      </c>
      <c r="AV1156" t="s">
        <v>1559</v>
      </c>
      <c r="AW1156">
        <v>1250</v>
      </c>
      <c r="AX1156" t="s">
        <v>1560</v>
      </c>
      <c r="AY1156">
        <v>0.8</v>
      </c>
      <c r="AZ1156" t="s">
        <v>1561</v>
      </c>
      <c r="BD1156" t="s">
        <v>1562</v>
      </c>
      <c r="BG1156" s="1" t="s">
        <v>86</v>
      </c>
      <c r="BH1156" s="1" t="s">
        <v>661</v>
      </c>
      <c r="BI1156" s="1" t="s">
        <v>662</v>
      </c>
      <c r="BJ1156" s="1" t="s">
        <v>663</v>
      </c>
      <c r="BK1156" s="1" t="s">
        <v>664</v>
      </c>
      <c r="BL1156" s="1" t="s">
        <v>665</v>
      </c>
      <c r="BM1156" s="1" t="s">
        <v>1563</v>
      </c>
    </row>
    <row r="1157" spans="1:65" ht="16" x14ac:dyDescent="0.2">
      <c r="A1157" t="str">
        <f>CONCATENATE("Mada.",B1157)</f>
        <v>Mada.1251</v>
      </c>
      <c r="B1157">
        <v>1251</v>
      </c>
      <c r="C1157" t="s">
        <v>1564</v>
      </c>
      <c r="E1157" t="s">
        <v>68</v>
      </c>
      <c r="F1157" t="s">
        <v>1565</v>
      </c>
      <c r="J1157" t="s">
        <v>70</v>
      </c>
      <c r="K1157" t="s">
        <v>1540</v>
      </c>
      <c r="L1157" t="s">
        <v>1541</v>
      </c>
      <c r="M1157" t="s">
        <v>1542</v>
      </c>
      <c r="N1157" t="s">
        <v>1543</v>
      </c>
      <c r="O1157" t="s">
        <v>1544</v>
      </c>
      <c r="P1157" t="s">
        <v>1544</v>
      </c>
      <c r="Q1157" t="s">
        <v>126</v>
      </c>
      <c r="R1157" t="s">
        <v>180</v>
      </c>
      <c r="S1157">
        <v>1251</v>
      </c>
      <c r="T1157">
        <v>1251</v>
      </c>
      <c r="U1157" t="s">
        <v>78</v>
      </c>
      <c r="V1157">
        <v>1.1790167693851199</v>
      </c>
      <c r="W1157">
        <v>-0.17901676938512201</v>
      </c>
      <c r="X1157" t="str">
        <f>IF(W1157&gt;=0.8,"Inhibitory","NonInhibitory")</f>
        <v>NonInhibitory</v>
      </c>
      <c r="Y1157" t="str">
        <f>IF(W1157&gt;=0.9,"Inhibitory","NonInhibitory")</f>
        <v>NonInhibitory</v>
      </c>
      <c r="Z1157" t="s">
        <v>1566</v>
      </c>
      <c r="AA1157">
        <v>0</v>
      </c>
      <c r="AB1157">
        <v>0</v>
      </c>
      <c r="AC1157" t="s">
        <v>129</v>
      </c>
      <c r="AT1157" t="s">
        <v>1567</v>
      </c>
      <c r="AU1157" t="s">
        <v>81</v>
      </c>
      <c r="AV1157" t="s">
        <v>1568</v>
      </c>
      <c r="AW1157">
        <v>1251</v>
      </c>
      <c r="AX1157" t="s">
        <v>1117</v>
      </c>
      <c r="AY1157">
        <v>0.83</v>
      </c>
      <c r="AZ1157" t="s">
        <v>1569</v>
      </c>
      <c r="BD1157" t="s">
        <v>1570</v>
      </c>
      <c r="BG1157" s="1" t="s">
        <v>86</v>
      </c>
      <c r="BH1157" s="1" t="s">
        <v>661</v>
      </c>
      <c r="BI1157" s="1" t="s">
        <v>662</v>
      </c>
      <c r="BJ1157" s="1" t="s">
        <v>663</v>
      </c>
      <c r="BK1157" s="1" t="s">
        <v>664</v>
      </c>
      <c r="BL1157" s="1" t="s">
        <v>665</v>
      </c>
      <c r="BM1157" s="1"/>
    </row>
    <row r="1158" spans="1:65" ht="16" x14ac:dyDescent="0.2">
      <c r="A1158" t="str">
        <f>CONCATENATE("Mada.",B1158)</f>
        <v>Mada.1251</v>
      </c>
      <c r="B1158">
        <v>1251</v>
      </c>
      <c r="C1158" t="s">
        <v>1564</v>
      </c>
      <c r="E1158" t="s">
        <v>68</v>
      </c>
      <c r="F1158" t="s">
        <v>1565</v>
      </c>
      <c r="J1158" t="s">
        <v>70</v>
      </c>
      <c r="K1158" t="s">
        <v>1540</v>
      </c>
      <c r="L1158" t="s">
        <v>1541</v>
      </c>
      <c r="M1158" t="s">
        <v>1542</v>
      </c>
      <c r="N1158" t="s">
        <v>1543</v>
      </c>
      <c r="O1158" t="s">
        <v>1544</v>
      </c>
      <c r="P1158" t="s">
        <v>1544</v>
      </c>
      <c r="Q1158" t="s">
        <v>126</v>
      </c>
      <c r="R1158" t="s">
        <v>180</v>
      </c>
      <c r="S1158">
        <v>1251</v>
      </c>
      <c r="T1158">
        <v>1251</v>
      </c>
      <c r="U1158" t="s">
        <v>78</v>
      </c>
      <c r="V1158">
        <v>1.1790167693851199</v>
      </c>
      <c r="W1158">
        <v>-0.17901676938512201</v>
      </c>
      <c r="X1158" t="str">
        <f>IF(W1158&gt;=0.8,"Inhibitory","NonInhibitory")</f>
        <v>NonInhibitory</v>
      </c>
      <c r="Y1158" t="str">
        <f>IF(W1158&gt;=0.9,"Inhibitory","NonInhibitory")</f>
        <v>NonInhibitory</v>
      </c>
      <c r="Z1158" t="s">
        <v>1566</v>
      </c>
      <c r="AA1158">
        <v>0</v>
      </c>
      <c r="AB1158">
        <v>0</v>
      </c>
      <c r="AC1158" t="s">
        <v>129</v>
      </c>
      <c r="AT1158" t="s">
        <v>1571</v>
      </c>
      <c r="AU1158" t="s">
        <v>81</v>
      </c>
      <c r="AV1158" t="s">
        <v>1572</v>
      </c>
      <c r="AW1158">
        <v>1251</v>
      </c>
      <c r="AX1158" t="s">
        <v>1117</v>
      </c>
      <c r="AY1158">
        <v>0.86</v>
      </c>
      <c r="AZ1158" t="s">
        <v>1573</v>
      </c>
      <c r="BD1158" t="s">
        <v>1574</v>
      </c>
      <c r="BG1158" s="1" t="s">
        <v>86</v>
      </c>
      <c r="BH1158" s="1" t="s">
        <v>661</v>
      </c>
      <c r="BI1158" s="1" t="s">
        <v>662</v>
      </c>
      <c r="BJ1158" s="1" t="s">
        <v>663</v>
      </c>
      <c r="BK1158" s="1" t="s">
        <v>664</v>
      </c>
      <c r="BL1158" s="1" t="s">
        <v>665</v>
      </c>
      <c r="BM1158" s="1"/>
    </row>
    <row r="1159" spans="1:65" ht="16" x14ac:dyDescent="0.2">
      <c r="A1159" t="str">
        <f>CONCATENATE("Mada.",B1159)</f>
        <v>Mada.1252</v>
      </c>
      <c r="B1159">
        <v>1252</v>
      </c>
      <c r="C1159" t="s">
        <v>1575</v>
      </c>
      <c r="E1159" t="s">
        <v>68</v>
      </c>
      <c r="F1159" t="s">
        <v>1576</v>
      </c>
      <c r="J1159" t="s">
        <v>70</v>
      </c>
      <c r="K1159" t="s">
        <v>1540</v>
      </c>
      <c r="L1159" t="s">
        <v>1541</v>
      </c>
      <c r="M1159" t="s">
        <v>1542</v>
      </c>
      <c r="N1159" t="s">
        <v>1543</v>
      </c>
      <c r="O1159" t="s">
        <v>1544</v>
      </c>
      <c r="P1159" t="s">
        <v>1544</v>
      </c>
      <c r="Q1159" t="s">
        <v>126</v>
      </c>
      <c r="R1159" t="s">
        <v>180</v>
      </c>
      <c r="S1159">
        <v>1252</v>
      </c>
      <c r="T1159">
        <v>0</v>
      </c>
      <c r="U1159" t="s">
        <v>128</v>
      </c>
      <c r="V1159">
        <v>0</v>
      </c>
      <c r="W1159">
        <v>0</v>
      </c>
      <c r="Z1159" t="s">
        <v>129</v>
      </c>
      <c r="AA1159">
        <v>0</v>
      </c>
      <c r="AB1159">
        <v>0</v>
      </c>
      <c r="AC1159" t="s">
        <v>129</v>
      </c>
      <c r="BG1159" s="1"/>
    </row>
    <row r="1160" spans="1:65" ht="16" x14ac:dyDescent="0.2">
      <c r="A1160" t="str">
        <f>CONCATENATE("Mada.",B1160)</f>
        <v>Mada.1253</v>
      </c>
      <c r="B1160">
        <v>1253</v>
      </c>
      <c r="C1160" t="s">
        <v>1577</v>
      </c>
      <c r="E1160" t="s">
        <v>68</v>
      </c>
      <c r="F1160" t="s">
        <v>1576</v>
      </c>
      <c r="J1160" t="s">
        <v>120</v>
      </c>
      <c r="K1160" t="s">
        <v>1578</v>
      </c>
      <c r="L1160" t="s">
        <v>1579</v>
      </c>
      <c r="M1160" t="s">
        <v>1580</v>
      </c>
      <c r="N1160" t="s">
        <v>1581</v>
      </c>
      <c r="O1160" t="s">
        <v>1544</v>
      </c>
      <c r="P1160" t="s">
        <v>1544</v>
      </c>
      <c r="Q1160" t="s">
        <v>126</v>
      </c>
      <c r="R1160" t="s">
        <v>127</v>
      </c>
      <c r="S1160">
        <v>1253</v>
      </c>
      <c r="T1160">
        <v>0</v>
      </c>
      <c r="U1160" t="s">
        <v>128</v>
      </c>
      <c r="V1160">
        <v>0</v>
      </c>
      <c r="W1160">
        <v>0</v>
      </c>
      <c r="Z1160" t="s">
        <v>129</v>
      </c>
      <c r="AA1160">
        <v>0</v>
      </c>
      <c r="AB1160">
        <v>0</v>
      </c>
      <c r="AC1160" t="s">
        <v>129</v>
      </c>
      <c r="BG1160" s="1"/>
    </row>
    <row r="1161" spans="1:65" ht="16" x14ac:dyDescent="0.2">
      <c r="A1161" t="str">
        <f>CONCATENATE("Mada.",B1161)</f>
        <v>Mada.1254</v>
      </c>
      <c r="B1161">
        <v>1254</v>
      </c>
      <c r="C1161" t="s">
        <v>1582</v>
      </c>
      <c r="E1161" t="s">
        <v>68</v>
      </c>
      <c r="F1161" t="s">
        <v>1583</v>
      </c>
      <c r="J1161" t="s">
        <v>120</v>
      </c>
      <c r="K1161" t="s">
        <v>1578</v>
      </c>
      <c r="L1161" t="s">
        <v>1579</v>
      </c>
      <c r="M1161" t="s">
        <v>1580</v>
      </c>
      <c r="N1161" t="s">
        <v>1581</v>
      </c>
      <c r="O1161" t="s">
        <v>1544</v>
      </c>
      <c r="P1161" t="s">
        <v>1544</v>
      </c>
      <c r="Q1161" t="s">
        <v>126</v>
      </c>
      <c r="R1161" t="s">
        <v>127</v>
      </c>
      <c r="S1161">
        <v>1254</v>
      </c>
      <c r="T1161">
        <v>1254</v>
      </c>
      <c r="U1161" t="s">
        <v>78</v>
      </c>
      <c r="V1161">
        <v>3.9988533753762399E-2</v>
      </c>
      <c r="W1161">
        <v>0.96001146624623801</v>
      </c>
      <c r="X1161" t="str">
        <f>IF(W1161&gt;=0.8,"Inhibitory","NonInhibitory")</f>
        <v>Inhibitory</v>
      </c>
      <c r="Y1161" t="str">
        <f>IF(W1161&gt;=0.9,"Inhibitory","NonInhibitory")</f>
        <v>Inhibitory</v>
      </c>
      <c r="Z1161" t="s">
        <v>1566</v>
      </c>
      <c r="AA1161">
        <v>0</v>
      </c>
      <c r="AB1161">
        <v>0</v>
      </c>
      <c r="AC1161" t="s">
        <v>129</v>
      </c>
      <c r="AT1161" t="s">
        <v>1584</v>
      </c>
      <c r="AU1161" t="s">
        <v>81</v>
      </c>
      <c r="AV1161" t="s">
        <v>1585</v>
      </c>
      <c r="AW1161">
        <v>1254</v>
      </c>
      <c r="AX1161" t="s">
        <v>1586</v>
      </c>
      <c r="AY1161">
        <v>1</v>
      </c>
      <c r="AZ1161" t="s">
        <v>1587</v>
      </c>
      <c r="BD1161" t="s">
        <v>1588</v>
      </c>
      <c r="BG1161" s="1" t="s">
        <v>86</v>
      </c>
      <c r="BH1161" s="1" t="s">
        <v>661</v>
      </c>
      <c r="BI1161" s="1" t="s">
        <v>662</v>
      </c>
      <c r="BJ1161" s="1" t="s">
        <v>663</v>
      </c>
      <c r="BK1161" s="1" t="s">
        <v>664</v>
      </c>
      <c r="BL1161" s="1" t="s">
        <v>665</v>
      </c>
      <c r="BM1161" s="1" t="s">
        <v>1589</v>
      </c>
    </row>
    <row r="1162" spans="1:65" ht="16" x14ac:dyDescent="0.2">
      <c r="A1162" t="str">
        <f>CONCATENATE("Mada.",B1162)</f>
        <v>Mada.1255</v>
      </c>
      <c r="B1162">
        <v>1255</v>
      </c>
      <c r="C1162" t="s">
        <v>1590</v>
      </c>
      <c r="E1162" t="s">
        <v>68</v>
      </c>
      <c r="F1162" t="s">
        <v>1591</v>
      </c>
      <c r="J1162" t="s">
        <v>120</v>
      </c>
      <c r="K1162" t="s">
        <v>1592</v>
      </c>
      <c r="L1162" t="s">
        <v>1593</v>
      </c>
      <c r="M1162" t="s">
        <v>1594</v>
      </c>
      <c r="N1162" t="s">
        <v>138</v>
      </c>
      <c r="O1162" t="s">
        <v>138</v>
      </c>
      <c r="P1162" t="s">
        <v>138</v>
      </c>
      <c r="Q1162" t="s">
        <v>157</v>
      </c>
      <c r="S1162">
        <v>1255</v>
      </c>
      <c r="T1162">
        <v>1255</v>
      </c>
      <c r="U1162" t="s">
        <v>78</v>
      </c>
      <c r="V1162">
        <v>5.3042524359553499E-2</v>
      </c>
      <c r="W1162">
        <v>0.94695747564044697</v>
      </c>
      <c r="X1162" t="str">
        <f>IF(W1162&gt;=0.8,"Inhibitory","NonInhibitory")</f>
        <v>Inhibitory</v>
      </c>
      <c r="Y1162" t="str">
        <f>IF(W1162&gt;=0.9,"Inhibitory","NonInhibitory")</f>
        <v>Inhibitory</v>
      </c>
      <c r="Z1162" t="s">
        <v>141</v>
      </c>
      <c r="AA1162">
        <v>0</v>
      </c>
      <c r="AB1162">
        <v>0</v>
      </c>
      <c r="AC1162" t="s">
        <v>129</v>
      </c>
      <c r="AT1162" t="s">
        <v>1595</v>
      </c>
      <c r="AU1162" t="s">
        <v>81</v>
      </c>
      <c r="AV1162" t="s">
        <v>1596</v>
      </c>
      <c r="AW1162">
        <v>1255</v>
      </c>
      <c r="AX1162" t="s">
        <v>682</v>
      </c>
      <c r="AY1162">
        <v>0.98</v>
      </c>
      <c r="AZ1162" t="s">
        <v>683</v>
      </c>
      <c r="BA1162" t="s">
        <v>683</v>
      </c>
      <c r="BB1162" t="s">
        <v>682</v>
      </c>
      <c r="BC1162">
        <v>1</v>
      </c>
      <c r="BD1162" t="s">
        <v>1597</v>
      </c>
      <c r="BG1162" s="1" t="s">
        <v>86</v>
      </c>
      <c r="BH1162" s="1" t="s">
        <v>87</v>
      </c>
      <c r="BI1162" s="1" t="s">
        <v>87</v>
      </c>
      <c r="BJ1162" s="1" t="s">
        <v>88</v>
      </c>
      <c r="BK1162" s="1" t="s">
        <v>89</v>
      </c>
      <c r="BL1162" s="1" t="s">
        <v>685</v>
      </c>
      <c r="BM1162" s="1"/>
    </row>
    <row r="1163" spans="1:65" ht="16" x14ac:dyDescent="0.2">
      <c r="A1163" t="str">
        <f>CONCATENATE("Mada.",B1163)</f>
        <v>Mada.1256</v>
      </c>
      <c r="B1163">
        <v>1256</v>
      </c>
      <c r="C1163" t="s">
        <v>1598</v>
      </c>
      <c r="E1163" t="s">
        <v>68</v>
      </c>
      <c r="F1163" t="s">
        <v>1599</v>
      </c>
      <c r="J1163" t="s">
        <v>120</v>
      </c>
      <c r="K1163" t="s">
        <v>1592</v>
      </c>
      <c r="L1163" t="s">
        <v>1593</v>
      </c>
      <c r="M1163" t="s">
        <v>1594</v>
      </c>
      <c r="N1163" t="s">
        <v>138</v>
      </c>
      <c r="O1163" t="s">
        <v>138</v>
      </c>
      <c r="P1163" t="s">
        <v>138</v>
      </c>
      <c r="Q1163" t="s">
        <v>157</v>
      </c>
      <c r="S1163">
        <v>1256</v>
      </c>
      <c r="T1163">
        <v>1256</v>
      </c>
      <c r="U1163" t="s">
        <v>78</v>
      </c>
      <c r="V1163">
        <v>0.77627927986061795</v>
      </c>
      <c r="W1163">
        <v>0.22372072013938199</v>
      </c>
      <c r="X1163" t="str">
        <f>IF(W1163&gt;=0.8,"Inhibitory","NonInhibitory")</f>
        <v>NonInhibitory</v>
      </c>
      <c r="Y1163" t="str">
        <f>IF(W1163&gt;=0.9,"Inhibitory","NonInhibitory")</f>
        <v>NonInhibitory</v>
      </c>
      <c r="Z1163" t="s">
        <v>141</v>
      </c>
      <c r="AA1163">
        <v>0</v>
      </c>
      <c r="AB1163">
        <v>0</v>
      </c>
      <c r="AC1163" t="s">
        <v>129</v>
      </c>
      <c r="AT1163" t="s">
        <v>1600</v>
      </c>
      <c r="AU1163" t="s">
        <v>81</v>
      </c>
      <c r="AV1163" t="s">
        <v>1601</v>
      </c>
      <c r="AW1163">
        <v>1256</v>
      </c>
      <c r="AX1163" t="s">
        <v>1125</v>
      </c>
      <c r="AY1163">
        <v>0.71</v>
      </c>
      <c r="AZ1163" t="s">
        <v>1602</v>
      </c>
      <c r="BA1163" t="s">
        <v>1602</v>
      </c>
      <c r="BB1163" t="s">
        <v>1125</v>
      </c>
      <c r="BC1163">
        <v>0.99</v>
      </c>
      <c r="BD1163" t="s">
        <v>1603</v>
      </c>
      <c r="BG1163" s="1" t="s">
        <v>86</v>
      </c>
      <c r="BH1163" s="1" t="s">
        <v>661</v>
      </c>
      <c r="BI1163" s="1" t="s">
        <v>662</v>
      </c>
      <c r="BJ1163" s="1" t="s">
        <v>663</v>
      </c>
      <c r="BK1163" s="1" t="s">
        <v>1128</v>
      </c>
      <c r="BL1163" s="1" t="s">
        <v>1129</v>
      </c>
      <c r="BM1163" s="1"/>
    </row>
    <row r="1164" spans="1:65" ht="16" x14ac:dyDescent="0.2">
      <c r="A1164" t="str">
        <f>CONCATENATE("Mada.",B1164)</f>
        <v>Mada.1257</v>
      </c>
      <c r="B1164">
        <v>1257</v>
      </c>
      <c r="C1164" t="s">
        <v>1604</v>
      </c>
      <c r="E1164" t="s">
        <v>68</v>
      </c>
      <c r="F1164" t="s">
        <v>1477</v>
      </c>
      <c r="J1164" t="s">
        <v>120</v>
      </c>
      <c r="K1164" t="s">
        <v>1592</v>
      </c>
      <c r="L1164" t="s">
        <v>1593</v>
      </c>
      <c r="M1164" t="s">
        <v>1594</v>
      </c>
      <c r="N1164" t="s">
        <v>138</v>
      </c>
      <c r="O1164" t="s">
        <v>138</v>
      </c>
      <c r="P1164" t="s">
        <v>138</v>
      </c>
      <c r="Q1164" t="s">
        <v>157</v>
      </c>
      <c r="S1164">
        <v>1257</v>
      </c>
      <c r="T1164">
        <v>1257</v>
      </c>
      <c r="U1164" t="s">
        <v>78</v>
      </c>
      <c r="V1164">
        <v>0.31089888365490098</v>
      </c>
      <c r="W1164">
        <v>0.68910111634509896</v>
      </c>
      <c r="X1164" t="str">
        <f>IF(W1164&gt;=0.8,"Inhibitory","NonInhibitory")</f>
        <v>NonInhibitory</v>
      </c>
      <c r="Y1164" t="str">
        <f>IF(W1164&gt;=0.9,"Inhibitory","NonInhibitory")</f>
        <v>NonInhibitory</v>
      </c>
      <c r="Z1164" t="s">
        <v>141</v>
      </c>
      <c r="AA1164">
        <v>0</v>
      </c>
      <c r="AB1164">
        <v>0</v>
      </c>
      <c r="AC1164" t="s">
        <v>129</v>
      </c>
      <c r="AT1164" t="s">
        <v>1605</v>
      </c>
      <c r="AU1164" t="s">
        <v>81</v>
      </c>
      <c r="AV1164" t="s">
        <v>1606</v>
      </c>
      <c r="AW1164">
        <v>1257</v>
      </c>
      <c r="AX1164" t="s">
        <v>346</v>
      </c>
      <c r="AY1164">
        <v>0.96</v>
      </c>
      <c r="AZ1164" t="s">
        <v>347</v>
      </c>
      <c r="BA1164" t="s">
        <v>347</v>
      </c>
      <c r="BB1164" t="s">
        <v>346</v>
      </c>
      <c r="BC1164">
        <v>1</v>
      </c>
      <c r="BD1164" t="s">
        <v>1607</v>
      </c>
      <c r="BG1164" s="1" t="s">
        <v>86</v>
      </c>
      <c r="BH1164" s="1" t="s">
        <v>87</v>
      </c>
      <c r="BI1164" s="1" t="s">
        <v>87</v>
      </c>
      <c r="BJ1164" s="1" t="s">
        <v>88</v>
      </c>
      <c r="BK1164" s="1" t="s">
        <v>349</v>
      </c>
      <c r="BL1164" s="1"/>
      <c r="BM1164" s="1"/>
    </row>
    <row r="1165" spans="1:65" ht="16" x14ac:dyDescent="0.2">
      <c r="A1165" t="str">
        <f>CONCATENATE("Mada.",B1165)</f>
        <v>Mada.1258</v>
      </c>
      <c r="B1165">
        <v>1258</v>
      </c>
      <c r="C1165" t="s">
        <v>1608</v>
      </c>
      <c r="E1165" t="s">
        <v>68</v>
      </c>
      <c r="F1165" t="s">
        <v>1576</v>
      </c>
      <c r="J1165" t="s">
        <v>1609</v>
      </c>
      <c r="K1165" t="s">
        <v>1610</v>
      </c>
      <c r="L1165" t="s">
        <v>1611</v>
      </c>
      <c r="M1165" t="s">
        <v>1612</v>
      </c>
      <c r="N1165" t="s">
        <v>138</v>
      </c>
      <c r="O1165" t="s">
        <v>138</v>
      </c>
      <c r="P1165" t="s">
        <v>138</v>
      </c>
      <c r="Q1165" t="s">
        <v>126</v>
      </c>
      <c r="S1165">
        <v>1258</v>
      </c>
      <c r="T1165">
        <v>1258</v>
      </c>
      <c r="U1165" t="s">
        <v>78</v>
      </c>
      <c r="V1165">
        <v>1.00401318618317</v>
      </c>
      <c r="W1165">
        <v>-4.0131861831729197E-3</v>
      </c>
      <c r="X1165" t="str">
        <f>IF(W1165&gt;=0.8,"Inhibitory","NonInhibitory")</f>
        <v>NonInhibitory</v>
      </c>
      <c r="Y1165" t="str">
        <f>IF(W1165&gt;=0.9,"Inhibitory","NonInhibitory")</f>
        <v>NonInhibitory</v>
      </c>
      <c r="Z1165" t="s">
        <v>1566</v>
      </c>
      <c r="AA1165">
        <v>0</v>
      </c>
      <c r="AB1165">
        <v>0</v>
      </c>
      <c r="AC1165" t="s">
        <v>129</v>
      </c>
      <c r="BG1165" s="1"/>
    </row>
    <row r="1166" spans="1:65" ht="16" x14ac:dyDescent="0.2">
      <c r="A1166" t="str">
        <f>CONCATENATE("Mada.",B1166)</f>
        <v>Mada.1259</v>
      </c>
      <c r="B1166">
        <v>1259</v>
      </c>
      <c r="C1166" t="s">
        <v>1613</v>
      </c>
      <c r="E1166" t="s">
        <v>68</v>
      </c>
      <c r="F1166" t="s">
        <v>1614</v>
      </c>
      <c r="J1166" t="s">
        <v>1609</v>
      </c>
      <c r="K1166" t="s">
        <v>1610</v>
      </c>
      <c r="L1166" t="s">
        <v>1611</v>
      </c>
      <c r="M1166" t="s">
        <v>1612</v>
      </c>
      <c r="N1166" t="s">
        <v>138</v>
      </c>
      <c r="O1166" t="s">
        <v>138</v>
      </c>
      <c r="P1166" t="s">
        <v>138</v>
      </c>
      <c r="Q1166" t="s">
        <v>126</v>
      </c>
      <c r="S1166">
        <v>1259</v>
      </c>
      <c r="T1166">
        <v>1259</v>
      </c>
      <c r="U1166" t="s">
        <v>78</v>
      </c>
      <c r="V1166">
        <v>0.56101180873717504</v>
      </c>
      <c r="W1166">
        <v>0.43898819126282501</v>
      </c>
      <c r="X1166" t="str">
        <f>IF(W1166&gt;=0.8,"Inhibitory","NonInhibitory")</f>
        <v>NonInhibitory</v>
      </c>
      <c r="Y1166" t="str">
        <f>IF(W1166&gt;=0.9,"Inhibitory","NonInhibitory")</f>
        <v>NonInhibitory</v>
      </c>
      <c r="Z1166" t="s">
        <v>141</v>
      </c>
      <c r="AA1166">
        <v>0</v>
      </c>
      <c r="AB1166">
        <v>0</v>
      </c>
      <c r="AC1166" t="s">
        <v>129</v>
      </c>
      <c r="AT1166" t="s">
        <v>1615</v>
      </c>
      <c r="AU1166" t="s">
        <v>81</v>
      </c>
      <c r="AV1166" t="s">
        <v>1616</v>
      </c>
      <c r="AW1166">
        <v>1259</v>
      </c>
      <c r="BG1166" s="1"/>
    </row>
    <row r="1167" spans="1:65" ht="16" x14ac:dyDescent="0.2">
      <c r="A1167" t="str">
        <f>CONCATENATE("Mada.",B1167)</f>
        <v>Mada.1260</v>
      </c>
      <c r="B1167">
        <v>1260</v>
      </c>
      <c r="C1167" t="s">
        <v>1624</v>
      </c>
      <c r="E1167" t="s">
        <v>68</v>
      </c>
      <c r="F1167" t="s">
        <v>1625</v>
      </c>
      <c r="J1167" t="s">
        <v>1609</v>
      </c>
      <c r="K1167" t="s">
        <v>1610</v>
      </c>
      <c r="L1167" t="s">
        <v>1611</v>
      </c>
      <c r="M1167" t="s">
        <v>1612</v>
      </c>
      <c r="N1167" t="s">
        <v>138</v>
      </c>
      <c r="O1167" t="s">
        <v>138</v>
      </c>
      <c r="P1167" t="s">
        <v>138</v>
      </c>
      <c r="Q1167" t="s">
        <v>126</v>
      </c>
      <c r="S1167">
        <v>1260</v>
      </c>
      <c r="T1167">
        <v>1260</v>
      </c>
      <c r="U1167" t="s">
        <v>78</v>
      </c>
      <c r="V1167">
        <v>0.457056204426663</v>
      </c>
      <c r="W1167">
        <v>0.54294379557333705</v>
      </c>
      <c r="X1167" t="str">
        <f>IF(W1167&gt;=0.8,"Inhibitory","NonInhibitory")</f>
        <v>NonInhibitory</v>
      </c>
      <c r="Y1167" t="str">
        <f>IF(W1167&gt;=0.9,"Inhibitory","NonInhibitory")</f>
        <v>NonInhibitory</v>
      </c>
      <c r="Z1167" t="s">
        <v>141</v>
      </c>
      <c r="AA1167">
        <v>0</v>
      </c>
      <c r="AB1167">
        <v>0</v>
      </c>
      <c r="AC1167" t="s">
        <v>129</v>
      </c>
      <c r="BG1167" s="1"/>
    </row>
    <row r="1168" spans="1:65" ht="16" x14ac:dyDescent="0.2">
      <c r="A1168" t="str">
        <f>CONCATENATE("Mada.",B1168)</f>
        <v>Mada.1261</v>
      </c>
      <c r="B1168">
        <v>1261</v>
      </c>
      <c r="C1168" t="s">
        <v>1626</v>
      </c>
      <c r="E1168" t="s">
        <v>68</v>
      </c>
      <c r="J1168" t="s">
        <v>1609</v>
      </c>
      <c r="K1168" t="s">
        <v>1610</v>
      </c>
      <c r="L1168" t="s">
        <v>1611</v>
      </c>
      <c r="M1168" t="s">
        <v>1612</v>
      </c>
      <c r="N1168" t="s">
        <v>138</v>
      </c>
      <c r="O1168" t="s">
        <v>138</v>
      </c>
      <c r="P1168" t="s">
        <v>138</v>
      </c>
      <c r="Q1168" t="s">
        <v>126</v>
      </c>
      <c r="S1168">
        <v>1261</v>
      </c>
      <c r="T1168">
        <v>1261</v>
      </c>
      <c r="U1168" t="s">
        <v>78</v>
      </c>
      <c r="V1168">
        <v>7.1626766470929901E-2</v>
      </c>
      <c r="W1168">
        <v>0.92837323352906997</v>
      </c>
      <c r="X1168" t="str">
        <f>IF(W1168&gt;=0.8,"Inhibitory","NonInhibitory")</f>
        <v>Inhibitory</v>
      </c>
      <c r="Y1168" t="str">
        <f>IF(W1168&gt;=0.9,"Inhibitory","NonInhibitory")</f>
        <v>Inhibitory</v>
      </c>
      <c r="Z1168" t="s">
        <v>141</v>
      </c>
      <c r="AA1168">
        <v>0</v>
      </c>
      <c r="AB1168">
        <v>0</v>
      </c>
      <c r="AC1168" t="s">
        <v>129</v>
      </c>
      <c r="AT1168" t="s">
        <v>1627</v>
      </c>
      <c r="AU1168" t="s">
        <v>81</v>
      </c>
      <c r="AV1168" t="s">
        <v>1628</v>
      </c>
      <c r="AW1168">
        <v>1261</v>
      </c>
      <c r="AX1168" t="s">
        <v>1176</v>
      </c>
      <c r="AY1168">
        <v>0.96</v>
      </c>
      <c r="AZ1168" t="s">
        <v>1629</v>
      </c>
      <c r="BA1168" t="s">
        <v>1629</v>
      </c>
      <c r="BB1168" t="s">
        <v>500</v>
      </c>
      <c r="BC1168">
        <v>0.99</v>
      </c>
      <c r="BD1168" t="s">
        <v>1630</v>
      </c>
      <c r="BG1168" s="1" t="s">
        <v>86</v>
      </c>
      <c r="BH1168" s="1" t="s">
        <v>87</v>
      </c>
      <c r="BI1168" s="1" t="s">
        <v>87</v>
      </c>
      <c r="BJ1168" s="1" t="s">
        <v>88</v>
      </c>
      <c r="BK1168" s="1" t="s">
        <v>504</v>
      </c>
      <c r="BL1168" s="1" t="s">
        <v>1179</v>
      </c>
      <c r="BM1168" s="1"/>
    </row>
    <row r="1169" spans="1:65" ht="16" x14ac:dyDescent="0.2">
      <c r="A1169" t="str">
        <f>CONCATENATE("Mada.",B1169)</f>
        <v>Mada.1261</v>
      </c>
      <c r="B1169">
        <v>1261</v>
      </c>
      <c r="C1169" t="s">
        <v>1626</v>
      </c>
      <c r="E1169" t="s">
        <v>68</v>
      </c>
      <c r="J1169" t="s">
        <v>1609</v>
      </c>
      <c r="K1169" t="s">
        <v>1610</v>
      </c>
      <c r="L1169" t="s">
        <v>1611</v>
      </c>
      <c r="M1169" t="s">
        <v>1612</v>
      </c>
      <c r="N1169" t="s">
        <v>138</v>
      </c>
      <c r="O1169" t="s">
        <v>138</v>
      </c>
      <c r="P1169" t="s">
        <v>138</v>
      </c>
      <c r="Q1169" t="s">
        <v>126</v>
      </c>
      <c r="S1169">
        <v>1261</v>
      </c>
      <c r="T1169">
        <v>1261</v>
      </c>
      <c r="U1169" t="s">
        <v>78</v>
      </c>
      <c r="V1169">
        <v>7.1626766470929901E-2</v>
      </c>
      <c r="W1169">
        <v>0.92837323352906997</v>
      </c>
      <c r="X1169" t="str">
        <f>IF(W1169&gt;=0.8,"Inhibitory","NonInhibitory")</f>
        <v>Inhibitory</v>
      </c>
      <c r="Y1169" t="str">
        <f>IF(W1169&gt;=0.9,"Inhibitory","NonInhibitory")</f>
        <v>Inhibitory</v>
      </c>
      <c r="Z1169" t="s">
        <v>141</v>
      </c>
      <c r="AA1169">
        <v>0</v>
      </c>
      <c r="AB1169">
        <v>0</v>
      </c>
      <c r="AC1169" t="s">
        <v>129</v>
      </c>
      <c r="AT1169" t="s">
        <v>1631</v>
      </c>
      <c r="AU1169" t="s">
        <v>81</v>
      </c>
      <c r="AV1169" t="s">
        <v>1632</v>
      </c>
      <c r="AW1169">
        <v>1261</v>
      </c>
      <c r="AX1169" t="s">
        <v>1176</v>
      </c>
      <c r="AY1169">
        <v>0.96</v>
      </c>
      <c r="AZ1169" t="s">
        <v>1633</v>
      </c>
      <c r="BA1169" t="s">
        <v>1633</v>
      </c>
      <c r="BB1169" t="s">
        <v>1176</v>
      </c>
      <c r="BC1169">
        <v>0.98</v>
      </c>
      <c r="BD1169" t="s">
        <v>1634</v>
      </c>
      <c r="BG1169" s="1" t="s">
        <v>86</v>
      </c>
      <c r="BH1169" s="1" t="s">
        <v>87</v>
      </c>
      <c r="BI1169" s="1" t="s">
        <v>87</v>
      </c>
      <c r="BJ1169" s="1" t="s">
        <v>88</v>
      </c>
      <c r="BK1169" s="1" t="s">
        <v>504</v>
      </c>
      <c r="BL1169" s="1" t="s">
        <v>1179</v>
      </c>
      <c r="BM1169" s="1"/>
    </row>
    <row r="1170" spans="1:65" ht="16" x14ac:dyDescent="0.2">
      <c r="A1170" t="str">
        <f>CONCATENATE("Mada.",B1170)</f>
        <v>Mada.1262</v>
      </c>
      <c r="B1170">
        <v>1262</v>
      </c>
      <c r="C1170" t="s">
        <v>1635</v>
      </c>
      <c r="E1170" t="s">
        <v>68</v>
      </c>
      <c r="F1170" t="s">
        <v>1636</v>
      </c>
      <c r="J1170" t="s">
        <v>524</v>
      </c>
      <c r="K1170" t="s">
        <v>947</v>
      </c>
      <c r="L1170" t="s">
        <v>526</v>
      </c>
      <c r="M1170" t="s">
        <v>527</v>
      </c>
      <c r="N1170" t="s">
        <v>137</v>
      </c>
      <c r="O1170" t="s">
        <v>138</v>
      </c>
      <c r="P1170" t="s">
        <v>138</v>
      </c>
      <c r="Q1170" t="s">
        <v>157</v>
      </c>
      <c r="R1170" t="s">
        <v>77</v>
      </c>
      <c r="S1170">
        <v>1262</v>
      </c>
      <c r="T1170">
        <v>1262</v>
      </c>
      <c r="U1170" t="s">
        <v>78</v>
      </c>
      <c r="V1170">
        <v>0.129121765503001</v>
      </c>
      <c r="W1170">
        <v>0.87087823449699897</v>
      </c>
      <c r="X1170" t="str">
        <f>IF(W1170&gt;=0.8,"Inhibitory","NonInhibitory")</f>
        <v>Inhibitory</v>
      </c>
      <c r="Y1170" t="str">
        <f>IF(W1170&gt;=0.9,"Inhibitory","NonInhibitory")</f>
        <v>NonInhibitory</v>
      </c>
      <c r="Z1170" t="s">
        <v>141</v>
      </c>
      <c r="AA1170">
        <v>0</v>
      </c>
      <c r="AB1170">
        <v>0</v>
      </c>
      <c r="AC1170" t="s">
        <v>129</v>
      </c>
      <c r="BG1170" s="1"/>
    </row>
    <row r="1171" spans="1:65" ht="16" x14ac:dyDescent="0.2">
      <c r="A1171" t="str">
        <f>CONCATENATE("Mada.",B1171)</f>
        <v>Mada.1263</v>
      </c>
      <c r="B1171">
        <v>1263</v>
      </c>
      <c r="C1171" t="s">
        <v>1637</v>
      </c>
      <c r="E1171" t="s">
        <v>68</v>
      </c>
      <c r="F1171" t="s">
        <v>1638</v>
      </c>
      <c r="J1171" t="s">
        <v>524</v>
      </c>
      <c r="K1171" t="s">
        <v>1097</v>
      </c>
      <c r="L1171" t="s">
        <v>526</v>
      </c>
      <c r="M1171" t="s">
        <v>527</v>
      </c>
      <c r="N1171" t="s">
        <v>870</v>
      </c>
      <c r="O1171" t="s">
        <v>74</v>
      </c>
      <c r="P1171" t="s">
        <v>75</v>
      </c>
      <c r="Q1171" t="s">
        <v>126</v>
      </c>
      <c r="R1171" t="s">
        <v>77</v>
      </c>
      <c r="S1171">
        <v>1263</v>
      </c>
      <c r="T1171">
        <v>1263</v>
      </c>
      <c r="U1171" t="s">
        <v>78</v>
      </c>
      <c r="V1171">
        <v>0.35968251919726402</v>
      </c>
      <c r="W1171">
        <v>0.64031748080273598</v>
      </c>
      <c r="X1171" t="str">
        <f>IF(W1171&gt;=0.8,"Inhibitory","NonInhibitory")</f>
        <v>NonInhibitory</v>
      </c>
      <c r="Y1171" t="str">
        <f>IF(W1171&gt;=0.9,"Inhibitory","NonInhibitory")</f>
        <v>NonInhibitory</v>
      </c>
      <c r="Z1171" t="s">
        <v>141</v>
      </c>
      <c r="AA1171">
        <v>0</v>
      </c>
      <c r="AB1171">
        <v>0</v>
      </c>
      <c r="AC1171" t="s">
        <v>129</v>
      </c>
      <c r="AT1171" t="s">
        <v>1639</v>
      </c>
      <c r="AU1171" t="s">
        <v>81</v>
      </c>
      <c r="AV1171" t="s">
        <v>1640</v>
      </c>
      <c r="AW1171">
        <v>1263</v>
      </c>
      <c r="AX1171" t="s">
        <v>262</v>
      </c>
      <c r="AY1171">
        <v>0.99</v>
      </c>
      <c r="AZ1171" t="s">
        <v>1641</v>
      </c>
      <c r="BA1171" t="s">
        <v>1641</v>
      </c>
      <c r="BB1171" t="s">
        <v>262</v>
      </c>
      <c r="BC1171">
        <v>0.99</v>
      </c>
      <c r="BD1171" t="s">
        <v>1642</v>
      </c>
      <c r="BG1171" s="1" t="s">
        <v>86</v>
      </c>
      <c r="BH1171" s="1" t="s">
        <v>87</v>
      </c>
      <c r="BI1171" s="1" t="s">
        <v>87</v>
      </c>
      <c r="BJ1171" s="1" t="s">
        <v>88</v>
      </c>
      <c r="BK1171" s="1" t="s">
        <v>89</v>
      </c>
      <c r="BL1171" s="1" t="s">
        <v>90</v>
      </c>
      <c r="BM1171" s="1" t="s">
        <v>265</v>
      </c>
    </row>
    <row r="1172" spans="1:65" ht="16" x14ac:dyDescent="0.2">
      <c r="A1172" t="str">
        <f>CONCATENATE("Mada.",B1172)</f>
        <v>Mada.1263</v>
      </c>
      <c r="B1172">
        <v>1263</v>
      </c>
      <c r="C1172" t="s">
        <v>1637</v>
      </c>
      <c r="E1172" t="s">
        <v>68</v>
      </c>
      <c r="F1172" t="s">
        <v>1638</v>
      </c>
      <c r="J1172" t="s">
        <v>524</v>
      </c>
      <c r="K1172" t="s">
        <v>1097</v>
      </c>
      <c r="L1172" t="s">
        <v>526</v>
      </c>
      <c r="M1172" t="s">
        <v>527</v>
      </c>
      <c r="N1172" t="s">
        <v>870</v>
      </c>
      <c r="O1172" t="s">
        <v>74</v>
      </c>
      <c r="P1172" t="s">
        <v>75</v>
      </c>
      <c r="Q1172" t="s">
        <v>126</v>
      </c>
      <c r="R1172" t="s">
        <v>77</v>
      </c>
      <c r="S1172">
        <v>1263</v>
      </c>
      <c r="T1172">
        <v>1263</v>
      </c>
      <c r="U1172" t="s">
        <v>78</v>
      </c>
      <c r="V1172">
        <v>0.35968251919726402</v>
      </c>
      <c r="W1172">
        <v>0.64031748080273598</v>
      </c>
      <c r="X1172" t="str">
        <f>IF(W1172&gt;=0.8,"Inhibitory","NonInhibitory")</f>
        <v>NonInhibitory</v>
      </c>
      <c r="Y1172" t="str">
        <f>IF(W1172&gt;=0.9,"Inhibitory","NonInhibitory")</f>
        <v>NonInhibitory</v>
      </c>
      <c r="Z1172" t="s">
        <v>141</v>
      </c>
      <c r="AA1172">
        <v>0</v>
      </c>
      <c r="AB1172">
        <v>0</v>
      </c>
      <c r="AC1172" t="s">
        <v>129</v>
      </c>
      <c r="AT1172" t="s">
        <v>1643</v>
      </c>
      <c r="AU1172" t="s">
        <v>81</v>
      </c>
      <c r="AV1172" t="s">
        <v>1644</v>
      </c>
      <c r="AW1172">
        <v>1263</v>
      </c>
      <c r="AX1172" t="s">
        <v>262</v>
      </c>
      <c r="AY1172">
        <v>0.88</v>
      </c>
      <c r="AZ1172" t="s">
        <v>1645</v>
      </c>
      <c r="BA1172" t="s">
        <v>1645</v>
      </c>
      <c r="BB1172" t="s">
        <v>262</v>
      </c>
      <c r="BC1172">
        <v>0.83</v>
      </c>
      <c r="BD1172" t="s">
        <v>1646</v>
      </c>
      <c r="BG1172" s="1" t="s">
        <v>86</v>
      </c>
      <c r="BH1172" s="1" t="s">
        <v>87</v>
      </c>
      <c r="BI1172" s="1" t="s">
        <v>87</v>
      </c>
      <c r="BJ1172" s="1" t="s">
        <v>88</v>
      </c>
      <c r="BK1172" s="1" t="s">
        <v>89</v>
      </c>
      <c r="BL1172" s="1" t="s">
        <v>90</v>
      </c>
      <c r="BM1172" s="1" t="s">
        <v>265</v>
      </c>
    </row>
    <row r="1173" spans="1:65" ht="16" x14ac:dyDescent="0.2">
      <c r="A1173" t="str">
        <f>CONCATENATE("Mada.",B1173)</f>
        <v>Mada.1264</v>
      </c>
      <c r="B1173">
        <v>1264</v>
      </c>
      <c r="C1173" t="s">
        <v>1647</v>
      </c>
      <c r="E1173" t="s">
        <v>68</v>
      </c>
      <c r="F1173" t="s">
        <v>1648</v>
      </c>
      <c r="J1173" t="s">
        <v>970</v>
      </c>
      <c r="K1173" t="s">
        <v>1045</v>
      </c>
      <c r="L1173" t="s">
        <v>1010</v>
      </c>
      <c r="M1173" t="s">
        <v>1011</v>
      </c>
      <c r="N1173" t="s">
        <v>870</v>
      </c>
      <c r="O1173" t="s">
        <v>74</v>
      </c>
      <c r="P1173" t="s">
        <v>75</v>
      </c>
      <c r="R1173" t="s">
        <v>127</v>
      </c>
      <c r="S1173">
        <v>1264</v>
      </c>
      <c r="T1173">
        <v>1264</v>
      </c>
      <c r="U1173" t="s">
        <v>78</v>
      </c>
      <c r="V1173">
        <v>1.10343937536297E-2</v>
      </c>
      <c r="W1173">
        <v>0.98896560624636998</v>
      </c>
      <c r="X1173" t="str">
        <f>IF(W1173&gt;=0.8,"Inhibitory","NonInhibitory")</f>
        <v>Inhibitory</v>
      </c>
      <c r="Y1173" t="str">
        <f>IF(W1173&gt;=0.9,"Inhibitory","NonInhibitory")</f>
        <v>Inhibitory</v>
      </c>
      <c r="Z1173" t="s">
        <v>141</v>
      </c>
      <c r="AA1173">
        <v>0</v>
      </c>
      <c r="AB1173">
        <v>0</v>
      </c>
      <c r="AC1173" t="s">
        <v>129</v>
      </c>
      <c r="AT1173" t="s">
        <v>1649</v>
      </c>
      <c r="AU1173" t="s">
        <v>81</v>
      </c>
      <c r="AV1173" t="s">
        <v>1650</v>
      </c>
      <c r="AW1173">
        <v>1264</v>
      </c>
      <c r="AX1173" t="s">
        <v>1032</v>
      </c>
      <c r="AY1173">
        <v>0.87</v>
      </c>
      <c r="AZ1173" t="s">
        <v>1651</v>
      </c>
      <c r="BD1173" t="s">
        <v>1652</v>
      </c>
      <c r="BG1173" s="1" t="s">
        <v>86</v>
      </c>
      <c r="BH1173" s="1" t="s">
        <v>98</v>
      </c>
      <c r="BI1173" s="1" t="s">
        <v>99</v>
      </c>
      <c r="BJ1173" s="1" t="s">
        <v>551</v>
      </c>
      <c r="BK1173" s="1" t="s">
        <v>552</v>
      </c>
      <c r="BL1173" s="1"/>
      <c r="BM1173" s="1"/>
    </row>
    <row r="1174" spans="1:65" ht="16" x14ac:dyDescent="0.2">
      <c r="A1174" t="str">
        <f>CONCATENATE("Mada.",B1174)</f>
        <v>Mada.1265</v>
      </c>
      <c r="B1174">
        <v>1265</v>
      </c>
      <c r="C1174" t="s">
        <v>1653</v>
      </c>
      <c r="E1174" t="s">
        <v>68</v>
      </c>
      <c r="F1174" t="s">
        <v>1654</v>
      </c>
      <c r="J1174" t="s">
        <v>970</v>
      </c>
      <c r="K1174" t="s">
        <v>971</v>
      </c>
      <c r="L1174" t="s">
        <v>972</v>
      </c>
      <c r="M1174" t="s">
        <v>973</v>
      </c>
      <c r="N1174" t="s">
        <v>870</v>
      </c>
      <c r="O1174" t="s">
        <v>74</v>
      </c>
      <c r="P1174" t="s">
        <v>75</v>
      </c>
      <c r="R1174" t="s">
        <v>127</v>
      </c>
      <c r="S1174">
        <v>1265</v>
      </c>
      <c r="T1174">
        <v>1265</v>
      </c>
      <c r="U1174" t="s">
        <v>78</v>
      </c>
      <c r="V1174">
        <v>0.50506549654771904</v>
      </c>
      <c r="W1174">
        <v>0.49493450345228102</v>
      </c>
      <c r="X1174" t="str">
        <f>IF(W1174&gt;=0.8,"Inhibitory","NonInhibitory")</f>
        <v>NonInhibitory</v>
      </c>
      <c r="Y1174" t="str">
        <f>IF(W1174&gt;=0.9,"Inhibitory","NonInhibitory")</f>
        <v>NonInhibitory</v>
      </c>
      <c r="Z1174" t="s">
        <v>141</v>
      </c>
      <c r="AA1174">
        <v>0</v>
      </c>
      <c r="AB1174">
        <v>0</v>
      </c>
      <c r="AC1174" t="s">
        <v>129</v>
      </c>
      <c r="BG1174" s="1"/>
    </row>
    <row r="1175" spans="1:65" ht="16" x14ac:dyDescent="0.2">
      <c r="A1175" t="str">
        <f>CONCATENATE("Mada.",B1175)</f>
        <v>Mada.1266</v>
      </c>
      <c r="B1175">
        <v>1266</v>
      </c>
      <c r="C1175" t="s">
        <v>1655</v>
      </c>
      <c r="E1175" t="s">
        <v>68</v>
      </c>
      <c r="F1175" t="s">
        <v>1656</v>
      </c>
      <c r="J1175" t="s">
        <v>970</v>
      </c>
      <c r="K1175" t="s">
        <v>971</v>
      </c>
      <c r="L1175" t="s">
        <v>972</v>
      </c>
      <c r="M1175" t="s">
        <v>973</v>
      </c>
      <c r="N1175" t="s">
        <v>870</v>
      </c>
      <c r="O1175" t="s">
        <v>74</v>
      </c>
      <c r="P1175" t="s">
        <v>75</v>
      </c>
      <c r="R1175" t="s">
        <v>127</v>
      </c>
      <c r="S1175">
        <v>1266</v>
      </c>
      <c r="T1175">
        <v>1266</v>
      </c>
      <c r="U1175" t="s">
        <v>78</v>
      </c>
      <c r="V1175">
        <v>0.18080918887526601</v>
      </c>
      <c r="W1175">
        <v>0.81919081112473402</v>
      </c>
      <c r="X1175" t="str">
        <f>IF(W1175&gt;=0.8,"Inhibitory","NonInhibitory")</f>
        <v>Inhibitory</v>
      </c>
      <c r="Y1175" t="str">
        <f>IF(W1175&gt;=0.9,"Inhibitory","NonInhibitory")</f>
        <v>NonInhibitory</v>
      </c>
      <c r="Z1175" t="s">
        <v>141</v>
      </c>
      <c r="AA1175">
        <v>0</v>
      </c>
      <c r="AB1175">
        <v>0</v>
      </c>
      <c r="AC1175" t="s">
        <v>129</v>
      </c>
      <c r="AT1175" t="s">
        <v>1657</v>
      </c>
      <c r="AU1175" t="s">
        <v>81</v>
      </c>
      <c r="AV1175" t="s">
        <v>1658</v>
      </c>
      <c r="AW1175">
        <v>1266</v>
      </c>
      <c r="AX1175" t="s">
        <v>83</v>
      </c>
      <c r="AY1175">
        <v>1</v>
      </c>
      <c r="AZ1175" t="s">
        <v>1659</v>
      </c>
      <c r="BA1175" t="s">
        <v>1659</v>
      </c>
      <c r="BB1175" t="s">
        <v>83</v>
      </c>
      <c r="BC1175">
        <v>1</v>
      </c>
      <c r="BD1175" t="s">
        <v>1660</v>
      </c>
      <c r="BG1175" s="1" t="s">
        <v>86</v>
      </c>
      <c r="BH1175" s="1" t="s">
        <v>87</v>
      </c>
      <c r="BI1175" s="1" t="s">
        <v>87</v>
      </c>
      <c r="BJ1175" s="1" t="s">
        <v>88</v>
      </c>
      <c r="BK1175" s="1" t="s">
        <v>89</v>
      </c>
      <c r="BL1175" s="1" t="s">
        <v>90</v>
      </c>
      <c r="BM1175" s="1"/>
    </row>
    <row r="1176" spans="1:65" ht="16" x14ac:dyDescent="0.2">
      <c r="A1176" t="str">
        <f>CONCATENATE("Mada.",B1176)</f>
        <v>Mada.1267</v>
      </c>
      <c r="B1176">
        <v>1267</v>
      </c>
      <c r="C1176" t="s">
        <v>1661</v>
      </c>
      <c r="E1176" t="s">
        <v>68</v>
      </c>
      <c r="F1176" t="s">
        <v>1662</v>
      </c>
      <c r="J1176" t="s">
        <v>970</v>
      </c>
      <c r="K1176" t="s">
        <v>1009</v>
      </c>
      <c r="L1176" t="s">
        <v>1010</v>
      </c>
      <c r="M1176" t="s">
        <v>1011</v>
      </c>
      <c r="N1176" t="s">
        <v>870</v>
      </c>
      <c r="O1176" t="s">
        <v>74</v>
      </c>
      <c r="P1176" t="s">
        <v>75</v>
      </c>
      <c r="R1176" t="s">
        <v>127</v>
      </c>
      <c r="S1176">
        <v>1267</v>
      </c>
      <c r="T1176">
        <v>1267</v>
      </c>
      <c r="U1176" t="s">
        <v>78</v>
      </c>
      <c r="V1176">
        <v>0.15002903787829899</v>
      </c>
      <c r="W1176">
        <v>0.84997096212170098</v>
      </c>
      <c r="X1176" t="str">
        <f>IF(W1176&gt;=0.8,"Inhibitory","NonInhibitory")</f>
        <v>Inhibitory</v>
      </c>
      <c r="Y1176" t="str">
        <f>IF(W1176&gt;=0.9,"Inhibitory","NonInhibitory")</f>
        <v>NonInhibitory</v>
      </c>
      <c r="Z1176" t="s">
        <v>141</v>
      </c>
      <c r="AA1176">
        <v>0</v>
      </c>
      <c r="AB1176">
        <v>0</v>
      </c>
      <c r="AC1176" t="s">
        <v>129</v>
      </c>
      <c r="AT1176" t="s">
        <v>1663</v>
      </c>
      <c r="AU1176" t="s">
        <v>81</v>
      </c>
      <c r="AV1176" t="s">
        <v>1664</v>
      </c>
      <c r="AW1176">
        <v>1267</v>
      </c>
      <c r="AX1176" t="s">
        <v>854</v>
      </c>
      <c r="AY1176">
        <v>1</v>
      </c>
      <c r="AZ1176" t="s">
        <v>855</v>
      </c>
      <c r="BA1176" t="s">
        <v>855</v>
      </c>
      <c r="BB1176" t="s">
        <v>854</v>
      </c>
      <c r="BC1176">
        <v>1</v>
      </c>
      <c r="BD1176" t="s">
        <v>1665</v>
      </c>
      <c r="BG1176" s="1" t="s">
        <v>86</v>
      </c>
      <c r="BH1176" s="1" t="s">
        <v>98</v>
      </c>
      <c r="BI1176" s="1" t="s">
        <v>163</v>
      </c>
      <c r="BJ1176" s="1" t="s">
        <v>857</v>
      </c>
      <c r="BK1176" s="1" t="s">
        <v>858</v>
      </c>
      <c r="BL1176" s="1"/>
      <c r="BM1176" s="1"/>
    </row>
    <row r="1177" spans="1:65" ht="16" x14ac:dyDescent="0.2">
      <c r="A1177" t="str">
        <f>CONCATENATE("Mada.",B1177)</f>
        <v>Mada.1268</v>
      </c>
      <c r="B1177">
        <v>1268</v>
      </c>
      <c r="C1177" t="s">
        <v>1666</v>
      </c>
      <c r="E1177" t="s">
        <v>68</v>
      </c>
      <c r="F1177" t="s">
        <v>1667</v>
      </c>
      <c r="J1177" t="s">
        <v>1668</v>
      </c>
      <c r="K1177" t="s">
        <v>1669</v>
      </c>
      <c r="L1177" t="s">
        <v>1670</v>
      </c>
      <c r="M1177" t="s">
        <v>1671</v>
      </c>
      <c r="N1177" t="s">
        <v>1672</v>
      </c>
      <c r="O1177" t="s">
        <v>1544</v>
      </c>
      <c r="P1177" t="s">
        <v>1544</v>
      </c>
      <c r="Q1177" t="s">
        <v>179</v>
      </c>
      <c r="R1177" t="s">
        <v>127</v>
      </c>
      <c r="S1177">
        <v>1268</v>
      </c>
      <c r="T1177">
        <v>0</v>
      </c>
      <c r="U1177" t="s">
        <v>128</v>
      </c>
      <c r="V1177">
        <v>0</v>
      </c>
      <c r="W1177">
        <v>0</v>
      </c>
      <c r="Z1177" t="s">
        <v>129</v>
      </c>
      <c r="AA1177">
        <v>0</v>
      </c>
      <c r="AB1177">
        <v>0</v>
      </c>
      <c r="AC1177" t="s">
        <v>129</v>
      </c>
      <c r="BG1177" s="1"/>
    </row>
    <row r="1178" spans="1:65" ht="16" x14ac:dyDescent="0.2">
      <c r="A1178" t="str">
        <f>CONCATENATE("Mada.",B1178)</f>
        <v>Mada.1269</v>
      </c>
      <c r="B1178">
        <v>1269</v>
      </c>
      <c r="C1178" t="s">
        <v>1673</v>
      </c>
      <c r="E1178" t="s">
        <v>68</v>
      </c>
      <c r="F1178" t="s">
        <v>1667</v>
      </c>
      <c r="J1178" t="s">
        <v>1668</v>
      </c>
      <c r="K1178" t="s">
        <v>1674</v>
      </c>
      <c r="L1178" t="s">
        <v>1675</v>
      </c>
      <c r="M1178" t="s">
        <v>1676</v>
      </c>
      <c r="N1178" t="s">
        <v>1581</v>
      </c>
      <c r="O1178" t="s">
        <v>1544</v>
      </c>
      <c r="P1178" t="s">
        <v>1544</v>
      </c>
      <c r="Q1178" t="s">
        <v>179</v>
      </c>
      <c r="R1178" t="s">
        <v>127</v>
      </c>
      <c r="S1178">
        <v>1269</v>
      </c>
      <c r="T1178">
        <v>1269</v>
      </c>
      <c r="U1178" t="s">
        <v>78</v>
      </c>
      <c r="V1178">
        <v>0.38561993395376798</v>
      </c>
      <c r="W1178">
        <v>0.61438006604623197</v>
      </c>
      <c r="X1178" t="str">
        <f>IF(W1178&gt;=0.8,"Inhibitory","NonInhibitory")</f>
        <v>NonInhibitory</v>
      </c>
      <c r="Y1178" t="str">
        <f>IF(W1178&gt;=0.9,"Inhibitory","NonInhibitory")</f>
        <v>NonInhibitory</v>
      </c>
      <c r="Z1178" t="s">
        <v>1677</v>
      </c>
      <c r="AA1178">
        <v>0</v>
      </c>
      <c r="AB1178">
        <v>0</v>
      </c>
      <c r="AC1178" t="s">
        <v>129</v>
      </c>
      <c r="AT1178" t="s">
        <v>1678</v>
      </c>
      <c r="AU1178" t="s">
        <v>81</v>
      </c>
      <c r="AV1178" t="s">
        <v>1679</v>
      </c>
      <c r="AW1178">
        <v>1269</v>
      </c>
      <c r="AX1178" t="s">
        <v>1389</v>
      </c>
      <c r="AY1178">
        <v>1</v>
      </c>
      <c r="AZ1178" t="s">
        <v>1390</v>
      </c>
      <c r="BA1178" t="s">
        <v>1390</v>
      </c>
      <c r="BB1178" t="s">
        <v>1389</v>
      </c>
      <c r="BC1178">
        <v>1</v>
      </c>
      <c r="BD1178" t="s">
        <v>1391</v>
      </c>
      <c r="BG1178" s="1" t="s">
        <v>86</v>
      </c>
      <c r="BH1178" s="1" t="s">
        <v>661</v>
      </c>
      <c r="BI1178" s="1" t="s">
        <v>662</v>
      </c>
      <c r="BJ1178" s="1" t="s">
        <v>663</v>
      </c>
      <c r="BK1178" s="1" t="s">
        <v>664</v>
      </c>
      <c r="BL1178" s="1" t="s">
        <v>665</v>
      </c>
      <c r="BM1178" s="1" t="s">
        <v>1392</v>
      </c>
    </row>
    <row r="1179" spans="1:65" ht="16" x14ac:dyDescent="0.2">
      <c r="A1179" t="str">
        <f>CONCATENATE("Mada.",B1179)</f>
        <v>Mada.1269</v>
      </c>
      <c r="B1179">
        <v>1269</v>
      </c>
      <c r="C1179" t="s">
        <v>1673</v>
      </c>
      <c r="E1179" t="s">
        <v>68</v>
      </c>
      <c r="F1179" t="s">
        <v>1667</v>
      </c>
      <c r="J1179" t="s">
        <v>1668</v>
      </c>
      <c r="K1179" t="s">
        <v>1674</v>
      </c>
      <c r="L1179" t="s">
        <v>1675</v>
      </c>
      <c r="M1179" t="s">
        <v>1676</v>
      </c>
      <c r="N1179" t="s">
        <v>1581</v>
      </c>
      <c r="O1179" t="s">
        <v>1544</v>
      </c>
      <c r="P1179" t="s">
        <v>1544</v>
      </c>
      <c r="Q1179" t="s">
        <v>179</v>
      </c>
      <c r="R1179" t="s">
        <v>127</v>
      </c>
      <c r="S1179">
        <v>1269</v>
      </c>
      <c r="T1179">
        <v>1269</v>
      </c>
      <c r="U1179" t="s">
        <v>78</v>
      </c>
      <c r="V1179">
        <v>0.38561993395376798</v>
      </c>
      <c r="W1179">
        <v>0.61438006604623197</v>
      </c>
      <c r="X1179" t="str">
        <f>IF(W1179&gt;=0.8,"Inhibitory","NonInhibitory")</f>
        <v>NonInhibitory</v>
      </c>
      <c r="Y1179" t="str">
        <f>IF(W1179&gt;=0.9,"Inhibitory","NonInhibitory")</f>
        <v>NonInhibitory</v>
      </c>
      <c r="Z1179" t="s">
        <v>1677</v>
      </c>
      <c r="AA1179">
        <v>0</v>
      </c>
      <c r="AB1179">
        <v>0</v>
      </c>
      <c r="AC1179" t="s">
        <v>129</v>
      </c>
      <c r="AT1179" t="s">
        <v>1680</v>
      </c>
      <c r="AU1179" t="s">
        <v>81</v>
      </c>
      <c r="AV1179" t="s">
        <v>1681</v>
      </c>
      <c r="AW1179">
        <v>1269</v>
      </c>
      <c r="BG1179" s="1"/>
    </row>
    <row r="1180" spans="1:65" ht="16" x14ac:dyDescent="0.2">
      <c r="A1180" t="str">
        <f>CONCATENATE("Mada.",B1180)</f>
        <v>Mada.1270</v>
      </c>
      <c r="B1180">
        <v>1270</v>
      </c>
      <c r="C1180" t="s">
        <v>1686</v>
      </c>
      <c r="E1180" t="s">
        <v>68</v>
      </c>
      <c r="F1180" t="s">
        <v>1687</v>
      </c>
      <c r="J1180" t="s">
        <v>1668</v>
      </c>
      <c r="K1180" t="s">
        <v>1674</v>
      </c>
      <c r="L1180" t="s">
        <v>1675</v>
      </c>
      <c r="M1180" t="s">
        <v>1676</v>
      </c>
      <c r="N1180" t="s">
        <v>1581</v>
      </c>
      <c r="O1180" t="s">
        <v>1544</v>
      </c>
      <c r="P1180" t="s">
        <v>1544</v>
      </c>
      <c r="Q1180" t="s">
        <v>179</v>
      </c>
      <c r="R1180" t="s">
        <v>127</v>
      </c>
      <c r="S1180">
        <v>1270</v>
      </c>
      <c r="T1180">
        <v>1270</v>
      </c>
      <c r="U1180" t="s">
        <v>78</v>
      </c>
      <c r="V1180">
        <v>0.29135394776343398</v>
      </c>
      <c r="W1180">
        <v>0.70864605223656596</v>
      </c>
      <c r="X1180" t="str">
        <f>IF(W1180&gt;=0.8,"Inhibitory","NonInhibitory")</f>
        <v>NonInhibitory</v>
      </c>
      <c r="Y1180" t="str">
        <f>IF(W1180&gt;=0.9,"Inhibitory","NonInhibitory")</f>
        <v>NonInhibitory</v>
      </c>
      <c r="Z1180" t="s">
        <v>1677</v>
      </c>
      <c r="AA1180">
        <v>0</v>
      </c>
      <c r="AB1180">
        <v>0</v>
      </c>
      <c r="AC1180" t="s">
        <v>129</v>
      </c>
      <c r="AT1180" t="s">
        <v>1688</v>
      </c>
      <c r="AU1180" t="s">
        <v>81</v>
      </c>
      <c r="AV1180" t="s">
        <v>1689</v>
      </c>
      <c r="AW1180">
        <v>1270</v>
      </c>
      <c r="AX1180" t="s">
        <v>658</v>
      </c>
      <c r="AY1180">
        <v>0.87</v>
      </c>
      <c r="AZ1180" t="s">
        <v>1690</v>
      </c>
      <c r="BA1180" t="s">
        <v>1690</v>
      </c>
      <c r="BB1180" t="s">
        <v>658</v>
      </c>
      <c r="BC1180">
        <v>0.98</v>
      </c>
      <c r="BD1180" t="s">
        <v>1691</v>
      </c>
      <c r="BG1180" s="1" t="s">
        <v>86</v>
      </c>
      <c r="BH1180" s="1" t="s">
        <v>661</v>
      </c>
      <c r="BI1180" s="1" t="s">
        <v>662</v>
      </c>
      <c r="BJ1180" s="1" t="s">
        <v>663</v>
      </c>
      <c r="BK1180" s="1" t="s">
        <v>664</v>
      </c>
      <c r="BL1180" s="1" t="s">
        <v>665</v>
      </c>
      <c r="BM1180" s="1" t="s">
        <v>666</v>
      </c>
    </row>
    <row r="1181" spans="1:65" ht="16" x14ac:dyDescent="0.2">
      <c r="A1181" t="str">
        <f>CONCATENATE("Mada.",B1181)</f>
        <v>Mada.1271</v>
      </c>
      <c r="B1181">
        <v>1271</v>
      </c>
      <c r="C1181" t="s">
        <v>1692</v>
      </c>
      <c r="E1181" t="s">
        <v>68</v>
      </c>
      <c r="F1181" t="s">
        <v>1693</v>
      </c>
      <c r="J1181" t="s">
        <v>1668</v>
      </c>
      <c r="K1181" t="s">
        <v>1694</v>
      </c>
      <c r="L1181" t="s">
        <v>1675</v>
      </c>
      <c r="M1181" t="s">
        <v>1676</v>
      </c>
      <c r="N1181" t="s">
        <v>1581</v>
      </c>
      <c r="O1181" t="s">
        <v>1544</v>
      </c>
      <c r="P1181" t="s">
        <v>1544</v>
      </c>
      <c r="Q1181" t="s">
        <v>179</v>
      </c>
      <c r="R1181" t="s">
        <v>1695</v>
      </c>
      <c r="S1181">
        <v>1271</v>
      </c>
      <c r="T1181">
        <v>1271</v>
      </c>
      <c r="U1181" t="s">
        <v>78</v>
      </c>
      <c r="V1181">
        <v>-7.6553587511257798E-3</v>
      </c>
      <c r="W1181">
        <v>1.0076553587511301</v>
      </c>
      <c r="X1181" t="str">
        <f>IF(W1181&gt;=0.8,"Inhibitory","NonInhibitory")</f>
        <v>Inhibitory</v>
      </c>
      <c r="Y1181" t="str">
        <f>IF(W1181&gt;=0.9,"Inhibitory","NonInhibitory")</f>
        <v>Inhibitory</v>
      </c>
      <c r="Z1181" t="s">
        <v>1677</v>
      </c>
      <c r="AA1181">
        <v>0</v>
      </c>
      <c r="AB1181">
        <v>0</v>
      </c>
      <c r="AC1181" t="s">
        <v>129</v>
      </c>
      <c r="AT1181" t="s">
        <v>1696</v>
      </c>
      <c r="AU1181" t="s">
        <v>81</v>
      </c>
      <c r="AV1181" t="s">
        <v>1697</v>
      </c>
      <c r="AW1181">
        <v>1271</v>
      </c>
      <c r="BG1181" s="1"/>
    </row>
    <row r="1182" spans="1:65" ht="16" x14ac:dyDescent="0.2">
      <c r="A1182" t="str">
        <f>CONCATENATE("Mada.",B1182)</f>
        <v>Mada.1272</v>
      </c>
      <c r="B1182">
        <v>1272</v>
      </c>
      <c r="C1182" t="s">
        <v>1698</v>
      </c>
      <c r="E1182" t="s">
        <v>68</v>
      </c>
      <c r="F1182" t="s">
        <v>1699</v>
      </c>
      <c r="J1182" t="s">
        <v>1668</v>
      </c>
      <c r="K1182" t="s">
        <v>1700</v>
      </c>
      <c r="L1182" t="s">
        <v>1670</v>
      </c>
      <c r="M1182" t="s">
        <v>1671</v>
      </c>
      <c r="N1182" t="s">
        <v>1672</v>
      </c>
      <c r="O1182" t="s">
        <v>1544</v>
      </c>
      <c r="P1182" t="s">
        <v>1544</v>
      </c>
      <c r="R1182" t="s">
        <v>127</v>
      </c>
      <c r="S1182">
        <v>1272</v>
      </c>
      <c r="T1182">
        <v>1272</v>
      </c>
      <c r="U1182" t="s">
        <v>78</v>
      </c>
      <c r="V1182">
        <v>0.31792254578204698</v>
      </c>
      <c r="W1182">
        <v>0.68207745421795296</v>
      </c>
      <c r="X1182" t="str">
        <f>IF(W1182&gt;=0.8,"Inhibitory","NonInhibitory")</f>
        <v>NonInhibitory</v>
      </c>
      <c r="Y1182" t="str">
        <f>IF(W1182&gt;=0.9,"Inhibitory","NonInhibitory")</f>
        <v>NonInhibitory</v>
      </c>
      <c r="Z1182" t="s">
        <v>1677</v>
      </c>
      <c r="AA1182">
        <v>0</v>
      </c>
      <c r="AB1182">
        <v>0</v>
      </c>
      <c r="AC1182" t="s">
        <v>129</v>
      </c>
      <c r="AT1182" t="s">
        <v>1701</v>
      </c>
      <c r="AU1182" t="s">
        <v>81</v>
      </c>
      <c r="AV1182" t="s">
        <v>1702</v>
      </c>
      <c r="AW1182">
        <v>1272</v>
      </c>
      <c r="AX1182" t="s">
        <v>1389</v>
      </c>
      <c r="AY1182">
        <v>1</v>
      </c>
      <c r="AZ1182" t="s">
        <v>1390</v>
      </c>
      <c r="BA1182" t="s">
        <v>1390</v>
      </c>
      <c r="BB1182" t="s">
        <v>1389</v>
      </c>
      <c r="BC1182">
        <v>1</v>
      </c>
      <c r="BD1182" t="s">
        <v>1391</v>
      </c>
      <c r="BG1182" s="1" t="s">
        <v>86</v>
      </c>
      <c r="BH1182" s="1" t="s">
        <v>661</v>
      </c>
      <c r="BI1182" s="1" t="s">
        <v>662</v>
      </c>
      <c r="BJ1182" s="1" t="s">
        <v>663</v>
      </c>
      <c r="BK1182" s="1" t="s">
        <v>664</v>
      </c>
      <c r="BL1182" s="1" t="s">
        <v>665</v>
      </c>
      <c r="BM1182" s="1" t="s">
        <v>1392</v>
      </c>
    </row>
    <row r="1183" spans="1:65" ht="16" x14ac:dyDescent="0.2">
      <c r="A1183" t="str">
        <f>CONCATENATE("Mada.",B1183)</f>
        <v>Mada.1272</v>
      </c>
      <c r="B1183">
        <v>1272</v>
      </c>
      <c r="C1183" t="s">
        <v>1698</v>
      </c>
      <c r="E1183" t="s">
        <v>68</v>
      </c>
      <c r="F1183" t="s">
        <v>1699</v>
      </c>
      <c r="J1183" t="s">
        <v>1668</v>
      </c>
      <c r="K1183" t="s">
        <v>1700</v>
      </c>
      <c r="L1183" t="s">
        <v>1670</v>
      </c>
      <c r="M1183" t="s">
        <v>1671</v>
      </c>
      <c r="N1183" t="s">
        <v>1672</v>
      </c>
      <c r="O1183" t="s">
        <v>1544</v>
      </c>
      <c r="P1183" t="s">
        <v>1544</v>
      </c>
      <c r="R1183" t="s">
        <v>127</v>
      </c>
      <c r="S1183">
        <v>1272</v>
      </c>
      <c r="T1183">
        <v>1272</v>
      </c>
      <c r="U1183" t="s">
        <v>78</v>
      </c>
      <c r="V1183">
        <v>0.31792254578204698</v>
      </c>
      <c r="W1183">
        <v>0.68207745421795296</v>
      </c>
      <c r="X1183" t="str">
        <f>IF(W1183&gt;=0.8,"Inhibitory","NonInhibitory")</f>
        <v>NonInhibitory</v>
      </c>
      <c r="Y1183" t="str">
        <f>IF(W1183&gt;=0.9,"Inhibitory","NonInhibitory")</f>
        <v>NonInhibitory</v>
      </c>
      <c r="Z1183" t="s">
        <v>1677</v>
      </c>
      <c r="AA1183">
        <v>0</v>
      </c>
      <c r="AB1183">
        <v>0</v>
      </c>
      <c r="AC1183" t="s">
        <v>129</v>
      </c>
      <c r="AT1183" t="s">
        <v>1703</v>
      </c>
      <c r="AU1183" t="s">
        <v>81</v>
      </c>
      <c r="AV1183" t="s">
        <v>1704</v>
      </c>
      <c r="AW1183">
        <v>1272</v>
      </c>
      <c r="BG1183" s="1"/>
    </row>
    <row r="1184" spans="1:65" ht="16" x14ac:dyDescent="0.2">
      <c r="A1184" t="str">
        <f>CONCATENATE("Mada.",B1184)</f>
        <v>Mada.1273</v>
      </c>
      <c r="B1184">
        <v>1273</v>
      </c>
      <c r="C1184" t="s">
        <v>1705</v>
      </c>
      <c r="E1184" t="s">
        <v>68</v>
      </c>
      <c r="F1184" t="s">
        <v>1706</v>
      </c>
      <c r="J1184" t="s">
        <v>1668</v>
      </c>
      <c r="K1184" t="s">
        <v>1707</v>
      </c>
      <c r="L1184" t="s">
        <v>1675</v>
      </c>
      <c r="M1184" t="s">
        <v>1676</v>
      </c>
      <c r="N1184" t="s">
        <v>1581</v>
      </c>
      <c r="O1184" t="s">
        <v>1544</v>
      </c>
      <c r="P1184" t="s">
        <v>1544</v>
      </c>
      <c r="Q1184" t="s">
        <v>179</v>
      </c>
      <c r="R1184" t="s">
        <v>127</v>
      </c>
      <c r="S1184">
        <v>1273</v>
      </c>
      <c r="T1184">
        <v>1273</v>
      </c>
      <c r="U1184" t="s">
        <v>78</v>
      </c>
      <c r="V1184">
        <v>-0.32752927048934299</v>
      </c>
      <c r="W1184">
        <v>1.32752927048934</v>
      </c>
      <c r="X1184" t="str">
        <f>IF(W1184&gt;=0.8,"Inhibitory","NonInhibitory")</f>
        <v>Inhibitory</v>
      </c>
      <c r="Y1184" t="str">
        <f>IF(W1184&gt;=0.9,"Inhibitory","NonInhibitory")</f>
        <v>Inhibitory</v>
      </c>
      <c r="Z1184" t="s">
        <v>1677</v>
      </c>
      <c r="AA1184">
        <v>0</v>
      </c>
      <c r="AB1184">
        <v>0</v>
      </c>
      <c r="AC1184" t="s">
        <v>129</v>
      </c>
      <c r="AT1184" t="s">
        <v>1708</v>
      </c>
      <c r="AU1184" t="s">
        <v>81</v>
      </c>
      <c r="AV1184" t="s">
        <v>1709</v>
      </c>
      <c r="AW1184">
        <v>1273</v>
      </c>
      <c r="AX1184" t="s">
        <v>502</v>
      </c>
      <c r="AY1184">
        <v>0.97</v>
      </c>
      <c r="AZ1184" t="s">
        <v>501</v>
      </c>
      <c r="BA1184" t="s">
        <v>501</v>
      </c>
      <c r="BB1184" t="s">
        <v>502</v>
      </c>
      <c r="BC1184">
        <v>0.99</v>
      </c>
      <c r="BD1184" t="s">
        <v>1710</v>
      </c>
      <c r="BG1184" s="1" t="s">
        <v>86</v>
      </c>
      <c r="BH1184" s="1" t="s">
        <v>87</v>
      </c>
      <c r="BI1184" s="1" t="s">
        <v>87</v>
      </c>
      <c r="BJ1184" s="1" t="s">
        <v>88</v>
      </c>
      <c r="BK1184" s="1" t="s">
        <v>504</v>
      </c>
      <c r="BL1184" s="1" t="s">
        <v>1179</v>
      </c>
      <c r="BM1184" s="1" t="s">
        <v>1711</v>
      </c>
    </row>
    <row r="1185" spans="1:65" ht="16" x14ac:dyDescent="0.2">
      <c r="A1185" t="str">
        <f>CONCATENATE("Mada.",B1185)</f>
        <v>Mada.1274</v>
      </c>
      <c r="B1185">
        <v>1274</v>
      </c>
      <c r="C1185" t="s">
        <v>1712</v>
      </c>
      <c r="E1185" t="s">
        <v>68</v>
      </c>
      <c r="F1185" t="s">
        <v>1565</v>
      </c>
      <c r="J1185" t="s">
        <v>1668</v>
      </c>
      <c r="K1185" t="s">
        <v>1707</v>
      </c>
      <c r="L1185" t="s">
        <v>1675</v>
      </c>
      <c r="M1185" t="s">
        <v>1676</v>
      </c>
      <c r="N1185" t="s">
        <v>1581</v>
      </c>
      <c r="O1185" t="s">
        <v>1544</v>
      </c>
      <c r="P1185" t="s">
        <v>1544</v>
      </c>
      <c r="Q1185" t="s">
        <v>179</v>
      </c>
      <c r="R1185" t="s">
        <v>127</v>
      </c>
      <c r="S1185">
        <v>1274</v>
      </c>
      <c r="T1185">
        <v>0</v>
      </c>
      <c r="U1185" t="s">
        <v>128</v>
      </c>
      <c r="V1185">
        <v>0</v>
      </c>
      <c r="W1185">
        <v>0</v>
      </c>
      <c r="Z1185" t="s">
        <v>129</v>
      </c>
      <c r="AA1185">
        <v>0</v>
      </c>
      <c r="AB1185">
        <v>0</v>
      </c>
      <c r="AC1185" t="s">
        <v>129</v>
      </c>
      <c r="BG1185" s="1"/>
    </row>
    <row r="1186" spans="1:65" ht="16" x14ac:dyDescent="0.2">
      <c r="A1186" t="str">
        <f>CONCATENATE("Mada.",B1186)</f>
        <v>Mada.1275</v>
      </c>
      <c r="B1186">
        <v>1275</v>
      </c>
      <c r="C1186" t="s">
        <v>1713</v>
      </c>
      <c r="E1186" t="s">
        <v>68</v>
      </c>
      <c r="F1186" t="s">
        <v>1714</v>
      </c>
      <c r="J1186" t="s">
        <v>70</v>
      </c>
      <c r="K1186" t="s">
        <v>1540</v>
      </c>
      <c r="L1186" t="s">
        <v>1541</v>
      </c>
      <c r="M1186" t="s">
        <v>1542</v>
      </c>
      <c r="N1186" t="s">
        <v>1543</v>
      </c>
      <c r="O1186" t="s">
        <v>1544</v>
      </c>
      <c r="P1186" t="s">
        <v>1544</v>
      </c>
      <c r="Q1186" t="s">
        <v>126</v>
      </c>
      <c r="R1186" t="s">
        <v>180</v>
      </c>
      <c r="S1186">
        <v>1275</v>
      </c>
      <c r="T1186">
        <v>1275</v>
      </c>
      <c r="U1186" t="s">
        <v>78</v>
      </c>
      <c r="V1186">
        <v>0.255628940258181</v>
      </c>
      <c r="W1186">
        <v>0.74437105974181905</v>
      </c>
      <c r="X1186" t="str">
        <f>IF(W1186&gt;=0.8,"Inhibitory","NonInhibitory")</f>
        <v>NonInhibitory</v>
      </c>
      <c r="Y1186" t="str">
        <f>IF(W1186&gt;=0.9,"Inhibitory","NonInhibitory")</f>
        <v>NonInhibitory</v>
      </c>
      <c r="Z1186" t="s">
        <v>1677</v>
      </c>
      <c r="AA1186">
        <v>0</v>
      </c>
      <c r="AB1186">
        <v>0</v>
      </c>
      <c r="AC1186" t="s">
        <v>129</v>
      </c>
      <c r="AT1186" t="s">
        <v>1715</v>
      </c>
      <c r="AU1186" t="s">
        <v>81</v>
      </c>
      <c r="AV1186" t="s">
        <v>1716</v>
      </c>
      <c r="AW1186">
        <v>1275</v>
      </c>
      <c r="AX1186" t="s">
        <v>1125</v>
      </c>
      <c r="AY1186">
        <v>1</v>
      </c>
      <c r="AZ1186" t="s">
        <v>1717</v>
      </c>
      <c r="BD1186" t="s">
        <v>1718</v>
      </c>
      <c r="BG1186" s="1" t="s">
        <v>86</v>
      </c>
      <c r="BH1186" s="1" t="s">
        <v>661</v>
      </c>
      <c r="BI1186" s="1" t="s">
        <v>662</v>
      </c>
      <c r="BJ1186" s="1" t="s">
        <v>663</v>
      </c>
      <c r="BK1186" s="1" t="s">
        <v>1128</v>
      </c>
      <c r="BL1186" s="1" t="s">
        <v>1129</v>
      </c>
      <c r="BM1186" s="1"/>
    </row>
    <row r="1187" spans="1:65" ht="16" x14ac:dyDescent="0.2">
      <c r="A1187" t="str">
        <f>CONCATENATE("Mada.",B1187)</f>
        <v>Mada.1275</v>
      </c>
      <c r="B1187">
        <v>1275</v>
      </c>
      <c r="C1187" t="s">
        <v>1713</v>
      </c>
      <c r="E1187" t="s">
        <v>68</v>
      </c>
      <c r="F1187" t="s">
        <v>1714</v>
      </c>
      <c r="J1187" t="s">
        <v>70</v>
      </c>
      <c r="K1187" t="s">
        <v>1540</v>
      </c>
      <c r="L1187" t="s">
        <v>1541</v>
      </c>
      <c r="M1187" t="s">
        <v>1542</v>
      </c>
      <c r="N1187" t="s">
        <v>1543</v>
      </c>
      <c r="O1187" t="s">
        <v>1544</v>
      </c>
      <c r="P1187" t="s">
        <v>1544</v>
      </c>
      <c r="Q1187" t="s">
        <v>126</v>
      </c>
      <c r="R1187" t="s">
        <v>180</v>
      </c>
      <c r="S1187">
        <v>1275</v>
      </c>
      <c r="T1187">
        <v>1275</v>
      </c>
      <c r="U1187" t="s">
        <v>78</v>
      </c>
      <c r="V1187">
        <v>0.255628940258181</v>
      </c>
      <c r="W1187">
        <v>0.74437105974181905</v>
      </c>
      <c r="X1187" t="str">
        <f>IF(W1187&gt;=0.8,"Inhibitory","NonInhibitory")</f>
        <v>NonInhibitory</v>
      </c>
      <c r="Y1187" t="str">
        <f>IF(W1187&gt;=0.9,"Inhibitory","NonInhibitory")</f>
        <v>NonInhibitory</v>
      </c>
      <c r="Z1187" t="s">
        <v>1677</v>
      </c>
      <c r="AA1187">
        <v>0</v>
      </c>
      <c r="AB1187">
        <v>0</v>
      </c>
      <c r="AC1187" t="s">
        <v>129</v>
      </c>
      <c r="AT1187" t="s">
        <v>1719</v>
      </c>
      <c r="AU1187" t="s">
        <v>81</v>
      </c>
      <c r="AV1187" t="s">
        <v>1720</v>
      </c>
      <c r="AW1187">
        <v>1275</v>
      </c>
      <c r="BG1187" s="1"/>
    </row>
    <row r="1188" spans="1:65" ht="16" x14ac:dyDescent="0.2">
      <c r="A1188" t="str">
        <f>CONCATENATE("Mada.",B1188)</f>
        <v>Mada.1276</v>
      </c>
      <c r="B1188">
        <v>1276</v>
      </c>
      <c r="C1188" t="s">
        <v>1721</v>
      </c>
      <c r="E1188" t="s">
        <v>68</v>
      </c>
      <c r="F1188" t="s">
        <v>1722</v>
      </c>
      <c r="J1188" t="s">
        <v>120</v>
      </c>
      <c r="K1188" t="s">
        <v>1592</v>
      </c>
      <c r="L1188" t="s">
        <v>1593</v>
      </c>
      <c r="M1188" t="s">
        <v>1594</v>
      </c>
      <c r="N1188" t="s">
        <v>138</v>
      </c>
      <c r="O1188" t="s">
        <v>138</v>
      </c>
      <c r="P1188" t="s">
        <v>138</v>
      </c>
      <c r="Q1188" t="s">
        <v>157</v>
      </c>
      <c r="S1188">
        <v>1276</v>
      </c>
      <c r="T1188">
        <v>1276</v>
      </c>
      <c r="U1188" t="s">
        <v>78</v>
      </c>
      <c r="V1188">
        <v>2.89702791954368E-2</v>
      </c>
      <c r="W1188">
        <v>0.97102972080456296</v>
      </c>
      <c r="X1188" t="str">
        <f>IF(W1188&gt;=0.8,"Inhibitory","NonInhibitory")</f>
        <v>Inhibitory</v>
      </c>
      <c r="Y1188" t="str">
        <f>IF(W1188&gt;=0.9,"Inhibitory","NonInhibitory")</f>
        <v>Inhibitory</v>
      </c>
      <c r="Z1188" t="s">
        <v>1677</v>
      </c>
      <c r="AA1188">
        <v>0</v>
      </c>
      <c r="AB1188">
        <v>0</v>
      </c>
      <c r="AC1188" t="s">
        <v>129</v>
      </c>
      <c r="AT1188" t="s">
        <v>1723</v>
      </c>
      <c r="AU1188" t="s">
        <v>81</v>
      </c>
      <c r="AV1188" t="s">
        <v>1724</v>
      </c>
      <c r="AW1188">
        <v>1276</v>
      </c>
      <c r="AX1188" t="s">
        <v>682</v>
      </c>
      <c r="AY1188">
        <v>1</v>
      </c>
      <c r="AZ1188" t="s">
        <v>683</v>
      </c>
      <c r="BA1188" t="s">
        <v>683</v>
      </c>
      <c r="BB1188" t="s">
        <v>682</v>
      </c>
      <c r="BC1188">
        <v>1</v>
      </c>
      <c r="BD1188" t="s">
        <v>1725</v>
      </c>
      <c r="BG1188" s="1" t="s">
        <v>86</v>
      </c>
      <c r="BH1188" s="1" t="s">
        <v>87</v>
      </c>
      <c r="BI1188" s="1" t="s">
        <v>87</v>
      </c>
      <c r="BJ1188" s="1" t="s">
        <v>88</v>
      </c>
      <c r="BK1188" s="1" t="s">
        <v>89</v>
      </c>
      <c r="BL1188" s="1" t="s">
        <v>685</v>
      </c>
      <c r="BM1188" s="1"/>
    </row>
    <row r="1189" spans="1:65" ht="16" x14ac:dyDescent="0.2">
      <c r="A1189" t="str">
        <f>CONCATENATE("Mada.",B1189)</f>
        <v>Mada.1277</v>
      </c>
      <c r="B1189">
        <v>1277</v>
      </c>
      <c r="C1189" t="s">
        <v>1726</v>
      </c>
      <c r="E1189" t="s">
        <v>68</v>
      </c>
      <c r="F1189" t="s">
        <v>523</v>
      </c>
      <c r="J1189" t="s">
        <v>120</v>
      </c>
      <c r="K1189" t="s">
        <v>1592</v>
      </c>
      <c r="L1189" t="s">
        <v>1593</v>
      </c>
      <c r="M1189" t="s">
        <v>1594</v>
      </c>
      <c r="N1189" t="s">
        <v>138</v>
      </c>
      <c r="O1189" t="s">
        <v>138</v>
      </c>
      <c r="P1189" t="s">
        <v>138</v>
      </c>
      <c r="Q1189" t="s">
        <v>157</v>
      </c>
      <c r="S1189">
        <v>1277</v>
      </c>
      <c r="T1189">
        <v>1277</v>
      </c>
      <c r="U1189" t="s">
        <v>78</v>
      </c>
      <c r="V1189">
        <v>0.252927048934254</v>
      </c>
      <c r="W1189">
        <v>0.747072951065746</v>
      </c>
      <c r="X1189" t="str">
        <f>IF(W1189&gt;=0.8,"Inhibitory","NonInhibitory")</f>
        <v>NonInhibitory</v>
      </c>
      <c r="Y1189" t="str">
        <f>IF(W1189&gt;=0.9,"Inhibitory","NonInhibitory")</f>
        <v>NonInhibitory</v>
      </c>
      <c r="Z1189" t="s">
        <v>1677</v>
      </c>
      <c r="AA1189">
        <v>0</v>
      </c>
      <c r="AB1189">
        <v>0</v>
      </c>
      <c r="AC1189" t="s">
        <v>129</v>
      </c>
      <c r="AT1189" t="s">
        <v>1727</v>
      </c>
      <c r="AU1189" t="s">
        <v>81</v>
      </c>
      <c r="AV1189" t="s">
        <v>1728</v>
      </c>
      <c r="AW1189">
        <v>1277</v>
      </c>
      <c r="AX1189" t="s">
        <v>83</v>
      </c>
      <c r="AY1189">
        <v>0.56000000000000005</v>
      </c>
      <c r="AZ1189" t="s">
        <v>1729</v>
      </c>
      <c r="BA1189" t="s">
        <v>1729</v>
      </c>
      <c r="BB1189" t="s">
        <v>262</v>
      </c>
      <c r="BC1189">
        <v>1</v>
      </c>
      <c r="BD1189" t="s">
        <v>1730</v>
      </c>
      <c r="BG1189" s="1" t="s">
        <v>86</v>
      </c>
      <c r="BH1189" s="1" t="s">
        <v>87</v>
      </c>
      <c r="BI1189" s="1" t="s">
        <v>87</v>
      </c>
      <c r="BJ1189" s="1" t="s">
        <v>88</v>
      </c>
      <c r="BK1189" s="1" t="s">
        <v>89</v>
      </c>
      <c r="BL1189" s="1" t="s">
        <v>90</v>
      </c>
      <c r="BM1189" s="1"/>
    </row>
    <row r="1190" spans="1:65" ht="16" x14ac:dyDescent="0.2">
      <c r="A1190" t="str">
        <f>CONCATENATE("Mada.",B1190)</f>
        <v>Mada.1278</v>
      </c>
      <c r="B1190">
        <v>1278</v>
      </c>
      <c r="C1190" t="s">
        <v>1731</v>
      </c>
      <c r="E1190" t="s">
        <v>68</v>
      </c>
      <c r="F1190" t="s">
        <v>1732</v>
      </c>
      <c r="J1190" t="s">
        <v>70</v>
      </c>
      <c r="K1190" t="s">
        <v>1733</v>
      </c>
      <c r="L1190" t="s">
        <v>1734</v>
      </c>
      <c r="M1190" t="s">
        <v>1735</v>
      </c>
      <c r="N1190" t="s">
        <v>138</v>
      </c>
      <c r="O1190" t="s">
        <v>138</v>
      </c>
      <c r="P1190" t="s">
        <v>138</v>
      </c>
      <c r="Q1190" t="s">
        <v>126</v>
      </c>
      <c r="S1190">
        <v>1278</v>
      </c>
      <c r="T1190">
        <v>1278</v>
      </c>
      <c r="U1190" t="s">
        <v>78</v>
      </c>
      <c r="V1190">
        <v>0.24857400180126099</v>
      </c>
      <c r="W1190">
        <v>0.75142599819873901</v>
      </c>
      <c r="X1190" t="str">
        <f>IF(W1190&gt;=0.8,"Inhibitory","NonInhibitory")</f>
        <v>NonInhibitory</v>
      </c>
      <c r="Y1190" t="str">
        <f>IF(W1190&gt;=0.9,"Inhibitory","NonInhibitory")</f>
        <v>NonInhibitory</v>
      </c>
      <c r="Z1190" t="s">
        <v>1677</v>
      </c>
      <c r="AA1190">
        <v>0</v>
      </c>
      <c r="AB1190">
        <v>0</v>
      </c>
      <c r="AC1190" t="s">
        <v>129</v>
      </c>
      <c r="AT1190" t="s">
        <v>1736</v>
      </c>
      <c r="AU1190" t="s">
        <v>81</v>
      </c>
      <c r="AV1190" t="s">
        <v>1737</v>
      </c>
      <c r="AW1190">
        <v>1278</v>
      </c>
      <c r="AX1190" t="s">
        <v>262</v>
      </c>
      <c r="AY1190">
        <v>1</v>
      </c>
      <c r="AZ1190" t="s">
        <v>268</v>
      </c>
      <c r="BA1190" t="s">
        <v>268</v>
      </c>
      <c r="BB1190" t="s">
        <v>262</v>
      </c>
      <c r="BC1190">
        <v>1</v>
      </c>
      <c r="BD1190" t="s">
        <v>1738</v>
      </c>
      <c r="BG1190" s="1" t="s">
        <v>86</v>
      </c>
      <c r="BH1190" s="1" t="s">
        <v>87</v>
      </c>
      <c r="BI1190" s="1" t="s">
        <v>87</v>
      </c>
      <c r="BJ1190" s="1" t="s">
        <v>88</v>
      </c>
      <c r="BK1190" s="1" t="s">
        <v>89</v>
      </c>
      <c r="BL1190" s="1" t="s">
        <v>90</v>
      </c>
      <c r="BM1190" s="1" t="s">
        <v>265</v>
      </c>
    </row>
    <row r="1191" spans="1:65" ht="16" x14ac:dyDescent="0.2">
      <c r="A1191" t="str">
        <f>CONCATENATE("Mada.",B1191)</f>
        <v>Mada.1279</v>
      </c>
      <c r="B1191">
        <v>1279</v>
      </c>
      <c r="C1191" t="s">
        <v>1739</v>
      </c>
      <c r="E1191" t="s">
        <v>68</v>
      </c>
      <c r="F1191" t="s">
        <v>1740</v>
      </c>
      <c r="J1191" t="s">
        <v>524</v>
      </c>
      <c r="K1191" t="s">
        <v>1741</v>
      </c>
      <c r="L1191" t="s">
        <v>526</v>
      </c>
      <c r="M1191" t="s">
        <v>527</v>
      </c>
      <c r="N1191" t="s">
        <v>198</v>
      </c>
      <c r="O1191" t="s">
        <v>198</v>
      </c>
      <c r="P1191" t="s">
        <v>199</v>
      </c>
      <c r="Q1191" t="s">
        <v>126</v>
      </c>
      <c r="R1191" t="s">
        <v>200</v>
      </c>
      <c r="S1191">
        <v>1279</v>
      </c>
      <c r="T1191">
        <v>1279</v>
      </c>
      <c r="U1191" t="s">
        <v>78</v>
      </c>
      <c r="V1191">
        <v>6.8898228760132102E-2</v>
      </c>
      <c r="W1191">
        <v>0.93110177123986804</v>
      </c>
      <c r="X1191" t="str">
        <f>IF(W1191&gt;=0.8,"Inhibitory","NonInhibitory")</f>
        <v>Inhibitory</v>
      </c>
      <c r="Y1191" t="str">
        <f>IF(W1191&gt;=0.9,"Inhibitory","NonInhibitory")</f>
        <v>Inhibitory</v>
      </c>
      <c r="Z1191" t="s">
        <v>1677</v>
      </c>
      <c r="AA1191">
        <v>0</v>
      </c>
      <c r="AB1191">
        <v>0</v>
      </c>
      <c r="AC1191" t="s">
        <v>129</v>
      </c>
      <c r="AT1191" t="s">
        <v>1742</v>
      </c>
      <c r="AU1191" t="s">
        <v>81</v>
      </c>
      <c r="AV1191" t="s">
        <v>1743</v>
      </c>
      <c r="AW1191">
        <v>1279</v>
      </c>
      <c r="AX1191" t="s">
        <v>682</v>
      </c>
      <c r="AY1191">
        <v>1</v>
      </c>
      <c r="AZ1191" t="s">
        <v>683</v>
      </c>
      <c r="BA1191" t="s">
        <v>683</v>
      </c>
      <c r="BB1191" t="s">
        <v>682</v>
      </c>
      <c r="BC1191">
        <v>1</v>
      </c>
      <c r="BD1191" t="s">
        <v>1744</v>
      </c>
      <c r="BG1191" s="1" t="s">
        <v>86</v>
      </c>
      <c r="BH1191" s="1" t="s">
        <v>87</v>
      </c>
      <c r="BI1191" s="1" t="s">
        <v>87</v>
      </c>
      <c r="BJ1191" s="1" t="s">
        <v>88</v>
      </c>
      <c r="BK1191" s="1" t="s">
        <v>89</v>
      </c>
      <c r="BL1191" s="1" t="s">
        <v>685</v>
      </c>
      <c r="BM1191" s="1"/>
    </row>
    <row r="1192" spans="1:65" ht="16" x14ac:dyDescent="0.2">
      <c r="A1192" t="str">
        <f>CONCATENATE("Mada.",B1192)</f>
        <v>Mada.1280</v>
      </c>
      <c r="B1192">
        <v>1280</v>
      </c>
      <c r="C1192" t="s">
        <v>1748</v>
      </c>
      <c r="E1192" t="s">
        <v>68</v>
      </c>
      <c r="F1192" t="s">
        <v>910</v>
      </c>
      <c r="J1192" t="s">
        <v>524</v>
      </c>
      <c r="K1192" t="s">
        <v>1741</v>
      </c>
      <c r="L1192" t="s">
        <v>526</v>
      </c>
      <c r="M1192" t="s">
        <v>527</v>
      </c>
      <c r="N1192" t="s">
        <v>198</v>
      </c>
      <c r="O1192" t="s">
        <v>198</v>
      </c>
      <c r="P1192" t="s">
        <v>199</v>
      </c>
      <c r="Q1192" t="s">
        <v>126</v>
      </c>
      <c r="R1192" t="s">
        <v>200</v>
      </c>
      <c r="S1192">
        <v>1280</v>
      </c>
      <c r="T1192">
        <v>1280</v>
      </c>
      <c r="U1192" t="s">
        <v>78</v>
      </c>
      <c r="V1192">
        <v>3.6625637946562602E-2</v>
      </c>
      <c r="W1192">
        <v>0.96337436205343696</v>
      </c>
      <c r="X1192" t="str">
        <f>IF(W1192&gt;=0.8,"Inhibitory","NonInhibitory")</f>
        <v>Inhibitory</v>
      </c>
      <c r="Y1192" t="str">
        <f>IF(W1192&gt;=0.9,"Inhibitory","NonInhibitory")</f>
        <v>Inhibitory</v>
      </c>
      <c r="Z1192" t="s">
        <v>1677</v>
      </c>
      <c r="AA1192">
        <v>0</v>
      </c>
      <c r="AB1192">
        <v>0</v>
      </c>
      <c r="AC1192" t="s">
        <v>129</v>
      </c>
      <c r="AT1192" t="s">
        <v>1749</v>
      </c>
      <c r="AU1192" t="s">
        <v>81</v>
      </c>
      <c r="AV1192" t="s">
        <v>1750</v>
      </c>
      <c r="AW1192">
        <v>1280</v>
      </c>
      <c r="AX1192" t="s">
        <v>144</v>
      </c>
      <c r="AY1192">
        <v>1</v>
      </c>
      <c r="AZ1192" t="s">
        <v>1751</v>
      </c>
      <c r="BA1192" t="s">
        <v>1751</v>
      </c>
      <c r="BB1192" t="s">
        <v>144</v>
      </c>
      <c r="BC1192">
        <v>1</v>
      </c>
      <c r="BD1192" t="s">
        <v>1752</v>
      </c>
      <c r="BG1192" s="1" t="s">
        <v>86</v>
      </c>
      <c r="BH1192" s="1" t="s">
        <v>87</v>
      </c>
      <c r="BI1192" s="1" t="s">
        <v>87</v>
      </c>
      <c r="BJ1192" s="1" t="s">
        <v>88</v>
      </c>
      <c r="BK1192" s="1" t="s">
        <v>147</v>
      </c>
      <c r="BL1192" s="1"/>
      <c r="BM1192" s="1"/>
    </row>
    <row r="1193" spans="1:65" ht="16" x14ac:dyDescent="0.2">
      <c r="A1193" t="str">
        <f>CONCATENATE("Mada.",B1193)</f>
        <v>Mada.1281</v>
      </c>
      <c r="B1193">
        <v>1281</v>
      </c>
      <c r="C1193" t="s">
        <v>1753</v>
      </c>
      <c r="E1193" t="s">
        <v>68</v>
      </c>
      <c r="F1193" t="s">
        <v>1754</v>
      </c>
      <c r="J1193" t="s">
        <v>120</v>
      </c>
      <c r="K1193" t="s">
        <v>1755</v>
      </c>
      <c r="L1193" t="s">
        <v>965</v>
      </c>
      <c r="M1193" t="s">
        <v>966</v>
      </c>
      <c r="N1193" t="s">
        <v>232</v>
      </c>
      <c r="O1193" t="s">
        <v>178</v>
      </c>
      <c r="P1193" t="s">
        <v>178</v>
      </c>
      <c r="Q1193" t="s">
        <v>179</v>
      </c>
      <c r="R1193" t="s">
        <v>127</v>
      </c>
      <c r="S1193">
        <v>1281</v>
      </c>
      <c r="T1193">
        <v>1281</v>
      </c>
      <c r="U1193" t="s">
        <v>78</v>
      </c>
      <c r="V1193">
        <v>0.35319723806664699</v>
      </c>
      <c r="W1193">
        <v>0.64680276193335295</v>
      </c>
      <c r="X1193" t="str">
        <f>IF(W1193&gt;=0.8,"Inhibitory","NonInhibitory")</f>
        <v>NonInhibitory</v>
      </c>
      <c r="Y1193" t="str">
        <f>IF(W1193&gt;=0.9,"Inhibitory","NonInhibitory")</f>
        <v>NonInhibitory</v>
      </c>
      <c r="Z1193" t="s">
        <v>1677</v>
      </c>
      <c r="AA1193">
        <v>0</v>
      </c>
      <c r="AB1193">
        <v>0</v>
      </c>
      <c r="AC1193" t="s">
        <v>129</v>
      </c>
      <c r="AT1193" t="s">
        <v>1756</v>
      </c>
      <c r="AU1193" t="s">
        <v>81</v>
      </c>
      <c r="AV1193" t="s">
        <v>1757</v>
      </c>
      <c r="AW1193">
        <v>1281</v>
      </c>
      <c r="AX1193" t="s">
        <v>466</v>
      </c>
      <c r="AY1193">
        <v>1</v>
      </c>
      <c r="AZ1193" t="s">
        <v>1758</v>
      </c>
      <c r="BA1193" t="s">
        <v>1758</v>
      </c>
      <c r="BB1193" t="s">
        <v>466</v>
      </c>
      <c r="BC1193">
        <v>1</v>
      </c>
      <c r="BD1193" t="s">
        <v>1759</v>
      </c>
      <c r="BG1193" s="1" t="s">
        <v>86</v>
      </c>
      <c r="BH1193" s="1" t="s">
        <v>87</v>
      </c>
      <c r="BI1193" s="1" t="s">
        <v>87</v>
      </c>
      <c r="BJ1193" s="1" t="s">
        <v>88</v>
      </c>
      <c r="BK1193" s="1" t="s">
        <v>469</v>
      </c>
      <c r="BL1193" s="1" t="s">
        <v>470</v>
      </c>
      <c r="BM1193" s="1"/>
    </row>
    <row r="1194" spans="1:65" ht="16" x14ac:dyDescent="0.2">
      <c r="A1194" t="str">
        <f>CONCATENATE("Mada.",B1194)</f>
        <v>Mada.1281</v>
      </c>
      <c r="B1194">
        <v>1281</v>
      </c>
      <c r="C1194" t="s">
        <v>1753</v>
      </c>
      <c r="E1194" t="s">
        <v>68</v>
      </c>
      <c r="F1194" t="s">
        <v>1754</v>
      </c>
      <c r="J1194" t="s">
        <v>120</v>
      </c>
      <c r="K1194" t="s">
        <v>1755</v>
      </c>
      <c r="L1194" t="s">
        <v>965</v>
      </c>
      <c r="M1194" t="s">
        <v>966</v>
      </c>
      <c r="N1194" t="s">
        <v>232</v>
      </c>
      <c r="O1194" t="s">
        <v>178</v>
      </c>
      <c r="P1194" t="s">
        <v>178</v>
      </c>
      <c r="Q1194" t="s">
        <v>179</v>
      </c>
      <c r="R1194" t="s">
        <v>127</v>
      </c>
      <c r="S1194">
        <v>1281</v>
      </c>
      <c r="T1194">
        <v>1281</v>
      </c>
      <c r="U1194" t="s">
        <v>78</v>
      </c>
      <c r="V1194">
        <v>0.35319723806664699</v>
      </c>
      <c r="W1194">
        <v>0.64680276193335295</v>
      </c>
      <c r="X1194" t="str">
        <f>IF(W1194&gt;=0.8,"Inhibitory","NonInhibitory")</f>
        <v>NonInhibitory</v>
      </c>
      <c r="Y1194" t="str">
        <f>IF(W1194&gt;=0.9,"Inhibitory","NonInhibitory")</f>
        <v>NonInhibitory</v>
      </c>
      <c r="Z1194" t="s">
        <v>1677</v>
      </c>
      <c r="AA1194">
        <v>0</v>
      </c>
      <c r="AB1194">
        <v>0</v>
      </c>
      <c r="AC1194" t="s">
        <v>129</v>
      </c>
      <c r="AT1194" t="s">
        <v>1760</v>
      </c>
      <c r="AU1194" t="s">
        <v>81</v>
      </c>
      <c r="AV1194" t="s">
        <v>1761</v>
      </c>
      <c r="AW1194">
        <v>1281</v>
      </c>
      <c r="BG1194" s="1"/>
    </row>
    <row r="1195" spans="1:65" ht="16" x14ac:dyDescent="0.2">
      <c r="A1195" t="str">
        <f>CONCATENATE("Mada.",B1195)</f>
        <v>Mada.1282</v>
      </c>
      <c r="B1195">
        <v>1282</v>
      </c>
      <c r="C1195" t="s">
        <v>1762</v>
      </c>
      <c r="E1195" t="s">
        <v>68</v>
      </c>
      <c r="F1195" t="s">
        <v>1763</v>
      </c>
      <c r="J1195" t="s">
        <v>120</v>
      </c>
      <c r="K1195" t="s">
        <v>1755</v>
      </c>
      <c r="L1195" t="s">
        <v>965</v>
      </c>
      <c r="M1195" t="s">
        <v>966</v>
      </c>
      <c r="N1195" t="s">
        <v>232</v>
      </c>
      <c r="O1195" t="s">
        <v>178</v>
      </c>
      <c r="P1195" t="s">
        <v>178</v>
      </c>
      <c r="Q1195" t="s">
        <v>179</v>
      </c>
      <c r="R1195" t="s">
        <v>127</v>
      </c>
      <c r="S1195">
        <v>1282</v>
      </c>
      <c r="T1195">
        <v>1282</v>
      </c>
      <c r="U1195" t="s">
        <v>78</v>
      </c>
      <c r="V1195">
        <v>0.428850195136596</v>
      </c>
      <c r="W1195">
        <v>0.57114980486340405</v>
      </c>
      <c r="X1195" t="str">
        <f>IF(W1195&gt;=0.8,"Inhibitory","NonInhibitory")</f>
        <v>NonInhibitory</v>
      </c>
      <c r="Y1195" t="str">
        <f>IF(W1195&gt;=0.9,"Inhibitory","NonInhibitory")</f>
        <v>NonInhibitory</v>
      </c>
      <c r="Z1195" t="s">
        <v>1677</v>
      </c>
      <c r="AA1195">
        <v>0</v>
      </c>
      <c r="AB1195">
        <v>0</v>
      </c>
      <c r="AC1195" t="s">
        <v>129</v>
      </c>
      <c r="AT1195" t="s">
        <v>1764</v>
      </c>
      <c r="AU1195" t="s">
        <v>81</v>
      </c>
      <c r="AV1195" t="s">
        <v>1765</v>
      </c>
      <c r="AW1195">
        <v>1282</v>
      </c>
      <c r="AX1195" t="s">
        <v>466</v>
      </c>
      <c r="AY1195">
        <v>1</v>
      </c>
      <c r="AZ1195" t="s">
        <v>1766</v>
      </c>
      <c r="BA1195" t="s">
        <v>1766</v>
      </c>
      <c r="BB1195" t="s">
        <v>466</v>
      </c>
      <c r="BC1195">
        <v>1</v>
      </c>
      <c r="BD1195" t="s">
        <v>1767</v>
      </c>
      <c r="BG1195" s="1" t="s">
        <v>86</v>
      </c>
      <c r="BH1195" s="1" t="s">
        <v>87</v>
      </c>
      <c r="BI1195" s="1" t="s">
        <v>87</v>
      </c>
      <c r="BJ1195" s="1" t="s">
        <v>88</v>
      </c>
      <c r="BK1195" s="1" t="s">
        <v>469</v>
      </c>
      <c r="BL1195" s="1" t="s">
        <v>470</v>
      </c>
      <c r="BM1195" s="1"/>
    </row>
    <row r="1196" spans="1:65" ht="16" x14ac:dyDescent="0.2">
      <c r="A1196" t="str">
        <f>CONCATENATE("Mada.",B1196)</f>
        <v>Mada.1283</v>
      </c>
      <c r="B1196">
        <v>1283</v>
      </c>
      <c r="C1196" t="s">
        <v>1768</v>
      </c>
      <c r="E1196" t="s">
        <v>68</v>
      </c>
      <c r="F1196" t="s">
        <v>1769</v>
      </c>
      <c r="J1196" t="s">
        <v>70</v>
      </c>
      <c r="K1196" t="s">
        <v>1770</v>
      </c>
      <c r="L1196" t="s">
        <v>1771</v>
      </c>
      <c r="M1196" t="s">
        <v>1772</v>
      </c>
      <c r="N1196" t="s">
        <v>138</v>
      </c>
      <c r="O1196" t="s">
        <v>138</v>
      </c>
      <c r="P1196" t="s">
        <v>138</v>
      </c>
      <c r="Q1196" t="s">
        <v>126</v>
      </c>
      <c r="S1196">
        <v>1283</v>
      </c>
      <c r="T1196">
        <v>1283</v>
      </c>
      <c r="U1196" t="s">
        <v>78</v>
      </c>
      <c r="V1196">
        <v>0.422292780748663</v>
      </c>
      <c r="W1196">
        <v>0.57770721925133695</v>
      </c>
      <c r="X1196" t="str">
        <f>IF(W1196&gt;=0.8,"Inhibitory","NonInhibitory")</f>
        <v>NonInhibitory</v>
      </c>
      <c r="Y1196" t="str">
        <f>IF(W1196&gt;=0.9,"Inhibitory","NonInhibitory")</f>
        <v>NonInhibitory</v>
      </c>
      <c r="Z1196" t="s">
        <v>277</v>
      </c>
      <c r="AA1196">
        <v>0</v>
      </c>
      <c r="AB1196">
        <v>0</v>
      </c>
      <c r="AC1196" t="s">
        <v>129</v>
      </c>
      <c r="AT1196" t="s">
        <v>1773</v>
      </c>
      <c r="AU1196" t="s">
        <v>81</v>
      </c>
      <c r="AV1196" t="s">
        <v>1774</v>
      </c>
      <c r="AW1196">
        <v>1283</v>
      </c>
      <c r="AX1196" t="s">
        <v>1176</v>
      </c>
      <c r="AY1196">
        <v>0.94</v>
      </c>
      <c r="AZ1196" t="s">
        <v>1775</v>
      </c>
      <c r="BA1196" t="s">
        <v>1775</v>
      </c>
      <c r="BB1196" t="s">
        <v>1176</v>
      </c>
      <c r="BC1196">
        <v>0.85</v>
      </c>
      <c r="BD1196" t="s">
        <v>1776</v>
      </c>
      <c r="BG1196" s="1" t="s">
        <v>86</v>
      </c>
      <c r="BH1196" s="1" t="s">
        <v>87</v>
      </c>
      <c r="BI1196" s="1" t="s">
        <v>87</v>
      </c>
      <c r="BJ1196" s="1" t="s">
        <v>88</v>
      </c>
      <c r="BK1196" s="1" t="s">
        <v>504</v>
      </c>
      <c r="BL1196" s="1" t="s">
        <v>1179</v>
      </c>
      <c r="BM1196" s="1"/>
    </row>
    <row r="1197" spans="1:65" ht="16" x14ac:dyDescent="0.2">
      <c r="A1197" t="str">
        <f>CONCATENATE("Mada.",B1197)</f>
        <v>Mada.1284</v>
      </c>
      <c r="B1197">
        <v>1284</v>
      </c>
      <c r="C1197" t="s">
        <v>1777</v>
      </c>
      <c r="E1197" t="s">
        <v>68</v>
      </c>
      <c r="F1197" t="s">
        <v>1778</v>
      </c>
      <c r="J1197" t="s">
        <v>70</v>
      </c>
      <c r="K1197" t="s">
        <v>1770</v>
      </c>
      <c r="L1197" t="s">
        <v>1771</v>
      </c>
      <c r="M1197" t="s">
        <v>1772</v>
      </c>
      <c r="N1197" t="s">
        <v>138</v>
      </c>
      <c r="O1197" t="s">
        <v>138</v>
      </c>
      <c r="P1197" t="s">
        <v>138</v>
      </c>
      <c r="Q1197" t="s">
        <v>126</v>
      </c>
      <c r="S1197">
        <v>1284</v>
      </c>
      <c r="T1197">
        <v>1284</v>
      </c>
      <c r="U1197" t="s">
        <v>78</v>
      </c>
      <c r="V1197">
        <v>0.25262683878715098</v>
      </c>
      <c r="W1197">
        <v>0.74737316121284902</v>
      </c>
      <c r="X1197" t="str">
        <f>IF(W1197&gt;=0.8,"Inhibitory","NonInhibitory")</f>
        <v>NonInhibitory</v>
      </c>
      <c r="Y1197" t="str">
        <f>IF(W1197&gt;=0.9,"Inhibitory","NonInhibitory")</f>
        <v>NonInhibitory</v>
      </c>
      <c r="Z1197" t="s">
        <v>1677</v>
      </c>
      <c r="AA1197">
        <v>0</v>
      </c>
      <c r="AB1197">
        <v>0</v>
      </c>
      <c r="AC1197" t="s">
        <v>129</v>
      </c>
      <c r="AT1197" t="s">
        <v>1779</v>
      </c>
      <c r="AU1197" t="s">
        <v>81</v>
      </c>
      <c r="AV1197" t="s">
        <v>1780</v>
      </c>
      <c r="AW1197">
        <v>1284</v>
      </c>
      <c r="AX1197" t="s">
        <v>1781</v>
      </c>
      <c r="AY1197">
        <v>1</v>
      </c>
      <c r="AZ1197" t="s">
        <v>1782</v>
      </c>
      <c r="BA1197" t="s">
        <v>1782</v>
      </c>
      <c r="BB1197" t="s">
        <v>1781</v>
      </c>
      <c r="BC1197">
        <v>1</v>
      </c>
      <c r="BD1197" t="s">
        <v>1783</v>
      </c>
      <c r="BG1197" s="1" t="s">
        <v>86</v>
      </c>
      <c r="BH1197" s="1" t="s">
        <v>87</v>
      </c>
      <c r="BI1197" s="1" t="s">
        <v>87</v>
      </c>
      <c r="BJ1197" s="1" t="s">
        <v>88</v>
      </c>
      <c r="BK1197" s="1" t="s">
        <v>147</v>
      </c>
      <c r="BL1197" s="1" t="s">
        <v>1784</v>
      </c>
      <c r="BM1197" s="1"/>
    </row>
    <row r="1198" spans="1:65" ht="16" x14ac:dyDescent="0.2">
      <c r="A1198" t="str">
        <f>CONCATENATE("Mada.",B1198)</f>
        <v>Mada.1285</v>
      </c>
      <c r="B1198">
        <v>1285</v>
      </c>
      <c r="E1198" t="s">
        <v>68</v>
      </c>
      <c r="G1198" t="s">
        <v>210</v>
      </c>
      <c r="S1198">
        <v>1285</v>
      </c>
      <c r="T1198">
        <v>0</v>
      </c>
      <c r="U1198" t="s">
        <v>128</v>
      </c>
      <c r="V1198">
        <v>0</v>
      </c>
      <c r="W1198">
        <v>0</v>
      </c>
      <c r="Z1198" t="s">
        <v>129</v>
      </c>
      <c r="AA1198">
        <v>0</v>
      </c>
      <c r="AB1198">
        <v>0</v>
      </c>
      <c r="AC1198" t="s">
        <v>129</v>
      </c>
      <c r="BG1198" s="1"/>
    </row>
    <row r="1199" spans="1:65" ht="16" x14ac:dyDescent="0.2">
      <c r="A1199" t="str">
        <f>CONCATENATE("Mada.",B1199)</f>
        <v>Mada.1286</v>
      </c>
      <c r="B1199">
        <v>1286</v>
      </c>
      <c r="C1199" t="s">
        <v>1785</v>
      </c>
      <c r="E1199" t="s">
        <v>68</v>
      </c>
      <c r="F1199" t="s">
        <v>1786</v>
      </c>
      <c r="J1199" t="s">
        <v>70</v>
      </c>
      <c r="K1199" t="s">
        <v>1787</v>
      </c>
      <c r="L1199" t="s">
        <v>1788</v>
      </c>
      <c r="M1199" t="s">
        <v>1789</v>
      </c>
      <c r="N1199" t="s">
        <v>138</v>
      </c>
      <c r="O1199" t="s">
        <v>138</v>
      </c>
      <c r="P1199" t="s">
        <v>138</v>
      </c>
      <c r="Q1199" t="s">
        <v>126</v>
      </c>
      <c r="S1199">
        <v>1286</v>
      </c>
      <c r="T1199">
        <v>1286</v>
      </c>
      <c r="U1199" t="s">
        <v>78</v>
      </c>
      <c r="V1199">
        <v>0.24887421194836401</v>
      </c>
      <c r="W1199">
        <v>0.75112578805163599</v>
      </c>
      <c r="X1199" t="str">
        <f>IF(W1199&gt;=0.8,"Inhibitory","NonInhibitory")</f>
        <v>NonInhibitory</v>
      </c>
      <c r="Y1199" t="str">
        <f>IF(W1199&gt;=0.9,"Inhibitory","NonInhibitory")</f>
        <v>NonInhibitory</v>
      </c>
      <c r="Z1199" t="s">
        <v>1677</v>
      </c>
      <c r="AA1199">
        <v>0</v>
      </c>
      <c r="AB1199">
        <v>0</v>
      </c>
      <c r="AC1199" t="s">
        <v>129</v>
      </c>
      <c r="BG1199" s="1"/>
    </row>
    <row r="1200" spans="1:65" ht="16" x14ac:dyDescent="0.2">
      <c r="A1200" t="str">
        <f>CONCATENATE("Mada.",B1200)</f>
        <v>Mada.1287</v>
      </c>
      <c r="B1200">
        <v>1287</v>
      </c>
      <c r="C1200" t="s">
        <v>1790</v>
      </c>
      <c r="E1200" t="s">
        <v>68</v>
      </c>
      <c r="F1200" t="s">
        <v>1791</v>
      </c>
      <c r="J1200" t="s">
        <v>524</v>
      </c>
      <c r="K1200" t="s">
        <v>1792</v>
      </c>
      <c r="L1200" t="s">
        <v>526</v>
      </c>
      <c r="M1200" t="s">
        <v>527</v>
      </c>
      <c r="N1200" t="s">
        <v>198</v>
      </c>
      <c r="O1200" t="s">
        <v>198</v>
      </c>
      <c r="P1200" t="s">
        <v>199</v>
      </c>
      <c r="Q1200" t="s">
        <v>76</v>
      </c>
      <c r="R1200" t="s">
        <v>200</v>
      </c>
      <c r="S1200">
        <v>1287</v>
      </c>
      <c r="T1200">
        <v>1287</v>
      </c>
      <c r="U1200" t="s">
        <v>78</v>
      </c>
      <c r="V1200">
        <v>1.6211347943560502E-2</v>
      </c>
      <c r="W1200">
        <v>0.98378865205643995</v>
      </c>
      <c r="X1200" t="str">
        <f>IF(W1200&gt;=0.8,"Inhibitory","NonInhibitory")</f>
        <v>Inhibitory</v>
      </c>
      <c r="Y1200" t="str">
        <f>IF(W1200&gt;=0.9,"Inhibitory","NonInhibitory")</f>
        <v>Inhibitory</v>
      </c>
      <c r="Z1200" t="s">
        <v>1677</v>
      </c>
      <c r="AA1200">
        <v>0</v>
      </c>
      <c r="AB1200">
        <v>0</v>
      </c>
      <c r="AC1200" t="s">
        <v>129</v>
      </c>
      <c r="AT1200" t="s">
        <v>1793</v>
      </c>
      <c r="AU1200" t="s">
        <v>81</v>
      </c>
      <c r="AV1200" t="s">
        <v>1794</v>
      </c>
      <c r="AW1200">
        <v>1287</v>
      </c>
      <c r="BG1200" s="1"/>
    </row>
    <row r="1201" spans="1:65" ht="16" x14ac:dyDescent="0.2">
      <c r="A1201" t="str">
        <f>CONCATENATE("Mada.",B1201)</f>
        <v>Mada.1288</v>
      </c>
      <c r="B1201">
        <v>1288</v>
      </c>
      <c r="C1201" t="s">
        <v>1795</v>
      </c>
      <c r="E1201" t="s">
        <v>68</v>
      </c>
      <c r="F1201" t="s">
        <v>1195</v>
      </c>
      <c r="J1201" t="s">
        <v>524</v>
      </c>
      <c r="K1201" t="s">
        <v>1792</v>
      </c>
      <c r="L1201" t="s">
        <v>526</v>
      </c>
      <c r="M1201" t="s">
        <v>527</v>
      </c>
      <c r="N1201" t="s">
        <v>198</v>
      </c>
      <c r="O1201" t="s">
        <v>198</v>
      </c>
      <c r="P1201" t="s">
        <v>199</v>
      </c>
      <c r="Q1201" t="s">
        <v>76</v>
      </c>
      <c r="R1201" t="s">
        <v>200</v>
      </c>
      <c r="S1201">
        <v>1288</v>
      </c>
      <c r="T1201">
        <v>1288</v>
      </c>
      <c r="U1201" t="s">
        <v>78</v>
      </c>
      <c r="V1201">
        <v>0.30591413989792898</v>
      </c>
      <c r="W1201">
        <v>0.69408586010207096</v>
      </c>
      <c r="X1201" t="str">
        <f>IF(W1201&gt;=0.8,"Inhibitory","NonInhibitory")</f>
        <v>NonInhibitory</v>
      </c>
      <c r="Y1201" t="str">
        <f>IF(W1201&gt;=0.9,"Inhibitory","NonInhibitory")</f>
        <v>NonInhibitory</v>
      </c>
      <c r="Z1201" t="s">
        <v>1677</v>
      </c>
      <c r="AA1201">
        <v>0</v>
      </c>
      <c r="AB1201">
        <v>0</v>
      </c>
      <c r="AC1201" t="s">
        <v>129</v>
      </c>
      <c r="AT1201" t="s">
        <v>1796</v>
      </c>
      <c r="AU1201" t="s">
        <v>81</v>
      </c>
      <c r="AV1201" t="s">
        <v>1797</v>
      </c>
      <c r="AW1201">
        <v>1288</v>
      </c>
      <c r="AX1201" t="s">
        <v>262</v>
      </c>
      <c r="AY1201">
        <v>0.99</v>
      </c>
      <c r="AZ1201" t="s">
        <v>918</v>
      </c>
      <c r="BA1201" t="s">
        <v>918</v>
      </c>
      <c r="BB1201" t="s">
        <v>262</v>
      </c>
      <c r="BC1201">
        <v>1</v>
      </c>
      <c r="BD1201" t="s">
        <v>1798</v>
      </c>
      <c r="BG1201" s="1" t="s">
        <v>86</v>
      </c>
      <c r="BH1201" s="1" t="s">
        <v>87</v>
      </c>
      <c r="BI1201" s="1" t="s">
        <v>87</v>
      </c>
      <c r="BJ1201" s="1" t="s">
        <v>88</v>
      </c>
      <c r="BK1201" s="1" t="s">
        <v>89</v>
      </c>
      <c r="BL1201" s="1" t="s">
        <v>90</v>
      </c>
      <c r="BM1201" s="1" t="s">
        <v>265</v>
      </c>
    </row>
    <row r="1202" spans="1:65" ht="16" x14ac:dyDescent="0.2">
      <c r="A1202" t="str">
        <f>CONCATENATE("Mada.",B1202)</f>
        <v>Mada.1289</v>
      </c>
      <c r="B1202">
        <v>1289</v>
      </c>
      <c r="C1202" t="s">
        <v>1799</v>
      </c>
      <c r="E1202" t="s">
        <v>68</v>
      </c>
      <c r="F1202" t="s">
        <v>1800</v>
      </c>
      <c r="J1202" t="s">
        <v>524</v>
      </c>
      <c r="K1202" t="s">
        <v>1792</v>
      </c>
      <c r="L1202" t="s">
        <v>526</v>
      </c>
      <c r="M1202" t="s">
        <v>527</v>
      </c>
      <c r="N1202" t="s">
        <v>198</v>
      </c>
      <c r="O1202" t="s">
        <v>198</v>
      </c>
      <c r="P1202" t="s">
        <v>199</v>
      </c>
      <c r="Q1202" t="s">
        <v>76</v>
      </c>
      <c r="R1202" t="s">
        <v>200</v>
      </c>
      <c r="S1202">
        <v>1289</v>
      </c>
      <c r="T1202">
        <v>1289</v>
      </c>
      <c r="U1202" t="s">
        <v>78</v>
      </c>
      <c r="V1202">
        <v>4.4731311918342898E-2</v>
      </c>
      <c r="W1202">
        <v>0.95526868808165699</v>
      </c>
      <c r="X1202" t="str">
        <f>IF(W1202&gt;=0.8,"Inhibitory","NonInhibitory")</f>
        <v>Inhibitory</v>
      </c>
      <c r="Y1202" t="str">
        <f>IF(W1202&gt;=0.9,"Inhibitory","NonInhibitory")</f>
        <v>Inhibitory</v>
      </c>
      <c r="Z1202" t="s">
        <v>1677</v>
      </c>
      <c r="AA1202">
        <v>0</v>
      </c>
      <c r="AB1202">
        <v>0</v>
      </c>
      <c r="AC1202" t="s">
        <v>129</v>
      </c>
      <c r="AT1202" t="s">
        <v>1801</v>
      </c>
      <c r="AU1202" t="s">
        <v>81</v>
      </c>
      <c r="AV1202" t="s">
        <v>1802</v>
      </c>
      <c r="AW1202">
        <v>1289</v>
      </c>
      <c r="AX1202" t="s">
        <v>682</v>
      </c>
      <c r="AY1202">
        <v>1</v>
      </c>
      <c r="AZ1202" t="s">
        <v>683</v>
      </c>
      <c r="BA1202" t="s">
        <v>683</v>
      </c>
      <c r="BB1202" t="s">
        <v>682</v>
      </c>
      <c r="BC1202">
        <v>1</v>
      </c>
      <c r="BD1202" t="s">
        <v>1744</v>
      </c>
      <c r="BG1202" s="1" t="s">
        <v>86</v>
      </c>
      <c r="BH1202" s="1" t="s">
        <v>87</v>
      </c>
      <c r="BI1202" s="1" t="s">
        <v>87</v>
      </c>
      <c r="BJ1202" s="1" t="s">
        <v>88</v>
      </c>
      <c r="BK1202" s="1" t="s">
        <v>89</v>
      </c>
      <c r="BL1202" s="1" t="s">
        <v>685</v>
      </c>
      <c r="BM1202" s="1"/>
    </row>
    <row r="1203" spans="1:65" ht="16" x14ac:dyDescent="0.2">
      <c r="A1203" t="str">
        <f>CONCATENATE("Mada.",B1203)</f>
        <v>Mada.1290</v>
      </c>
      <c r="B1203">
        <v>1290</v>
      </c>
      <c r="C1203" t="s">
        <v>1806</v>
      </c>
      <c r="E1203" t="s">
        <v>68</v>
      </c>
      <c r="F1203" t="s">
        <v>1807</v>
      </c>
      <c r="J1203" t="s">
        <v>524</v>
      </c>
      <c r="K1203" t="s">
        <v>1792</v>
      </c>
      <c r="L1203" t="s">
        <v>526</v>
      </c>
      <c r="M1203" t="s">
        <v>527</v>
      </c>
      <c r="N1203" t="s">
        <v>198</v>
      </c>
      <c r="O1203" t="s">
        <v>198</v>
      </c>
      <c r="P1203" t="s">
        <v>199</v>
      </c>
      <c r="Q1203" t="s">
        <v>76</v>
      </c>
      <c r="R1203" t="s">
        <v>200</v>
      </c>
      <c r="S1203">
        <v>1290</v>
      </c>
      <c r="T1203">
        <v>1290</v>
      </c>
      <c r="U1203" t="s">
        <v>78</v>
      </c>
      <c r="V1203">
        <v>0.21990393275292699</v>
      </c>
      <c r="W1203">
        <v>0.78009606724707303</v>
      </c>
      <c r="X1203" t="str">
        <f>IF(W1203&gt;=0.8,"Inhibitory","NonInhibitory")</f>
        <v>NonInhibitory</v>
      </c>
      <c r="Y1203" t="str">
        <f>IF(W1203&gt;=0.9,"Inhibitory","NonInhibitory")</f>
        <v>NonInhibitory</v>
      </c>
      <c r="Z1203" t="s">
        <v>1677</v>
      </c>
      <c r="AA1203">
        <v>0</v>
      </c>
      <c r="AB1203">
        <v>0</v>
      </c>
      <c r="AC1203" t="s">
        <v>129</v>
      </c>
      <c r="AT1203" t="s">
        <v>1808</v>
      </c>
      <c r="AU1203" t="s">
        <v>81</v>
      </c>
      <c r="AV1203" t="s">
        <v>1809</v>
      </c>
      <c r="AW1203">
        <v>1290</v>
      </c>
      <c r="AX1203" t="s">
        <v>325</v>
      </c>
      <c r="AY1203">
        <v>1</v>
      </c>
      <c r="AZ1203" t="s">
        <v>1810</v>
      </c>
      <c r="BD1203" t="s">
        <v>1811</v>
      </c>
      <c r="BG1203" s="1" t="s">
        <v>86</v>
      </c>
      <c r="BH1203" s="1" t="s">
        <v>98</v>
      </c>
      <c r="BI1203" s="1" t="s">
        <v>163</v>
      </c>
      <c r="BJ1203" s="1" t="s">
        <v>164</v>
      </c>
      <c r="BK1203" s="1" t="s">
        <v>165</v>
      </c>
      <c r="BL1203" s="1" t="s">
        <v>328</v>
      </c>
      <c r="BM1203" s="1"/>
    </row>
    <row r="1204" spans="1:65" ht="16" x14ac:dyDescent="0.2">
      <c r="A1204" t="str">
        <f>CONCATENATE("Mada.",B1204)</f>
        <v>Mada.1291</v>
      </c>
      <c r="B1204">
        <v>1291</v>
      </c>
      <c r="C1204" t="s">
        <v>1812</v>
      </c>
      <c r="E1204" t="s">
        <v>68</v>
      </c>
      <c r="F1204" t="s">
        <v>915</v>
      </c>
      <c r="J1204" t="s">
        <v>524</v>
      </c>
      <c r="K1204" t="s">
        <v>1792</v>
      </c>
      <c r="L1204" t="s">
        <v>526</v>
      </c>
      <c r="M1204" t="s">
        <v>527</v>
      </c>
      <c r="N1204" t="s">
        <v>198</v>
      </c>
      <c r="O1204" t="s">
        <v>198</v>
      </c>
      <c r="P1204" t="s">
        <v>199</v>
      </c>
      <c r="Q1204" t="s">
        <v>76</v>
      </c>
      <c r="R1204" t="s">
        <v>200</v>
      </c>
      <c r="S1204">
        <v>1291</v>
      </c>
      <c r="T1204">
        <v>1291</v>
      </c>
      <c r="U1204" t="s">
        <v>78</v>
      </c>
      <c r="V1204">
        <v>2.4166916841789302E-2</v>
      </c>
      <c r="W1204">
        <v>0.97583308315821105</v>
      </c>
      <c r="X1204" t="str">
        <f>IF(W1204&gt;=0.8,"Inhibitory","NonInhibitory")</f>
        <v>Inhibitory</v>
      </c>
      <c r="Y1204" t="str">
        <f>IF(W1204&gt;=0.9,"Inhibitory","NonInhibitory")</f>
        <v>Inhibitory</v>
      </c>
      <c r="Z1204" t="s">
        <v>1677</v>
      </c>
      <c r="AA1204">
        <v>0</v>
      </c>
      <c r="AB1204">
        <v>0</v>
      </c>
      <c r="AC1204" t="s">
        <v>129</v>
      </c>
      <c r="AT1204" t="s">
        <v>1813</v>
      </c>
      <c r="AU1204" t="s">
        <v>81</v>
      </c>
      <c r="AV1204" t="s">
        <v>1814</v>
      </c>
      <c r="AW1204">
        <v>1291</v>
      </c>
      <c r="BG1204" s="1"/>
    </row>
    <row r="1205" spans="1:65" ht="16" x14ac:dyDescent="0.2">
      <c r="A1205" t="str">
        <f>CONCATENATE("Mada.",B1205)</f>
        <v>Mada.1292</v>
      </c>
      <c r="B1205">
        <v>1292</v>
      </c>
      <c r="C1205" t="s">
        <v>1815</v>
      </c>
      <c r="E1205" t="s">
        <v>68</v>
      </c>
      <c r="F1205" t="s">
        <v>1816</v>
      </c>
      <c r="J1205" t="s">
        <v>524</v>
      </c>
      <c r="K1205" t="s">
        <v>1792</v>
      </c>
      <c r="L1205" t="s">
        <v>526</v>
      </c>
      <c r="M1205" t="s">
        <v>527</v>
      </c>
      <c r="N1205" t="s">
        <v>198</v>
      </c>
      <c r="O1205" t="s">
        <v>198</v>
      </c>
      <c r="P1205" t="s">
        <v>199</v>
      </c>
      <c r="Q1205" t="s">
        <v>76</v>
      </c>
      <c r="R1205" t="s">
        <v>200</v>
      </c>
      <c r="S1205">
        <v>1292</v>
      </c>
      <c r="T1205">
        <v>1292</v>
      </c>
      <c r="U1205" t="s">
        <v>78</v>
      </c>
      <c r="V1205">
        <v>0.20594416091263901</v>
      </c>
      <c r="W1205">
        <v>0.79405583908736099</v>
      </c>
      <c r="X1205" t="str">
        <f>IF(W1205&gt;=0.8,"Inhibitory","NonInhibitory")</f>
        <v>NonInhibitory</v>
      </c>
      <c r="Y1205" t="str">
        <f>IF(W1205&gt;=0.9,"Inhibitory","NonInhibitory")</f>
        <v>NonInhibitory</v>
      </c>
      <c r="Z1205" t="s">
        <v>1677</v>
      </c>
      <c r="AA1205">
        <v>0</v>
      </c>
      <c r="AB1205">
        <v>0</v>
      </c>
      <c r="AC1205" t="s">
        <v>129</v>
      </c>
      <c r="AT1205" t="s">
        <v>1817</v>
      </c>
      <c r="AU1205" t="s">
        <v>81</v>
      </c>
      <c r="AV1205" t="s">
        <v>1818</v>
      </c>
      <c r="AW1205">
        <v>1292</v>
      </c>
      <c r="AX1205" t="s">
        <v>262</v>
      </c>
      <c r="AY1205">
        <v>0.98</v>
      </c>
      <c r="AZ1205" t="s">
        <v>1819</v>
      </c>
      <c r="BA1205" t="s">
        <v>1819</v>
      </c>
      <c r="BB1205" t="s">
        <v>262</v>
      </c>
      <c r="BC1205">
        <v>0.99</v>
      </c>
      <c r="BD1205" t="s">
        <v>1820</v>
      </c>
      <c r="BG1205" s="1" t="s">
        <v>86</v>
      </c>
      <c r="BH1205" s="1" t="s">
        <v>87</v>
      </c>
      <c r="BI1205" s="1" t="s">
        <v>87</v>
      </c>
      <c r="BJ1205" s="1" t="s">
        <v>88</v>
      </c>
      <c r="BK1205" s="1" t="s">
        <v>89</v>
      </c>
      <c r="BL1205" s="1" t="s">
        <v>90</v>
      </c>
      <c r="BM1205" s="1" t="s">
        <v>265</v>
      </c>
    </row>
    <row r="1206" spans="1:65" ht="16" x14ac:dyDescent="0.2">
      <c r="A1206" t="str">
        <f>CONCATENATE("Mada.",B1206)</f>
        <v>Mada.1293</v>
      </c>
      <c r="B1206">
        <v>1293</v>
      </c>
      <c r="C1206" t="s">
        <v>1821</v>
      </c>
      <c r="E1206" t="s">
        <v>68</v>
      </c>
      <c r="F1206" t="s">
        <v>1822</v>
      </c>
      <c r="J1206" t="s">
        <v>524</v>
      </c>
      <c r="K1206" t="s">
        <v>1792</v>
      </c>
      <c r="L1206" t="s">
        <v>526</v>
      </c>
      <c r="M1206" t="s">
        <v>527</v>
      </c>
      <c r="N1206" t="s">
        <v>198</v>
      </c>
      <c r="O1206" t="s">
        <v>198</v>
      </c>
      <c r="P1206" t="s">
        <v>199</v>
      </c>
      <c r="Q1206" t="s">
        <v>76</v>
      </c>
      <c r="R1206" t="s">
        <v>200</v>
      </c>
      <c r="S1206">
        <v>1293</v>
      </c>
      <c r="T1206">
        <v>1293</v>
      </c>
      <c r="U1206" t="s">
        <v>78</v>
      </c>
      <c r="V1206">
        <v>5.6589612728910201E-2</v>
      </c>
      <c r="W1206">
        <v>0.94341038727108995</v>
      </c>
      <c r="X1206" t="str">
        <f>IF(W1206&gt;=0.8,"Inhibitory","NonInhibitory")</f>
        <v>Inhibitory</v>
      </c>
      <c r="Y1206" t="str">
        <f>IF(W1206&gt;=0.9,"Inhibitory","NonInhibitory")</f>
        <v>Inhibitory</v>
      </c>
      <c r="Z1206" t="s">
        <v>1677</v>
      </c>
      <c r="AA1206">
        <v>0</v>
      </c>
      <c r="AB1206">
        <v>0</v>
      </c>
      <c r="AC1206" t="s">
        <v>129</v>
      </c>
      <c r="AT1206" t="s">
        <v>1823</v>
      </c>
      <c r="AU1206" t="s">
        <v>81</v>
      </c>
      <c r="AV1206" t="s">
        <v>1824</v>
      </c>
      <c r="AW1206">
        <v>1293</v>
      </c>
      <c r="AX1206" t="s">
        <v>1521</v>
      </c>
      <c r="AY1206">
        <v>0.78</v>
      </c>
      <c r="AZ1206" t="s">
        <v>1520</v>
      </c>
      <c r="BA1206" t="s">
        <v>1520</v>
      </c>
      <c r="BB1206" t="s">
        <v>1521</v>
      </c>
      <c r="BC1206">
        <v>0.8</v>
      </c>
      <c r="BD1206" t="s">
        <v>1825</v>
      </c>
      <c r="BG1206" s="1" t="s">
        <v>86</v>
      </c>
      <c r="BH1206" s="1" t="s">
        <v>87</v>
      </c>
      <c r="BI1206" s="1" t="s">
        <v>87</v>
      </c>
      <c r="BJ1206" s="1" t="s">
        <v>88</v>
      </c>
      <c r="BK1206" s="1" t="s">
        <v>89</v>
      </c>
      <c r="BL1206" s="1" t="s">
        <v>1826</v>
      </c>
      <c r="BM1206" s="1"/>
    </row>
    <row r="1207" spans="1:65" ht="16" x14ac:dyDescent="0.2">
      <c r="A1207" t="str">
        <f>CONCATENATE("Mada.",B1207)</f>
        <v>Mada.1294</v>
      </c>
      <c r="B1207">
        <v>1294</v>
      </c>
      <c r="C1207" t="s">
        <v>1827</v>
      </c>
      <c r="E1207" t="s">
        <v>68</v>
      </c>
      <c r="F1207" t="s">
        <v>1828</v>
      </c>
      <c r="G1207" t="s">
        <v>210</v>
      </c>
      <c r="J1207" t="s">
        <v>120</v>
      </c>
      <c r="K1207" t="s">
        <v>1592</v>
      </c>
      <c r="L1207" t="s">
        <v>1593</v>
      </c>
      <c r="M1207" t="s">
        <v>1594</v>
      </c>
      <c r="N1207" t="s">
        <v>138</v>
      </c>
      <c r="O1207" t="s">
        <v>138</v>
      </c>
      <c r="P1207" t="s">
        <v>138</v>
      </c>
      <c r="Q1207" t="s">
        <v>157</v>
      </c>
      <c r="S1207">
        <v>1294</v>
      </c>
      <c r="T1207">
        <v>0</v>
      </c>
      <c r="U1207" t="s">
        <v>128</v>
      </c>
      <c r="V1207">
        <v>0</v>
      </c>
      <c r="W1207">
        <v>0</v>
      </c>
      <c r="Z1207" t="s">
        <v>129</v>
      </c>
      <c r="AA1207">
        <v>0</v>
      </c>
      <c r="AB1207">
        <v>0</v>
      </c>
      <c r="AC1207" t="s">
        <v>129</v>
      </c>
      <c r="BG1207" s="1"/>
    </row>
    <row r="1208" spans="1:65" ht="16" x14ac:dyDescent="0.2">
      <c r="A1208" t="str">
        <f>CONCATENATE("Mada.",B1208)</f>
        <v>Mada.1295</v>
      </c>
      <c r="B1208">
        <v>1295</v>
      </c>
      <c r="C1208" t="s">
        <v>1829</v>
      </c>
      <c r="E1208" t="s">
        <v>68</v>
      </c>
      <c r="F1208" t="s">
        <v>1830</v>
      </c>
      <c r="J1208" t="s">
        <v>1356</v>
      </c>
      <c r="K1208" t="s">
        <v>1831</v>
      </c>
      <c r="L1208" t="s">
        <v>1358</v>
      </c>
      <c r="M1208" t="s">
        <v>1359</v>
      </c>
      <c r="N1208" t="s">
        <v>138</v>
      </c>
      <c r="O1208" t="s">
        <v>138</v>
      </c>
      <c r="P1208" t="s">
        <v>138</v>
      </c>
      <c r="Q1208" t="s">
        <v>157</v>
      </c>
      <c r="S1208">
        <v>1295</v>
      </c>
      <c r="T1208">
        <v>1295</v>
      </c>
      <c r="U1208" t="s">
        <v>78</v>
      </c>
      <c r="V1208">
        <v>0.18537976583608501</v>
      </c>
      <c r="W1208">
        <v>0.81462023416391505</v>
      </c>
      <c r="X1208" t="str">
        <f>IF(W1208&gt;=0.8,"Inhibitory","NonInhibitory")</f>
        <v>Inhibitory</v>
      </c>
      <c r="Y1208" t="str">
        <f>IF(W1208&gt;=0.9,"Inhibitory","NonInhibitory")</f>
        <v>NonInhibitory</v>
      </c>
      <c r="Z1208" t="s">
        <v>1677</v>
      </c>
      <c r="AA1208">
        <v>0</v>
      </c>
      <c r="AB1208">
        <v>0</v>
      </c>
      <c r="AC1208" t="s">
        <v>129</v>
      </c>
      <c r="AT1208" t="s">
        <v>1832</v>
      </c>
      <c r="AU1208" t="s">
        <v>81</v>
      </c>
      <c r="AV1208" t="s">
        <v>1833</v>
      </c>
      <c r="AW1208">
        <v>1295</v>
      </c>
      <c r="AX1208" t="s">
        <v>1176</v>
      </c>
      <c r="AY1208">
        <v>0.86</v>
      </c>
      <c r="AZ1208" t="s">
        <v>501</v>
      </c>
      <c r="BA1208" t="s">
        <v>501</v>
      </c>
      <c r="BB1208" t="s">
        <v>502</v>
      </c>
      <c r="BC1208">
        <v>0.99</v>
      </c>
      <c r="BD1208" t="s">
        <v>1834</v>
      </c>
      <c r="BG1208" s="1" t="s">
        <v>86</v>
      </c>
      <c r="BH1208" s="1" t="s">
        <v>87</v>
      </c>
      <c r="BI1208" s="1" t="s">
        <v>87</v>
      </c>
      <c r="BJ1208" s="1" t="s">
        <v>88</v>
      </c>
      <c r="BK1208" s="1" t="s">
        <v>504</v>
      </c>
      <c r="BL1208" s="1" t="s">
        <v>1179</v>
      </c>
      <c r="BM1208" s="1"/>
    </row>
    <row r="1209" spans="1:65" ht="16" x14ac:dyDescent="0.2">
      <c r="A1209" t="str">
        <f>CONCATENATE("Mada.",B1209)</f>
        <v>Mada.1296</v>
      </c>
      <c r="B1209">
        <v>1296</v>
      </c>
      <c r="C1209" t="s">
        <v>1835</v>
      </c>
      <c r="E1209" t="s">
        <v>68</v>
      </c>
      <c r="F1209" t="s">
        <v>1836</v>
      </c>
      <c r="J1209" t="s">
        <v>1356</v>
      </c>
      <c r="K1209" t="s">
        <v>1831</v>
      </c>
      <c r="L1209" t="s">
        <v>1358</v>
      </c>
      <c r="M1209" t="s">
        <v>1359</v>
      </c>
      <c r="N1209" t="s">
        <v>138</v>
      </c>
      <c r="O1209" t="s">
        <v>138</v>
      </c>
      <c r="P1209" t="s">
        <v>138</v>
      </c>
      <c r="Q1209" t="s">
        <v>157</v>
      </c>
      <c r="S1209">
        <v>1296</v>
      </c>
      <c r="T1209">
        <v>1296</v>
      </c>
      <c r="U1209" t="s">
        <v>78</v>
      </c>
      <c r="V1209">
        <v>1.3959771840288199E-2</v>
      </c>
      <c r="W1209">
        <v>0.98604022815971204</v>
      </c>
      <c r="X1209" t="str">
        <f>IF(W1209&gt;=0.8,"Inhibitory","NonInhibitory")</f>
        <v>Inhibitory</v>
      </c>
      <c r="Y1209" t="str">
        <f>IF(W1209&gt;=0.9,"Inhibitory","NonInhibitory")</f>
        <v>Inhibitory</v>
      </c>
      <c r="Z1209" t="s">
        <v>1677</v>
      </c>
      <c r="AA1209">
        <v>0</v>
      </c>
      <c r="AB1209">
        <v>0</v>
      </c>
      <c r="AC1209" t="s">
        <v>129</v>
      </c>
      <c r="AT1209" t="s">
        <v>1837</v>
      </c>
      <c r="AU1209" t="s">
        <v>81</v>
      </c>
      <c r="AV1209" t="s">
        <v>1838</v>
      </c>
      <c r="AW1209">
        <v>1296</v>
      </c>
      <c r="AX1209" t="s">
        <v>83</v>
      </c>
      <c r="AY1209">
        <v>0.98</v>
      </c>
      <c r="AZ1209" t="s">
        <v>1819</v>
      </c>
      <c r="BA1209" t="s">
        <v>1819</v>
      </c>
      <c r="BB1209" t="s">
        <v>262</v>
      </c>
      <c r="BC1209">
        <v>0.99</v>
      </c>
      <c r="BD1209" t="s">
        <v>1839</v>
      </c>
      <c r="BG1209" s="1" t="s">
        <v>86</v>
      </c>
      <c r="BH1209" s="1" t="s">
        <v>87</v>
      </c>
      <c r="BI1209" s="1" t="s">
        <v>87</v>
      </c>
      <c r="BJ1209" s="1" t="s">
        <v>88</v>
      </c>
      <c r="BK1209" s="1" t="s">
        <v>89</v>
      </c>
      <c r="BL1209" s="1" t="s">
        <v>90</v>
      </c>
      <c r="BM1209" s="1"/>
    </row>
    <row r="1210" spans="1:65" ht="16" x14ac:dyDescent="0.2">
      <c r="A1210" t="str">
        <f>CONCATENATE("Mada.",B1210)</f>
        <v>Mada.1297</v>
      </c>
      <c r="B1210">
        <v>1297</v>
      </c>
      <c r="C1210" t="s">
        <v>1840</v>
      </c>
      <c r="E1210" t="s">
        <v>68</v>
      </c>
      <c r="F1210" t="s">
        <v>1841</v>
      </c>
      <c r="S1210">
        <v>1297</v>
      </c>
      <c r="T1210">
        <v>1297</v>
      </c>
      <c r="U1210" t="s">
        <v>78</v>
      </c>
      <c r="V1210">
        <v>0.44371059741819302</v>
      </c>
      <c r="W1210">
        <v>0.55628940258180704</v>
      </c>
      <c r="X1210" t="str">
        <f>IF(W1210&gt;=0.8,"Inhibitory","NonInhibitory")</f>
        <v>NonInhibitory</v>
      </c>
      <c r="Y1210" t="str">
        <f>IF(W1210&gt;=0.9,"Inhibitory","NonInhibitory")</f>
        <v>NonInhibitory</v>
      </c>
      <c r="Z1210" t="s">
        <v>1677</v>
      </c>
      <c r="AA1210">
        <v>0</v>
      </c>
      <c r="AB1210">
        <v>0</v>
      </c>
      <c r="AC1210" t="s">
        <v>129</v>
      </c>
      <c r="AT1210" t="s">
        <v>1842</v>
      </c>
      <c r="AU1210" t="s">
        <v>81</v>
      </c>
      <c r="AV1210" t="s">
        <v>1843</v>
      </c>
      <c r="AW1210">
        <v>1297</v>
      </c>
      <c r="AX1210" t="s">
        <v>854</v>
      </c>
      <c r="AY1210">
        <v>1</v>
      </c>
      <c r="AZ1210" t="s">
        <v>855</v>
      </c>
      <c r="BA1210" t="s">
        <v>855</v>
      </c>
      <c r="BB1210" t="s">
        <v>854</v>
      </c>
      <c r="BC1210">
        <v>1</v>
      </c>
      <c r="BD1210" t="s">
        <v>1665</v>
      </c>
      <c r="BG1210" s="1" t="s">
        <v>86</v>
      </c>
      <c r="BH1210" s="1" t="s">
        <v>98</v>
      </c>
      <c r="BI1210" s="1" t="s">
        <v>163</v>
      </c>
      <c r="BJ1210" s="1" t="s">
        <v>857</v>
      </c>
      <c r="BK1210" s="1" t="s">
        <v>858</v>
      </c>
      <c r="BL1210" s="1"/>
      <c r="BM1210" s="1"/>
    </row>
    <row r="1211" spans="1:65" ht="16" x14ac:dyDescent="0.2">
      <c r="A1211" t="str">
        <f>CONCATENATE("Mada.",B1211)</f>
        <v>Mada.1298</v>
      </c>
      <c r="B1211">
        <v>1298</v>
      </c>
      <c r="C1211" t="s">
        <v>1844</v>
      </c>
      <c r="E1211" t="s">
        <v>68</v>
      </c>
      <c r="F1211" t="s">
        <v>833</v>
      </c>
      <c r="J1211" t="s">
        <v>457</v>
      </c>
      <c r="K1211" t="s">
        <v>1845</v>
      </c>
      <c r="L1211" t="s">
        <v>1846</v>
      </c>
      <c r="M1211" t="s">
        <v>1847</v>
      </c>
      <c r="N1211" t="s">
        <v>138</v>
      </c>
      <c r="O1211" t="s">
        <v>138</v>
      </c>
      <c r="P1211" t="s">
        <v>138</v>
      </c>
      <c r="Q1211" t="s">
        <v>157</v>
      </c>
      <c r="S1211">
        <v>1298</v>
      </c>
      <c r="T1211">
        <v>1298</v>
      </c>
      <c r="U1211" t="s">
        <v>78</v>
      </c>
      <c r="V1211">
        <v>0.15896127289102399</v>
      </c>
      <c r="W1211">
        <v>0.84103872710897598</v>
      </c>
      <c r="X1211" t="str">
        <f>IF(W1211&gt;=0.8,"Inhibitory","NonInhibitory")</f>
        <v>Inhibitory</v>
      </c>
      <c r="Y1211" t="str">
        <f>IF(W1211&gt;=0.9,"Inhibitory","NonInhibitory")</f>
        <v>NonInhibitory</v>
      </c>
      <c r="Z1211" t="s">
        <v>1677</v>
      </c>
      <c r="AA1211">
        <v>0</v>
      </c>
      <c r="AB1211">
        <v>0</v>
      </c>
      <c r="AC1211" t="s">
        <v>129</v>
      </c>
      <c r="AT1211" t="s">
        <v>1848</v>
      </c>
      <c r="AU1211" t="s">
        <v>81</v>
      </c>
      <c r="AV1211" t="s">
        <v>1849</v>
      </c>
      <c r="AW1211">
        <v>1298</v>
      </c>
      <c r="AX1211" t="s">
        <v>83</v>
      </c>
      <c r="AY1211">
        <v>0.68</v>
      </c>
      <c r="AZ1211" t="s">
        <v>1093</v>
      </c>
      <c r="BA1211" t="s">
        <v>1093</v>
      </c>
      <c r="BB1211" t="s">
        <v>397</v>
      </c>
      <c r="BC1211">
        <v>1</v>
      </c>
      <c r="BD1211" t="s">
        <v>1850</v>
      </c>
      <c r="BG1211" s="1" t="s">
        <v>86</v>
      </c>
      <c r="BH1211" s="1" t="s">
        <v>87</v>
      </c>
      <c r="BI1211" s="1" t="s">
        <v>87</v>
      </c>
      <c r="BJ1211" s="1" t="s">
        <v>88</v>
      </c>
      <c r="BK1211" s="1" t="s">
        <v>89</v>
      </c>
      <c r="BL1211" s="1" t="s">
        <v>90</v>
      </c>
      <c r="BM1211" s="1"/>
    </row>
    <row r="1212" spans="1:65" ht="16" x14ac:dyDescent="0.2">
      <c r="A1212" t="str">
        <f>CONCATENATE("Mada.",B1212)</f>
        <v>Mada.1299</v>
      </c>
      <c r="B1212">
        <v>1299</v>
      </c>
      <c r="C1212" t="s">
        <v>1851</v>
      </c>
      <c r="E1212" t="s">
        <v>68</v>
      </c>
      <c r="F1212" t="s">
        <v>1852</v>
      </c>
      <c r="J1212" t="s">
        <v>457</v>
      </c>
      <c r="K1212" t="s">
        <v>1845</v>
      </c>
      <c r="L1212" t="s">
        <v>1846</v>
      </c>
      <c r="M1212" t="s">
        <v>1847</v>
      </c>
      <c r="N1212" t="s">
        <v>138</v>
      </c>
      <c r="O1212" t="s">
        <v>138</v>
      </c>
      <c r="P1212" t="s">
        <v>138</v>
      </c>
      <c r="Q1212" t="s">
        <v>157</v>
      </c>
      <c r="S1212">
        <v>1299</v>
      </c>
      <c r="T1212">
        <v>1299</v>
      </c>
      <c r="U1212" t="s">
        <v>78</v>
      </c>
      <c r="V1212">
        <v>0.215700990693485</v>
      </c>
      <c r="W1212">
        <v>0.78429900930651497</v>
      </c>
      <c r="X1212" t="str">
        <f>IF(W1212&gt;=0.8,"Inhibitory","NonInhibitory")</f>
        <v>NonInhibitory</v>
      </c>
      <c r="Y1212" t="str">
        <f>IF(W1212&gt;=0.9,"Inhibitory","NonInhibitory")</f>
        <v>NonInhibitory</v>
      </c>
      <c r="Z1212" t="s">
        <v>1677</v>
      </c>
      <c r="AA1212">
        <v>0</v>
      </c>
      <c r="AB1212">
        <v>0</v>
      </c>
      <c r="AC1212" t="s">
        <v>129</v>
      </c>
      <c r="AT1212" t="s">
        <v>1853</v>
      </c>
      <c r="AU1212" t="s">
        <v>81</v>
      </c>
      <c r="AV1212" t="s">
        <v>1854</v>
      </c>
      <c r="AW1212">
        <v>1299</v>
      </c>
      <c r="AX1212" t="s">
        <v>83</v>
      </c>
      <c r="AY1212">
        <v>0.95</v>
      </c>
      <c r="AZ1212" t="s">
        <v>1855</v>
      </c>
      <c r="BA1212" t="s">
        <v>1855</v>
      </c>
      <c r="BB1212" t="s">
        <v>397</v>
      </c>
      <c r="BC1212">
        <v>1</v>
      </c>
      <c r="BD1212" t="s">
        <v>1856</v>
      </c>
      <c r="BG1212" s="1" t="s">
        <v>86</v>
      </c>
      <c r="BH1212" s="1" t="s">
        <v>87</v>
      </c>
      <c r="BI1212" s="1" t="s">
        <v>87</v>
      </c>
      <c r="BJ1212" s="1" t="s">
        <v>88</v>
      </c>
      <c r="BK1212" s="1" t="s">
        <v>89</v>
      </c>
      <c r="BL1212" s="1" t="s">
        <v>90</v>
      </c>
      <c r="BM1212" s="1"/>
    </row>
    <row r="1213" spans="1:65" ht="16" x14ac:dyDescent="0.2">
      <c r="A1213" t="str">
        <f>CONCATENATE("Mada.",B1213)</f>
        <v>Mada.1300</v>
      </c>
      <c r="B1213">
        <v>1300</v>
      </c>
      <c r="C1213" t="s">
        <v>1868</v>
      </c>
      <c r="E1213" t="s">
        <v>68</v>
      </c>
      <c r="F1213" t="s">
        <v>1869</v>
      </c>
      <c r="J1213" t="s">
        <v>457</v>
      </c>
      <c r="K1213" t="s">
        <v>1845</v>
      </c>
      <c r="L1213" t="s">
        <v>1846</v>
      </c>
      <c r="M1213" t="s">
        <v>1847</v>
      </c>
      <c r="N1213" t="s">
        <v>138</v>
      </c>
      <c r="O1213" t="s">
        <v>138</v>
      </c>
      <c r="P1213" t="s">
        <v>138</v>
      </c>
      <c r="Q1213" t="s">
        <v>157</v>
      </c>
      <c r="S1213">
        <v>1300</v>
      </c>
      <c r="T1213">
        <v>1300</v>
      </c>
      <c r="U1213" t="s">
        <v>78</v>
      </c>
      <c r="V1213">
        <v>3.3923746622635899E-2</v>
      </c>
      <c r="W1213">
        <v>0.96607625337736402</v>
      </c>
      <c r="X1213" t="str">
        <f>IF(W1213&gt;=0.8,"Inhibitory","NonInhibitory")</f>
        <v>Inhibitory</v>
      </c>
      <c r="Y1213" t="str">
        <f>IF(W1213&gt;=0.9,"Inhibitory","NonInhibitory")</f>
        <v>Inhibitory</v>
      </c>
      <c r="Z1213" t="s">
        <v>1677</v>
      </c>
      <c r="AA1213">
        <v>0</v>
      </c>
      <c r="AB1213">
        <v>0</v>
      </c>
      <c r="AC1213" t="s">
        <v>129</v>
      </c>
      <c r="AT1213" t="s">
        <v>1870</v>
      </c>
      <c r="AU1213" t="s">
        <v>81</v>
      </c>
      <c r="AV1213" t="s">
        <v>1871</v>
      </c>
      <c r="AW1213">
        <v>1300</v>
      </c>
      <c r="AX1213" t="s">
        <v>538</v>
      </c>
      <c r="AY1213">
        <v>1</v>
      </c>
      <c r="AZ1213" t="s">
        <v>1872</v>
      </c>
      <c r="BA1213" t="s">
        <v>1872</v>
      </c>
      <c r="BB1213" t="s">
        <v>538</v>
      </c>
      <c r="BC1213">
        <v>1</v>
      </c>
      <c r="BD1213" t="s">
        <v>1873</v>
      </c>
      <c r="BG1213" s="1" t="s">
        <v>86</v>
      </c>
      <c r="BH1213" s="1" t="s">
        <v>87</v>
      </c>
      <c r="BI1213" s="1" t="s">
        <v>87</v>
      </c>
      <c r="BJ1213" s="1" t="s">
        <v>88</v>
      </c>
      <c r="BK1213" s="1" t="s">
        <v>89</v>
      </c>
      <c r="BL1213" s="1" t="s">
        <v>541</v>
      </c>
      <c r="BM1213" s="1"/>
    </row>
    <row r="1214" spans="1:65" ht="16" x14ac:dyDescent="0.2">
      <c r="A1214" t="str">
        <f>CONCATENATE("Mada.",B1214)</f>
        <v>Mada.1301</v>
      </c>
      <c r="B1214">
        <v>1301</v>
      </c>
      <c r="C1214" t="s">
        <v>1874</v>
      </c>
      <c r="E1214" t="s">
        <v>68</v>
      </c>
      <c r="F1214" t="s">
        <v>246</v>
      </c>
      <c r="J1214" t="s">
        <v>457</v>
      </c>
      <c r="K1214" t="s">
        <v>1845</v>
      </c>
      <c r="L1214" t="s">
        <v>1846</v>
      </c>
      <c r="M1214" t="s">
        <v>1847</v>
      </c>
      <c r="N1214" t="s">
        <v>138</v>
      </c>
      <c r="O1214" t="s">
        <v>138</v>
      </c>
      <c r="P1214" t="s">
        <v>138</v>
      </c>
      <c r="Q1214" t="s">
        <v>157</v>
      </c>
      <c r="S1214">
        <v>1301</v>
      </c>
      <c r="T1214">
        <v>1301</v>
      </c>
      <c r="U1214" t="s">
        <v>78</v>
      </c>
      <c r="V1214">
        <v>3.04713299309517E-2</v>
      </c>
      <c r="W1214">
        <v>0.96952867006904797</v>
      </c>
      <c r="X1214" t="str">
        <f>IF(W1214&gt;=0.8,"Inhibitory","NonInhibitory")</f>
        <v>Inhibitory</v>
      </c>
      <c r="Y1214" t="str">
        <f>IF(W1214&gt;=0.9,"Inhibitory","NonInhibitory")</f>
        <v>Inhibitory</v>
      </c>
      <c r="Z1214" t="s">
        <v>1677</v>
      </c>
      <c r="AA1214">
        <v>0</v>
      </c>
      <c r="AB1214">
        <v>0</v>
      </c>
      <c r="AC1214" t="s">
        <v>129</v>
      </c>
      <c r="AT1214" t="s">
        <v>1875</v>
      </c>
      <c r="AU1214" t="s">
        <v>81</v>
      </c>
      <c r="AV1214" t="s">
        <v>1876</v>
      </c>
      <c r="AW1214">
        <v>1301</v>
      </c>
      <c r="AX1214" t="s">
        <v>83</v>
      </c>
      <c r="AY1214">
        <v>0.96</v>
      </c>
      <c r="AZ1214" t="s">
        <v>1135</v>
      </c>
      <c r="BA1214" t="s">
        <v>1135</v>
      </c>
      <c r="BB1214" t="s">
        <v>83</v>
      </c>
      <c r="BC1214">
        <v>0.86</v>
      </c>
      <c r="BD1214" t="s">
        <v>1877</v>
      </c>
      <c r="BG1214" s="1" t="s">
        <v>86</v>
      </c>
      <c r="BH1214" s="1" t="s">
        <v>87</v>
      </c>
      <c r="BI1214" s="1" t="s">
        <v>87</v>
      </c>
      <c r="BJ1214" s="1" t="s">
        <v>88</v>
      </c>
      <c r="BK1214" s="1" t="s">
        <v>89</v>
      </c>
      <c r="BL1214" s="1" t="s">
        <v>90</v>
      </c>
      <c r="BM1214" s="1"/>
    </row>
    <row r="1215" spans="1:65" ht="16" x14ac:dyDescent="0.2">
      <c r="A1215" t="str">
        <f>CONCATENATE("Mada.",B1215)</f>
        <v>Mada.1302</v>
      </c>
      <c r="B1215">
        <v>1302</v>
      </c>
      <c r="C1215" t="s">
        <v>1878</v>
      </c>
      <c r="E1215" t="s">
        <v>68</v>
      </c>
      <c r="F1215" t="s">
        <v>1879</v>
      </c>
      <c r="J1215" t="s">
        <v>1609</v>
      </c>
      <c r="K1215" t="s">
        <v>1880</v>
      </c>
      <c r="L1215" t="s">
        <v>1881</v>
      </c>
      <c r="M1215" t="s">
        <v>1882</v>
      </c>
      <c r="N1215" t="s">
        <v>138</v>
      </c>
      <c r="O1215" t="s">
        <v>138</v>
      </c>
      <c r="P1215" t="s">
        <v>138</v>
      </c>
      <c r="Q1215" t="s">
        <v>139</v>
      </c>
      <c r="S1215">
        <v>1302</v>
      </c>
      <c r="T1215">
        <v>1302</v>
      </c>
      <c r="U1215" t="s">
        <v>78</v>
      </c>
      <c r="V1215">
        <v>5.25367757430202E-3</v>
      </c>
      <c r="W1215">
        <v>0.99474632242569805</v>
      </c>
      <c r="X1215" t="str">
        <f>IF(W1215&gt;=0.8,"Inhibitory","NonInhibitory")</f>
        <v>Inhibitory</v>
      </c>
      <c r="Y1215" t="str">
        <f>IF(W1215&gt;=0.9,"Inhibitory","NonInhibitory")</f>
        <v>Inhibitory</v>
      </c>
      <c r="Z1215" t="s">
        <v>1677</v>
      </c>
      <c r="AA1215">
        <v>0</v>
      </c>
      <c r="AB1215">
        <v>0</v>
      </c>
      <c r="AC1215" t="s">
        <v>129</v>
      </c>
      <c r="AT1215" t="s">
        <v>1883</v>
      </c>
      <c r="AU1215" t="s">
        <v>81</v>
      </c>
      <c r="AV1215" t="s">
        <v>1884</v>
      </c>
      <c r="AW1215">
        <v>1302</v>
      </c>
      <c r="AX1215" t="s">
        <v>854</v>
      </c>
      <c r="AY1215">
        <v>0.98</v>
      </c>
      <c r="AZ1215" t="s">
        <v>855</v>
      </c>
      <c r="BA1215" t="s">
        <v>855</v>
      </c>
      <c r="BB1215" t="s">
        <v>854</v>
      </c>
      <c r="BC1215">
        <v>1</v>
      </c>
      <c r="BD1215" t="s">
        <v>1885</v>
      </c>
      <c r="BG1215" s="1" t="s">
        <v>86</v>
      </c>
      <c r="BH1215" s="1" t="s">
        <v>98</v>
      </c>
      <c r="BI1215" s="1" t="s">
        <v>163</v>
      </c>
      <c r="BJ1215" s="1" t="s">
        <v>857</v>
      </c>
      <c r="BK1215" s="1" t="s">
        <v>858</v>
      </c>
      <c r="BL1215" s="1"/>
      <c r="BM1215" s="1"/>
    </row>
    <row r="1216" spans="1:65" ht="16" x14ac:dyDescent="0.2">
      <c r="A1216" t="str">
        <f>CONCATENATE("Mada.",B1216)</f>
        <v>Mada.1303</v>
      </c>
      <c r="B1216">
        <v>1303</v>
      </c>
      <c r="C1216" t="s">
        <v>1886</v>
      </c>
      <c r="E1216" t="s">
        <v>68</v>
      </c>
      <c r="F1216" t="s">
        <v>1887</v>
      </c>
      <c r="J1216" t="s">
        <v>1609</v>
      </c>
      <c r="K1216" t="s">
        <v>1888</v>
      </c>
      <c r="L1216" t="s">
        <v>1881</v>
      </c>
      <c r="M1216" t="s">
        <v>1882</v>
      </c>
      <c r="N1216" t="s">
        <v>138</v>
      </c>
      <c r="O1216" t="s">
        <v>138</v>
      </c>
      <c r="P1216" t="s">
        <v>138</v>
      </c>
      <c r="Q1216" t="s">
        <v>139</v>
      </c>
      <c r="S1216">
        <v>1303</v>
      </c>
      <c r="T1216">
        <v>0</v>
      </c>
      <c r="U1216" t="s">
        <v>128</v>
      </c>
      <c r="V1216">
        <v>0</v>
      </c>
      <c r="W1216">
        <v>0</v>
      </c>
      <c r="Z1216" t="s">
        <v>129</v>
      </c>
      <c r="AA1216">
        <v>0</v>
      </c>
      <c r="AB1216">
        <v>0</v>
      </c>
      <c r="AC1216" t="s">
        <v>129</v>
      </c>
      <c r="BG1216" s="1"/>
    </row>
    <row r="1217" spans="1:65" ht="16" x14ac:dyDescent="0.2">
      <c r="A1217" t="str">
        <f>CONCATENATE("Mada.",B1217)</f>
        <v>Mada.1304</v>
      </c>
      <c r="B1217">
        <v>1304</v>
      </c>
      <c r="C1217" t="s">
        <v>1889</v>
      </c>
      <c r="E1217" t="s">
        <v>68</v>
      </c>
      <c r="F1217" t="s">
        <v>1890</v>
      </c>
      <c r="J1217" t="s">
        <v>1609</v>
      </c>
      <c r="K1217" t="s">
        <v>1888</v>
      </c>
      <c r="L1217" t="s">
        <v>1881</v>
      </c>
      <c r="M1217" t="s">
        <v>1882</v>
      </c>
      <c r="N1217" t="s">
        <v>138</v>
      </c>
      <c r="O1217" t="s">
        <v>138</v>
      </c>
      <c r="P1217" t="s">
        <v>138</v>
      </c>
      <c r="Q1217" t="s">
        <v>139</v>
      </c>
      <c r="S1217">
        <v>1304</v>
      </c>
      <c r="T1217">
        <v>1304</v>
      </c>
      <c r="U1217" t="s">
        <v>78</v>
      </c>
      <c r="V1217">
        <v>4.9834884419093298E-2</v>
      </c>
      <c r="W1217">
        <v>0.95016511558090699</v>
      </c>
      <c r="X1217" t="str">
        <f>IF(W1217&gt;=0.8,"Inhibitory","NonInhibitory")</f>
        <v>Inhibitory</v>
      </c>
      <c r="Y1217" t="str">
        <f>IF(W1217&gt;=0.9,"Inhibitory","NonInhibitory")</f>
        <v>Inhibitory</v>
      </c>
      <c r="Z1217" t="s">
        <v>1677</v>
      </c>
      <c r="AA1217">
        <v>0</v>
      </c>
      <c r="AB1217">
        <v>0</v>
      </c>
      <c r="AC1217" t="s">
        <v>129</v>
      </c>
      <c r="AT1217" t="s">
        <v>1891</v>
      </c>
      <c r="AU1217" t="s">
        <v>81</v>
      </c>
      <c r="AV1217" t="s">
        <v>1892</v>
      </c>
      <c r="AW1217">
        <v>1304</v>
      </c>
      <c r="AX1217" t="s">
        <v>83</v>
      </c>
      <c r="AY1217">
        <v>0.71</v>
      </c>
      <c r="AZ1217" t="s">
        <v>1093</v>
      </c>
      <c r="BA1217" t="s">
        <v>1093</v>
      </c>
      <c r="BB1217" t="s">
        <v>397</v>
      </c>
      <c r="BC1217">
        <v>1</v>
      </c>
      <c r="BD1217" t="s">
        <v>1850</v>
      </c>
      <c r="BG1217" s="1" t="s">
        <v>86</v>
      </c>
      <c r="BH1217" s="1" t="s">
        <v>87</v>
      </c>
      <c r="BI1217" s="1" t="s">
        <v>87</v>
      </c>
      <c r="BJ1217" s="1" t="s">
        <v>88</v>
      </c>
      <c r="BK1217" s="1" t="s">
        <v>89</v>
      </c>
      <c r="BL1217" s="1" t="s">
        <v>90</v>
      </c>
      <c r="BM1217" s="1"/>
    </row>
    <row r="1218" spans="1:65" ht="16" x14ac:dyDescent="0.2">
      <c r="A1218" t="str">
        <f>CONCATENATE("Mada.",B1218)</f>
        <v>Mada.1305</v>
      </c>
      <c r="B1218">
        <v>1305</v>
      </c>
      <c r="C1218" t="s">
        <v>1893</v>
      </c>
      <c r="E1218" t="s">
        <v>68</v>
      </c>
      <c r="F1218" t="s">
        <v>1894</v>
      </c>
      <c r="J1218" t="s">
        <v>1609</v>
      </c>
      <c r="K1218" t="s">
        <v>1895</v>
      </c>
      <c r="L1218" t="s">
        <v>1881</v>
      </c>
      <c r="M1218" t="s">
        <v>1882</v>
      </c>
      <c r="N1218" t="s">
        <v>138</v>
      </c>
      <c r="O1218" t="s">
        <v>138</v>
      </c>
      <c r="P1218" t="s">
        <v>138</v>
      </c>
      <c r="Q1218" t="s">
        <v>139</v>
      </c>
      <c r="S1218">
        <v>1305</v>
      </c>
      <c r="T1218">
        <v>1305</v>
      </c>
      <c r="U1218" t="s">
        <v>78</v>
      </c>
      <c r="V1218">
        <v>9.4566196337436195E-2</v>
      </c>
      <c r="W1218">
        <v>0.90543380366256399</v>
      </c>
      <c r="X1218" t="str">
        <f>IF(W1218&gt;=0.8,"Inhibitory","NonInhibitory")</f>
        <v>Inhibitory</v>
      </c>
      <c r="Y1218" t="str">
        <f>IF(W1218&gt;=0.9,"Inhibitory","NonInhibitory")</f>
        <v>Inhibitory</v>
      </c>
      <c r="Z1218" t="s">
        <v>1677</v>
      </c>
      <c r="AA1218">
        <v>0</v>
      </c>
      <c r="AB1218">
        <v>0</v>
      </c>
      <c r="AC1218" t="s">
        <v>129</v>
      </c>
      <c r="AT1218" t="s">
        <v>1896</v>
      </c>
      <c r="AU1218" t="s">
        <v>81</v>
      </c>
      <c r="AV1218" t="s">
        <v>1897</v>
      </c>
      <c r="AW1218">
        <v>1305</v>
      </c>
      <c r="AX1218" t="s">
        <v>1389</v>
      </c>
      <c r="AY1218">
        <v>0.99</v>
      </c>
      <c r="AZ1218" t="s">
        <v>1898</v>
      </c>
      <c r="BD1218" t="s">
        <v>1899</v>
      </c>
      <c r="BG1218" s="1" t="s">
        <v>86</v>
      </c>
      <c r="BH1218" s="1" t="s">
        <v>661</v>
      </c>
      <c r="BI1218" s="1" t="s">
        <v>662</v>
      </c>
      <c r="BJ1218" s="1" t="s">
        <v>663</v>
      </c>
      <c r="BK1218" s="1" t="s">
        <v>664</v>
      </c>
      <c r="BL1218" s="1" t="s">
        <v>665</v>
      </c>
      <c r="BM1218" s="1" t="s">
        <v>1392</v>
      </c>
    </row>
    <row r="1219" spans="1:65" ht="16" x14ac:dyDescent="0.2">
      <c r="A1219" t="str">
        <f>CONCATENATE("Mada.",B1219)</f>
        <v>Mada.1306</v>
      </c>
      <c r="B1219">
        <v>1306</v>
      </c>
      <c r="C1219" t="s">
        <v>1900</v>
      </c>
      <c r="E1219" t="s">
        <v>68</v>
      </c>
      <c r="F1219" t="s">
        <v>1901</v>
      </c>
      <c r="J1219" t="s">
        <v>1609</v>
      </c>
      <c r="K1219" t="s">
        <v>1895</v>
      </c>
      <c r="L1219" t="s">
        <v>1881</v>
      </c>
      <c r="M1219" t="s">
        <v>1882</v>
      </c>
      <c r="N1219" t="s">
        <v>138</v>
      </c>
      <c r="O1219" t="s">
        <v>138</v>
      </c>
      <c r="P1219" t="s">
        <v>138</v>
      </c>
      <c r="Q1219" t="s">
        <v>139</v>
      </c>
      <c r="S1219">
        <v>1306</v>
      </c>
      <c r="T1219">
        <v>1306</v>
      </c>
      <c r="U1219" t="s">
        <v>78</v>
      </c>
      <c r="V1219">
        <v>0.469445699167581</v>
      </c>
      <c r="W1219">
        <v>0.53055430083241895</v>
      </c>
      <c r="X1219" t="str">
        <f>IF(W1219&gt;=0.8,"Inhibitory","NonInhibitory")</f>
        <v>NonInhibitory</v>
      </c>
      <c r="Y1219" t="str">
        <f>IF(W1219&gt;=0.9,"Inhibitory","NonInhibitory")</f>
        <v>NonInhibitory</v>
      </c>
      <c r="Z1219" t="s">
        <v>141</v>
      </c>
      <c r="AA1219">
        <v>0</v>
      </c>
      <c r="AB1219">
        <v>0</v>
      </c>
      <c r="AC1219" t="s">
        <v>129</v>
      </c>
      <c r="BG1219" s="1"/>
    </row>
    <row r="1220" spans="1:65" ht="16" x14ac:dyDescent="0.2">
      <c r="A1220" t="str">
        <f>CONCATENATE("Mada.",B1220)</f>
        <v>Mada.1307</v>
      </c>
      <c r="B1220">
        <v>1307</v>
      </c>
      <c r="C1220" t="s">
        <v>1902</v>
      </c>
      <c r="E1220" t="s">
        <v>68</v>
      </c>
      <c r="F1220" t="s">
        <v>1894</v>
      </c>
      <c r="J1220" t="s">
        <v>70</v>
      </c>
      <c r="K1220" t="s">
        <v>1903</v>
      </c>
      <c r="L1220" t="s">
        <v>1904</v>
      </c>
      <c r="M1220" t="s">
        <v>1905</v>
      </c>
      <c r="N1220" t="s">
        <v>138</v>
      </c>
      <c r="O1220" t="s">
        <v>138</v>
      </c>
      <c r="P1220" t="s">
        <v>138</v>
      </c>
      <c r="Q1220" t="s">
        <v>76</v>
      </c>
      <c r="S1220">
        <v>1307</v>
      </c>
      <c r="T1220">
        <v>1307</v>
      </c>
      <c r="U1220" t="s">
        <v>78</v>
      </c>
      <c r="V1220">
        <v>0.51065746022215597</v>
      </c>
      <c r="W1220">
        <v>0.48934253977784398</v>
      </c>
      <c r="X1220" t="str">
        <f>IF(W1220&gt;=0.8,"Inhibitory","NonInhibitory")</f>
        <v>NonInhibitory</v>
      </c>
      <c r="Y1220" t="str">
        <f>IF(W1220&gt;=0.9,"Inhibitory","NonInhibitory")</f>
        <v>NonInhibitory</v>
      </c>
      <c r="Z1220" t="s">
        <v>1677</v>
      </c>
      <c r="AA1220">
        <v>0</v>
      </c>
      <c r="AB1220">
        <v>0</v>
      </c>
      <c r="AC1220" t="s">
        <v>129</v>
      </c>
      <c r="AT1220" t="s">
        <v>1906</v>
      </c>
      <c r="AU1220" t="s">
        <v>81</v>
      </c>
      <c r="AV1220" t="s">
        <v>1907</v>
      </c>
      <c r="AW1220">
        <v>1307</v>
      </c>
      <c r="AX1220" t="s">
        <v>1389</v>
      </c>
      <c r="AY1220">
        <v>1</v>
      </c>
      <c r="AZ1220" t="s">
        <v>1390</v>
      </c>
      <c r="BA1220" t="s">
        <v>1390</v>
      </c>
      <c r="BB1220" t="s">
        <v>1389</v>
      </c>
      <c r="BC1220">
        <v>1</v>
      </c>
      <c r="BD1220" t="s">
        <v>1391</v>
      </c>
      <c r="BG1220" s="1" t="s">
        <v>86</v>
      </c>
      <c r="BH1220" s="1" t="s">
        <v>661</v>
      </c>
      <c r="BI1220" s="1" t="s">
        <v>662</v>
      </c>
      <c r="BJ1220" s="1" t="s">
        <v>663</v>
      </c>
      <c r="BK1220" s="1" t="s">
        <v>664</v>
      </c>
      <c r="BL1220" s="1" t="s">
        <v>665</v>
      </c>
      <c r="BM1220" s="1" t="s">
        <v>1392</v>
      </c>
    </row>
    <row r="1221" spans="1:65" ht="16" x14ac:dyDescent="0.2">
      <c r="A1221" t="str">
        <f>CONCATENATE("Mada.",B1221)</f>
        <v>Mada.1307</v>
      </c>
      <c r="B1221">
        <v>1307</v>
      </c>
      <c r="C1221" t="s">
        <v>1902</v>
      </c>
      <c r="E1221" t="s">
        <v>68</v>
      </c>
      <c r="F1221" t="s">
        <v>1894</v>
      </c>
      <c r="J1221" t="s">
        <v>70</v>
      </c>
      <c r="K1221" t="s">
        <v>1903</v>
      </c>
      <c r="L1221" t="s">
        <v>1904</v>
      </c>
      <c r="M1221" t="s">
        <v>1905</v>
      </c>
      <c r="N1221" t="s">
        <v>138</v>
      </c>
      <c r="O1221" t="s">
        <v>138</v>
      </c>
      <c r="P1221" t="s">
        <v>138</v>
      </c>
      <c r="Q1221" t="s">
        <v>76</v>
      </c>
      <c r="S1221">
        <v>1307</v>
      </c>
      <c r="T1221">
        <v>1307</v>
      </c>
      <c r="U1221" t="s">
        <v>78</v>
      </c>
      <c r="V1221">
        <v>0.51065746022215597</v>
      </c>
      <c r="W1221">
        <v>0.48934253977784398</v>
      </c>
      <c r="X1221" t="str">
        <f>IF(W1221&gt;=0.8,"Inhibitory","NonInhibitory")</f>
        <v>NonInhibitory</v>
      </c>
      <c r="Y1221" t="str">
        <f>IF(W1221&gt;=0.9,"Inhibitory","NonInhibitory")</f>
        <v>NonInhibitory</v>
      </c>
      <c r="Z1221" t="s">
        <v>1677</v>
      </c>
      <c r="AA1221">
        <v>0</v>
      </c>
      <c r="AB1221">
        <v>0</v>
      </c>
      <c r="AC1221" t="s">
        <v>129</v>
      </c>
      <c r="AT1221" t="s">
        <v>1908</v>
      </c>
      <c r="AU1221" t="s">
        <v>81</v>
      </c>
      <c r="AV1221" t="s">
        <v>1909</v>
      </c>
      <c r="AW1221">
        <v>1307</v>
      </c>
      <c r="BG1221" s="1"/>
    </row>
    <row r="1222" spans="1:65" ht="16" x14ac:dyDescent="0.2">
      <c r="A1222" t="str">
        <f>CONCATENATE("Mada.",B1222)</f>
        <v>Mada.1308</v>
      </c>
      <c r="B1222">
        <v>1308</v>
      </c>
      <c r="C1222" t="s">
        <v>1910</v>
      </c>
      <c r="E1222" t="s">
        <v>68</v>
      </c>
      <c r="F1222" t="s">
        <v>1911</v>
      </c>
      <c r="J1222" t="s">
        <v>457</v>
      </c>
      <c r="K1222" t="s">
        <v>1912</v>
      </c>
      <c r="L1222" t="s">
        <v>1846</v>
      </c>
      <c r="M1222" t="s">
        <v>1847</v>
      </c>
      <c r="N1222" t="s">
        <v>138</v>
      </c>
      <c r="O1222" t="s">
        <v>138</v>
      </c>
      <c r="P1222" t="s">
        <v>138</v>
      </c>
      <c r="Q1222" t="s">
        <v>126</v>
      </c>
      <c r="S1222">
        <v>1308</v>
      </c>
      <c r="T1222">
        <v>1308</v>
      </c>
      <c r="U1222" t="s">
        <v>78</v>
      </c>
      <c r="V1222">
        <v>0.37976583608525999</v>
      </c>
      <c r="W1222">
        <v>0.62023416391473996</v>
      </c>
      <c r="X1222" t="str">
        <f>IF(W1222&gt;=0.8,"Inhibitory","NonInhibitory")</f>
        <v>NonInhibitory</v>
      </c>
      <c r="Y1222" t="str">
        <f>IF(W1222&gt;=0.9,"Inhibitory","NonInhibitory")</f>
        <v>NonInhibitory</v>
      </c>
      <c r="Z1222" t="s">
        <v>1677</v>
      </c>
      <c r="AA1222">
        <v>0</v>
      </c>
      <c r="AB1222">
        <v>0</v>
      </c>
      <c r="AC1222" t="s">
        <v>129</v>
      </c>
      <c r="AT1222" t="s">
        <v>1913</v>
      </c>
      <c r="AU1222" t="s">
        <v>81</v>
      </c>
      <c r="AV1222" t="s">
        <v>1914</v>
      </c>
      <c r="AW1222">
        <v>1308</v>
      </c>
      <c r="AX1222" t="s">
        <v>1389</v>
      </c>
      <c r="AY1222">
        <v>1</v>
      </c>
      <c r="AZ1222" t="s">
        <v>1915</v>
      </c>
      <c r="BD1222" t="s">
        <v>1916</v>
      </c>
      <c r="BG1222" s="1" t="s">
        <v>86</v>
      </c>
      <c r="BH1222" s="1" t="s">
        <v>661</v>
      </c>
      <c r="BI1222" s="1" t="s">
        <v>662</v>
      </c>
      <c r="BJ1222" s="1" t="s">
        <v>663</v>
      </c>
      <c r="BK1222" s="1" t="s">
        <v>664</v>
      </c>
      <c r="BL1222" s="1" t="s">
        <v>665</v>
      </c>
      <c r="BM1222" s="1" t="s">
        <v>1392</v>
      </c>
    </row>
    <row r="1223" spans="1:65" ht="16" x14ac:dyDescent="0.2">
      <c r="A1223" t="str">
        <f>CONCATENATE("Mada.",B1223)</f>
        <v>Mada.1309</v>
      </c>
      <c r="B1223">
        <v>1309</v>
      </c>
      <c r="C1223" t="s">
        <v>1917</v>
      </c>
      <c r="E1223" t="s">
        <v>68</v>
      </c>
      <c r="F1223" t="s">
        <v>246</v>
      </c>
      <c r="J1223" t="s">
        <v>457</v>
      </c>
      <c r="K1223" t="s">
        <v>1912</v>
      </c>
      <c r="L1223" t="s">
        <v>1846</v>
      </c>
      <c r="M1223" t="s">
        <v>1847</v>
      </c>
      <c r="N1223" t="s">
        <v>138</v>
      </c>
      <c r="O1223" t="s">
        <v>138</v>
      </c>
      <c r="P1223" t="s">
        <v>138</v>
      </c>
      <c r="Q1223" t="s">
        <v>126</v>
      </c>
      <c r="S1223">
        <v>1309</v>
      </c>
      <c r="T1223">
        <v>1309</v>
      </c>
      <c r="U1223" t="s">
        <v>78</v>
      </c>
      <c r="V1223">
        <v>5.9741819273491398E-2</v>
      </c>
      <c r="W1223">
        <v>0.94025818072650902</v>
      </c>
      <c r="X1223" t="str">
        <f>IF(W1223&gt;=0.8,"Inhibitory","NonInhibitory")</f>
        <v>Inhibitory</v>
      </c>
      <c r="Y1223" t="str">
        <f>IF(W1223&gt;=0.9,"Inhibitory","NonInhibitory")</f>
        <v>Inhibitory</v>
      </c>
      <c r="Z1223" t="s">
        <v>1677</v>
      </c>
      <c r="AA1223">
        <v>0</v>
      </c>
      <c r="AB1223">
        <v>0</v>
      </c>
      <c r="AC1223" t="s">
        <v>129</v>
      </c>
      <c r="AT1223" t="s">
        <v>1918</v>
      </c>
      <c r="AU1223" t="s">
        <v>81</v>
      </c>
      <c r="AV1223" t="s">
        <v>1919</v>
      </c>
      <c r="AW1223">
        <v>1309</v>
      </c>
      <c r="AX1223" t="s">
        <v>854</v>
      </c>
      <c r="AY1223">
        <v>0.99</v>
      </c>
      <c r="AZ1223" t="s">
        <v>855</v>
      </c>
      <c r="BA1223" t="s">
        <v>855</v>
      </c>
      <c r="BB1223" t="s">
        <v>854</v>
      </c>
      <c r="BC1223">
        <v>1</v>
      </c>
      <c r="BD1223" t="s">
        <v>1665</v>
      </c>
      <c r="BG1223" s="1" t="s">
        <v>86</v>
      </c>
      <c r="BH1223" s="1" t="s">
        <v>98</v>
      </c>
      <c r="BI1223" s="1" t="s">
        <v>163</v>
      </c>
      <c r="BJ1223" s="1" t="s">
        <v>857</v>
      </c>
      <c r="BK1223" s="1" t="s">
        <v>858</v>
      </c>
      <c r="BL1223" s="1"/>
      <c r="BM1223" s="1"/>
    </row>
    <row r="1224" spans="1:65" ht="16" x14ac:dyDescent="0.2">
      <c r="A1224" t="str">
        <f>CONCATENATE("Mada.",B1224)</f>
        <v>Mada.1310</v>
      </c>
      <c r="B1224">
        <v>1310</v>
      </c>
      <c r="C1224" t="s">
        <v>1921</v>
      </c>
      <c r="E1224" t="s">
        <v>68</v>
      </c>
      <c r="F1224" t="s">
        <v>1922</v>
      </c>
      <c r="J1224" t="s">
        <v>1668</v>
      </c>
      <c r="K1224" t="s">
        <v>1923</v>
      </c>
      <c r="L1224" t="s">
        <v>1924</v>
      </c>
      <c r="M1224" t="s">
        <v>1925</v>
      </c>
      <c r="N1224" t="s">
        <v>138</v>
      </c>
      <c r="O1224" t="s">
        <v>138</v>
      </c>
      <c r="P1224" t="s">
        <v>138</v>
      </c>
      <c r="Q1224" t="s">
        <v>157</v>
      </c>
      <c r="S1224">
        <v>1310</v>
      </c>
      <c r="T1224">
        <v>1310</v>
      </c>
      <c r="U1224" t="s">
        <v>78</v>
      </c>
      <c r="V1224">
        <v>0.40453317322125498</v>
      </c>
      <c r="W1224">
        <v>0.59546682677874496</v>
      </c>
      <c r="X1224" t="str">
        <f>IF(W1224&gt;=0.8,"Inhibitory","NonInhibitory")</f>
        <v>NonInhibitory</v>
      </c>
      <c r="Y1224" t="str">
        <f>IF(W1224&gt;=0.9,"Inhibitory","NonInhibitory")</f>
        <v>NonInhibitory</v>
      </c>
      <c r="Z1224" t="s">
        <v>1677</v>
      </c>
      <c r="AA1224">
        <v>0</v>
      </c>
      <c r="AB1224">
        <v>0</v>
      </c>
      <c r="AC1224" t="s">
        <v>129</v>
      </c>
      <c r="AT1224" t="s">
        <v>1926</v>
      </c>
      <c r="AU1224" t="s">
        <v>81</v>
      </c>
      <c r="AV1224" t="s">
        <v>1927</v>
      </c>
      <c r="AW1224">
        <v>1310</v>
      </c>
      <c r="AX1224" t="s">
        <v>83</v>
      </c>
      <c r="AY1224">
        <v>0.96</v>
      </c>
      <c r="AZ1224" t="s">
        <v>1855</v>
      </c>
      <c r="BA1224" t="s">
        <v>1855</v>
      </c>
      <c r="BB1224" t="s">
        <v>397</v>
      </c>
      <c r="BC1224">
        <v>1</v>
      </c>
      <c r="BD1224" t="s">
        <v>1856</v>
      </c>
      <c r="BG1224" s="1" t="s">
        <v>86</v>
      </c>
      <c r="BH1224" s="1" t="s">
        <v>87</v>
      </c>
      <c r="BI1224" s="1" t="s">
        <v>87</v>
      </c>
      <c r="BJ1224" s="1" t="s">
        <v>88</v>
      </c>
      <c r="BK1224" s="1" t="s">
        <v>89</v>
      </c>
      <c r="BL1224" s="1" t="s">
        <v>90</v>
      </c>
      <c r="BM1224" s="1"/>
    </row>
    <row r="1225" spans="1:65" ht="16" x14ac:dyDescent="0.2">
      <c r="A1225" t="str">
        <f>CONCATENATE("Mada.",B1225)</f>
        <v>Mada.1311</v>
      </c>
      <c r="B1225">
        <v>1311</v>
      </c>
      <c r="C1225" t="s">
        <v>1928</v>
      </c>
      <c r="E1225" t="s">
        <v>68</v>
      </c>
      <c r="F1225" t="s">
        <v>246</v>
      </c>
      <c r="J1225" t="s">
        <v>1668</v>
      </c>
      <c r="K1225" t="s">
        <v>1929</v>
      </c>
      <c r="L1225" t="s">
        <v>1924</v>
      </c>
      <c r="M1225" t="s">
        <v>1925</v>
      </c>
      <c r="N1225" t="s">
        <v>138</v>
      </c>
      <c r="O1225" t="s">
        <v>138</v>
      </c>
      <c r="P1225" t="s">
        <v>138</v>
      </c>
      <c r="Q1225" t="s">
        <v>126</v>
      </c>
      <c r="S1225">
        <v>1311</v>
      </c>
      <c r="T1225">
        <v>1311</v>
      </c>
      <c r="U1225" t="s">
        <v>78</v>
      </c>
      <c r="V1225">
        <v>1.3059141398979301E-2</v>
      </c>
      <c r="W1225">
        <v>0.98694085860102099</v>
      </c>
      <c r="X1225" t="str">
        <f>IF(W1225&gt;=0.8,"Inhibitory","NonInhibitory")</f>
        <v>Inhibitory</v>
      </c>
      <c r="Y1225" t="str">
        <f>IF(W1225&gt;=0.9,"Inhibitory","NonInhibitory")</f>
        <v>Inhibitory</v>
      </c>
      <c r="Z1225" t="s">
        <v>1677</v>
      </c>
      <c r="AA1225">
        <v>0</v>
      </c>
      <c r="AB1225">
        <v>0</v>
      </c>
      <c r="AC1225" t="s">
        <v>129</v>
      </c>
      <c r="AT1225" t="s">
        <v>1930</v>
      </c>
      <c r="AU1225" t="s">
        <v>81</v>
      </c>
      <c r="AV1225" t="s">
        <v>1931</v>
      </c>
      <c r="AW1225">
        <v>1311</v>
      </c>
      <c r="BG1225" s="1"/>
    </row>
    <row r="1226" spans="1:65" ht="16" x14ac:dyDescent="0.2">
      <c r="A1226" t="str">
        <f>CONCATENATE("Mada.",B1226)</f>
        <v>Mada.1312</v>
      </c>
      <c r="B1226">
        <v>1312</v>
      </c>
      <c r="C1226" t="s">
        <v>1932</v>
      </c>
      <c r="E1226" t="s">
        <v>68</v>
      </c>
      <c r="F1226" t="s">
        <v>1933</v>
      </c>
      <c r="J1226" t="s">
        <v>1609</v>
      </c>
      <c r="K1226" t="s">
        <v>1934</v>
      </c>
      <c r="L1226" t="s">
        <v>1881</v>
      </c>
      <c r="M1226" t="s">
        <v>1882</v>
      </c>
      <c r="N1226" t="s">
        <v>138</v>
      </c>
      <c r="O1226" t="s">
        <v>138</v>
      </c>
      <c r="P1226" t="s">
        <v>138</v>
      </c>
      <c r="Q1226" t="s">
        <v>1935</v>
      </c>
      <c r="S1226">
        <v>1312</v>
      </c>
      <c r="T1226">
        <v>1312</v>
      </c>
      <c r="U1226" t="s">
        <v>78</v>
      </c>
      <c r="V1226">
        <v>0.12713899729810901</v>
      </c>
      <c r="W1226">
        <v>0.87286100270189104</v>
      </c>
      <c r="X1226" t="str">
        <f>IF(W1226&gt;=0.8,"Inhibitory","NonInhibitory")</f>
        <v>Inhibitory</v>
      </c>
      <c r="Y1226" t="str">
        <f>IF(W1226&gt;=0.9,"Inhibitory","NonInhibitory")</f>
        <v>NonInhibitory</v>
      </c>
      <c r="Z1226" t="s">
        <v>1677</v>
      </c>
      <c r="AA1226">
        <v>0</v>
      </c>
      <c r="AB1226">
        <v>0</v>
      </c>
      <c r="AC1226" t="s">
        <v>129</v>
      </c>
      <c r="AT1226" t="s">
        <v>1936</v>
      </c>
      <c r="AU1226" t="s">
        <v>81</v>
      </c>
      <c r="AV1226" t="s">
        <v>1937</v>
      </c>
      <c r="AW1226">
        <v>1312</v>
      </c>
      <c r="AX1226" t="s">
        <v>1117</v>
      </c>
      <c r="AY1226">
        <v>0.71</v>
      </c>
      <c r="AZ1226" t="s">
        <v>1938</v>
      </c>
      <c r="BD1226" t="s">
        <v>1939</v>
      </c>
      <c r="BG1226" s="1" t="s">
        <v>86</v>
      </c>
      <c r="BH1226" s="1" t="s">
        <v>661</v>
      </c>
      <c r="BI1226" s="1" t="s">
        <v>662</v>
      </c>
      <c r="BJ1226" s="1" t="s">
        <v>663</v>
      </c>
      <c r="BK1226" s="1" t="s">
        <v>664</v>
      </c>
      <c r="BL1226" s="1" t="s">
        <v>665</v>
      </c>
      <c r="BM1226" s="1"/>
    </row>
    <row r="1227" spans="1:65" ht="16" x14ac:dyDescent="0.2">
      <c r="A1227" t="str">
        <f>CONCATENATE("Mada.",B1227)</f>
        <v>Mada.1313</v>
      </c>
      <c r="B1227">
        <v>1313</v>
      </c>
      <c r="C1227" t="s">
        <v>1940</v>
      </c>
      <c r="E1227" t="s">
        <v>68</v>
      </c>
      <c r="F1227" t="s">
        <v>1941</v>
      </c>
      <c r="J1227" t="s">
        <v>1609</v>
      </c>
      <c r="K1227" t="s">
        <v>1934</v>
      </c>
      <c r="L1227" t="s">
        <v>1881</v>
      </c>
      <c r="M1227" t="s">
        <v>1882</v>
      </c>
      <c r="N1227" t="s">
        <v>138</v>
      </c>
      <c r="O1227" t="s">
        <v>138</v>
      </c>
      <c r="P1227" t="s">
        <v>138</v>
      </c>
      <c r="Q1227" t="s">
        <v>1935</v>
      </c>
      <c r="S1227">
        <v>1313</v>
      </c>
      <c r="T1227">
        <v>1313</v>
      </c>
      <c r="U1227" t="s">
        <v>78</v>
      </c>
      <c r="V1227">
        <v>0.379915941158811</v>
      </c>
      <c r="W1227">
        <v>0.620084058841189</v>
      </c>
      <c r="X1227" t="str">
        <f>IF(W1227&gt;=0.8,"Inhibitory","NonInhibitory")</f>
        <v>NonInhibitory</v>
      </c>
      <c r="Y1227" t="str">
        <f>IF(W1227&gt;=0.9,"Inhibitory","NonInhibitory")</f>
        <v>NonInhibitory</v>
      </c>
      <c r="Z1227" t="s">
        <v>1677</v>
      </c>
      <c r="AA1227">
        <v>0</v>
      </c>
      <c r="AB1227">
        <v>0</v>
      </c>
      <c r="AC1227" t="s">
        <v>129</v>
      </c>
      <c r="AT1227" t="s">
        <v>1942</v>
      </c>
      <c r="AU1227" t="s">
        <v>81</v>
      </c>
      <c r="AV1227" t="s">
        <v>1943</v>
      </c>
      <c r="AW1227">
        <v>1313</v>
      </c>
      <c r="AX1227" t="s">
        <v>593</v>
      </c>
      <c r="AY1227">
        <v>0.7</v>
      </c>
      <c r="AZ1227" t="s">
        <v>1944</v>
      </c>
      <c r="BD1227" t="s">
        <v>1945</v>
      </c>
      <c r="BG1227" s="1" t="s">
        <v>86</v>
      </c>
      <c r="BH1227" s="1" t="s">
        <v>87</v>
      </c>
      <c r="BI1227" s="1" t="s">
        <v>87</v>
      </c>
      <c r="BJ1227" s="1" t="s">
        <v>88</v>
      </c>
      <c r="BK1227" s="1" t="s">
        <v>89</v>
      </c>
      <c r="BL1227" s="1"/>
      <c r="BM1227" s="1"/>
    </row>
    <row r="1228" spans="1:65" ht="16" x14ac:dyDescent="0.2">
      <c r="A1228" t="str">
        <f>CONCATENATE("Mada.",B1228)</f>
        <v>Mada.1314</v>
      </c>
      <c r="B1228">
        <v>1314</v>
      </c>
      <c r="C1228" t="s">
        <v>1946</v>
      </c>
      <c r="E1228" t="s">
        <v>68</v>
      </c>
      <c r="F1228" t="s">
        <v>1947</v>
      </c>
      <c r="J1228" t="s">
        <v>1609</v>
      </c>
      <c r="K1228" t="s">
        <v>1934</v>
      </c>
      <c r="L1228" t="s">
        <v>1881</v>
      </c>
      <c r="M1228" t="s">
        <v>1882</v>
      </c>
      <c r="N1228" t="s">
        <v>138</v>
      </c>
      <c r="O1228" t="s">
        <v>138</v>
      </c>
      <c r="P1228" t="s">
        <v>138</v>
      </c>
      <c r="Q1228" t="s">
        <v>1935</v>
      </c>
      <c r="S1228">
        <v>1314</v>
      </c>
      <c r="T1228">
        <v>1314</v>
      </c>
      <c r="U1228" t="s">
        <v>78</v>
      </c>
      <c r="V1228">
        <v>0.254728309816872</v>
      </c>
      <c r="W1228">
        <v>0.745271690183128</v>
      </c>
      <c r="X1228" t="str">
        <f>IF(W1228&gt;=0.8,"Inhibitory","NonInhibitory")</f>
        <v>NonInhibitory</v>
      </c>
      <c r="Y1228" t="str">
        <f>IF(W1228&gt;=0.9,"Inhibitory","NonInhibitory")</f>
        <v>NonInhibitory</v>
      </c>
      <c r="Z1228" t="s">
        <v>1677</v>
      </c>
      <c r="AA1228">
        <v>0</v>
      </c>
      <c r="AB1228">
        <v>0</v>
      </c>
      <c r="AC1228" t="s">
        <v>129</v>
      </c>
      <c r="AT1228" t="s">
        <v>1948</v>
      </c>
      <c r="AU1228" t="s">
        <v>81</v>
      </c>
      <c r="AV1228" t="s">
        <v>1949</v>
      </c>
      <c r="AW1228">
        <v>1314</v>
      </c>
      <c r="AX1228" t="s">
        <v>262</v>
      </c>
      <c r="AY1228">
        <v>0.99</v>
      </c>
      <c r="AZ1228" t="s">
        <v>918</v>
      </c>
      <c r="BA1228" t="s">
        <v>918</v>
      </c>
      <c r="BB1228" t="s">
        <v>262</v>
      </c>
      <c r="BC1228">
        <v>1</v>
      </c>
      <c r="BD1228" t="s">
        <v>1950</v>
      </c>
      <c r="BG1228" s="1" t="s">
        <v>86</v>
      </c>
      <c r="BH1228" s="1" t="s">
        <v>87</v>
      </c>
      <c r="BI1228" s="1" t="s">
        <v>87</v>
      </c>
      <c r="BJ1228" s="1" t="s">
        <v>88</v>
      </c>
      <c r="BK1228" s="1" t="s">
        <v>89</v>
      </c>
      <c r="BL1228" s="1" t="s">
        <v>90</v>
      </c>
      <c r="BM1228" s="1" t="s">
        <v>265</v>
      </c>
    </row>
    <row r="1229" spans="1:65" ht="16" x14ac:dyDescent="0.2">
      <c r="A1229" t="str">
        <f>CONCATENATE("Mada.",B1229)</f>
        <v>Mada.1315</v>
      </c>
      <c r="B1229">
        <v>1315</v>
      </c>
      <c r="C1229" t="s">
        <v>1951</v>
      </c>
      <c r="E1229" t="s">
        <v>68</v>
      </c>
      <c r="F1229" t="s">
        <v>1952</v>
      </c>
      <c r="J1229" t="s">
        <v>1609</v>
      </c>
      <c r="K1229" t="s">
        <v>1934</v>
      </c>
      <c r="L1229" t="s">
        <v>1881</v>
      </c>
      <c r="M1229" t="s">
        <v>1882</v>
      </c>
      <c r="N1229" t="s">
        <v>138</v>
      </c>
      <c r="O1229" t="s">
        <v>138</v>
      </c>
      <c r="P1229" t="s">
        <v>138</v>
      </c>
      <c r="Q1229" t="s">
        <v>1935</v>
      </c>
      <c r="S1229">
        <v>1315</v>
      </c>
      <c r="T1229">
        <v>0</v>
      </c>
      <c r="U1229" t="s">
        <v>128</v>
      </c>
      <c r="V1229">
        <v>0</v>
      </c>
      <c r="W1229">
        <v>0</v>
      </c>
      <c r="Z1229" t="s">
        <v>129</v>
      </c>
      <c r="AA1229">
        <v>0</v>
      </c>
      <c r="AB1229">
        <v>0</v>
      </c>
      <c r="AC1229" t="s">
        <v>129</v>
      </c>
      <c r="AT1229" t="s">
        <v>1953</v>
      </c>
      <c r="AU1229" t="s">
        <v>81</v>
      </c>
      <c r="AV1229" t="s">
        <v>1954</v>
      </c>
      <c r="AW1229">
        <v>1315</v>
      </c>
      <c r="BG1229" s="1"/>
    </row>
    <row r="1230" spans="1:65" ht="16" x14ac:dyDescent="0.2">
      <c r="A1230" t="str">
        <f>CONCATENATE("Mada.",B1230)</f>
        <v>Mada.1316</v>
      </c>
      <c r="B1230">
        <v>1316</v>
      </c>
      <c r="C1230" t="s">
        <v>1955</v>
      </c>
      <c r="E1230" t="s">
        <v>68</v>
      </c>
      <c r="F1230" t="s">
        <v>1956</v>
      </c>
      <c r="J1230" t="s">
        <v>1609</v>
      </c>
      <c r="K1230" t="s">
        <v>1934</v>
      </c>
      <c r="L1230" t="s">
        <v>1881</v>
      </c>
      <c r="M1230" t="s">
        <v>1882</v>
      </c>
      <c r="N1230" t="s">
        <v>138</v>
      </c>
      <c r="O1230" t="s">
        <v>138</v>
      </c>
      <c r="P1230" t="s">
        <v>138</v>
      </c>
      <c r="Q1230" t="s">
        <v>1935</v>
      </c>
      <c r="S1230">
        <v>1316</v>
      </c>
      <c r="T1230">
        <v>1316</v>
      </c>
      <c r="U1230" t="s">
        <v>78</v>
      </c>
      <c r="V1230">
        <v>9.1714199939957899E-2</v>
      </c>
      <c r="W1230">
        <v>0.908285800060042</v>
      </c>
      <c r="X1230" t="str">
        <f>IF(W1230&gt;=0.8,"Inhibitory","NonInhibitory")</f>
        <v>Inhibitory</v>
      </c>
      <c r="Y1230" t="str">
        <f>IF(W1230&gt;=0.9,"Inhibitory","NonInhibitory")</f>
        <v>Inhibitory</v>
      </c>
      <c r="Z1230" t="s">
        <v>1677</v>
      </c>
      <c r="AA1230">
        <v>0</v>
      </c>
      <c r="AB1230">
        <v>0</v>
      </c>
      <c r="AC1230" t="s">
        <v>129</v>
      </c>
      <c r="AT1230" t="s">
        <v>1957</v>
      </c>
      <c r="AU1230" t="s">
        <v>81</v>
      </c>
      <c r="AV1230" t="s">
        <v>1958</v>
      </c>
      <c r="AW1230">
        <v>1316</v>
      </c>
      <c r="AX1230" t="s">
        <v>483</v>
      </c>
      <c r="AY1230">
        <v>0.98</v>
      </c>
      <c r="AZ1230" t="s">
        <v>1959</v>
      </c>
      <c r="BA1230" t="s">
        <v>1959</v>
      </c>
      <c r="BB1230" t="s">
        <v>483</v>
      </c>
      <c r="BC1230">
        <v>1</v>
      </c>
      <c r="BD1230" t="s">
        <v>1960</v>
      </c>
      <c r="BG1230" s="1" t="s">
        <v>86</v>
      </c>
      <c r="BH1230" s="1" t="s">
        <v>87</v>
      </c>
      <c r="BI1230" s="1" t="s">
        <v>87</v>
      </c>
      <c r="BJ1230" s="1" t="s">
        <v>88</v>
      </c>
      <c r="BK1230" s="1" t="s">
        <v>89</v>
      </c>
      <c r="BL1230" s="1" t="s">
        <v>1961</v>
      </c>
      <c r="BM1230" s="1"/>
    </row>
    <row r="1231" spans="1:65" ht="16" x14ac:dyDescent="0.2">
      <c r="A1231" t="str">
        <f>CONCATENATE("Mada.",B1231)</f>
        <v>Mada.1317</v>
      </c>
      <c r="B1231">
        <v>1317</v>
      </c>
      <c r="C1231" t="s">
        <v>1962</v>
      </c>
      <c r="E1231" t="s">
        <v>68</v>
      </c>
      <c r="F1231" t="s">
        <v>297</v>
      </c>
      <c r="J1231" t="s">
        <v>1609</v>
      </c>
      <c r="K1231" t="s">
        <v>1934</v>
      </c>
      <c r="L1231" t="s">
        <v>1881</v>
      </c>
      <c r="M1231" t="s">
        <v>1882</v>
      </c>
      <c r="N1231" t="s">
        <v>138</v>
      </c>
      <c r="O1231" t="s">
        <v>138</v>
      </c>
      <c r="P1231" t="s">
        <v>138</v>
      </c>
      <c r="Q1231" t="s">
        <v>1935</v>
      </c>
      <c r="S1231">
        <v>1317</v>
      </c>
      <c r="T1231">
        <v>1317</v>
      </c>
      <c r="U1231" t="s">
        <v>78</v>
      </c>
      <c r="V1231">
        <v>0.23731612128489901</v>
      </c>
      <c r="W1231">
        <v>0.76268387871510102</v>
      </c>
      <c r="X1231" t="str">
        <f>IF(W1231&gt;=0.8,"Inhibitory","NonInhibitory")</f>
        <v>NonInhibitory</v>
      </c>
      <c r="Y1231" t="str">
        <f>IF(W1231&gt;=0.9,"Inhibitory","NonInhibitory")</f>
        <v>NonInhibitory</v>
      </c>
      <c r="Z1231" t="s">
        <v>1677</v>
      </c>
      <c r="AA1231">
        <v>0</v>
      </c>
      <c r="AB1231">
        <v>0</v>
      </c>
      <c r="AC1231" t="s">
        <v>129</v>
      </c>
      <c r="AT1231" t="s">
        <v>1963</v>
      </c>
      <c r="AU1231" t="s">
        <v>81</v>
      </c>
      <c r="AV1231" t="s">
        <v>1964</v>
      </c>
      <c r="AW1231">
        <v>1317</v>
      </c>
      <c r="AX1231" t="s">
        <v>538</v>
      </c>
      <c r="AY1231">
        <v>0.98</v>
      </c>
      <c r="AZ1231" t="s">
        <v>1965</v>
      </c>
      <c r="BA1231" t="s">
        <v>1965</v>
      </c>
      <c r="BB1231" t="s">
        <v>183</v>
      </c>
      <c r="BC1231">
        <v>1</v>
      </c>
      <c r="BD1231" t="s">
        <v>1966</v>
      </c>
      <c r="BG1231" s="1" t="s">
        <v>86</v>
      </c>
      <c r="BH1231" s="1" t="s">
        <v>87</v>
      </c>
      <c r="BI1231" s="1" t="s">
        <v>87</v>
      </c>
      <c r="BJ1231" s="1" t="s">
        <v>88</v>
      </c>
      <c r="BK1231" s="1" t="s">
        <v>89</v>
      </c>
      <c r="BL1231" s="1" t="s">
        <v>541</v>
      </c>
      <c r="BM1231" s="1"/>
    </row>
    <row r="1232" spans="1:65" ht="16" x14ac:dyDescent="0.2">
      <c r="A1232" t="str">
        <f>CONCATENATE("Mada.",B1232)</f>
        <v>Mada.1318</v>
      </c>
      <c r="B1232">
        <v>1318</v>
      </c>
      <c r="C1232" t="s">
        <v>1967</v>
      </c>
      <c r="D1232" t="s">
        <v>1968</v>
      </c>
      <c r="E1232" t="s">
        <v>68</v>
      </c>
      <c r="F1232" t="s">
        <v>381</v>
      </c>
      <c r="G1232" t="s">
        <v>210</v>
      </c>
      <c r="J1232" t="s">
        <v>1609</v>
      </c>
      <c r="K1232" t="s">
        <v>1934</v>
      </c>
      <c r="L1232" t="s">
        <v>1881</v>
      </c>
      <c r="M1232" t="s">
        <v>1882</v>
      </c>
      <c r="N1232" t="s">
        <v>138</v>
      </c>
      <c r="O1232" t="s">
        <v>138</v>
      </c>
      <c r="P1232" t="s">
        <v>138</v>
      </c>
      <c r="Q1232" t="s">
        <v>1935</v>
      </c>
      <c r="S1232">
        <v>1318</v>
      </c>
      <c r="T1232">
        <v>0</v>
      </c>
      <c r="U1232" t="s">
        <v>128</v>
      </c>
      <c r="V1232">
        <v>0</v>
      </c>
      <c r="W1232">
        <v>0</v>
      </c>
      <c r="Z1232" t="s">
        <v>129</v>
      </c>
      <c r="AA1232">
        <v>0</v>
      </c>
      <c r="AB1232">
        <v>0</v>
      </c>
      <c r="AC1232" t="s">
        <v>129</v>
      </c>
      <c r="BG1232" s="1"/>
    </row>
    <row r="1233" spans="1:65" ht="16" x14ac:dyDescent="0.2">
      <c r="A1233" t="str">
        <f>CONCATENATE("Mada.",B1233)</f>
        <v>Mada.1319</v>
      </c>
      <c r="B1233">
        <v>1319</v>
      </c>
      <c r="C1233" t="s">
        <v>1969</v>
      </c>
      <c r="E1233" t="s">
        <v>68</v>
      </c>
      <c r="F1233" t="s">
        <v>1970</v>
      </c>
      <c r="J1233" t="s">
        <v>70</v>
      </c>
      <c r="K1233" t="s">
        <v>1971</v>
      </c>
      <c r="L1233" t="s">
        <v>1771</v>
      </c>
      <c r="M1233" t="s">
        <v>1772</v>
      </c>
      <c r="N1233" t="s">
        <v>138</v>
      </c>
      <c r="O1233" t="s">
        <v>138</v>
      </c>
      <c r="P1233" t="s">
        <v>138</v>
      </c>
      <c r="Q1233" t="s">
        <v>157</v>
      </c>
      <c r="S1233">
        <v>1319</v>
      </c>
      <c r="T1233">
        <v>1319</v>
      </c>
      <c r="U1233" t="s">
        <v>78</v>
      </c>
      <c r="V1233">
        <v>0.123686580606424</v>
      </c>
      <c r="W1233">
        <v>0.87631341939357599</v>
      </c>
      <c r="X1233" t="str">
        <f>IF(W1233&gt;=0.8,"Inhibitory","NonInhibitory")</f>
        <v>Inhibitory</v>
      </c>
      <c r="Y1233" t="str">
        <f>IF(W1233&gt;=0.9,"Inhibitory","NonInhibitory")</f>
        <v>NonInhibitory</v>
      </c>
      <c r="Z1233" t="s">
        <v>1677</v>
      </c>
      <c r="AA1233">
        <v>0</v>
      </c>
      <c r="AB1233">
        <v>0</v>
      </c>
      <c r="AC1233" t="s">
        <v>129</v>
      </c>
      <c r="AT1233" t="s">
        <v>1972</v>
      </c>
      <c r="AU1233" t="s">
        <v>81</v>
      </c>
      <c r="AV1233" t="s">
        <v>1973</v>
      </c>
      <c r="AW1233">
        <v>1319</v>
      </c>
      <c r="BG1233" s="1"/>
    </row>
    <row r="1234" spans="1:65" ht="16" x14ac:dyDescent="0.2">
      <c r="A1234" t="str">
        <f>CONCATENATE("Mada.",B1234)</f>
        <v>Mada.1320</v>
      </c>
      <c r="B1234">
        <v>1320</v>
      </c>
      <c r="C1234" t="s">
        <v>1981</v>
      </c>
      <c r="E1234" t="s">
        <v>68</v>
      </c>
      <c r="F1234" t="s">
        <v>1982</v>
      </c>
      <c r="J1234" t="s">
        <v>524</v>
      </c>
      <c r="K1234" t="s">
        <v>1792</v>
      </c>
      <c r="L1234" t="s">
        <v>526</v>
      </c>
      <c r="M1234" t="s">
        <v>527</v>
      </c>
      <c r="N1234" t="s">
        <v>198</v>
      </c>
      <c r="O1234" t="s">
        <v>198</v>
      </c>
      <c r="P1234" t="s">
        <v>199</v>
      </c>
      <c r="Q1234" t="s">
        <v>76</v>
      </c>
      <c r="R1234" t="s">
        <v>200</v>
      </c>
      <c r="S1234">
        <v>1320</v>
      </c>
      <c r="T1234">
        <v>1320</v>
      </c>
      <c r="U1234" t="s">
        <v>78</v>
      </c>
      <c r="V1234">
        <v>0.342990093065146</v>
      </c>
      <c r="W1234">
        <v>0.65700990693485495</v>
      </c>
      <c r="X1234" t="str">
        <f>IF(W1234&gt;=0.8,"Inhibitory","NonInhibitory")</f>
        <v>NonInhibitory</v>
      </c>
      <c r="Y1234" t="str">
        <f>IF(W1234&gt;=0.9,"Inhibitory","NonInhibitory")</f>
        <v>NonInhibitory</v>
      </c>
      <c r="Z1234" t="s">
        <v>1677</v>
      </c>
      <c r="AA1234">
        <v>0</v>
      </c>
      <c r="AB1234">
        <v>0</v>
      </c>
      <c r="AC1234" t="s">
        <v>129</v>
      </c>
      <c r="AT1234" t="s">
        <v>1983</v>
      </c>
      <c r="AU1234" t="s">
        <v>81</v>
      </c>
      <c r="AV1234" t="s">
        <v>1984</v>
      </c>
      <c r="AW1234">
        <v>1320</v>
      </c>
      <c r="BG1234" s="1"/>
    </row>
    <row r="1235" spans="1:65" ht="16" x14ac:dyDescent="0.2">
      <c r="A1235" t="str">
        <f>CONCATENATE("Mada.",B1235)</f>
        <v>Mada.1321</v>
      </c>
      <c r="B1235">
        <v>1321</v>
      </c>
      <c r="C1235" t="s">
        <v>1985</v>
      </c>
      <c r="E1235" t="s">
        <v>68</v>
      </c>
      <c r="F1235" t="s">
        <v>1986</v>
      </c>
      <c r="J1235" t="s">
        <v>524</v>
      </c>
      <c r="K1235" t="s">
        <v>1792</v>
      </c>
      <c r="L1235" t="s">
        <v>526</v>
      </c>
      <c r="M1235" t="s">
        <v>527</v>
      </c>
      <c r="N1235" t="s">
        <v>198</v>
      </c>
      <c r="O1235" t="s">
        <v>198</v>
      </c>
      <c r="P1235" t="s">
        <v>199</v>
      </c>
      <c r="Q1235" t="s">
        <v>76</v>
      </c>
      <c r="R1235" t="s">
        <v>200</v>
      </c>
      <c r="S1235">
        <v>1321</v>
      </c>
      <c r="T1235">
        <v>1321</v>
      </c>
      <c r="U1235" t="s">
        <v>78</v>
      </c>
      <c r="V1235">
        <v>0.10402281597118</v>
      </c>
      <c r="W1235">
        <v>0.89597718402881998</v>
      </c>
      <c r="X1235" t="str">
        <f>IF(W1235&gt;=0.8,"Inhibitory","NonInhibitory")</f>
        <v>Inhibitory</v>
      </c>
      <c r="Y1235" t="str">
        <f>IF(W1235&gt;=0.9,"Inhibitory","NonInhibitory")</f>
        <v>NonInhibitory</v>
      </c>
      <c r="Z1235" t="s">
        <v>1677</v>
      </c>
      <c r="AA1235">
        <v>0</v>
      </c>
      <c r="AB1235">
        <v>0</v>
      </c>
      <c r="AC1235" t="s">
        <v>129</v>
      </c>
      <c r="AT1235" t="s">
        <v>1987</v>
      </c>
      <c r="AU1235" t="s">
        <v>81</v>
      </c>
      <c r="AV1235" t="s">
        <v>1988</v>
      </c>
      <c r="AW1235">
        <v>1321</v>
      </c>
      <c r="AX1235" t="s">
        <v>601</v>
      </c>
      <c r="AY1235">
        <v>0.99</v>
      </c>
      <c r="AZ1235" t="s">
        <v>849</v>
      </c>
      <c r="BA1235" t="s">
        <v>849</v>
      </c>
      <c r="BB1235" t="s">
        <v>601</v>
      </c>
      <c r="BC1235">
        <v>0.97</v>
      </c>
      <c r="BD1235" t="s">
        <v>1989</v>
      </c>
      <c r="BG1235" s="1" t="s">
        <v>86</v>
      </c>
      <c r="BH1235" s="1" t="s">
        <v>87</v>
      </c>
      <c r="BI1235" s="1" t="s">
        <v>87</v>
      </c>
      <c r="BJ1235" s="1" t="s">
        <v>88</v>
      </c>
      <c r="BK1235" s="1" t="s">
        <v>89</v>
      </c>
      <c r="BL1235" s="1" t="s">
        <v>604</v>
      </c>
      <c r="BM1235" s="1"/>
    </row>
    <row r="1236" spans="1:65" ht="16" x14ac:dyDescent="0.2">
      <c r="A1236" t="str">
        <f>CONCATENATE("Mada.",B1236)</f>
        <v>Mada.1322</v>
      </c>
      <c r="B1236">
        <v>1322</v>
      </c>
      <c r="C1236" t="s">
        <v>1990</v>
      </c>
      <c r="E1236" t="s">
        <v>68</v>
      </c>
      <c r="F1236" t="s">
        <v>1956</v>
      </c>
      <c r="J1236" t="s">
        <v>70</v>
      </c>
      <c r="K1236" t="s">
        <v>1733</v>
      </c>
      <c r="L1236" t="s">
        <v>1734</v>
      </c>
      <c r="M1236" t="s">
        <v>1735</v>
      </c>
      <c r="N1236" t="s">
        <v>138</v>
      </c>
      <c r="O1236" t="s">
        <v>138</v>
      </c>
      <c r="P1236" t="s">
        <v>138</v>
      </c>
      <c r="Q1236" t="s">
        <v>126</v>
      </c>
      <c r="S1236">
        <v>1322</v>
      </c>
      <c r="T1236">
        <v>1322</v>
      </c>
      <c r="U1236" t="s">
        <v>78</v>
      </c>
      <c r="V1236">
        <v>0.21419993995797099</v>
      </c>
      <c r="W1236">
        <v>0.78580006004202896</v>
      </c>
      <c r="X1236" t="str">
        <f>IF(W1236&gt;=0.8,"Inhibitory","NonInhibitory")</f>
        <v>NonInhibitory</v>
      </c>
      <c r="Y1236" t="str">
        <f>IF(W1236&gt;=0.9,"Inhibitory","NonInhibitory")</f>
        <v>NonInhibitory</v>
      </c>
      <c r="Z1236" t="s">
        <v>1677</v>
      </c>
      <c r="AA1236">
        <v>0</v>
      </c>
      <c r="AB1236">
        <v>0</v>
      </c>
      <c r="AC1236" t="s">
        <v>129</v>
      </c>
      <c r="AT1236" t="s">
        <v>1991</v>
      </c>
      <c r="AU1236" t="s">
        <v>81</v>
      </c>
      <c r="AV1236" t="s">
        <v>1992</v>
      </c>
      <c r="AW1236">
        <v>1322</v>
      </c>
      <c r="AX1236" t="s">
        <v>262</v>
      </c>
      <c r="AY1236">
        <v>1</v>
      </c>
      <c r="AZ1236" t="s">
        <v>1993</v>
      </c>
      <c r="BA1236" t="s">
        <v>1993</v>
      </c>
      <c r="BB1236" t="s">
        <v>262</v>
      </c>
      <c r="BC1236">
        <v>0.94</v>
      </c>
      <c r="BD1236" t="s">
        <v>1994</v>
      </c>
      <c r="BG1236" s="1" t="s">
        <v>86</v>
      </c>
      <c r="BH1236" s="1" t="s">
        <v>87</v>
      </c>
      <c r="BI1236" s="1" t="s">
        <v>87</v>
      </c>
      <c r="BJ1236" s="1" t="s">
        <v>88</v>
      </c>
      <c r="BK1236" s="1" t="s">
        <v>89</v>
      </c>
      <c r="BL1236" s="1" t="s">
        <v>90</v>
      </c>
      <c r="BM1236" s="1" t="s">
        <v>265</v>
      </c>
    </row>
    <row r="1237" spans="1:65" ht="16" x14ac:dyDescent="0.2">
      <c r="A1237" t="str">
        <f>CONCATENATE("Mada.",B1237)</f>
        <v>Mada.1323</v>
      </c>
      <c r="B1237">
        <v>1323</v>
      </c>
      <c r="C1237" t="s">
        <v>1995</v>
      </c>
      <c r="E1237" t="s">
        <v>68</v>
      </c>
      <c r="F1237" t="s">
        <v>1996</v>
      </c>
      <c r="J1237" t="s">
        <v>70</v>
      </c>
      <c r="K1237" t="s">
        <v>1733</v>
      </c>
      <c r="L1237" t="s">
        <v>1734</v>
      </c>
      <c r="M1237" t="s">
        <v>1735</v>
      </c>
      <c r="N1237" t="s">
        <v>138</v>
      </c>
      <c r="O1237" t="s">
        <v>138</v>
      </c>
      <c r="P1237" t="s">
        <v>138</v>
      </c>
      <c r="Q1237" t="s">
        <v>126</v>
      </c>
      <c r="S1237">
        <v>1323</v>
      </c>
      <c r="T1237">
        <v>1323</v>
      </c>
      <c r="U1237" t="s">
        <v>78</v>
      </c>
      <c r="V1237">
        <v>0.228159711798259</v>
      </c>
      <c r="W1237">
        <v>0.771840288201741</v>
      </c>
      <c r="X1237" t="str">
        <f>IF(W1237&gt;=0.8,"Inhibitory","NonInhibitory")</f>
        <v>NonInhibitory</v>
      </c>
      <c r="Y1237" t="str">
        <f>IF(W1237&gt;=0.9,"Inhibitory","NonInhibitory")</f>
        <v>NonInhibitory</v>
      </c>
      <c r="Z1237" t="s">
        <v>1677</v>
      </c>
      <c r="AA1237">
        <v>0</v>
      </c>
      <c r="AB1237">
        <v>0</v>
      </c>
      <c r="AC1237" t="s">
        <v>129</v>
      </c>
      <c r="AT1237" t="s">
        <v>1997</v>
      </c>
      <c r="AU1237" t="s">
        <v>81</v>
      </c>
      <c r="AV1237" t="s">
        <v>1998</v>
      </c>
      <c r="AW1237">
        <v>1323</v>
      </c>
      <c r="AX1237" t="s">
        <v>262</v>
      </c>
      <c r="AY1237">
        <v>0.98</v>
      </c>
      <c r="AZ1237" t="s">
        <v>1993</v>
      </c>
      <c r="BA1237" t="s">
        <v>1993</v>
      </c>
      <c r="BB1237" t="s">
        <v>262</v>
      </c>
      <c r="BC1237">
        <v>0.94</v>
      </c>
      <c r="BD1237" t="s">
        <v>1999</v>
      </c>
      <c r="BG1237" s="1" t="s">
        <v>86</v>
      </c>
      <c r="BH1237" s="1" t="s">
        <v>87</v>
      </c>
      <c r="BI1237" s="1" t="s">
        <v>87</v>
      </c>
      <c r="BJ1237" s="1" t="s">
        <v>88</v>
      </c>
      <c r="BK1237" s="1" t="s">
        <v>89</v>
      </c>
      <c r="BL1237" s="1" t="s">
        <v>90</v>
      </c>
      <c r="BM1237" s="1" t="s">
        <v>265</v>
      </c>
    </row>
    <row r="1238" spans="1:65" ht="16" x14ac:dyDescent="0.2">
      <c r="A1238" t="str">
        <f>CONCATENATE("Mada.",B1238)</f>
        <v>Mada.1324</v>
      </c>
      <c r="B1238">
        <v>1324</v>
      </c>
      <c r="C1238" t="s">
        <v>2000</v>
      </c>
      <c r="E1238" t="s">
        <v>68</v>
      </c>
      <c r="F1238" t="s">
        <v>2001</v>
      </c>
      <c r="J1238" t="s">
        <v>70</v>
      </c>
      <c r="K1238" t="s">
        <v>1733</v>
      </c>
      <c r="L1238" t="s">
        <v>1734</v>
      </c>
      <c r="M1238" t="s">
        <v>1735</v>
      </c>
      <c r="N1238" t="s">
        <v>138</v>
      </c>
      <c r="O1238" t="s">
        <v>138</v>
      </c>
      <c r="P1238" t="s">
        <v>138</v>
      </c>
      <c r="Q1238" t="s">
        <v>126</v>
      </c>
      <c r="S1238">
        <v>1324</v>
      </c>
      <c r="T1238">
        <v>1324</v>
      </c>
      <c r="U1238" t="s">
        <v>78</v>
      </c>
      <c r="V1238">
        <v>0.152573529411765</v>
      </c>
      <c r="W1238">
        <v>0.84742647058823495</v>
      </c>
      <c r="X1238" t="str">
        <f>IF(W1238&gt;=0.8,"Inhibitory","NonInhibitory")</f>
        <v>Inhibitory</v>
      </c>
      <c r="Y1238" t="str">
        <f>IF(W1238&gt;=0.9,"Inhibitory","NonInhibitory")</f>
        <v>NonInhibitory</v>
      </c>
      <c r="Z1238" t="s">
        <v>277</v>
      </c>
      <c r="AA1238">
        <v>0</v>
      </c>
      <c r="AB1238">
        <v>0</v>
      </c>
      <c r="AC1238" t="s">
        <v>129</v>
      </c>
      <c r="AT1238" t="s">
        <v>2002</v>
      </c>
      <c r="AU1238" t="s">
        <v>81</v>
      </c>
      <c r="AV1238" t="s">
        <v>2003</v>
      </c>
      <c r="AW1238">
        <v>1324</v>
      </c>
      <c r="AX1238" t="s">
        <v>83</v>
      </c>
      <c r="AY1238">
        <v>0.79</v>
      </c>
      <c r="AZ1238" t="s">
        <v>396</v>
      </c>
      <c r="BA1238" t="s">
        <v>396</v>
      </c>
      <c r="BB1238" t="s">
        <v>397</v>
      </c>
      <c r="BC1238">
        <v>1</v>
      </c>
      <c r="BD1238" t="s">
        <v>2004</v>
      </c>
      <c r="BG1238" s="1" t="s">
        <v>86</v>
      </c>
      <c r="BH1238" s="1" t="s">
        <v>87</v>
      </c>
      <c r="BI1238" s="1" t="s">
        <v>87</v>
      </c>
      <c r="BJ1238" s="1" t="s">
        <v>88</v>
      </c>
      <c r="BK1238" s="1" t="s">
        <v>89</v>
      </c>
      <c r="BL1238" s="1" t="s">
        <v>90</v>
      </c>
      <c r="BM1238" s="1"/>
    </row>
    <row r="1239" spans="1:65" ht="16" x14ac:dyDescent="0.2">
      <c r="A1239" t="str">
        <f>CONCATENATE("Mada.",B1239)</f>
        <v>Mada.1324</v>
      </c>
      <c r="B1239">
        <v>1324</v>
      </c>
      <c r="C1239" t="s">
        <v>2000</v>
      </c>
      <c r="E1239" t="s">
        <v>68</v>
      </c>
      <c r="F1239" t="s">
        <v>2001</v>
      </c>
      <c r="J1239" t="s">
        <v>70</v>
      </c>
      <c r="K1239" t="s">
        <v>1733</v>
      </c>
      <c r="L1239" t="s">
        <v>1734</v>
      </c>
      <c r="M1239" t="s">
        <v>1735</v>
      </c>
      <c r="N1239" t="s">
        <v>138</v>
      </c>
      <c r="O1239" t="s">
        <v>138</v>
      </c>
      <c r="P1239" t="s">
        <v>138</v>
      </c>
      <c r="Q1239" t="s">
        <v>126</v>
      </c>
      <c r="S1239">
        <v>1324</v>
      </c>
      <c r="T1239">
        <v>1324</v>
      </c>
      <c r="U1239" t="s">
        <v>78</v>
      </c>
      <c r="V1239">
        <v>0.152573529411765</v>
      </c>
      <c r="W1239">
        <v>0.84742647058823495</v>
      </c>
      <c r="X1239" t="str">
        <f>IF(W1239&gt;=0.8,"Inhibitory","NonInhibitory")</f>
        <v>Inhibitory</v>
      </c>
      <c r="Y1239" t="str">
        <f>IF(W1239&gt;=0.9,"Inhibitory","NonInhibitory")</f>
        <v>NonInhibitory</v>
      </c>
      <c r="Z1239" t="s">
        <v>277</v>
      </c>
      <c r="AA1239">
        <v>0</v>
      </c>
      <c r="AB1239">
        <v>0</v>
      </c>
      <c r="AC1239" t="s">
        <v>129</v>
      </c>
      <c r="AT1239" t="s">
        <v>2005</v>
      </c>
      <c r="AU1239" t="s">
        <v>81</v>
      </c>
      <c r="AV1239" t="s">
        <v>2006</v>
      </c>
      <c r="AW1239">
        <v>1324</v>
      </c>
      <c r="AX1239" t="s">
        <v>83</v>
      </c>
      <c r="AY1239">
        <v>0.93</v>
      </c>
      <c r="AZ1239" t="s">
        <v>396</v>
      </c>
      <c r="BA1239" t="s">
        <v>396</v>
      </c>
      <c r="BB1239" t="s">
        <v>397</v>
      </c>
      <c r="BC1239">
        <v>1</v>
      </c>
      <c r="BD1239" t="s">
        <v>2007</v>
      </c>
      <c r="BG1239" s="1" t="s">
        <v>86</v>
      </c>
      <c r="BH1239" s="1" t="s">
        <v>87</v>
      </c>
      <c r="BI1239" s="1" t="s">
        <v>87</v>
      </c>
      <c r="BJ1239" s="1" t="s">
        <v>88</v>
      </c>
      <c r="BK1239" s="1" t="s">
        <v>89</v>
      </c>
      <c r="BL1239" s="1" t="s">
        <v>90</v>
      </c>
      <c r="BM1239" s="1"/>
    </row>
    <row r="1240" spans="1:65" ht="16" x14ac:dyDescent="0.2">
      <c r="A1240" t="str">
        <f>CONCATENATE("Mada.",B1240)</f>
        <v>Mada.1324</v>
      </c>
      <c r="B1240">
        <v>1324</v>
      </c>
      <c r="C1240" t="s">
        <v>2000</v>
      </c>
      <c r="E1240" t="s">
        <v>68</v>
      </c>
      <c r="F1240" t="s">
        <v>2001</v>
      </c>
      <c r="J1240" t="s">
        <v>70</v>
      </c>
      <c r="K1240" t="s">
        <v>1733</v>
      </c>
      <c r="L1240" t="s">
        <v>1734</v>
      </c>
      <c r="M1240" t="s">
        <v>1735</v>
      </c>
      <c r="N1240" t="s">
        <v>138</v>
      </c>
      <c r="O1240" t="s">
        <v>138</v>
      </c>
      <c r="P1240" t="s">
        <v>138</v>
      </c>
      <c r="Q1240" t="s">
        <v>126</v>
      </c>
      <c r="S1240">
        <v>1324</v>
      </c>
      <c r="T1240">
        <v>1324</v>
      </c>
      <c r="U1240" t="s">
        <v>78</v>
      </c>
      <c r="V1240">
        <v>0.152573529411765</v>
      </c>
      <c r="W1240">
        <v>0.84742647058823495</v>
      </c>
      <c r="X1240" t="str">
        <f>IF(W1240&gt;=0.8,"Inhibitory","NonInhibitory")</f>
        <v>Inhibitory</v>
      </c>
      <c r="Y1240" t="str">
        <f>IF(W1240&gt;=0.9,"Inhibitory","NonInhibitory")</f>
        <v>NonInhibitory</v>
      </c>
      <c r="Z1240" t="s">
        <v>277</v>
      </c>
      <c r="AA1240">
        <v>0</v>
      </c>
      <c r="AB1240">
        <v>0</v>
      </c>
      <c r="AC1240" t="s">
        <v>129</v>
      </c>
      <c r="AT1240" t="s">
        <v>2008</v>
      </c>
      <c r="AU1240" t="s">
        <v>81</v>
      </c>
      <c r="AV1240" t="s">
        <v>2009</v>
      </c>
      <c r="AW1240">
        <v>1324</v>
      </c>
      <c r="AX1240" t="s">
        <v>83</v>
      </c>
      <c r="AY1240">
        <v>1</v>
      </c>
      <c r="AZ1240" t="s">
        <v>2010</v>
      </c>
      <c r="BA1240" t="s">
        <v>2010</v>
      </c>
      <c r="BB1240" t="s">
        <v>262</v>
      </c>
      <c r="BC1240">
        <v>1</v>
      </c>
      <c r="BD1240" t="s">
        <v>2011</v>
      </c>
      <c r="BG1240" s="1" t="s">
        <v>86</v>
      </c>
      <c r="BH1240" s="1" t="s">
        <v>87</v>
      </c>
      <c r="BI1240" s="1" t="s">
        <v>87</v>
      </c>
      <c r="BJ1240" s="1" t="s">
        <v>88</v>
      </c>
      <c r="BK1240" s="1" t="s">
        <v>89</v>
      </c>
      <c r="BL1240" s="1" t="s">
        <v>90</v>
      </c>
      <c r="BM1240" s="1"/>
    </row>
    <row r="1241" spans="1:65" ht="16" x14ac:dyDescent="0.2">
      <c r="A1241" t="str">
        <f>CONCATENATE("Mada.",B1241)</f>
        <v>Mada.1325</v>
      </c>
      <c r="B1241">
        <v>1325</v>
      </c>
      <c r="C1241" t="s">
        <v>2012</v>
      </c>
      <c r="E1241" t="s">
        <v>68</v>
      </c>
      <c r="F1241" t="s">
        <v>246</v>
      </c>
      <c r="J1241" t="s">
        <v>70</v>
      </c>
      <c r="K1241" t="s">
        <v>1733</v>
      </c>
      <c r="L1241" t="s">
        <v>1734</v>
      </c>
      <c r="M1241" t="s">
        <v>1735</v>
      </c>
      <c r="N1241" t="s">
        <v>138</v>
      </c>
      <c r="O1241" t="s">
        <v>138</v>
      </c>
      <c r="P1241" t="s">
        <v>138</v>
      </c>
      <c r="Q1241" t="s">
        <v>126</v>
      </c>
      <c r="S1241">
        <v>1325</v>
      </c>
      <c r="T1241">
        <v>1325</v>
      </c>
      <c r="U1241" t="s">
        <v>78</v>
      </c>
      <c r="V1241">
        <v>0.334434103872711</v>
      </c>
      <c r="W1241">
        <v>0.665565896127289</v>
      </c>
      <c r="X1241" t="str">
        <f>IF(W1241&gt;=0.8,"Inhibitory","NonInhibitory")</f>
        <v>NonInhibitory</v>
      </c>
      <c r="Y1241" t="str">
        <f>IF(W1241&gt;=0.9,"Inhibitory","NonInhibitory")</f>
        <v>NonInhibitory</v>
      </c>
      <c r="Z1241" t="s">
        <v>1677</v>
      </c>
      <c r="AA1241">
        <v>0</v>
      </c>
      <c r="AB1241">
        <v>0</v>
      </c>
      <c r="AC1241" t="s">
        <v>129</v>
      </c>
      <c r="AT1241" t="s">
        <v>2013</v>
      </c>
      <c r="AU1241" t="s">
        <v>81</v>
      </c>
      <c r="AV1241" t="s">
        <v>2014</v>
      </c>
      <c r="AW1241">
        <v>1325</v>
      </c>
      <c r="AX1241" t="s">
        <v>262</v>
      </c>
      <c r="AY1241">
        <v>0.98</v>
      </c>
      <c r="AZ1241" t="s">
        <v>1993</v>
      </c>
      <c r="BA1241" t="s">
        <v>1993</v>
      </c>
      <c r="BB1241" t="s">
        <v>262</v>
      </c>
      <c r="BC1241">
        <v>0.94</v>
      </c>
      <c r="BD1241" t="s">
        <v>1999</v>
      </c>
      <c r="BG1241" s="1" t="s">
        <v>86</v>
      </c>
      <c r="BH1241" s="1" t="s">
        <v>87</v>
      </c>
      <c r="BI1241" s="1" t="s">
        <v>87</v>
      </c>
      <c r="BJ1241" s="1" t="s">
        <v>88</v>
      </c>
      <c r="BK1241" s="1" t="s">
        <v>89</v>
      </c>
      <c r="BL1241" s="1" t="s">
        <v>90</v>
      </c>
      <c r="BM1241" s="1" t="s">
        <v>265</v>
      </c>
    </row>
    <row r="1242" spans="1:65" ht="16" x14ac:dyDescent="0.2">
      <c r="A1242" t="str">
        <f>CONCATENATE("Mada.",B1242)</f>
        <v>Mada.1326</v>
      </c>
      <c r="B1242">
        <v>1326</v>
      </c>
      <c r="C1242" t="s">
        <v>2015</v>
      </c>
      <c r="E1242" t="s">
        <v>68</v>
      </c>
      <c r="F1242" t="s">
        <v>828</v>
      </c>
      <c r="J1242" t="s">
        <v>1609</v>
      </c>
      <c r="K1242" t="s">
        <v>2016</v>
      </c>
      <c r="L1242" t="s">
        <v>2017</v>
      </c>
      <c r="M1242" t="s">
        <v>2018</v>
      </c>
      <c r="N1242" t="s">
        <v>2019</v>
      </c>
      <c r="O1242" t="s">
        <v>2020</v>
      </c>
      <c r="P1242" t="s">
        <v>2021</v>
      </c>
      <c r="Q1242" t="s">
        <v>179</v>
      </c>
      <c r="R1242" t="s">
        <v>127</v>
      </c>
      <c r="S1242">
        <v>1326</v>
      </c>
      <c r="T1242">
        <v>1326</v>
      </c>
      <c r="U1242" t="s">
        <v>78</v>
      </c>
      <c r="V1242">
        <v>0.37526268387871498</v>
      </c>
      <c r="W1242">
        <v>0.62473731612128502</v>
      </c>
      <c r="X1242" t="str">
        <f>IF(W1242&gt;=0.8,"Inhibitory","NonInhibitory")</f>
        <v>NonInhibitory</v>
      </c>
      <c r="Y1242" t="str">
        <f>IF(W1242&gt;=0.9,"Inhibitory","NonInhibitory")</f>
        <v>NonInhibitory</v>
      </c>
      <c r="Z1242" t="s">
        <v>1677</v>
      </c>
      <c r="AA1242">
        <v>0</v>
      </c>
      <c r="AB1242">
        <v>0</v>
      </c>
      <c r="AC1242" t="s">
        <v>129</v>
      </c>
      <c r="AT1242" t="s">
        <v>2022</v>
      </c>
      <c r="AU1242" t="s">
        <v>81</v>
      </c>
      <c r="AV1242" t="s">
        <v>2023</v>
      </c>
      <c r="AW1242">
        <v>1326</v>
      </c>
      <c r="BG1242" s="1"/>
    </row>
    <row r="1243" spans="1:65" ht="16" x14ac:dyDescent="0.2">
      <c r="A1243" t="str">
        <f>CONCATENATE("Mada.",B1243)</f>
        <v>Mada.1327</v>
      </c>
      <c r="B1243">
        <v>1327</v>
      </c>
      <c r="C1243" t="s">
        <v>2024</v>
      </c>
      <c r="E1243" t="s">
        <v>68</v>
      </c>
      <c r="F1243" t="s">
        <v>2025</v>
      </c>
      <c r="J1243" t="s">
        <v>1609</v>
      </c>
      <c r="K1243" t="s">
        <v>2016</v>
      </c>
      <c r="L1243" t="s">
        <v>2017</v>
      </c>
      <c r="M1243" t="s">
        <v>2018</v>
      </c>
      <c r="N1243" t="s">
        <v>2019</v>
      </c>
      <c r="O1243" t="s">
        <v>2020</v>
      </c>
      <c r="P1243" t="s">
        <v>2021</v>
      </c>
      <c r="Q1243" t="s">
        <v>179</v>
      </c>
      <c r="R1243" t="s">
        <v>127</v>
      </c>
      <c r="S1243">
        <v>1327</v>
      </c>
      <c r="T1243">
        <v>1327</v>
      </c>
      <c r="U1243" t="s">
        <v>78</v>
      </c>
      <c r="V1243">
        <v>0.405734013809667</v>
      </c>
      <c r="W1243">
        <v>0.594265986190333</v>
      </c>
      <c r="X1243" t="str">
        <f>IF(W1243&gt;=0.8,"Inhibitory","NonInhibitory")</f>
        <v>NonInhibitory</v>
      </c>
      <c r="Y1243" t="str">
        <f>IF(W1243&gt;=0.9,"Inhibitory","NonInhibitory")</f>
        <v>NonInhibitory</v>
      </c>
      <c r="Z1243" t="s">
        <v>1677</v>
      </c>
      <c r="AA1243">
        <v>0</v>
      </c>
      <c r="AB1243">
        <v>0</v>
      </c>
      <c r="AC1243" t="s">
        <v>129</v>
      </c>
      <c r="AT1243" t="s">
        <v>2026</v>
      </c>
      <c r="AU1243" t="s">
        <v>81</v>
      </c>
      <c r="AV1243" t="s">
        <v>2027</v>
      </c>
      <c r="AW1243">
        <v>1327</v>
      </c>
      <c r="AX1243" t="s">
        <v>1389</v>
      </c>
      <c r="AY1243">
        <v>1</v>
      </c>
      <c r="AZ1243" t="s">
        <v>2028</v>
      </c>
      <c r="BA1243" t="s">
        <v>2028</v>
      </c>
      <c r="BB1243" t="s">
        <v>1389</v>
      </c>
      <c r="BC1243">
        <v>1</v>
      </c>
      <c r="BD1243" t="s">
        <v>2029</v>
      </c>
      <c r="BG1243" s="1" t="s">
        <v>86</v>
      </c>
      <c r="BH1243" s="1" t="s">
        <v>661</v>
      </c>
      <c r="BI1243" s="1" t="s">
        <v>662</v>
      </c>
      <c r="BJ1243" s="1" t="s">
        <v>663</v>
      </c>
      <c r="BK1243" s="1" t="s">
        <v>664</v>
      </c>
      <c r="BL1243" s="1" t="s">
        <v>665</v>
      </c>
      <c r="BM1243" s="1" t="s">
        <v>1392</v>
      </c>
    </row>
    <row r="1244" spans="1:65" ht="16" x14ac:dyDescent="0.2">
      <c r="A1244" t="str">
        <f>CONCATENATE("Mada.",B1244)</f>
        <v>Mada.1328</v>
      </c>
      <c r="B1244">
        <v>1328</v>
      </c>
      <c r="C1244" t="s">
        <v>2030</v>
      </c>
      <c r="E1244" t="s">
        <v>68</v>
      </c>
      <c r="F1244" t="s">
        <v>355</v>
      </c>
      <c r="J1244" t="s">
        <v>1609</v>
      </c>
      <c r="K1244" t="s">
        <v>2016</v>
      </c>
      <c r="L1244" t="s">
        <v>2017</v>
      </c>
      <c r="M1244" t="s">
        <v>2018</v>
      </c>
      <c r="N1244" t="s">
        <v>2019</v>
      </c>
      <c r="O1244" t="s">
        <v>2020</v>
      </c>
      <c r="P1244" t="s">
        <v>2021</v>
      </c>
      <c r="Q1244" t="s">
        <v>179</v>
      </c>
      <c r="R1244" t="s">
        <v>127</v>
      </c>
      <c r="S1244">
        <v>1328</v>
      </c>
      <c r="T1244">
        <v>1328</v>
      </c>
      <c r="U1244" t="s">
        <v>78</v>
      </c>
      <c r="V1244">
        <v>0.34944461122785903</v>
      </c>
      <c r="W1244">
        <v>0.65055538877214103</v>
      </c>
      <c r="X1244" t="str">
        <f>IF(W1244&gt;=0.8,"Inhibitory","NonInhibitory")</f>
        <v>NonInhibitory</v>
      </c>
      <c r="Y1244" t="str">
        <f>IF(W1244&gt;=0.9,"Inhibitory","NonInhibitory")</f>
        <v>NonInhibitory</v>
      </c>
      <c r="Z1244" t="s">
        <v>1677</v>
      </c>
      <c r="AA1244">
        <v>0</v>
      </c>
      <c r="AB1244">
        <v>0</v>
      </c>
      <c r="AC1244" t="s">
        <v>129</v>
      </c>
      <c r="AT1244" t="s">
        <v>2031</v>
      </c>
      <c r="AU1244" t="s">
        <v>81</v>
      </c>
      <c r="AV1244" t="s">
        <v>2032</v>
      </c>
      <c r="AW1244">
        <v>1328</v>
      </c>
      <c r="AX1244" t="s">
        <v>1389</v>
      </c>
      <c r="AY1244">
        <v>1</v>
      </c>
      <c r="AZ1244" t="s">
        <v>2028</v>
      </c>
      <c r="BA1244" t="s">
        <v>2028</v>
      </c>
      <c r="BB1244" t="s">
        <v>1389</v>
      </c>
      <c r="BC1244">
        <v>1</v>
      </c>
      <c r="BD1244" t="s">
        <v>2029</v>
      </c>
      <c r="BG1244" s="1" t="s">
        <v>86</v>
      </c>
      <c r="BH1244" s="1" t="s">
        <v>661</v>
      </c>
      <c r="BI1244" s="1" t="s">
        <v>662</v>
      </c>
      <c r="BJ1244" s="1" t="s">
        <v>663</v>
      </c>
      <c r="BK1244" s="1" t="s">
        <v>664</v>
      </c>
      <c r="BL1244" s="1" t="s">
        <v>665</v>
      </c>
      <c r="BM1244" s="1" t="s">
        <v>1392</v>
      </c>
    </row>
    <row r="1245" spans="1:65" ht="16" x14ac:dyDescent="0.2">
      <c r="A1245" t="str">
        <f>CONCATENATE("Mada.",B1245)</f>
        <v>Mada.1329</v>
      </c>
      <c r="B1245">
        <v>1329</v>
      </c>
      <c r="C1245" t="s">
        <v>2033</v>
      </c>
      <c r="E1245" t="s">
        <v>68</v>
      </c>
      <c r="F1245" t="s">
        <v>624</v>
      </c>
      <c r="J1245" t="s">
        <v>1609</v>
      </c>
      <c r="K1245" t="s">
        <v>2034</v>
      </c>
      <c r="L1245" t="s">
        <v>2017</v>
      </c>
      <c r="M1245" t="s">
        <v>2018</v>
      </c>
      <c r="N1245" t="s">
        <v>2019</v>
      </c>
      <c r="O1245" t="s">
        <v>2020</v>
      </c>
      <c r="P1245" t="s">
        <v>2021</v>
      </c>
      <c r="Q1245" t="s">
        <v>179</v>
      </c>
      <c r="R1245" t="s">
        <v>127</v>
      </c>
      <c r="S1245">
        <v>1329</v>
      </c>
      <c r="T1245">
        <v>1329</v>
      </c>
      <c r="U1245" t="s">
        <v>78</v>
      </c>
      <c r="V1245">
        <v>0.10807565295707</v>
      </c>
      <c r="W1245">
        <v>0.89192434704293</v>
      </c>
      <c r="X1245" t="str">
        <f>IF(W1245&gt;=0.8,"Inhibitory","NonInhibitory")</f>
        <v>Inhibitory</v>
      </c>
      <c r="Y1245" t="str">
        <f>IF(W1245&gt;=0.9,"Inhibitory","NonInhibitory")</f>
        <v>NonInhibitory</v>
      </c>
      <c r="Z1245" t="s">
        <v>1677</v>
      </c>
      <c r="AA1245">
        <v>0</v>
      </c>
      <c r="AB1245">
        <v>0</v>
      </c>
      <c r="AC1245" t="s">
        <v>129</v>
      </c>
      <c r="AT1245" t="s">
        <v>2035</v>
      </c>
      <c r="AU1245" t="s">
        <v>81</v>
      </c>
      <c r="AV1245" t="s">
        <v>2036</v>
      </c>
      <c r="AW1245">
        <v>1329</v>
      </c>
      <c r="BG1245" s="1"/>
    </row>
    <row r="1246" spans="1:65" ht="16" x14ac:dyDescent="0.2">
      <c r="A1246" t="str">
        <f>CONCATENATE("Mada.",B1246)</f>
        <v>Mada.1330</v>
      </c>
      <c r="B1246">
        <v>1330</v>
      </c>
      <c r="C1246" t="s">
        <v>2038</v>
      </c>
      <c r="E1246" t="s">
        <v>68</v>
      </c>
      <c r="F1246" t="s">
        <v>2039</v>
      </c>
      <c r="J1246" t="s">
        <v>120</v>
      </c>
      <c r="K1246" t="s">
        <v>2040</v>
      </c>
      <c r="L1246" t="s">
        <v>2041</v>
      </c>
      <c r="M1246" t="s">
        <v>2042</v>
      </c>
      <c r="N1246" t="s">
        <v>2043</v>
      </c>
      <c r="O1246" t="s">
        <v>2043</v>
      </c>
      <c r="P1246" t="s">
        <v>2043</v>
      </c>
      <c r="Q1246" t="s">
        <v>179</v>
      </c>
      <c r="R1246" t="s">
        <v>127</v>
      </c>
      <c r="S1246">
        <v>1330</v>
      </c>
      <c r="T1246">
        <v>1330</v>
      </c>
      <c r="U1246" t="s">
        <v>78</v>
      </c>
      <c r="V1246">
        <v>0.25502851996397502</v>
      </c>
      <c r="W1246">
        <v>0.74497148003602498</v>
      </c>
      <c r="X1246" t="str">
        <f>IF(W1246&gt;=0.8,"Inhibitory","NonInhibitory")</f>
        <v>NonInhibitory</v>
      </c>
      <c r="Y1246" t="str">
        <f>IF(W1246&gt;=0.9,"Inhibitory","NonInhibitory")</f>
        <v>NonInhibitory</v>
      </c>
      <c r="Z1246" t="s">
        <v>1677</v>
      </c>
      <c r="AA1246">
        <v>0</v>
      </c>
      <c r="AB1246">
        <v>0</v>
      </c>
      <c r="AC1246" t="s">
        <v>129</v>
      </c>
      <c r="AT1246" t="s">
        <v>2044</v>
      </c>
      <c r="AU1246" t="s">
        <v>81</v>
      </c>
      <c r="AV1246" t="s">
        <v>2045</v>
      </c>
      <c r="AW1246">
        <v>1330</v>
      </c>
      <c r="AX1246" t="s">
        <v>658</v>
      </c>
      <c r="AY1246">
        <v>1</v>
      </c>
      <c r="AZ1246" t="s">
        <v>2046</v>
      </c>
      <c r="BA1246" t="s">
        <v>2046</v>
      </c>
      <c r="BB1246" t="s">
        <v>658</v>
      </c>
      <c r="BC1246">
        <v>1</v>
      </c>
      <c r="BD1246" t="s">
        <v>2047</v>
      </c>
      <c r="BG1246" s="1" t="s">
        <v>86</v>
      </c>
      <c r="BH1246" s="1" t="s">
        <v>661</v>
      </c>
      <c r="BI1246" s="1" t="s">
        <v>662</v>
      </c>
      <c r="BJ1246" s="1" t="s">
        <v>663</v>
      </c>
      <c r="BK1246" s="1" t="s">
        <v>664</v>
      </c>
      <c r="BL1246" s="1" t="s">
        <v>665</v>
      </c>
      <c r="BM1246" s="1" t="s">
        <v>666</v>
      </c>
    </row>
    <row r="1247" spans="1:65" ht="16" x14ac:dyDescent="0.2">
      <c r="A1247" t="str">
        <f>CONCATENATE("Mada.",B1247)</f>
        <v>Mada.1330</v>
      </c>
      <c r="B1247">
        <v>1330</v>
      </c>
      <c r="C1247" t="s">
        <v>2038</v>
      </c>
      <c r="E1247" t="s">
        <v>68</v>
      </c>
      <c r="F1247" t="s">
        <v>2039</v>
      </c>
      <c r="J1247" t="s">
        <v>120</v>
      </c>
      <c r="K1247" t="s">
        <v>2040</v>
      </c>
      <c r="L1247" t="s">
        <v>2041</v>
      </c>
      <c r="M1247" t="s">
        <v>2042</v>
      </c>
      <c r="N1247" t="s">
        <v>2043</v>
      </c>
      <c r="O1247" t="s">
        <v>2043</v>
      </c>
      <c r="P1247" t="s">
        <v>2043</v>
      </c>
      <c r="Q1247" t="s">
        <v>179</v>
      </c>
      <c r="R1247" t="s">
        <v>127</v>
      </c>
      <c r="S1247">
        <v>1330</v>
      </c>
      <c r="T1247">
        <v>1330</v>
      </c>
      <c r="U1247" t="s">
        <v>78</v>
      </c>
      <c r="V1247">
        <v>0.25502851996397502</v>
      </c>
      <c r="W1247">
        <v>0.74497148003602498</v>
      </c>
      <c r="X1247" t="str">
        <f>IF(W1247&gt;=0.8,"Inhibitory","NonInhibitory")</f>
        <v>NonInhibitory</v>
      </c>
      <c r="Y1247" t="str">
        <f>IF(W1247&gt;=0.9,"Inhibitory","NonInhibitory")</f>
        <v>NonInhibitory</v>
      </c>
      <c r="Z1247" t="s">
        <v>1677</v>
      </c>
      <c r="AA1247">
        <v>0</v>
      </c>
      <c r="AB1247">
        <v>0</v>
      </c>
      <c r="AC1247" t="s">
        <v>129</v>
      </c>
      <c r="AT1247" t="s">
        <v>2048</v>
      </c>
      <c r="AU1247" t="s">
        <v>81</v>
      </c>
      <c r="AV1247" t="s">
        <v>2049</v>
      </c>
      <c r="AW1247">
        <v>1330</v>
      </c>
      <c r="BG1247" s="1"/>
    </row>
    <row r="1248" spans="1:65" ht="16" x14ac:dyDescent="0.2">
      <c r="A1248" t="str">
        <f>CONCATENATE("Mada.",B1248)</f>
        <v>Mada.1331</v>
      </c>
      <c r="B1248">
        <v>1331</v>
      </c>
      <c r="C1248" t="s">
        <v>2050</v>
      </c>
      <c r="E1248" t="s">
        <v>68</v>
      </c>
      <c r="F1248" t="s">
        <v>2051</v>
      </c>
      <c r="J1248" t="s">
        <v>120</v>
      </c>
      <c r="K1248" t="s">
        <v>2040</v>
      </c>
      <c r="L1248" t="s">
        <v>2041</v>
      </c>
      <c r="M1248" t="s">
        <v>2042</v>
      </c>
      <c r="N1248" t="s">
        <v>2043</v>
      </c>
      <c r="O1248" t="s">
        <v>2043</v>
      </c>
      <c r="P1248" t="s">
        <v>2043</v>
      </c>
      <c r="Q1248" t="s">
        <v>179</v>
      </c>
      <c r="R1248" t="s">
        <v>127</v>
      </c>
      <c r="S1248">
        <v>1331</v>
      </c>
      <c r="T1248">
        <v>1331</v>
      </c>
      <c r="U1248" t="s">
        <v>78</v>
      </c>
      <c r="V1248">
        <v>0.26871657754010703</v>
      </c>
      <c r="W1248">
        <v>0.73128342245989297</v>
      </c>
      <c r="X1248" t="str">
        <f>IF(W1248&gt;=0.8,"Inhibitory","NonInhibitory")</f>
        <v>NonInhibitory</v>
      </c>
      <c r="Y1248" t="str">
        <f>IF(W1248&gt;=0.9,"Inhibitory","NonInhibitory")</f>
        <v>NonInhibitory</v>
      </c>
      <c r="Z1248" t="s">
        <v>277</v>
      </c>
      <c r="AA1248">
        <v>0</v>
      </c>
      <c r="AB1248">
        <v>0</v>
      </c>
      <c r="AC1248" t="s">
        <v>129</v>
      </c>
      <c r="AT1248" t="s">
        <v>2052</v>
      </c>
      <c r="AU1248" t="s">
        <v>81</v>
      </c>
      <c r="AV1248" t="s">
        <v>2053</v>
      </c>
      <c r="AW1248">
        <v>1331</v>
      </c>
      <c r="AX1248" t="s">
        <v>1389</v>
      </c>
      <c r="AY1248">
        <v>1</v>
      </c>
      <c r="AZ1248" t="s">
        <v>2028</v>
      </c>
      <c r="BA1248" t="s">
        <v>2028</v>
      </c>
      <c r="BB1248" t="s">
        <v>1389</v>
      </c>
      <c r="BC1248">
        <v>1</v>
      </c>
      <c r="BD1248" t="s">
        <v>2054</v>
      </c>
      <c r="BG1248" s="1" t="s">
        <v>86</v>
      </c>
      <c r="BH1248" s="1" t="s">
        <v>661</v>
      </c>
      <c r="BI1248" s="1" t="s">
        <v>662</v>
      </c>
      <c r="BJ1248" s="1" t="s">
        <v>663</v>
      </c>
      <c r="BK1248" s="1" t="s">
        <v>664</v>
      </c>
      <c r="BL1248" s="1" t="s">
        <v>665</v>
      </c>
      <c r="BM1248" s="1" t="s">
        <v>1392</v>
      </c>
    </row>
    <row r="1249" spans="1:65" ht="16" x14ac:dyDescent="0.2">
      <c r="A1249" t="str">
        <f>CONCATENATE("Mada.",B1249)</f>
        <v>Mada.1332</v>
      </c>
      <c r="B1249">
        <v>1332</v>
      </c>
      <c r="C1249" t="s">
        <v>2055</v>
      </c>
      <c r="E1249" t="s">
        <v>68</v>
      </c>
      <c r="F1249" t="s">
        <v>2056</v>
      </c>
      <c r="J1249" t="s">
        <v>120</v>
      </c>
      <c r="K1249" t="s">
        <v>2040</v>
      </c>
      <c r="L1249" t="s">
        <v>2041</v>
      </c>
      <c r="M1249" t="s">
        <v>2042</v>
      </c>
      <c r="N1249" t="s">
        <v>2043</v>
      </c>
      <c r="O1249" t="s">
        <v>2043</v>
      </c>
      <c r="P1249" t="s">
        <v>2043</v>
      </c>
      <c r="Q1249" t="s">
        <v>179</v>
      </c>
      <c r="R1249" t="s">
        <v>127</v>
      </c>
      <c r="S1249">
        <v>1332</v>
      </c>
      <c r="T1249">
        <v>1332</v>
      </c>
      <c r="U1249" t="s">
        <v>78</v>
      </c>
      <c r="V1249">
        <v>0.160312218552987</v>
      </c>
      <c r="W1249">
        <v>0.83968778144701295</v>
      </c>
      <c r="X1249" t="str">
        <f>IF(W1249&gt;=0.8,"Inhibitory","NonInhibitory")</f>
        <v>Inhibitory</v>
      </c>
      <c r="Y1249" t="str">
        <f>IF(W1249&gt;=0.9,"Inhibitory","NonInhibitory")</f>
        <v>NonInhibitory</v>
      </c>
      <c r="Z1249" t="s">
        <v>1677</v>
      </c>
      <c r="AA1249">
        <v>0</v>
      </c>
      <c r="AB1249">
        <v>0</v>
      </c>
      <c r="AC1249" t="s">
        <v>129</v>
      </c>
      <c r="AT1249" t="s">
        <v>2057</v>
      </c>
      <c r="AU1249" t="s">
        <v>81</v>
      </c>
      <c r="AV1249" t="s">
        <v>2058</v>
      </c>
      <c r="AW1249">
        <v>1332</v>
      </c>
      <c r="AX1249" t="s">
        <v>658</v>
      </c>
      <c r="AY1249">
        <v>0.99</v>
      </c>
      <c r="AZ1249" t="s">
        <v>2046</v>
      </c>
      <c r="BA1249" t="s">
        <v>2046</v>
      </c>
      <c r="BB1249" t="s">
        <v>658</v>
      </c>
      <c r="BC1249">
        <v>1</v>
      </c>
      <c r="BD1249" t="s">
        <v>2059</v>
      </c>
      <c r="BG1249" s="1" t="s">
        <v>86</v>
      </c>
      <c r="BH1249" s="1" t="s">
        <v>661</v>
      </c>
      <c r="BI1249" s="1" t="s">
        <v>662</v>
      </c>
      <c r="BJ1249" s="1" t="s">
        <v>663</v>
      </c>
      <c r="BK1249" s="1" t="s">
        <v>664</v>
      </c>
      <c r="BL1249" s="1" t="s">
        <v>665</v>
      </c>
      <c r="BM1249" s="1" t="s">
        <v>666</v>
      </c>
    </row>
    <row r="1250" spans="1:65" ht="16" x14ac:dyDescent="0.2">
      <c r="A1250" t="str">
        <f>CONCATENATE("Mada.",B1250)</f>
        <v>Mada.1333</v>
      </c>
      <c r="B1250">
        <v>1333</v>
      </c>
      <c r="C1250" t="s">
        <v>2060</v>
      </c>
      <c r="E1250" t="s">
        <v>68</v>
      </c>
      <c r="F1250" t="s">
        <v>624</v>
      </c>
      <c r="J1250" t="s">
        <v>120</v>
      </c>
      <c r="K1250" t="s">
        <v>2040</v>
      </c>
      <c r="L1250" t="s">
        <v>2041</v>
      </c>
      <c r="M1250" t="s">
        <v>2042</v>
      </c>
      <c r="N1250" t="s">
        <v>2043</v>
      </c>
      <c r="O1250" t="s">
        <v>2043</v>
      </c>
      <c r="P1250" t="s">
        <v>2043</v>
      </c>
      <c r="Q1250" t="s">
        <v>179</v>
      </c>
      <c r="R1250" t="s">
        <v>127</v>
      </c>
      <c r="S1250">
        <v>1333</v>
      </c>
      <c r="T1250">
        <v>1333</v>
      </c>
      <c r="U1250" t="s">
        <v>78</v>
      </c>
      <c r="V1250">
        <v>0.40663464425097601</v>
      </c>
      <c r="W1250">
        <v>0.59336535574902405</v>
      </c>
      <c r="X1250" t="str">
        <f>IF(W1250&gt;=0.8,"Inhibitory","NonInhibitory")</f>
        <v>NonInhibitory</v>
      </c>
      <c r="Y1250" t="str">
        <f>IF(W1250&gt;=0.9,"Inhibitory","NonInhibitory")</f>
        <v>NonInhibitory</v>
      </c>
      <c r="Z1250" t="s">
        <v>1677</v>
      </c>
      <c r="AA1250">
        <v>0</v>
      </c>
      <c r="AB1250">
        <v>0</v>
      </c>
      <c r="AC1250" t="s">
        <v>129</v>
      </c>
      <c r="AT1250" t="s">
        <v>2061</v>
      </c>
      <c r="AU1250" t="s">
        <v>81</v>
      </c>
      <c r="AV1250" t="s">
        <v>2062</v>
      </c>
      <c r="AW1250">
        <v>1333</v>
      </c>
      <c r="AX1250" t="s">
        <v>658</v>
      </c>
      <c r="AY1250">
        <v>0.97</v>
      </c>
      <c r="AZ1250" t="s">
        <v>2046</v>
      </c>
      <c r="BA1250" t="s">
        <v>2046</v>
      </c>
      <c r="BB1250" t="s">
        <v>658</v>
      </c>
      <c r="BC1250">
        <v>1</v>
      </c>
      <c r="BD1250" t="s">
        <v>2059</v>
      </c>
      <c r="BG1250" s="1" t="s">
        <v>86</v>
      </c>
      <c r="BH1250" s="1" t="s">
        <v>661</v>
      </c>
      <c r="BI1250" s="1" t="s">
        <v>662</v>
      </c>
      <c r="BJ1250" s="1" t="s">
        <v>663</v>
      </c>
      <c r="BK1250" s="1" t="s">
        <v>664</v>
      </c>
      <c r="BL1250" s="1" t="s">
        <v>665</v>
      </c>
      <c r="BM1250" s="1" t="s">
        <v>666</v>
      </c>
    </row>
    <row r="1251" spans="1:65" ht="16" x14ac:dyDescent="0.2">
      <c r="A1251" t="str">
        <f>CONCATENATE("Mada.",B1251)</f>
        <v>Mada.1334</v>
      </c>
      <c r="B1251">
        <v>1334</v>
      </c>
      <c r="C1251" t="s">
        <v>2063</v>
      </c>
      <c r="E1251" t="s">
        <v>68</v>
      </c>
      <c r="F1251" t="s">
        <v>2064</v>
      </c>
      <c r="J1251" t="s">
        <v>2065</v>
      </c>
      <c r="K1251" t="s">
        <v>2066</v>
      </c>
      <c r="L1251" t="s">
        <v>2067</v>
      </c>
      <c r="M1251" t="s">
        <v>2068</v>
      </c>
      <c r="N1251" t="s">
        <v>2043</v>
      </c>
      <c r="O1251" t="s">
        <v>2043</v>
      </c>
      <c r="P1251" t="s">
        <v>2043</v>
      </c>
      <c r="Q1251" t="s">
        <v>2069</v>
      </c>
      <c r="R1251" t="s">
        <v>127</v>
      </c>
      <c r="S1251">
        <v>1334</v>
      </c>
      <c r="T1251">
        <v>1334</v>
      </c>
      <c r="U1251" t="s">
        <v>78</v>
      </c>
      <c r="V1251">
        <v>1.0193850267379701E-2</v>
      </c>
      <c r="W1251">
        <v>0.98980614973262004</v>
      </c>
      <c r="X1251" t="str">
        <f>IF(W1251&gt;=0.8,"Inhibitory","NonInhibitory")</f>
        <v>Inhibitory</v>
      </c>
      <c r="Y1251" t="str">
        <f>IF(W1251&gt;=0.9,"Inhibitory","NonInhibitory")</f>
        <v>Inhibitory</v>
      </c>
      <c r="Z1251" t="s">
        <v>277</v>
      </c>
      <c r="AA1251">
        <v>0.39072350645451798</v>
      </c>
      <c r="AB1251">
        <v>0.60927649354548197</v>
      </c>
      <c r="AC1251" t="s">
        <v>1677</v>
      </c>
      <c r="AT1251" t="s">
        <v>2070</v>
      </c>
      <c r="AU1251" t="s">
        <v>81</v>
      </c>
      <c r="AV1251" t="s">
        <v>2071</v>
      </c>
      <c r="AW1251">
        <v>1334</v>
      </c>
      <c r="BG1251" s="1"/>
    </row>
    <row r="1252" spans="1:65" ht="16" x14ac:dyDescent="0.2">
      <c r="A1252" t="str">
        <f>CONCATENATE("Mada.",B1252)</f>
        <v>Mada.1335</v>
      </c>
      <c r="B1252">
        <v>1335</v>
      </c>
      <c r="C1252" t="s">
        <v>2072</v>
      </c>
      <c r="E1252" t="s">
        <v>68</v>
      </c>
      <c r="F1252" t="s">
        <v>259</v>
      </c>
      <c r="J1252" t="s">
        <v>1609</v>
      </c>
      <c r="K1252" t="s">
        <v>2073</v>
      </c>
      <c r="L1252" t="s">
        <v>1611</v>
      </c>
      <c r="M1252" t="s">
        <v>1612</v>
      </c>
      <c r="N1252" t="s">
        <v>138</v>
      </c>
      <c r="O1252" t="s">
        <v>138</v>
      </c>
      <c r="P1252" t="s">
        <v>138</v>
      </c>
      <c r="Q1252" t="s">
        <v>157</v>
      </c>
      <c r="S1252">
        <v>1335</v>
      </c>
      <c r="T1252">
        <v>1335</v>
      </c>
      <c r="U1252" t="s">
        <v>78</v>
      </c>
      <c r="V1252">
        <v>8.0756529570699495E-2</v>
      </c>
      <c r="W1252">
        <v>0.91924347042929999</v>
      </c>
      <c r="X1252" t="str">
        <f>IF(W1252&gt;=0.8,"Inhibitory","NonInhibitory")</f>
        <v>Inhibitory</v>
      </c>
      <c r="Y1252" t="str">
        <f>IF(W1252&gt;=0.9,"Inhibitory","NonInhibitory")</f>
        <v>Inhibitory</v>
      </c>
      <c r="Z1252" t="s">
        <v>1677</v>
      </c>
      <c r="AA1252">
        <v>0</v>
      </c>
      <c r="AB1252">
        <v>0</v>
      </c>
      <c r="AC1252" t="s">
        <v>129</v>
      </c>
      <c r="AT1252" t="s">
        <v>2074</v>
      </c>
      <c r="AU1252" t="s">
        <v>81</v>
      </c>
      <c r="AV1252" t="s">
        <v>2075</v>
      </c>
      <c r="AW1252">
        <v>1335</v>
      </c>
      <c r="AX1252" t="s">
        <v>483</v>
      </c>
      <c r="AY1252">
        <v>1</v>
      </c>
      <c r="AZ1252" t="s">
        <v>1959</v>
      </c>
      <c r="BA1252" t="s">
        <v>1959</v>
      </c>
      <c r="BB1252" t="s">
        <v>483</v>
      </c>
      <c r="BC1252">
        <v>1</v>
      </c>
      <c r="BD1252" t="s">
        <v>2076</v>
      </c>
      <c r="BG1252" s="1" t="s">
        <v>86</v>
      </c>
      <c r="BH1252" s="1" t="s">
        <v>87</v>
      </c>
      <c r="BI1252" s="1" t="s">
        <v>87</v>
      </c>
      <c r="BJ1252" s="1" t="s">
        <v>88</v>
      </c>
      <c r="BK1252" s="1" t="s">
        <v>89</v>
      </c>
      <c r="BL1252" s="1" t="s">
        <v>1961</v>
      </c>
      <c r="BM1252" s="1"/>
    </row>
    <row r="1253" spans="1:65" ht="16" x14ac:dyDescent="0.2">
      <c r="A1253" t="str">
        <f>CONCATENATE("Mada.",B1253)</f>
        <v>Mada.1336</v>
      </c>
      <c r="B1253">
        <v>1336</v>
      </c>
      <c r="C1253" t="s">
        <v>2077</v>
      </c>
      <c r="E1253" t="s">
        <v>68</v>
      </c>
      <c r="F1253" t="s">
        <v>2078</v>
      </c>
      <c r="S1253">
        <v>1336</v>
      </c>
      <c r="T1253">
        <v>1336</v>
      </c>
      <c r="U1253" t="s">
        <v>78</v>
      </c>
      <c r="V1253">
        <v>0.41413989792854999</v>
      </c>
      <c r="W1253">
        <v>0.58586010207145001</v>
      </c>
      <c r="X1253" t="str">
        <f>IF(W1253&gt;=0.8,"Inhibitory","NonInhibitory")</f>
        <v>NonInhibitory</v>
      </c>
      <c r="Y1253" t="str">
        <f>IF(W1253&gt;=0.9,"Inhibitory","NonInhibitory")</f>
        <v>NonInhibitory</v>
      </c>
      <c r="Z1253" t="s">
        <v>1677</v>
      </c>
      <c r="AA1253">
        <v>0</v>
      </c>
      <c r="AB1253">
        <v>0</v>
      </c>
      <c r="AC1253" t="s">
        <v>129</v>
      </c>
      <c r="AT1253" t="s">
        <v>2079</v>
      </c>
      <c r="AU1253" t="s">
        <v>81</v>
      </c>
      <c r="AV1253" t="s">
        <v>2080</v>
      </c>
      <c r="AW1253">
        <v>1336</v>
      </c>
      <c r="BG1253" s="1"/>
    </row>
    <row r="1254" spans="1:65" ht="16" x14ac:dyDescent="0.2">
      <c r="A1254" t="str">
        <f>CONCATENATE("Mada.",B1254)</f>
        <v>Mada.1337</v>
      </c>
      <c r="B1254">
        <v>1337</v>
      </c>
      <c r="C1254" t="s">
        <v>2081</v>
      </c>
      <c r="E1254" t="s">
        <v>68</v>
      </c>
      <c r="F1254" t="s">
        <v>2082</v>
      </c>
      <c r="J1254" t="s">
        <v>120</v>
      </c>
      <c r="K1254" t="s">
        <v>1592</v>
      </c>
      <c r="L1254" t="s">
        <v>1593</v>
      </c>
      <c r="M1254" t="s">
        <v>1594</v>
      </c>
      <c r="N1254" t="s">
        <v>138</v>
      </c>
      <c r="O1254" t="s">
        <v>138</v>
      </c>
      <c r="P1254" t="s">
        <v>138</v>
      </c>
      <c r="Q1254" t="s">
        <v>157</v>
      </c>
      <c r="S1254">
        <v>1337</v>
      </c>
      <c r="T1254">
        <v>1337</v>
      </c>
      <c r="U1254" t="s">
        <v>78</v>
      </c>
      <c r="V1254">
        <v>0.11287901531071801</v>
      </c>
      <c r="W1254">
        <v>0.88712098468928202</v>
      </c>
      <c r="X1254" t="str">
        <f>IF(W1254&gt;=0.8,"Inhibitory","NonInhibitory")</f>
        <v>Inhibitory</v>
      </c>
      <c r="Y1254" t="str">
        <f>IF(W1254&gt;=0.9,"Inhibitory","NonInhibitory")</f>
        <v>NonInhibitory</v>
      </c>
      <c r="Z1254" t="s">
        <v>1677</v>
      </c>
      <c r="AA1254">
        <v>0</v>
      </c>
      <c r="AB1254">
        <v>0</v>
      </c>
      <c r="AC1254" t="s">
        <v>129</v>
      </c>
      <c r="AT1254" t="s">
        <v>2083</v>
      </c>
      <c r="AU1254" t="s">
        <v>81</v>
      </c>
      <c r="AV1254" t="s">
        <v>2084</v>
      </c>
      <c r="AW1254">
        <v>1337</v>
      </c>
      <c r="AX1254" t="s">
        <v>183</v>
      </c>
      <c r="AY1254">
        <v>0.97</v>
      </c>
      <c r="AZ1254" t="s">
        <v>358</v>
      </c>
      <c r="BA1254" t="s">
        <v>358</v>
      </c>
      <c r="BB1254" t="s">
        <v>183</v>
      </c>
      <c r="BC1254">
        <v>1</v>
      </c>
      <c r="BD1254" t="s">
        <v>2085</v>
      </c>
      <c r="BG1254" s="1" t="s">
        <v>86</v>
      </c>
      <c r="BH1254" s="1" t="s">
        <v>87</v>
      </c>
      <c r="BI1254" s="1" t="s">
        <v>87</v>
      </c>
      <c r="BJ1254" s="1" t="s">
        <v>88</v>
      </c>
      <c r="BK1254" s="1" t="s">
        <v>89</v>
      </c>
      <c r="BL1254" s="1" t="s">
        <v>186</v>
      </c>
      <c r="BM1254" s="1"/>
    </row>
    <row r="1255" spans="1:65" ht="16" x14ac:dyDescent="0.2">
      <c r="A1255" t="str">
        <f>CONCATENATE("Mada.",B1255)</f>
        <v>Mada.1338</v>
      </c>
      <c r="B1255">
        <v>1338</v>
      </c>
      <c r="C1255" t="s">
        <v>2086</v>
      </c>
      <c r="E1255" t="s">
        <v>68</v>
      </c>
      <c r="F1255" t="s">
        <v>2087</v>
      </c>
      <c r="J1255" t="s">
        <v>120</v>
      </c>
      <c r="K1255" t="s">
        <v>2040</v>
      </c>
      <c r="L1255" t="s">
        <v>2041</v>
      </c>
      <c r="M1255" t="s">
        <v>2042</v>
      </c>
      <c r="N1255" t="s">
        <v>2043</v>
      </c>
      <c r="O1255" t="s">
        <v>2043</v>
      </c>
      <c r="P1255" t="s">
        <v>2043</v>
      </c>
      <c r="Q1255" t="s">
        <v>179</v>
      </c>
      <c r="R1255" t="s">
        <v>127</v>
      </c>
      <c r="S1255">
        <v>1338</v>
      </c>
      <c r="T1255">
        <v>1338</v>
      </c>
      <c r="U1255" t="s">
        <v>78</v>
      </c>
      <c r="V1255">
        <v>0.36065044847389799</v>
      </c>
      <c r="W1255">
        <v>0.63934955152610196</v>
      </c>
      <c r="X1255" t="str">
        <f>IF(W1255&gt;=0.8,"Inhibitory","NonInhibitory")</f>
        <v>NonInhibitory</v>
      </c>
      <c r="Y1255" t="str">
        <f>IF(W1255&gt;=0.9,"Inhibitory","NonInhibitory")</f>
        <v>NonInhibitory</v>
      </c>
      <c r="Z1255" t="s">
        <v>141</v>
      </c>
      <c r="AA1255">
        <v>0</v>
      </c>
      <c r="AB1255">
        <v>0</v>
      </c>
      <c r="AC1255" t="s">
        <v>129</v>
      </c>
      <c r="AT1255" t="s">
        <v>2088</v>
      </c>
      <c r="AU1255" t="s">
        <v>81</v>
      </c>
      <c r="AV1255" t="s">
        <v>2089</v>
      </c>
      <c r="AW1255">
        <v>1338</v>
      </c>
      <c r="AX1255" t="s">
        <v>1389</v>
      </c>
      <c r="AY1255">
        <v>1</v>
      </c>
      <c r="AZ1255" t="s">
        <v>1390</v>
      </c>
      <c r="BA1255" t="s">
        <v>1390</v>
      </c>
      <c r="BB1255" t="s">
        <v>1389</v>
      </c>
      <c r="BC1255">
        <v>1</v>
      </c>
      <c r="BD1255" t="s">
        <v>1391</v>
      </c>
      <c r="BG1255" s="1" t="s">
        <v>86</v>
      </c>
      <c r="BH1255" s="1" t="s">
        <v>661</v>
      </c>
      <c r="BI1255" s="1" t="s">
        <v>662</v>
      </c>
      <c r="BJ1255" s="1" t="s">
        <v>663</v>
      </c>
      <c r="BK1255" s="1" t="s">
        <v>664</v>
      </c>
      <c r="BL1255" s="1" t="s">
        <v>665</v>
      </c>
      <c r="BM1255" s="1" t="s">
        <v>1392</v>
      </c>
    </row>
    <row r="1256" spans="1:65" ht="16" x14ac:dyDescent="0.2">
      <c r="A1256" t="str">
        <f>CONCATENATE("Mada.",B1256)</f>
        <v>Mada.1338</v>
      </c>
      <c r="B1256">
        <v>1338</v>
      </c>
      <c r="C1256" t="s">
        <v>2086</v>
      </c>
      <c r="E1256" t="s">
        <v>68</v>
      </c>
      <c r="F1256" t="s">
        <v>2087</v>
      </c>
      <c r="J1256" t="s">
        <v>120</v>
      </c>
      <c r="K1256" t="s">
        <v>2040</v>
      </c>
      <c r="L1256" t="s">
        <v>2041</v>
      </c>
      <c r="M1256" t="s">
        <v>2042</v>
      </c>
      <c r="N1256" t="s">
        <v>2043</v>
      </c>
      <c r="O1256" t="s">
        <v>2043</v>
      </c>
      <c r="P1256" t="s">
        <v>2043</v>
      </c>
      <c r="Q1256" t="s">
        <v>179</v>
      </c>
      <c r="R1256" t="s">
        <v>127</v>
      </c>
      <c r="S1256">
        <v>1338</v>
      </c>
      <c r="T1256">
        <v>1338</v>
      </c>
      <c r="U1256" t="s">
        <v>78</v>
      </c>
      <c r="V1256">
        <v>0.36065044847389799</v>
      </c>
      <c r="W1256">
        <v>0.63934955152610196</v>
      </c>
      <c r="X1256" t="str">
        <f>IF(W1256&gt;=0.8,"Inhibitory","NonInhibitory")</f>
        <v>NonInhibitory</v>
      </c>
      <c r="Y1256" t="str">
        <f>IF(W1256&gt;=0.9,"Inhibitory","NonInhibitory")</f>
        <v>NonInhibitory</v>
      </c>
      <c r="Z1256" t="s">
        <v>141</v>
      </c>
      <c r="AA1256">
        <v>0</v>
      </c>
      <c r="AB1256">
        <v>0</v>
      </c>
      <c r="AC1256" t="s">
        <v>129</v>
      </c>
      <c r="AT1256" t="s">
        <v>2090</v>
      </c>
      <c r="AU1256" t="s">
        <v>81</v>
      </c>
      <c r="AV1256" t="s">
        <v>2091</v>
      </c>
      <c r="AW1256">
        <v>1338</v>
      </c>
      <c r="BG1256" s="1"/>
    </row>
    <row r="1257" spans="1:65" ht="16" x14ac:dyDescent="0.2">
      <c r="A1257" t="str">
        <f>CONCATENATE("Mada.",B1257)</f>
        <v>Mada.1339</v>
      </c>
      <c r="B1257">
        <v>1339</v>
      </c>
      <c r="C1257" t="s">
        <v>2092</v>
      </c>
      <c r="E1257" t="s">
        <v>68</v>
      </c>
      <c r="F1257" t="s">
        <v>2093</v>
      </c>
      <c r="G1257" t="s">
        <v>210</v>
      </c>
      <c r="J1257" t="s">
        <v>1609</v>
      </c>
      <c r="K1257" t="s">
        <v>1895</v>
      </c>
      <c r="L1257" t="s">
        <v>1881</v>
      </c>
      <c r="M1257" t="s">
        <v>1882</v>
      </c>
      <c r="N1257" t="s">
        <v>138</v>
      </c>
      <c r="O1257" t="s">
        <v>138</v>
      </c>
      <c r="P1257" t="s">
        <v>138</v>
      </c>
      <c r="Q1257" t="s">
        <v>139</v>
      </c>
      <c r="S1257">
        <v>1339</v>
      </c>
      <c r="T1257">
        <v>0</v>
      </c>
      <c r="U1257" t="s">
        <v>128</v>
      </c>
      <c r="V1257">
        <v>0</v>
      </c>
      <c r="W1257">
        <v>0</v>
      </c>
      <c r="Z1257" t="s">
        <v>129</v>
      </c>
      <c r="AA1257">
        <v>0</v>
      </c>
      <c r="AB1257">
        <v>0</v>
      </c>
      <c r="AC1257" t="s">
        <v>129</v>
      </c>
      <c r="BG1257" s="1"/>
    </row>
    <row r="1258" spans="1:65" ht="16" x14ac:dyDescent="0.2">
      <c r="A1258" t="str">
        <f>CONCATENATE("Mada.",B1258)</f>
        <v>Mada.1340</v>
      </c>
      <c r="B1258">
        <v>1340</v>
      </c>
      <c r="C1258" t="s">
        <v>2099</v>
      </c>
      <c r="E1258" t="s">
        <v>68</v>
      </c>
      <c r="F1258" t="s">
        <v>2100</v>
      </c>
      <c r="G1258" t="s">
        <v>210</v>
      </c>
      <c r="J1258" t="s">
        <v>1609</v>
      </c>
      <c r="K1258" t="s">
        <v>1934</v>
      </c>
      <c r="L1258" t="s">
        <v>1881</v>
      </c>
      <c r="M1258" t="s">
        <v>1882</v>
      </c>
      <c r="N1258" t="s">
        <v>138</v>
      </c>
      <c r="O1258" t="s">
        <v>138</v>
      </c>
      <c r="P1258" t="s">
        <v>138</v>
      </c>
      <c r="Q1258" t="s">
        <v>1935</v>
      </c>
      <c r="S1258">
        <v>1340</v>
      </c>
      <c r="T1258">
        <v>0</v>
      </c>
      <c r="U1258" t="s">
        <v>128</v>
      </c>
      <c r="V1258">
        <v>0</v>
      </c>
      <c r="W1258">
        <v>0</v>
      </c>
      <c r="Z1258" t="s">
        <v>129</v>
      </c>
      <c r="AA1258">
        <v>0</v>
      </c>
      <c r="AB1258">
        <v>0</v>
      </c>
      <c r="AC1258" t="s">
        <v>129</v>
      </c>
      <c r="BG1258" s="1"/>
    </row>
    <row r="1259" spans="1:65" ht="16" x14ac:dyDescent="0.2">
      <c r="A1259" t="str">
        <f>CONCATENATE("Mada.",B1259)</f>
        <v>Mada.1341</v>
      </c>
      <c r="B1259">
        <v>1341</v>
      </c>
      <c r="C1259" t="s">
        <v>2101</v>
      </c>
      <c r="E1259" t="s">
        <v>68</v>
      </c>
      <c r="F1259" t="s">
        <v>2102</v>
      </c>
      <c r="J1259" t="s">
        <v>1668</v>
      </c>
      <c r="K1259" t="s">
        <v>1923</v>
      </c>
      <c r="L1259" t="s">
        <v>1924</v>
      </c>
      <c r="M1259" t="s">
        <v>1925</v>
      </c>
      <c r="N1259" t="s">
        <v>138</v>
      </c>
      <c r="O1259" t="s">
        <v>138</v>
      </c>
      <c r="P1259" t="s">
        <v>138</v>
      </c>
      <c r="Q1259" t="s">
        <v>157</v>
      </c>
      <c r="S1259">
        <v>1341</v>
      </c>
      <c r="T1259">
        <v>1341</v>
      </c>
      <c r="U1259" t="s">
        <v>78</v>
      </c>
      <c r="V1259">
        <v>3.5619797380137999E-2</v>
      </c>
      <c r="W1259">
        <v>0.96438020261986201</v>
      </c>
      <c r="X1259" t="str">
        <f>IF(W1259&gt;=0.8,"Inhibitory","NonInhibitory")</f>
        <v>Inhibitory</v>
      </c>
      <c r="Y1259" t="str">
        <f>IF(W1259&gt;=0.9,"Inhibitory","NonInhibitory")</f>
        <v>Inhibitory</v>
      </c>
      <c r="Z1259" t="s">
        <v>141</v>
      </c>
      <c r="AA1259">
        <v>0</v>
      </c>
      <c r="AB1259">
        <v>0</v>
      </c>
      <c r="AC1259" t="s">
        <v>129</v>
      </c>
      <c r="AT1259" t="s">
        <v>2103</v>
      </c>
      <c r="AU1259" t="s">
        <v>81</v>
      </c>
      <c r="AV1259" t="s">
        <v>2104</v>
      </c>
      <c r="AW1259">
        <v>1341</v>
      </c>
      <c r="AX1259" t="s">
        <v>2105</v>
      </c>
      <c r="AY1259">
        <v>0.65</v>
      </c>
      <c r="AZ1259" t="s">
        <v>2106</v>
      </c>
      <c r="BA1259" t="s">
        <v>2106</v>
      </c>
      <c r="BB1259" t="s">
        <v>2105</v>
      </c>
      <c r="BC1259">
        <v>0.8</v>
      </c>
      <c r="BD1259" t="s">
        <v>2107</v>
      </c>
      <c r="BG1259" s="1" t="s">
        <v>86</v>
      </c>
      <c r="BH1259" s="1" t="s">
        <v>98</v>
      </c>
      <c r="BI1259" s="1" t="s">
        <v>163</v>
      </c>
      <c r="BJ1259" s="1" t="s">
        <v>694</v>
      </c>
      <c r="BK1259" s="1" t="s">
        <v>2108</v>
      </c>
      <c r="BL1259" s="1" t="s">
        <v>2109</v>
      </c>
      <c r="BM1259" s="1" t="s">
        <v>2110</v>
      </c>
    </row>
    <row r="1260" spans="1:65" ht="16" x14ac:dyDescent="0.2">
      <c r="A1260" t="str">
        <f>CONCATENATE("Mada.",B1260)</f>
        <v>Mada.1342</v>
      </c>
      <c r="B1260">
        <v>1342</v>
      </c>
      <c r="C1260" t="s">
        <v>2111</v>
      </c>
      <c r="E1260" t="s">
        <v>68</v>
      </c>
      <c r="F1260" t="s">
        <v>624</v>
      </c>
      <c r="J1260" t="s">
        <v>457</v>
      </c>
      <c r="K1260" t="s">
        <v>1912</v>
      </c>
      <c r="L1260" t="s">
        <v>1846</v>
      </c>
      <c r="M1260" t="s">
        <v>1847</v>
      </c>
      <c r="N1260" t="s">
        <v>138</v>
      </c>
      <c r="O1260" t="s">
        <v>138</v>
      </c>
      <c r="P1260" t="s">
        <v>138</v>
      </c>
      <c r="Q1260" t="s">
        <v>126</v>
      </c>
      <c r="S1260">
        <v>1342</v>
      </c>
      <c r="T1260">
        <v>1342</v>
      </c>
      <c r="U1260" t="s">
        <v>78</v>
      </c>
      <c r="V1260">
        <v>0.39582707895526897</v>
      </c>
      <c r="W1260">
        <v>0.60417292104473097</v>
      </c>
      <c r="X1260" t="str">
        <f>IF(W1260&gt;=0.8,"Inhibitory","NonInhibitory")</f>
        <v>NonInhibitory</v>
      </c>
      <c r="Y1260" t="str">
        <f>IF(W1260&gt;=0.9,"Inhibitory","NonInhibitory")</f>
        <v>NonInhibitory</v>
      </c>
      <c r="Z1260" t="s">
        <v>1677</v>
      </c>
      <c r="AA1260">
        <v>0</v>
      </c>
      <c r="AB1260">
        <v>0</v>
      </c>
      <c r="AC1260" t="s">
        <v>129</v>
      </c>
      <c r="AT1260" t="s">
        <v>2112</v>
      </c>
      <c r="AU1260" t="s">
        <v>81</v>
      </c>
      <c r="AV1260" t="s">
        <v>2113</v>
      </c>
      <c r="AW1260">
        <v>1342</v>
      </c>
      <c r="AX1260" t="s">
        <v>593</v>
      </c>
      <c r="AY1260">
        <v>0.88</v>
      </c>
      <c r="AZ1260" t="s">
        <v>1455</v>
      </c>
      <c r="BA1260" t="s">
        <v>1455</v>
      </c>
      <c r="BB1260" t="s">
        <v>481</v>
      </c>
      <c r="BC1260">
        <v>1</v>
      </c>
      <c r="BD1260" t="s">
        <v>2114</v>
      </c>
      <c r="BG1260" s="1" t="s">
        <v>86</v>
      </c>
      <c r="BH1260" s="1" t="s">
        <v>87</v>
      </c>
      <c r="BI1260" s="1" t="s">
        <v>87</v>
      </c>
      <c r="BJ1260" s="1" t="s">
        <v>88</v>
      </c>
      <c r="BK1260" s="1" t="s">
        <v>89</v>
      </c>
      <c r="BL1260" s="1"/>
      <c r="BM1260" s="1"/>
    </row>
    <row r="1261" spans="1:65" ht="16" x14ac:dyDescent="0.2">
      <c r="A1261" t="str">
        <f>CONCATENATE("Mada.",B1261)</f>
        <v>Mada.1343</v>
      </c>
      <c r="B1261">
        <v>1343</v>
      </c>
      <c r="C1261" t="s">
        <v>2115</v>
      </c>
      <c r="E1261" t="s">
        <v>68</v>
      </c>
      <c r="F1261" t="s">
        <v>2116</v>
      </c>
      <c r="J1261" t="s">
        <v>457</v>
      </c>
      <c r="K1261" t="s">
        <v>1845</v>
      </c>
      <c r="L1261" t="s">
        <v>1846</v>
      </c>
      <c r="M1261" t="s">
        <v>1847</v>
      </c>
      <c r="N1261" t="s">
        <v>138</v>
      </c>
      <c r="O1261" t="s">
        <v>138</v>
      </c>
      <c r="P1261" t="s">
        <v>138</v>
      </c>
      <c r="Q1261" t="s">
        <v>157</v>
      </c>
      <c r="S1261">
        <v>1343</v>
      </c>
      <c r="T1261">
        <v>1343</v>
      </c>
      <c r="U1261" t="s">
        <v>78</v>
      </c>
      <c r="V1261">
        <v>0.36775743020114099</v>
      </c>
      <c r="W1261">
        <v>0.63224256979885896</v>
      </c>
      <c r="X1261" t="str">
        <f>IF(W1261&gt;=0.8,"Inhibitory","NonInhibitory")</f>
        <v>NonInhibitory</v>
      </c>
      <c r="Y1261" t="str">
        <f>IF(W1261&gt;=0.9,"Inhibitory","NonInhibitory")</f>
        <v>NonInhibitory</v>
      </c>
      <c r="Z1261" t="s">
        <v>1677</v>
      </c>
      <c r="AA1261">
        <v>0</v>
      </c>
      <c r="AB1261">
        <v>0</v>
      </c>
      <c r="AC1261" t="s">
        <v>129</v>
      </c>
      <c r="AT1261" t="s">
        <v>2117</v>
      </c>
      <c r="AU1261" t="s">
        <v>81</v>
      </c>
      <c r="AV1261" t="s">
        <v>2118</v>
      </c>
      <c r="AW1261">
        <v>1343</v>
      </c>
      <c r="AX1261" t="s">
        <v>2119</v>
      </c>
      <c r="AY1261">
        <v>0.79</v>
      </c>
      <c r="AZ1261" t="s">
        <v>2120</v>
      </c>
      <c r="BA1261" t="s">
        <v>2120</v>
      </c>
      <c r="BB1261" t="s">
        <v>2119</v>
      </c>
      <c r="BC1261">
        <v>0.94</v>
      </c>
      <c r="BD1261" t="s">
        <v>2121</v>
      </c>
      <c r="BG1261" s="1" t="s">
        <v>86</v>
      </c>
      <c r="BH1261" s="1" t="s">
        <v>98</v>
      </c>
      <c r="BI1261" s="1" t="s">
        <v>163</v>
      </c>
      <c r="BJ1261" s="1" t="s">
        <v>694</v>
      </c>
      <c r="BK1261" s="1" t="s">
        <v>2122</v>
      </c>
    </row>
    <row r="1262" spans="1:65" ht="16" x14ac:dyDescent="0.2">
      <c r="A1262" t="str">
        <f>CONCATENATE("Mada.",B1262)</f>
        <v>Mada.1344</v>
      </c>
      <c r="B1262">
        <v>1344</v>
      </c>
      <c r="C1262" t="s">
        <v>2123</v>
      </c>
      <c r="E1262" t="s">
        <v>68</v>
      </c>
      <c r="F1262" t="s">
        <v>910</v>
      </c>
      <c r="J1262" t="s">
        <v>457</v>
      </c>
      <c r="K1262" t="s">
        <v>1845</v>
      </c>
      <c r="L1262" t="s">
        <v>1846</v>
      </c>
      <c r="M1262" t="s">
        <v>1847</v>
      </c>
      <c r="N1262" t="s">
        <v>138</v>
      </c>
      <c r="O1262" t="s">
        <v>138</v>
      </c>
      <c r="P1262" t="s">
        <v>138</v>
      </c>
      <c r="Q1262" t="s">
        <v>157</v>
      </c>
      <c r="S1262">
        <v>1344</v>
      </c>
      <c r="T1262">
        <v>1344</v>
      </c>
      <c r="U1262" t="s">
        <v>78</v>
      </c>
      <c r="V1262">
        <v>0.105117119442473</v>
      </c>
      <c r="W1262">
        <v>0.89488288055752696</v>
      </c>
      <c r="X1262" t="str">
        <f>IF(W1262&gt;=0.8,"Inhibitory","NonInhibitory")</f>
        <v>Inhibitory</v>
      </c>
      <c r="Y1262" t="str">
        <f>IF(W1262&gt;=0.9,"Inhibitory","NonInhibitory")</f>
        <v>NonInhibitory</v>
      </c>
      <c r="Z1262" t="s">
        <v>141</v>
      </c>
      <c r="AA1262">
        <v>0</v>
      </c>
      <c r="AB1262">
        <v>0</v>
      </c>
      <c r="AC1262" t="s">
        <v>129</v>
      </c>
      <c r="AT1262" t="s">
        <v>2124</v>
      </c>
      <c r="AU1262" t="s">
        <v>81</v>
      </c>
      <c r="AV1262" t="s">
        <v>2125</v>
      </c>
      <c r="AW1262">
        <v>1344</v>
      </c>
      <c r="AX1262" t="s">
        <v>83</v>
      </c>
      <c r="AY1262">
        <v>0.96</v>
      </c>
      <c r="AZ1262" t="s">
        <v>1135</v>
      </c>
      <c r="BA1262" t="s">
        <v>1135</v>
      </c>
      <c r="BB1262" t="s">
        <v>83</v>
      </c>
      <c r="BC1262">
        <v>0.86</v>
      </c>
      <c r="BD1262" t="s">
        <v>1877</v>
      </c>
      <c r="BG1262" s="1" t="s">
        <v>86</v>
      </c>
      <c r="BH1262" s="1" t="s">
        <v>87</v>
      </c>
      <c r="BI1262" s="1" t="s">
        <v>87</v>
      </c>
      <c r="BJ1262" s="1" t="s">
        <v>88</v>
      </c>
      <c r="BK1262" s="1" t="s">
        <v>89</v>
      </c>
      <c r="BL1262" s="1" t="s">
        <v>90</v>
      </c>
      <c r="BM1262" s="1"/>
    </row>
    <row r="1263" spans="1:65" ht="16" x14ac:dyDescent="0.2">
      <c r="A1263" t="str">
        <f>CONCATENATE("Mada.",B1263)</f>
        <v>Mada.1345</v>
      </c>
      <c r="B1263">
        <v>1345</v>
      </c>
      <c r="C1263" t="s">
        <v>2126</v>
      </c>
      <c r="E1263" t="s">
        <v>68</v>
      </c>
      <c r="F1263" t="s">
        <v>306</v>
      </c>
      <c r="J1263" t="s">
        <v>70</v>
      </c>
      <c r="K1263" t="s">
        <v>1787</v>
      </c>
      <c r="L1263" t="s">
        <v>1788</v>
      </c>
      <c r="M1263" t="s">
        <v>1789</v>
      </c>
      <c r="N1263" t="s">
        <v>138</v>
      </c>
      <c r="O1263" t="s">
        <v>138</v>
      </c>
      <c r="P1263" t="s">
        <v>138</v>
      </c>
      <c r="Q1263" t="s">
        <v>126</v>
      </c>
      <c r="S1263">
        <v>1345</v>
      </c>
      <c r="T1263">
        <v>1345</v>
      </c>
      <c r="U1263" t="s">
        <v>78</v>
      </c>
      <c r="V1263">
        <v>0.19948964274992501</v>
      </c>
      <c r="W1263">
        <v>0.80051035725007502</v>
      </c>
      <c r="X1263" t="str">
        <f>IF(W1263&gt;=0.8,"Inhibitory","NonInhibitory")</f>
        <v>Inhibitory</v>
      </c>
      <c r="Y1263" t="str">
        <f>IF(W1263&gt;=0.9,"Inhibitory","NonInhibitory")</f>
        <v>NonInhibitory</v>
      </c>
      <c r="Z1263" t="s">
        <v>1677</v>
      </c>
      <c r="AA1263">
        <v>0</v>
      </c>
      <c r="AB1263">
        <v>0</v>
      </c>
      <c r="AC1263" t="s">
        <v>129</v>
      </c>
      <c r="AT1263" t="s">
        <v>2127</v>
      </c>
      <c r="AU1263" t="s">
        <v>81</v>
      </c>
      <c r="AV1263" t="s">
        <v>2128</v>
      </c>
      <c r="AW1263">
        <v>1345</v>
      </c>
      <c r="AX1263" t="s">
        <v>325</v>
      </c>
      <c r="AY1263">
        <v>1</v>
      </c>
      <c r="AZ1263" t="s">
        <v>2129</v>
      </c>
      <c r="BA1263" t="s">
        <v>2129</v>
      </c>
      <c r="BB1263" t="s">
        <v>325</v>
      </c>
      <c r="BC1263">
        <v>1</v>
      </c>
      <c r="BD1263" t="s">
        <v>2130</v>
      </c>
      <c r="BG1263" s="1" t="s">
        <v>86</v>
      </c>
      <c r="BH1263" s="1" t="s">
        <v>98</v>
      </c>
      <c r="BI1263" s="1" t="s">
        <v>163</v>
      </c>
      <c r="BJ1263" s="1" t="s">
        <v>164</v>
      </c>
      <c r="BK1263" s="1" t="s">
        <v>165</v>
      </c>
      <c r="BL1263" s="1" t="s">
        <v>328</v>
      </c>
      <c r="BM1263" s="1"/>
    </row>
    <row r="1264" spans="1:65" ht="16" x14ac:dyDescent="0.2">
      <c r="A1264" t="str">
        <f>CONCATENATE("Mada.",B1264)</f>
        <v>Mada.1346</v>
      </c>
      <c r="B1264">
        <v>1346</v>
      </c>
      <c r="C1264" t="s">
        <v>2131</v>
      </c>
      <c r="E1264" t="s">
        <v>68</v>
      </c>
      <c r="F1264" t="s">
        <v>2132</v>
      </c>
      <c r="J1264" t="s">
        <v>70</v>
      </c>
      <c r="K1264" t="s">
        <v>1787</v>
      </c>
      <c r="L1264" t="s">
        <v>1788</v>
      </c>
      <c r="M1264" t="s">
        <v>1789</v>
      </c>
      <c r="N1264" t="s">
        <v>138</v>
      </c>
      <c r="O1264" t="s">
        <v>138</v>
      </c>
      <c r="P1264" t="s">
        <v>138</v>
      </c>
      <c r="Q1264" t="s">
        <v>126</v>
      </c>
      <c r="S1264">
        <v>1346</v>
      </c>
      <c r="T1264">
        <v>1346</v>
      </c>
      <c r="U1264" t="s">
        <v>78</v>
      </c>
      <c r="V1264">
        <v>3.4926470588235302E-2</v>
      </c>
      <c r="W1264">
        <v>0.96507352941176505</v>
      </c>
      <c r="X1264" t="str">
        <f>IF(W1264&gt;=0.8,"Inhibitory","NonInhibitory")</f>
        <v>Inhibitory</v>
      </c>
      <c r="Y1264" t="str">
        <f>IF(W1264&gt;=0.9,"Inhibitory","NonInhibitory")</f>
        <v>Inhibitory</v>
      </c>
      <c r="Z1264" t="s">
        <v>277</v>
      </c>
      <c r="AA1264">
        <v>0</v>
      </c>
      <c r="AB1264">
        <v>0</v>
      </c>
      <c r="AC1264" t="s">
        <v>129</v>
      </c>
      <c r="AT1264" t="s">
        <v>2133</v>
      </c>
      <c r="AU1264" t="s">
        <v>81</v>
      </c>
      <c r="AV1264" t="s">
        <v>2134</v>
      </c>
      <c r="AW1264">
        <v>1346</v>
      </c>
      <c r="AX1264" t="s">
        <v>854</v>
      </c>
      <c r="AY1264">
        <v>1</v>
      </c>
      <c r="AZ1264" t="s">
        <v>855</v>
      </c>
      <c r="BA1264" t="s">
        <v>855</v>
      </c>
      <c r="BB1264" t="s">
        <v>854</v>
      </c>
      <c r="BC1264">
        <v>1</v>
      </c>
      <c r="BD1264" t="s">
        <v>1885</v>
      </c>
      <c r="BG1264" s="1" t="s">
        <v>86</v>
      </c>
      <c r="BH1264" s="1" t="s">
        <v>98</v>
      </c>
      <c r="BI1264" s="1" t="s">
        <v>163</v>
      </c>
      <c r="BJ1264" s="1" t="s">
        <v>857</v>
      </c>
      <c r="BK1264" s="1" t="s">
        <v>858</v>
      </c>
      <c r="BL1264" s="1"/>
      <c r="BM1264" s="1"/>
    </row>
    <row r="1265" spans="1:65" ht="16" x14ac:dyDescent="0.2">
      <c r="A1265" t="str">
        <f>CONCATENATE("Mada.",B1265)</f>
        <v>Mada.1347</v>
      </c>
      <c r="B1265">
        <v>1347</v>
      </c>
      <c r="C1265" t="s">
        <v>2135</v>
      </c>
      <c r="E1265" t="s">
        <v>68</v>
      </c>
      <c r="F1265" t="s">
        <v>1648</v>
      </c>
      <c r="J1265" t="s">
        <v>70</v>
      </c>
      <c r="K1265" t="s">
        <v>1787</v>
      </c>
      <c r="L1265" t="s">
        <v>1788</v>
      </c>
      <c r="M1265" t="s">
        <v>1789</v>
      </c>
      <c r="N1265" t="s">
        <v>138</v>
      </c>
      <c r="O1265" t="s">
        <v>138</v>
      </c>
      <c r="P1265" t="s">
        <v>138</v>
      </c>
      <c r="Q1265" t="s">
        <v>126</v>
      </c>
      <c r="S1265">
        <v>1347</v>
      </c>
      <c r="T1265">
        <v>1347</v>
      </c>
      <c r="U1265" t="s">
        <v>78</v>
      </c>
      <c r="V1265">
        <v>0.304413089162414</v>
      </c>
      <c r="W1265">
        <v>0.69558691083758595</v>
      </c>
      <c r="X1265" t="str">
        <f>IF(W1265&gt;=0.8,"Inhibitory","NonInhibitory")</f>
        <v>NonInhibitory</v>
      </c>
      <c r="Y1265" t="str">
        <f>IF(W1265&gt;=0.9,"Inhibitory","NonInhibitory")</f>
        <v>NonInhibitory</v>
      </c>
      <c r="Z1265" t="s">
        <v>1677</v>
      </c>
      <c r="AA1265">
        <v>0</v>
      </c>
      <c r="AB1265">
        <v>0</v>
      </c>
      <c r="AC1265" t="s">
        <v>129</v>
      </c>
      <c r="AT1265" t="s">
        <v>2136</v>
      </c>
      <c r="AU1265" t="s">
        <v>81</v>
      </c>
      <c r="AV1265" t="s">
        <v>2137</v>
      </c>
      <c r="AW1265">
        <v>1347</v>
      </c>
      <c r="AX1265" t="s">
        <v>466</v>
      </c>
      <c r="AY1265">
        <v>1</v>
      </c>
      <c r="AZ1265" t="s">
        <v>2138</v>
      </c>
      <c r="BA1265" t="s">
        <v>2138</v>
      </c>
      <c r="BB1265" t="s">
        <v>466</v>
      </c>
      <c r="BC1265">
        <v>1</v>
      </c>
      <c r="BD1265" t="s">
        <v>2139</v>
      </c>
      <c r="BG1265" s="1" t="s">
        <v>86</v>
      </c>
      <c r="BH1265" s="1" t="s">
        <v>87</v>
      </c>
      <c r="BI1265" s="1" t="s">
        <v>87</v>
      </c>
      <c r="BJ1265" s="1" t="s">
        <v>88</v>
      </c>
      <c r="BK1265" s="1" t="s">
        <v>469</v>
      </c>
      <c r="BL1265" s="1" t="s">
        <v>470</v>
      </c>
      <c r="BM1265" s="1"/>
    </row>
    <row r="1266" spans="1:65" ht="16" x14ac:dyDescent="0.2">
      <c r="A1266" t="str">
        <f>CONCATENATE("Mada.",B1266)</f>
        <v>Mada.1348</v>
      </c>
      <c r="B1266">
        <v>1348</v>
      </c>
      <c r="C1266" t="s">
        <v>2140</v>
      </c>
      <c r="E1266" t="s">
        <v>68</v>
      </c>
      <c r="F1266" t="s">
        <v>2141</v>
      </c>
      <c r="J1266" t="s">
        <v>70</v>
      </c>
      <c r="K1266" t="s">
        <v>1733</v>
      </c>
      <c r="L1266" t="s">
        <v>1734</v>
      </c>
      <c r="M1266" t="s">
        <v>1735</v>
      </c>
      <c r="N1266" t="s">
        <v>138</v>
      </c>
      <c r="O1266" t="s">
        <v>138</v>
      </c>
      <c r="P1266" t="s">
        <v>138</v>
      </c>
      <c r="Q1266" t="s">
        <v>126</v>
      </c>
      <c r="S1266">
        <v>1348</v>
      </c>
      <c r="T1266">
        <v>1348</v>
      </c>
      <c r="U1266" t="s">
        <v>78</v>
      </c>
      <c r="V1266">
        <v>0.15625938156709701</v>
      </c>
      <c r="W1266">
        <v>0.84374061843290304</v>
      </c>
      <c r="X1266" t="str">
        <f>IF(W1266&gt;=0.8,"Inhibitory","NonInhibitory")</f>
        <v>Inhibitory</v>
      </c>
      <c r="Y1266" t="str">
        <f>IF(W1266&gt;=0.9,"Inhibitory","NonInhibitory")</f>
        <v>NonInhibitory</v>
      </c>
      <c r="Z1266" t="s">
        <v>1677</v>
      </c>
      <c r="AA1266">
        <v>0</v>
      </c>
      <c r="AB1266">
        <v>0</v>
      </c>
      <c r="AC1266" t="s">
        <v>129</v>
      </c>
      <c r="AT1266" t="s">
        <v>2142</v>
      </c>
      <c r="AU1266" t="s">
        <v>81</v>
      </c>
      <c r="AV1266" t="s">
        <v>2143</v>
      </c>
      <c r="AW1266">
        <v>1348</v>
      </c>
      <c r="AX1266" t="s">
        <v>83</v>
      </c>
      <c r="AY1266">
        <v>0.97</v>
      </c>
      <c r="AZ1266" t="s">
        <v>396</v>
      </c>
      <c r="BA1266" t="s">
        <v>396</v>
      </c>
      <c r="BB1266" t="s">
        <v>397</v>
      </c>
      <c r="BC1266">
        <v>1</v>
      </c>
      <c r="BD1266" t="s">
        <v>2007</v>
      </c>
      <c r="BG1266" s="1" t="s">
        <v>86</v>
      </c>
      <c r="BH1266" s="1" t="s">
        <v>87</v>
      </c>
      <c r="BI1266" s="1" t="s">
        <v>87</v>
      </c>
      <c r="BJ1266" s="1" t="s">
        <v>88</v>
      </c>
      <c r="BK1266" s="1" t="s">
        <v>89</v>
      </c>
      <c r="BL1266" s="1" t="s">
        <v>90</v>
      </c>
      <c r="BM1266" s="1"/>
    </row>
    <row r="1267" spans="1:65" ht="16" x14ac:dyDescent="0.2">
      <c r="A1267" t="str">
        <f>CONCATENATE("Mada.",B1267)</f>
        <v>Mada.1348</v>
      </c>
      <c r="B1267">
        <v>1348</v>
      </c>
      <c r="C1267" t="s">
        <v>2140</v>
      </c>
      <c r="E1267" t="s">
        <v>68</v>
      </c>
      <c r="F1267" t="s">
        <v>2141</v>
      </c>
      <c r="J1267" t="s">
        <v>70</v>
      </c>
      <c r="K1267" t="s">
        <v>1733</v>
      </c>
      <c r="L1267" t="s">
        <v>1734</v>
      </c>
      <c r="M1267" t="s">
        <v>1735</v>
      </c>
      <c r="N1267" t="s">
        <v>138</v>
      </c>
      <c r="O1267" t="s">
        <v>138</v>
      </c>
      <c r="P1267" t="s">
        <v>138</v>
      </c>
      <c r="Q1267" t="s">
        <v>126</v>
      </c>
      <c r="S1267">
        <v>1348</v>
      </c>
      <c r="T1267">
        <v>1348</v>
      </c>
      <c r="U1267" t="s">
        <v>78</v>
      </c>
      <c r="V1267">
        <v>0.15625938156709701</v>
      </c>
      <c r="W1267">
        <v>0.84374061843290304</v>
      </c>
      <c r="X1267" t="str">
        <f>IF(W1267&gt;=0.8,"Inhibitory","NonInhibitory")</f>
        <v>Inhibitory</v>
      </c>
      <c r="Y1267" t="str">
        <f>IF(W1267&gt;=0.9,"Inhibitory","NonInhibitory")</f>
        <v>NonInhibitory</v>
      </c>
      <c r="Z1267" t="s">
        <v>1677</v>
      </c>
      <c r="AA1267">
        <v>0</v>
      </c>
      <c r="AB1267">
        <v>0</v>
      </c>
      <c r="AC1267" t="s">
        <v>129</v>
      </c>
      <c r="AT1267" t="s">
        <v>2144</v>
      </c>
      <c r="AU1267" t="s">
        <v>81</v>
      </c>
      <c r="AV1267" t="s">
        <v>2145</v>
      </c>
      <c r="AW1267">
        <v>1348</v>
      </c>
      <c r="BG1267" s="1"/>
    </row>
    <row r="1268" spans="1:65" ht="16" x14ac:dyDescent="0.2">
      <c r="A1268" t="str">
        <f>CONCATENATE("Mada.",B1268)</f>
        <v>Mada.1349</v>
      </c>
      <c r="B1268">
        <v>1349</v>
      </c>
      <c r="C1268" t="s">
        <v>2146</v>
      </c>
      <c r="E1268" t="s">
        <v>68</v>
      </c>
      <c r="F1268" t="s">
        <v>2147</v>
      </c>
      <c r="J1268" t="s">
        <v>524</v>
      </c>
      <c r="K1268" t="s">
        <v>1741</v>
      </c>
      <c r="L1268" t="s">
        <v>526</v>
      </c>
      <c r="M1268" t="s">
        <v>527</v>
      </c>
      <c r="N1268" t="s">
        <v>198</v>
      </c>
      <c r="O1268" t="s">
        <v>198</v>
      </c>
      <c r="P1268" t="s">
        <v>199</v>
      </c>
      <c r="Q1268" t="s">
        <v>126</v>
      </c>
      <c r="R1268" t="s">
        <v>200</v>
      </c>
      <c r="S1268">
        <v>1349</v>
      </c>
      <c r="T1268">
        <v>1349</v>
      </c>
      <c r="U1268" t="s">
        <v>78</v>
      </c>
      <c r="V1268">
        <v>0.232812969078355</v>
      </c>
      <c r="W1268">
        <v>0.76718703092164497</v>
      </c>
      <c r="X1268" t="str">
        <f>IF(W1268&gt;=0.8,"Inhibitory","NonInhibitory")</f>
        <v>NonInhibitory</v>
      </c>
      <c r="Y1268" t="str">
        <f>IF(W1268&gt;=0.9,"Inhibitory","NonInhibitory")</f>
        <v>NonInhibitory</v>
      </c>
      <c r="Z1268" t="s">
        <v>1677</v>
      </c>
      <c r="AA1268">
        <v>0</v>
      </c>
      <c r="AB1268">
        <v>0</v>
      </c>
      <c r="AC1268" t="s">
        <v>129</v>
      </c>
      <c r="AT1268" t="s">
        <v>2148</v>
      </c>
      <c r="AU1268" t="s">
        <v>81</v>
      </c>
      <c r="AV1268" t="s">
        <v>2149</v>
      </c>
      <c r="AW1268">
        <v>1349</v>
      </c>
      <c r="AX1268" t="s">
        <v>262</v>
      </c>
      <c r="AY1268">
        <v>1</v>
      </c>
      <c r="AZ1268" t="s">
        <v>918</v>
      </c>
      <c r="BA1268" t="s">
        <v>918</v>
      </c>
      <c r="BB1268" t="s">
        <v>262</v>
      </c>
      <c r="BC1268">
        <v>1</v>
      </c>
      <c r="BD1268" t="s">
        <v>1798</v>
      </c>
      <c r="BG1268" s="1" t="s">
        <v>86</v>
      </c>
      <c r="BH1268" s="1" t="s">
        <v>87</v>
      </c>
      <c r="BI1268" s="1" t="s">
        <v>87</v>
      </c>
      <c r="BJ1268" s="1" t="s">
        <v>88</v>
      </c>
      <c r="BK1268" s="1" t="s">
        <v>89</v>
      </c>
      <c r="BL1268" s="1" t="s">
        <v>90</v>
      </c>
      <c r="BM1268" s="1" t="s">
        <v>265</v>
      </c>
    </row>
    <row r="1269" spans="1:65" ht="16" x14ac:dyDescent="0.2">
      <c r="A1269" t="str">
        <f>CONCATENATE("Mada.",B1269)</f>
        <v>Mada.1350</v>
      </c>
      <c r="B1269">
        <v>1350</v>
      </c>
      <c r="C1269" t="s">
        <v>2151</v>
      </c>
      <c r="E1269" t="s">
        <v>68</v>
      </c>
      <c r="F1269" t="s">
        <v>2152</v>
      </c>
      <c r="J1269" t="s">
        <v>524</v>
      </c>
      <c r="K1269" t="s">
        <v>1741</v>
      </c>
      <c r="L1269" t="s">
        <v>526</v>
      </c>
      <c r="M1269" t="s">
        <v>527</v>
      </c>
      <c r="N1269" t="s">
        <v>198</v>
      </c>
      <c r="O1269" t="s">
        <v>198</v>
      </c>
      <c r="P1269" t="s">
        <v>199</v>
      </c>
      <c r="Q1269" t="s">
        <v>126</v>
      </c>
      <c r="R1269" t="s">
        <v>200</v>
      </c>
      <c r="S1269">
        <v>1350</v>
      </c>
      <c r="T1269">
        <v>1350</v>
      </c>
      <c r="U1269" t="s">
        <v>78</v>
      </c>
      <c r="V1269">
        <v>0.127739417592315</v>
      </c>
      <c r="W1269">
        <v>0.872260582407685</v>
      </c>
      <c r="X1269" t="str">
        <f>IF(W1269&gt;=0.8,"Inhibitory","NonInhibitory")</f>
        <v>Inhibitory</v>
      </c>
      <c r="Y1269" t="str">
        <f>IF(W1269&gt;=0.9,"Inhibitory","NonInhibitory")</f>
        <v>NonInhibitory</v>
      </c>
      <c r="Z1269" t="s">
        <v>1677</v>
      </c>
      <c r="AA1269">
        <v>0</v>
      </c>
      <c r="AB1269">
        <v>0</v>
      </c>
      <c r="AC1269" t="s">
        <v>129</v>
      </c>
      <c r="AT1269" t="s">
        <v>2153</v>
      </c>
      <c r="AU1269" t="s">
        <v>81</v>
      </c>
      <c r="AV1269" t="s">
        <v>2154</v>
      </c>
      <c r="AW1269">
        <v>1350</v>
      </c>
      <c r="AX1269" t="s">
        <v>144</v>
      </c>
      <c r="AY1269">
        <v>1</v>
      </c>
      <c r="AZ1269" t="s">
        <v>1751</v>
      </c>
      <c r="BA1269" t="s">
        <v>1751</v>
      </c>
      <c r="BB1269" t="s">
        <v>144</v>
      </c>
      <c r="BC1269">
        <v>1</v>
      </c>
      <c r="BD1269" t="s">
        <v>1752</v>
      </c>
      <c r="BG1269" s="1" t="s">
        <v>86</v>
      </c>
      <c r="BH1269" s="1" t="s">
        <v>87</v>
      </c>
      <c r="BI1269" s="1" t="s">
        <v>87</v>
      </c>
      <c r="BJ1269" s="1" t="s">
        <v>88</v>
      </c>
      <c r="BK1269" s="1" t="s">
        <v>147</v>
      </c>
      <c r="BL1269" s="1"/>
      <c r="BM1269" s="1"/>
    </row>
    <row r="1270" spans="1:65" ht="16" x14ac:dyDescent="0.2">
      <c r="A1270" t="str">
        <f>CONCATENATE("Mada.",B1270)</f>
        <v>Mada.1351</v>
      </c>
      <c r="B1270">
        <v>1351</v>
      </c>
      <c r="C1270" t="s">
        <v>2155</v>
      </c>
      <c r="E1270" t="s">
        <v>68</v>
      </c>
      <c r="F1270" t="s">
        <v>271</v>
      </c>
      <c r="J1270" t="s">
        <v>524</v>
      </c>
      <c r="K1270" t="s">
        <v>1792</v>
      </c>
      <c r="L1270" t="s">
        <v>526</v>
      </c>
      <c r="M1270" t="s">
        <v>527</v>
      </c>
      <c r="N1270" t="s">
        <v>198</v>
      </c>
      <c r="O1270" t="s">
        <v>198</v>
      </c>
      <c r="P1270" t="s">
        <v>199</v>
      </c>
      <c r="Q1270" t="s">
        <v>76</v>
      </c>
      <c r="R1270" t="s">
        <v>200</v>
      </c>
      <c r="S1270">
        <v>1351</v>
      </c>
      <c r="T1270">
        <v>1351</v>
      </c>
      <c r="U1270" t="s">
        <v>78</v>
      </c>
      <c r="V1270">
        <v>8.3158210747523303E-2</v>
      </c>
      <c r="W1270">
        <v>0.91684178925247695</v>
      </c>
      <c r="X1270" t="str">
        <f>IF(W1270&gt;=0.8,"Inhibitory","NonInhibitory")</f>
        <v>Inhibitory</v>
      </c>
      <c r="Y1270" t="str">
        <f>IF(W1270&gt;=0.9,"Inhibitory","NonInhibitory")</f>
        <v>Inhibitory</v>
      </c>
      <c r="Z1270" t="s">
        <v>1677</v>
      </c>
      <c r="AA1270">
        <v>0</v>
      </c>
      <c r="AB1270">
        <v>0</v>
      </c>
      <c r="AC1270" t="s">
        <v>129</v>
      </c>
      <c r="AT1270" t="s">
        <v>2156</v>
      </c>
      <c r="AU1270" t="s">
        <v>81</v>
      </c>
      <c r="AV1270" t="s">
        <v>2157</v>
      </c>
      <c r="AW1270">
        <v>1351</v>
      </c>
      <c r="AX1270" t="s">
        <v>83</v>
      </c>
      <c r="AY1270">
        <v>0.97</v>
      </c>
      <c r="AZ1270" t="s">
        <v>1093</v>
      </c>
      <c r="BA1270" t="s">
        <v>1093</v>
      </c>
      <c r="BB1270" t="s">
        <v>397</v>
      </c>
      <c r="BC1270">
        <v>1</v>
      </c>
      <c r="BD1270" t="s">
        <v>2158</v>
      </c>
      <c r="BG1270" s="1" t="s">
        <v>86</v>
      </c>
      <c r="BH1270" s="1" t="s">
        <v>87</v>
      </c>
      <c r="BI1270" s="1" t="s">
        <v>87</v>
      </c>
      <c r="BJ1270" s="1" t="s">
        <v>88</v>
      </c>
      <c r="BK1270" s="1" t="s">
        <v>89</v>
      </c>
      <c r="BL1270" s="1" t="s">
        <v>90</v>
      </c>
      <c r="BM1270" s="1"/>
    </row>
    <row r="1271" spans="1:65" ht="16" x14ac:dyDescent="0.2">
      <c r="A1271" t="str">
        <f>CONCATENATE("Mada.",B1271)</f>
        <v>Mada.1352</v>
      </c>
      <c r="B1271">
        <v>1352</v>
      </c>
      <c r="C1271" t="s">
        <v>2159</v>
      </c>
      <c r="E1271" t="s">
        <v>68</v>
      </c>
      <c r="F1271" t="s">
        <v>2160</v>
      </c>
      <c r="J1271" t="s">
        <v>524</v>
      </c>
      <c r="K1271" t="s">
        <v>1792</v>
      </c>
      <c r="L1271" t="s">
        <v>526</v>
      </c>
      <c r="M1271" t="s">
        <v>527</v>
      </c>
      <c r="N1271" t="s">
        <v>198</v>
      </c>
      <c r="O1271" t="s">
        <v>198</v>
      </c>
      <c r="P1271" t="s">
        <v>199</v>
      </c>
      <c r="Q1271" t="s">
        <v>76</v>
      </c>
      <c r="R1271" t="s">
        <v>200</v>
      </c>
      <c r="S1271">
        <v>1352</v>
      </c>
      <c r="T1271">
        <v>1352</v>
      </c>
      <c r="U1271" t="s">
        <v>78</v>
      </c>
      <c r="V1271">
        <v>0.34629240468327799</v>
      </c>
      <c r="W1271">
        <v>0.65370759531672196</v>
      </c>
      <c r="X1271" t="str">
        <f>IF(W1271&gt;=0.8,"Inhibitory","NonInhibitory")</f>
        <v>NonInhibitory</v>
      </c>
      <c r="Y1271" t="str">
        <f>IF(W1271&gt;=0.9,"Inhibitory","NonInhibitory")</f>
        <v>NonInhibitory</v>
      </c>
      <c r="Z1271" t="s">
        <v>1677</v>
      </c>
      <c r="AA1271">
        <v>0</v>
      </c>
      <c r="AB1271">
        <v>0</v>
      </c>
      <c r="AC1271" t="s">
        <v>129</v>
      </c>
      <c r="AT1271" t="s">
        <v>2161</v>
      </c>
      <c r="AU1271" t="s">
        <v>81</v>
      </c>
      <c r="AV1271" t="s">
        <v>2162</v>
      </c>
      <c r="AW1271">
        <v>1352</v>
      </c>
      <c r="AX1271" t="s">
        <v>83</v>
      </c>
      <c r="AY1271">
        <v>1</v>
      </c>
      <c r="AZ1271" t="s">
        <v>918</v>
      </c>
      <c r="BA1271" t="s">
        <v>918</v>
      </c>
      <c r="BB1271" t="s">
        <v>262</v>
      </c>
      <c r="BC1271">
        <v>1</v>
      </c>
      <c r="BD1271" t="s">
        <v>2163</v>
      </c>
      <c r="BG1271" s="1" t="s">
        <v>86</v>
      </c>
      <c r="BH1271" s="1" t="s">
        <v>87</v>
      </c>
      <c r="BI1271" s="1" t="s">
        <v>87</v>
      </c>
      <c r="BJ1271" s="1" t="s">
        <v>88</v>
      </c>
      <c r="BK1271" s="1" t="s">
        <v>89</v>
      </c>
      <c r="BL1271" s="1" t="s">
        <v>90</v>
      </c>
      <c r="BM1271" s="1"/>
    </row>
    <row r="1272" spans="1:65" ht="16" x14ac:dyDescent="0.2">
      <c r="A1272" t="str">
        <f>CONCATENATE("Mada.",B1272)</f>
        <v>Mada.1353</v>
      </c>
      <c r="B1272">
        <v>1353</v>
      </c>
      <c r="C1272" t="s">
        <v>2164</v>
      </c>
      <c r="E1272" t="s">
        <v>68</v>
      </c>
      <c r="F1272" t="s">
        <v>2165</v>
      </c>
      <c r="J1272" t="s">
        <v>120</v>
      </c>
      <c r="K1272" t="s">
        <v>2166</v>
      </c>
      <c r="L1272" t="s">
        <v>2167</v>
      </c>
      <c r="M1272" t="s">
        <v>2168</v>
      </c>
      <c r="N1272" t="s">
        <v>2169</v>
      </c>
      <c r="O1272" t="s">
        <v>2169</v>
      </c>
      <c r="P1272" t="s">
        <v>2170</v>
      </c>
      <c r="R1272" t="s">
        <v>127</v>
      </c>
      <c r="S1272">
        <v>1353</v>
      </c>
      <c r="T1272">
        <v>1353</v>
      </c>
      <c r="U1272" t="s">
        <v>78</v>
      </c>
      <c r="V1272">
        <v>3.9777844491143799E-2</v>
      </c>
      <c r="W1272">
        <v>0.96022215550885603</v>
      </c>
      <c r="X1272" t="str">
        <f>IF(W1272&gt;=0.8,"Inhibitory","NonInhibitory")</f>
        <v>Inhibitory</v>
      </c>
      <c r="Y1272" t="str">
        <f>IF(W1272&gt;=0.9,"Inhibitory","NonInhibitory")</f>
        <v>Inhibitory</v>
      </c>
      <c r="Z1272" t="s">
        <v>1677</v>
      </c>
      <c r="AA1272">
        <v>0</v>
      </c>
      <c r="AB1272">
        <v>0</v>
      </c>
      <c r="AC1272" t="s">
        <v>129</v>
      </c>
      <c r="AT1272" t="s">
        <v>2171</v>
      </c>
      <c r="AU1272" t="s">
        <v>81</v>
      </c>
      <c r="AV1272" t="s">
        <v>2172</v>
      </c>
      <c r="AW1272">
        <v>1353</v>
      </c>
      <c r="AX1272" t="s">
        <v>95</v>
      </c>
      <c r="AY1272">
        <v>1</v>
      </c>
      <c r="AZ1272" t="s">
        <v>96</v>
      </c>
      <c r="BA1272" t="s">
        <v>96</v>
      </c>
      <c r="BB1272" t="s">
        <v>95</v>
      </c>
      <c r="BC1272">
        <v>1</v>
      </c>
      <c r="BD1272" t="s">
        <v>2173</v>
      </c>
      <c r="BG1272" s="1" t="s">
        <v>86</v>
      </c>
      <c r="BH1272" s="1" t="s">
        <v>98</v>
      </c>
      <c r="BI1272" s="1" t="s">
        <v>99</v>
      </c>
      <c r="BJ1272" s="1" t="s">
        <v>100</v>
      </c>
      <c r="BK1272" s="1" t="s">
        <v>101</v>
      </c>
      <c r="BL1272" s="1" t="s">
        <v>102</v>
      </c>
      <c r="BM1272" s="1"/>
    </row>
    <row r="1273" spans="1:65" ht="16" x14ac:dyDescent="0.2">
      <c r="A1273" t="str">
        <f>CONCATENATE("Mada.",B1273)</f>
        <v>Mada.1354</v>
      </c>
      <c r="B1273">
        <v>1354</v>
      </c>
      <c r="C1273" t="s">
        <v>2174</v>
      </c>
      <c r="E1273" t="s">
        <v>68</v>
      </c>
      <c r="F1273" t="s">
        <v>624</v>
      </c>
      <c r="J1273" t="s">
        <v>120</v>
      </c>
      <c r="K1273" t="s">
        <v>2166</v>
      </c>
      <c r="L1273" t="s">
        <v>2167</v>
      </c>
      <c r="M1273" t="s">
        <v>2168</v>
      </c>
      <c r="N1273" t="s">
        <v>2169</v>
      </c>
      <c r="O1273" t="s">
        <v>2169</v>
      </c>
      <c r="P1273" t="s">
        <v>2170</v>
      </c>
      <c r="R1273" t="s">
        <v>127</v>
      </c>
      <c r="S1273">
        <v>1354</v>
      </c>
      <c r="T1273">
        <v>1354</v>
      </c>
      <c r="U1273" t="s">
        <v>78</v>
      </c>
      <c r="V1273">
        <v>4.7132993095166602E-2</v>
      </c>
      <c r="W1273">
        <v>0.95286700690483295</v>
      </c>
      <c r="X1273" t="str">
        <f>IF(W1273&gt;=0.8,"Inhibitory","NonInhibitory")</f>
        <v>Inhibitory</v>
      </c>
      <c r="Y1273" t="str">
        <f>IF(W1273&gt;=0.9,"Inhibitory","NonInhibitory")</f>
        <v>Inhibitory</v>
      </c>
      <c r="Z1273" t="s">
        <v>1677</v>
      </c>
      <c r="AA1273">
        <v>0</v>
      </c>
      <c r="AB1273">
        <v>0</v>
      </c>
      <c r="AC1273" t="s">
        <v>129</v>
      </c>
      <c r="AT1273" t="s">
        <v>2175</v>
      </c>
      <c r="AU1273" t="s">
        <v>81</v>
      </c>
      <c r="AV1273" t="s">
        <v>2176</v>
      </c>
      <c r="AW1273">
        <v>1354</v>
      </c>
      <c r="AX1273" t="s">
        <v>288</v>
      </c>
      <c r="AY1273">
        <v>1</v>
      </c>
      <c r="AZ1273" t="s">
        <v>2177</v>
      </c>
      <c r="BA1273" t="s">
        <v>2177</v>
      </c>
      <c r="BB1273" t="s">
        <v>288</v>
      </c>
      <c r="BC1273">
        <v>1</v>
      </c>
      <c r="BD1273" t="s">
        <v>2178</v>
      </c>
      <c r="BG1273" s="1" t="s">
        <v>86</v>
      </c>
      <c r="BH1273" s="1" t="s">
        <v>98</v>
      </c>
      <c r="BI1273" s="1" t="s">
        <v>99</v>
      </c>
      <c r="BJ1273" s="1" t="s">
        <v>242</v>
      </c>
      <c r="BK1273" s="1" t="s">
        <v>253</v>
      </c>
      <c r="BL1273" s="1" t="s">
        <v>254</v>
      </c>
      <c r="BM1273" s="1" t="s">
        <v>291</v>
      </c>
    </row>
    <row r="1274" spans="1:65" ht="16" x14ac:dyDescent="0.2">
      <c r="A1274" t="str">
        <f>CONCATENATE("Mada.",B1274)</f>
        <v>Mada.1355</v>
      </c>
      <c r="B1274">
        <v>1355</v>
      </c>
      <c r="C1274" t="s">
        <v>2179</v>
      </c>
      <c r="E1274" t="s">
        <v>68</v>
      </c>
      <c r="F1274" t="s">
        <v>306</v>
      </c>
      <c r="J1274" t="s">
        <v>120</v>
      </c>
      <c r="K1274" t="s">
        <v>2166</v>
      </c>
      <c r="L1274" t="s">
        <v>2167</v>
      </c>
      <c r="M1274" t="s">
        <v>2168</v>
      </c>
      <c r="N1274" t="s">
        <v>2169</v>
      </c>
      <c r="O1274" t="s">
        <v>2169</v>
      </c>
      <c r="P1274" t="s">
        <v>2170</v>
      </c>
      <c r="R1274" t="s">
        <v>127</v>
      </c>
      <c r="S1274">
        <v>1355</v>
      </c>
      <c r="T1274">
        <v>1355</v>
      </c>
      <c r="U1274" t="s">
        <v>78</v>
      </c>
      <c r="V1274">
        <v>0.26298408886220398</v>
      </c>
      <c r="W1274">
        <v>0.73701591113779696</v>
      </c>
      <c r="X1274" t="str">
        <f>IF(W1274&gt;=0.8,"Inhibitory","NonInhibitory")</f>
        <v>NonInhibitory</v>
      </c>
      <c r="Y1274" t="str">
        <f>IF(W1274&gt;=0.9,"Inhibitory","NonInhibitory")</f>
        <v>NonInhibitory</v>
      </c>
      <c r="Z1274" t="s">
        <v>1677</v>
      </c>
      <c r="AA1274">
        <v>0</v>
      </c>
      <c r="AB1274">
        <v>0</v>
      </c>
      <c r="AC1274" t="s">
        <v>129</v>
      </c>
      <c r="AT1274" t="s">
        <v>2180</v>
      </c>
      <c r="AU1274" t="s">
        <v>81</v>
      </c>
      <c r="AV1274" t="s">
        <v>2181</v>
      </c>
      <c r="AW1274">
        <v>1355</v>
      </c>
      <c r="AX1274" t="s">
        <v>2182</v>
      </c>
      <c r="AY1274">
        <v>1</v>
      </c>
      <c r="AZ1274" t="s">
        <v>2183</v>
      </c>
      <c r="BA1274" t="s">
        <v>2183</v>
      </c>
      <c r="BB1274" t="s">
        <v>2182</v>
      </c>
      <c r="BC1274">
        <v>1</v>
      </c>
      <c r="BD1274" t="s">
        <v>2184</v>
      </c>
      <c r="BG1274" s="1" t="s">
        <v>86</v>
      </c>
      <c r="BH1274" s="1" t="s">
        <v>661</v>
      </c>
      <c r="BI1274" s="1" t="s">
        <v>662</v>
      </c>
      <c r="BJ1274" s="1" t="s">
        <v>663</v>
      </c>
      <c r="BK1274" s="1" t="s">
        <v>819</v>
      </c>
      <c r="BL1274" s="1" t="s">
        <v>820</v>
      </c>
      <c r="BM1274" s="1" t="s">
        <v>2185</v>
      </c>
    </row>
    <row r="1275" spans="1:65" ht="16" x14ac:dyDescent="0.2">
      <c r="A1275" t="str">
        <f>CONCATENATE("Mada.",B1275)</f>
        <v>Mada.1356</v>
      </c>
      <c r="B1275">
        <v>1356</v>
      </c>
      <c r="C1275" t="s">
        <v>2186</v>
      </c>
      <c r="E1275" t="s">
        <v>68</v>
      </c>
      <c r="F1275" t="s">
        <v>2187</v>
      </c>
      <c r="J1275" t="s">
        <v>120</v>
      </c>
      <c r="K1275" t="s">
        <v>2166</v>
      </c>
      <c r="L1275" t="s">
        <v>2167</v>
      </c>
      <c r="M1275" t="s">
        <v>2168</v>
      </c>
      <c r="N1275" t="s">
        <v>2169</v>
      </c>
      <c r="O1275" t="s">
        <v>2169</v>
      </c>
      <c r="P1275" t="s">
        <v>2170</v>
      </c>
      <c r="R1275" t="s">
        <v>127</v>
      </c>
      <c r="S1275">
        <v>1356</v>
      </c>
      <c r="T1275">
        <v>0</v>
      </c>
      <c r="U1275" t="s">
        <v>128</v>
      </c>
      <c r="V1275">
        <v>0</v>
      </c>
      <c r="W1275">
        <v>0</v>
      </c>
      <c r="Z1275" t="s">
        <v>129</v>
      </c>
      <c r="AA1275">
        <v>0</v>
      </c>
      <c r="AB1275">
        <v>0</v>
      </c>
      <c r="AC1275" t="s">
        <v>129</v>
      </c>
      <c r="AT1275" t="s">
        <v>2188</v>
      </c>
      <c r="AU1275" t="s">
        <v>81</v>
      </c>
      <c r="AV1275" t="s">
        <v>2189</v>
      </c>
      <c r="AW1275">
        <v>1356</v>
      </c>
      <c r="AX1275" t="s">
        <v>489</v>
      </c>
      <c r="AY1275">
        <v>0.97</v>
      </c>
      <c r="AZ1275" t="s">
        <v>490</v>
      </c>
      <c r="BA1275" t="s">
        <v>490</v>
      </c>
      <c r="BB1275" t="s">
        <v>489</v>
      </c>
      <c r="BC1275">
        <v>0.98</v>
      </c>
      <c r="BD1275" t="s">
        <v>2190</v>
      </c>
      <c r="BG1275" s="1" t="s">
        <v>86</v>
      </c>
      <c r="BH1275" s="1" t="s">
        <v>87</v>
      </c>
      <c r="BI1275" s="1" t="s">
        <v>87</v>
      </c>
      <c r="BJ1275" s="1" t="s">
        <v>88</v>
      </c>
      <c r="BK1275" s="1" t="s">
        <v>492</v>
      </c>
      <c r="BL1275" s="1" t="s">
        <v>493</v>
      </c>
      <c r="BM1275" s="1" t="s">
        <v>494</v>
      </c>
    </row>
    <row r="1276" spans="1:65" ht="16" x14ac:dyDescent="0.2">
      <c r="A1276" t="str">
        <f>CONCATENATE("Mada.",B1276)</f>
        <v>Mada.1357</v>
      </c>
      <c r="B1276">
        <v>1357</v>
      </c>
      <c r="C1276" t="s">
        <v>2191</v>
      </c>
      <c r="E1276" t="s">
        <v>68</v>
      </c>
      <c r="F1276" t="s">
        <v>2192</v>
      </c>
      <c r="J1276" t="s">
        <v>120</v>
      </c>
      <c r="K1276" t="s">
        <v>2166</v>
      </c>
      <c r="L1276" t="s">
        <v>2167</v>
      </c>
      <c r="M1276" t="s">
        <v>2168</v>
      </c>
      <c r="N1276" t="s">
        <v>2169</v>
      </c>
      <c r="O1276" t="s">
        <v>2169</v>
      </c>
      <c r="P1276" t="s">
        <v>2170</v>
      </c>
      <c r="R1276" t="s">
        <v>127</v>
      </c>
      <c r="S1276">
        <v>1357</v>
      </c>
      <c r="T1276">
        <v>1357</v>
      </c>
      <c r="U1276" t="s">
        <v>78</v>
      </c>
      <c r="V1276">
        <v>0.42389672770939701</v>
      </c>
      <c r="W1276">
        <v>0.57610327229060299</v>
      </c>
      <c r="X1276" t="str">
        <f>IF(W1276&gt;=0.8,"Inhibitory","NonInhibitory")</f>
        <v>NonInhibitory</v>
      </c>
      <c r="Y1276" t="str">
        <f>IF(W1276&gt;=0.9,"Inhibitory","NonInhibitory")</f>
        <v>NonInhibitory</v>
      </c>
      <c r="Z1276" t="s">
        <v>1677</v>
      </c>
      <c r="AA1276">
        <v>0</v>
      </c>
      <c r="AB1276">
        <v>0</v>
      </c>
      <c r="AC1276" t="s">
        <v>129</v>
      </c>
      <c r="BG1276" s="1"/>
    </row>
    <row r="1277" spans="1:65" ht="16" x14ac:dyDescent="0.2">
      <c r="A1277" t="str">
        <f>CONCATENATE("Mada.",B1277)</f>
        <v>Mada.1358</v>
      </c>
      <c r="B1277">
        <v>1358</v>
      </c>
      <c r="C1277" t="s">
        <v>2193</v>
      </c>
      <c r="E1277" t="s">
        <v>68</v>
      </c>
      <c r="F1277" t="s">
        <v>1648</v>
      </c>
      <c r="J1277" t="s">
        <v>1609</v>
      </c>
      <c r="K1277" t="s">
        <v>2194</v>
      </c>
      <c r="L1277" t="s">
        <v>2195</v>
      </c>
      <c r="M1277" t="s">
        <v>2196</v>
      </c>
      <c r="N1277" t="s">
        <v>2197</v>
      </c>
      <c r="O1277" t="s">
        <v>2020</v>
      </c>
      <c r="P1277" t="s">
        <v>2021</v>
      </c>
      <c r="R1277" t="s">
        <v>77</v>
      </c>
      <c r="S1277">
        <v>1358</v>
      </c>
      <c r="T1277">
        <v>1358</v>
      </c>
      <c r="U1277" t="s">
        <v>78</v>
      </c>
      <c r="V1277">
        <v>1.0807565295707E-2</v>
      </c>
      <c r="W1277">
        <v>0.98919243470429297</v>
      </c>
      <c r="X1277" t="str">
        <f>IF(W1277&gt;=0.8,"Inhibitory","NonInhibitory")</f>
        <v>Inhibitory</v>
      </c>
      <c r="Y1277" t="str">
        <f>IF(W1277&gt;=0.9,"Inhibitory","NonInhibitory")</f>
        <v>Inhibitory</v>
      </c>
      <c r="Z1277" t="s">
        <v>1677</v>
      </c>
      <c r="AA1277">
        <v>0</v>
      </c>
      <c r="AB1277">
        <v>0</v>
      </c>
      <c r="AC1277" t="s">
        <v>129</v>
      </c>
      <c r="AT1277" t="s">
        <v>2198</v>
      </c>
      <c r="AU1277" t="s">
        <v>81</v>
      </c>
      <c r="AV1277" t="s">
        <v>2199</v>
      </c>
      <c r="AW1277">
        <v>1358</v>
      </c>
      <c r="AX1277" t="s">
        <v>95</v>
      </c>
      <c r="AY1277">
        <v>1</v>
      </c>
      <c r="AZ1277" t="s">
        <v>96</v>
      </c>
      <c r="BA1277" t="s">
        <v>96</v>
      </c>
      <c r="BB1277" t="s">
        <v>95</v>
      </c>
      <c r="BC1277">
        <v>1</v>
      </c>
      <c r="BD1277" t="s">
        <v>2200</v>
      </c>
      <c r="BG1277" s="1" t="s">
        <v>86</v>
      </c>
      <c r="BH1277" s="1" t="s">
        <v>98</v>
      </c>
      <c r="BI1277" s="1" t="s">
        <v>99</v>
      </c>
      <c r="BJ1277" s="1" t="s">
        <v>100</v>
      </c>
      <c r="BK1277" s="1" t="s">
        <v>101</v>
      </c>
      <c r="BL1277" s="1" t="s">
        <v>102</v>
      </c>
      <c r="BM1277" s="1"/>
    </row>
    <row r="1278" spans="1:65" ht="16" x14ac:dyDescent="0.2">
      <c r="A1278" t="str">
        <f>CONCATENATE("Mada.",B1278)</f>
        <v>Mada.1359</v>
      </c>
      <c r="B1278">
        <v>1359</v>
      </c>
      <c r="C1278" t="s">
        <v>2201</v>
      </c>
      <c r="E1278" t="s">
        <v>68</v>
      </c>
      <c r="F1278" t="s">
        <v>1200</v>
      </c>
      <c r="J1278" t="s">
        <v>1609</v>
      </c>
      <c r="K1278" t="s">
        <v>2194</v>
      </c>
      <c r="L1278" t="s">
        <v>2195</v>
      </c>
      <c r="M1278" t="s">
        <v>2196</v>
      </c>
      <c r="N1278" t="s">
        <v>2197</v>
      </c>
      <c r="O1278" t="s">
        <v>2020</v>
      </c>
      <c r="P1278" t="s">
        <v>2021</v>
      </c>
      <c r="R1278" t="s">
        <v>77</v>
      </c>
      <c r="S1278">
        <v>1359</v>
      </c>
      <c r="T1278">
        <v>1359</v>
      </c>
      <c r="U1278" t="s">
        <v>78</v>
      </c>
      <c r="V1278">
        <v>3.04713299309517E-2</v>
      </c>
      <c r="W1278">
        <v>0.96952867006904797</v>
      </c>
      <c r="X1278" t="str">
        <f>IF(W1278&gt;=0.8,"Inhibitory","NonInhibitory")</f>
        <v>Inhibitory</v>
      </c>
      <c r="Y1278" t="str">
        <f>IF(W1278&gt;=0.9,"Inhibitory","NonInhibitory")</f>
        <v>Inhibitory</v>
      </c>
      <c r="Z1278" t="s">
        <v>1677</v>
      </c>
      <c r="AA1278">
        <v>0</v>
      </c>
      <c r="AB1278">
        <v>0</v>
      </c>
      <c r="AC1278" t="s">
        <v>129</v>
      </c>
      <c r="AT1278" t="s">
        <v>2202</v>
      </c>
      <c r="AU1278" t="s">
        <v>81</v>
      </c>
      <c r="AV1278" t="s">
        <v>2203</v>
      </c>
      <c r="AW1278">
        <v>1359</v>
      </c>
      <c r="AX1278" t="s">
        <v>682</v>
      </c>
      <c r="AY1278">
        <v>0.93</v>
      </c>
      <c r="AZ1278" t="s">
        <v>736</v>
      </c>
      <c r="BA1278" t="s">
        <v>736</v>
      </c>
      <c r="BB1278" t="s">
        <v>682</v>
      </c>
      <c r="BC1278">
        <v>0.88</v>
      </c>
      <c r="BD1278" t="s">
        <v>2204</v>
      </c>
      <c r="BG1278" s="1" t="s">
        <v>86</v>
      </c>
      <c r="BH1278" s="1" t="s">
        <v>87</v>
      </c>
      <c r="BI1278" s="1" t="s">
        <v>87</v>
      </c>
      <c r="BJ1278" s="1" t="s">
        <v>88</v>
      </c>
      <c r="BK1278" s="1" t="s">
        <v>89</v>
      </c>
      <c r="BL1278" s="1" t="s">
        <v>685</v>
      </c>
      <c r="BM1278" s="1"/>
    </row>
    <row r="1279" spans="1:65" ht="16" x14ac:dyDescent="0.2">
      <c r="A1279" t="str">
        <f>CONCATENATE("Mada.",B1279)</f>
        <v>Mada.1360</v>
      </c>
      <c r="B1279">
        <v>1360</v>
      </c>
      <c r="C1279" t="s">
        <v>2211</v>
      </c>
      <c r="E1279" t="s">
        <v>68</v>
      </c>
      <c r="F1279" t="s">
        <v>2212</v>
      </c>
      <c r="J1279" t="s">
        <v>2213</v>
      </c>
      <c r="K1279" t="s">
        <v>2214</v>
      </c>
      <c r="L1279" t="s">
        <v>175</v>
      </c>
      <c r="M1279" t="s">
        <v>2215</v>
      </c>
      <c r="N1279" t="s">
        <v>124</v>
      </c>
      <c r="O1279" t="s">
        <v>74</v>
      </c>
      <c r="P1279" t="s">
        <v>125</v>
      </c>
      <c r="Q1279" t="s">
        <v>126</v>
      </c>
      <c r="R1279" t="s">
        <v>180</v>
      </c>
      <c r="S1279">
        <v>1360</v>
      </c>
      <c r="T1279">
        <v>1360</v>
      </c>
      <c r="U1279" t="s">
        <v>78</v>
      </c>
      <c r="V1279">
        <v>1.05280748663101E-2</v>
      </c>
      <c r="W1279">
        <v>0.98947192513368998</v>
      </c>
      <c r="X1279" t="str">
        <f>IF(W1279&gt;=0.8,"Inhibitory","NonInhibitory")</f>
        <v>Inhibitory</v>
      </c>
      <c r="Y1279" t="str">
        <f>IF(W1279&gt;=0.9,"Inhibitory","NonInhibitory")</f>
        <v>Inhibitory</v>
      </c>
      <c r="Z1279" t="s">
        <v>277</v>
      </c>
      <c r="AA1279">
        <v>0</v>
      </c>
      <c r="AB1279">
        <v>0</v>
      </c>
      <c r="AC1279" t="s">
        <v>129</v>
      </c>
      <c r="AT1279" t="s">
        <v>2216</v>
      </c>
      <c r="AU1279" t="s">
        <v>81</v>
      </c>
      <c r="AV1279" t="s">
        <v>2217</v>
      </c>
      <c r="AW1279">
        <v>1360</v>
      </c>
      <c r="AX1279" t="s">
        <v>109</v>
      </c>
      <c r="AY1279">
        <v>1</v>
      </c>
      <c r="AZ1279" t="s">
        <v>207</v>
      </c>
      <c r="BA1279" t="s">
        <v>207</v>
      </c>
      <c r="BB1279" t="s">
        <v>109</v>
      </c>
      <c r="BC1279">
        <v>1</v>
      </c>
      <c r="BD1279" t="s">
        <v>2218</v>
      </c>
      <c r="BG1279" s="1" t="s">
        <v>86</v>
      </c>
      <c r="BH1279" s="1" t="s">
        <v>112</v>
      </c>
      <c r="BI1279" s="1" t="s">
        <v>113</v>
      </c>
      <c r="BJ1279" s="1" t="s">
        <v>114</v>
      </c>
      <c r="BK1279" s="1" t="s">
        <v>115</v>
      </c>
      <c r="BL1279" s="1" t="s">
        <v>116</v>
      </c>
      <c r="BM1279" s="1"/>
    </row>
    <row r="1280" spans="1:65" ht="16" x14ac:dyDescent="0.2">
      <c r="A1280" t="str">
        <f>CONCATENATE("Mada.",B1280)</f>
        <v>Mada.1361</v>
      </c>
      <c r="B1280">
        <v>1361</v>
      </c>
      <c r="C1280" t="s">
        <v>2219</v>
      </c>
      <c r="E1280" t="s">
        <v>68</v>
      </c>
      <c r="F1280" t="s">
        <v>2220</v>
      </c>
      <c r="J1280" t="s">
        <v>2213</v>
      </c>
      <c r="K1280" t="s">
        <v>2214</v>
      </c>
      <c r="L1280" t="s">
        <v>175</v>
      </c>
      <c r="M1280" t="s">
        <v>2215</v>
      </c>
      <c r="N1280" t="s">
        <v>124</v>
      </c>
      <c r="O1280" t="s">
        <v>74</v>
      </c>
      <c r="P1280" t="s">
        <v>125</v>
      </c>
      <c r="Q1280" t="s">
        <v>126</v>
      </c>
      <c r="R1280" t="s">
        <v>180</v>
      </c>
      <c r="S1280">
        <v>1361</v>
      </c>
      <c r="T1280">
        <v>0</v>
      </c>
      <c r="U1280" t="s">
        <v>128</v>
      </c>
      <c r="V1280">
        <v>0</v>
      </c>
      <c r="W1280">
        <v>0</v>
      </c>
      <c r="Z1280" t="s">
        <v>129</v>
      </c>
      <c r="AA1280">
        <v>0</v>
      </c>
      <c r="AB1280">
        <v>0</v>
      </c>
      <c r="AC1280" t="s">
        <v>129</v>
      </c>
      <c r="AT1280" t="s">
        <v>2221</v>
      </c>
      <c r="AU1280" t="s">
        <v>81</v>
      </c>
      <c r="AV1280" t="s">
        <v>2222</v>
      </c>
      <c r="AW1280">
        <v>1361</v>
      </c>
      <c r="AX1280" t="s">
        <v>83</v>
      </c>
      <c r="AY1280">
        <v>0.74</v>
      </c>
      <c r="AZ1280" t="s">
        <v>1093</v>
      </c>
      <c r="BA1280" t="s">
        <v>1093</v>
      </c>
      <c r="BB1280" t="s">
        <v>397</v>
      </c>
      <c r="BC1280">
        <v>1</v>
      </c>
      <c r="BD1280" t="s">
        <v>2223</v>
      </c>
      <c r="BG1280" s="1" t="s">
        <v>86</v>
      </c>
      <c r="BH1280" s="1" t="s">
        <v>87</v>
      </c>
      <c r="BI1280" s="1" t="s">
        <v>87</v>
      </c>
      <c r="BJ1280" s="1" t="s">
        <v>88</v>
      </c>
      <c r="BK1280" s="1" t="s">
        <v>89</v>
      </c>
      <c r="BL1280" s="1" t="s">
        <v>90</v>
      </c>
      <c r="BM1280" s="1"/>
    </row>
    <row r="1281" spans="1:65" ht="16" x14ac:dyDescent="0.2">
      <c r="A1281" t="str">
        <f>CONCATENATE("Mada.",B1281)</f>
        <v>Mada.1362</v>
      </c>
      <c r="B1281">
        <v>1362</v>
      </c>
      <c r="C1281" t="s">
        <v>2224</v>
      </c>
      <c r="E1281" t="s">
        <v>68</v>
      </c>
      <c r="F1281" t="s">
        <v>2225</v>
      </c>
      <c r="J1281" t="s">
        <v>2213</v>
      </c>
      <c r="K1281" t="s">
        <v>2214</v>
      </c>
      <c r="L1281" t="s">
        <v>175</v>
      </c>
      <c r="M1281" t="s">
        <v>2215</v>
      </c>
      <c r="N1281" t="s">
        <v>124</v>
      </c>
      <c r="O1281" t="s">
        <v>74</v>
      </c>
      <c r="P1281" t="s">
        <v>125</v>
      </c>
      <c r="Q1281" t="s">
        <v>126</v>
      </c>
      <c r="R1281" t="s">
        <v>180</v>
      </c>
      <c r="S1281">
        <v>1362</v>
      </c>
      <c r="T1281">
        <v>0</v>
      </c>
      <c r="U1281" t="s">
        <v>128</v>
      </c>
      <c r="V1281">
        <v>0</v>
      </c>
      <c r="W1281">
        <v>0</v>
      </c>
      <c r="Z1281" t="s">
        <v>129</v>
      </c>
      <c r="AA1281">
        <v>0</v>
      </c>
      <c r="AB1281">
        <v>0</v>
      </c>
      <c r="AC1281" t="s">
        <v>129</v>
      </c>
      <c r="BG1281" s="1"/>
    </row>
    <row r="1282" spans="1:65" ht="16" x14ac:dyDescent="0.2">
      <c r="A1282" t="str">
        <f>CONCATENATE("Mada.",B1282)</f>
        <v>Mada.1363</v>
      </c>
      <c r="B1282">
        <v>1363</v>
      </c>
      <c r="C1282" t="s">
        <v>2226</v>
      </c>
      <c r="E1282" t="s">
        <v>68</v>
      </c>
      <c r="F1282" t="s">
        <v>2227</v>
      </c>
      <c r="J1282" t="s">
        <v>2213</v>
      </c>
      <c r="K1282" t="s">
        <v>2214</v>
      </c>
      <c r="L1282" t="s">
        <v>175</v>
      </c>
      <c r="M1282" t="s">
        <v>2215</v>
      </c>
      <c r="N1282" t="s">
        <v>124</v>
      </c>
      <c r="O1282" t="s">
        <v>74</v>
      </c>
      <c r="P1282" t="s">
        <v>125</v>
      </c>
      <c r="Q1282" t="s">
        <v>126</v>
      </c>
      <c r="R1282" t="s">
        <v>180</v>
      </c>
      <c r="S1282">
        <v>1363</v>
      </c>
      <c r="T1282">
        <v>1363</v>
      </c>
      <c r="U1282" t="s">
        <v>78</v>
      </c>
      <c r="V1282">
        <v>4.0078054638246798E-2</v>
      </c>
      <c r="W1282">
        <v>0.95992194536175302</v>
      </c>
      <c r="X1282" t="str">
        <f>IF(W1282&gt;=0.8,"Inhibitory","NonInhibitory")</f>
        <v>Inhibitory</v>
      </c>
      <c r="Y1282" t="str">
        <f>IF(W1282&gt;=0.9,"Inhibitory","NonInhibitory")</f>
        <v>Inhibitory</v>
      </c>
      <c r="Z1282" t="s">
        <v>1677</v>
      </c>
      <c r="AA1282">
        <v>0</v>
      </c>
      <c r="AB1282">
        <v>0</v>
      </c>
      <c r="AC1282" t="s">
        <v>129</v>
      </c>
      <c r="AT1282" t="s">
        <v>2228</v>
      </c>
      <c r="AU1282" t="s">
        <v>81</v>
      </c>
      <c r="AV1282" t="s">
        <v>2229</v>
      </c>
      <c r="AW1282">
        <v>1363</v>
      </c>
      <c r="AX1282" t="s">
        <v>83</v>
      </c>
      <c r="AY1282">
        <v>0.65</v>
      </c>
      <c r="AZ1282" t="s">
        <v>1093</v>
      </c>
      <c r="BA1282" t="s">
        <v>1093</v>
      </c>
      <c r="BB1282" t="s">
        <v>397</v>
      </c>
      <c r="BC1282">
        <v>1</v>
      </c>
      <c r="BD1282" t="s">
        <v>2230</v>
      </c>
      <c r="BG1282" s="1" t="s">
        <v>86</v>
      </c>
      <c r="BH1282" s="1" t="s">
        <v>87</v>
      </c>
      <c r="BI1282" s="1" t="s">
        <v>87</v>
      </c>
      <c r="BJ1282" s="1" t="s">
        <v>88</v>
      </c>
      <c r="BK1282" s="1" t="s">
        <v>89</v>
      </c>
      <c r="BL1282" s="1" t="s">
        <v>90</v>
      </c>
      <c r="BM1282" s="1"/>
    </row>
    <row r="1283" spans="1:65" ht="16" x14ac:dyDescent="0.2">
      <c r="A1283" t="str">
        <f>CONCATENATE("Mada.",B1283)</f>
        <v>Mada.1364</v>
      </c>
      <c r="B1283">
        <v>1364</v>
      </c>
      <c r="C1283" t="s">
        <v>2231</v>
      </c>
      <c r="E1283" t="s">
        <v>68</v>
      </c>
      <c r="F1283" t="s">
        <v>2232</v>
      </c>
      <c r="J1283" t="s">
        <v>70</v>
      </c>
      <c r="K1283" t="s">
        <v>2233</v>
      </c>
      <c r="L1283" t="s">
        <v>1541</v>
      </c>
      <c r="M1283" t="s">
        <v>1542</v>
      </c>
      <c r="N1283" t="s">
        <v>1543</v>
      </c>
      <c r="O1283" t="s">
        <v>1544</v>
      </c>
      <c r="P1283" t="s">
        <v>1544</v>
      </c>
      <c r="Q1283" t="s">
        <v>126</v>
      </c>
      <c r="R1283" t="s">
        <v>127</v>
      </c>
      <c r="S1283">
        <v>1364</v>
      </c>
      <c r="T1283">
        <v>1364</v>
      </c>
      <c r="U1283" t="s">
        <v>78</v>
      </c>
      <c r="V1283">
        <v>0.247072951065746</v>
      </c>
      <c r="W1283">
        <v>0.752927048934254</v>
      </c>
      <c r="X1283" t="str">
        <f>IF(W1283&gt;=0.8,"Inhibitory","NonInhibitory")</f>
        <v>NonInhibitory</v>
      </c>
      <c r="Y1283" t="str">
        <f>IF(W1283&gt;=0.9,"Inhibitory","NonInhibitory")</f>
        <v>NonInhibitory</v>
      </c>
      <c r="Z1283" t="s">
        <v>1677</v>
      </c>
      <c r="AA1283">
        <v>0</v>
      </c>
      <c r="AB1283">
        <v>0</v>
      </c>
      <c r="AC1283" t="s">
        <v>129</v>
      </c>
      <c r="AT1283" t="s">
        <v>2234</v>
      </c>
      <c r="AU1283" t="s">
        <v>81</v>
      </c>
      <c r="AV1283" t="s">
        <v>2235</v>
      </c>
      <c r="AW1283">
        <v>1364</v>
      </c>
      <c r="AX1283" t="s">
        <v>658</v>
      </c>
      <c r="AY1283">
        <v>0.9</v>
      </c>
      <c r="AZ1283" t="s">
        <v>2046</v>
      </c>
      <c r="BA1283" t="s">
        <v>2046</v>
      </c>
      <c r="BB1283" t="s">
        <v>658</v>
      </c>
      <c r="BC1283">
        <v>1</v>
      </c>
      <c r="BD1283" t="s">
        <v>2236</v>
      </c>
      <c r="BG1283" s="1" t="s">
        <v>86</v>
      </c>
      <c r="BH1283" s="1" t="s">
        <v>661</v>
      </c>
      <c r="BI1283" s="1" t="s">
        <v>662</v>
      </c>
      <c r="BJ1283" s="1" t="s">
        <v>663</v>
      </c>
      <c r="BK1283" s="1" t="s">
        <v>664</v>
      </c>
      <c r="BL1283" s="1" t="s">
        <v>665</v>
      </c>
      <c r="BM1283" s="1" t="s">
        <v>666</v>
      </c>
    </row>
    <row r="1284" spans="1:65" ht="16" x14ac:dyDescent="0.2">
      <c r="A1284" t="str">
        <f>CONCATENATE("Mada.",B1284)</f>
        <v>Mada.1365</v>
      </c>
      <c r="B1284">
        <v>1365</v>
      </c>
      <c r="C1284" t="s">
        <v>2237</v>
      </c>
      <c r="E1284" t="s">
        <v>68</v>
      </c>
      <c r="F1284" t="s">
        <v>1102</v>
      </c>
      <c r="J1284" t="s">
        <v>70</v>
      </c>
      <c r="K1284" t="s">
        <v>2233</v>
      </c>
      <c r="L1284" t="s">
        <v>1541</v>
      </c>
      <c r="M1284" t="s">
        <v>1542</v>
      </c>
      <c r="N1284" t="s">
        <v>1543</v>
      </c>
      <c r="O1284" t="s">
        <v>1544</v>
      </c>
      <c r="P1284" t="s">
        <v>1544</v>
      </c>
      <c r="Q1284" t="s">
        <v>126</v>
      </c>
      <c r="R1284" t="s">
        <v>127</v>
      </c>
      <c r="S1284">
        <v>1365</v>
      </c>
      <c r="T1284">
        <v>1365</v>
      </c>
      <c r="U1284" t="s">
        <v>78</v>
      </c>
      <c r="V1284">
        <v>0.29135394776343398</v>
      </c>
      <c r="W1284">
        <v>0.70864605223656596</v>
      </c>
      <c r="X1284" t="str">
        <f>IF(W1284&gt;=0.8,"Inhibitory","NonInhibitory")</f>
        <v>NonInhibitory</v>
      </c>
      <c r="Y1284" t="str">
        <f>IF(W1284&gt;=0.9,"Inhibitory","NonInhibitory")</f>
        <v>NonInhibitory</v>
      </c>
      <c r="Z1284" t="s">
        <v>1677</v>
      </c>
      <c r="AA1284">
        <v>0</v>
      </c>
      <c r="AB1284">
        <v>0</v>
      </c>
      <c r="AC1284" t="s">
        <v>129</v>
      </c>
      <c r="AT1284" t="s">
        <v>2238</v>
      </c>
      <c r="AU1284" t="s">
        <v>81</v>
      </c>
      <c r="AV1284" t="s">
        <v>2239</v>
      </c>
      <c r="AW1284">
        <v>1365</v>
      </c>
      <c r="AX1284" t="s">
        <v>1389</v>
      </c>
      <c r="AY1284">
        <v>1</v>
      </c>
      <c r="AZ1284" t="s">
        <v>2028</v>
      </c>
      <c r="BA1284" t="s">
        <v>2028</v>
      </c>
      <c r="BB1284" t="s">
        <v>1389</v>
      </c>
      <c r="BC1284">
        <v>1</v>
      </c>
      <c r="BD1284" t="s">
        <v>2240</v>
      </c>
      <c r="BG1284" s="1" t="s">
        <v>86</v>
      </c>
      <c r="BH1284" s="1" t="s">
        <v>661</v>
      </c>
      <c r="BI1284" s="1" t="s">
        <v>662</v>
      </c>
      <c r="BJ1284" s="1" t="s">
        <v>663</v>
      </c>
      <c r="BK1284" s="1" t="s">
        <v>664</v>
      </c>
      <c r="BL1284" s="1" t="s">
        <v>665</v>
      </c>
      <c r="BM1284" s="1" t="s">
        <v>1392</v>
      </c>
    </row>
    <row r="1285" spans="1:65" ht="16" x14ac:dyDescent="0.2">
      <c r="A1285" t="str">
        <f>CONCATENATE("Mada.",B1285)</f>
        <v>Mada.1366</v>
      </c>
      <c r="B1285">
        <v>1366</v>
      </c>
      <c r="C1285" t="s">
        <v>2241</v>
      </c>
      <c r="E1285" t="s">
        <v>68</v>
      </c>
      <c r="F1285" t="s">
        <v>2242</v>
      </c>
      <c r="J1285" t="s">
        <v>70</v>
      </c>
      <c r="K1285" t="s">
        <v>2233</v>
      </c>
      <c r="L1285" t="s">
        <v>1541</v>
      </c>
      <c r="M1285" t="s">
        <v>1542</v>
      </c>
      <c r="N1285" t="s">
        <v>1543</v>
      </c>
      <c r="O1285" t="s">
        <v>1544</v>
      </c>
      <c r="P1285" t="s">
        <v>1544</v>
      </c>
      <c r="Q1285" t="s">
        <v>126</v>
      </c>
      <c r="R1285" t="s">
        <v>127</v>
      </c>
      <c r="S1285">
        <v>1366</v>
      </c>
      <c r="T1285">
        <v>1366</v>
      </c>
      <c r="U1285" t="s">
        <v>78</v>
      </c>
      <c r="V1285">
        <v>0.345691984389072</v>
      </c>
      <c r="W1285">
        <v>0.654308015610928</v>
      </c>
      <c r="X1285" t="str">
        <f>IF(W1285&gt;=0.8,"Inhibitory","NonInhibitory")</f>
        <v>NonInhibitory</v>
      </c>
      <c r="Y1285" t="str">
        <f>IF(W1285&gt;=0.9,"Inhibitory","NonInhibitory")</f>
        <v>NonInhibitory</v>
      </c>
      <c r="Z1285" t="s">
        <v>1677</v>
      </c>
      <c r="AA1285">
        <v>0</v>
      </c>
      <c r="AB1285">
        <v>0</v>
      </c>
      <c r="AC1285" t="s">
        <v>129</v>
      </c>
      <c r="AT1285" t="s">
        <v>2243</v>
      </c>
      <c r="AU1285" t="s">
        <v>81</v>
      </c>
      <c r="AV1285" t="s">
        <v>2244</v>
      </c>
      <c r="AW1285">
        <v>1366</v>
      </c>
      <c r="AX1285" t="s">
        <v>1560</v>
      </c>
      <c r="AY1285">
        <v>1</v>
      </c>
      <c r="AZ1285" t="s">
        <v>2245</v>
      </c>
      <c r="BD1285" t="s">
        <v>2246</v>
      </c>
      <c r="BG1285" s="1" t="s">
        <v>86</v>
      </c>
      <c r="BH1285" s="1" t="s">
        <v>661</v>
      </c>
      <c r="BI1285" s="1" t="s">
        <v>662</v>
      </c>
      <c r="BJ1285" s="1" t="s">
        <v>663</v>
      </c>
      <c r="BK1285" s="1" t="s">
        <v>664</v>
      </c>
      <c r="BL1285" s="1" t="s">
        <v>665</v>
      </c>
      <c r="BM1285" s="1" t="s">
        <v>1563</v>
      </c>
    </row>
    <row r="1286" spans="1:65" ht="16" x14ac:dyDescent="0.2">
      <c r="A1286" t="str">
        <f>CONCATENATE("Mada.",B1286)</f>
        <v>Mada.1367</v>
      </c>
      <c r="B1286">
        <v>1367</v>
      </c>
      <c r="C1286" t="s">
        <v>2247</v>
      </c>
      <c r="E1286" t="s">
        <v>68</v>
      </c>
      <c r="F1286" t="s">
        <v>2248</v>
      </c>
      <c r="J1286" t="s">
        <v>70</v>
      </c>
      <c r="K1286" t="s">
        <v>2233</v>
      </c>
      <c r="L1286" t="s">
        <v>1541</v>
      </c>
      <c r="M1286" t="s">
        <v>1542</v>
      </c>
      <c r="N1286" t="s">
        <v>1543</v>
      </c>
      <c r="O1286" t="s">
        <v>1544</v>
      </c>
      <c r="P1286" t="s">
        <v>1544</v>
      </c>
      <c r="Q1286" t="s">
        <v>126</v>
      </c>
      <c r="R1286" t="s">
        <v>127</v>
      </c>
      <c r="S1286">
        <v>1367</v>
      </c>
      <c r="T1286">
        <v>1367</v>
      </c>
      <c r="U1286" t="s">
        <v>78</v>
      </c>
      <c r="V1286">
        <v>6.4244971480035995E-2</v>
      </c>
      <c r="W1286">
        <v>0.93575502851996395</v>
      </c>
      <c r="X1286" t="str">
        <f>IF(W1286&gt;=0.8,"Inhibitory","NonInhibitory")</f>
        <v>Inhibitory</v>
      </c>
      <c r="Y1286" t="str">
        <f>IF(W1286&gt;=0.9,"Inhibitory","NonInhibitory")</f>
        <v>Inhibitory</v>
      </c>
      <c r="Z1286" t="s">
        <v>1677</v>
      </c>
      <c r="AA1286">
        <v>0</v>
      </c>
      <c r="AB1286">
        <v>0</v>
      </c>
      <c r="AC1286" t="s">
        <v>129</v>
      </c>
      <c r="AT1286" t="s">
        <v>2249</v>
      </c>
      <c r="AU1286" t="s">
        <v>81</v>
      </c>
      <c r="AV1286" t="s">
        <v>2250</v>
      </c>
      <c r="AW1286">
        <v>1367</v>
      </c>
      <c r="AX1286" t="s">
        <v>2251</v>
      </c>
      <c r="AY1286">
        <v>1</v>
      </c>
      <c r="AZ1286" t="s">
        <v>2252</v>
      </c>
      <c r="BA1286" t="s">
        <v>2252</v>
      </c>
      <c r="BB1286" t="s">
        <v>2251</v>
      </c>
      <c r="BC1286">
        <v>0.99</v>
      </c>
      <c r="BD1286" t="s">
        <v>2253</v>
      </c>
      <c r="BG1286" s="1" t="s">
        <v>86</v>
      </c>
      <c r="BH1286" s="1" t="s">
        <v>661</v>
      </c>
      <c r="BI1286" s="1" t="s">
        <v>662</v>
      </c>
      <c r="BJ1286" s="1" t="s">
        <v>663</v>
      </c>
      <c r="BK1286" s="1" t="s">
        <v>1128</v>
      </c>
      <c r="BL1286" s="1" t="s">
        <v>1129</v>
      </c>
      <c r="BM1286" s="1" t="s">
        <v>2254</v>
      </c>
    </row>
    <row r="1287" spans="1:65" ht="16" x14ac:dyDescent="0.2">
      <c r="A1287" t="str">
        <f>CONCATENATE("Mada.",B1287)</f>
        <v>Mada.1368</v>
      </c>
      <c r="B1287">
        <v>1368</v>
      </c>
      <c r="C1287" t="s">
        <v>2255</v>
      </c>
      <c r="E1287" t="s">
        <v>68</v>
      </c>
      <c r="F1287" t="s">
        <v>2256</v>
      </c>
      <c r="G1287" t="s">
        <v>210</v>
      </c>
      <c r="J1287" t="s">
        <v>70</v>
      </c>
      <c r="K1287" t="s">
        <v>2233</v>
      </c>
      <c r="L1287" t="s">
        <v>1541</v>
      </c>
      <c r="M1287" t="s">
        <v>1542</v>
      </c>
      <c r="N1287" t="s">
        <v>1543</v>
      </c>
      <c r="O1287" t="s">
        <v>1544</v>
      </c>
      <c r="P1287" t="s">
        <v>1544</v>
      </c>
      <c r="Q1287" t="s">
        <v>126</v>
      </c>
      <c r="R1287" t="s">
        <v>127</v>
      </c>
      <c r="S1287">
        <v>1368</v>
      </c>
      <c r="T1287">
        <v>0</v>
      </c>
      <c r="U1287" t="s">
        <v>128</v>
      </c>
      <c r="V1287">
        <v>0</v>
      </c>
      <c r="W1287">
        <v>0</v>
      </c>
      <c r="Z1287" t="s">
        <v>129</v>
      </c>
      <c r="AA1287">
        <v>0</v>
      </c>
      <c r="AB1287">
        <v>0</v>
      </c>
      <c r="AC1287" t="s">
        <v>129</v>
      </c>
      <c r="BG1287" s="1"/>
    </row>
    <row r="1288" spans="1:65" ht="16" x14ac:dyDescent="0.2">
      <c r="A1288" t="str">
        <f>CONCATENATE("Mada.",B1288)</f>
        <v>Mada.1369</v>
      </c>
      <c r="B1288">
        <v>1369</v>
      </c>
      <c r="C1288" t="s">
        <v>2257</v>
      </c>
      <c r="D1288" t="s">
        <v>1968</v>
      </c>
      <c r="E1288" t="s">
        <v>68</v>
      </c>
      <c r="F1288" t="s">
        <v>306</v>
      </c>
      <c r="J1288" t="s">
        <v>1609</v>
      </c>
      <c r="K1288" t="s">
        <v>2016</v>
      </c>
      <c r="L1288" t="s">
        <v>2017</v>
      </c>
      <c r="M1288" t="s">
        <v>2018</v>
      </c>
      <c r="N1288" t="s">
        <v>2019</v>
      </c>
      <c r="O1288" t="s">
        <v>2020</v>
      </c>
      <c r="P1288" t="s">
        <v>2021</v>
      </c>
      <c r="Q1288" t="s">
        <v>179</v>
      </c>
      <c r="R1288" t="s">
        <v>127</v>
      </c>
      <c r="S1288">
        <v>1369</v>
      </c>
      <c r="T1288">
        <v>1369</v>
      </c>
      <c r="U1288" t="s">
        <v>78</v>
      </c>
      <c r="V1288">
        <v>0.35875112578805202</v>
      </c>
      <c r="W1288">
        <v>0.64124887421194798</v>
      </c>
      <c r="X1288" t="str">
        <f>IF(W1288&gt;=0.8,"Inhibitory","NonInhibitory")</f>
        <v>NonInhibitory</v>
      </c>
      <c r="Y1288" t="str">
        <f>IF(W1288&gt;=0.9,"Inhibitory","NonInhibitory")</f>
        <v>NonInhibitory</v>
      </c>
      <c r="Z1288" t="s">
        <v>1677</v>
      </c>
      <c r="AA1288">
        <v>0</v>
      </c>
      <c r="AB1288">
        <v>0</v>
      </c>
      <c r="AC1288" t="s">
        <v>129</v>
      </c>
      <c r="AT1288" t="s">
        <v>2258</v>
      </c>
      <c r="AU1288" t="s">
        <v>81</v>
      </c>
      <c r="AV1288" t="s">
        <v>2259</v>
      </c>
      <c r="AW1288">
        <v>1369</v>
      </c>
      <c r="AX1288" t="s">
        <v>1117</v>
      </c>
      <c r="AY1288">
        <v>1</v>
      </c>
      <c r="AZ1288" t="s">
        <v>2260</v>
      </c>
      <c r="BA1288" t="s">
        <v>2260</v>
      </c>
      <c r="BB1288" t="s">
        <v>2261</v>
      </c>
      <c r="BC1288">
        <v>0.93</v>
      </c>
      <c r="BD1288" t="s">
        <v>2262</v>
      </c>
      <c r="BG1288" s="1" t="s">
        <v>86</v>
      </c>
      <c r="BH1288" s="1" t="s">
        <v>661</v>
      </c>
      <c r="BI1288" s="1" t="s">
        <v>662</v>
      </c>
      <c r="BJ1288" s="1" t="s">
        <v>663</v>
      </c>
      <c r="BK1288" s="1" t="s">
        <v>664</v>
      </c>
      <c r="BL1288" s="1" t="s">
        <v>665</v>
      </c>
      <c r="BM1288" s="1"/>
    </row>
    <row r="1289" spans="1:65" ht="16" x14ac:dyDescent="0.2">
      <c r="A1289" t="str">
        <f>CONCATENATE("Mada.",B1289)</f>
        <v>Mada.1370</v>
      </c>
      <c r="B1289">
        <v>1370</v>
      </c>
      <c r="C1289" t="s">
        <v>2264</v>
      </c>
      <c r="E1289" t="s">
        <v>68</v>
      </c>
      <c r="F1289" t="s">
        <v>2265</v>
      </c>
      <c r="J1289" t="s">
        <v>1356</v>
      </c>
      <c r="K1289" t="s">
        <v>1831</v>
      </c>
      <c r="L1289" t="s">
        <v>1358</v>
      </c>
      <c r="M1289" t="s">
        <v>1359</v>
      </c>
      <c r="N1289" t="s">
        <v>138</v>
      </c>
      <c r="O1289" t="s">
        <v>138</v>
      </c>
      <c r="P1289" t="s">
        <v>138</v>
      </c>
      <c r="Q1289" t="s">
        <v>157</v>
      </c>
      <c r="S1289">
        <v>1370</v>
      </c>
      <c r="T1289">
        <v>0</v>
      </c>
      <c r="U1289" t="s">
        <v>128</v>
      </c>
      <c r="V1289">
        <v>0</v>
      </c>
      <c r="W1289">
        <v>0</v>
      </c>
      <c r="Z1289" t="s">
        <v>129</v>
      </c>
      <c r="AA1289">
        <v>0</v>
      </c>
      <c r="AB1289">
        <v>0</v>
      </c>
      <c r="AC1289" t="s">
        <v>129</v>
      </c>
      <c r="AT1289" t="s">
        <v>2266</v>
      </c>
      <c r="AU1289" t="s">
        <v>81</v>
      </c>
      <c r="AV1289" t="s">
        <v>2267</v>
      </c>
      <c r="AW1289">
        <v>1370</v>
      </c>
      <c r="AX1289" t="s">
        <v>1176</v>
      </c>
      <c r="AY1289">
        <v>0.99</v>
      </c>
      <c r="AZ1289" t="s">
        <v>2268</v>
      </c>
      <c r="BA1289" t="s">
        <v>2268</v>
      </c>
      <c r="BB1289" t="s">
        <v>1176</v>
      </c>
      <c r="BC1289">
        <v>1</v>
      </c>
      <c r="BD1289" t="s">
        <v>2269</v>
      </c>
      <c r="BG1289" s="1" t="s">
        <v>86</v>
      </c>
      <c r="BH1289" s="1" t="s">
        <v>87</v>
      </c>
      <c r="BI1289" s="1" t="s">
        <v>87</v>
      </c>
      <c r="BJ1289" s="1" t="s">
        <v>88</v>
      </c>
      <c r="BK1289" s="1" t="s">
        <v>504</v>
      </c>
      <c r="BL1289" s="1" t="s">
        <v>1179</v>
      </c>
      <c r="BM1289" s="1"/>
    </row>
    <row r="1290" spans="1:65" ht="16" x14ac:dyDescent="0.2">
      <c r="A1290" t="str">
        <f>CONCATENATE("Mada.",B1290)</f>
        <v>Mada.1371</v>
      </c>
      <c r="B1290">
        <v>1371</v>
      </c>
      <c r="C1290" t="s">
        <v>2270</v>
      </c>
      <c r="E1290" t="s">
        <v>68</v>
      </c>
      <c r="F1290" t="s">
        <v>454</v>
      </c>
      <c r="J1290" t="s">
        <v>1356</v>
      </c>
      <c r="K1290" t="s">
        <v>1831</v>
      </c>
      <c r="L1290" t="s">
        <v>1358</v>
      </c>
      <c r="M1290" t="s">
        <v>1359</v>
      </c>
      <c r="N1290" t="s">
        <v>138</v>
      </c>
      <c r="O1290" t="s">
        <v>138</v>
      </c>
      <c r="P1290" t="s">
        <v>138</v>
      </c>
      <c r="Q1290" t="s">
        <v>157</v>
      </c>
      <c r="S1290">
        <v>1371</v>
      </c>
      <c r="T1290">
        <v>1371</v>
      </c>
      <c r="U1290" t="s">
        <v>78</v>
      </c>
      <c r="V1290">
        <v>0.29405583908736099</v>
      </c>
      <c r="W1290">
        <v>0.70594416091263901</v>
      </c>
      <c r="X1290" t="str">
        <f>IF(W1290&gt;=0.8,"Inhibitory","NonInhibitory")</f>
        <v>NonInhibitory</v>
      </c>
      <c r="Y1290" t="str">
        <f>IF(W1290&gt;=0.9,"Inhibitory","NonInhibitory")</f>
        <v>NonInhibitory</v>
      </c>
      <c r="Z1290" t="s">
        <v>1677</v>
      </c>
      <c r="AA1290">
        <v>0</v>
      </c>
      <c r="AB1290">
        <v>0</v>
      </c>
      <c r="AC1290" t="s">
        <v>129</v>
      </c>
      <c r="AT1290" t="s">
        <v>2271</v>
      </c>
      <c r="AU1290" t="s">
        <v>81</v>
      </c>
      <c r="AV1290" t="s">
        <v>2272</v>
      </c>
      <c r="AW1290">
        <v>1371</v>
      </c>
      <c r="AX1290" t="s">
        <v>2273</v>
      </c>
      <c r="AY1290">
        <v>1</v>
      </c>
      <c r="AZ1290" t="s">
        <v>2274</v>
      </c>
      <c r="BA1290" t="s">
        <v>2274</v>
      </c>
      <c r="BB1290" t="s">
        <v>2275</v>
      </c>
      <c r="BC1290">
        <v>1</v>
      </c>
      <c r="BD1290" t="s">
        <v>2276</v>
      </c>
      <c r="BG1290" s="1" t="s">
        <v>86</v>
      </c>
      <c r="BH1290" s="1" t="s">
        <v>87</v>
      </c>
      <c r="BI1290" s="1" t="s">
        <v>87</v>
      </c>
      <c r="BJ1290" s="1" t="s">
        <v>88</v>
      </c>
      <c r="BK1290" s="1" t="s">
        <v>147</v>
      </c>
      <c r="BL1290" s="1" t="s">
        <v>2277</v>
      </c>
      <c r="BM1290" s="1" t="s">
        <v>1881</v>
      </c>
    </row>
    <row r="1291" spans="1:65" ht="16" x14ac:dyDescent="0.2">
      <c r="A1291" t="str">
        <f>CONCATENATE("Mada.",B1291)</f>
        <v>Mada.1372</v>
      </c>
      <c r="B1291">
        <v>1372</v>
      </c>
      <c r="C1291" t="s">
        <v>2278</v>
      </c>
      <c r="E1291" t="s">
        <v>68</v>
      </c>
      <c r="F1291" t="s">
        <v>246</v>
      </c>
      <c r="J1291" t="s">
        <v>1356</v>
      </c>
      <c r="K1291" t="s">
        <v>1831</v>
      </c>
      <c r="L1291" t="s">
        <v>1358</v>
      </c>
      <c r="M1291" t="s">
        <v>1359</v>
      </c>
      <c r="N1291" t="s">
        <v>138</v>
      </c>
      <c r="O1291" t="s">
        <v>138</v>
      </c>
      <c r="P1291" t="s">
        <v>138</v>
      </c>
      <c r="Q1291" t="s">
        <v>157</v>
      </c>
      <c r="S1291">
        <v>1372</v>
      </c>
      <c r="T1291">
        <v>1372</v>
      </c>
      <c r="U1291" t="s">
        <v>78</v>
      </c>
      <c r="V1291">
        <v>0.25277694386070199</v>
      </c>
      <c r="W1291">
        <v>0.74722305613929796</v>
      </c>
      <c r="X1291" t="str">
        <f>IF(W1291&gt;=0.8,"Inhibitory","NonInhibitory")</f>
        <v>NonInhibitory</v>
      </c>
      <c r="Y1291" t="str">
        <f>IF(W1291&gt;=0.9,"Inhibitory","NonInhibitory")</f>
        <v>NonInhibitory</v>
      </c>
      <c r="Z1291" t="s">
        <v>1677</v>
      </c>
      <c r="AA1291">
        <v>0</v>
      </c>
      <c r="AB1291">
        <v>0</v>
      </c>
      <c r="AC1291" t="s">
        <v>129</v>
      </c>
      <c r="AT1291" t="s">
        <v>2279</v>
      </c>
      <c r="AU1291" t="s">
        <v>81</v>
      </c>
      <c r="AV1291" t="s">
        <v>2280</v>
      </c>
      <c r="AW1291">
        <v>1372</v>
      </c>
      <c r="AX1291" t="s">
        <v>616</v>
      </c>
      <c r="AY1291">
        <v>1</v>
      </c>
      <c r="AZ1291" t="s">
        <v>2281</v>
      </c>
      <c r="BA1291" t="s">
        <v>2281</v>
      </c>
      <c r="BB1291" t="s">
        <v>616</v>
      </c>
      <c r="BC1291">
        <v>1</v>
      </c>
      <c r="BD1291" t="s">
        <v>2282</v>
      </c>
      <c r="BG1291" s="1" t="s">
        <v>86</v>
      </c>
      <c r="BH1291" s="1" t="s">
        <v>87</v>
      </c>
      <c r="BI1291" s="1" t="s">
        <v>87</v>
      </c>
      <c r="BJ1291" s="1" t="s">
        <v>88</v>
      </c>
      <c r="BK1291" s="1" t="s">
        <v>619</v>
      </c>
      <c r="BL1291" s="1" t="s">
        <v>620</v>
      </c>
      <c r="BM1291" s="1"/>
    </row>
    <row r="1292" spans="1:65" ht="16" x14ac:dyDescent="0.2">
      <c r="A1292" t="str">
        <f>CONCATENATE("Mada.",B1292)</f>
        <v>Mada.1373</v>
      </c>
      <c r="B1292">
        <v>1373</v>
      </c>
      <c r="C1292" t="s">
        <v>2283</v>
      </c>
      <c r="E1292" t="s">
        <v>68</v>
      </c>
      <c r="F1292" t="s">
        <v>2284</v>
      </c>
      <c r="J1292" t="s">
        <v>1356</v>
      </c>
      <c r="K1292" t="s">
        <v>1831</v>
      </c>
      <c r="L1292" t="s">
        <v>1358</v>
      </c>
      <c r="M1292" t="s">
        <v>1359</v>
      </c>
      <c r="N1292" t="s">
        <v>138</v>
      </c>
      <c r="O1292" t="s">
        <v>138</v>
      </c>
      <c r="P1292" t="s">
        <v>138</v>
      </c>
      <c r="Q1292" t="s">
        <v>157</v>
      </c>
      <c r="S1292">
        <v>1373</v>
      </c>
      <c r="T1292">
        <v>0</v>
      </c>
      <c r="U1292" t="s">
        <v>128</v>
      </c>
      <c r="V1292">
        <v>0</v>
      </c>
      <c r="W1292">
        <v>0</v>
      </c>
      <c r="Z1292" t="s">
        <v>129</v>
      </c>
      <c r="AA1292">
        <v>0</v>
      </c>
      <c r="AB1292">
        <v>0</v>
      </c>
      <c r="AC1292" t="s">
        <v>129</v>
      </c>
      <c r="AT1292" t="s">
        <v>2285</v>
      </c>
      <c r="AU1292" t="s">
        <v>81</v>
      </c>
      <c r="AV1292" t="s">
        <v>2286</v>
      </c>
      <c r="AW1292">
        <v>1373</v>
      </c>
      <c r="AX1292" t="s">
        <v>83</v>
      </c>
      <c r="AY1292">
        <v>0.97</v>
      </c>
      <c r="AZ1292" t="s">
        <v>1645</v>
      </c>
      <c r="BA1292" t="s">
        <v>1645</v>
      </c>
      <c r="BB1292" t="s">
        <v>262</v>
      </c>
      <c r="BC1292">
        <v>0.83</v>
      </c>
      <c r="BD1292" t="s">
        <v>2287</v>
      </c>
      <c r="BG1292" s="1" t="s">
        <v>86</v>
      </c>
      <c r="BH1292" s="1" t="s">
        <v>87</v>
      </c>
      <c r="BI1292" s="1" t="s">
        <v>87</v>
      </c>
      <c r="BJ1292" s="1" t="s">
        <v>88</v>
      </c>
      <c r="BK1292" s="1" t="s">
        <v>89</v>
      </c>
      <c r="BL1292" s="1" t="s">
        <v>90</v>
      </c>
      <c r="BM1292" s="1"/>
    </row>
    <row r="1293" spans="1:65" ht="16" x14ac:dyDescent="0.2">
      <c r="A1293" t="str">
        <f>CONCATENATE("Mada.",B1293)</f>
        <v>Mada.1374</v>
      </c>
      <c r="B1293">
        <v>1374</v>
      </c>
      <c r="C1293" t="s">
        <v>2288</v>
      </c>
      <c r="E1293" t="s">
        <v>68</v>
      </c>
      <c r="F1293" t="s">
        <v>2289</v>
      </c>
      <c r="J1293" t="s">
        <v>457</v>
      </c>
      <c r="K1293" t="s">
        <v>1845</v>
      </c>
      <c r="L1293" t="s">
        <v>1846</v>
      </c>
      <c r="M1293" t="s">
        <v>1847</v>
      </c>
      <c r="N1293" t="s">
        <v>138</v>
      </c>
      <c r="O1293" t="s">
        <v>138</v>
      </c>
      <c r="P1293" t="s">
        <v>138</v>
      </c>
      <c r="Q1293" t="s">
        <v>157</v>
      </c>
      <c r="S1293">
        <v>1374</v>
      </c>
      <c r="T1293">
        <v>1374</v>
      </c>
      <c r="U1293" t="s">
        <v>78</v>
      </c>
      <c r="V1293">
        <v>0.31687181026718703</v>
      </c>
      <c r="W1293">
        <v>0.68312818973281297</v>
      </c>
      <c r="X1293" t="str">
        <f>IF(W1293&gt;=0.8,"Inhibitory","NonInhibitory")</f>
        <v>NonInhibitory</v>
      </c>
      <c r="Y1293" t="str">
        <f>IF(W1293&gt;=0.9,"Inhibitory","NonInhibitory")</f>
        <v>NonInhibitory</v>
      </c>
      <c r="Z1293" t="s">
        <v>1677</v>
      </c>
      <c r="AA1293">
        <v>0</v>
      </c>
      <c r="AB1293">
        <v>0</v>
      </c>
      <c r="AC1293" t="s">
        <v>129</v>
      </c>
      <c r="AT1293" t="s">
        <v>2290</v>
      </c>
      <c r="AU1293" t="s">
        <v>81</v>
      </c>
      <c r="AV1293" t="s">
        <v>2291</v>
      </c>
      <c r="AW1293">
        <v>1374</v>
      </c>
      <c r="AX1293" t="s">
        <v>2292</v>
      </c>
      <c r="AY1293">
        <v>0.56999999999999995</v>
      </c>
      <c r="AZ1293" t="s">
        <v>2293</v>
      </c>
      <c r="BA1293" t="s">
        <v>2293</v>
      </c>
      <c r="BB1293" t="s">
        <v>2292</v>
      </c>
      <c r="BC1293">
        <v>0.83</v>
      </c>
      <c r="BD1293" t="s">
        <v>2294</v>
      </c>
      <c r="BG1293" s="1" t="s">
        <v>86</v>
      </c>
      <c r="BH1293" s="1" t="s">
        <v>98</v>
      </c>
      <c r="BI1293" s="1" t="s">
        <v>163</v>
      </c>
      <c r="BJ1293" s="1" t="s">
        <v>694</v>
      </c>
      <c r="BK1293" s="1" t="s">
        <v>2122</v>
      </c>
      <c r="BL1293" s="1" t="s">
        <v>2295</v>
      </c>
      <c r="BM1293" s="1"/>
    </row>
    <row r="1294" spans="1:65" ht="16" x14ac:dyDescent="0.2">
      <c r="A1294" t="str">
        <f>CONCATENATE("Mada.",B1294)</f>
        <v>Mada.1375</v>
      </c>
      <c r="B1294">
        <v>1375</v>
      </c>
      <c r="C1294" t="s">
        <v>2296</v>
      </c>
      <c r="E1294" t="s">
        <v>68</v>
      </c>
      <c r="F1294" t="s">
        <v>2297</v>
      </c>
      <c r="J1294" t="s">
        <v>457</v>
      </c>
      <c r="K1294" t="s">
        <v>1845</v>
      </c>
      <c r="L1294" t="s">
        <v>1846</v>
      </c>
      <c r="M1294" t="s">
        <v>1847</v>
      </c>
      <c r="N1294" t="s">
        <v>138</v>
      </c>
      <c r="O1294" t="s">
        <v>138</v>
      </c>
      <c r="P1294" t="s">
        <v>138</v>
      </c>
      <c r="Q1294" t="s">
        <v>157</v>
      </c>
      <c r="S1294">
        <v>1375</v>
      </c>
      <c r="T1294">
        <v>1375</v>
      </c>
      <c r="U1294" t="s">
        <v>78</v>
      </c>
      <c r="V1294">
        <v>0.12700534759358301</v>
      </c>
      <c r="W1294">
        <v>0.87299465240641705</v>
      </c>
      <c r="X1294" t="str">
        <f>IF(W1294&gt;=0.8,"Inhibitory","NonInhibitory")</f>
        <v>Inhibitory</v>
      </c>
      <c r="Y1294" t="str">
        <f>IF(W1294&gt;=0.9,"Inhibitory","NonInhibitory")</f>
        <v>NonInhibitory</v>
      </c>
      <c r="Z1294" t="s">
        <v>277</v>
      </c>
      <c r="AA1294">
        <v>0</v>
      </c>
      <c r="AB1294">
        <v>0</v>
      </c>
      <c r="AC1294" t="s">
        <v>129</v>
      </c>
      <c r="AT1294" t="s">
        <v>2298</v>
      </c>
      <c r="AU1294" t="s">
        <v>81</v>
      </c>
      <c r="AV1294" t="s">
        <v>2299</v>
      </c>
      <c r="AW1294">
        <v>1375</v>
      </c>
      <c r="AX1294" t="s">
        <v>83</v>
      </c>
      <c r="AY1294">
        <v>0.98</v>
      </c>
      <c r="AZ1294" t="s">
        <v>396</v>
      </c>
      <c r="BA1294" t="s">
        <v>396</v>
      </c>
      <c r="BB1294" t="s">
        <v>397</v>
      </c>
      <c r="BC1294">
        <v>1</v>
      </c>
      <c r="BD1294" t="s">
        <v>2300</v>
      </c>
      <c r="BG1294" s="1" t="s">
        <v>86</v>
      </c>
      <c r="BH1294" s="1" t="s">
        <v>87</v>
      </c>
      <c r="BI1294" s="1" t="s">
        <v>87</v>
      </c>
      <c r="BJ1294" s="1" t="s">
        <v>88</v>
      </c>
      <c r="BK1294" s="1" t="s">
        <v>89</v>
      </c>
      <c r="BL1294" s="1" t="s">
        <v>90</v>
      </c>
      <c r="BM1294" s="1"/>
    </row>
    <row r="1295" spans="1:65" ht="16" x14ac:dyDescent="0.2">
      <c r="A1295" t="str">
        <f>CONCATENATE("Mada.",B1295)</f>
        <v>Mada.1375</v>
      </c>
      <c r="B1295">
        <v>1375</v>
      </c>
      <c r="C1295" t="s">
        <v>2296</v>
      </c>
      <c r="E1295" t="s">
        <v>68</v>
      </c>
      <c r="F1295" t="s">
        <v>2297</v>
      </c>
      <c r="J1295" t="s">
        <v>457</v>
      </c>
      <c r="K1295" t="s">
        <v>1845</v>
      </c>
      <c r="L1295" t="s">
        <v>1846</v>
      </c>
      <c r="M1295" t="s">
        <v>1847</v>
      </c>
      <c r="N1295" t="s">
        <v>138</v>
      </c>
      <c r="O1295" t="s">
        <v>138</v>
      </c>
      <c r="P1295" t="s">
        <v>138</v>
      </c>
      <c r="Q1295" t="s">
        <v>157</v>
      </c>
      <c r="S1295">
        <v>1375</v>
      </c>
      <c r="T1295">
        <v>1375</v>
      </c>
      <c r="U1295" t="s">
        <v>78</v>
      </c>
      <c r="V1295">
        <v>0.12700534759358301</v>
      </c>
      <c r="W1295">
        <v>0.87299465240641705</v>
      </c>
      <c r="X1295" t="str">
        <f>IF(W1295&gt;=0.8,"Inhibitory","NonInhibitory")</f>
        <v>Inhibitory</v>
      </c>
      <c r="Y1295" t="str">
        <f>IF(W1295&gt;=0.9,"Inhibitory","NonInhibitory")</f>
        <v>NonInhibitory</v>
      </c>
      <c r="Z1295" t="s">
        <v>277</v>
      </c>
      <c r="AA1295">
        <v>0</v>
      </c>
      <c r="AB1295">
        <v>0</v>
      </c>
      <c r="AC1295" t="s">
        <v>129</v>
      </c>
      <c r="AT1295" t="s">
        <v>2301</v>
      </c>
      <c r="AU1295" t="s">
        <v>81</v>
      </c>
      <c r="AV1295" t="s">
        <v>2302</v>
      </c>
      <c r="AW1295">
        <v>1375</v>
      </c>
      <c r="AX1295" t="s">
        <v>83</v>
      </c>
      <c r="AY1295">
        <v>1</v>
      </c>
      <c r="AZ1295" t="s">
        <v>2303</v>
      </c>
      <c r="BA1295" t="s">
        <v>2303</v>
      </c>
      <c r="BB1295" t="s">
        <v>397</v>
      </c>
      <c r="BC1295">
        <v>1</v>
      </c>
      <c r="BD1295" t="s">
        <v>2304</v>
      </c>
      <c r="BG1295" s="1" t="s">
        <v>86</v>
      </c>
      <c r="BH1295" s="1" t="s">
        <v>87</v>
      </c>
      <c r="BI1295" s="1" t="s">
        <v>87</v>
      </c>
      <c r="BJ1295" s="1" t="s">
        <v>88</v>
      </c>
      <c r="BK1295" s="1" t="s">
        <v>89</v>
      </c>
      <c r="BL1295" s="1" t="s">
        <v>90</v>
      </c>
      <c r="BM1295" s="1"/>
    </row>
    <row r="1296" spans="1:65" ht="16" x14ac:dyDescent="0.2">
      <c r="A1296" t="str">
        <f>CONCATENATE("Mada.",B1296)</f>
        <v>Mada.1376</v>
      </c>
      <c r="B1296">
        <v>1376</v>
      </c>
      <c r="C1296" t="s">
        <v>2305</v>
      </c>
      <c r="E1296" t="s">
        <v>68</v>
      </c>
      <c r="F1296" t="s">
        <v>2306</v>
      </c>
      <c r="J1296" t="s">
        <v>457</v>
      </c>
      <c r="K1296" t="s">
        <v>1845</v>
      </c>
      <c r="L1296" t="s">
        <v>1846</v>
      </c>
      <c r="M1296" t="s">
        <v>1847</v>
      </c>
      <c r="N1296" t="s">
        <v>138</v>
      </c>
      <c r="O1296" t="s">
        <v>138</v>
      </c>
      <c r="P1296" t="s">
        <v>138</v>
      </c>
      <c r="Q1296" t="s">
        <v>157</v>
      </c>
      <c r="S1296">
        <v>1376</v>
      </c>
      <c r="T1296">
        <v>1376</v>
      </c>
      <c r="U1296" t="s">
        <v>78</v>
      </c>
      <c r="V1296">
        <v>0.30951666166316399</v>
      </c>
      <c r="W1296">
        <v>0.69048333833683595</v>
      </c>
      <c r="X1296" t="str">
        <f>IF(W1296&gt;=0.8,"Inhibitory","NonInhibitory")</f>
        <v>NonInhibitory</v>
      </c>
      <c r="Y1296" t="str">
        <f>IF(W1296&gt;=0.9,"Inhibitory","NonInhibitory")</f>
        <v>NonInhibitory</v>
      </c>
      <c r="Z1296" t="s">
        <v>1677</v>
      </c>
      <c r="AA1296">
        <v>0</v>
      </c>
      <c r="AB1296">
        <v>0</v>
      </c>
      <c r="AC1296" t="s">
        <v>129</v>
      </c>
      <c r="AT1296" t="s">
        <v>2307</v>
      </c>
      <c r="AU1296" t="s">
        <v>81</v>
      </c>
      <c r="AV1296" t="s">
        <v>2308</v>
      </c>
      <c r="AW1296">
        <v>1376</v>
      </c>
      <c r="AX1296" t="s">
        <v>2309</v>
      </c>
      <c r="AY1296">
        <v>1</v>
      </c>
      <c r="AZ1296" t="s">
        <v>2310</v>
      </c>
      <c r="BA1296" t="s">
        <v>2310</v>
      </c>
      <c r="BB1296" t="s">
        <v>2309</v>
      </c>
      <c r="BC1296">
        <v>1</v>
      </c>
      <c r="BD1296" t="s">
        <v>2311</v>
      </c>
      <c r="BG1296" s="1" t="s">
        <v>86</v>
      </c>
      <c r="BH1296" s="1" t="s">
        <v>98</v>
      </c>
      <c r="BI1296" s="1" t="s">
        <v>163</v>
      </c>
      <c r="BJ1296" s="1" t="s">
        <v>694</v>
      </c>
      <c r="BK1296" s="1" t="s">
        <v>2122</v>
      </c>
      <c r="BL1296" s="1"/>
      <c r="BM1296" s="1"/>
    </row>
    <row r="1297" spans="1:65" ht="16" x14ac:dyDescent="0.2">
      <c r="A1297" t="str">
        <f>CONCATENATE("Mada.",B1297)</f>
        <v>Mada.1377</v>
      </c>
      <c r="B1297">
        <v>1377</v>
      </c>
      <c r="E1297" t="s">
        <v>68</v>
      </c>
      <c r="S1297">
        <v>1377</v>
      </c>
      <c r="T1297">
        <v>0</v>
      </c>
      <c r="U1297" t="s">
        <v>128</v>
      </c>
      <c r="V1297">
        <v>0</v>
      </c>
      <c r="W1297">
        <v>0</v>
      </c>
      <c r="Z1297" t="s">
        <v>129</v>
      </c>
      <c r="AA1297">
        <v>0</v>
      </c>
      <c r="AB1297">
        <v>0</v>
      </c>
      <c r="AC1297" t="s">
        <v>129</v>
      </c>
      <c r="BG1297" s="1"/>
    </row>
    <row r="1298" spans="1:65" ht="16" x14ac:dyDescent="0.2">
      <c r="A1298" t="str">
        <f>CONCATENATE("Mada.",B1298)</f>
        <v>Mada.1378</v>
      </c>
      <c r="B1298">
        <v>1378</v>
      </c>
      <c r="C1298" t="s">
        <v>2312</v>
      </c>
      <c r="E1298" t="s">
        <v>68</v>
      </c>
      <c r="F1298" t="s">
        <v>315</v>
      </c>
      <c r="G1298" t="s">
        <v>210</v>
      </c>
      <c r="J1298" t="s">
        <v>457</v>
      </c>
      <c r="K1298" t="s">
        <v>1912</v>
      </c>
      <c r="L1298" t="s">
        <v>1846</v>
      </c>
      <c r="M1298" t="s">
        <v>1847</v>
      </c>
      <c r="N1298" t="s">
        <v>138</v>
      </c>
      <c r="O1298" t="s">
        <v>138</v>
      </c>
      <c r="P1298" t="s">
        <v>138</v>
      </c>
      <c r="Q1298" t="s">
        <v>126</v>
      </c>
      <c r="S1298">
        <v>1378</v>
      </c>
      <c r="T1298">
        <v>1378</v>
      </c>
      <c r="U1298" t="s">
        <v>78</v>
      </c>
      <c r="V1298">
        <v>0.394527973156095</v>
      </c>
      <c r="W1298">
        <v>0.605472026843905</v>
      </c>
      <c r="X1298" t="str">
        <f>IF(W1298&gt;=0.8,"Inhibitory","NonInhibitory")</f>
        <v>NonInhibitory</v>
      </c>
      <c r="Y1298" t="str">
        <f>IF(W1298&gt;=0.9,"Inhibitory","NonInhibitory")</f>
        <v>NonInhibitory</v>
      </c>
      <c r="Z1298" t="s">
        <v>141</v>
      </c>
      <c r="AA1298">
        <v>0</v>
      </c>
      <c r="AB1298">
        <v>0</v>
      </c>
      <c r="AC1298" t="s">
        <v>129</v>
      </c>
      <c r="BG1298" s="1"/>
    </row>
    <row r="1299" spans="1:65" ht="16" x14ac:dyDescent="0.2">
      <c r="A1299" t="str">
        <f>CONCATENATE("Mada.",B1299)</f>
        <v>Mada.1379</v>
      </c>
      <c r="B1299">
        <v>1379</v>
      </c>
      <c r="C1299" t="s">
        <v>2313</v>
      </c>
      <c r="E1299" t="s">
        <v>68</v>
      </c>
      <c r="F1299" t="s">
        <v>246</v>
      </c>
      <c r="J1299" t="s">
        <v>70</v>
      </c>
      <c r="K1299" t="s">
        <v>1787</v>
      </c>
      <c r="L1299" t="s">
        <v>1788</v>
      </c>
      <c r="M1299" t="s">
        <v>1789</v>
      </c>
      <c r="N1299" t="s">
        <v>138</v>
      </c>
      <c r="O1299" t="s">
        <v>138</v>
      </c>
      <c r="P1299" t="s">
        <v>138</v>
      </c>
      <c r="Q1299" t="s">
        <v>126</v>
      </c>
      <c r="S1299">
        <v>1379</v>
      </c>
      <c r="T1299">
        <v>1379</v>
      </c>
      <c r="U1299" t="s">
        <v>78</v>
      </c>
      <c r="V1299">
        <v>0.31109246951022801</v>
      </c>
      <c r="W1299">
        <v>0.68890753048977205</v>
      </c>
      <c r="X1299" t="str">
        <f>IF(W1299&gt;=0.8,"Inhibitory","NonInhibitory")</f>
        <v>NonInhibitory</v>
      </c>
      <c r="Y1299" t="str">
        <f>IF(W1299&gt;=0.9,"Inhibitory","NonInhibitory")</f>
        <v>NonInhibitory</v>
      </c>
      <c r="Z1299" t="s">
        <v>141</v>
      </c>
      <c r="AA1299">
        <v>0</v>
      </c>
      <c r="AB1299">
        <v>0</v>
      </c>
      <c r="AC1299" t="s">
        <v>129</v>
      </c>
      <c r="AT1299" t="s">
        <v>2314</v>
      </c>
      <c r="AU1299" t="s">
        <v>81</v>
      </c>
      <c r="AV1299" t="s">
        <v>2315</v>
      </c>
      <c r="AW1299">
        <v>1379</v>
      </c>
      <c r="AX1299" t="s">
        <v>593</v>
      </c>
      <c r="AY1299">
        <v>0.86</v>
      </c>
      <c r="AZ1299" t="s">
        <v>2316</v>
      </c>
      <c r="BD1299" t="s">
        <v>2317</v>
      </c>
      <c r="BG1299" s="1" t="s">
        <v>86</v>
      </c>
      <c r="BH1299" s="1" t="s">
        <v>87</v>
      </c>
      <c r="BI1299" s="1" t="s">
        <v>87</v>
      </c>
      <c r="BJ1299" s="1" t="s">
        <v>88</v>
      </c>
      <c r="BK1299" s="1" t="s">
        <v>89</v>
      </c>
      <c r="BL1299" s="1"/>
      <c r="BM1299" s="1"/>
    </row>
    <row r="1300" spans="1:65" ht="16" x14ac:dyDescent="0.2">
      <c r="A1300" t="str">
        <f>CONCATENATE("Mada.",B1300)</f>
        <v>Mada.1380</v>
      </c>
      <c r="B1300">
        <v>1380</v>
      </c>
      <c r="C1300" t="s">
        <v>2319</v>
      </c>
      <c r="E1300" t="s">
        <v>68</v>
      </c>
      <c r="F1300" t="s">
        <v>2320</v>
      </c>
      <c r="J1300" t="s">
        <v>1609</v>
      </c>
      <c r="K1300" t="s">
        <v>1934</v>
      </c>
      <c r="L1300" t="s">
        <v>1881</v>
      </c>
      <c r="M1300" t="s">
        <v>1882</v>
      </c>
      <c r="N1300" t="s">
        <v>138</v>
      </c>
      <c r="O1300" t="s">
        <v>138</v>
      </c>
      <c r="P1300" t="s">
        <v>138</v>
      </c>
      <c r="Q1300" t="s">
        <v>1935</v>
      </c>
      <c r="S1300">
        <v>1380</v>
      </c>
      <c r="T1300">
        <v>1380</v>
      </c>
      <c r="U1300" t="s">
        <v>78</v>
      </c>
      <c r="V1300">
        <v>0.42162999290185199</v>
      </c>
      <c r="W1300">
        <v>0.57837000709814801</v>
      </c>
      <c r="X1300" t="str">
        <f>IF(W1300&gt;=0.8,"Inhibitory","NonInhibitory")</f>
        <v>NonInhibitory</v>
      </c>
      <c r="Y1300" t="str">
        <f>IF(W1300&gt;=0.9,"Inhibitory","NonInhibitory")</f>
        <v>NonInhibitory</v>
      </c>
      <c r="Z1300" t="s">
        <v>141</v>
      </c>
      <c r="AA1300">
        <v>0</v>
      </c>
      <c r="AB1300">
        <v>0</v>
      </c>
      <c r="AC1300" t="s">
        <v>129</v>
      </c>
      <c r="AT1300" t="s">
        <v>2321</v>
      </c>
      <c r="AU1300" t="s">
        <v>81</v>
      </c>
      <c r="AV1300" t="s">
        <v>2322</v>
      </c>
      <c r="AW1300">
        <v>1380</v>
      </c>
      <c r="BG1300" s="1"/>
    </row>
    <row r="1301" spans="1:65" ht="16" x14ac:dyDescent="0.2">
      <c r="A1301" t="str">
        <f>CONCATENATE("Mada.",B1301)</f>
        <v>Mada.1381</v>
      </c>
      <c r="B1301">
        <v>1381</v>
      </c>
      <c r="C1301" t="s">
        <v>2323</v>
      </c>
      <c r="E1301" t="s">
        <v>68</v>
      </c>
      <c r="F1301" t="s">
        <v>2324</v>
      </c>
      <c r="J1301" t="s">
        <v>1609</v>
      </c>
      <c r="K1301" t="s">
        <v>1895</v>
      </c>
      <c r="L1301" t="s">
        <v>1881</v>
      </c>
      <c r="M1301" t="s">
        <v>1882</v>
      </c>
      <c r="N1301" t="s">
        <v>138</v>
      </c>
      <c r="O1301" t="s">
        <v>138</v>
      </c>
      <c r="P1301" t="s">
        <v>138</v>
      </c>
      <c r="Q1301" t="s">
        <v>139</v>
      </c>
      <c r="S1301">
        <v>1381</v>
      </c>
      <c r="T1301">
        <v>1381</v>
      </c>
      <c r="U1301" t="s">
        <v>78</v>
      </c>
      <c r="V1301">
        <v>0.48144802219784499</v>
      </c>
      <c r="W1301">
        <v>0.51855197780215501</v>
      </c>
      <c r="X1301" t="str">
        <f>IF(W1301&gt;=0.8,"Inhibitory","NonInhibitory")</f>
        <v>NonInhibitory</v>
      </c>
      <c r="Y1301" t="str">
        <f>IF(W1301&gt;=0.9,"Inhibitory","NonInhibitory")</f>
        <v>NonInhibitory</v>
      </c>
      <c r="Z1301" t="s">
        <v>141</v>
      </c>
      <c r="AA1301">
        <v>0</v>
      </c>
      <c r="AB1301">
        <v>0</v>
      </c>
      <c r="AC1301" t="s">
        <v>129</v>
      </c>
      <c r="AT1301" t="s">
        <v>2325</v>
      </c>
      <c r="AU1301" t="s">
        <v>81</v>
      </c>
      <c r="AV1301" t="s">
        <v>2326</v>
      </c>
      <c r="AW1301">
        <v>1381</v>
      </c>
      <c r="AX1301" t="s">
        <v>778</v>
      </c>
      <c r="AY1301">
        <v>1</v>
      </c>
      <c r="AZ1301" t="s">
        <v>2327</v>
      </c>
      <c r="BA1301" t="s">
        <v>2327</v>
      </c>
      <c r="BB1301" t="s">
        <v>778</v>
      </c>
      <c r="BC1301">
        <v>1</v>
      </c>
      <c r="BD1301" t="s">
        <v>2328</v>
      </c>
      <c r="BG1301" s="1" t="s">
        <v>86</v>
      </c>
      <c r="BH1301" s="1" t="s">
        <v>98</v>
      </c>
      <c r="BI1301" s="1" t="s">
        <v>163</v>
      </c>
      <c r="BJ1301" s="1" t="s">
        <v>694</v>
      </c>
      <c r="BK1301" s="1" t="s">
        <v>695</v>
      </c>
      <c r="BL1301" s="1" t="s">
        <v>781</v>
      </c>
      <c r="BM1301" s="1"/>
    </row>
    <row r="1302" spans="1:65" ht="16" x14ac:dyDescent="0.2">
      <c r="A1302" t="str">
        <f>CONCATENATE("Mada.",B1302)</f>
        <v>Mada.1382</v>
      </c>
      <c r="B1302">
        <v>1382</v>
      </c>
      <c r="C1302" t="s">
        <v>2329</v>
      </c>
      <c r="E1302" t="s">
        <v>68</v>
      </c>
      <c r="F1302" t="s">
        <v>2330</v>
      </c>
      <c r="J1302" t="s">
        <v>524</v>
      </c>
      <c r="K1302" t="s">
        <v>1792</v>
      </c>
      <c r="L1302" t="s">
        <v>526</v>
      </c>
      <c r="M1302" t="s">
        <v>527</v>
      </c>
      <c r="N1302" t="s">
        <v>198</v>
      </c>
      <c r="O1302" t="s">
        <v>198</v>
      </c>
      <c r="P1302" t="s">
        <v>199</v>
      </c>
      <c r="Q1302" t="s">
        <v>76</v>
      </c>
      <c r="R1302" t="s">
        <v>200</v>
      </c>
      <c r="S1302">
        <v>1382</v>
      </c>
      <c r="T1302">
        <v>1382</v>
      </c>
      <c r="U1302" t="s">
        <v>78</v>
      </c>
      <c r="V1302">
        <v>0.14950465325727999</v>
      </c>
      <c r="W1302">
        <v>0.85049534674271998</v>
      </c>
      <c r="X1302" t="str">
        <f>IF(W1302&gt;=0.8,"Inhibitory","NonInhibitory")</f>
        <v>Inhibitory</v>
      </c>
      <c r="Y1302" t="str">
        <f>IF(W1302&gt;=0.9,"Inhibitory","NonInhibitory")</f>
        <v>NonInhibitory</v>
      </c>
      <c r="Z1302" t="s">
        <v>1677</v>
      </c>
      <c r="AA1302">
        <v>0</v>
      </c>
      <c r="AB1302">
        <v>0</v>
      </c>
      <c r="AC1302" t="s">
        <v>129</v>
      </c>
      <c r="AT1302" t="s">
        <v>2331</v>
      </c>
      <c r="AU1302" t="s">
        <v>81</v>
      </c>
      <c r="AV1302" t="s">
        <v>2332</v>
      </c>
      <c r="AW1302">
        <v>1382</v>
      </c>
      <c r="AX1302" t="s">
        <v>83</v>
      </c>
      <c r="AY1302">
        <v>1</v>
      </c>
      <c r="AZ1302" t="s">
        <v>918</v>
      </c>
      <c r="BA1302" t="s">
        <v>918</v>
      </c>
      <c r="BB1302" t="s">
        <v>262</v>
      </c>
      <c r="BC1302">
        <v>1</v>
      </c>
      <c r="BD1302" t="s">
        <v>2333</v>
      </c>
      <c r="BG1302" s="1" t="s">
        <v>86</v>
      </c>
      <c r="BH1302" s="1" t="s">
        <v>87</v>
      </c>
      <c r="BI1302" s="1" t="s">
        <v>87</v>
      </c>
      <c r="BJ1302" s="1" t="s">
        <v>88</v>
      </c>
      <c r="BK1302" s="1" t="s">
        <v>89</v>
      </c>
      <c r="BL1302" s="1" t="s">
        <v>90</v>
      </c>
      <c r="BM1302" s="1"/>
    </row>
    <row r="1303" spans="1:65" ht="16" x14ac:dyDescent="0.2">
      <c r="A1303" t="str">
        <f>CONCATENATE("Mada.",B1303)</f>
        <v>Mada.1383</v>
      </c>
      <c r="B1303">
        <v>1383</v>
      </c>
      <c r="C1303" t="s">
        <v>2334</v>
      </c>
      <c r="E1303" t="s">
        <v>68</v>
      </c>
      <c r="F1303" t="s">
        <v>2335</v>
      </c>
      <c r="J1303" t="s">
        <v>524</v>
      </c>
      <c r="K1303" t="s">
        <v>1792</v>
      </c>
      <c r="L1303" t="s">
        <v>526</v>
      </c>
      <c r="M1303" t="s">
        <v>527</v>
      </c>
      <c r="N1303" t="s">
        <v>198</v>
      </c>
      <c r="O1303" t="s">
        <v>198</v>
      </c>
      <c r="P1303" t="s">
        <v>199</v>
      </c>
      <c r="Q1303" t="s">
        <v>76</v>
      </c>
      <c r="R1303" t="s">
        <v>200</v>
      </c>
      <c r="S1303">
        <v>1383</v>
      </c>
      <c r="T1303">
        <v>1383</v>
      </c>
      <c r="U1303" t="s">
        <v>78</v>
      </c>
      <c r="V1303">
        <v>0.30291203842689901</v>
      </c>
      <c r="W1303">
        <v>0.69708796157310104</v>
      </c>
      <c r="X1303" t="str">
        <f>IF(W1303&gt;=0.8,"Inhibitory","NonInhibitory")</f>
        <v>NonInhibitory</v>
      </c>
      <c r="Y1303" t="str">
        <f>IF(W1303&gt;=0.9,"Inhibitory","NonInhibitory")</f>
        <v>NonInhibitory</v>
      </c>
      <c r="Z1303" t="s">
        <v>1677</v>
      </c>
      <c r="AA1303">
        <v>0</v>
      </c>
      <c r="AB1303">
        <v>0</v>
      </c>
      <c r="AC1303" t="s">
        <v>129</v>
      </c>
      <c r="AT1303" t="s">
        <v>2336</v>
      </c>
      <c r="AU1303" t="s">
        <v>81</v>
      </c>
      <c r="AV1303" t="s">
        <v>2337</v>
      </c>
      <c r="AW1303">
        <v>1383</v>
      </c>
      <c r="AX1303" t="s">
        <v>1251</v>
      </c>
      <c r="AY1303">
        <v>0.95</v>
      </c>
      <c r="AZ1303" t="s">
        <v>2338</v>
      </c>
      <c r="BA1303" t="s">
        <v>2338</v>
      </c>
      <c r="BB1303" t="s">
        <v>1251</v>
      </c>
      <c r="BC1303">
        <v>0.99</v>
      </c>
      <c r="BD1303" t="s">
        <v>2339</v>
      </c>
      <c r="BG1303" s="1" t="s">
        <v>86</v>
      </c>
      <c r="BH1303" s="1" t="s">
        <v>98</v>
      </c>
      <c r="BI1303" s="1" t="s">
        <v>163</v>
      </c>
      <c r="BJ1303" s="1" t="s">
        <v>694</v>
      </c>
      <c r="BK1303" s="1" t="s">
        <v>1255</v>
      </c>
      <c r="BL1303" s="1" t="s">
        <v>1256</v>
      </c>
      <c r="BM1303" s="1" t="s">
        <v>1257</v>
      </c>
    </row>
    <row r="1304" spans="1:65" ht="16" x14ac:dyDescent="0.2">
      <c r="A1304" t="str">
        <f>CONCATENATE("Mada.",B1304)</f>
        <v>Mada.1384</v>
      </c>
      <c r="B1304">
        <v>1384</v>
      </c>
      <c r="C1304" t="s">
        <v>2340</v>
      </c>
      <c r="E1304" t="s">
        <v>68</v>
      </c>
      <c r="F1304" t="s">
        <v>2341</v>
      </c>
      <c r="J1304" t="s">
        <v>524</v>
      </c>
      <c r="K1304" t="s">
        <v>1792</v>
      </c>
      <c r="L1304" t="s">
        <v>526</v>
      </c>
      <c r="M1304" t="s">
        <v>527</v>
      </c>
      <c r="N1304" t="s">
        <v>198</v>
      </c>
      <c r="O1304" t="s">
        <v>198</v>
      </c>
      <c r="P1304" t="s">
        <v>199</v>
      </c>
      <c r="Q1304" t="s">
        <v>76</v>
      </c>
      <c r="R1304" t="s">
        <v>200</v>
      </c>
      <c r="S1304">
        <v>1384</v>
      </c>
      <c r="T1304">
        <v>1384</v>
      </c>
      <c r="U1304" t="s">
        <v>78</v>
      </c>
      <c r="V1304">
        <v>5.4488141699189398E-2</v>
      </c>
      <c r="W1304">
        <v>0.94551185830081097</v>
      </c>
      <c r="X1304" t="str">
        <f>IF(W1304&gt;=0.8,"Inhibitory","NonInhibitory")</f>
        <v>Inhibitory</v>
      </c>
      <c r="Y1304" t="str">
        <f>IF(W1304&gt;=0.9,"Inhibitory","NonInhibitory")</f>
        <v>Inhibitory</v>
      </c>
      <c r="Z1304" t="s">
        <v>1677</v>
      </c>
      <c r="AA1304">
        <v>0</v>
      </c>
      <c r="AB1304">
        <v>0</v>
      </c>
      <c r="AC1304" t="s">
        <v>129</v>
      </c>
      <c r="AT1304" t="s">
        <v>2342</v>
      </c>
      <c r="AU1304" t="s">
        <v>81</v>
      </c>
      <c r="AV1304" t="s">
        <v>2343</v>
      </c>
      <c r="AW1304">
        <v>1384</v>
      </c>
      <c r="AX1304" t="s">
        <v>83</v>
      </c>
      <c r="AY1304">
        <v>1</v>
      </c>
      <c r="AZ1304" t="s">
        <v>918</v>
      </c>
      <c r="BA1304" t="s">
        <v>918</v>
      </c>
      <c r="BB1304" t="s">
        <v>262</v>
      </c>
      <c r="BC1304">
        <v>1</v>
      </c>
      <c r="BD1304" t="s">
        <v>2344</v>
      </c>
      <c r="BG1304" s="1" t="s">
        <v>86</v>
      </c>
      <c r="BH1304" s="1" t="s">
        <v>87</v>
      </c>
      <c r="BI1304" s="1" t="s">
        <v>87</v>
      </c>
      <c r="BJ1304" s="1" t="s">
        <v>88</v>
      </c>
      <c r="BK1304" s="1" t="s">
        <v>89</v>
      </c>
      <c r="BL1304" s="1" t="s">
        <v>90</v>
      </c>
      <c r="BM1304" s="1"/>
    </row>
    <row r="1305" spans="1:65" ht="16" x14ac:dyDescent="0.2">
      <c r="A1305" t="str">
        <f>CONCATENATE("Mada.",B1305)</f>
        <v>Mada.1385</v>
      </c>
      <c r="B1305">
        <v>1385</v>
      </c>
      <c r="C1305" t="s">
        <v>2345</v>
      </c>
      <c r="E1305" t="s">
        <v>68</v>
      </c>
      <c r="F1305" t="s">
        <v>2346</v>
      </c>
      <c r="J1305" t="s">
        <v>524</v>
      </c>
      <c r="K1305" t="s">
        <v>1792</v>
      </c>
      <c r="L1305" t="s">
        <v>526</v>
      </c>
      <c r="M1305" t="s">
        <v>527</v>
      </c>
      <c r="N1305" t="s">
        <v>198</v>
      </c>
      <c r="O1305" t="s">
        <v>198</v>
      </c>
      <c r="P1305" t="s">
        <v>199</v>
      </c>
      <c r="Q1305" t="s">
        <v>76</v>
      </c>
      <c r="R1305" t="s">
        <v>200</v>
      </c>
      <c r="S1305">
        <v>1385</v>
      </c>
      <c r="T1305">
        <v>1385</v>
      </c>
      <c r="U1305" t="s">
        <v>78</v>
      </c>
      <c r="V1305">
        <v>3.4845453958830701E-2</v>
      </c>
      <c r="W1305">
        <v>0.96515454604116901</v>
      </c>
      <c r="X1305" t="str">
        <f>IF(W1305&gt;=0.8,"Inhibitory","NonInhibitory")</f>
        <v>Inhibitory</v>
      </c>
      <c r="Y1305" t="str">
        <f>IF(W1305&gt;=0.9,"Inhibitory","NonInhibitory")</f>
        <v>Inhibitory</v>
      </c>
      <c r="Z1305" t="s">
        <v>141</v>
      </c>
      <c r="AA1305">
        <v>0</v>
      </c>
      <c r="AB1305">
        <v>0</v>
      </c>
      <c r="AC1305" t="s">
        <v>129</v>
      </c>
      <c r="AT1305" t="s">
        <v>2347</v>
      </c>
      <c r="AU1305" t="s">
        <v>81</v>
      </c>
      <c r="AV1305" t="s">
        <v>2348</v>
      </c>
      <c r="AW1305">
        <v>1385</v>
      </c>
      <c r="AX1305" t="s">
        <v>83</v>
      </c>
      <c r="AY1305">
        <v>1</v>
      </c>
      <c r="AZ1305" t="s">
        <v>918</v>
      </c>
      <c r="BA1305" t="s">
        <v>918</v>
      </c>
      <c r="BB1305" t="s">
        <v>262</v>
      </c>
      <c r="BC1305">
        <v>1</v>
      </c>
      <c r="BD1305" t="s">
        <v>2333</v>
      </c>
      <c r="BG1305" s="1" t="s">
        <v>86</v>
      </c>
      <c r="BH1305" s="1" t="s">
        <v>87</v>
      </c>
      <c r="BI1305" s="1" t="s">
        <v>87</v>
      </c>
      <c r="BJ1305" s="1" t="s">
        <v>88</v>
      </c>
      <c r="BK1305" s="1" t="s">
        <v>89</v>
      </c>
      <c r="BL1305" s="1" t="s">
        <v>90</v>
      </c>
      <c r="BM1305" s="1"/>
    </row>
    <row r="1306" spans="1:65" ht="16" x14ac:dyDescent="0.2">
      <c r="A1306" t="str">
        <f>CONCATENATE("Mada.",B1306)</f>
        <v>Mada.1386</v>
      </c>
      <c r="B1306">
        <v>1386</v>
      </c>
      <c r="C1306" t="s">
        <v>2349</v>
      </c>
      <c r="E1306" t="s">
        <v>68</v>
      </c>
      <c r="F1306" t="s">
        <v>2350</v>
      </c>
      <c r="J1306" t="s">
        <v>524</v>
      </c>
      <c r="K1306" t="s">
        <v>1792</v>
      </c>
      <c r="L1306" t="s">
        <v>526</v>
      </c>
      <c r="M1306" t="s">
        <v>527</v>
      </c>
      <c r="N1306" t="s">
        <v>198</v>
      </c>
      <c r="O1306" t="s">
        <v>198</v>
      </c>
      <c r="P1306" t="s">
        <v>199</v>
      </c>
      <c r="Q1306" t="s">
        <v>76</v>
      </c>
      <c r="R1306" t="s">
        <v>200</v>
      </c>
      <c r="S1306">
        <v>1386</v>
      </c>
      <c r="T1306">
        <v>1386</v>
      </c>
      <c r="U1306" t="s">
        <v>78</v>
      </c>
      <c r="V1306">
        <v>0.127739417592315</v>
      </c>
      <c r="W1306">
        <v>0.872260582407685</v>
      </c>
      <c r="X1306" t="str">
        <f>IF(W1306&gt;=0.8,"Inhibitory","NonInhibitory")</f>
        <v>Inhibitory</v>
      </c>
      <c r="Y1306" t="str">
        <f>IF(W1306&gt;=0.9,"Inhibitory","NonInhibitory")</f>
        <v>NonInhibitory</v>
      </c>
      <c r="Z1306" t="s">
        <v>1677</v>
      </c>
      <c r="AA1306">
        <v>0</v>
      </c>
      <c r="AB1306">
        <v>0</v>
      </c>
      <c r="AC1306" t="s">
        <v>129</v>
      </c>
      <c r="AT1306" t="s">
        <v>2351</v>
      </c>
      <c r="AU1306" t="s">
        <v>81</v>
      </c>
      <c r="AV1306" t="s">
        <v>2352</v>
      </c>
      <c r="AW1306">
        <v>1386</v>
      </c>
      <c r="AX1306" t="s">
        <v>83</v>
      </c>
      <c r="AY1306">
        <v>1</v>
      </c>
      <c r="AZ1306" t="s">
        <v>918</v>
      </c>
      <c r="BA1306" t="s">
        <v>918</v>
      </c>
      <c r="BB1306" t="s">
        <v>262</v>
      </c>
      <c r="BC1306">
        <v>1</v>
      </c>
      <c r="BD1306" t="s">
        <v>2333</v>
      </c>
      <c r="BG1306" s="1" t="s">
        <v>86</v>
      </c>
      <c r="BH1306" s="1" t="s">
        <v>87</v>
      </c>
      <c r="BI1306" s="1" t="s">
        <v>87</v>
      </c>
      <c r="BJ1306" s="1" t="s">
        <v>88</v>
      </c>
      <c r="BK1306" s="1" t="s">
        <v>89</v>
      </c>
      <c r="BL1306" s="1" t="s">
        <v>90</v>
      </c>
      <c r="BM1306" s="1"/>
    </row>
    <row r="1307" spans="1:65" ht="16" x14ac:dyDescent="0.2">
      <c r="A1307" t="str">
        <f>CONCATENATE("Mada.",B1307)</f>
        <v>Mada.1387</v>
      </c>
      <c r="B1307">
        <v>1387</v>
      </c>
      <c r="C1307" t="s">
        <v>2353</v>
      </c>
      <c r="E1307" t="s">
        <v>68</v>
      </c>
      <c r="F1307" t="s">
        <v>2354</v>
      </c>
      <c r="J1307" t="s">
        <v>524</v>
      </c>
      <c r="K1307" t="s">
        <v>1792</v>
      </c>
      <c r="L1307" t="s">
        <v>526</v>
      </c>
      <c r="M1307" t="s">
        <v>527</v>
      </c>
      <c r="N1307" t="s">
        <v>198</v>
      </c>
      <c r="O1307" t="s">
        <v>198</v>
      </c>
      <c r="P1307" t="s">
        <v>199</v>
      </c>
      <c r="Q1307" t="s">
        <v>76</v>
      </c>
      <c r="R1307" t="s">
        <v>200</v>
      </c>
      <c r="S1307">
        <v>1387</v>
      </c>
      <c r="T1307">
        <v>1387</v>
      </c>
      <c r="U1307" t="s">
        <v>78</v>
      </c>
      <c r="V1307">
        <v>0.358450915640949</v>
      </c>
      <c r="W1307">
        <v>0.641549084359051</v>
      </c>
      <c r="X1307" t="str">
        <f>IF(W1307&gt;=0.8,"Inhibitory","NonInhibitory")</f>
        <v>NonInhibitory</v>
      </c>
      <c r="Y1307" t="str">
        <f>IF(W1307&gt;=0.9,"Inhibitory","NonInhibitory")</f>
        <v>NonInhibitory</v>
      </c>
      <c r="Z1307" t="s">
        <v>1677</v>
      </c>
      <c r="AA1307">
        <v>0</v>
      </c>
      <c r="AB1307">
        <v>0</v>
      </c>
      <c r="AC1307" t="s">
        <v>129</v>
      </c>
      <c r="AT1307" t="s">
        <v>2355</v>
      </c>
      <c r="AU1307" t="s">
        <v>81</v>
      </c>
      <c r="AV1307" t="s">
        <v>2356</v>
      </c>
      <c r="AW1307">
        <v>1387</v>
      </c>
      <c r="AX1307" t="s">
        <v>325</v>
      </c>
      <c r="AY1307">
        <v>1</v>
      </c>
      <c r="AZ1307" t="s">
        <v>2357</v>
      </c>
      <c r="BA1307" t="s">
        <v>2357</v>
      </c>
      <c r="BB1307" t="s">
        <v>325</v>
      </c>
      <c r="BC1307">
        <v>1</v>
      </c>
      <c r="BD1307" t="s">
        <v>2358</v>
      </c>
      <c r="BG1307" s="1" t="s">
        <v>86</v>
      </c>
      <c r="BH1307" s="1" t="s">
        <v>98</v>
      </c>
      <c r="BI1307" s="1" t="s">
        <v>163</v>
      </c>
      <c r="BJ1307" s="1" t="s">
        <v>164</v>
      </c>
      <c r="BK1307" s="1" t="s">
        <v>165</v>
      </c>
      <c r="BL1307" s="1" t="s">
        <v>328</v>
      </c>
      <c r="BM1307" s="1"/>
    </row>
    <row r="1308" spans="1:65" ht="16" x14ac:dyDescent="0.2">
      <c r="A1308" t="str">
        <f>CONCATENATE("Mada.",B1308)</f>
        <v>Mada.1388</v>
      </c>
      <c r="B1308">
        <v>1388</v>
      </c>
      <c r="C1308" t="s">
        <v>2359</v>
      </c>
      <c r="E1308" t="s">
        <v>68</v>
      </c>
      <c r="F1308" t="s">
        <v>2360</v>
      </c>
      <c r="G1308" t="s">
        <v>210</v>
      </c>
      <c r="J1308" t="s">
        <v>524</v>
      </c>
      <c r="K1308" t="s">
        <v>1792</v>
      </c>
      <c r="L1308" t="s">
        <v>526</v>
      </c>
      <c r="M1308" t="s">
        <v>527</v>
      </c>
      <c r="N1308" t="s">
        <v>198</v>
      </c>
      <c r="O1308" t="s">
        <v>198</v>
      </c>
      <c r="P1308" t="s">
        <v>199</v>
      </c>
      <c r="Q1308" t="s">
        <v>76</v>
      </c>
      <c r="R1308" t="s">
        <v>200</v>
      </c>
      <c r="S1308">
        <v>1388</v>
      </c>
      <c r="T1308">
        <v>0</v>
      </c>
      <c r="U1308" t="s">
        <v>128</v>
      </c>
      <c r="V1308">
        <v>0</v>
      </c>
      <c r="W1308">
        <v>0</v>
      </c>
      <c r="Z1308" t="s">
        <v>129</v>
      </c>
      <c r="AA1308">
        <v>0</v>
      </c>
      <c r="AB1308">
        <v>0</v>
      </c>
      <c r="AC1308" t="s">
        <v>129</v>
      </c>
      <c r="BG1308" s="1"/>
    </row>
    <row r="1309" spans="1:65" ht="16" x14ac:dyDescent="0.2">
      <c r="A1309" t="str">
        <f>CONCATENATE("Mada.",B1309)</f>
        <v>Mada.1389</v>
      </c>
      <c r="B1309">
        <v>1389</v>
      </c>
      <c r="C1309" t="s">
        <v>2361</v>
      </c>
      <c r="E1309" t="s">
        <v>68</v>
      </c>
      <c r="F1309" t="s">
        <v>2362</v>
      </c>
      <c r="G1309" t="s">
        <v>210</v>
      </c>
      <c r="J1309" t="s">
        <v>70</v>
      </c>
      <c r="K1309" t="s">
        <v>1787</v>
      </c>
      <c r="L1309" t="s">
        <v>1788</v>
      </c>
      <c r="M1309" t="s">
        <v>1789</v>
      </c>
      <c r="N1309" t="s">
        <v>138</v>
      </c>
      <c r="O1309" t="s">
        <v>138</v>
      </c>
      <c r="P1309" t="s">
        <v>138</v>
      </c>
      <c r="Q1309" t="s">
        <v>126</v>
      </c>
      <c r="S1309">
        <v>1389</v>
      </c>
      <c r="T1309">
        <v>0</v>
      </c>
      <c r="U1309" t="s">
        <v>128</v>
      </c>
      <c r="V1309">
        <v>0</v>
      </c>
      <c r="W1309">
        <v>0</v>
      </c>
      <c r="Z1309" t="s">
        <v>129</v>
      </c>
      <c r="AA1309">
        <v>0</v>
      </c>
      <c r="AB1309">
        <v>0</v>
      </c>
      <c r="AC1309" t="s">
        <v>129</v>
      </c>
      <c r="BG1309" s="1"/>
    </row>
    <row r="1310" spans="1:65" ht="16" x14ac:dyDescent="0.2">
      <c r="A1310" t="str">
        <f>CONCATENATE("Mada.",B1310)</f>
        <v>Mada.1390</v>
      </c>
      <c r="B1310">
        <v>1390</v>
      </c>
      <c r="C1310" t="s">
        <v>2367</v>
      </c>
      <c r="E1310" t="s">
        <v>68</v>
      </c>
      <c r="F1310" t="s">
        <v>2368</v>
      </c>
      <c r="J1310" t="s">
        <v>70</v>
      </c>
      <c r="K1310" t="s">
        <v>1787</v>
      </c>
      <c r="L1310" t="s">
        <v>1788</v>
      </c>
      <c r="M1310" t="s">
        <v>1789</v>
      </c>
      <c r="N1310" t="s">
        <v>138</v>
      </c>
      <c r="O1310" t="s">
        <v>138</v>
      </c>
      <c r="P1310" t="s">
        <v>138</v>
      </c>
      <c r="Q1310" t="s">
        <v>126</v>
      </c>
      <c r="S1310">
        <v>1390</v>
      </c>
      <c r="T1310">
        <v>1390</v>
      </c>
      <c r="U1310" t="s">
        <v>78</v>
      </c>
      <c r="V1310">
        <v>0.31957370159111398</v>
      </c>
      <c r="W1310">
        <v>0.68042629840888602</v>
      </c>
      <c r="X1310" t="str">
        <f>IF(W1310&gt;=0.8,"Inhibitory","NonInhibitory")</f>
        <v>NonInhibitory</v>
      </c>
      <c r="Y1310" t="str">
        <f>IF(W1310&gt;=0.9,"Inhibitory","NonInhibitory")</f>
        <v>NonInhibitory</v>
      </c>
      <c r="Z1310" t="s">
        <v>1677</v>
      </c>
      <c r="AA1310">
        <v>0</v>
      </c>
      <c r="AB1310">
        <v>0</v>
      </c>
      <c r="AC1310" t="s">
        <v>129</v>
      </c>
      <c r="AT1310" t="s">
        <v>2369</v>
      </c>
      <c r="AU1310" t="s">
        <v>81</v>
      </c>
      <c r="AV1310" t="s">
        <v>2370</v>
      </c>
      <c r="AW1310">
        <v>1390</v>
      </c>
      <c r="AX1310" t="s">
        <v>1253</v>
      </c>
      <c r="AY1310">
        <v>0.79</v>
      </c>
      <c r="AZ1310" t="s">
        <v>2338</v>
      </c>
      <c r="BA1310" t="s">
        <v>2338</v>
      </c>
      <c r="BB1310" t="s">
        <v>1251</v>
      </c>
      <c r="BC1310">
        <v>0.99</v>
      </c>
      <c r="BD1310" t="s">
        <v>2371</v>
      </c>
      <c r="BG1310" s="1" t="s">
        <v>86</v>
      </c>
      <c r="BH1310" s="1" t="s">
        <v>98</v>
      </c>
      <c r="BI1310" s="1" t="s">
        <v>163</v>
      </c>
      <c r="BJ1310" s="1" t="s">
        <v>694</v>
      </c>
      <c r="BK1310" s="1" t="s">
        <v>1255</v>
      </c>
      <c r="BL1310" s="1" t="s">
        <v>1256</v>
      </c>
      <c r="BM1310" s="1"/>
    </row>
    <row r="1311" spans="1:65" ht="16" x14ac:dyDescent="0.2">
      <c r="A1311" t="str">
        <f>CONCATENATE("Mada.",B1311)</f>
        <v>Mada.1391</v>
      </c>
      <c r="B1311">
        <v>1391</v>
      </c>
      <c r="C1311" t="s">
        <v>2372</v>
      </c>
      <c r="E1311" t="s">
        <v>68</v>
      </c>
      <c r="F1311" t="s">
        <v>2373</v>
      </c>
      <c r="J1311" t="s">
        <v>70</v>
      </c>
      <c r="K1311" t="s">
        <v>1787</v>
      </c>
      <c r="L1311" t="s">
        <v>1788</v>
      </c>
      <c r="M1311" t="s">
        <v>1789</v>
      </c>
      <c r="N1311" t="s">
        <v>138</v>
      </c>
      <c r="O1311" t="s">
        <v>138</v>
      </c>
      <c r="P1311" t="s">
        <v>138</v>
      </c>
      <c r="Q1311" t="s">
        <v>126</v>
      </c>
      <c r="S1311">
        <v>1391</v>
      </c>
      <c r="T1311">
        <v>1391</v>
      </c>
      <c r="U1311" t="s">
        <v>78</v>
      </c>
      <c r="V1311">
        <v>0.31236865806064301</v>
      </c>
      <c r="W1311">
        <v>0.68763134193935704</v>
      </c>
      <c r="X1311" t="str">
        <f>IF(W1311&gt;=0.8,"Inhibitory","NonInhibitory")</f>
        <v>NonInhibitory</v>
      </c>
      <c r="Y1311" t="str">
        <f>IF(W1311&gt;=0.9,"Inhibitory","NonInhibitory")</f>
        <v>NonInhibitory</v>
      </c>
      <c r="Z1311" t="s">
        <v>1677</v>
      </c>
      <c r="AA1311">
        <v>0</v>
      </c>
      <c r="AB1311">
        <v>0</v>
      </c>
      <c r="AC1311" t="s">
        <v>129</v>
      </c>
      <c r="AT1311" t="s">
        <v>2374</v>
      </c>
      <c r="AU1311" t="s">
        <v>81</v>
      </c>
      <c r="AV1311" t="s">
        <v>2375</v>
      </c>
      <c r="AW1311">
        <v>1391</v>
      </c>
      <c r="AX1311" t="s">
        <v>1403</v>
      </c>
      <c r="AY1311">
        <v>1</v>
      </c>
      <c r="AZ1311" t="s">
        <v>1404</v>
      </c>
      <c r="BA1311" t="s">
        <v>1404</v>
      </c>
      <c r="BB1311" t="s">
        <v>1403</v>
      </c>
      <c r="BC1311">
        <v>1</v>
      </c>
      <c r="BD1311" t="s">
        <v>2376</v>
      </c>
      <c r="BG1311" s="1" t="s">
        <v>86</v>
      </c>
      <c r="BH1311" s="1" t="s">
        <v>98</v>
      </c>
      <c r="BI1311" s="1" t="s">
        <v>163</v>
      </c>
      <c r="BJ1311" s="1" t="s">
        <v>694</v>
      </c>
      <c r="BK1311" s="1" t="s">
        <v>1255</v>
      </c>
      <c r="BL1311" s="1"/>
      <c r="BM1311" s="1"/>
    </row>
    <row r="1312" spans="1:65" ht="16" x14ac:dyDescent="0.2">
      <c r="A1312" t="str">
        <f>CONCATENATE("Mada.",B1312)</f>
        <v>Mada.1392</v>
      </c>
      <c r="B1312">
        <v>1392</v>
      </c>
      <c r="C1312" t="s">
        <v>2377</v>
      </c>
      <c r="E1312" t="s">
        <v>68</v>
      </c>
      <c r="F1312" t="s">
        <v>2378</v>
      </c>
      <c r="J1312" t="s">
        <v>70</v>
      </c>
      <c r="K1312" t="s">
        <v>1971</v>
      </c>
      <c r="L1312" t="s">
        <v>1771</v>
      </c>
      <c r="M1312" t="s">
        <v>1772</v>
      </c>
      <c r="N1312" t="s">
        <v>138</v>
      </c>
      <c r="O1312" t="s">
        <v>138</v>
      </c>
      <c r="P1312" t="s">
        <v>138</v>
      </c>
      <c r="Q1312" t="s">
        <v>157</v>
      </c>
      <c r="S1312">
        <v>1392</v>
      </c>
      <c r="T1312">
        <v>1392</v>
      </c>
      <c r="U1312" t="s">
        <v>78</v>
      </c>
      <c r="V1312">
        <v>8.3629089501193798E-2</v>
      </c>
      <c r="W1312">
        <v>0.91637091049880603</v>
      </c>
      <c r="X1312" t="str">
        <f>IF(W1312&gt;=0.8,"Inhibitory","NonInhibitory")</f>
        <v>Inhibitory</v>
      </c>
      <c r="Y1312" t="str">
        <f>IF(W1312&gt;=0.9,"Inhibitory","NonInhibitory")</f>
        <v>Inhibitory</v>
      </c>
      <c r="Z1312" t="s">
        <v>141</v>
      </c>
      <c r="AA1312">
        <v>0</v>
      </c>
      <c r="AB1312">
        <v>0</v>
      </c>
      <c r="AC1312" t="s">
        <v>129</v>
      </c>
      <c r="AT1312" t="s">
        <v>2379</v>
      </c>
      <c r="AU1312" t="s">
        <v>81</v>
      </c>
      <c r="AV1312" t="s">
        <v>2380</v>
      </c>
      <c r="AW1312">
        <v>1392</v>
      </c>
      <c r="AX1312" t="s">
        <v>83</v>
      </c>
      <c r="AY1312">
        <v>0.85</v>
      </c>
      <c r="AZ1312" t="s">
        <v>2381</v>
      </c>
      <c r="BA1312" t="s">
        <v>2381</v>
      </c>
      <c r="BB1312" t="s">
        <v>262</v>
      </c>
      <c r="BC1312">
        <v>1</v>
      </c>
      <c r="BD1312" t="s">
        <v>2382</v>
      </c>
      <c r="BG1312" s="1" t="s">
        <v>86</v>
      </c>
      <c r="BH1312" s="1" t="s">
        <v>87</v>
      </c>
      <c r="BI1312" s="1" t="s">
        <v>87</v>
      </c>
      <c r="BJ1312" s="1" t="s">
        <v>88</v>
      </c>
      <c r="BK1312" s="1" t="s">
        <v>89</v>
      </c>
      <c r="BL1312" s="1" t="s">
        <v>90</v>
      </c>
      <c r="BM1312" s="1"/>
    </row>
    <row r="1313" spans="1:65" ht="16" x14ac:dyDescent="0.2">
      <c r="A1313" t="str">
        <f>CONCATENATE("Mada.",B1313)</f>
        <v>Mada.1393</v>
      </c>
      <c r="B1313">
        <v>1393</v>
      </c>
      <c r="C1313" t="s">
        <v>2383</v>
      </c>
      <c r="E1313" t="s">
        <v>68</v>
      </c>
      <c r="F1313" t="s">
        <v>2384</v>
      </c>
      <c r="J1313" t="s">
        <v>70</v>
      </c>
      <c r="K1313" t="s">
        <v>2385</v>
      </c>
      <c r="L1313" t="s">
        <v>1904</v>
      </c>
      <c r="M1313" t="s">
        <v>1905</v>
      </c>
      <c r="N1313" t="s">
        <v>138</v>
      </c>
      <c r="O1313" t="s">
        <v>138</v>
      </c>
      <c r="P1313" t="s">
        <v>138</v>
      </c>
      <c r="Q1313" t="s">
        <v>126</v>
      </c>
      <c r="S1313">
        <v>1393</v>
      </c>
      <c r="T1313">
        <v>1393</v>
      </c>
      <c r="U1313" t="s">
        <v>78</v>
      </c>
      <c r="V1313">
        <v>0.39007549848357698</v>
      </c>
      <c r="W1313">
        <v>0.60992450151642297</v>
      </c>
      <c r="X1313" t="str">
        <f>IF(W1313&gt;=0.8,"Inhibitory","NonInhibitory")</f>
        <v>NonInhibitory</v>
      </c>
      <c r="Y1313" t="str">
        <f>IF(W1313&gt;=0.9,"Inhibitory","NonInhibitory")</f>
        <v>NonInhibitory</v>
      </c>
      <c r="Z1313" t="s">
        <v>141</v>
      </c>
      <c r="AA1313">
        <v>0</v>
      </c>
      <c r="AB1313">
        <v>0</v>
      </c>
      <c r="AC1313" t="s">
        <v>129</v>
      </c>
      <c r="AT1313" t="s">
        <v>2386</v>
      </c>
      <c r="AU1313" t="s">
        <v>81</v>
      </c>
      <c r="AV1313" t="s">
        <v>2387</v>
      </c>
      <c r="AW1313">
        <v>1393</v>
      </c>
      <c r="AX1313" t="s">
        <v>2388</v>
      </c>
      <c r="AY1313">
        <v>0.7</v>
      </c>
      <c r="AZ1313" t="s">
        <v>2389</v>
      </c>
      <c r="BD1313" t="s">
        <v>2390</v>
      </c>
      <c r="BG1313" s="1" t="s">
        <v>86</v>
      </c>
      <c r="BH1313" s="1" t="s">
        <v>661</v>
      </c>
      <c r="BI1313" s="1" t="s">
        <v>662</v>
      </c>
      <c r="BJ1313" s="1" t="s">
        <v>663</v>
      </c>
      <c r="BK1313" s="1" t="s">
        <v>664</v>
      </c>
      <c r="BL1313" s="1" t="s">
        <v>665</v>
      </c>
      <c r="BM1313" s="1" t="s">
        <v>2391</v>
      </c>
    </row>
    <row r="1314" spans="1:65" ht="16" x14ac:dyDescent="0.2">
      <c r="A1314" t="str">
        <f>CONCATENATE("Mada.",B1314)</f>
        <v>Mada.1394</v>
      </c>
      <c r="B1314">
        <v>1394</v>
      </c>
      <c r="C1314" t="s">
        <v>2392</v>
      </c>
      <c r="E1314" t="s">
        <v>68</v>
      </c>
      <c r="F1314" t="s">
        <v>2393</v>
      </c>
      <c r="G1314" t="s">
        <v>210</v>
      </c>
      <c r="J1314" t="s">
        <v>70</v>
      </c>
      <c r="K1314" t="s">
        <v>2385</v>
      </c>
      <c r="L1314" t="s">
        <v>1904</v>
      </c>
      <c r="M1314" t="s">
        <v>1905</v>
      </c>
      <c r="N1314" t="s">
        <v>138</v>
      </c>
      <c r="O1314" t="s">
        <v>138</v>
      </c>
      <c r="P1314" t="s">
        <v>138</v>
      </c>
      <c r="Q1314" t="s">
        <v>126</v>
      </c>
      <c r="S1314">
        <v>1394</v>
      </c>
      <c r="T1314">
        <v>0</v>
      </c>
      <c r="U1314" t="s">
        <v>128</v>
      </c>
      <c r="V1314">
        <v>0</v>
      </c>
      <c r="W1314">
        <v>0</v>
      </c>
      <c r="Z1314" t="s">
        <v>129</v>
      </c>
      <c r="AA1314">
        <v>0</v>
      </c>
      <c r="AB1314">
        <v>0</v>
      </c>
      <c r="AC1314" t="s">
        <v>129</v>
      </c>
      <c r="BG1314" s="1"/>
    </row>
    <row r="1315" spans="1:65" ht="16" x14ac:dyDescent="0.2">
      <c r="A1315" t="str">
        <f>CONCATENATE("Mada.",B1315)</f>
        <v>Mada.1395</v>
      </c>
      <c r="B1315">
        <v>1395</v>
      </c>
      <c r="C1315" t="s">
        <v>2394</v>
      </c>
      <c r="E1315" t="s">
        <v>68</v>
      </c>
      <c r="F1315" t="s">
        <v>315</v>
      </c>
      <c r="J1315" t="s">
        <v>70</v>
      </c>
      <c r="K1315" t="s">
        <v>2395</v>
      </c>
      <c r="L1315" t="s">
        <v>1734</v>
      </c>
      <c r="M1315" t="s">
        <v>1735</v>
      </c>
      <c r="N1315" t="s">
        <v>138</v>
      </c>
      <c r="O1315" t="s">
        <v>138</v>
      </c>
      <c r="P1315" t="s">
        <v>138</v>
      </c>
      <c r="Q1315" t="s">
        <v>126</v>
      </c>
      <c r="S1315">
        <v>1395</v>
      </c>
      <c r="T1315">
        <v>1395</v>
      </c>
      <c r="U1315" t="s">
        <v>78</v>
      </c>
      <c r="V1315">
        <v>8.4058841188832195E-2</v>
      </c>
      <c r="W1315">
        <v>0.915941158811168</v>
      </c>
      <c r="X1315" t="str">
        <f>IF(W1315&gt;=0.8,"Inhibitory","NonInhibitory")</f>
        <v>Inhibitory</v>
      </c>
      <c r="Y1315" t="str">
        <f>IF(W1315&gt;=0.9,"Inhibitory","NonInhibitory")</f>
        <v>Inhibitory</v>
      </c>
      <c r="Z1315" t="s">
        <v>1677</v>
      </c>
      <c r="AA1315">
        <v>0</v>
      </c>
      <c r="AB1315">
        <v>0</v>
      </c>
      <c r="AC1315" t="s">
        <v>129</v>
      </c>
      <c r="AT1315" t="s">
        <v>2396</v>
      </c>
      <c r="AU1315" t="s">
        <v>81</v>
      </c>
      <c r="AV1315" t="s">
        <v>2397</v>
      </c>
      <c r="AW1315">
        <v>1395</v>
      </c>
      <c r="AX1315" t="s">
        <v>2398</v>
      </c>
      <c r="AY1315">
        <v>0.96</v>
      </c>
      <c r="AZ1315" t="s">
        <v>2106</v>
      </c>
      <c r="BA1315" t="s">
        <v>2106</v>
      </c>
      <c r="BB1315" t="s">
        <v>2105</v>
      </c>
      <c r="BC1315">
        <v>0.8</v>
      </c>
      <c r="BD1315" t="s">
        <v>2399</v>
      </c>
      <c r="BG1315" s="1" t="s">
        <v>86</v>
      </c>
      <c r="BH1315" s="1" t="s">
        <v>98</v>
      </c>
      <c r="BI1315" s="1" t="s">
        <v>163</v>
      </c>
      <c r="BJ1315" s="1" t="s">
        <v>694</v>
      </c>
      <c r="BK1315" s="1" t="s">
        <v>2108</v>
      </c>
      <c r="BL1315" s="1"/>
      <c r="BM1315" s="1"/>
    </row>
    <row r="1316" spans="1:65" ht="16" x14ac:dyDescent="0.2">
      <c r="A1316" t="str">
        <f>CONCATENATE("Mada.",B1316)</f>
        <v>Mada.1396</v>
      </c>
      <c r="B1316">
        <v>1396</v>
      </c>
      <c r="C1316" t="s">
        <v>2400</v>
      </c>
      <c r="E1316" t="s">
        <v>68</v>
      </c>
      <c r="F1316" t="s">
        <v>2401</v>
      </c>
      <c r="J1316" t="s">
        <v>70</v>
      </c>
      <c r="K1316" t="s">
        <v>2395</v>
      </c>
      <c r="L1316" t="s">
        <v>1734</v>
      </c>
      <c r="M1316" t="s">
        <v>1735</v>
      </c>
      <c r="N1316" t="s">
        <v>138</v>
      </c>
      <c r="O1316" t="s">
        <v>138</v>
      </c>
      <c r="P1316" t="s">
        <v>138</v>
      </c>
      <c r="Q1316" t="s">
        <v>126</v>
      </c>
      <c r="S1316">
        <v>1396</v>
      </c>
      <c r="T1316">
        <v>1396</v>
      </c>
      <c r="U1316" t="s">
        <v>78</v>
      </c>
      <c r="V1316">
        <v>0.367006904833383</v>
      </c>
      <c r="W1316">
        <v>0.63299309516661695</v>
      </c>
      <c r="X1316" t="str">
        <f>IF(W1316&gt;=0.8,"Inhibitory","NonInhibitory")</f>
        <v>NonInhibitory</v>
      </c>
      <c r="Y1316" t="str">
        <f>IF(W1316&gt;=0.9,"Inhibitory","NonInhibitory")</f>
        <v>NonInhibitory</v>
      </c>
      <c r="Z1316" t="s">
        <v>1677</v>
      </c>
      <c r="AA1316">
        <v>0</v>
      </c>
      <c r="AB1316">
        <v>0</v>
      </c>
      <c r="AC1316" t="s">
        <v>129</v>
      </c>
      <c r="AT1316" t="s">
        <v>2402</v>
      </c>
      <c r="AU1316" t="s">
        <v>81</v>
      </c>
      <c r="AV1316" t="s">
        <v>2403</v>
      </c>
      <c r="AW1316">
        <v>1396</v>
      </c>
      <c r="AX1316" t="s">
        <v>1389</v>
      </c>
      <c r="AY1316">
        <v>1</v>
      </c>
      <c r="AZ1316" t="s">
        <v>1390</v>
      </c>
      <c r="BA1316" t="s">
        <v>1390</v>
      </c>
      <c r="BB1316" t="s">
        <v>1389</v>
      </c>
      <c r="BC1316">
        <v>1</v>
      </c>
      <c r="BD1316" t="s">
        <v>1391</v>
      </c>
      <c r="BG1316" s="1" t="s">
        <v>86</v>
      </c>
      <c r="BH1316" s="1" t="s">
        <v>661</v>
      </c>
      <c r="BI1316" s="1" t="s">
        <v>662</v>
      </c>
      <c r="BJ1316" s="1" t="s">
        <v>663</v>
      </c>
      <c r="BK1316" s="1" t="s">
        <v>664</v>
      </c>
      <c r="BL1316" s="1" t="s">
        <v>665</v>
      </c>
      <c r="BM1316" s="1" t="s">
        <v>1392</v>
      </c>
    </row>
    <row r="1317" spans="1:65" ht="16" x14ac:dyDescent="0.2">
      <c r="A1317" t="str">
        <f>CONCATENATE("Mada.",B1317)</f>
        <v>Mada.1396</v>
      </c>
      <c r="B1317">
        <v>1396</v>
      </c>
      <c r="C1317" t="s">
        <v>2400</v>
      </c>
      <c r="E1317" t="s">
        <v>68</v>
      </c>
      <c r="F1317" t="s">
        <v>2401</v>
      </c>
      <c r="J1317" t="s">
        <v>70</v>
      </c>
      <c r="K1317" t="s">
        <v>2395</v>
      </c>
      <c r="L1317" t="s">
        <v>1734</v>
      </c>
      <c r="M1317" t="s">
        <v>1735</v>
      </c>
      <c r="N1317" t="s">
        <v>138</v>
      </c>
      <c r="O1317" t="s">
        <v>138</v>
      </c>
      <c r="P1317" t="s">
        <v>138</v>
      </c>
      <c r="Q1317" t="s">
        <v>126</v>
      </c>
      <c r="S1317">
        <v>1396</v>
      </c>
      <c r="T1317">
        <v>1396</v>
      </c>
      <c r="U1317" t="s">
        <v>78</v>
      </c>
      <c r="V1317">
        <v>0.367006904833383</v>
      </c>
      <c r="W1317">
        <v>0.63299309516661695</v>
      </c>
      <c r="X1317" t="str">
        <f>IF(W1317&gt;=0.8,"Inhibitory","NonInhibitory")</f>
        <v>NonInhibitory</v>
      </c>
      <c r="Y1317" t="str">
        <f>IF(W1317&gt;=0.9,"Inhibitory","NonInhibitory")</f>
        <v>NonInhibitory</v>
      </c>
      <c r="Z1317" t="s">
        <v>1677</v>
      </c>
      <c r="AA1317">
        <v>0</v>
      </c>
      <c r="AB1317">
        <v>0</v>
      </c>
      <c r="AC1317" t="s">
        <v>129</v>
      </c>
      <c r="AT1317" t="s">
        <v>2404</v>
      </c>
      <c r="AU1317" t="s">
        <v>81</v>
      </c>
      <c r="AV1317" t="s">
        <v>2405</v>
      </c>
      <c r="AW1317">
        <v>1396</v>
      </c>
      <c r="BG1317" s="1"/>
    </row>
    <row r="1318" spans="1:65" ht="16" x14ac:dyDescent="0.2">
      <c r="A1318" t="str">
        <f>CONCATENATE("Mada.",B1318)</f>
        <v>Mada.1397</v>
      </c>
      <c r="B1318">
        <v>1397</v>
      </c>
      <c r="C1318" t="s">
        <v>2406</v>
      </c>
      <c r="E1318" t="s">
        <v>68</v>
      </c>
      <c r="F1318" t="s">
        <v>2407</v>
      </c>
      <c r="J1318" t="s">
        <v>70</v>
      </c>
      <c r="K1318" t="s">
        <v>2395</v>
      </c>
      <c r="L1318" t="s">
        <v>1734</v>
      </c>
      <c r="M1318" t="s">
        <v>1735</v>
      </c>
      <c r="N1318" t="s">
        <v>138</v>
      </c>
      <c r="O1318" t="s">
        <v>138</v>
      </c>
      <c r="P1318" t="s">
        <v>138</v>
      </c>
      <c r="Q1318" t="s">
        <v>126</v>
      </c>
      <c r="S1318">
        <v>1397</v>
      </c>
      <c r="T1318">
        <v>1397</v>
      </c>
      <c r="U1318" t="s">
        <v>78</v>
      </c>
      <c r="V1318">
        <v>0.27994596217352102</v>
      </c>
      <c r="W1318">
        <v>0.72005403782647903</v>
      </c>
      <c r="X1318" t="str">
        <f>IF(W1318&gt;=0.8,"Inhibitory","NonInhibitory")</f>
        <v>NonInhibitory</v>
      </c>
      <c r="Y1318" t="str">
        <f>IF(W1318&gt;=0.9,"Inhibitory","NonInhibitory")</f>
        <v>NonInhibitory</v>
      </c>
      <c r="Z1318" t="s">
        <v>1677</v>
      </c>
      <c r="AA1318">
        <v>0</v>
      </c>
      <c r="AB1318">
        <v>0</v>
      </c>
      <c r="AC1318" t="s">
        <v>129</v>
      </c>
      <c r="AT1318" t="s">
        <v>2408</v>
      </c>
      <c r="AU1318" t="s">
        <v>81</v>
      </c>
      <c r="AV1318" t="s">
        <v>2409</v>
      </c>
      <c r="AW1318">
        <v>1397</v>
      </c>
      <c r="AX1318" t="s">
        <v>2410</v>
      </c>
      <c r="AY1318">
        <v>0.5</v>
      </c>
      <c r="AZ1318" t="s">
        <v>1170</v>
      </c>
      <c r="BA1318" t="s">
        <v>1170</v>
      </c>
      <c r="BB1318" t="s">
        <v>1171</v>
      </c>
      <c r="BC1318">
        <v>1</v>
      </c>
      <c r="BD1318" t="s">
        <v>2411</v>
      </c>
      <c r="BG1318" s="1" t="s">
        <v>86</v>
      </c>
      <c r="BH1318" s="1" t="s">
        <v>98</v>
      </c>
      <c r="BI1318" s="1" t="s">
        <v>163</v>
      </c>
      <c r="BJ1318" s="1" t="s">
        <v>694</v>
      </c>
      <c r="BK1318" s="1" t="s">
        <v>2412</v>
      </c>
      <c r="BL1318" s="1"/>
      <c r="BM1318" s="1"/>
    </row>
    <row r="1319" spans="1:65" ht="16" x14ac:dyDescent="0.2">
      <c r="A1319" t="str">
        <f>CONCATENATE("Mada.",B1319)</f>
        <v>Mada.1398</v>
      </c>
      <c r="B1319">
        <v>1398</v>
      </c>
      <c r="C1319" t="s">
        <v>2413</v>
      </c>
      <c r="E1319" t="s">
        <v>68</v>
      </c>
      <c r="F1319" t="s">
        <v>1648</v>
      </c>
      <c r="J1319" t="s">
        <v>70</v>
      </c>
      <c r="K1319" t="s">
        <v>2395</v>
      </c>
      <c r="L1319" t="s">
        <v>1734</v>
      </c>
      <c r="M1319" t="s">
        <v>1735</v>
      </c>
      <c r="N1319" t="s">
        <v>138</v>
      </c>
      <c r="O1319" t="s">
        <v>138</v>
      </c>
      <c r="P1319" t="s">
        <v>138</v>
      </c>
      <c r="Q1319" t="s">
        <v>126</v>
      </c>
      <c r="S1319">
        <v>1398</v>
      </c>
      <c r="T1319">
        <v>1398</v>
      </c>
      <c r="U1319" t="s">
        <v>78</v>
      </c>
      <c r="V1319">
        <v>0.262383668567998</v>
      </c>
      <c r="W1319">
        <v>0.737616331432002</v>
      </c>
      <c r="X1319" t="str">
        <f>IF(W1319&gt;=0.8,"Inhibitory","NonInhibitory")</f>
        <v>NonInhibitory</v>
      </c>
      <c r="Y1319" t="str">
        <f>IF(W1319&gt;=0.9,"Inhibitory","NonInhibitory")</f>
        <v>NonInhibitory</v>
      </c>
      <c r="Z1319" t="s">
        <v>1677</v>
      </c>
      <c r="AA1319">
        <v>0</v>
      </c>
      <c r="AB1319">
        <v>0</v>
      </c>
      <c r="AC1319" t="s">
        <v>129</v>
      </c>
      <c r="AT1319" t="s">
        <v>2414</v>
      </c>
      <c r="AU1319" t="s">
        <v>81</v>
      </c>
      <c r="AV1319" t="s">
        <v>2415</v>
      </c>
      <c r="AW1319">
        <v>1398</v>
      </c>
      <c r="AX1319" t="s">
        <v>1171</v>
      </c>
      <c r="AY1319">
        <v>1</v>
      </c>
      <c r="AZ1319" t="s">
        <v>1170</v>
      </c>
      <c r="BA1319" t="s">
        <v>1170</v>
      </c>
      <c r="BB1319" t="s">
        <v>1171</v>
      </c>
      <c r="BC1319">
        <v>1</v>
      </c>
      <c r="BD1319" t="s">
        <v>2411</v>
      </c>
      <c r="BG1319" s="1" t="s">
        <v>86</v>
      </c>
      <c r="BH1319" s="1" t="s">
        <v>98</v>
      </c>
      <c r="BI1319" s="1" t="s">
        <v>163</v>
      </c>
      <c r="BJ1319" s="1" t="s">
        <v>694</v>
      </c>
    </row>
    <row r="1320" spans="1:65" ht="16" x14ac:dyDescent="0.2">
      <c r="A1320" t="str">
        <f>CONCATENATE("Mada.",B1320)</f>
        <v>Mada.1399</v>
      </c>
      <c r="B1320">
        <v>1399</v>
      </c>
      <c r="C1320" t="s">
        <v>2416</v>
      </c>
      <c r="E1320" t="s">
        <v>68</v>
      </c>
      <c r="F1320" t="s">
        <v>2297</v>
      </c>
      <c r="J1320" t="s">
        <v>70</v>
      </c>
      <c r="K1320" t="s">
        <v>1770</v>
      </c>
      <c r="L1320" t="s">
        <v>1771</v>
      </c>
      <c r="M1320" t="s">
        <v>1772</v>
      </c>
      <c r="N1320" t="s">
        <v>138</v>
      </c>
      <c r="O1320" t="s">
        <v>138</v>
      </c>
      <c r="P1320" t="s">
        <v>138</v>
      </c>
      <c r="Q1320" t="s">
        <v>126</v>
      </c>
      <c r="S1320">
        <v>1399</v>
      </c>
      <c r="T1320">
        <v>1399</v>
      </c>
      <c r="U1320" t="s">
        <v>78</v>
      </c>
      <c r="V1320">
        <v>0.295857099969979</v>
      </c>
      <c r="W1320">
        <v>0.704142900030021</v>
      </c>
      <c r="X1320" t="str">
        <f>IF(W1320&gt;=0.8,"Inhibitory","NonInhibitory")</f>
        <v>NonInhibitory</v>
      </c>
      <c r="Y1320" t="str">
        <f>IF(W1320&gt;=0.9,"Inhibitory","NonInhibitory")</f>
        <v>NonInhibitory</v>
      </c>
      <c r="Z1320" t="s">
        <v>1677</v>
      </c>
      <c r="AA1320">
        <v>0</v>
      </c>
      <c r="AB1320">
        <v>0</v>
      </c>
      <c r="AC1320" t="s">
        <v>129</v>
      </c>
      <c r="AT1320" t="s">
        <v>2417</v>
      </c>
      <c r="AU1320" t="s">
        <v>81</v>
      </c>
      <c r="AV1320" t="s">
        <v>2418</v>
      </c>
      <c r="AW1320">
        <v>1399</v>
      </c>
      <c r="AX1320" t="s">
        <v>2419</v>
      </c>
      <c r="AY1320">
        <v>1</v>
      </c>
      <c r="AZ1320" t="s">
        <v>2420</v>
      </c>
      <c r="BA1320" t="s">
        <v>2420</v>
      </c>
      <c r="BB1320" t="s">
        <v>2419</v>
      </c>
      <c r="BC1320">
        <v>1</v>
      </c>
      <c r="BD1320" t="s">
        <v>2421</v>
      </c>
      <c r="BG1320" s="1" t="s">
        <v>86</v>
      </c>
      <c r="BH1320" s="1" t="s">
        <v>87</v>
      </c>
      <c r="BI1320" s="1" t="s">
        <v>87</v>
      </c>
      <c r="BJ1320" s="1" t="s">
        <v>88</v>
      </c>
      <c r="BK1320" s="1" t="s">
        <v>2422</v>
      </c>
      <c r="BL1320" s="1" t="s">
        <v>2423</v>
      </c>
      <c r="BM1320" s="1"/>
    </row>
    <row r="1321" spans="1:65" ht="16" x14ac:dyDescent="0.2">
      <c r="A1321" t="str">
        <f>CONCATENATE("Mada.",B1321)</f>
        <v>Mada.1400</v>
      </c>
      <c r="B1321">
        <v>1400</v>
      </c>
      <c r="C1321" t="s">
        <v>2431</v>
      </c>
      <c r="E1321" t="s">
        <v>68</v>
      </c>
      <c r="F1321" t="s">
        <v>2432</v>
      </c>
      <c r="J1321" t="s">
        <v>70</v>
      </c>
      <c r="K1321" t="s">
        <v>1770</v>
      </c>
      <c r="L1321" t="s">
        <v>1771</v>
      </c>
      <c r="M1321" t="s">
        <v>1772</v>
      </c>
      <c r="N1321" t="s">
        <v>138</v>
      </c>
      <c r="O1321" t="s">
        <v>138</v>
      </c>
      <c r="P1321" t="s">
        <v>138</v>
      </c>
      <c r="Q1321" t="s">
        <v>126</v>
      </c>
      <c r="S1321">
        <v>1400</v>
      </c>
      <c r="T1321">
        <v>1400</v>
      </c>
      <c r="U1321" t="s">
        <v>78</v>
      </c>
      <c r="V1321">
        <v>0.15951474478931399</v>
      </c>
      <c r="W1321">
        <v>0.84048525521068596</v>
      </c>
      <c r="X1321" t="str">
        <f>IF(W1321&gt;=0.8,"Inhibitory","NonInhibitory")</f>
        <v>Inhibitory</v>
      </c>
      <c r="Y1321" t="str">
        <f>IF(W1321&gt;=0.9,"Inhibitory","NonInhibitory")</f>
        <v>NonInhibitory</v>
      </c>
      <c r="Z1321" t="s">
        <v>141</v>
      </c>
      <c r="AA1321">
        <v>0</v>
      </c>
      <c r="AB1321">
        <v>0</v>
      </c>
      <c r="AC1321" t="s">
        <v>129</v>
      </c>
      <c r="AT1321" t="s">
        <v>2433</v>
      </c>
      <c r="AU1321" t="s">
        <v>81</v>
      </c>
      <c r="AV1321" t="s">
        <v>2434</v>
      </c>
      <c r="AW1321">
        <v>1400</v>
      </c>
      <c r="AX1321" t="s">
        <v>2419</v>
      </c>
      <c r="AY1321">
        <v>1</v>
      </c>
      <c r="AZ1321" t="s">
        <v>2420</v>
      </c>
      <c r="BA1321" t="s">
        <v>2420</v>
      </c>
      <c r="BB1321" t="s">
        <v>2419</v>
      </c>
      <c r="BC1321">
        <v>1</v>
      </c>
      <c r="BD1321" t="s">
        <v>2435</v>
      </c>
      <c r="BG1321" s="1" t="s">
        <v>86</v>
      </c>
      <c r="BH1321" s="1" t="s">
        <v>87</v>
      </c>
      <c r="BI1321" s="1" t="s">
        <v>87</v>
      </c>
      <c r="BJ1321" s="1" t="s">
        <v>88</v>
      </c>
      <c r="BK1321" s="1" t="s">
        <v>2422</v>
      </c>
      <c r="BL1321" s="1" t="s">
        <v>2423</v>
      </c>
      <c r="BM1321" s="1"/>
    </row>
    <row r="1322" spans="1:65" ht="16" x14ac:dyDescent="0.2">
      <c r="A1322" t="str">
        <f>CONCATENATE("Mada.",B1322)</f>
        <v>Mada.1400</v>
      </c>
      <c r="B1322">
        <v>1400</v>
      </c>
      <c r="C1322" t="s">
        <v>2431</v>
      </c>
      <c r="E1322" t="s">
        <v>68</v>
      </c>
      <c r="F1322" t="s">
        <v>2432</v>
      </c>
      <c r="J1322" t="s">
        <v>70</v>
      </c>
      <c r="K1322" t="s">
        <v>1770</v>
      </c>
      <c r="L1322" t="s">
        <v>1771</v>
      </c>
      <c r="M1322" t="s">
        <v>1772</v>
      </c>
      <c r="N1322" t="s">
        <v>138</v>
      </c>
      <c r="O1322" t="s">
        <v>138</v>
      </c>
      <c r="P1322" t="s">
        <v>138</v>
      </c>
      <c r="Q1322" t="s">
        <v>126</v>
      </c>
      <c r="S1322">
        <v>1400</v>
      </c>
      <c r="T1322">
        <v>1400</v>
      </c>
      <c r="U1322" t="s">
        <v>78</v>
      </c>
      <c r="V1322">
        <v>0.15951474478931399</v>
      </c>
      <c r="W1322">
        <v>0.84048525521068596</v>
      </c>
      <c r="X1322" t="str">
        <f>IF(W1322&gt;=0.8,"Inhibitory","NonInhibitory")</f>
        <v>Inhibitory</v>
      </c>
      <c r="Y1322" t="str">
        <f>IF(W1322&gt;=0.9,"Inhibitory","NonInhibitory")</f>
        <v>NonInhibitory</v>
      </c>
      <c r="Z1322" t="s">
        <v>141</v>
      </c>
      <c r="AA1322">
        <v>0</v>
      </c>
      <c r="AB1322">
        <v>0</v>
      </c>
      <c r="AC1322" t="s">
        <v>129</v>
      </c>
      <c r="AT1322" t="s">
        <v>2436</v>
      </c>
      <c r="AU1322" t="s">
        <v>81</v>
      </c>
      <c r="AV1322" t="s">
        <v>2437</v>
      </c>
      <c r="AW1322">
        <v>1400</v>
      </c>
      <c r="AX1322" t="s">
        <v>2419</v>
      </c>
      <c r="AY1322">
        <v>0.97</v>
      </c>
      <c r="AZ1322" t="s">
        <v>2420</v>
      </c>
      <c r="BA1322" t="s">
        <v>2420</v>
      </c>
      <c r="BB1322" t="s">
        <v>2419</v>
      </c>
      <c r="BC1322">
        <v>1</v>
      </c>
      <c r="BD1322" t="s">
        <v>2421</v>
      </c>
      <c r="BG1322" s="1" t="s">
        <v>86</v>
      </c>
      <c r="BH1322" s="1" t="s">
        <v>87</v>
      </c>
      <c r="BI1322" s="1" t="s">
        <v>87</v>
      </c>
      <c r="BJ1322" s="1" t="s">
        <v>88</v>
      </c>
      <c r="BK1322" s="1" t="s">
        <v>2422</v>
      </c>
      <c r="BL1322" s="1" t="s">
        <v>2423</v>
      </c>
      <c r="BM1322" s="1"/>
    </row>
    <row r="1323" spans="1:65" ht="16" x14ac:dyDescent="0.2">
      <c r="A1323" t="str">
        <f>CONCATENATE("Mada.",B1323)</f>
        <v>Mada.1401</v>
      </c>
      <c r="B1323">
        <v>1401</v>
      </c>
      <c r="C1323" t="s">
        <v>2438</v>
      </c>
      <c r="E1323" t="s">
        <v>68</v>
      </c>
      <c r="F1323" t="s">
        <v>1648</v>
      </c>
      <c r="J1323" t="s">
        <v>70</v>
      </c>
      <c r="K1323" t="s">
        <v>1770</v>
      </c>
      <c r="L1323" t="s">
        <v>1771</v>
      </c>
      <c r="M1323" t="s">
        <v>1772</v>
      </c>
      <c r="N1323" t="s">
        <v>138</v>
      </c>
      <c r="O1323" t="s">
        <v>138</v>
      </c>
      <c r="P1323" t="s">
        <v>138</v>
      </c>
      <c r="Q1323" t="s">
        <v>126</v>
      </c>
      <c r="S1323">
        <v>1401</v>
      </c>
      <c r="T1323">
        <v>1401</v>
      </c>
      <c r="U1323" t="s">
        <v>78</v>
      </c>
      <c r="V1323">
        <v>0.27859501651155799</v>
      </c>
      <c r="W1323">
        <v>0.72140498348844195</v>
      </c>
      <c r="X1323" t="str">
        <f>IF(W1323&gt;=0.8,"Inhibitory","NonInhibitory")</f>
        <v>NonInhibitory</v>
      </c>
      <c r="Y1323" t="str">
        <f>IF(W1323&gt;=0.9,"Inhibitory","NonInhibitory")</f>
        <v>NonInhibitory</v>
      </c>
      <c r="Z1323" t="s">
        <v>1677</v>
      </c>
      <c r="AA1323">
        <v>0</v>
      </c>
      <c r="AB1323">
        <v>0</v>
      </c>
      <c r="AC1323" t="s">
        <v>129</v>
      </c>
      <c r="AT1323" t="s">
        <v>2439</v>
      </c>
      <c r="AU1323" t="s">
        <v>81</v>
      </c>
      <c r="AV1323" t="s">
        <v>2440</v>
      </c>
      <c r="AW1323">
        <v>1401</v>
      </c>
      <c r="AX1323" t="s">
        <v>2441</v>
      </c>
      <c r="AY1323">
        <v>0.96</v>
      </c>
      <c r="AZ1323" t="s">
        <v>2442</v>
      </c>
      <c r="BD1323" t="s">
        <v>2443</v>
      </c>
      <c r="BG1323" s="1" t="s">
        <v>86</v>
      </c>
      <c r="BH1323" s="1" t="s">
        <v>87</v>
      </c>
      <c r="BI1323" s="1" t="s">
        <v>87</v>
      </c>
      <c r="BJ1323" s="1" t="s">
        <v>88</v>
      </c>
      <c r="BK1323" s="1" t="s">
        <v>2444</v>
      </c>
      <c r="BL1323" s="1"/>
      <c r="BM1323" s="1"/>
    </row>
    <row r="1324" spans="1:65" ht="16" x14ac:dyDescent="0.2">
      <c r="A1324" t="str">
        <f>CONCATENATE("Mada.",B1324)</f>
        <v>Mada.1402</v>
      </c>
      <c r="B1324">
        <v>1402</v>
      </c>
      <c r="C1324" t="s">
        <v>2445</v>
      </c>
      <c r="E1324" t="s">
        <v>68</v>
      </c>
      <c r="F1324" t="s">
        <v>833</v>
      </c>
      <c r="G1324" t="s">
        <v>210</v>
      </c>
      <c r="J1324" t="s">
        <v>70</v>
      </c>
      <c r="K1324" t="s">
        <v>2446</v>
      </c>
      <c r="L1324" t="s">
        <v>1788</v>
      </c>
      <c r="M1324" t="s">
        <v>1789</v>
      </c>
      <c r="N1324" t="s">
        <v>138</v>
      </c>
      <c r="O1324" t="s">
        <v>138</v>
      </c>
      <c r="P1324" t="s">
        <v>138</v>
      </c>
      <c r="Q1324" t="s">
        <v>126</v>
      </c>
      <c r="S1324">
        <v>1402</v>
      </c>
      <c r="T1324">
        <v>0</v>
      </c>
      <c r="U1324" t="s">
        <v>128</v>
      </c>
      <c r="V1324">
        <v>0</v>
      </c>
      <c r="W1324">
        <v>0</v>
      </c>
      <c r="Z1324" t="s">
        <v>129</v>
      </c>
      <c r="AA1324">
        <v>0</v>
      </c>
      <c r="AB1324">
        <v>0</v>
      </c>
      <c r="AC1324" t="s">
        <v>129</v>
      </c>
      <c r="BG1324" s="1"/>
    </row>
    <row r="1325" spans="1:65" ht="16" x14ac:dyDescent="0.2">
      <c r="A1325" t="str">
        <f>CONCATENATE("Mada.",B1325)</f>
        <v>Mada.1403</v>
      </c>
      <c r="B1325">
        <v>1403</v>
      </c>
      <c r="C1325" t="s">
        <v>2447</v>
      </c>
      <c r="E1325" t="s">
        <v>68</v>
      </c>
      <c r="F1325" t="s">
        <v>246</v>
      </c>
      <c r="J1325" t="s">
        <v>70</v>
      </c>
      <c r="K1325" t="s">
        <v>2446</v>
      </c>
      <c r="L1325" t="s">
        <v>1788</v>
      </c>
      <c r="M1325" t="s">
        <v>1789</v>
      </c>
      <c r="N1325" t="s">
        <v>138</v>
      </c>
      <c r="O1325" t="s">
        <v>138</v>
      </c>
      <c r="P1325" t="s">
        <v>138</v>
      </c>
      <c r="Q1325" t="s">
        <v>126</v>
      </c>
      <c r="S1325">
        <v>1403</v>
      </c>
      <c r="T1325">
        <v>1403</v>
      </c>
      <c r="U1325" t="s">
        <v>78</v>
      </c>
      <c r="V1325">
        <v>5.0738139601547903E-2</v>
      </c>
      <c r="W1325">
        <v>0.94926186039845195</v>
      </c>
      <c r="X1325" t="str">
        <f>IF(W1325&gt;=0.8,"Inhibitory","NonInhibitory")</f>
        <v>Inhibitory</v>
      </c>
      <c r="Y1325" t="str">
        <f>IF(W1325&gt;=0.9,"Inhibitory","NonInhibitory")</f>
        <v>Inhibitory</v>
      </c>
      <c r="Z1325" t="s">
        <v>1566</v>
      </c>
      <c r="AA1325">
        <v>7.7047170420081301E-2</v>
      </c>
      <c r="AB1325">
        <v>0.92295282957991898</v>
      </c>
      <c r="AC1325" t="s">
        <v>141</v>
      </c>
      <c r="AT1325" t="s">
        <v>2448</v>
      </c>
      <c r="AU1325" t="s">
        <v>81</v>
      </c>
      <c r="AV1325" t="s">
        <v>2449</v>
      </c>
      <c r="AW1325">
        <v>1403</v>
      </c>
      <c r="AX1325" t="s">
        <v>1492</v>
      </c>
      <c r="AY1325">
        <v>1</v>
      </c>
      <c r="AZ1325" t="s">
        <v>2450</v>
      </c>
      <c r="BA1325" t="s">
        <v>2450</v>
      </c>
      <c r="BB1325" t="s">
        <v>1492</v>
      </c>
      <c r="BC1325">
        <v>0.89</v>
      </c>
      <c r="BD1325" t="s">
        <v>2451</v>
      </c>
      <c r="BG1325" s="1" t="s">
        <v>86</v>
      </c>
      <c r="BH1325" s="1" t="s">
        <v>98</v>
      </c>
      <c r="BI1325" s="1" t="s">
        <v>163</v>
      </c>
      <c r="BJ1325" s="1" t="s">
        <v>857</v>
      </c>
      <c r="BK1325" s="1" t="s">
        <v>858</v>
      </c>
      <c r="BL1325" s="1" t="s">
        <v>1496</v>
      </c>
      <c r="BM1325" s="1"/>
    </row>
    <row r="1326" spans="1:65" ht="16" x14ac:dyDescent="0.2">
      <c r="A1326" t="str">
        <f>CONCATENATE("Mada.",B1326)</f>
        <v>Mada.1403</v>
      </c>
      <c r="B1326">
        <v>1403</v>
      </c>
      <c r="C1326" t="s">
        <v>2447</v>
      </c>
      <c r="E1326" t="s">
        <v>68</v>
      </c>
      <c r="F1326" t="s">
        <v>246</v>
      </c>
      <c r="J1326" t="s">
        <v>70</v>
      </c>
      <c r="K1326" t="s">
        <v>2446</v>
      </c>
      <c r="L1326" t="s">
        <v>1788</v>
      </c>
      <c r="M1326" t="s">
        <v>1789</v>
      </c>
      <c r="N1326" t="s">
        <v>138</v>
      </c>
      <c r="O1326" t="s">
        <v>138</v>
      </c>
      <c r="P1326" t="s">
        <v>138</v>
      </c>
      <c r="Q1326" t="s">
        <v>126</v>
      </c>
      <c r="S1326">
        <v>1403</v>
      </c>
      <c r="T1326">
        <v>1403</v>
      </c>
      <c r="U1326" t="s">
        <v>78</v>
      </c>
      <c r="V1326">
        <v>5.0738139601547903E-2</v>
      </c>
      <c r="W1326">
        <v>0.94926186039845195</v>
      </c>
      <c r="X1326" t="str">
        <f>IF(W1326&gt;=0.8,"Inhibitory","NonInhibitory")</f>
        <v>Inhibitory</v>
      </c>
      <c r="Y1326" t="str">
        <f>IF(W1326&gt;=0.9,"Inhibitory","NonInhibitory")</f>
        <v>Inhibitory</v>
      </c>
      <c r="Z1326" t="s">
        <v>1566</v>
      </c>
      <c r="AA1326">
        <v>7.7047170420081301E-2</v>
      </c>
      <c r="AB1326">
        <v>0.92295282957991898</v>
      </c>
      <c r="AC1326" t="s">
        <v>141</v>
      </c>
      <c r="AT1326" t="s">
        <v>2452</v>
      </c>
      <c r="AU1326" t="s">
        <v>81</v>
      </c>
      <c r="AV1326" t="s">
        <v>2453</v>
      </c>
      <c r="AW1326">
        <v>1403</v>
      </c>
      <c r="AX1326" t="s">
        <v>1492</v>
      </c>
      <c r="AY1326">
        <v>1</v>
      </c>
      <c r="AZ1326" t="s">
        <v>2454</v>
      </c>
      <c r="BD1326" t="s">
        <v>2455</v>
      </c>
      <c r="BG1326" s="1" t="s">
        <v>86</v>
      </c>
      <c r="BH1326" s="1" t="s">
        <v>98</v>
      </c>
      <c r="BI1326" s="1" t="s">
        <v>163</v>
      </c>
      <c r="BJ1326" s="1" t="s">
        <v>857</v>
      </c>
      <c r="BK1326" s="1" t="s">
        <v>858</v>
      </c>
      <c r="BL1326" s="1" t="s">
        <v>1496</v>
      </c>
      <c r="BM1326" s="1"/>
    </row>
    <row r="1327" spans="1:65" ht="16" x14ac:dyDescent="0.2">
      <c r="A1327" t="str">
        <f>CONCATENATE("Mada.",B1327)</f>
        <v>Mada.1404</v>
      </c>
      <c r="B1327">
        <v>1404</v>
      </c>
      <c r="C1327" t="s">
        <v>2456</v>
      </c>
      <c r="E1327" t="s">
        <v>68</v>
      </c>
      <c r="F1327" t="s">
        <v>2457</v>
      </c>
      <c r="G1327" t="s">
        <v>210</v>
      </c>
      <c r="J1327" t="s">
        <v>70</v>
      </c>
      <c r="K1327" t="s">
        <v>2458</v>
      </c>
      <c r="L1327" t="s">
        <v>2459</v>
      </c>
      <c r="M1327" t="s">
        <v>2460</v>
      </c>
      <c r="N1327" t="s">
        <v>1543</v>
      </c>
      <c r="O1327" t="s">
        <v>1544</v>
      </c>
      <c r="P1327" t="s">
        <v>1544</v>
      </c>
      <c r="Q1327" t="s">
        <v>126</v>
      </c>
      <c r="R1327" t="s">
        <v>127</v>
      </c>
      <c r="S1327">
        <v>1404</v>
      </c>
      <c r="T1327">
        <v>0</v>
      </c>
      <c r="U1327" t="s">
        <v>128</v>
      </c>
      <c r="V1327">
        <v>0</v>
      </c>
      <c r="W1327">
        <v>0</v>
      </c>
      <c r="Z1327" t="s">
        <v>129</v>
      </c>
      <c r="AA1327">
        <v>0</v>
      </c>
      <c r="AB1327">
        <v>0</v>
      </c>
      <c r="AC1327" t="s">
        <v>129</v>
      </c>
      <c r="BG1327" s="1"/>
    </row>
    <row r="1328" spans="1:65" ht="16" x14ac:dyDescent="0.2">
      <c r="A1328" t="str">
        <f>CONCATENATE("Mada.",B1328)</f>
        <v>Mada.1405</v>
      </c>
      <c r="B1328">
        <v>1405</v>
      </c>
      <c r="C1328" t="s">
        <v>2461</v>
      </c>
      <c r="E1328" t="s">
        <v>68</v>
      </c>
      <c r="F1328" t="s">
        <v>2462</v>
      </c>
      <c r="G1328" t="s">
        <v>210</v>
      </c>
      <c r="J1328" t="s">
        <v>70</v>
      </c>
      <c r="K1328" t="s">
        <v>2458</v>
      </c>
      <c r="L1328" t="s">
        <v>2459</v>
      </c>
      <c r="M1328" t="s">
        <v>2460</v>
      </c>
      <c r="N1328" t="s">
        <v>1543</v>
      </c>
      <c r="O1328" t="s">
        <v>1544</v>
      </c>
      <c r="P1328" t="s">
        <v>1544</v>
      </c>
      <c r="Q1328" t="s">
        <v>126</v>
      </c>
      <c r="R1328" t="s">
        <v>127</v>
      </c>
      <c r="S1328">
        <v>1405</v>
      </c>
      <c r="T1328">
        <v>0</v>
      </c>
      <c r="U1328" t="s">
        <v>128</v>
      </c>
      <c r="V1328">
        <v>0</v>
      </c>
      <c r="W1328">
        <v>0</v>
      </c>
      <c r="Z1328" t="s">
        <v>129</v>
      </c>
      <c r="AA1328">
        <v>0</v>
      </c>
      <c r="AB1328">
        <v>0</v>
      </c>
      <c r="AC1328" t="s">
        <v>129</v>
      </c>
      <c r="BG1328" s="1"/>
    </row>
    <row r="1329" spans="1:65" ht="16" x14ac:dyDescent="0.2">
      <c r="A1329" t="str">
        <f>CONCATENATE("Mada.",B1329)</f>
        <v>Mada.1406</v>
      </c>
      <c r="B1329">
        <v>1406</v>
      </c>
      <c r="C1329" t="s">
        <v>2463</v>
      </c>
      <c r="E1329" t="s">
        <v>68</v>
      </c>
      <c r="F1329" t="s">
        <v>315</v>
      </c>
      <c r="G1329" t="s">
        <v>210</v>
      </c>
      <c r="J1329" t="s">
        <v>70</v>
      </c>
      <c r="K1329" t="s">
        <v>2458</v>
      </c>
      <c r="L1329" t="s">
        <v>2459</v>
      </c>
      <c r="M1329" t="s">
        <v>2460</v>
      </c>
      <c r="N1329" t="s">
        <v>1543</v>
      </c>
      <c r="O1329" t="s">
        <v>1544</v>
      </c>
      <c r="P1329" t="s">
        <v>1544</v>
      </c>
      <c r="Q1329" t="s">
        <v>126</v>
      </c>
      <c r="R1329" t="s">
        <v>127</v>
      </c>
      <c r="S1329">
        <v>1406</v>
      </c>
      <c r="T1329">
        <v>0</v>
      </c>
      <c r="U1329" t="s">
        <v>128</v>
      </c>
      <c r="V1329">
        <v>0</v>
      </c>
      <c r="W1329">
        <v>0</v>
      </c>
      <c r="Z1329" t="s">
        <v>129</v>
      </c>
      <c r="AA1329">
        <v>0</v>
      </c>
      <c r="AB1329">
        <v>0</v>
      </c>
      <c r="AC1329" t="s">
        <v>129</v>
      </c>
      <c r="BG1329" s="1"/>
    </row>
    <row r="1330" spans="1:65" ht="16" x14ac:dyDescent="0.2">
      <c r="A1330" t="str">
        <f>CONCATENATE("Mada.",B1330)</f>
        <v>Mada.1407</v>
      </c>
      <c r="B1330">
        <v>1407</v>
      </c>
      <c r="C1330" t="s">
        <v>2464</v>
      </c>
      <c r="E1330" t="s">
        <v>68</v>
      </c>
      <c r="F1330" t="s">
        <v>2354</v>
      </c>
      <c r="J1330" t="s">
        <v>1609</v>
      </c>
      <c r="K1330" t="s">
        <v>2194</v>
      </c>
      <c r="L1330" t="s">
        <v>2195</v>
      </c>
      <c r="M1330" t="s">
        <v>2196</v>
      </c>
      <c r="N1330" t="s">
        <v>2197</v>
      </c>
      <c r="O1330" t="s">
        <v>2020</v>
      </c>
      <c r="P1330" t="s">
        <v>2021</v>
      </c>
      <c r="R1330" t="s">
        <v>77</v>
      </c>
      <c r="S1330">
        <v>1407</v>
      </c>
      <c r="T1330">
        <v>1407</v>
      </c>
      <c r="U1330" t="s">
        <v>78</v>
      </c>
      <c r="V1330">
        <v>0.23311317922545799</v>
      </c>
      <c r="W1330">
        <v>0.76688682077454196</v>
      </c>
      <c r="X1330" t="str">
        <f>IF(W1330&gt;=0.8,"Inhibitory","NonInhibitory")</f>
        <v>NonInhibitory</v>
      </c>
      <c r="Y1330" t="str">
        <f>IF(W1330&gt;=0.9,"Inhibitory","NonInhibitory")</f>
        <v>NonInhibitory</v>
      </c>
      <c r="Z1330" t="s">
        <v>1677</v>
      </c>
      <c r="AA1330">
        <v>0</v>
      </c>
      <c r="AB1330">
        <v>0</v>
      </c>
      <c r="AC1330" t="s">
        <v>129</v>
      </c>
      <c r="AT1330" t="s">
        <v>2465</v>
      </c>
      <c r="AU1330" t="s">
        <v>81</v>
      </c>
      <c r="AV1330" t="s">
        <v>2466</v>
      </c>
      <c r="AW1330">
        <v>1407</v>
      </c>
      <c r="AX1330" t="s">
        <v>325</v>
      </c>
      <c r="AY1330">
        <v>1</v>
      </c>
      <c r="AZ1330" t="s">
        <v>2467</v>
      </c>
      <c r="BD1330" t="s">
        <v>2468</v>
      </c>
      <c r="BG1330" s="1" t="s">
        <v>86</v>
      </c>
      <c r="BH1330" s="1" t="s">
        <v>98</v>
      </c>
      <c r="BI1330" s="1" t="s">
        <v>163</v>
      </c>
      <c r="BJ1330" s="1" t="s">
        <v>164</v>
      </c>
      <c r="BK1330" s="1" t="s">
        <v>165</v>
      </c>
      <c r="BL1330" s="1" t="s">
        <v>328</v>
      </c>
      <c r="BM1330" s="1"/>
    </row>
    <row r="1331" spans="1:65" ht="16" x14ac:dyDescent="0.2">
      <c r="A1331" t="str">
        <f>CONCATENATE("Mada.",B1331)</f>
        <v>Mada.1408</v>
      </c>
      <c r="B1331">
        <v>1408</v>
      </c>
      <c r="C1331" t="s">
        <v>2469</v>
      </c>
      <c r="E1331" t="s">
        <v>68</v>
      </c>
      <c r="F1331" t="s">
        <v>315</v>
      </c>
      <c r="J1331" t="s">
        <v>1609</v>
      </c>
      <c r="K1331" t="s">
        <v>2194</v>
      </c>
      <c r="L1331" t="s">
        <v>2195</v>
      </c>
      <c r="M1331" t="s">
        <v>2196</v>
      </c>
      <c r="N1331" t="s">
        <v>2197</v>
      </c>
      <c r="O1331" t="s">
        <v>2020</v>
      </c>
      <c r="P1331" t="s">
        <v>2021</v>
      </c>
      <c r="R1331" t="s">
        <v>77</v>
      </c>
      <c r="S1331">
        <v>1408</v>
      </c>
      <c r="T1331">
        <v>1408</v>
      </c>
      <c r="U1331" t="s">
        <v>78</v>
      </c>
      <c r="V1331">
        <v>0.108225758030621</v>
      </c>
      <c r="W1331">
        <v>0.89177424196937904</v>
      </c>
      <c r="X1331" t="str">
        <f>IF(W1331&gt;=0.8,"Inhibitory","NonInhibitory")</f>
        <v>Inhibitory</v>
      </c>
      <c r="Y1331" t="str">
        <f>IF(W1331&gt;=0.9,"Inhibitory","NonInhibitory")</f>
        <v>NonInhibitory</v>
      </c>
      <c r="Z1331" t="s">
        <v>1677</v>
      </c>
      <c r="AA1331">
        <v>0</v>
      </c>
      <c r="AB1331">
        <v>0</v>
      </c>
      <c r="AC1331" t="s">
        <v>129</v>
      </c>
      <c r="AT1331" t="s">
        <v>2470</v>
      </c>
      <c r="AU1331" t="s">
        <v>81</v>
      </c>
      <c r="AV1331" t="s">
        <v>2471</v>
      </c>
      <c r="AW1331">
        <v>1408</v>
      </c>
      <c r="AX1331" t="s">
        <v>83</v>
      </c>
      <c r="AY1331">
        <v>0.99</v>
      </c>
      <c r="AZ1331" t="s">
        <v>918</v>
      </c>
      <c r="BA1331" t="s">
        <v>918</v>
      </c>
      <c r="BB1331" t="s">
        <v>262</v>
      </c>
      <c r="BC1331">
        <v>1</v>
      </c>
      <c r="BD1331" t="s">
        <v>2472</v>
      </c>
      <c r="BG1331" s="1" t="s">
        <v>86</v>
      </c>
      <c r="BH1331" s="1" t="s">
        <v>87</v>
      </c>
      <c r="BI1331" s="1" t="s">
        <v>87</v>
      </c>
      <c r="BJ1331" s="1" t="s">
        <v>88</v>
      </c>
      <c r="BK1331" s="1" t="s">
        <v>89</v>
      </c>
      <c r="BL1331" s="1" t="s">
        <v>90</v>
      </c>
      <c r="BM1331" s="1"/>
    </row>
    <row r="1332" spans="1:65" ht="16" x14ac:dyDescent="0.2">
      <c r="A1332" t="str">
        <f>CONCATENATE("Mada.",B1332)</f>
        <v>Mada.1409</v>
      </c>
      <c r="B1332">
        <v>1409</v>
      </c>
      <c r="C1332" t="s">
        <v>2473</v>
      </c>
      <c r="E1332" t="s">
        <v>68</v>
      </c>
      <c r="F1332" t="s">
        <v>2474</v>
      </c>
      <c r="J1332" t="s">
        <v>1609</v>
      </c>
      <c r="K1332" t="s">
        <v>2194</v>
      </c>
      <c r="L1332" t="s">
        <v>2195</v>
      </c>
      <c r="M1332" t="s">
        <v>2196</v>
      </c>
      <c r="N1332" t="s">
        <v>2197</v>
      </c>
      <c r="O1332" t="s">
        <v>2020</v>
      </c>
      <c r="P1332" t="s">
        <v>2021</v>
      </c>
      <c r="R1332" t="s">
        <v>77</v>
      </c>
      <c r="S1332">
        <v>1409</v>
      </c>
      <c r="T1332">
        <v>1409</v>
      </c>
      <c r="U1332" t="s">
        <v>78</v>
      </c>
      <c r="V1332">
        <v>7.1450015010507406E-2</v>
      </c>
      <c r="W1332">
        <v>0.92854998498949304</v>
      </c>
      <c r="X1332" t="str">
        <f>IF(W1332&gt;=0.8,"Inhibitory","NonInhibitory")</f>
        <v>Inhibitory</v>
      </c>
      <c r="Y1332" t="str">
        <f>IF(W1332&gt;=0.9,"Inhibitory","NonInhibitory")</f>
        <v>Inhibitory</v>
      </c>
      <c r="Z1332" t="s">
        <v>1677</v>
      </c>
      <c r="AA1332">
        <v>0</v>
      </c>
      <c r="AB1332">
        <v>0</v>
      </c>
      <c r="AC1332" t="s">
        <v>129</v>
      </c>
      <c r="AT1332" t="s">
        <v>2475</v>
      </c>
      <c r="AU1332" t="s">
        <v>81</v>
      </c>
      <c r="AV1332" t="s">
        <v>2476</v>
      </c>
      <c r="AW1332">
        <v>1409</v>
      </c>
      <c r="AX1332" t="s">
        <v>83</v>
      </c>
      <c r="AY1332">
        <v>0.94</v>
      </c>
      <c r="AZ1332" t="s">
        <v>2477</v>
      </c>
      <c r="BA1332" t="s">
        <v>2477</v>
      </c>
      <c r="BB1332" t="s">
        <v>83</v>
      </c>
      <c r="BC1332">
        <v>0.89</v>
      </c>
      <c r="BD1332" t="s">
        <v>2478</v>
      </c>
      <c r="BG1332" s="1" t="s">
        <v>86</v>
      </c>
      <c r="BH1332" s="1" t="s">
        <v>87</v>
      </c>
      <c r="BI1332" s="1" t="s">
        <v>87</v>
      </c>
      <c r="BJ1332" s="1" t="s">
        <v>88</v>
      </c>
      <c r="BK1332" s="1" t="s">
        <v>89</v>
      </c>
      <c r="BL1332" s="1" t="s">
        <v>90</v>
      </c>
      <c r="BM1332" s="1"/>
    </row>
    <row r="1333" spans="1:65" ht="16" x14ac:dyDescent="0.2">
      <c r="A1333" t="str">
        <f>CONCATENATE("Mada.",B1333)</f>
        <v>Mada.1410</v>
      </c>
      <c r="B1333">
        <v>1410</v>
      </c>
      <c r="C1333" t="s">
        <v>2484</v>
      </c>
      <c r="E1333" t="s">
        <v>68</v>
      </c>
      <c r="F1333" t="s">
        <v>2297</v>
      </c>
      <c r="J1333" t="s">
        <v>120</v>
      </c>
      <c r="K1333" t="s">
        <v>2166</v>
      </c>
      <c r="L1333" t="s">
        <v>2167</v>
      </c>
      <c r="M1333" t="s">
        <v>2168</v>
      </c>
      <c r="N1333" t="s">
        <v>2169</v>
      </c>
      <c r="O1333" t="s">
        <v>2169</v>
      </c>
      <c r="P1333" t="s">
        <v>2170</v>
      </c>
      <c r="R1333" t="s">
        <v>127</v>
      </c>
      <c r="S1333">
        <v>1410</v>
      </c>
      <c r="T1333">
        <v>0</v>
      </c>
      <c r="U1333" t="s">
        <v>128</v>
      </c>
      <c r="V1333">
        <v>0</v>
      </c>
      <c r="W1333">
        <v>0</v>
      </c>
      <c r="Z1333" t="s">
        <v>129</v>
      </c>
      <c r="AA1333">
        <v>0</v>
      </c>
      <c r="AB1333">
        <v>0</v>
      </c>
      <c r="AC1333" t="s">
        <v>129</v>
      </c>
      <c r="AT1333" t="s">
        <v>2485</v>
      </c>
      <c r="AU1333" t="s">
        <v>81</v>
      </c>
      <c r="AV1333" t="s">
        <v>2486</v>
      </c>
      <c r="AW1333">
        <v>1410</v>
      </c>
      <c r="AX1333" t="s">
        <v>1781</v>
      </c>
      <c r="AY1333">
        <v>1</v>
      </c>
      <c r="AZ1333" t="s">
        <v>2487</v>
      </c>
      <c r="BA1333" t="s">
        <v>2487</v>
      </c>
      <c r="BB1333" t="s">
        <v>1781</v>
      </c>
      <c r="BC1333">
        <v>1</v>
      </c>
      <c r="BD1333" t="s">
        <v>2488</v>
      </c>
      <c r="BG1333" s="1" t="s">
        <v>86</v>
      </c>
      <c r="BH1333" s="1" t="s">
        <v>87</v>
      </c>
      <c r="BI1333" s="1" t="s">
        <v>87</v>
      </c>
      <c r="BJ1333" s="1" t="s">
        <v>88</v>
      </c>
      <c r="BK1333" s="1" t="s">
        <v>147</v>
      </c>
      <c r="BL1333" s="1" t="s">
        <v>1784</v>
      </c>
      <c r="BM1333" s="1"/>
    </row>
    <row r="1334" spans="1:65" ht="16" x14ac:dyDescent="0.2">
      <c r="A1334" t="str">
        <f>CONCATENATE("Mada.",B1334)</f>
        <v>Mada.1411</v>
      </c>
      <c r="B1334">
        <v>1411</v>
      </c>
      <c r="C1334" t="s">
        <v>2489</v>
      </c>
      <c r="E1334" t="s">
        <v>68</v>
      </c>
      <c r="F1334" t="s">
        <v>2490</v>
      </c>
      <c r="J1334" t="s">
        <v>120</v>
      </c>
      <c r="K1334" t="s">
        <v>2166</v>
      </c>
      <c r="L1334" t="s">
        <v>2167</v>
      </c>
      <c r="M1334" t="s">
        <v>2168</v>
      </c>
      <c r="N1334" t="s">
        <v>2169</v>
      </c>
      <c r="O1334" t="s">
        <v>2169</v>
      </c>
      <c r="P1334" t="s">
        <v>2170</v>
      </c>
      <c r="R1334" t="s">
        <v>127</v>
      </c>
      <c r="S1334">
        <v>1411</v>
      </c>
      <c r="T1334">
        <v>1411</v>
      </c>
      <c r="U1334" t="s">
        <v>78</v>
      </c>
      <c r="V1334">
        <v>0.21645151606124299</v>
      </c>
      <c r="W1334">
        <v>0.78354848393875698</v>
      </c>
      <c r="X1334" t="str">
        <f>IF(W1334&gt;=0.8,"Inhibitory","NonInhibitory")</f>
        <v>NonInhibitory</v>
      </c>
      <c r="Y1334" t="str">
        <f>IF(W1334&gt;=0.9,"Inhibitory","NonInhibitory")</f>
        <v>NonInhibitory</v>
      </c>
      <c r="Z1334" t="s">
        <v>1677</v>
      </c>
      <c r="AA1334">
        <v>0</v>
      </c>
      <c r="AB1334">
        <v>0</v>
      </c>
      <c r="AC1334" t="s">
        <v>129</v>
      </c>
      <c r="AT1334" t="s">
        <v>2491</v>
      </c>
      <c r="AU1334" t="s">
        <v>81</v>
      </c>
      <c r="AV1334" t="s">
        <v>2492</v>
      </c>
      <c r="AW1334">
        <v>1411</v>
      </c>
      <c r="AX1334" t="s">
        <v>1781</v>
      </c>
      <c r="AY1334">
        <v>1</v>
      </c>
      <c r="AZ1334" t="s">
        <v>2487</v>
      </c>
      <c r="BA1334" t="s">
        <v>2487</v>
      </c>
      <c r="BB1334" t="s">
        <v>1781</v>
      </c>
      <c r="BC1334">
        <v>1</v>
      </c>
      <c r="BD1334" t="s">
        <v>2488</v>
      </c>
      <c r="BG1334" s="1" t="s">
        <v>86</v>
      </c>
      <c r="BH1334" s="1" t="s">
        <v>87</v>
      </c>
      <c r="BI1334" s="1" t="s">
        <v>87</v>
      </c>
      <c r="BJ1334" s="1" t="s">
        <v>88</v>
      </c>
      <c r="BK1334" s="1" t="s">
        <v>147</v>
      </c>
      <c r="BL1334" s="1" t="s">
        <v>1784</v>
      </c>
      <c r="BM1334" s="1"/>
    </row>
    <row r="1335" spans="1:65" ht="16" x14ac:dyDescent="0.2">
      <c r="A1335" t="str">
        <f>CONCATENATE("Mada.",B1335)</f>
        <v>Mada.1412</v>
      </c>
      <c r="B1335">
        <v>1412</v>
      </c>
      <c r="C1335" t="s">
        <v>2493</v>
      </c>
      <c r="E1335" t="s">
        <v>68</v>
      </c>
      <c r="F1335" t="s">
        <v>2494</v>
      </c>
      <c r="J1335" t="s">
        <v>2213</v>
      </c>
      <c r="K1335" t="s">
        <v>2214</v>
      </c>
      <c r="L1335" t="s">
        <v>175</v>
      </c>
      <c r="M1335" t="s">
        <v>2215</v>
      </c>
      <c r="N1335" t="s">
        <v>124</v>
      </c>
      <c r="O1335" t="s">
        <v>74</v>
      </c>
      <c r="P1335" t="s">
        <v>125</v>
      </c>
      <c r="Q1335" t="s">
        <v>126</v>
      </c>
      <c r="R1335" t="s">
        <v>180</v>
      </c>
      <c r="S1335">
        <v>1412</v>
      </c>
      <c r="T1335">
        <v>1412</v>
      </c>
      <c r="U1335" t="s">
        <v>78</v>
      </c>
      <c r="V1335">
        <v>2.9037878299025599E-2</v>
      </c>
      <c r="W1335">
        <v>0.97096212170097396</v>
      </c>
      <c r="X1335" t="str">
        <f>IF(W1335&gt;=0.8,"Inhibitory","NonInhibitory")</f>
        <v>Inhibitory</v>
      </c>
      <c r="Y1335" t="str">
        <f>IF(W1335&gt;=0.9,"Inhibitory","NonInhibitory")</f>
        <v>Inhibitory</v>
      </c>
      <c r="Z1335" t="s">
        <v>141</v>
      </c>
      <c r="AA1335">
        <v>0</v>
      </c>
      <c r="AB1335">
        <v>0</v>
      </c>
      <c r="AC1335" t="s">
        <v>129</v>
      </c>
      <c r="AT1335" t="s">
        <v>2495</v>
      </c>
      <c r="AU1335" t="s">
        <v>81</v>
      </c>
      <c r="AV1335" t="s">
        <v>2496</v>
      </c>
      <c r="AW1335">
        <v>1412</v>
      </c>
      <c r="AX1335" t="s">
        <v>2497</v>
      </c>
      <c r="AY1335">
        <v>0.56000000000000005</v>
      </c>
      <c r="AZ1335" t="s">
        <v>2498</v>
      </c>
      <c r="BD1335" t="s">
        <v>2499</v>
      </c>
      <c r="BG1335" s="1" t="s">
        <v>86</v>
      </c>
      <c r="BH1335" s="1" t="s">
        <v>98</v>
      </c>
      <c r="BI1335" s="1" t="s">
        <v>888</v>
      </c>
      <c r="BJ1335" s="1" t="s">
        <v>889</v>
      </c>
      <c r="BK1335" s="1" t="s">
        <v>2500</v>
      </c>
      <c r="BL1335" s="1" t="s">
        <v>2501</v>
      </c>
      <c r="BM1335" s="1" t="s">
        <v>2502</v>
      </c>
    </row>
    <row r="1336" spans="1:65" ht="16" x14ac:dyDescent="0.2">
      <c r="A1336" t="str">
        <f>CONCATENATE("Mada.",B1336)</f>
        <v>Mada.1413</v>
      </c>
      <c r="B1336">
        <v>1413</v>
      </c>
      <c r="C1336" t="s">
        <v>2503</v>
      </c>
      <c r="E1336" t="s">
        <v>68</v>
      </c>
      <c r="F1336" t="s">
        <v>315</v>
      </c>
      <c r="J1336" t="s">
        <v>2213</v>
      </c>
      <c r="K1336" t="s">
        <v>2214</v>
      </c>
      <c r="L1336" t="s">
        <v>175</v>
      </c>
      <c r="M1336" t="s">
        <v>2215</v>
      </c>
      <c r="N1336" t="s">
        <v>124</v>
      </c>
      <c r="O1336" t="s">
        <v>74</v>
      </c>
      <c r="P1336" t="s">
        <v>125</v>
      </c>
      <c r="Q1336" t="s">
        <v>126</v>
      </c>
      <c r="R1336" t="s">
        <v>180</v>
      </c>
      <c r="S1336">
        <v>1413</v>
      </c>
      <c r="T1336">
        <v>1413</v>
      </c>
      <c r="U1336" t="s">
        <v>78</v>
      </c>
      <c r="V1336">
        <v>0.28865205643950798</v>
      </c>
      <c r="W1336">
        <v>0.71134794356049202</v>
      </c>
      <c r="X1336" t="str">
        <f>IF(W1336&gt;=0.8,"Inhibitory","NonInhibitory")</f>
        <v>NonInhibitory</v>
      </c>
      <c r="Y1336" t="str">
        <f>IF(W1336&gt;=0.9,"Inhibitory","NonInhibitory")</f>
        <v>NonInhibitory</v>
      </c>
      <c r="Z1336" t="s">
        <v>1677</v>
      </c>
      <c r="AA1336">
        <v>0</v>
      </c>
      <c r="AB1336">
        <v>0</v>
      </c>
      <c r="AC1336" t="s">
        <v>129</v>
      </c>
      <c r="AT1336" t="s">
        <v>2504</v>
      </c>
      <c r="AU1336" t="s">
        <v>81</v>
      </c>
      <c r="AV1336" t="s">
        <v>2505</v>
      </c>
      <c r="AW1336">
        <v>1413</v>
      </c>
      <c r="AX1336" t="s">
        <v>716</v>
      </c>
      <c r="AY1336">
        <v>1</v>
      </c>
      <c r="AZ1336" t="s">
        <v>717</v>
      </c>
      <c r="BA1336" t="s">
        <v>717</v>
      </c>
      <c r="BB1336" t="s">
        <v>716</v>
      </c>
      <c r="BC1336">
        <v>1</v>
      </c>
      <c r="BD1336" t="s">
        <v>2506</v>
      </c>
      <c r="BG1336" s="1" t="s">
        <v>86</v>
      </c>
      <c r="BH1336" s="1" t="s">
        <v>87</v>
      </c>
      <c r="BI1336" s="1" t="s">
        <v>87</v>
      </c>
      <c r="BJ1336" s="1" t="s">
        <v>88</v>
      </c>
      <c r="BK1336" s="1" t="s">
        <v>469</v>
      </c>
      <c r="BL1336" s="1" t="s">
        <v>470</v>
      </c>
      <c r="BM1336" s="1" t="s">
        <v>719</v>
      </c>
    </row>
    <row r="1337" spans="1:65" ht="16" x14ac:dyDescent="0.2">
      <c r="A1337" t="str">
        <f>CONCATENATE("Mada.",B1337)</f>
        <v>Mada.1414</v>
      </c>
      <c r="B1337">
        <v>1414</v>
      </c>
      <c r="C1337" t="s">
        <v>2507</v>
      </c>
      <c r="E1337" t="s">
        <v>68</v>
      </c>
      <c r="F1337" t="s">
        <v>2354</v>
      </c>
      <c r="J1337" t="s">
        <v>2213</v>
      </c>
      <c r="K1337" t="s">
        <v>2214</v>
      </c>
      <c r="L1337" t="s">
        <v>175</v>
      </c>
      <c r="M1337" t="s">
        <v>2215</v>
      </c>
      <c r="N1337" t="s">
        <v>124</v>
      </c>
      <c r="O1337" t="s">
        <v>74</v>
      </c>
      <c r="P1337" t="s">
        <v>125</v>
      </c>
      <c r="Q1337" t="s">
        <v>126</v>
      </c>
      <c r="R1337" t="s">
        <v>180</v>
      </c>
      <c r="S1337">
        <v>1414</v>
      </c>
      <c r="T1337">
        <v>1414</v>
      </c>
      <c r="U1337" t="s">
        <v>78</v>
      </c>
      <c r="V1337">
        <v>0.120989304812834</v>
      </c>
      <c r="W1337">
        <v>0.87901069518716601</v>
      </c>
      <c r="X1337" t="str">
        <f>IF(W1337&gt;=0.8,"Inhibitory","NonInhibitory")</f>
        <v>Inhibitory</v>
      </c>
      <c r="Y1337" t="str">
        <f>IF(W1337&gt;=0.9,"Inhibitory","NonInhibitory")</f>
        <v>NonInhibitory</v>
      </c>
      <c r="Z1337" t="s">
        <v>277</v>
      </c>
      <c r="AA1337">
        <v>0</v>
      </c>
      <c r="AB1337">
        <v>0</v>
      </c>
      <c r="AC1337" t="s">
        <v>129</v>
      </c>
      <c r="AT1337" t="s">
        <v>2508</v>
      </c>
      <c r="AU1337" t="s">
        <v>81</v>
      </c>
      <c r="AV1337" t="s">
        <v>2509</v>
      </c>
      <c r="AW1337">
        <v>1414</v>
      </c>
      <c r="BG1337" s="1"/>
    </row>
    <row r="1338" spans="1:65" ht="16" x14ac:dyDescent="0.2">
      <c r="A1338" t="str">
        <f>CONCATENATE("Mada.",B1338)</f>
        <v>Mada.1414</v>
      </c>
      <c r="B1338">
        <v>1414</v>
      </c>
      <c r="C1338" t="s">
        <v>2507</v>
      </c>
      <c r="E1338" t="s">
        <v>68</v>
      </c>
      <c r="F1338" t="s">
        <v>2354</v>
      </c>
      <c r="J1338" t="s">
        <v>2213</v>
      </c>
      <c r="K1338" t="s">
        <v>2214</v>
      </c>
      <c r="L1338" t="s">
        <v>175</v>
      </c>
      <c r="M1338" t="s">
        <v>2215</v>
      </c>
      <c r="N1338" t="s">
        <v>124</v>
      </c>
      <c r="O1338" t="s">
        <v>74</v>
      </c>
      <c r="P1338" t="s">
        <v>125</v>
      </c>
      <c r="Q1338" t="s">
        <v>126</v>
      </c>
      <c r="R1338" t="s">
        <v>180</v>
      </c>
      <c r="S1338">
        <v>1414</v>
      </c>
      <c r="T1338">
        <v>1414</v>
      </c>
      <c r="U1338" t="s">
        <v>78</v>
      </c>
      <c r="V1338">
        <v>0.120989304812834</v>
      </c>
      <c r="W1338">
        <v>0.87901069518716601</v>
      </c>
      <c r="X1338" t="str">
        <f>IF(W1338&gt;=0.8,"Inhibitory","NonInhibitory")</f>
        <v>Inhibitory</v>
      </c>
      <c r="Y1338" t="str">
        <f>IF(W1338&gt;=0.9,"Inhibitory","NonInhibitory")</f>
        <v>NonInhibitory</v>
      </c>
      <c r="Z1338" t="s">
        <v>277</v>
      </c>
      <c r="AA1338">
        <v>0</v>
      </c>
      <c r="AB1338">
        <v>0</v>
      </c>
      <c r="AC1338" t="s">
        <v>129</v>
      </c>
      <c r="AT1338" t="s">
        <v>2510</v>
      </c>
      <c r="AU1338" t="s">
        <v>81</v>
      </c>
      <c r="AV1338" t="s">
        <v>2511</v>
      </c>
      <c r="AW1338">
        <v>1414</v>
      </c>
      <c r="BG1338" s="1"/>
    </row>
    <row r="1339" spans="1:65" ht="16" x14ac:dyDescent="0.2">
      <c r="A1339" t="str">
        <f>CONCATENATE("Mada.",B1339)</f>
        <v>Mada.1415</v>
      </c>
      <c r="B1339">
        <v>1415</v>
      </c>
      <c r="C1339" t="s">
        <v>2512</v>
      </c>
      <c r="E1339" t="s">
        <v>68</v>
      </c>
      <c r="F1339" t="s">
        <v>2513</v>
      </c>
      <c r="J1339" t="s">
        <v>2213</v>
      </c>
      <c r="K1339" t="s">
        <v>2214</v>
      </c>
      <c r="L1339" t="s">
        <v>175</v>
      </c>
      <c r="M1339" t="s">
        <v>2215</v>
      </c>
      <c r="N1339" t="s">
        <v>124</v>
      </c>
      <c r="O1339" t="s">
        <v>74</v>
      </c>
      <c r="P1339" t="s">
        <v>125</v>
      </c>
      <c r="Q1339" t="s">
        <v>126</v>
      </c>
      <c r="R1339" t="s">
        <v>180</v>
      </c>
      <c r="S1339">
        <v>1415</v>
      </c>
      <c r="T1339">
        <v>1415</v>
      </c>
      <c r="U1339" t="s">
        <v>78</v>
      </c>
      <c r="V1339">
        <v>0.38469251336898402</v>
      </c>
      <c r="W1339">
        <v>0.61530748663101598</v>
      </c>
      <c r="X1339" t="str">
        <f>IF(W1339&gt;=0.8,"Inhibitory","NonInhibitory")</f>
        <v>NonInhibitory</v>
      </c>
      <c r="Y1339" t="str">
        <f>IF(W1339&gt;=0.9,"Inhibitory","NonInhibitory")</f>
        <v>NonInhibitory</v>
      </c>
      <c r="Z1339" t="s">
        <v>277</v>
      </c>
      <c r="AA1339">
        <v>0</v>
      </c>
      <c r="AB1339">
        <v>0</v>
      </c>
      <c r="AC1339" t="s">
        <v>129</v>
      </c>
      <c r="AT1339" t="s">
        <v>2514</v>
      </c>
      <c r="AU1339" t="s">
        <v>81</v>
      </c>
      <c r="AV1339" t="s">
        <v>2515</v>
      </c>
      <c r="AW1339">
        <v>1415</v>
      </c>
      <c r="AX1339" t="s">
        <v>2516</v>
      </c>
      <c r="AY1339">
        <v>0.57999999999999996</v>
      </c>
      <c r="AZ1339" t="s">
        <v>2517</v>
      </c>
      <c r="BD1339" t="s">
        <v>2518</v>
      </c>
      <c r="BG1339" s="1" t="s">
        <v>86</v>
      </c>
      <c r="BH1339" s="1" t="s">
        <v>98</v>
      </c>
      <c r="BI1339" s="1" t="s">
        <v>163</v>
      </c>
      <c r="BJ1339" s="1" t="s">
        <v>694</v>
      </c>
      <c r="BK1339" s="1" t="s">
        <v>695</v>
      </c>
      <c r="BL1339" s="1" t="s">
        <v>2519</v>
      </c>
      <c r="BM1339" s="1"/>
    </row>
    <row r="1340" spans="1:65" ht="16" x14ac:dyDescent="0.2">
      <c r="A1340" t="str">
        <f>CONCATENATE("Mada.",B1340)</f>
        <v>Mada.1416</v>
      </c>
      <c r="B1340">
        <v>1416</v>
      </c>
      <c r="C1340" t="s">
        <v>2520</v>
      </c>
      <c r="E1340" t="s">
        <v>68</v>
      </c>
      <c r="F1340" t="s">
        <v>2521</v>
      </c>
      <c r="J1340" t="s">
        <v>2213</v>
      </c>
      <c r="K1340" t="s">
        <v>2214</v>
      </c>
      <c r="L1340" t="s">
        <v>175</v>
      </c>
      <c r="M1340" t="s">
        <v>2215</v>
      </c>
      <c r="N1340" t="s">
        <v>124</v>
      </c>
      <c r="O1340" t="s">
        <v>74</v>
      </c>
      <c r="P1340" t="s">
        <v>125</v>
      </c>
      <c r="Q1340" t="s">
        <v>126</v>
      </c>
      <c r="R1340" t="s">
        <v>180</v>
      </c>
      <c r="S1340">
        <v>1416</v>
      </c>
      <c r="T1340">
        <v>1416</v>
      </c>
      <c r="U1340" t="s">
        <v>78</v>
      </c>
      <c r="V1340">
        <v>2.1223262032085601E-2</v>
      </c>
      <c r="W1340">
        <v>0.97877673796791398</v>
      </c>
      <c r="X1340" t="str">
        <f>IF(W1340&gt;=0.8,"Inhibitory","NonInhibitory")</f>
        <v>Inhibitory</v>
      </c>
      <c r="Y1340" t="str">
        <f>IF(W1340&gt;=0.9,"Inhibitory","NonInhibitory")</f>
        <v>Inhibitory</v>
      </c>
      <c r="Z1340" t="s">
        <v>277</v>
      </c>
      <c r="AA1340">
        <v>0.11783248273791699</v>
      </c>
      <c r="AB1340">
        <v>0.88216751726208298</v>
      </c>
      <c r="AC1340" t="s">
        <v>1677</v>
      </c>
      <c r="AT1340" t="s">
        <v>2522</v>
      </c>
      <c r="AU1340" t="s">
        <v>81</v>
      </c>
      <c r="AV1340" t="s">
        <v>2523</v>
      </c>
      <c r="AW1340">
        <v>1416</v>
      </c>
      <c r="AX1340" t="s">
        <v>83</v>
      </c>
      <c r="AY1340">
        <v>1</v>
      </c>
      <c r="AZ1340" t="s">
        <v>2303</v>
      </c>
      <c r="BA1340" t="s">
        <v>2303</v>
      </c>
      <c r="BB1340" t="s">
        <v>397</v>
      </c>
      <c r="BC1340">
        <v>1</v>
      </c>
      <c r="BD1340" t="s">
        <v>2524</v>
      </c>
      <c r="BG1340" s="1" t="s">
        <v>86</v>
      </c>
      <c r="BH1340" s="1" t="s">
        <v>87</v>
      </c>
      <c r="BI1340" s="1" t="s">
        <v>87</v>
      </c>
      <c r="BJ1340" s="1" t="s">
        <v>88</v>
      </c>
      <c r="BK1340" s="1" t="s">
        <v>89</v>
      </c>
      <c r="BL1340" s="1" t="s">
        <v>90</v>
      </c>
      <c r="BM1340" s="1"/>
    </row>
    <row r="1341" spans="1:65" ht="16" x14ac:dyDescent="0.2">
      <c r="A1341" t="str">
        <f>CONCATENATE("Mada.",B1341)</f>
        <v>Mada.1417</v>
      </c>
      <c r="B1341">
        <v>1417</v>
      </c>
      <c r="C1341" t="s">
        <v>2525</v>
      </c>
      <c r="E1341" t="s">
        <v>68</v>
      </c>
      <c r="F1341" t="s">
        <v>2297</v>
      </c>
      <c r="J1341" t="s">
        <v>2213</v>
      </c>
      <c r="K1341" t="s">
        <v>2214</v>
      </c>
      <c r="L1341" t="s">
        <v>175</v>
      </c>
      <c r="M1341" t="s">
        <v>2215</v>
      </c>
      <c r="N1341" t="s">
        <v>124</v>
      </c>
      <c r="O1341" t="s">
        <v>74</v>
      </c>
      <c r="P1341" t="s">
        <v>125</v>
      </c>
      <c r="Q1341" t="s">
        <v>126</v>
      </c>
      <c r="R1341" t="s">
        <v>180</v>
      </c>
      <c r="S1341">
        <v>1417</v>
      </c>
      <c r="T1341">
        <v>1417</v>
      </c>
      <c r="U1341" t="s">
        <v>78</v>
      </c>
      <c r="V1341">
        <v>0.24302011407985599</v>
      </c>
      <c r="W1341">
        <v>0.75697988592014398</v>
      </c>
      <c r="X1341" t="str">
        <f>IF(W1341&gt;=0.8,"Inhibitory","NonInhibitory")</f>
        <v>NonInhibitory</v>
      </c>
      <c r="Y1341" t="str">
        <f>IF(W1341&gt;=0.9,"Inhibitory","NonInhibitory")</f>
        <v>NonInhibitory</v>
      </c>
      <c r="Z1341" t="s">
        <v>1677</v>
      </c>
      <c r="AA1341">
        <v>0</v>
      </c>
      <c r="AB1341">
        <v>0</v>
      </c>
      <c r="AC1341" t="s">
        <v>129</v>
      </c>
      <c r="AT1341" t="s">
        <v>2526</v>
      </c>
      <c r="AU1341" t="s">
        <v>81</v>
      </c>
      <c r="AV1341" t="s">
        <v>2527</v>
      </c>
      <c r="AW1341">
        <v>1417</v>
      </c>
      <c r="AX1341" t="s">
        <v>83</v>
      </c>
      <c r="AY1341">
        <v>0.86</v>
      </c>
      <c r="AZ1341" t="s">
        <v>2381</v>
      </c>
      <c r="BA1341" t="s">
        <v>2381</v>
      </c>
      <c r="BB1341" t="s">
        <v>262</v>
      </c>
      <c r="BC1341">
        <v>1</v>
      </c>
      <c r="BD1341" t="s">
        <v>2528</v>
      </c>
      <c r="BG1341" s="1" t="s">
        <v>86</v>
      </c>
      <c r="BH1341" s="1" t="s">
        <v>87</v>
      </c>
      <c r="BI1341" s="1" t="s">
        <v>87</v>
      </c>
      <c r="BJ1341" s="1" t="s">
        <v>88</v>
      </c>
      <c r="BK1341" s="1" t="s">
        <v>89</v>
      </c>
      <c r="BL1341" s="1" t="s">
        <v>90</v>
      </c>
      <c r="BM1341" s="1"/>
    </row>
    <row r="1342" spans="1:65" ht="16" x14ac:dyDescent="0.2">
      <c r="A1342" t="str">
        <f>CONCATENATE("Mada.",B1342)</f>
        <v>Mada.1418</v>
      </c>
      <c r="B1342">
        <v>1418</v>
      </c>
      <c r="C1342" t="s">
        <v>2529</v>
      </c>
      <c r="E1342" t="s">
        <v>68</v>
      </c>
      <c r="F1342" t="s">
        <v>2530</v>
      </c>
      <c r="J1342" t="s">
        <v>2213</v>
      </c>
      <c r="K1342" t="s">
        <v>2214</v>
      </c>
      <c r="L1342" t="s">
        <v>175</v>
      </c>
      <c r="M1342" t="s">
        <v>2215</v>
      </c>
      <c r="N1342" t="s">
        <v>124</v>
      </c>
      <c r="O1342" t="s">
        <v>74</v>
      </c>
      <c r="P1342" t="s">
        <v>125</v>
      </c>
      <c r="Q1342" t="s">
        <v>126</v>
      </c>
      <c r="R1342" t="s">
        <v>180</v>
      </c>
      <c r="S1342">
        <v>1418</v>
      </c>
      <c r="T1342">
        <v>1418</v>
      </c>
      <c r="U1342" t="s">
        <v>78</v>
      </c>
      <c r="V1342">
        <v>0.29660762533773599</v>
      </c>
      <c r="W1342">
        <v>0.70339237466226401</v>
      </c>
      <c r="X1342" t="str">
        <f>IF(W1342&gt;=0.8,"Inhibitory","NonInhibitory")</f>
        <v>NonInhibitory</v>
      </c>
      <c r="Y1342" t="str">
        <f>IF(W1342&gt;=0.9,"Inhibitory","NonInhibitory")</f>
        <v>NonInhibitory</v>
      </c>
      <c r="Z1342" t="s">
        <v>1677</v>
      </c>
      <c r="AA1342">
        <v>0</v>
      </c>
      <c r="AB1342">
        <v>0</v>
      </c>
      <c r="AC1342" t="s">
        <v>129</v>
      </c>
      <c r="AT1342" t="s">
        <v>2531</v>
      </c>
      <c r="AU1342" t="s">
        <v>81</v>
      </c>
      <c r="AV1342" t="s">
        <v>2532</v>
      </c>
      <c r="AW1342">
        <v>1418</v>
      </c>
      <c r="AX1342" t="s">
        <v>500</v>
      </c>
      <c r="AY1342">
        <v>0.79</v>
      </c>
      <c r="AZ1342" t="s">
        <v>2533</v>
      </c>
      <c r="BD1342" t="s">
        <v>2534</v>
      </c>
      <c r="BG1342" s="1" t="s">
        <v>86</v>
      </c>
      <c r="BH1342" s="1" t="s">
        <v>87</v>
      </c>
      <c r="BI1342" s="1" t="s">
        <v>87</v>
      </c>
      <c r="BJ1342" s="1" t="s">
        <v>88</v>
      </c>
      <c r="BK1342" s="1" t="s">
        <v>504</v>
      </c>
      <c r="BL1342" s="1"/>
      <c r="BM1342" s="1"/>
    </row>
    <row r="1343" spans="1:65" ht="16" x14ac:dyDescent="0.2">
      <c r="A1343" t="str">
        <f>CONCATENATE("Mada.",B1343)</f>
        <v>Mada.1419</v>
      </c>
      <c r="B1343">
        <v>1419</v>
      </c>
      <c r="C1343" t="s">
        <v>2535</v>
      </c>
      <c r="E1343" t="s">
        <v>68</v>
      </c>
      <c r="F1343" t="s">
        <v>246</v>
      </c>
      <c r="J1343" t="s">
        <v>2213</v>
      </c>
      <c r="K1343" t="s">
        <v>2214</v>
      </c>
      <c r="L1343" t="s">
        <v>175</v>
      </c>
      <c r="M1343" t="s">
        <v>2215</v>
      </c>
      <c r="N1343" t="s">
        <v>124</v>
      </c>
      <c r="O1343" t="s">
        <v>74</v>
      </c>
      <c r="P1343" t="s">
        <v>125</v>
      </c>
      <c r="Q1343" t="s">
        <v>126</v>
      </c>
      <c r="R1343" t="s">
        <v>180</v>
      </c>
      <c r="S1343">
        <v>1419</v>
      </c>
      <c r="T1343">
        <v>1419</v>
      </c>
      <c r="U1343" t="s">
        <v>78</v>
      </c>
      <c r="V1343">
        <v>8.8561993395376806E-2</v>
      </c>
      <c r="W1343">
        <v>0.91143800660462304</v>
      </c>
      <c r="X1343" t="str">
        <f>IF(W1343&gt;=0.8,"Inhibitory","NonInhibitory")</f>
        <v>Inhibitory</v>
      </c>
      <c r="Y1343" t="str">
        <f>IF(W1343&gt;=0.9,"Inhibitory","NonInhibitory")</f>
        <v>Inhibitory</v>
      </c>
      <c r="Z1343" t="s">
        <v>1677</v>
      </c>
      <c r="AA1343">
        <v>0</v>
      </c>
      <c r="AB1343">
        <v>0</v>
      </c>
      <c r="AC1343" t="s">
        <v>129</v>
      </c>
      <c r="AT1343" t="s">
        <v>2536</v>
      </c>
      <c r="AU1343" t="s">
        <v>81</v>
      </c>
      <c r="AV1343" t="s">
        <v>2537</v>
      </c>
      <c r="AW1343">
        <v>1419</v>
      </c>
      <c r="AX1343" t="s">
        <v>2538</v>
      </c>
      <c r="AY1343">
        <v>1</v>
      </c>
      <c r="AZ1343" t="s">
        <v>2539</v>
      </c>
      <c r="BD1343" t="s">
        <v>2540</v>
      </c>
      <c r="BG1343" s="1" t="s">
        <v>86</v>
      </c>
      <c r="BH1343" s="1" t="s">
        <v>87</v>
      </c>
      <c r="BI1343" s="1" t="s">
        <v>87</v>
      </c>
      <c r="BJ1343" s="1" t="s">
        <v>88</v>
      </c>
    </row>
    <row r="1344" spans="1:65" ht="16" x14ac:dyDescent="0.2">
      <c r="A1344" t="str">
        <f>CONCATENATE("Mada.",B1344)</f>
        <v>Mada.1419</v>
      </c>
      <c r="B1344">
        <v>1419</v>
      </c>
      <c r="C1344" t="s">
        <v>2535</v>
      </c>
      <c r="E1344" t="s">
        <v>68</v>
      </c>
      <c r="F1344" t="s">
        <v>246</v>
      </c>
      <c r="J1344" t="s">
        <v>2213</v>
      </c>
      <c r="K1344" t="s">
        <v>2214</v>
      </c>
      <c r="L1344" t="s">
        <v>175</v>
      </c>
      <c r="M1344" t="s">
        <v>2215</v>
      </c>
      <c r="N1344" t="s">
        <v>124</v>
      </c>
      <c r="O1344" t="s">
        <v>74</v>
      </c>
      <c r="P1344" t="s">
        <v>125</v>
      </c>
      <c r="Q1344" t="s">
        <v>126</v>
      </c>
      <c r="R1344" t="s">
        <v>180</v>
      </c>
      <c r="S1344">
        <v>1419</v>
      </c>
      <c r="T1344">
        <v>1419</v>
      </c>
      <c r="U1344" t="s">
        <v>78</v>
      </c>
      <c r="V1344">
        <v>8.8561993395376806E-2</v>
      </c>
      <c r="W1344">
        <v>0.91143800660462304</v>
      </c>
      <c r="X1344" t="str">
        <f>IF(W1344&gt;=0.8,"Inhibitory","NonInhibitory")</f>
        <v>Inhibitory</v>
      </c>
      <c r="Y1344" t="str">
        <f>IF(W1344&gt;=0.9,"Inhibitory","NonInhibitory")</f>
        <v>Inhibitory</v>
      </c>
      <c r="Z1344" t="s">
        <v>1677</v>
      </c>
      <c r="AA1344">
        <v>0</v>
      </c>
      <c r="AB1344">
        <v>0</v>
      </c>
      <c r="AC1344" t="s">
        <v>129</v>
      </c>
      <c r="AT1344" t="s">
        <v>2541</v>
      </c>
      <c r="AU1344" t="s">
        <v>81</v>
      </c>
      <c r="AV1344" t="s">
        <v>2542</v>
      </c>
      <c r="AW1344">
        <v>1419</v>
      </c>
      <c r="BG1344" s="1"/>
    </row>
    <row r="1345" spans="1:65" ht="16" x14ac:dyDescent="0.2">
      <c r="A1345" t="str">
        <f>CONCATENATE("Mada.",B1345)</f>
        <v>Mada.1420</v>
      </c>
      <c r="B1345">
        <v>1420</v>
      </c>
      <c r="C1345" t="s">
        <v>2548</v>
      </c>
      <c r="E1345" t="s">
        <v>68</v>
      </c>
      <c r="F1345" t="s">
        <v>2549</v>
      </c>
      <c r="G1345" t="s">
        <v>210</v>
      </c>
      <c r="J1345" t="s">
        <v>70</v>
      </c>
      <c r="K1345" t="s">
        <v>2233</v>
      </c>
      <c r="L1345" t="s">
        <v>1541</v>
      </c>
      <c r="M1345" t="s">
        <v>1542</v>
      </c>
      <c r="N1345" t="s">
        <v>1543</v>
      </c>
      <c r="O1345" t="s">
        <v>1544</v>
      </c>
      <c r="P1345" t="s">
        <v>1544</v>
      </c>
      <c r="Q1345" t="s">
        <v>126</v>
      </c>
      <c r="R1345" t="s">
        <v>127</v>
      </c>
      <c r="S1345">
        <v>1420</v>
      </c>
      <c r="T1345">
        <v>0</v>
      </c>
      <c r="U1345" t="s">
        <v>128</v>
      </c>
      <c r="V1345">
        <v>0</v>
      </c>
      <c r="W1345">
        <v>0</v>
      </c>
      <c r="Z1345" t="s">
        <v>129</v>
      </c>
      <c r="AA1345">
        <v>0</v>
      </c>
      <c r="AB1345">
        <v>0</v>
      </c>
      <c r="AC1345" t="s">
        <v>129</v>
      </c>
      <c r="BG1345" s="1"/>
    </row>
    <row r="1346" spans="1:65" ht="16" x14ac:dyDescent="0.2">
      <c r="A1346" t="str">
        <f>CONCATENATE("Mada.",B1346)</f>
        <v>Mada.1421</v>
      </c>
      <c r="B1346">
        <v>1421</v>
      </c>
      <c r="C1346" t="s">
        <v>2550</v>
      </c>
      <c r="E1346" t="s">
        <v>68</v>
      </c>
      <c r="F1346" t="s">
        <v>246</v>
      </c>
      <c r="J1346" t="s">
        <v>70</v>
      </c>
      <c r="K1346" t="s">
        <v>2233</v>
      </c>
      <c r="L1346" t="s">
        <v>1541</v>
      </c>
      <c r="M1346" t="s">
        <v>1542</v>
      </c>
      <c r="N1346" t="s">
        <v>1543</v>
      </c>
      <c r="O1346" t="s">
        <v>1544</v>
      </c>
      <c r="P1346" t="s">
        <v>1544</v>
      </c>
      <c r="Q1346" t="s">
        <v>126</v>
      </c>
      <c r="R1346" t="s">
        <v>127</v>
      </c>
      <c r="S1346">
        <v>1421</v>
      </c>
      <c r="T1346">
        <v>1421</v>
      </c>
      <c r="U1346" t="s">
        <v>78</v>
      </c>
      <c r="V1346">
        <v>2.7919543680576399E-2</v>
      </c>
      <c r="W1346">
        <v>0.97208045631942397</v>
      </c>
      <c r="X1346" t="str">
        <f>IF(W1346&gt;=0.8,"Inhibitory","NonInhibitory")</f>
        <v>Inhibitory</v>
      </c>
      <c r="Y1346" t="str">
        <f>IF(W1346&gt;=0.9,"Inhibitory","NonInhibitory")</f>
        <v>Inhibitory</v>
      </c>
      <c r="Z1346" t="s">
        <v>1677</v>
      </c>
      <c r="AA1346">
        <v>0</v>
      </c>
      <c r="AB1346">
        <v>0</v>
      </c>
      <c r="AC1346" t="s">
        <v>129</v>
      </c>
      <c r="AT1346" t="s">
        <v>2551</v>
      </c>
      <c r="AU1346" t="s">
        <v>81</v>
      </c>
      <c r="AV1346" t="s">
        <v>2552</v>
      </c>
      <c r="AW1346">
        <v>1421</v>
      </c>
      <c r="AX1346" t="s">
        <v>1620</v>
      </c>
      <c r="AY1346">
        <v>0.99</v>
      </c>
      <c r="AZ1346" t="s">
        <v>548</v>
      </c>
      <c r="BA1346" t="s">
        <v>548</v>
      </c>
      <c r="BB1346" t="s">
        <v>549</v>
      </c>
      <c r="BC1346">
        <v>1</v>
      </c>
      <c r="BD1346" t="s">
        <v>2553</v>
      </c>
      <c r="BG1346" s="1" t="s">
        <v>86</v>
      </c>
      <c r="BH1346" s="1" t="s">
        <v>98</v>
      </c>
      <c r="BI1346" s="1" t="s">
        <v>99</v>
      </c>
      <c r="BJ1346" s="1" t="s">
        <v>551</v>
      </c>
      <c r="BK1346" s="1" t="s">
        <v>552</v>
      </c>
      <c r="BL1346" s="1" t="s">
        <v>1623</v>
      </c>
      <c r="BM1346" s="1"/>
    </row>
    <row r="1347" spans="1:65" ht="16" x14ac:dyDescent="0.2">
      <c r="A1347" t="str">
        <f>CONCATENATE("Mada.",B1347)</f>
        <v>Mada.1422</v>
      </c>
      <c r="B1347">
        <v>1422</v>
      </c>
      <c r="C1347" t="s">
        <v>2554</v>
      </c>
      <c r="E1347" t="s">
        <v>68</v>
      </c>
      <c r="F1347" t="s">
        <v>2555</v>
      </c>
      <c r="J1347" t="s">
        <v>70</v>
      </c>
      <c r="K1347" t="s">
        <v>2233</v>
      </c>
      <c r="L1347" t="s">
        <v>1541</v>
      </c>
      <c r="M1347" t="s">
        <v>1542</v>
      </c>
      <c r="N1347" t="s">
        <v>1543</v>
      </c>
      <c r="O1347" t="s">
        <v>1544</v>
      </c>
      <c r="P1347" t="s">
        <v>1544</v>
      </c>
      <c r="Q1347" t="s">
        <v>126</v>
      </c>
      <c r="R1347" t="s">
        <v>127</v>
      </c>
      <c r="S1347">
        <v>1422</v>
      </c>
      <c r="T1347">
        <v>0</v>
      </c>
      <c r="U1347" t="s">
        <v>128</v>
      </c>
      <c r="V1347">
        <v>0</v>
      </c>
      <c r="W1347">
        <v>0</v>
      </c>
      <c r="Z1347" t="s">
        <v>129</v>
      </c>
      <c r="AA1347">
        <v>0</v>
      </c>
      <c r="AB1347">
        <v>0</v>
      </c>
      <c r="AC1347" t="s">
        <v>129</v>
      </c>
      <c r="AT1347" t="s">
        <v>2556</v>
      </c>
      <c r="AU1347" t="s">
        <v>81</v>
      </c>
      <c r="AV1347" t="s">
        <v>2557</v>
      </c>
      <c r="AW1347">
        <v>1422</v>
      </c>
      <c r="AX1347" t="s">
        <v>502</v>
      </c>
      <c r="AY1347">
        <v>0.74</v>
      </c>
      <c r="AZ1347" t="s">
        <v>501</v>
      </c>
      <c r="BA1347" t="s">
        <v>501</v>
      </c>
      <c r="BB1347" t="s">
        <v>502</v>
      </c>
      <c r="BC1347">
        <v>0.99</v>
      </c>
      <c r="BD1347" t="s">
        <v>2558</v>
      </c>
      <c r="BG1347" s="1" t="s">
        <v>86</v>
      </c>
      <c r="BH1347" s="1" t="s">
        <v>87</v>
      </c>
      <c r="BI1347" s="1" t="s">
        <v>87</v>
      </c>
      <c r="BJ1347" s="1" t="s">
        <v>88</v>
      </c>
      <c r="BK1347" s="1" t="s">
        <v>504</v>
      </c>
      <c r="BL1347" s="1" t="s">
        <v>1179</v>
      </c>
      <c r="BM1347" s="1" t="s">
        <v>1711</v>
      </c>
    </row>
    <row r="1348" spans="1:65" ht="16" x14ac:dyDescent="0.2">
      <c r="A1348" t="str">
        <f>CONCATENATE("Mada.",B1348)</f>
        <v>Mada.1423</v>
      </c>
      <c r="B1348">
        <v>1423</v>
      </c>
      <c r="C1348" t="s">
        <v>2559</v>
      </c>
      <c r="E1348" t="s">
        <v>68</v>
      </c>
      <c r="F1348" t="s">
        <v>2560</v>
      </c>
      <c r="G1348" t="s">
        <v>210</v>
      </c>
      <c r="J1348" t="s">
        <v>70</v>
      </c>
      <c r="K1348" t="s">
        <v>2233</v>
      </c>
      <c r="L1348" t="s">
        <v>1541</v>
      </c>
      <c r="M1348" t="s">
        <v>1542</v>
      </c>
      <c r="N1348" t="s">
        <v>1543</v>
      </c>
      <c r="O1348" t="s">
        <v>1544</v>
      </c>
      <c r="P1348" t="s">
        <v>1544</v>
      </c>
      <c r="Q1348" t="s">
        <v>126</v>
      </c>
      <c r="R1348" t="s">
        <v>127</v>
      </c>
      <c r="S1348">
        <v>1423</v>
      </c>
      <c r="T1348">
        <v>0</v>
      </c>
      <c r="U1348" t="s">
        <v>128</v>
      </c>
      <c r="V1348">
        <v>0</v>
      </c>
      <c r="W1348">
        <v>0</v>
      </c>
      <c r="Z1348" t="s">
        <v>129</v>
      </c>
      <c r="AA1348">
        <v>0</v>
      </c>
      <c r="AB1348">
        <v>0</v>
      </c>
      <c r="AC1348" t="s">
        <v>129</v>
      </c>
      <c r="BG1348" s="1"/>
    </row>
    <row r="1349" spans="1:65" ht="16" x14ac:dyDescent="0.2">
      <c r="A1349" t="str">
        <f>CONCATENATE("Mada.",B1349)</f>
        <v>Mada.1424</v>
      </c>
      <c r="B1349">
        <v>1424</v>
      </c>
      <c r="C1349" t="s">
        <v>2561</v>
      </c>
      <c r="E1349" t="s">
        <v>68</v>
      </c>
      <c r="F1349" t="s">
        <v>246</v>
      </c>
      <c r="J1349" t="s">
        <v>70</v>
      </c>
      <c r="K1349" t="s">
        <v>2233</v>
      </c>
      <c r="L1349" t="s">
        <v>1541</v>
      </c>
      <c r="M1349" t="s">
        <v>1542</v>
      </c>
      <c r="N1349" t="s">
        <v>1543</v>
      </c>
      <c r="O1349" t="s">
        <v>1544</v>
      </c>
      <c r="P1349" t="s">
        <v>1544</v>
      </c>
      <c r="Q1349" t="s">
        <v>126</v>
      </c>
      <c r="R1349" t="s">
        <v>127</v>
      </c>
      <c r="S1349">
        <v>1424</v>
      </c>
      <c r="T1349">
        <v>0</v>
      </c>
      <c r="U1349" t="s">
        <v>128</v>
      </c>
      <c r="V1349">
        <v>0</v>
      </c>
      <c r="W1349">
        <v>0</v>
      </c>
      <c r="Z1349" t="s">
        <v>129</v>
      </c>
      <c r="AA1349">
        <v>0</v>
      </c>
      <c r="AB1349">
        <v>0</v>
      </c>
      <c r="AC1349" t="s">
        <v>129</v>
      </c>
      <c r="AT1349" t="s">
        <v>2562</v>
      </c>
      <c r="AU1349" t="s">
        <v>81</v>
      </c>
      <c r="AV1349" t="s">
        <v>2563</v>
      </c>
      <c r="AW1349">
        <v>1424</v>
      </c>
      <c r="AX1349" t="s">
        <v>2564</v>
      </c>
      <c r="AY1349">
        <v>0.65</v>
      </c>
      <c r="AZ1349" t="s">
        <v>2565</v>
      </c>
      <c r="BA1349" t="s">
        <v>2565</v>
      </c>
      <c r="BB1349" t="s">
        <v>2564</v>
      </c>
      <c r="BC1349">
        <v>0.99</v>
      </c>
      <c r="BD1349" t="s">
        <v>2566</v>
      </c>
      <c r="BG1349" s="1" t="s">
        <v>86</v>
      </c>
      <c r="BH1349" s="1" t="s">
        <v>661</v>
      </c>
      <c r="BI1349" s="1" t="s">
        <v>662</v>
      </c>
      <c r="BJ1349" s="1" t="s">
        <v>663</v>
      </c>
      <c r="BK1349" s="1" t="s">
        <v>1128</v>
      </c>
      <c r="BL1349" s="1" t="s">
        <v>1129</v>
      </c>
      <c r="BM1349" s="1" t="s">
        <v>2567</v>
      </c>
    </row>
    <row r="1350" spans="1:65" ht="16" x14ac:dyDescent="0.2">
      <c r="A1350" t="str">
        <f>CONCATENATE("Mada.",B1350)</f>
        <v>Mada.1425</v>
      </c>
      <c r="B1350">
        <v>1425</v>
      </c>
      <c r="C1350" t="s">
        <v>2568</v>
      </c>
      <c r="E1350" t="s">
        <v>68</v>
      </c>
      <c r="F1350" t="s">
        <v>2569</v>
      </c>
      <c r="J1350" t="s">
        <v>70</v>
      </c>
      <c r="K1350" t="s">
        <v>2233</v>
      </c>
      <c r="L1350" t="s">
        <v>1541</v>
      </c>
      <c r="M1350" t="s">
        <v>1542</v>
      </c>
      <c r="N1350" t="s">
        <v>1543</v>
      </c>
      <c r="O1350" t="s">
        <v>1544</v>
      </c>
      <c r="P1350" t="s">
        <v>1544</v>
      </c>
      <c r="Q1350" t="s">
        <v>126</v>
      </c>
      <c r="R1350" t="s">
        <v>127</v>
      </c>
      <c r="S1350">
        <v>1425</v>
      </c>
      <c r="T1350">
        <v>1424</v>
      </c>
      <c r="U1350" t="s">
        <v>78</v>
      </c>
      <c r="V1350">
        <v>0.36460522365656001</v>
      </c>
      <c r="W1350">
        <v>0.63539477634343999</v>
      </c>
      <c r="X1350" t="str">
        <f>IF(W1350&gt;=0.8,"Inhibitory","NonInhibitory")</f>
        <v>NonInhibitory</v>
      </c>
      <c r="Y1350" t="str">
        <f>IF(W1350&gt;=0.9,"Inhibitory","NonInhibitory")</f>
        <v>NonInhibitory</v>
      </c>
      <c r="Z1350" t="s">
        <v>1677</v>
      </c>
      <c r="AA1350">
        <v>0</v>
      </c>
      <c r="AB1350">
        <v>0</v>
      </c>
      <c r="AC1350" t="s">
        <v>129</v>
      </c>
      <c r="AT1350" t="s">
        <v>2570</v>
      </c>
      <c r="AU1350" t="s">
        <v>81</v>
      </c>
      <c r="AV1350" t="s">
        <v>2571</v>
      </c>
      <c r="AW1350">
        <v>1425</v>
      </c>
      <c r="AX1350" t="s">
        <v>2251</v>
      </c>
      <c r="AY1350">
        <v>1</v>
      </c>
      <c r="AZ1350" t="s">
        <v>2572</v>
      </c>
      <c r="BA1350" t="s">
        <v>2572</v>
      </c>
      <c r="BB1350" t="s">
        <v>2251</v>
      </c>
      <c r="BC1350">
        <v>1</v>
      </c>
      <c r="BD1350" t="s">
        <v>2573</v>
      </c>
      <c r="BG1350" s="1" t="s">
        <v>86</v>
      </c>
      <c r="BH1350" s="1" t="s">
        <v>661</v>
      </c>
      <c r="BI1350" s="1" t="s">
        <v>662</v>
      </c>
      <c r="BJ1350" s="1" t="s">
        <v>663</v>
      </c>
      <c r="BK1350" s="1" t="s">
        <v>1128</v>
      </c>
      <c r="BL1350" s="1" t="s">
        <v>1129</v>
      </c>
      <c r="BM1350" s="1" t="s">
        <v>2254</v>
      </c>
    </row>
    <row r="1351" spans="1:65" ht="16" x14ac:dyDescent="0.2">
      <c r="A1351" t="str">
        <f>CONCATENATE("Mada.",B1351)</f>
        <v>Mada.1426</v>
      </c>
      <c r="B1351">
        <v>1426</v>
      </c>
      <c r="C1351" t="s">
        <v>2574</v>
      </c>
      <c r="E1351" t="s">
        <v>68</v>
      </c>
      <c r="F1351" t="s">
        <v>2575</v>
      </c>
      <c r="G1351" t="s">
        <v>210</v>
      </c>
      <c r="J1351" t="s">
        <v>120</v>
      </c>
      <c r="K1351" t="s">
        <v>2576</v>
      </c>
      <c r="L1351" t="s">
        <v>2577</v>
      </c>
      <c r="M1351" t="s">
        <v>2578</v>
      </c>
      <c r="N1351" t="s">
        <v>1543</v>
      </c>
      <c r="O1351" t="s">
        <v>1544</v>
      </c>
      <c r="P1351" t="s">
        <v>1544</v>
      </c>
      <c r="Q1351" t="s">
        <v>157</v>
      </c>
      <c r="R1351" t="s">
        <v>127</v>
      </c>
      <c r="S1351">
        <v>1426</v>
      </c>
      <c r="T1351">
        <v>1425</v>
      </c>
      <c r="U1351" t="s">
        <v>78</v>
      </c>
      <c r="V1351">
        <v>0.359351546082258</v>
      </c>
      <c r="W1351">
        <v>0.64064845391774194</v>
      </c>
      <c r="X1351" t="str">
        <f>IF(W1351&gt;=0.8,"Inhibitory","NonInhibitory")</f>
        <v>NonInhibitory</v>
      </c>
      <c r="Y1351" t="str">
        <f>IF(W1351&gt;=0.9,"Inhibitory","NonInhibitory")</f>
        <v>NonInhibitory</v>
      </c>
      <c r="Z1351" t="s">
        <v>1677</v>
      </c>
      <c r="AA1351">
        <v>0</v>
      </c>
      <c r="AB1351">
        <v>0</v>
      </c>
      <c r="AC1351" t="s">
        <v>129</v>
      </c>
      <c r="BG1351" s="1"/>
    </row>
    <row r="1352" spans="1:65" ht="16" x14ac:dyDescent="0.2">
      <c r="A1352" t="str">
        <f>CONCATENATE("Mada.",B1352)</f>
        <v>Mada.1427</v>
      </c>
      <c r="B1352">
        <v>1427</v>
      </c>
      <c r="C1352" t="s">
        <v>2579</v>
      </c>
      <c r="E1352" t="s">
        <v>68</v>
      </c>
      <c r="F1352" t="s">
        <v>315</v>
      </c>
      <c r="J1352" t="s">
        <v>133</v>
      </c>
      <c r="K1352" t="s">
        <v>2580</v>
      </c>
      <c r="L1352" t="s">
        <v>196</v>
      </c>
      <c r="M1352" t="s">
        <v>197</v>
      </c>
      <c r="N1352" t="s">
        <v>870</v>
      </c>
      <c r="O1352" t="s">
        <v>74</v>
      </c>
      <c r="P1352" t="s">
        <v>75</v>
      </c>
      <c r="R1352" t="s">
        <v>77</v>
      </c>
      <c r="S1352">
        <v>1427</v>
      </c>
      <c r="T1352">
        <v>1427</v>
      </c>
      <c r="U1352" t="s">
        <v>78</v>
      </c>
      <c r="V1352">
        <v>9.9969978985289698E-2</v>
      </c>
      <c r="W1352">
        <v>0.90003002101470997</v>
      </c>
      <c r="X1352" t="str">
        <f>IF(W1352&gt;=0.8,"Inhibitory","NonInhibitory")</f>
        <v>Inhibitory</v>
      </c>
      <c r="Y1352" t="str">
        <f>IF(W1352&gt;=0.9,"Inhibitory","NonInhibitory")</f>
        <v>Inhibitory</v>
      </c>
      <c r="Z1352" t="s">
        <v>1677</v>
      </c>
      <c r="AA1352">
        <v>0</v>
      </c>
      <c r="AB1352">
        <v>0</v>
      </c>
      <c r="AC1352" t="s">
        <v>129</v>
      </c>
      <c r="AT1352" t="s">
        <v>2581</v>
      </c>
      <c r="AU1352" t="s">
        <v>81</v>
      </c>
      <c r="AV1352" t="s">
        <v>2582</v>
      </c>
      <c r="AW1352">
        <v>1427</v>
      </c>
      <c r="AX1352" t="s">
        <v>83</v>
      </c>
      <c r="AY1352">
        <v>0.76</v>
      </c>
      <c r="AZ1352" t="s">
        <v>2381</v>
      </c>
      <c r="BA1352" t="s">
        <v>2381</v>
      </c>
      <c r="BB1352" t="s">
        <v>262</v>
      </c>
      <c r="BC1352">
        <v>1</v>
      </c>
      <c r="BD1352" t="s">
        <v>2583</v>
      </c>
      <c r="BG1352" s="1" t="s">
        <v>86</v>
      </c>
      <c r="BH1352" s="1" t="s">
        <v>87</v>
      </c>
      <c r="BI1352" s="1" t="s">
        <v>87</v>
      </c>
      <c r="BJ1352" s="1" t="s">
        <v>88</v>
      </c>
      <c r="BK1352" s="1" t="s">
        <v>89</v>
      </c>
      <c r="BL1352" s="1" t="s">
        <v>90</v>
      </c>
      <c r="BM1352" s="1"/>
    </row>
    <row r="1353" spans="1:65" ht="16" x14ac:dyDescent="0.2">
      <c r="A1353" t="str">
        <f>CONCATENATE("Mada.",B1353)</f>
        <v>Mada.1428</v>
      </c>
      <c r="B1353">
        <v>1428</v>
      </c>
      <c r="C1353" t="s">
        <v>2584</v>
      </c>
      <c r="E1353" t="s">
        <v>68</v>
      </c>
      <c r="F1353" t="s">
        <v>2350</v>
      </c>
      <c r="J1353" t="s">
        <v>133</v>
      </c>
      <c r="K1353" t="s">
        <v>2580</v>
      </c>
      <c r="L1353" t="s">
        <v>196</v>
      </c>
      <c r="M1353" t="s">
        <v>197</v>
      </c>
      <c r="N1353" t="s">
        <v>870</v>
      </c>
      <c r="O1353" t="s">
        <v>74</v>
      </c>
      <c r="P1353" t="s">
        <v>75</v>
      </c>
      <c r="R1353" t="s">
        <v>77</v>
      </c>
      <c r="S1353">
        <v>1428</v>
      </c>
      <c r="T1353">
        <v>1428</v>
      </c>
      <c r="U1353" t="s">
        <v>78</v>
      </c>
      <c r="V1353">
        <v>0.15580906634644301</v>
      </c>
      <c r="W1353">
        <v>0.84419093365355702</v>
      </c>
      <c r="X1353" t="str">
        <f>IF(W1353&gt;=0.8,"Inhibitory","NonInhibitory")</f>
        <v>Inhibitory</v>
      </c>
      <c r="Y1353" t="str">
        <f>IF(W1353&gt;=0.9,"Inhibitory","NonInhibitory")</f>
        <v>NonInhibitory</v>
      </c>
      <c r="Z1353" t="s">
        <v>1677</v>
      </c>
      <c r="AA1353">
        <v>0</v>
      </c>
      <c r="AB1353">
        <v>0</v>
      </c>
      <c r="AC1353" t="s">
        <v>129</v>
      </c>
      <c r="AT1353" t="s">
        <v>2585</v>
      </c>
      <c r="AU1353" t="s">
        <v>81</v>
      </c>
      <c r="AV1353" t="s">
        <v>2586</v>
      </c>
      <c r="AW1353">
        <v>1428</v>
      </c>
      <c r="AX1353" t="s">
        <v>83</v>
      </c>
      <c r="AY1353">
        <v>0.89</v>
      </c>
      <c r="AZ1353" t="s">
        <v>263</v>
      </c>
      <c r="BA1353" t="s">
        <v>263</v>
      </c>
      <c r="BB1353" t="s">
        <v>262</v>
      </c>
      <c r="BC1353">
        <v>1</v>
      </c>
      <c r="BD1353" t="s">
        <v>2587</v>
      </c>
      <c r="BG1353" s="1" t="s">
        <v>86</v>
      </c>
      <c r="BH1353" s="1" t="s">
        <v>87</v>
      </c>
      <c r="BI1353" s="1" t="s">
        <v>87</v>
      </c>
      <c r="BJ1353" s="1" t="s">
        <v>88</v>
      </c>
      <c r="BK1353" s="1" t="s">
        <v>89</v>
      </c>
      <c r="BL1353" s="1" t="s">
        <v>90</v>
      </c>
      <c r="BM1353" s="1"/>
    </row>
    <row r="1354" spans="1:65" ht="16" x14ac:dyDescent="0.2">
      <c r="A1354" t="str">
        <f>CONCATENATE("Mada.",B1354)</f>
        <v>Mada.1429</v>
      </c>
      <c r="B1354">
        <v>1429</v>
      </c>
      <c r="C1354" t="s">
        <v>2588</v>
      </c>
      <c r="E1354" t="s">
        <v>68</v>
      </c>
      <c r="F1354" t="s">
        <v>246</v>
      </c>
      <c r="J1354" t="s">
        <v>133</v>
      </c>
      <c r="K1354" t="s">
        <v>2580</v>
      </c>
      <c r="L1354" t="s">
        <v>196</v>
      </c>
      <c r="M1354" t="s">
        <v>197</v>
      </c>
      <c r="N1354" t="s">
        <v>870</v>
      </c>
      <c r="O1354" t="s">
        <v>74</v>
      </c>
      <c r="P1354" t="s">
        <v>75</v>
      </c>
      <c r="R1354" t="s">
        <v>77</v>
      </c>
      <c r="S1354">
        <v>1429</v>
      </c>
      <c r="T1354">
        <v>1429</v>
      </c>
      <c r="U1354" t="s">
        <v>78</v>
      </c>
      <c r="V1354">
        <v>0.13689582707895501</v>
      </c>
      <c r="W1354">
        <v>0.86310417292104502</v>
      </c>
      <c r="X1354" t="str">
        <f>IF(W1354&gt;=0.8,"Inhibitory","NonInhibitory")</f>
        <v>Inhibitory</v>
      </c>
      <c r="Y1354" t="str">
        <f>IF(W1354&gt;=0.9,"Inhibitory","NonInhibitory")</f>
        <v>NonInhibitory</v>
      </c>
      <c r="Z1354" t="s">
        <v>1677</v>
      </c>
      <c r="AA1354">
        <v>0</v>
      </c>
      <c r="AB1354">
        <v>0</v>
      </c>
      <c r="AC1354" t="s">
        <v>129</v>
      </c>
      <c r="AT1354" t="s">
        <v>2589</v>
      </c>
      <c r="AU1354" t="s">
        <v>81</v>
      </c>
      <c r="AV1354" t="s">
        <v>2590</v>
      </c>
      <c r="AW1354">
        <v>1429</v>
      </c>
      <c r="AX1354" t="s">
        <v>83</v>
      </c>
      <c r="AY1354">
        <v>1</v>
      </c>
      <c r="AZ1354" t="s">
        <v>2303</v>
      </c>
      <c r="BA1354" t="s">
        <v>2303</v>
      </c>
      <c r="BB1354" t="s">
        <v>397</v>
      </c>
      <c r="BC1354">
        <v>1</v>
      </c>
      <c r="BD1354" t="s">
        <v>2591</v>
      </c>
      <c r="BG1354" s="1" t="s">
        <v>86</v>
      </c>
      <c r="BH1354" s="1" t="s">
        <v>87</v>
      </c>
      <c r="BI1354" s="1" t="s">
        <v>87</v>
      </c>
      <c r="BJ1354" s="1" t="s">
        <v>88</v>
      </c>
      <c r="BK1354" s="1" t="s">
        <v>89</v>
      </c>
      <c r="BL1354" s="1" t="s">
        <v>90</v>
      </c>
      <c r="BM1354" s="1"/>
    </row>
    <row r="1355" spans="1:65" ht="16" x14ac:dyDescent="0.2">
      <c r="A1355" t="str">
        <f>CONCATENATE("Mada.",B1355)</f>
        <v>Mada.1430</v>
      </c>
      <c r="B1355">
        <v>1430</v>
      </c>
      <c r="C1355" t="s">
        <v>2600</v>
      </c>
      <c r="E1355" t="s">
        <v>68</v>
      </c>
      <c r="F1355" t="s">
        <v>833</v>
      </c>
      <c r="J1355" t="s">
        <v>133</v>
      </c>
      <c r="K1355" t="s">
        <v>2580</v>
      </c>
      <c r="L1355" t="s">
        <v>196</v>
      </c>
      <c r="M1355" t="s">
        <v>197</v>
      </c>
      <c r="N1355" t="s">
        <v>870</v>
      </c>
      <c r="O1355" t="s">
        <v>74</v>
      </c>
      <c r="P1355" t="s">
        <v>75</v>
      </c>
      <c r="R1355" t="s">
        <v>77</v>
      </c>
      <c r="S1355">
        <v>1430</v>
      </c>
      <c r="T1355">
        <v>1430</v>
      </c>
      <c r="U1355" t="s">
        <v>78</v>
      </c>
      <c r="V1355">
        <v>0.20294205944160901</v>
      </c>
      <c r="W1355">
        <v>0.79705794055839096</v>
      </c>
      <c r="X1355" t="str">
        <f>IF(W1355&gt;=0.8,"Inhibitory","NonInhibitory")</f>
        <v>NonInhibitory</v>
      </c>
      <c r="Y1355" t="str">
        <f>IF(W1355&gt;=0.9,"Inhibitory","NonInhibitory")</f>
        <v>NonInhibitory</v>
      </c>
      <c r="Z1355" t="s">
        <v>1677</v>
      </c>
      <c r="AA1355">
        <v>0</v>
      </c>
      <c r="AB1355">
        <v>0</v>
      </c>
      <c r="AC1355" t="s">
        <v>129</v>
      </c>
      <c r="AT1355" t="s">
        <v>2601</v>
      </c>
      <c r="AU1355" t="s">
        <v>81</v>
      </c>
      <c r="AV1355" t="s">
        <v>2602</v>
      </c>
      <c r="AW1355">
        <v>1430</v>
      </c>
      <c r="AX1355" t="s">
        <v>83</v>
      </c>
      <c r="AY1355">
        <v>0.89</v>
      </c>
      <c r="AZ1355" t="s">
        <v>2381</v>
      </c>
      <c r="BA1355" t="s">
        <v>2381</v>
      </c>
      <c r="BB1355" t="s">
        <v>262</v>
      </c>
      <c r="BC1355">
        <v>1</v>
      </c>
      <c r="BD1355" t="s">
        <v>2528</v>
      </c>
      <c r="BG1355" s="1" t="s">
        <v>86</v>
      </c>
      <c r="BH1355" s="1" t="s">
        <v>87</v>
      </c>
      <c r="BI1355" s="1" t="s">
        <v>87</v>
      </c>
      <c r="BJ1355" s="1" t="s">
        <v>88</v>
      </c>
      <c r="BK1355" s="1" t="s">
        <v>89</v>
      </c>
      <c r="BL1355" s="1" t="s">
        <v>90</v>
      </c>
      <c r="BM1355" s="1"/>
    </row>
    <row r="1356" spans="1:65" ht="16" x14ac:dyDescent="0.2">
      <c r="A1356" t="str">
        <f>CONCATENATE("Mada.",B1356)</f>
        <v>Mada.1431</v>
      </c>
      <c r="B1356">
        <v>1431</v>
      </c>
      <c r="C1356" t="s">
        <v>2603</v>
      </c>
      <c r="E1356" t="s">
        <v>68</v>
      </c>
      <c r="F1356" t="s">
        <v>2604</v>
      </c>
      <c r="J1356" t="s">
        <v>120</v>
      </c>
      <c r="K1356" t="s">
        <v>709</v>
      </c>
      <c r="L1356" t="s">
        <v>273</v>
      </c>
      <c r="M1356" t="s">
        <v>274</v>
      </c>
      <c r="N1356" t="s">
        <v>124</v>
      </c>
      <c r="O1356" t="s">
        <v>74</v>
      </c>
      <c r="P1356" t="s">
        <v>125</v>
      </c>
      <c r="Q1356" t="s">
        <v>157</v>
      </c>
      <c r="R1356" t="s">
        <v>127</v>
      </c>
      <c r="S1356">
        <v>1431</v>
      </c>
      <c r="T1356">
        <v>1431</v>
      </c>
      <c r="U1356" t="s">
        <v>78</v>
      </c>
      <c r="V1356">
        <v>0.17727409186430501</v>
      </c>
      <c r="W1356">
        <v>0.82272590813569502</v>
      </c>
      <c r="X1356" t="str">
        <f>IF(W1356&gt;=0.8,"Inhibitory","NonInhibitory")</f>
        <v>Inhibitory</v>
      </c>
      <c r="Y1356" t="str">
        <f>IF(W1356&gt;=0.9,"Inhibitory","NonInhibitory")</f>
        <v>NonInhibitory</v>
      </c>
      <c r="Z1356" t="s">
        <v>1677</v>
      </c>
      <c r="AA1356">
        <v>0</v>
      </c>
      <c r="AB1356">
        <v>0</v>
      </c>
      <c r="AC1356" t="s">
        <v>129</v>
      </c>
      <c r="AT1356" t="s">
        <v>2605</v>
      </c>
      <c r="AU1356" t="s">
        <v>81</v>
      </c>
      <c r="AV1356" t="s">
        <v>2606</v>
      </c>
      <c r="AW1356">
        <v>1431</v>
      </c>
      <c r="AX1356" t="s">
        <v>325</v>
      </c>
      <c r="AY1356">
        <v>1</v>
      </c>
      <c r="AZ1356" t="s">
        <v>2607</v>
      </c>
      <c r="BD1356" t="s">
        <v>2608</v>
      </c>
      <c r="BG1356" s="1" t="s">
        <v>86</v>
      </c>
      <c r="BH1356" s="1" t="s">
        <v>98</v>
      </c>
      <c r="BI1356" s="1" t="s">
        <v>163</v>
      </c>
      <c r="BJ1356" s="1" t="s">
        <v>164</v>
      </c>
      <c r="BK1356" s="1" t="s">
        <v>165</v>
      </c>
      <c r="BL1356" s="1" t="s">
        <v>328</v>
      </c>
      <c r="BM1356" s="1"/>
    </row>
    <row r="1357" spans="1:65" ht="16" x14ac:dyDescent="0.2">
      <c r="A1357" t="str">
        <f>CONCATENATE("Mada.",B1357)</f>
        <v>Mada.1432</v>
      </c>
      <c r="B1357">
        <v>1432</v>
      </c>
      <c r="C1357" t="s">
        <v>2609</v>
      </c>
      <c r="E1357" t="s">
        <v>68</v>
      </c>
      <c r="F1357" t="s">
        <v>246</v>
      </c>
      <c r="J1357" t="s">
        <v>120</v>
      </c>
      <c r="K1357" t="s">
        <v>709</v>
      </c>
      <c r="L1357" t="s">
        <v>273</v>
      </c>
      <c r="M1357" t="s">
        <v>274</v>
      </c>
      <c r="N1357" t="s">
        <v>124</v>
      </c>
      <c r="O1357" t="s">
        <v>74</v>
      </c>
      <c r="P1357" t="s">
        <v>125</v>
      </c>
      <c r="Q1357" t="s">
        <v>157</v>
      </c>
      <c r="R1357" t="s">
        <v>127</v>
      </c>
      <c r="S1357">
        <v>1432</v>
      </c>
      <c r="T1357">
        <v>1432</v>
      </c>
      <c r="U1357" t="s">
        <v>78</v>
      </c>
      <c r="V1357">
        <v>2.0376763734614198</v>
      </c>
      <c r="W1357">
        <v>-1.0376763734614201</v>
      </c>
      <c r="X1357" t="s">
        <v>688</v>
      </c>
      <c r="Y1357" t="s">
        <v>688</v>
      </c>
      <c r="Z1357" t="s">
        <v>1677</v>
      </c>
      <c r="AA1357">
        <v>0</v>
      </c>
      <c r="AB1357">
        <v>0</v>
      </c>
      <c r="AC1357" t="s">
        <v>129</v>
      </c>
      <c r="AT1357" t="s">
        <v>2610</v>
      </c>
      <c r="AU1357" t="s">
        <v>81</v>
      </c>
      <c r="AV1357" t="s">
        <v>2611</v>
      </c>
      <c r="AW1357">
        <v>1432</v>
      </c>
      <c r="AX1357" t="s">
        <v>83</v>
      </c>
      <c r="AY1357">
        <v>1</v>
      </c>
      <c r="AZ1357" t="s">
        <v>918</v>
      </c>
      <c r="BA1357" t="s">
        <v>918</v>
      </c>
      <c r="BB1357" t="s">
        <v>262</v>
      </c>
      <c r="BC1357">
        <v>1</v>
      </c>
      <c r="BD1357" t="s">
        <v>2333</v>
      </c>
      <c r="BG1357" s="1" t="s">
        <v>86</v>
      </c>
      <c r="BH1357" s="1" t="s">
        <v>87</v>
      </c>
      <c r="BI1357" s="1" t="s">
        <v>87</v>
      </c>
      <c r="BJ1357" s="1" t="s">
        <v>88</v>
      </c>
      <c r="BK1357" s="1" t="s">
        <v>89</v>
      </c>
      <c r="BL1357" s="1" t="s">
        <v>90</v>
      </c>
      <c r="BM1357" s="1"/>
    </row>
    <row r="1358" spans="1:65" ht="16" x14ac:dyDescent="0.2">
      <c r="A1358" t="str">
        <f>CONCATENATE("Mada.",B1358)</f>
        <v>Mada.1433</v>
      </c>
      <c r="B1358">
        <v>1433</v>
      </c>
      <c r="C1358" t="s">
        <v>2612</v>
      </c>
      <c r="E1358" t="s">
        <v>68</v>
      </c>
      <c r="F1358" t="s">
        <v>315</v>
      </c>
      <c r="J1358" t="s">
        <v>120</v>
      </c>
      <c r="K1358" t="s">
        <v>709</v>
      </c>
      <c r="L1358" t="s">
        <v>273</v>
      </c>
      <c r="M1358" t="s">
        <v>274</v>
      </c>
      <c r="N1358" t="s">
        <v>124</v>
      </c>
      <c r="O1358" t="s">
        <v>74</v>
      </c>
      <c r="P1358" t="s">
        <v>125</v>
      </c>
      <c r="Q1358" t="s">
        <v>157</v>
      </c>
      <c r="R1358" t="s">
        <v>127</v>
      </c>
      <c r="S1358">
        <v>1433</v>
      </c>
      <c r="T1358">
        <v>1433</v>
      </c>
      <c r="U1358" t="s">
        <v>78</v>
      </c>
      <c r="V1358">
        <v>7.8805163614530202E-2</v>
      </c>
      <c r="W1358">
        <v>0.92119483638546995</v>
      </c>
      <c r="X1358" t="str">
        <f>IF(W1358&gt;=0.8,"Inhibitory","NonInhibitory")</f>
        <v>Inhibitory</v>
      </c>
      <c r="Y1358" t="str">
        <f>IF(W1358&gt;=0.9,"Inhibitory","NonInhibitory")</f>
        <v>Inhibitory</v>
      </c>
      <c r="Z1358" t="s">
        <v>1677</v>
      </c>
      <c r="AA1358">
        <v>0</v>
      </c>
      <c r="AB1358">
        <v>0</v>
      </c>
      <c r="AC1358" t="s">
        <v>129</v>
      </c>
      <c r="AT1358" t="s">
        <v>2613</v>
      </c>
      <c r="AU1358" t="s">
        <v>81</v>
      </c>
      <c r="AV1358" t="s">
        <v>2614</v>
      </c>
      <c r="AW1358">
        <v>1433</v>
      </c>
      <c r="AX1358" t="s">
        <v>95</v>
      </c>
      <c r="AY1358">
        <v>1</v>
      </c>
      <c r="AZ1358" t="s">
        <v>558</v>
      </c>
      <c r="BA1358" t="s">
        <v>558</v>
      </c>
      <c r="BB1358" t="s">
        <v>95</v>
      </c>
      <c r="BC1358">
        <v>1</v>
      </c>
      <c r="BD1358" t="s">
        <v>2615</v>
      </c>
      <c r="BG1358" s="1" t="s">
        <v>86</v>
      </c>
      <c r="BH1358" s="1" t="s">
        <v>98</v>
      </c>
      <c r="BI1358" s="1" t="s">
        <v>99</v>
      </c>
      <c r="BJ1358" s="1" t="s">
        <v>100</v>
      </c>
      <c r="BK1358" s="1" t="s">
        <v>101</v>
      </c>
      <c r="BL1358" s="1" t="s">
        <v>102</v>
      </c>
      <c r="BM1358" s="1"/>
    </row>
    <row r="1359" spans="1:65" ht="16" x14ac:dyDescent="0.2">
      <c r="A1359" t="str">
        <f>CONCATENATE("Mada.",B1359)</f>
        <v>Mada.1434</v>
      </c>
      <c r="B1359">
        <v>1434</v>
      </c>
      <c r="C1359" t="s">
        <v>2616</v>
      </c>
      <c r="E1359" t="s">
        <v>68</v>
      </c>
      <c r="F1359" t="s">
        <v>1648</v>
      </c>
      <c r="J1359" t="s">
        <v>1356</v>
      </c>
      <c r="K1359" t="s">
        <v>2617</v>
      </c>
      <c r="L1359" t="s">
        <v>2618</v>
      </c>
      <c r="M1359" t="s">
        <v>2619</v>
      </c>
      <c r="N1359" t="s">
        <v>2169</v>
      </c>
      <c r="O1359" t="s">
        <v>2169</v>
      </c>
      <c r="P1359" t="s">
        <v>2170</v>
      </c>
      <c r="R1359" t="s">
        <v>127</v>
      </c>
      <c r="S1359">
        <v>1434</v>
      </c>
      <c r="T1359">
        <v>1434</v>
      </c>
      <c r="U1359" t="s">
        <v>78</v>
      </c>
      <c r="V1359">
        <v>0.37376163314319999</v>
      </c>
      <c r="W1359">
        <v>0.62623836685680001</v>
      </c>
      <c r="X1359" t="str">
        <f>IF(W1359&gt;=0.8,"Inhibitory","NonInhibitory")</f>
        <v>NonInhibitory</v>
      </c>
      <c r="Y1359" t="str">
        <f>IF(W1359&gt;=0.9,"Inhibitory","NonInhibitory")</f>
        <v>NonInhibitory</v>
      </c>
      <c r="Z1359" t="s">
        <v>1677</v>
      </c>
      <c r="AA1359">
        <v>0</v>
      </c>
      <c r="AB1359">
        <v>0</v>
      </c>
      <c r="AC1359" t="s">
        <v>129</v>
      </c>
      <c r="AT1359" t="s">
        <v>2620</v>
      </c>
      <c r="AU1359" t="s">
        <v>81</v>
      </c>
      <c r="AV1359" t="s">
        <v>2621</v>
      </c>
      <c r="AW1359">
        <v>1434</v>
      </c>
      <c r="AX1359" t="s">
        <v>183</v>
      </c>
      <c r="AY1359">
        <v>1</v>
      </c>
      <c r="AZ1359" t="s">
        <v>184</v>
      </c>
      <c r="BA1359" t="s">
        <v>184</v>
      </c>
      <c r="BB1359" t="s">
        <v>183</v>
      </c>
      <c r="BC1359">
        <v>1</v>
      </c>
      <c r="BD1359" t="s">
        <v>2622</v>
      </c>
      <c r="BG1359" s="1" t="s">
        <v>86</v>
      </c>
      <c r="BH1359" s="1" t="s">
        <v>87</v>
      </c>
      <c r="BI1359" s="1" t="s">
        <v>87</v>
      </c>
      <c r="BJ1359" s="1" t="s">
        <v>88</v>
      </c>
      <c r="BK1359" s="1" t="s">
        <v>89</v>
      </c>
      <c r="BL1359" s="1" t="s">
        <v>186</v>
      </c>
      <c r="BM1359" s="1"/>
    </row>
    <row r="1360" spans="1:65" ht="16" x14ac:dyDescent="0.2">
      <c r="A1360" t="str">
        <f>CONCATENATE("Mada.",B1360)</f>
        <v>Mada.1435</v>
      </c>
      <c r="B1360">
        <v>1435</v>
      </c>
      <c r="C1360" t="s">
        <v>2623</v>
      </c>
      <c r="E1360" t="s">
        <v>68</v>
      </c>
      <c r="F1360" t="s">
        <v>1956</v>
      </c>
      <c r="J1360" t="s">
        <v>1356</v>
      </c>
      <c r="K1360" t="s">
        <v>2617</v>
      </c>
      <c r="L1360" t="s">
        <v>2618</v>
      </c>
      <c r="M1360" t="s">
        <v>2619</v>
      </c>
      <c r="N1360" t="s">
        <v>2169</v>
      </c>
      <c r="O1360" t="s">
        <v>2169</v>
      </c>
      <c r="P1360" t="s">
        <v>2170</v>
      </c>
      <c r="R1360" t="s">
        <v>127</v>
      </c>
      <c r="S1360">
        <v>1435</v>
      </c>
      <c r="T1360">
        <v>1435</v>
      </c>
      <c r="U1360" t="s">
        <v>78</v>
      </c>
      <c r="V1360">
        <v>0.28339837886520602</v>
      </c>
      <c r="W1360">
        <v>0.71660162113479398</v>
      </c>
      <c r="X1360" t="str">
        <f>IF(W1360&gt;=0.8,"Inhibitory","NonInhibitory")</f>
        <v>NonInhibitory</v>
      </c>
      <c r="Y1360" t="str">
        <f>IF(W1360&gt;=0.9,"Inhibitory","NonInhibitory")</f>
        <v>NonInhibitory</v>
      </c>
      <c r="Z1360" t="s">
        <v>1677</v>
      </c>
      <c r="AA1360">
        <v>0</v>
      </c>
      <c r="AB1360">
        <v>0</v>
      </c>
      <c r="AC1360" t="s">
        <v>129</v>
      </c>
      <c r="AT1360" t="s">
        <v>2624</v>
      </c>
      <c r="AU1360" t="s">
        <v>81</v>
      </c>
      <c r="AV1360" t="s">
        <v>2625</v>
      </c>
      <c r="AW1360">
        <v>1435</v>
      </c>
      <c r="AX1360" t="s">
        <v>1781</v>
      </c>
      <c r="AY1360">
        <v>1</v>
      </c>
      <c r="AZ1360" t="s">
        <v>1782</v>
      </c>
      <c r="BA1360" t="s">
        <v>1782</v>
      </c>
      <c r="BB1360" t="s">
        <v>1781</v>
      </c>
      <c r="BC1360">
        <v>1</v>
      </c>
      <c r="BD1360" t="s">
        <v>2626</v>
      </c>
      <c r="BG1360" s="1" t="s">
        <v>86</v>
      </c>
      <c r="BH1360" s="1" t="s">
        <v>87</v>
      </c>
      <c r="BI1360" s="1" t="s">
        <v>87</v>
      </c>
      <c r="BJ1360" s="1" t="s">
        <v>88</v>
      </c>
      <c r="BK1360" s="1" t="s">
        <v>147</v>
      </c>
      <c r="BL1360" s="1" t="s">
        <v>1784</v>
      </c>
      <c r="BM1360" s="1"/>
    </row>
    <row r="1361" spans="1:65" ht="16" x14ac:dyDescent="0.2">
      <c r="A1361" t="str">
        <f>CONCATENATE("Mada.",B1361)</f>
        <v>Mada.1436</v>
      </c>
      <c r="B1361">
        <v>1436</v>
      </c>
      <c r="C1361" t="s">
        <v>2627</v>
      </c>
      <c r="E1361" t="s">
        <v>68</v>
      </c>
      <c r="F1361" t="s">
        <v>2628</v>
      </c>
      <c r="J1361" t="s">
        <v>1356</v>
      </c>
      <c r="K1361" t="s">
        <v>2617</v>
      </c>
      <c r="L1361" t="s">
        <v>2618</v>
      </c>
      <c r="M1361" t="s">
        <v>2619</v>
      </c>
      <c r="N1361" t="s">
        <v>2169</v>
      </c>
      <c r="O1361" t="s">
        <v>2169</v>
      </c>
      <c r="P1361" t="s">
        <v>2170</v>
      </c>
      <c r="R1361" t="s">
        <v>127</v>
      </c>
      <c r="S1361">
        <v>1436</v>
      </c>
      <c r="T1361">
        <v>1436</v>
      </c>
      <c r="U1361" t="s">
        <v>78</v>
      </c>
      <c r="V1361">
        <v>0.25803062143500399</v>
      </c>
      <c r="W1361">
        <v>0.74196937856499501</v>
      </c>
      <c r="X1361" t="str">
        <f>IF(W1361&gt;=0.8,"Inhibitory","NonInhibitory")</f>
        <v>NonInhibitory</v>
      </c>
      <c r="Y1361" t="str">
        <f>IF(W1361&gt;=0.9,"Inhibitory","NonInhibitory")</f>
        <v>NonInhibitory</v>
      </c>
      <c r="Z1361" t="s">
        <v>1677</v>
      </c>
      <c r="AA1361">
        <v>0</v>
      </c>
      <c r="AB1361">
        <v>0</v>
      </c>
      <c r="AC1361" t="s">
        <v>129</v>
      </c>
      <c r="AT1361" t="s">
        <v>2629</v>
      </c>
      <c r="AU1361" t="s">
        <v>81</v>
      </c>
      <c r="AV1361" t="s">
        <v>2630</v>
      </c>
      <c r="AW1361">
        <v>1436</v>
      </c>
      <c r="AX1361" t="s">
        <v>682</v>
      </c>
      <c r="AY1361">
        <v>0.64</v>
      </c>
      <c r="AZ1361" t="s">
        <v>736</v>
      </c>
      <c r="BA1361" t="s">
        <v>736</v>
      </c>
      <c r="BB1361" t="s">
        <v>682</v>
      </c>
      <c r="BC1361">
        <v>0.88</v>
      </c>
      <c r="BD1361" t="s">
        <v>2631</v>
      </c>
      <c r="BG1361" s="1" t="s">
        <v>86</v>
      </c>
      <c r="BH1361" s="1" t="s">
        <v>87</v>
      </c>
      <c r="BI1361" s="1" t="s">
        <v>87</v>
      </c>
      <c r="BJ1361" s="1" t="s">
        <v>88</v>
      </c>
      <c r="BK1361" s="1" t="s">
        <v>89</v>
      </c>
      <c r="BL1361" s="1" t="s">
        <v>685</v>
      </c>
      <c r="BM1361" s="1"/>
    </row>
    <row r="1362" spans="1:65" ht="16" x14ac:dyDescent="0.2">
      <c r="A1362" t="str">
        <f>CONCATENATE("Mada.",B1362)</f>
        <v>Mada.1437</v>
      </c>
      <c r="B1362">
        <v>1437</v>
      </c>
      <c r="C1362" t="s">
        <v>2632</v>
      </c>
      <c r="E1362" t="s">
        <v>68</v>
      </c>
      <c r="F1362" t="s">
        <v>2633</v>
      </c>
      <c r="J1362" t="s">
        <v>1356</v>
      </c>
      <c r="K1362" t="s">
        <v>2617</v>
      </c>
      <c r="L1362" t="s">
        <v>2618</v>
      </c>
      <c r="M1362" t="s">
        <v>2619</v>
      </c>
      <c r="N1362" t="s">
        <v>2169</v>
      </c>
      <c r="O1362" t="s">
        <v>2169</v>
      </c>
      <c r="P1362" t="s">
        <v>2170</v>
      </c>
      <c r="R1362" t="s">
        <v>127</v>
      </c>
      <c r="S1362">
        <v>1437</v>
      </c>
      <c r="T1362">
        <v>1437</v>
      </c>
      <c r="U1362" t="s">
        <v>78</v>
      </c>
      <c r="V1362">
        <v>3.93755628940258</v>
      </c>
      <c r="W1362">
        <v>-2.93755628940258</v>
      </c>
      <c r="X1362" t="s">
        <v>423</v>
      </c>
      <c r="Y1362" t="s">
        <v>423</v>
      </c>
      <c r="Z1362" t="s">
        <v>1677</v>
      </c>
      <c r="AA1362">
        <v>0</v>
      </c>
      <c r="AB1362">
        <v>0</v>
      </c>
      <c r="AC1362" t="s">
        <v>129</v>
      </c>
      <c r="AT1362" t="s">
        <v>2634</v>
      </c>
      <c r="AU1362" t="s">
        <v>81</v>
      </c>
      <c r="AV1362" t="s">
        <v>2635</v>
      </c>
      <c r="AW1362">
        <v>1437</v>
      </c>
      <c r="AX1362" t="s">
        <v>83</v>
      </c>
      <c r="AY1362">
        <v>0.75</v>
      </c>
      <c r="AZ1362" t="s">
        <v>2381</v>
      </c>
      <c r="BA1362" t="s">
        <v>2381</v>
      </c>
      <c r="BB1362" t="s">
        <v>262</v>
      </c>
      <c r="BC1362">
        <v>1</v>
      </c>
      <c r="BD1362" t="s">
        <v>2583</v>
      </c>
      <c r="BG1362" s="1" t="s">
        <v>86</v>
      </c>
      <c r="BH1362" s="1" t="s">
        <v>87</v>
      </c>
      <c r="BI1362" s="1" t="s">
        <v>87</v>
      </c>
      <c r="BJ1362" s="1" t="s">
        <v>88</v>
      </c>
      <c r="BK1362" s="1" t="s">
        <v>89</v>
      </c>
      <c r="BL1362" s="1" t="s">
        <v>90</v>
      </c>
      <c r="BM1362" s="1"/>
    </row>
    <row r="1363" spans="1:65" ht="16" x14ac:dyDescent="0.2">
      <c r="A1363" t="str">
        <f>CONCATENATE("Mada.",B1363)</f>
        <v>Mada.1438</v>
      </c>
      <c r="B1363">
        <v>1438</v>
      </c>
      <c r="C1363" t="s">
        <v>2636</v>
      </c>
      <c r="E1363" t="s">
        <v>68</v>
      </c>
      <c r="F1363" t="s">
        <v>315</v>
      </c>
      <c r="J1363" t="s">
        <v>1356</v>
      </c>
      <c r="K1363" t="s">
        <v>2617</v>
      </c>
      <c r="L1363" t="s">
        <v>2618</v>
      </c>
      <c r="M1363" t="s">
        <v>2619</v>
      </c>
      <c r="N1363" t="s">
        <v>2169</v>
      </c>
      <c r="O1363" t="s">
        <v>2169</v>
      </c>
      <c r="P1363" t="s">
        <v>2170</v>
      </c>
      <c r="R1363" t="s">
        <v>127</v>
      </c>
      <c r="S1363">
        <v>1438</v>
      </c>
      <c r="T1363">
        <v>1438</v>
      </c>
      <c r="U1363" t="s">
        <v>78</v>
      </c>
      <c r="V1363">
        <v>0.334322772149448</v>
      </c>
      <c r="W1363">
        <v>0.66567722785055194</v>
      </c>
      <c r="X1363" t="str">
        <f>IF(W1363&gt;=0.8,"Inhibitory","NonInhibitory")</f>
        <v>NonInhibitory</v>
      </c>
      <c r="Y1363" t="str">
        <f>IF(W1363&gt;=0.9,"Inhibitory","NonInhibitory")</f>
        <v>NonInhibitory</v>
      </c>
      <c r="Z1363" t="s">
        <v>141</v>
      </c>
      <c r="AA1363">
        <v>0</v>
      </c>
      <c r="AB1363">
        <v>0</v>
      </c>
      <c r="AC1363" t="s">
        <v>129</v>
      </c>
      <c r="AT1363" t="s">
        <v>2637</v>
      </c>
      <c r="AU1363" t="s">
        <v>81</v>
      </c>
      <c r="AV1363" t="s">
        <v>2638</v>
      </c>
      <c r="AW1363">
        <v>1438</v>
      </c>
      <c r="AX1363" t="s">
        <v>2639</v>
      </c>
      <c r="AY1363">
        <v>1</v>
      </c>
      <c r="AZ1363" t="s">
        <v>2640</v>
      </c>
      <c r="BD1363" t="s">
        <v>2641</v>
      </c>
      <c r="BG1363" s="1" t="s">
        <v>86</v>
      </c>
      <c r="BH1363" s="1" t="s">
        <v>661</v>
      </c>
      <c r="BI1363" s="1" t="s">
        <v>662</v>
      </c>
      <c r="BJ1363" s="1" t="s">
        <v>2642</v>
      </c>
      <c r="BK1363" s="1" t="s">
        <v>2643</v>
      </c>
      <c r="BL1363" s="1" t="s">
        <v>2644</v>
      </c>
      <c r="BM1363" s="1"/>
    </row>
    <row r="1364" spans="1:65" ht="16" x14ac:dyDescent="0.2">
      <c r="A1364" t="str">
        <f>CONCATENATE("Mada.",B1364)</f>
        <v>Mada.1439</v>
      </c>
      <c r="B1364">
        <v>1439</v>
      </c>
      <c r="C1364" t="s">
        <v>2645</v>
      </c>
      <c r="E1364" t="s">
        <v>68</v>
      </c>
      <c r="F1364" t="s">
        <v>2646</v>
      </c>
      <c r="J1364" t="s">
        <v>2647</v>
      </c>
      <c r="K1364" t="s">
        <v>2648</v>
      </c>
      <c r="L1364" t="s">
        <v>2649</v>
      </c>
      <c r="M1364" t="s">
        <v>2650</v>
      </c>
      <c r="N1364" t="s">
        <v>2169</v>
      </c>
      <c r="O1364" t="s">
        <v>2169</v>
      </c>
      <c r="P1364" t="s">
        <v>2170</v>
      </c>
      <c r="Q1364" t="s">
        <v>2651</v>
      </c>
      <c r="R1364" t="s">
        <v>127</v>
      </c>
      <c r="S1364">
        <v>1439</v>
      </c>
      <c r="T1364">
        <v>1439</v>
      </c>
      <c r="U1364" t="s">
        <v>78</v>
      </c>
      <c r="V1364">
        <v>0.23146202341639099</v>
      </c>
      <c r="W1364">
        <v>0.76853797658360901</v>
      </c>
      <c r="X1364" t="str">
        <f>IF(W1364&gt;=0.8,"Inhibitory","NonInhibitory")</f>
        <v>NonInhibitory</v>
      </c>
      <c r="Y1364" t="str">
        <f>IF(W1364&gt;=0.9,"Inhibitory","NonInhibitory")</f>
        <v>NonInhibitory</v>
      </c>
      <c r="Z1364" t="s">
        <v>1677</v>
      </c>
      <c r="AA1364">
        <v>0</v>
      </c>
      <c r="AB1364">
        <v>0</v>
      </c>
      <c r="AC1364" t="s">
        <v>129</v>
      </c>
      <c r="AT1364" t="s">
        <v>2652</v>
      </c>
      <c r="AU1364" t="s">
        <v>81</v>
      </c>
      <c r="AV1364" t="s">
        <v>2653</v>
      </c>
      <c r="AW1364">
        <v>1439</v>
      </c>
      <c r="AX1364" t="s">
        <v>2654</v>
      </c>
      <c r="AY1364">
        <v>0.88</v>
      </c>
      <c r="AZ1364" t="s">
        <v>2268</v>
      </c>
      <c r="BA1364" t="s">
        <v>2268</v>
      </c>
      <c r="BB1364" t="s">
        <v>1176</v>
      </c>
      <c r="BC1364">
        <v>1</v>
      </c>
      <c r="BD1364" t="s">
        <v>2655</v>
      </c>
      <c r="BG1364" s="1" t="s">
        <v>86</v>
      </c>
      <c r="BH1364" s="1" t="s">
        <v>87</v>
      </c>
      <c r="BI1364" s="1" t="s">
        <v>87</v>
      </c>
      <c r="BJ1364" s="1" t="s">
        <v>88</v>
      </c>
      <c r="BK1364" s="1" t="s">
        <v>504</v>
      </c>
      <c r="BL1364" s="1" t="s">
        <v>1179</v>
      </c>
    </row>
    <row r="1365" spans="1:65" ht="16" x14ac:dyDescent="0.2">
      <c r="A1365" t="str">
        <f>CONCATENATE("Mada.",B1365)</f>
        <v>Mada.1440</v>
      </c>
      <c r="B1365">
        <v>1440</v>
      </c>
      <c r="C1365" t="s">
        <v>2664</v>
      </c>
      <c r="E1365" t="s">
        <v>68</v>
      </c>
      <c r="F1365" t="s">
        <v>2665</v>
      </c>
      <c r="J1365" t="s">
        <v>2647</v>
      </c>
      <c r="K1365" t="s">
        <v>2648</v>
      </c>
      <c r="L1365" t="s">
        <v>2649</v>
      </c>
      <c r="M1365" t="s">
        <v>2650</v>
      </c>
      <c r="N1365" t="s">
        <v>2169</v>
      </c>
      <c r="O1365" t="s">
        <v>2169</v>
      </c>
      <c r="P1365" t="s">
        <v>2170</v>
      </c>
      <c r="Q1365" t="s">
        <v>2651</v>
      </c>
      <c r="R1365" t="s">
        <v>127</v>
      </c>
      <c r="S1365">
        <v>1440</v>
      </c>
      <c r="T1365">
        <v>1440</v>
      </c>
      <c r="U1365" t="s">
        <v>78</v>
      </c>
      <c r="V1365">
        <v>0.28970279195436799</v>
      </c>
      <c r="W1365">
        <v>0.71029720804563201</v>
      </c>
      <c r="X1365" t="str">
        <f>IF(W1365&gt;=0.8,"Inhibitory","NonInhibitory")</f>
        <v>NonInhibitory</v>
      </c>
      <c r="Y1365" t="str">
        <f>IF(W1365&gt;=0.9,"Inhibitory","NonInhibitory")</f>
        <v>NonInhibitory</v>
      </c>
      <c r="Z1365" t="s">
        <v>1677</v>
      </c>
      <c r="AA1365">
        <v>0</v>
      </c>
      <c r="AB1365">
        <v>0</v>
      </c>
      <c r="AC1365" t="s">
        <v>129</v>
      </c>
      <c r="AT1365" t="s">
        <v>2666</v>
      </c>
      <c r="AU1365" t="s">
        <v>81</v>
      </c>
      <c r="AV1365" t="s">
        <v>2667</v>
      </c>
      <c r="AW1365">
        <v>1440</v>
      </c>
      <c r="AX1365" t="s">
        <v>2668</v>
      </c>
      <c r="AY1365">
        <v>0.88</v>
      </c>
      <c r="AZ1365" t="s">
        <v>2669</v>
      </c>
      <c r="BA1365" t="s">
        <v>2669</v>
      </c>
      <c r="BB1365" t="s">
        <v>1781</v>
      </c>
      <c r="BC1365">
        <v>1</v>
      </c>
      <c r="BD1365" t="s">
        <v>2670</v>
      </c>
      <c r="BG1365" s="1" t="s">
        <v>86</v>
      </c>
      <c r="BH1365" s="1" t="s">
        <v>87</v>
      </c>
      <c r="BI1365" s="1" t="s">
        <v>87</v>
      </c>
      <c r="BJ1365" s="1" t="s">
        <v>88</v>
      </c>
      <c r="BK1365" s="1" t="s">
        <v>147</v>
      </c>
      <c r="BL1365" s="1" t="s">
        <v>1784</v>
      </c>
      <c r="BM1365" s="1" t="s">
        <v>2671</v>
      </c>
    </row>
    <row r="1366" spans="1:65" ht="16" x14ac:dyDescent="0.2">
      <c r="A1366" t="str">
        <f>CONCATENATE("Mada.",B1366)</f>
        <v>Mada.1441</v>
      </c>
      <c r="B1366">
        <v>1441</v>
      </c>
      <c r="C1366" t="s">
        <v>2672</v>
      </c>
      <c r="E1366" t="s">
        <v>68</v>
      </c>
      <c r="F1366" t="s">
        <v>2673</v>
      </c>
      <c r="J1366" t="s">
        <v>2647</v>
      </c>
      <c r="K1366" t="s">
        <v>2648</v>
      </c>
      <c r="L1366" t="s">
        <v>2649</v>
      </c>
      <c r="M1366" t="s">
        <v>2650</v>
      </c>
      <c r="N1366" t="s">
        <v>2169</v>
      </c>
      <c r="O1366" t="s">
        <v>2169</v>
      </c>
      <c r="P1366" t="s">
        <v>2170</v>
      </c>
      <c r="Q1366" t="s">
        <v>2651</v>
      </c>
      <c r="R1366" t="s">
        <v>127</v>
      </c>
      <c r="S1366">
        <v>1441</v>
      </c>
      <c r="T1366">
        <v>1441</v>
      </c>
      <c r="U1366" t="s">
        <v>78</v>
      </c>
      <c r="V1366">
        <v>0.31687181026718703</v>
      </c>
      <c r="W1366">
        <v>0.68312818973281297</v>
      </c>
      <c r="X1366" t="str">
        <f>IF(W1366&gt;=0.8,"Inhibitory","NonInhibitory")</f>
        <v>NonInhibitory</v>
      </c>
      <c r="Y1366" t="str">
        <f>IF(W1366&gt;=0.9,"Inhibitory","NonInhibitory")</f>
        <v>NonInhibitory</v>
      </c>
      <c r="Z1366" t="s">
        <v>1677</v>
      </c>
      <c r="AA1366">
        <v>0</v>
      </c>
      <c r="AB1366">
        <v>0</v>
      </c>
      <c r="AC1366" t="s">
        <v>129</v>
      </c>
      <c r="AT1366" t="s">
        <v>2674</v>
      </c>
      <c r="AU1366" t="s">
        <v>81</v>
      </c>
      <c r="AV1366" t="s">
        <v>2675</v>
      </c>
      <c r="AW1366">
        <v>1441</v>
      </c>
      <c r="AX1366" t="s">
        <v>83</v>
      </c>
      <c r="AY1366">
        <v>0.86</v>
      </c>
      <c r="AZ1366" t="s">
        <v>2381</v>
      </c>
      <c r="BA1366" t="s">
        <v>2381</v>
      </c>
      <c r="BB1366" t="s">
        <v>262</v>
      </c>
      <c r="BC1366">
        <v>1</v>
      </c>
      <c r="BD1366" t="s">
        <v>2528</v>
      </c>
      <c r="BG1366" s="1" t="s">
        <v>86</v>
      </c>
      <c r="BH1366" s="1" t="s">
        <v>87</v>
      </c>
      <c r="BI1366" s="1" t="s">
        <v>87</v>
      </c>
      <c r="BJ1366" s="1" t="s">
        <v>88</v>
      </c>
      <c r="BK1366" s="1" t="s">
        <v>89</v>
      </c>
      <c r="BL1366" s="1" t="s">
        <v>90</v>
      </c>
      <c r="BM1366" s="1"/>
    </row>
    <row r="1367" spans="1:65" ht="16" x14ac:dyDescent="0.2">
      <c r="A1367" t="str">
        <f>CONCATENATE("Mada.",B1367)</f>
        <v>Mada.1442</v>
      </c>
      <c r="B1367">
        <v>1442</v>
      </c>
      <c r="C1367" t="s">
        <v>2676</v>
      </c>
      <c r="E1367" t="s">
        <v>68</v>
      </c>
      <c r="F1367" t="s">
        <v>246</v>
      </c>
      <c r="J1367" t="s">
        <v>2647</v>
      </c>
      <c r="K1367" t="s">
        <v>2648</v>
      </c>
      <c r="L1367" t="s">
        <v>2649</v>
      </c>
      <c r="M1367" t="s">
        <v>2650</v>
      </c>
      <c r="N1367" t="s">
        <v>2169</v>
      </c>
      <c r="O1367" t="s">
        <v>2169</v>
      </c>
      <c r="P1367" t="s">
        <v>2170</v>
      </c>
      <c r="Q1367" t="s">
        <v>2651</v>
      </c>
      <c r="R1367" t="s">
        <v>127</v>
      </c>
      <c r="S1367">
        <v>1442</v>
      </c>
      <c r="T1367">
        <v>1442</v>
      </c>
      <c r="U1367" t="s">
        <v>78</v>
      </c>
      <c r="V1367">
        <v>0.175022515761033</v>
      </c>
      <c r="W1367">
        <v>0.824977484238967</v>
      </c>
      <c r="X1367" t="str">
        <f>IF(W1367&gt;=0.8,"Inhibitory","NonInhibitory")</f>
        <v>Inhibitory</v>
      </c>
      <c r="Y1367" t="str">
        <f>IF(W1367&gt;=0.9,"Inhibitory","NonInhibitory")</f>
        <v>NonInhibitory</v>
      </c>
      <c r="Z1367" t="s">
        <v>1677</v>
      </c>
      <c r="AA1367">
        <v>0</v>
      </c>
      <c r="AB1367">
        <v>0</v>
      </c>
      <c r="AC1367" t="s">
        <v>129</v>
      </c>
      <c r="AT1367" t="s">
        <v>2677</v>
      </c>
      <c r="AU1367" t="s">
        <v>81</v>
      </c>
      <c r="AV1367" t="s">
        <v>2678</v>
      </c>
      <c r="AW1367">
        <v>1442</v>
      </c>
      <c r="AX1367" t="s">
        <v>83</v>
      </c>
      <c r="AY1367">
        <v>0.99</v>
      </c>
      <c r="AZ1367" t="s">
        <v>2303</v>
      </c>
      <c r="BA1367" t="s">
        <v>2303</v>
      </c>
      <c r="BB1367" t="s">
        <v>397</v>
      </c>
      <c r="BC1367">
        <v>1</v>
      </c>
      <c r="BD1367" t="s">
        <v>2524</v>
      </c>
      <c r="BG1367" s="1" t="s">
        <v>86</v>
      </c>
      <c r="BH1367" s="1" t="s">
        <v>87</v>
      </c>
      <c r="BI1367" s="1" t="s">
        <v>87</v>
      </c>
      <c r="BJ1367" s="1" t="s">
        <v>88</v>
      </c>
      <c r="BK1367" s="1" t="s">
        <v>89</v>
      </c>
      <c r="BL1367" s="1" t="s">
        <v>90</v>
      </c>
      <c r="BM1367" s="1"/>
    </row>
    <row r="1368" spans="1:65" ht="16" x14ac:dyDescent="0.2">
      <c r="A1368" t="str">
        <f>CONCATENATE("Mada.",B1368)</f>
        <v>Mada.1443</v>
      </c>
      <c r="B1368">
        <v>1443</v>
      </c>
      <c r="C1368" t="s">
        <v>2679</v>
      </c>
      <c r="E1368" t="s">
        <v>68</v>
      </c>
      <c r="F1368" t="s">
        <v>833</v>
      </c>
      <c r="J1368" t="s">
        <v>2647</v>
      </c>
      <c r="K1368" t="s">
        <v>2648</v>
      </c>
      <c r="L1368" t="s">
        <v>2649</v>
      </c>
      <c r="M1368" t="s">
        <v>2650</v>
      </c>
      <c r="N1368" t="s">
        <v>2169</v>
      </c>
      <c r="O1368" t="s">
        <v>2169</v>
      </c>
      <c r="P1368" t="s">
        <v>2170</v>
      </c>
      <c r="Q1368" t="s">
        <v>2651</v>
      </c>
      <c r="R1368" t="s">
        <v>127</v>
      </c>
      <c r="S1368">
        <v>1443</v>
      </c>
      <c r="T1368">
        <v>1443</v>
      </c>
      <c r="U1368" t="s">
        <v>78</v>
      </c>
      <c r="V1368">
        <v>0.66226358450915601</v>
      </c>
      <c r="W1368">
        <v>0.33773641549084399</v>
      </c>
      <c r="X1368" t="str">
        <f>IF(W1368&gt;=0.8,"Inhibitory","NonInhibitory")</f>
        <v>NonInhibitory</v>
      </c>
      <c r="Y1368" t="str">
        <f>IF(W1368&gt;=0.9,"Inhibitory","NonInhibitory")</f>
        <v>NonInhibitory</v>
      </c>
      <c r="Z1368" t="s">
        <v>1677</v>
      </c>
      <c r="AA1368">
        <v>0</v>
      </c>
      <c r="AB1368">
        <v>0</v>
      </c>
      <c r="AC1368" t="s">
        <v>129</v>
      </c>
      <c r="AT1368" t="s">
        <v>2680</v>
      </c>
      <c r="AU1368" t="s">
        <v>81</v>
      </c>
      <c r="AV1368" t="s">
        <v>2681</v>
      </c>
      <c r="AW1368">
        <v>1443</v>
      </c>
      <c r="AX1368" t="s">
        <v>1781</v>
      </c>
      <c r="AY1368">
        <v>0.95</v>
      </c>
      <c r="AZ1368" t="s">
        <v>2682</v>
      </c>
      <c r="BA1368" t="s">
        <v>2682</v>
      </c>
      <c r="BB1368" t="s">
        <v>705</v>
      </c>
      <c r="BC1368">
        <v>1</v>
      </c>
      <c r="BD1368" t="s">
        <v>2683</v>
      </c>
      <c r="BG1368" s="1" t="s">
        <v>86</v>
      </c>
      <c r="BH1368" s="1" t="s">
        <v>87</v>
      </c>
      <c r="BI1368" s="1" t="s">
        <v>87</v>
      </c>
      <c r="BJ1368" s="1" t="s">
        <v>88</v>
      </c>
      <c r="BK1368" s="1" t="s">
        <v>147</v>
      </c>
      <c r="BL1368" s="1" t="s">
        <v>1784</v>
      </c>
      <c r="BM1368" s="1"/>
    </row>
    <row r="1369" spans="1:65" ht="16" x14ac:dyDescent="0.2">
      <c r="A1369" t="str">
        <f>CONCATENATE("Mada.",B1369)</f>
        <v>Mada.1444</v>
      </c>
      <c r="B1369">
        <v>1444</v>
      </c>
      <c r="C1369" t="s">
        <v>2684</v>
      </c>
      <c r="E1369" t="s">
        <v>68</v>
      </c>
      <c r="F1369" t="s">
        <v>2685</v>
      </c>
      <c r="G1369" t="s">
        <v>2686</v>
      </c>
      <c r="J1369" t="s">
        <v>2647</v>
      </c>
      <c r="K1369" t="s">
        <v>2648</v>
      </c>
      <c r="L1369" t="s">
        <v>2649</v>
      </c>
      <c r="M1369" t="s">
        <v>2650</v>
      </c>
      <c r="N1369" t="s">
        <v>2169</v>
      </c>
      <c r="O1369" t="s">
        <v>2169</v>
      </c>
      <c r="P1369" t="s">
        <v>2170</v>
      </c>
      <c r="Q1369" t="s">
        <v>2651</v>
      </c>
      <c r="R1369" t="s">
        <v>127</v>
      </c>
      <c r="S1369">
        <v>1444</v>
      </c>
      <c r="T1369">
        <v>0</v>
      </c>
      <c r="U1369" t="s">
        <v>128</v>
      </c>
      <c r="V1369">
        <v>0</v>
      </c>
      <c r="W1369">
        <v>0</v>
      </c>
      <c r="Z1369" t="s">
        <v>129</v>
      </c>
      <c r="AA1369">
        <v>0</v>
      </c>
      <c r="AB1369">
        <v>0</v>
      </c>
      <c r="AC1369" t="s">
        <v>129</v>
      </c>
      <c r="BG1369" s="1"/>
    </row>
    <row r="1370" spans="1:65" ht="16" x14ac:dyDescent="0.2">
      <c r="A1370" t="str">
        <f>CONCATENATE("Mada.",B1370)</f>
        <v>Mada.1445</v>
      </c>
      <c r="B1370">
        <v>1445</v>
      </c>
      <c r="C1370" t="s">
        <v>2687</v>
      </c>
      <c r="E1370" t="s">
        <v>68</v>
      </c>
      <c r="F1370" t="s">
        <v>833</v>
      </c>
      <c r="J1370" t="s">
        <v>120</v>
      </c>
      <c r="K1370" t="s">
        <v>2688</v>
      </c>
      <c r="L1370" t="s">
        <v>417</v>
      </c>
      <c r="M1370" t="s">
        <v>418</v>
      </c>
      <c r="N1370" t="s">
        <v>124</v>
      </c>
      <c r="O1370" t="s">
        <v>74</v>
      </c>
      <c r="P1370" t="s">
        <v>125</v>
      </c>
      <c r="Q1370" t="s">
        <v>126</v>
      </c>
      <c r="R1370" t="s">
        <v>127</v>
      </c>
      <c r="S1370">
        <v>1445</v>
      </c>
      <c r="T1370">
        <v>1445</v>
      </c>
      <c r="U1370" t="s">
        <v>78</v>
      </c>
      <c r="V1370">
        <v>0.29177807486631002</v>
      </c>
      <c r="W1370">
        <v>0.70822192513368998</v>
      </c>
      <c r="X1370" t="str">
        <f>IF(W1370&gt;=0.8,"Inhibitory","NonInhibitory")</f>
        <v>NonInhibitory</v>
      </c>
      <c r="Y1370" t="str">
        <f>IF(W1370&gt;=0.9,"Inhibitory","NonInhibitory")</f>
        <v>NonInhibitory</v>
      </c>
      <c r="Z1370" t="s">
        <v>277</v>
      </c>
      <c r="AA1370">
        <v>0.79675773041128795</v>
      </c>
      <c r="AB1370">
        <v>0.203242269588712</v>
      </c>
      <c r="AC1370" t="s">
        <v>1677</v>
      </c>
      <c r="AT1370" t="s">
        <v>2689</v>
      </c>
      <c r="AU1370" t="s">
        <v>81</v>
      </c>
      <c r="AV1370" t="s">
        <v>2690</v>
      </c>
      <c r="AW1370">
        <v>1445</v>
      </c>
      <c r="AX1370" t="s">
        <v>109</v>
      </c>
      <c r="AY1370">
        <v>1</v>
      </c>
      <c r="AZ1370" t="s">
        <v>2691</v>
      </c>
      <c r="BA1370" t="s">
        <v>2691</v>
      </c>
      <c r="BB1370" t="s">
        <v>109</v>
      </c>
      <c r="BC1370">
        <v>1</v>
      </c>
      <c r="BD1370" t="s">
        <v>2692</v>
      </c>
      <c r="BG1370" s="1" t="s">
        <v>86</v>
      </c>
      <c r="BH1370" s="1" t="s">
        <v>112</v>
      </c>
      <c r="BI1370" s="1" t="s">
        <v>113</v>
      </c>
      <c r="BJ1370" s="1" t="s">
        <v>114</v>
      </c>
      <c r="BK1370" s="1" t="s">
        <v>115</v>
      </c>
      <c r="BL1370" s="1" t="s">
        <v>116</v>
      </c>
      <c r="BM1370" s="1"/>
    </row>
    <row r="1371" spans="1:65" ht="16" x14ac:dyDescent="0.2">
      <c r="A1371" t="str">
        <f>CONCATENATE("Mada.",B1371)</f>
        <v>Mada.1446</v>
      </c>
      <c r="B1371">
        <v>1446</v>
      </c>
      <c r="C1371" t="s">
        <v>2693</v>
      </c>
      <c r="E1371" t="s">
        <v>68</v>
      </c>
      <c r="F1371" t="s">
        <v>833</v>
      </c>
      <c r="J1371" t="s">
        <v>120</v>
      </c>
      <c r="K1371" t="s">
        <v>2688</v>
      </c>
      <c r="L1371" t="s">
        <v>417</v>
      </c>
      <c r="M1371" t="s">
        <v>418</v>
      </c>
      <c r="N1371" t="s">
        <v>124</v>
      </c>
      <c r="O1371" t="s">
        <v>74</v>
      </c>
      <c r="P1371" t="s">
        <v>125</v>
      </c>
      <c r="Q1371" t="s">
        <v>126</v>
      </c>
      <c r="R1371" t="s">
        <v>127</v>
      </c>
      <c r="S1371">
        <v>1446</v>
      </c>
      <c r="T1371">
        <v>1446</v>
      </c>
      <c r="U1371" t="s">
        <v>78</v>
      </c>
      <c r="V1371">
        <v>0.67307114980486304</v>
      </c>
      <c r="W1371">
        <v>0.32692885019513701</v>
      </c>
      <c r="X1371" t="str">
        <f>IF(W1371&gt;=0.8,"Inhibitory","NonInhibitory")</f>
        <v>NonInhibitory</v>
      </c>
      <c r="Y1371" t="str">
        <f>IF(W1371&gt;=0.9,"Inhibitory","NonInhibitory")</f>
        <v>NonInhibitory</v>
      </c>
      <c r="Z1371" t="s">
        <v>1677</v>
      </c>
      <c r="AA1371">
        <v>0</v>
      </c>
      <c r="AB1371">
        <v>0</v>
      </c>
      <c r="AC1371" t="s">
        <v>129</v>
      </c>
      <c r="AT1371" t="s">
        <v>2694</v>
      </c>
      <c r="AU1371" t="s">
        <v>81</v>
      </c>
      <c r="AV1371" t="s">
        <v>2695</v>
      </c>
      <c r="AW1371">
        <v>1446</v>
      </c>
      <c r="AX1371" t="s">
        <v>83</v>
      </c>
      <c r="AY1371">
        <v>0.89</v>
      </c>
      <c r="AZ1371" t="s">
        <v>2381</v>
      </c>
      <c r="BA1371" t="s">
        <v>2381</v>
      </c>
      <c r="BB1371" t="s">
        <v>262</v>
      </c>
      <c r="BC1371">
        <v>1</v>
      </c>
      <c r="BD1371" t="s">
        <v>2528</v>
      </c>
      <c r="BG1371" s="1" t="s">
        <v>86</v>
      </c>
      <c r="BH1371" s="1" t="s">
        <v>87</v>
      </c>
      <c r="BI1371" s="1" t="s">
        <v>87</v>
      </c>
      <c r="BJ1371" s="1" t="s">
        <v>88</v>
      </c>
      <c r="BK1371" s="1" t="s">
        <v>89</v>
      </c>
      <c r="BL1371" s="1" t="s">
        <v>90</v>
      </c>
      <c r="BM1371" s="1"/>
    </row>
    <row r="1372" spans="1:65" ht="16" x14ac:dyDescent="0.2">
      <c r="A1372" t="str">
        <f>CONCATENATE("Mada.",B1372)</f>
        <v>Mada.1447</v>
      </c>
      <c r="B1372">
        <v>1447</v>
      </c>
      <c r="C1372" t="s">
        <v>2696</v>
      </c>
      <c r="E1372" t="s">
        <v>68</v>
      </c>
      <c r="F1372" t="s">
        <v>2697</v>
      </c>
      <c r="J1372" t="s">
        <v>120</v>
      </c>
      <c r="K1372" t="s">
        <v>2688</v>
      </c>
      <c r="L1372" t="s">
        <v>417</v>
      </c>
      <c r="M1372" t="s">
        <v>418</v>
      </c>
      <c r="N1372" t="s">
        <v>124</v>
      </c>
      <c r="O1372" t="s">
        <v>74</v>
      </c>
      <c r="P1372" t="s">
        <v>125</v>
      </c>
      <c r="Q1372" t="s">
        <v>126</v>
      </c>
      <c r="R1372" t="s">
        <v>127</v>
      </c>
      <c r="S1372">
        <v>1447</v>
      </c>
      <c r="T1372">
        <v>1447</v>
      </c>
      <c r="U1372" t="s">
        <v>78</v>
      </c>
      <c r="V1372">
        <v>0.22165580434922899</v>
      </c>
      <c r="W1372">
        <v>0.77834419565077095</v>
      </c>
      <c r="X1372" t="str">
        <f>IF(W1372&gt;=0.8,"Inhibitory","NonInhibitory")</f>
        <v>NonInhibitory</v>
      </c>
      <c r="Y1372" t="str">
        <f>IF(W1372&gt;=0.9,"Inhibitory","NonInhibitory")</f>
        <v>NonInhibitory</v>
      </c>
      <c r="Z1372" t="s">
        <v>141</v>
      </c>
      <c r="AA1372">
        <v>0</v>
      </c>
      <c r="AB1372">
        <v>0</v>
      </c>
      <c r="AC1372" t="s">
        <v>129</v>
      </c>
      <c r="AT1372" t="s">
        <v>2698</v>
      </c>
      <c r="AU1372" t="s">
        <v>81</v>
      </c>
      <c r="AV1372" t="s">
        <v>2699</v>
      </c>
      <c r="AW1372">
        <v>1447</v>
      </c>
      <c r="AX1372" t="s">
        <v>109</v>
      </c>
      <c r="AY1372">
        <v>1</v>
      </c>
      <c r="AZ1372" t="s">
        <v>2700</v>
      </c>
      <c r="BA1372" t="s">
        <v>2700</v>
      </c>
      <c r="BB1372" t="s">
        <v>109</v>
      </c>
      <c r="BC1372">
        <v>1</v>
      </c>
      <c r="BD1372" t="s">
        <v>2701</v>
      </c>
      <c r="BG1372" s="1" t="s">
        <v>86</v>
      </c>
      <c r="BH1372" s="1" t="s">
        <v>112</v>
      </c>
      <c r="BI1372" s="1" t="s">
        <v>113</v>
      </c>
      <c r="BJ1372" s="1" t="s">
        <v>114</v>
      </c>
      <c r="BK1372" s="1" t="s">
        <v>115</v>
      </c>
      <c r="BL1372" s="1" t="s">
        <v>116</v>
      </c>
      <c r="BM1372" s="1"/>
    </row>
    <row r="1373" spans="1:65" ht="16" x14ac:dyDescent="0.2">
      <c r="A1373" t="str">
        <f>CONCATENATE("Mada.",B1373)</f>
        <v>Mada.1447</v>
      </c>
      <c r="B1373">
        <v>1447</v>
      </c>
      <c r="C1373" t="s">
        <v>2696</v>
      </c>
      <c r="E1373" t="s">
        <v>68</v>
      </c>
      <c r="F1373" t="s">
        <v>2697</v>
      </c>
      <c r="J1373" t="s">
        <v>120</v>
      </c>
      <c r="K1373" t="s">
        <v>2688</v>
      </c>
      <c r="L1373" t="s">
        <v>417</v>
      </c>
      <c r="M1373" t="s">
        <v>418</v>
      </c>
      <c r="N1373" t="s">
        <v>124</v>
      </c>
      <c r="O1373" t="s">
        <v>74</v>
      </c>
      <c r="P1373" t="s">
        <v>125</v>
      </c>
      <c r="Q1373" t="s">
        <v>126</v>
      </c>
      <c r="R1373" t="s">
        <v>127</v>
      </c>
      <c r="S1373">
        <v>1447</v>
      </c>
      <c r="T1373">
        <v>1447</v>
      </c>
      <c r="U1373" t="s">
        <v>78</v>
      </c>
      <c r="V1373">
        <v>0.22165580434922899</v>
      </c>
      <c r="W1373">
        <v>0.77834419565077095</v>
      </c>
      <c r="X1373" t="str">
        <f>IF(W1373&gt;=0.8,"Inhibitory","NonInhibitory")</f>
        <v>NonInhibitory</v>
      </c>
      <c r="Y1373" t="str">
        <f>IF(W1373&gt;=0.9,"Inhibitory","NonInhibitory")</f>
        <v>NonInhibitory</v>
      </c>
      <c r="Z1373" t="s">
        <v>141</v>
      </c>
      <c r="AA1373">
        <v>0</v>
      </c>
      <c r="AB1373">
        <v>0</v>
      </c>
      <c r="AC1373" t="s">
        <v>129</v>
      </c>
      <c r="AT1373" t="s">
        <v>2702</v>
      </c>
      <c r="AU1373" t="s">
        <v>81</v>
      </c>
      <c r="AV1373" t="s">
        <v>2703</v>
      </c>
      <c r="AW1373">
        <v>1447</v>
      </c>
      <c r="AX1373" t="s">
        <v>109</v>
      </c>
      <c r="AY1373">
        <v>1</v>
      </c>
      <c r="AZ1373" t="s">
        <v>2700</v>
      </c>
      <c r="BA1373" t="s">
        <v>2700</v>
      </c>
      <c r="BB1373" t="s">
        <v>109</v>
      </c>
      <c r="BC1373">
        <v>1</v>
      </c>
      <c r="BD1373" t="s">
        <v>2704</v>
      </c>
      <c r="BG1373" s="1" t="s">
        <v>86</v>
      </c>
      <c r="BH1373" s="1" t="s">
        <v>112</v>
      </c>
      <c r="BI1373" s="1" t="s">
        <v>113</v>
      </c>
      <c r="BJ1373" s="1" t="s">
        <v>114</v>
      </c>
      <c r="BK1373" s="1" t="s">
        <v>115</v>
      </c>
      <c r="BL1373" s="1" t="s">
        <v>116</v>
      </c>
      <c r="BM1373" s="1"/>
    </row>
    <row r="1374" spans="1:65" ht="16" x14ac:dyDescent="0.2">
      <c r="A1374" t="str">
        <f>CONCATENATE("Mada.",B1374)</f>
        <v>Mada.1448</v>
      </c>
      <c r="B1374">
        <v>1448</v>
      </c>
      <c r="C1374" t="s">
        <v>2705</v>
      </c>
      <c r="E1374" t="s">
        <v>68</v>
      </c>
      <c r="F1374" t="s">
        <v>2324</v>
      </c>
      <c r="J1374" t="s">
        <v>120</v>
      </c>
      <c r="K1374" t="s">
        <v>2688</v>
      </c>
      <c r="L1374" t="s">
        <v>417</v>
      </c>
      <c r="M1374" t="s">
        <v>418</v>
      </c>
      <c r="N1374" t="s">
        <v>124</v>
      </c>
      <c r="O1374" t="s">
        <v>74</v>
      </c>
      <c r="P1374" t="s">
        <v>125</v>
      </c>
      <c r="Q1374" t="s">
        <v>126</v>
      </c>
      <c r="R1374" t="s">
        <v>127</v>
      </c>
      <c r="S1374">
        <v>1448</v>
      </c>
      <c r="T1374">
        <v>1448</v>
      </c>
      <c r="U1374" t="s">
        <v>78</v>
      </c>
      <c r="V1374">
        <v>0.639747823476434</v>
      </c>
      <c r="W1374">
        <v>0.360252176523566</v>
      </c>
      <c r="X1374" t="str">
        <f>IF(W1374&gt;=0.8,"Inhibitory","NonInhibitory")</f>
        <v>NonInhibitory</v>
      </c>
      <c r="Y1374" t="str">
        <f>IF(W1374&gt;=0.9,"Inhibitory","NonInhibitory")</f>
        <v>NonInhibitory</v>
      </c>
      <c r="Z1374" t="s">
        <v>1677</v>
      </c>
      <c r="AA1374">
        <v>0</v>
      </c>
      <c r="AB1374">
        <v>0</v>
      </c>
      <c r="AC1374" t="s">
        <v>129</v>
      </c>
      <c r="AT1374" t="s">
        <v>2706</v>
      </c>
      <c r="AU1374" t="s">
        <v>81</v>
      </c>
      <c r="AV1374" t="s">
        <v>2707</v>
      </c>
      <c r="AW1374">
        <v>1448</v>
      </c>
      <c r="AX1374" t="s">
        <v>2708</v>
      </c>
      <c r="AY1374">
        <v>1</v>
      </c>
      <c r="AZ1374" t="s">
        <v>2709</v>
      </c>
      <c r="BD1374" t="s">
        <v>2710</v>
      </c>
      <c r="BG1374" s="1" t="s">
        <v>86</v>
      </c>
      <c r="BH1374" s="1" t="s">
        <v>98</v>
      </c>
      <c r="BI1374" s="1" t="s">
        <v>163</v>
      </c>
      <c r="BJ1374" s="1" t="s">
        <v>857</v>
      </c>
      <c r="BK1374" s="1" t="s">
        <v>858</v>
      </c>
      <c r="BL1374" s="1" t="s">
        <v>2711</v>
      </c>
      <c r="BM1374" s="1" t="s">
        <v>2712</v>
      </c>
    </row>
    <row r="1375" spans="1:65" ht="16" x14ac:dyDescent="0.2">
      <c r="A1375" t="str">
        <f>CONCATENATE("Mada.",B1375)</f>
        <v>Mada.1449</v>
      </c>
      <c r="B1375">
        <v>1449</v>
      </c>
      <c r="C1375" t="s">
        <v>2713</v>
      </c>
      <c r="E1375" t="s">
        <v>68</v>
      </c>
      <c r="F1375" t="s">
        <v>2407</v>
      </c>
      <c r="J1375" t="s">
        <v>120</v>
      </c>
      <c r="K1375" t="s">
        <v>2688</v>
      </c>
      <c r="L1375" t="s">
        <v>417</v>
      </c>
      <c r="M1375" t="s">
        <v>418</v>
      </c>
      <c r="N1375" t="s">
        <v>124</v>
      </c>
      <c r="O1375" t="s">
        <v>74</v>
      </c>
      <c r="P1375" t="s">
        <v>125</v>
      </c>
      <c r="Q1375" t="s">
        <v>126</v>
      </c>
      <c r="R1375" t="s">
        <v>127</v>
      </c>
      <c r="S1375">
        <v>1449</v>
      </c>
      <c r="T1375">
        <v>1449</v>
      </c>
      <c r="U1375" t="s">
        <v>78</v>
      </c>
      <c r="V1375">
        <v>0.65490843590513403</v>
      </c>
      <c r="W1375">
        <v>0.34509156409486602</v>
      </c>
      <c r="X1375" t="str">
        <f>IF(W1375&gt;=0.8,"Inhibitory","NonInhibitory")</f>
        <v>NonInhibitory</v>
      </c>
      <c r="Y1375" t="str">
        <f>IF(W1375&gt;=0.9,"Inhibitory","NonInhibitory")</f>
        <v>NonInhibitory</v>
      </c>
      <c r="Z1375" t="s">
        <v>1677</v>
      </c>
      <c r="AA1375">
        <v>0</v>
      </c>
      <c r="AB1375">
        <v>0</v>
      </c>
      <c r="AC1375" t="s">
        <v>129</v>
      </c>
      <c r="AT1375" t="s">
        <v>2714</v>
      </c>
      <c r="AU1375" t="s">
        <v>81</v>
      </c>
      <c r="AV1375" t="s">
        <v>2715</v>
      </c>
      <c r="AW1375">
        <v>1449</v>
      </c>
      <c r="AX1375" t="s">
        <v>854</v>
      </c>
      <c r="AY1375">
        <v>1</v>
      </c>
      <c r="AZ1375" t="s">
        <v>2716</v>
      </c>
      <c r="BA1375" t="s">
        <v>2716</v>
      </c>
      <c r="BB1375" t="s">
        <v>854</v>
      </c>
      <c r="BC1375">
        <v>1</v>
      </c>
      <c r="BD1375" t="s">
        <v>2717</v>
      </c>
      <c r="BG1375" s="1" t="s">
        <v>86</v>
      </c>
      <c r="BH1375" s="1" t="s">
        <v>98</v>
      </c>
      <c r="BI1375" s="1" t="s">
        <v>163</v>
      </c>
      <c r="BJ1375" s="1" t="s">
        <v>857</v>
      </c>
      <c r="BK1375" s="1" t="s">
        <v>858</v>
      </c>
      <c r="BL1375" s="1"/>
      <c r="BM1375" s="1"/>
    </row>
    <row r="1376" spans="1:65" ht="16" x14ac:dyDescent="0.2">
      <c r="A1376" t="str">
        <f>CONCATENATE("Mada.",B1376)</f>
        <v>Mada.1450</v>
      </c>
      <c r="B1376">
        <v>1450</v>
      </c>
      <c r="C1376" t="s">
        <v>2726</v>
      </c>
      <c r="E1376" t="s">
        <v>68</v>
      </c>
      <c r="F1376" t="s">
        <v>2727</v>
      </c>
      <c r="J1376" t="s">
        <v>120</v>
      </c>
      <c r="K1376" t="s">
        <v>964</v>
      </c>
      <c r="L1376" t="s">
        <v>965</v>
      </c>
      <c r="M1376" t="s">
        <v>966</v>
      </c>
      <c r="N1376" t="s">
        <v>967</v>
      </c>
      <c r="O1376" t="s">
        <v>199</v>
      </c>
      <c r="P1376" t="s">
        <v>199</v>
      </c>
      <c r="Q1376" t="s">
        <v>157</v>
      </c>
      <c r="R1376" t="s">
        <v>77</v>
      </c>
      <c r="S1376">
        <v>1450</v>
      </c>
      <c r="T1376">
        <v>1450</v>
      </c>
      <c r="U1376" t="s">
        <v>78</v>
      </c>
      <c r="V1376">
        <v>0.66616631642149504</v>
      </c>
      <c r="W1376">
        <v>0.33383368357850501</v>
      </c>
      <c r="X1376" t="str">
        <f>IF(W1376&gt;=0.8,"Inhibitory","NonInhibitory")</f>
        <v>NonInhibitory</v>
      </c>
      <c r="Y1376" t="str">
        <f>IF(W1376&gt;=0.9,"Inhibitory","NonInhibitory")</f>
        <v>NonInhibitory</v>
      </c>
      <c r="Z1376" t="s">
        <v>1677</v>
      </c>
      <c r="AA1376">
        <v>0</v>
      </c>
      <c r="AB1376">
        <v>0</v>
      </c>
      <c r="AC1376" t="s">
        <v>129</v>
      </c>
      <c r="AT1376" t="s">
        <v>2728</v>
      </c>
      <c r="AU1376" t="s">
        <v>81</v>
      </c>
      <c r="AV1376" t="s">
        <v>2729</v>
      </c>
      <c r="AW1376">
        <v>1450</v>
      </c>
      <c r="AX1376" t="s">
        <v>83</v>
      </c>
      <c r="AY1376">
        <v>0.97</v>
      </c>
      <c r="AZ1376" t="s">
        <v>2477</v>
      </c>
      <c r="BA1376" t="s">
        <v>2477</v>
      </c>
      <c r="BB1376" t="s">
        <v>83</v>
      </c>
      <c r="BC1376">
        <v>0.89</v>
      </c>
      <c r="BD1376" t="s">
        <v>2730</v>
      </c>
      <c r="BG1376" s="1" t="s">
        <v>86</v>
      </c>
      <c r="BH1376" s="1" t="s">
        <v>87</v>
      </c>
      <c r="BI1376" s="1" t="s">
        <v>87</v>
      </c>
      <c r="BJ1376" s="1" t="s">
        <v>88</v>
      </c>
      <c r="BK1376" s="1" t="s">
        <v>89</v>
      </c>
      <c r="BL1376" s="1" t="s">
        <v>90</v>
      </c>
      <c r="BM1376" s="1"/>
    </row>
    <row r="1377" spans="1:65" ht="16" x14ac:dyDescent="0.2">
      <c r="A1377" t="str">
        <f>CONCATENATE("Mada.",B1377)</f>
        <v>Mada.1451</v>
      </c>
      <c r="B1377">
        <v>1451</v>
      </c>
      <c r="C1377" t="s">
        <v>2731</v>
      </c>
      <c r="E1377" t="s">
        <v>68</v>
      </c>
      <c r="F1377" t="s">
        <v>246</v>
      </c>
      <c r="J1377" t="s">
        <v>120</v>
      </c>
      <c r="K1377" t="s">
        <v>964</v>
      </c>
      <c r="L1377" t="s">
        <v>965</v>
      </c>
      <c r="M1377" t="s">
        <v>966</v>
      </c>
      <c r="N1377" t="s">
        <v>967</v>
      </c>
      <c r="O1377" t="s">
        <v>199</v>
      </c>
      <c r="P1377" t="s">
        <v>199</v>
      </c>
      <c r="Q1377" t="s">
        <v>157</v>
      </c>
      <c r="R1377" t="s">
        <v>77</v>
      </c>
      <c r="S1377">
        <v>1451</v>
      </c>
      <c r="T1377">
        <v>1451</v>
      </c>
      <c r="U1377" t="s">
        <v>78</v>
      </c>
      <c r="V1377">
        <v>0.141878342245989</v>
      </c>
      <c r="W1377">
        <v>0.85812165775401095</v>
      </c>
      <c r="X1377" t="str">
        <f>IF(W1377&gt;=0.8,"Inhibitory","NonInhibitory")</f>
        <v>Inhibitory</v>
      </c>
      <c r="Y1377" t="str">
        <f>IF(W1377&gt;=0.9,"Inhibitory","NonInhibitory")</f>
        <v>NonInhibitory</v>
      </c>
      <c r="Z1377" t="s">
        <v>277</v>
      </c>
      <c r="AA1377">
        <v>0.67877514259981997</v>
      </c>
      <c r="AB1377">
        <v>0.32122485740017998</v>
      </c>
      <c r="AC1377" t="s">
        <v>1677</v>
      </c>
      <c r="AT1377" t="s">
        <v>2732</v>
      </c>
      <c r="AU1377" t="s">
        <v>81</v>
      </c>
      <c r="AV1377" t="s">
        <v>2733</v>
      </c>
      <c r="AW1377">
        <v>1451</v>
      </c>
      <c r="AX1377" t="s">
        <v>601</v>
      </c>
      <c r="AY1377">
        <v>0.98</v>
      </c>
      <c r="AZ1377" t="s">
        <v>602</v>
      </c>
      <c r="BA1377" t="s">
        <v>602</v>
      </c>
      <c r="BB1377" t="s">
        <v>183</v>
      </c>
      <c r="BC1377">
        <v>1</v>
      </c>
      <c r="BD1377" t="s">
        <v>2734</v>
      </c>
      <c r="BG1377" s="1" t="s">
        <v>86</v>
      </c>
      <c r="BH1377" s="1" t="s">
        <v>87</v>
      </c>
      <c r="BI1377" s="1" t="s">
        <v>87</v>
      </c>
      <c r="BJ1377" s="1" t="s">
        <v>88</v>
      </c>
      <c r="BK1377" s="1" t="s">
        <v>89</v>
      </c>
      <c r="BL1377" s="1" t="s">
        <v>604</v>
      </c>
      <c r="BM1377" s="1"/>
    </row>
    <row r="1378" spans="1:65" ht="16" x14ac:dyDescent="0.2">
      <c r="A1378" t="str">
        <f>CONCATENATE("Mada.",B1378)</f>
        <v>Mada.1452</v>
      </c>
      <c r="B1378">
        <v>1452</v>
      </c>
      <c r="C1378" t="s">
        <v>2735</v>
      </c>
      <c r="E1378" t="s">
        <v>68</v>
      </c>
      <c r="F1378" t="s">
        <v>2736</v>
      </c>
      <c r="J1378" t="s">
        <v>120</v>
      </c>
      <c r="K1378" t="s">
        <v>964</v>
      </c>
      <c r="L1378" t="s">
        <v>965</v>
      </c>
      <c r="M1378" t="s">
        <v>966</v>
      </c>
      <c r="N1378" t="s">
        <v>967</v>
      </c>
      <c r="O1378" t="s">
        <v>199</v>
      </c>
      <c r="P1378" t="s">
        <v>199</v>
      </c>
      <c r="Q1378" t="s">
        <v>157</v>
      </c>
      <c r="R1378" t="s">
        <v>77</v>
      </c>
      <c r="S1378">
        <v>1452</v>
      </c>
      <c r="T1378">
        <v>1452</v>
      </c>
      <c r="U1378" t="s">
        <v>78</v>
      </c>
      <c r="V1378">
        <v>0.529120384268988</v>
      </c>
      <c r="W1378">
        <v>0.470879615731012</v>
      </c>
      <c r="X1378" t="str">
        <f>IF(W1378&gt;=0.8,"Inhibitory","NonInhibitory")</f>
        <v>NonInhibitory</v>
      </c>
      <c r="Y1378" t="str">
        <f>IF(W1378&gt;=0.9,"Inhibitory","NonInhibitory")</f>
        <v>NonInhibitory</v>
      </c>
      <c r="Z1378" t="s">
        <v>1677</v>
      </c>
      <c r="AA1378">
        <v>0</v>
      </c>
      <c r="AB1378">
        <v>0</v>
      </c>
      <c r="AC1378" t="s">
        <v>129</v>
      </c>
      <c r="AT1378" t="s">
        <v>2737</v>
      </c>
      <c r="AU1378" t="s">
        <v>81</v>
      </c>
      <c r="AV1378" t="s">
        <v>2738</v>
      </c>
      <c r="AW1378">
        <v>1452</v>
      </c>
      <c r="AX1378" t="s">
        <v>1251</v>
      </c>
      <c r="AY1378">
        <v>0.99</v>
      </c>
      <c r="AZ1378" t="s">
        <v>2338</v>
      </c>
      <c r="BA1378" t="s">
        <v>2338</v>
      </c>
      <c r="BB1378" t="s">
        <v>1251</v>
      </c>
      <c r="BC1378">
        <v>0.99</v>
      </c>
      <c r="BD1378" t="s">
        <v>2739</v>
      </c>
      <c r="BG1378" s="1" t="s">
        <v>86</v>
      </c>
      <c r="BH1378" s="1" t="s">
        <v>98</v>
      </c>
      <c r="BI1378" s="1" t="s">
        <v>163</v>
      </c>
      <c r="BJ1378" s="1" t="s">
        <v>694</v>
      </c>
      <c r="BK1378" s="1" t="s">
        <v>1255</v>
      </c>
      <c r="BL1378" s="1" t="s">
        <v>1256</v>
      </c>
      <c r="BM1378" s="1" t="s">
        <v>1257</v>
      </c>
    </row>
    <row r="1379" spans="1:65" ht="16" x14ac:dyDescent="0.2">
      <c r="A1379" t="str">
        <f>CONCATENATE("Mada.",B1379)</f>
        <v>Mada.1453</v>
      </c>
      <c r="B1379">
        <v>1453</v>
      </c>
      <c r="C1379" t="s">
        <v>2740</v>
      </c>
      <c r="E1379" t="s">
        <v>68</v>
      </c>
      <c r="F1379" t="s">
        <v>2354</v>
      </c>
      <c r="J1379" t="s">
        <v>120</v>
      </c>
      <c r="K1379" t="s">
        <v>2741</v>
      </c>
      <c r="L1379" t="s">
        <v>576</v>
      </c>
      <c r="M1379" t="s">
        <v>577</v>
      </c>
      <c r="N1379" t="s">
        <v>870</v>
      </c>
      <c r="O1379" t="s">
        <v>74</v>
      </c>
      <c r="P1379" t="s">
        <v>75</v>
      </c>
      <c r="R1379" t="s">
        <v>200</v>
      </c>
      <c r="S1379">
        <v>1453</v>
      </c>
      <c r="T1379">
        <v>1453</v>
      </c>
      <c r="U1379" t="s">
        <v>78</v>
      </c>
      <c r="V1379">
        <v>0.92434704293005099</v>
      </c>
      <c r="W1379">
        <v>7.5652957069948998E-2</v>
      </c>
      <c r="X1379" t="str">
        <f>IF(W1379&gt;=0.8,"Inhibitory","NonInhibitory")</f>
        <v>NonInhibitory</v>
      </c>
      <c r="Y1379" t="str">
        <f>IF(W1379&gt;=0.9,"Inhibitory","NonInhibitory")</f>
        <v>NonInhibitory</v>
      </c>
      <c r="Z1379" t="s">
        <v>1677</v>
      </c>
      <c r="AA1379">
        <v>0</v>
      </c>
      <c r="AB1379">
        <v>0</v>
      </c>
      <c r="AC1379" t="s">
        <v>129</v>
      </c>
      <c r="AT1379" t="s">
        <v>2742</v>
      </c>
      <c r="AU1379" t="s">
        <v>81</v>
      </c>
      <c r="AV1379" t="s">
        <v>2743</v>
      </c>
      <c r="AW1379">
        <v>1453</v>
      </c>
      <c r="AX1379" t="s">
        <v>481</v>
      </c>
      <c r="AY1379">
        <v>1</v>
      </c>
      <c r="AZ1379" t="s">
        <v>736</v>
      </c>
      <c r="BA1379" t="s">
        <v>736</v>
      </c>
      <c r="BB1379" t="s">
        <v>682</v>
      </c>
      <c r="BC1379">
        <v>0.88</v>
      </c>
      <c r="BD1379" t="s">
        <v>2744</v>
      </c>
      <c r="BG1379" s="1" t="s">
        <v>86</v>
      </c>
      <c r="BH1379" s="1" t="s">
        <v>87</v>
      </c>
      <c r="BI1379" s="1" t="s">
        <v>87</v>
      </c>
      <c r="BJ1379" s="1" t="s">
        <v>88</v>
      </c>
      <c r="BK1379" s="1" t="s">
        <v>89</v>
      </c>
    </row>
    <row r="1380" spans="1:65" ht="16" x14ac:dyDescent="0.2">
      <c r="A1380" t="str">
        <f>CONCATENATE("Mada.",B1380)</f>
        <v>Mada.1454</v>
      </c>
      <c r="B1380">
        <v>1454</v>
      </c>
      <c r="C1380" t="s">
        <v>2745</v>
      </c>
      <c r="E1380" t="s">
        <v>68</v>
      </c>
      <c r="F1380" t="s">
        <v>2746</v>
      </c>
      <c r="J1380" t="s">
        <v>120</v>
      </c>
      <c r="K1380" t="s">
        <v>2741</v>
      </c>
      <c r="L1380" t="s">
        <v>576</v>
      </c>
      <c r="M1380" t="s">
        <v>577</v>
      </c>
      <c r="N1380" t="s">
        <v>870</v>
      </c>
      <c r="O1380" t="s">
        <v>74</v>
      </c>
      <c r="P1380" t="s">
        <v>75</v>
      </c>
      <c r="R1380" t="s">
        <v>200</v>
      </c>
      <c r="S1380">
        <v>1454</v>
      </c>
      <c r="T1380">
        <v>1454</v>
      </c>
      <c r="U1380" t="s">
        <v>78</v>
      </c>
      <c r="V1380">
        <v>1.1413989792854999</v>
      </c>
      <c r="W1380">
        <v>-0.14139897928549999</v>
      </c>
      <c r="X1380" t="str">
        <f>IF(W1380&gt;=0.8,"Inhibitory","NonInhibitory")</f>
        <v>NonInhibitory</v>
      </c>
      <c r="Y1380" t="str">
        <f>IF(W1380&gt;=0.9,"Inhibitory","NonInhibitory")</f>
        <v>NonInhibitory</v>
      </c>
      <c r="Z1380" t="s">
        <v>1677</v>
      </c>
      <c r="AA1380">
        <v>0</v>
      </c>
      <c r="AB1380">
        <v>0</v>
      </c>
      <c r="AC1380" t="s">
        <v>129</v>
      </c>
      <c r="AT1380" t="s">
        <v>2747</v>
      </c>
      <c r="AU1380" t="s">
        <v>81</v>
      </c>
      <c r="AV1380" t="s">
        <v>2748</v>
      </c>
      <c r="AW1380">
        <v>1454</v>
      </c>
      <c r="AX1380" t="s">
        <v>466</v>
      </c>
      <c r="AY1380">
        <v>1</v>
      </c>
      <c r="AZ1380" t="s">
        <v>2749</v>
      </c>
      <c r="BD1380" t="s">
        <v>2750</v>
      </c>
      <c r="BG1380" s="1" t="s">
        <v>86</v>
      </c>
      <c r="BH1380" s="1" t="s">
        <v>87</v>
      </c>
      <c r="BI1380" s="1" t="s">
        <v>87</v>
      </c>
      <c r="BJ1380" s="1" t="s">
        <v>88</v>
      </c>
      <c r="BK1380" s="1" t="s">
        <v>469</v>
      </c>
      <c r="BL1380" s="1" t="s">
        <v>470</v>
      </c>
      <c r="BM1380" s="1"/>
    </row>
    <row r="1381" spans="1:65" ht="16" x14ac:dyDescent="0.2">
      <c r="A1381" t="str">
        <f>CONCATENATE("Mada.",B1381)</f>
        <v>Mada.1455</v>
      </c>
      <c r="B1381">
        <v>1455</v>
      </c>
      <c r="E1381" t="s">
        <v>68</v>
      </c>
      <c r="S1381">
        <v>1455</v>
      </c>
      <c r="T1381">
        <v>0</v>
      </c>
      <c r="U1381" t="s">
        <v>128</v>
      </c>
      <c r="V1381">
        <v>0</v>
      </c>
      <c r="W1381">
        <v>0</v>
      </c>
      <c r="Z1381" t="s">
        <v>129</v>
      </c>
      <c r="AA1381">
        <v>0</v>
      </c>
      <c r="AB1381">
        <v>0</v>
      </c>
      <c r="AC1381" t="s">
        <v>129</v>
      </c>
      <c r="BG1381" s="1"/>
    </row>
    <row r="1382" spans="1:65" ht="16" x14ac:dyDescent="0.2">
      <c r="A1382" t="str">
        <f>CONCATENATE("Mada.",B1382)</f>
        <v>Mada.1456</v>
      </c>
      <c r="B1382">
        <v>1456</v>
      </c>
      <c r="C1382" t="s">
        <v>2751</v>
      </c>
      <c r="E1382" t="s">
        <v>68</v>
      </c>
      <c r="F1382" t="s">
        <v>246</v>
      </c>
      <c r="J1382" t="s">
        <v>120</v>
      </c>
      <c r="K1382" t="s">
        <v>2741</v>
      </c>
      <c r="L1382" t="s">
        <v>576</v>
      </c>
      <c r="M1382" t="s">
        <v>577</v>
      </c>
      <c r="N1382" t="s">
        <v>870</v>
      </c>
      <c r="O1382" t="s">
        <v>74</v>
      </c>
      <c r="P1382" t="s">
        <v>75</v>
      </c>
      <c r="R1382" t="s">
        <v>200</v>
      </c>
      <c r="S1382">
        <v>1456</v>
      </c>
      <c r="T1382">
        <v>1456</v>
      </c>
      <c r="U1382" t="s">
        <v>78</v>
      </c>
      <c r="V1382">
        <v>0.84689282497748397</v>
      </c>
      <c r="W1382">
        <v>0.153107175022516</v>
      </c>
      <c r="X1382" t="str">
        <f>IF(W1382&gt;=0.8,"Inhibitory","NonInhibitory")</f>
        <v>NonInhibitory</v>
      </c>
      <c r="Y1382" t="str">
        <f>IF(W1382&gt;=0.9,"Inhibitory","NonInhibitory")</f>
        <v>NonInhibitory</v>
      </c>
      <c r="Z1382" t="s">
        <v>1677</v>
      </c>
      <c r="AA1382">
        <v>0</v>
      </c>
      <c r="AB1382">
        <v>0</v>
      </c>
      <c r="AC1382" t="s">
        <v>129</v>
      </c>
      <c r="AT1382" t="s">
        <v>2752</v>
      </c>
      <c r="AU1382" t="s">
        <v>81</v>
      </c>
      <c r="AV1382" t="s">
        <v>2753</v>
      </c>
      <c r="AW1382">
        <v>1456</v>
      </c>
      <c r="AX1382" t="s">
        <v>854</v>
      </c>
      <c r="AY1382">
        <v>0.99</v>
      </c>
      <c r="AZ1382" t="s">
        <v>2716</v>
      </c>
      <c r="BA1382" t="s">
        <v>2716</v>
      </c>
      <c r="BB1382" t="s">
        <v>854</v>
      </c>
      <c r="BC1382">
        <v>1</v>
      </c>
      <c r="BD1382" t="s">
        <v>2717</v>
      </c>
      <c r="BG1382" s="1" t="s">
        <v>86</v>
      </c>
      <c r="BH1382" s="1" t="s">
        <v>98</v>
      </c>
      <c r="BI1382" s="1" t="s">
        <v>163</v>
      </c>
      <c r="BJ1382" s="1" t="s">
        <v>857</v>
      </c>
      <c r="BK1382" s="1" t="s">
        <v>858</v>
      </c>
      <c r="BL1382" s="1"/>
      <c r="BM1382" s="1"/>
    </row>
    <row r="1383" spans="1:65" ht="16" x14ac:dyDescent="0.2">
      <c r="A1383" t="str">
        <f>CONCATENATE("Mada.",B1383)</f>
        <v>Mada.1457</v>
      </c>
      <c r="B1383">
        <v>1457</v>
      </c>
      <c r="C1383" t="s">
        <v>2754</v>
      </c>
      <c r="E1383" t="s">
        <v>68</v>
      </c>
      <c r="F1383" t="s">
        <v>2755</v>
      </c>
      <c r="J1383" t="s">
        <v>120</v>
      </c>
      <c r="K1383" t="s">
        <v>2741</v>
      </c>
      <c r="L1383" t="s">
        <v>576</v>
      </c>
      <c r="M1383" t="s">
        <v>577</v>
      </c>
      <c r="N1383" t="s">
        <v>870</v>
      </c>
      <c r="O1383" t="s">
        <v>74</v>
      </c>
      <c r="P1383" t="s">
        <v>75</v>
      </c>
      <c r="R1383" t="s">
        <v>200</v>
      </c>
      <c r="S1383">
        <v>1457</v>
      </c>
      <c r="T1383">
        <v>1457</v>
      </c>
      <c r="U1383" t="s">
        <v>78</v>
      </c>
      <c r="V1383">
        <v>0.63749624737316102</v>
      </c>
      <c r="W1383">
        <v>0.36250375262683898</v>
      </c>
      <c r="X1383" t="str">
        <f>IF(W1383&gt;=0.8,"Inhibitory","NonInhibitory")</f>
        <v>NonInhibitory</v>
      </c>
      <c r="Y1383" t="str">
        <f>IF(W1383&gt;=0.9,"Inhibitory","NonInhibitory")</f>
        <v>NonInhibitory</v>
      </c>
      <c r="Z1383" t="s">
        <v>1677</v>
      </c>
      <c r="AA1383">
        <v>0</v>
      </c>
      <c r="AB1383">
        <v>0</v>
      </c>
      <c r="AC1383" t="s">
        <v>129</v>
      </c>
      <c r="AT1383" t="s">
        <v>2756</v>
      </c>
      <c r="AU1383" t="s">
        <v>81</v>
      </c>
      <c r="AV1383" t="s">
        <v>2757</v>
      </c>
      <c r="AW1383">
        <v>1457</v>
      </c>
      <c r="AX1383" t="s">
        <v>83</v>
      </c>
      <c r="AY1383">
        <v>1</v>
      </c>
      <c r="AZ1383" t="s">
        <v>918</v>
      </c>
      <c r="BA1383" t="s">
        <v>918</v>
      </c>
      <c r="BB1383" t="s">
        <v>262</v>
      </c>
      <c r="BC1383">
        <v>1</v>
      </c>
      <c r="BD1383" t="s">
        <v>2333</v>
      </c>
      <c r="BG1383" s="1" t="s">
        <v>86</v>
      </c>
      <c r="BH1383" s="1" t="s">
        <v>87</v>
      </c>
      <c r="BI1383" s="1" t="s">
        <v>87</v>
      </c>
      <c r="BJ1383" s="1" t="s">
        <v>88</v>
      </c>
      <c r="BK1383" s="1" t="s">
        <v>89</v>
      </c>
      <c r="BL1383" s="1" t="s">
        <v>90</v>
      </c>
      <c r="BM1383" s="1"/>
    </row>
    <row r="1384" spans="1:65" ht="16" x14ac:dyDescent="0.2">
      <c r="A1384" t="str">
        <f>CONCATENATE("Mada.",B1384)</f>
        <v>Mada.1458</v>
      </c>
      <c r="B1384">
        <v>1458</v>
      </c>
      <c r="C1384" t="s">
        <v>2758</v>
      </c>
      <c r="E1384" t="s">
        <v>68</v>
      </c>
      <c r="F1384" t="s">
        <v>315</v>
      </c>
      <c r="J1384" t="s">
        <v>120</v>
      </c>
      <c r="K1384" t="s">
        <v>2741</v>
      </c>
      <c r="L1384" t="s">
        <v>576</v>
      </c>
      <c r="M1384" t="s">
        <v>577</v>
      </c>
      <c r="N1384" t="s">
        <v>870</v>
      </c>
      <c r="O1384" t="s">
        <v>74</v>
      </c>
      <c r="P1384" t="s">
        <v>75</v>
      </c>
      <c r="R1384" t="s">
        <v>200</v>
      </c>
      <c r="S1384">
        <v>1458</v>
      </c>
      <c r="T1384">
        <v>1458</v>
      </c>
      <c r="U1384" t="s">
        <v>78</v>
      </c>
      <c r="V1384">
        <v>0.407385169618733</v>
      </c>
      <c r="W1384">
        <v>0.59261483038126705</v>
      </c>
      <c r="X1384" t="str">
        <f>IF(W1384&gt;=0.8,"Inhibitory","NonInhibitory")</f>
        <v>NonInhibitory</v>
      </c>
      <c r="Y1384" t="str">
        <f>IF(W1384&gt;=0.9,"Inhibitory","NonInhibitory")</f>
        <v>NonInhibitory</v>
      </c>
      <c r="Z1384" t="s">
        <v>1677</v>
      </c>
      <c r="AA1384">
        <v>0</v>
      </c>
      <c r="AB1384">
        <v>0</v>
      </c>
      <c r="AC1384" t="s">
        <v>129</v>
      </c>
      <c r="AT1384" t="s">
        <v>2759</v>
      </c>
      <c r="AU1384" t="s">
        <v>81</v>
      </c>
      <c r="AV1384" t="s">
        <v>2760</v>
      </c>
      <c r="AW1384">
        <v>1458</v>
      </c>
      <c r="AX1384" t="s">
        <v>83</v>
      </c>
      <c r="AY1384">
        <v>0.92</v>
      </c>
      <c r="AZ1384" t="s">
        <v>2477</v>
      </c>
      <c r="BA1384" t="s">
        <v>2477</v>
      </c>
      <c r="BB1384" t="s">
        <v>83</v>
      </c>
      <c r="BC1384">
        <v>0.89</v>
      </c>
      <c r="BD1384" t="s">
        <v>2478</v>
      </c>
      <c r="BG1384" s="1" t="s">
        <v>86</v>
      </c>
      <c r="BH1384" s="1" t="s">
        <v>87</v>
      </c>
      <c r="BI1384" s="1" t="s">
        <v>87</v>
      </c>
      <c r="BJ1384" s="1" t="s">
        <v>88</v>
      </c>
      <c r="BK1384" s="1" t="s">
        <v>89</v>
      </c>
      <c r="BL1384" s="1" t="s">
        <v>90</v>
      </c>
      <c r="BM1384" s="1"/>
    </row>
    <row r="1385" spans="1:65" ht="16" x14ac:dyDescent="0.2">
      <c r="A1385" t="str">
        <f>CONCATENATE("Mada.",B1385)</f>
        <v>Mada.1459</v>
      </c>
      <c r="B1385">
        <v>1459</v>
      </c>
      <c r="C1385" t="s">
        <v>2761</v>
      </c>
      <c r="E1385" t="s">
        <v>68</v>
      </c>
      <c r="F1385" t="s">
        <v>2604</v>
      </c>
      <c r="J1385" t="s">
        <v>120</v>
      </c>
      <c r="K1385" t="s">
        <v>2741</v>
      </c>
      <c r="L1385" t="s">
        <v>576</v>
      </c>
      <c r="M1385" t="s">
        <v>577</v>
      </c>
      <c r="N1385" t="s">
        <v>870</v>
      </c>
      <c r="O1385" t="s">
        <v>74</v>
      </c>
      <c r="P1385" t="s">
        <v>75</v>
      </c>
      <c r="R1385" t="s">
        <v>200</v>
      </c>
      <c r="S1385">
        <v>1459</v>
      </c>
      <c r="T1385">
        <v>1459</v>
      </c>
      <c r="U1385" t="s">
        <v>78</v>
      </c>
      <c r="V1385">
        <v>0.75157610327229096</v>
      </c>
      <c r="W1385">
        <v>0.24842389672770901</v>
      </c>
      <c r="X1385" t="str">
        <f>IF(W1385&gt;=0.8,"Inhibitory","NonInhibitory")</f>
        <v>NonInhibitory</v>
      </c>
      <c r="Y1385" t="str">
        <f>IF(W1385&gt;=0.9,"Inhibitory","NonInhibitory")</f>
        <v>NonInhibitory</v>
      </c>
      <c r="Z1385" t="s">
        <v>1677</v>
      </c>
      <c r="AA1385">
        <v>0</v>
      </c>
      <c r="AB1385">
        <v>0</v>
      </c>
      <c r="AC1385" t="s">
        <v>129</v>
      </c>
      <c r="AT1385" t="s">
        <v>2762</v>
      </c>
      <c r="AU1385" t="s">
        <v>81</v>
      </c>
      <c r="AV1385" t="s">
        <v>2763</v>
      </c>
      <c r="AW1385">
        <v>1459</v>
      </c>
      <c r="AX1385" t="s">
        <v>481</v>
      </c>
      <c r="AY1385">
        <v>1</v>
      </c>
      <c r="AZ1385" t="s">
        <v>736</v>
      </c>
      <c r="BA1385" t="s">
        <v>736</v>
      </c>
      <c r="BB1385" t="s">
        <v>682</v>
      </c>
      <c r="BC1385">
        <v>0.88</v>
      </c>
      <c r="BD1385" t="s">
        <v>2744</v>
      </c>
      <c r="BG1385" s="1" t="s">
        <v>86</v>
      </c>
      <c r="BH1385" s="1" t="s">
        <v>87</v>
      </c>
      <c r="BI1385" s="1" t="s">
        <v>87</v>
      </c>
      <c r="BJ1385" s="1" t="s">
        <v>88</v>
      </c>
      <c r="BK1385" s="1" t="s">
        <v>89</v>
      </c>
    </row>
    <row r="1386" spans="1:65" ht="16" x14ac:dyDescent="0.2">
      <c r="A1386" t="str">
        <f>CONCATENATE("Mada.",B1386)</f>
        <v>Mada.1460</v>
      </c>
      <c r="B1386">
        <v>1460</v>
      </c>
      <c r="C1386" t="s">
        <v>2769</v>
      </c>
      <c r="E1386" t="s">
        <v>68</v>
      </c>
      <c r="F1386" t="s">
        <v>271</v>
      </c>
      <c r="J1386" t="s">
        <v>120</v>
      </c>
      <c r="K1386" t="s">
        <v>2741</v>
      </c>
      <c r="L1386" t="s">
        <v>576</v>
      </c>
      <c r="M1386" t="s">
        <v>577</v>
      </c>
      <c r="N1386" t="s">
        <v>870</v>
      </c>
      <c r="O1386" t="s">
        <v>74</v>
      </c>
      <c r="P1386" t="s">
        <v>75</v>
      </c>
      <c r="R1386" t="s">
        <v>200</v>
      </c>
      <c r="S1386">
        <v>1460</v>
      </c>
      <c r="T1386">
        <v>1460</v>
      </c>
      <c r="U1386" t="s">
        <v>78</v>
      </c>
      <c r="V1386">
        <v>0.94070849594716299</v>
      </c>
      <c r="W1386">
        <v>5.9291504052837E-2</v>
      </c>
      <c r="X1386" t="str">
        <f>IF(W1386&gt;=0.8,"Inhibitory","NonInhibitory")</f>
        <v>NonInhibitory</v>
      </c>
      <c r="Y1386" t="str">
        <f>IF(W1386&gt;=0.9,"Inhibitory","NonInhibitory")</f>
        <v>NonInhibitory</v>
      </c>
      <c r="Z1386" t="s">
        <v>1677</v>
      </c>
      <c r="AA1386">
        <v>0</v>
      </c>
      <c r="AB1386">
        <v>0</v>
      </c>
      <c r="AC1386" t="s">
        <v>129</v>
      </c>
      <c r="AT1386" t="s">
        <v>2770</v>
      </c>
      <c r="AU1386" t="s">
        <v>81</v>
      </c>
      <c r="AV1386" t="s">
        <v>2771</v>
      </c>
      <c r="AW1386">
        <v>1460</v>
      </c>
      <c r="AX1386" t="s">
        <v>83</v>
      </c>
      <c r="AY1386">
        <v>0.9</v>
      </c>
      <c r="AZ1386" t="s">
        <v>2477</v>
      </c>
      <c r="BA1386" t="s">
        <v>2477</v>
      </c>
      <c r="BB1386" t="s">
        <v>83</v>
      </c>
      <c r="BC1386">
        <v>0.89</v>
      </c>
      <c r="BD1386" t="s">
        <v>2478</v>
      </c>
      <c r="BG1386" s="1" t="s">
        <v>86</v>
      </c>
      <c r="BH1386" s="1" t="s">
        <v>87</v>
      </c>
      <c r="BI1386" s="1" t="s">
        <v>87</v>
      </c>
      <c r="BJ1386" s="1" t="s">
        <v>88</v>
      </c>
      <c r="BK1386" s="1" t="s">
        <v>89</v>
      </c>
      <c r="BL1386" s="1" t="s">
        <v>90</v>
      </c>
      <c r="BM1386" s="1"/>
    </row>
    <row r="1387" spans="1:65" ht="16" x14ac:dyDescent="0.2">
      <c r="A1387" t="str">
        <f>CONCATENATE("Mada.",B1387)</f>
        <v>Mada.1461</v>
      </c>
      <c r="B1387">
        <v>1461</v>
      </c>
      <c r="C1387" t="s">
        <v>2772</v>
      </c>
      <c r="E1387" t="s">
        <v>68</v>
      </c>
      <c r="F1387" t="s">
        <v>2773</v>
      </c>
      <c r="J1387" t="s">
        <v>221</v>
      </c>
      <c r="K1387" t="s">
        <v>2774</v>
      </c>
      <c r="L1387" t="s">
        <v>223</v>
      </c>
      <c r="M1387" t="s">
        <v>224</v>
      </c>
      <c r="N1387" t="s">
        <v>124</v>
      </c>
      <c r="O1387" t="s">
        <v>74</v>
      </c>
      <c r="P1387" t="s">
        <v>125</v>
      </c>
      <c r="Q1387" t="s">
        <v>76</v>
      </c>
      <c r="R1387" t="s">
        <v>180</v>
      </c>
      <c r="S1387">
        <v>1461</v>
      </c>
      <c r="T1387">
        <v>1461</v>
      </c>
      <c r="U1387" t="s">
        <v>78</v>
      </c>
      <c r="V1387">
        <v>0.70084058841188801</v>
      </c>
      <c r="W1387">
        <v>0.29915941158811199</v>
      </c>
      <c r="X1387" t="str">
        <f>IF(W1387&gt;=0.8,"Inhibitory","NonInhibitory")</f>
        <v>NonInhibitory</v>
      </c>
      <c r="Y1387" t="str">
        <f>IF(W1387&gt;=0.9,"Inhibitory","NonInhibitory")</f>
        <v>NonInhibitory</v>
      </c>
      <c r="Z1387" t="s">
        <v>1677</v>
      </c>
      <c r="AA1387">
        <v>0</v>
      </c>
      <c r="AB1387">
        <v>0</v>
      </c>
      <c r="AC1387" t="s">
        <v>129</v>
      </c>
      <c r="AT1387" t="s">
        <v>2775</v>
      </c>
      <c r="AU1387" t="s">
        <v>81</v>
      </c>
      <c r="AV1387" t="s">
        <v>2776</v>
      </c>
      <c r="AW1387">
        <v>1461</v>
      </c>
      <c r="AX1387" t="s">
        <v>481</v>
      </c>
      <c r="AY1387">
        <v>1</v>
      </c>
      <c r="AZ1387" t="s">
        <v>736</v>
      </c>
      <c r="BA1387" t="s">
        <v>736</v>
      </c>
      <c r="BB1387" t="s">
        <v>682</v>
      </c>
      <c r="BC1387">
        <v>0.88</v>
      </c>
      <c r="BD1387" t="s">
        <v>2744</v>
      </c>
      <c r="BG1387" s="1" t="s">
        <v>86</v>
      </c>
      <c r="BH1387" s="1" t="s">
        <v>87</v>
      </c>
      <c r="BI1387" s="1" t="s">
        <v>87</v>
      </c>
      <c r="BJ1387" s="1" t="s">
        <v>88</v>
      </c>
      <c r="BK1387" s="1" t="s">
        <v>89</v>
      </c>
    </row>
    <row r="1388" spans="1:65" ht="16" x14ac:dyDescent="0.2">
      <c r="A1388" t="str">
        <f>CONCATENATE("Mada.",B1388)</f>
        <v>Mada.1462</v>
      </c>
      <c r="B1388">
        <v>1462</v>
      </c>
      <c r="C1388" t="s">
        <v>2777</v>
      </c>
      <c r="E1388" t="s">
        <v>68</v>
      </c>
      <c r="F1388" t="s">
        <v>2354</v>
      </c>
      <c r="J1388" t="s">
        <v>221</v>
      </c>
      <c r="K1388" t="s">
        <v>2774</v>
      </c>
      <c r="L1388" t="s">
        <v>223</v>
      </c>
      <c r="M1388" t="s">
        <v>224</v>
      </c>
      <c r="N1388" t="s">
        <v>124</v>
      </c>
      <c r="O1388" t="s">
        <v>74</v>
      </c>
      <c r="P1388" t="s">
        <v>125</v>
      </c>
      <c r="Q1388" t="s">
        <v>76</v>
      </c>
      <c r="R1388" t="s">
        <v>180</v>
      </c>
      <c r="S1388">
        <v>1462</v>
      </c>
      <c r="T1388">
        <v>1462</v>
      </c>
      <c r="U1388" t="s">
        <v>78</v>
      </c>
      <c r="V1388">
        <v>1.065595917142</v>
      </c>
      <c r="W1388">
        <v>-6.5595917141999499E-2</v>
      </c>
      <c r="X1388" t="str">
        <f>IF(W1388&gt;=0.8,"Inhibitory","NonInhibitory")</f>
        <v>NonInhibitory</v>
      </c>
      <c r="Y1388" t="str">
        <f>IF(W1388&gt;=0.9,"Inhibitory","NonInhibitory")</f>
        <v>NonInhibitory</v>
      </c>
      <c r="Z1388" t="s">
        <v>1677</v>
      </c>
      <c r="AA1388">
        <v>0</v>
      </c>
      <c r="AB1388">
        <v>0</v>
      </c>
      <c r="AC1388" t="s">
        <v>129</v>
      </c>
      <c r="AT1388" t="s">
        <v>2778</v>
      </c>
      <c r="AU1388" t="s">
        <v>81</v>
      </c>
      <c r="AV1388" t="s">
        <v>2779</v>
      </c>
      <c r="AW1388">
        <v>1462</v>
      </c>
      <c r="AX1388" t="s">
        <v>608</v>
      </c>
      <c r="AY1388">
        <v>1</v>
      </c>
      <c r="AZ1388" t="s">
        <v>2780</v>
      </c>
      <c r="BD1388" t="s">
        <v>2781</v>
      </c>
      <c r="BG1388" s="1" t="s">
        <v>86</v>
      </c>
      <c r="BH1388" s="1" t="s">
        <v>98</v>
      </c>
      <c r="BI1388" s="1" t="s">
        <v>99</v>
      </c>
      <c r="BJ1388" s="1" t="s">
        <v>100</v>
      </c>
      <c r="BK1388" s="1" t="s">
        <v>101</v>
      </c>
      <c r="BL1388" s="1" t="s">
        <v>611</v>
      </c>
      <c r="BM1388" s="1" t="s">
        <v>612</v>
      </c>
    </row>
    <row r="1389" spans="1:65" ht="16" x14ac:dyDescent="0.2">
      <c r="A1389" t="str">
        <f>CONCATENATE("Mada.",B1389)</f>
        <v>Mada.1463</v>
      </c>
      <c r="B1389">
        <v>1463</v>
      </c>
      <c r="C1389" t="s">
        <v>2782</v>
      </c>
      <c r="E1389" t="s">
        <v>68</v>
      </c>
      <c r="F1389" t="s">
        <v>246</v>
      </c>
      <c r="J1389" t="s">
        <v>221</v>
      </c>
      <c r="K1389" t="s">
        <v>2774</v>
      </c>
      <c r="L1389" t="s">
        <v>223</v>
      </c>
      <c r="M1389" t="s">
        <v>224</v>
      </c>
      <c r="N1389" t="s">
        <v>124</v>
      </c>
      <c r="O1389" t="s">
        <v>74</v>
      </c>
      <c r="P1389" t="s">
        <v>125</v>
      </c>
      <c r="Q1389" t="s">
        <v>76</v>
      </c>
      <c r="R1389" t="s">
        <v>180</v>
      </c>
      <c r="S1389">
        <v>1463</v>
      </c>
      <c r="T1389">
        <v>1463</v>
      </c>
      <c r="U1389" t="s">
        <v>78</v>
      </c>
      <c r="V1389">
        <v>1.1278895226658701</v>
      </c>
      <c r="W1389">
        <v>-0.12788952266586601</v>
      </c>
      <c r="X1389" t="str">
        <f>IF(W1389&gt;=0.8,"Inhibitory","NonInhibitory")</f>
        <v>NonInhibitory</v>
      </c>
      <c r="Y1389" t="str">
        <f>IF(W1389&gt;=0.9,"Inhibitory","NonInhibitory")</f>
        <v>NonInhibitory</v>
      </c>
      <c r="Z1389" t="s">
        <v>1677</v>
      </c>
      <c r="AA1389">
        <v>0</v>
      </c>
      <c r="AB1389">
        <v>0</v>
      </c>
      <c r="AC1389" t="s">
        <v>129</v>
      </c>
      <c r="AT1389" t="s">
        <v>2783</v>
      </c>
      <c r="AU1389" t="s">
        <v>81</v>
      </c>
      <c r="AV1389" t="s">
        <v>2784</v>
      </c>
      <c r="AW1389">
        <v>1463</v>
      </c>
      <c r="BG1389" s="1"/>
    </row>
    <row r="1390" spans="1:65" ht="16" x14ac:dyDescent="0.2">
      <c r="A1390" t="str">
        <f>CONCATENATE("Mada.",B1390)</f>
        <v>Mada.1464</v>
      </c>
      <c r="B1390">
        <v>1464</v>
      </c>
      <c r="C1390" t="s">
        <v>2785</v>
      </c>
      <c r="E1390" t="s">
        <v>68</v>
      </c>
      <c r="F1390" t="s">
        <v>2633</v>
      </c>
      <c r="J1390" t="s">
        <v>221</v>
      </c>
      <c r="K1390" t="s">
        <v>2774</v>
      </c>
      <c r="L1390" t="s">
        <v>223</v>
      </c>
      <c r="M1390" t="s">
        <v>224</v>
      </c>
      <c r="N1390" t="s">
        <v>124</v>
      </c>
      <c r="O1390" t="s">
        <v>74</v>
      </c>
      <c r="P1390" t="s">
        <v>125</v>
      </c>
      <c r="Q1390" t="s">
        <v>76</v>
      </c>
      <c r="R1390" t="s">
        <v>180</v>
      </c>
      <c r="S1390">
        <v>1464</v>
      </c>
      <c r="T1390">
        <v>1464</v>
      </c>
      <c r="U1390" t="s">
        <v>78</v>
      </c>
      <c r="V1390">
        <v>1.0460822575803099</v>
      </c>
      <c r="W1390">
        <v>-4.60822575803062E-2</v>
      </c>
      <c r="X1390" t="str">
        <f>IF(W1390&gt;=0.8,"Inhibitory","NonInhibitory")</f>
        <v>NonInhibitory</v>
      </c>
      <c r="Y1390" t="str">
        <f>IF(W1390&gt;=0.9,"Inhibitory","NonInhibitory")</f>
        <v>NonInhibitory</v>
      </c>
      <c r="Z1390" t="s">
        <v>1677</v>
      </c>
      <c r="AA1390">
        <v>0</v>
      </c>
      <c r="AB1390">
        <v>0</v>
      </c>
      <c r="AC1390" t="s">
        <v>129</v>
      </c>
      <c r="AT1390" t="s">
        <v>2786</v>
      </c>
      <c r="AU1390" t="s">
        <v>81</v>
      </c>
      <c r="AV1390" t="s">
        <v>2787</v>
      </c>
      <c r="AW1390">
        <v>1464</v>
      </c>
      <c r="AX1390" t="s">
        <v>593</v>
      </c>
      <c r="AY1390">
        <v>0.91</v>
      </c>
      <c r="AZ1390" t="s">
        <v>594</v>
      </c>
      <c r="BA1390" t="s">
        <v>594</v>
      </c>
      <c r="BB1390" t="s">
        <v>593</v>
      </c>
      <c r="BC1390">
        <v>0.95</v>
      </c>
      <c r="BD1390" t="s">
        <v>2788</v>
      </c>
      <c r="BG1390" s="1" t="s">
        <v>86</v>
      </c>
      <c r="BH1390" s="1" t="s">
        <v>87</v>
      </c>
      <c r="BI1390" s="1" t="s">
        <v>87</v>
      </c>
      <c r="BJ1390" s="1" t="s">
        <v>88</v>
      </c>
      <c r="BK1390" s="1" t="s">
        <v>89</v>
      </c>
      <c r="BL1390" s="1"/>
      <c r="BM1390" s="1"/>
    </row>
    <row r="1391" spans="1:65" ht="16" x14ac:dyDescent="0.2">
      <c r="A1391" t="str">
        <f>CONCATENATE("Mada.",B1391)</f>
        <v>Mada.1465</v>
      </c>
      <c r="B1391">
        <v>1465</v>
      </c>
      <c r="C1391" t="s">
        <v>2789</v>
      </c>
      <c r="E1391" t="s">
        <v>68</v>
      </c>
      <c r="F1391" t="s">
        <v>315</v>
      </c>
      <c r="J1391" t="s">
        <v>221</v>
      </c>
      <c r="K1391" t="s">
        <v>2774</v>
      </c>
      <c r="L1391" t="s">
        <v>223</v>
      </c>
      <c r="M1391" t="s">
        <v>224</v>
      </c>
      <c r="N1391" t="s">
        <v>124</v>
      </c>
      <c r="O1391" t="s">
        <v>74</v>
      </c>
      <c r="P1391" t="s">
        <v>125</v>
      </c>
      <c r="Q1391" t="s">
        <v>76</v>
      </c>
      <c r="R1391" t="s">
        <v>180</v>
      </c>
      <c r="S1391">
        <v>1465</v>
      </c>
      <c r="T1391">
        <v>1465</v>
      </c>
      <c r="U1391" t="s">
        <v>78</v>
      </c>
      <c r="V1391">
        <v>0.88411888321825305</v>
      </c>
      <c r="W1391">
        <v>0.11588111678174701</v>
      </c>
      <c r="X1391" t="str">
        <f>IF(W1391&gt;=0.8,"Inhibitory","NonInhibitory")</f>
        <v>NonInhibitory</v>
      </c>
      <c r="Y1391" t="str">
        <f>IF(W1391&gt;=0.9,"Inhibitory","NonInhibitory")</f>
        <v>NonInhibitory</v>
      </c>
      <c r="Z1391" t="s">
        <v>1677</v>
      </c>
      <c r="AA1391">
        <v>0</v>
      </c>
      <c r="AB1391">
        <v>0</v>
      </c>
      <c r="AC1391" t="s">
        <v>129</v>
      </c>
      <c r="AT1391" t="s">
        <v>2790</v>
      </c>
      <c r="AU1391" t="s">
        <v>81</v>
      </c>
      <c r="AV1391" t="s">
        <v>2791</v>
      </c>
      <c r="AW1391">
        <v>1465</v>
      </c>
      <c r="AX1391" t="s">
        <v>83</v>
      </c>
      <c r="AY1391">
        <v>1</v>
      </c>
      <c r="AZ1391" t="s">
        <v>918</v>
      </c>
      <c r="BA1391" t="s">
        <v>918</v>
      </c>
      <c r="BB1391" t="s">
        <v>262</v>
      </c>
      <c r="BC1391">
        <v>1</v>
      </c>
      <c r="BD1391" t="s">
        <v>2472</v>
      </c>
      <c r="BG1391" s="1" t="s">
        <v>86</v>
      </c>
      <c r="BH1391" s="1" t="s">
        <v>87</v>
      </c>
      <c r="BI1391" s="1" t="s">
        <v>87</v>
      </c>
      <c r="BJ1391" s="1" t="s">
        <v>88</v>
      </c>
      <c r="BK1391" s="1" t="s">
        <v>89</v>
      </c>
      <c r="BL1391" s="1" t="s">
        <v>90</v>
      </c>
      <c r="BM1391" s="1"/>
    </row>
    <row r="1392" spans="1:65" ht="16" x14ac:dyDescent="0.2">
      <c r="A1392" t="str">
        <f>CONCATENATE("Mada.",B1392)</f>
        <v>Mada.1466</v>
      </c>
      <c r="B1392">
        <v>1466</v>
      </c>
      <c r="E1392" t="s">
        <v>68</v>
      </c>
      <c r="S1392">
        <v>1466</v>
      </c>
      <c r="T1392">
        <v>0</v>
      </c>
      <c r="U1392" t="s">
        <v>128</v>
      </c>
      <c r="V1392">
        <v>0</v>
      </c>
      <c r="W1392">
        <v>0</v>
      </c>
      <c r="Z1392" t="s">
        <v>129</v>
      </c>
      <c r="AA1392">
        <v>0</v>
      </c>
      <c r="AB1392">
        <v>0</v>
      </c>
      <c r="AC1392" t="s">
        <v>129</v>
      </c>
      <c r="BG1392" s="1"/>
    </row>
    <row r="1393" spans="1:65" ht="16" x14ac:dyDescent="0.2">
      <c r="A1393" t="str">
        <f>CONCATENATE("Mada.",B1393)</f>
        <v>Mada.1467</v>
      </c>
      <c r="B1393">
        <v>1467</v>
      </c>
      <c r="C1393" t="s">
        <v>2792</v>
      </c>
      <c r="E1393" t="s">
        <v>68</v>
      </c>
      <c r="F1393" t="s">
        <v>2793</v>
      </c>
      <c r="J1393" t="s">
        <v>221</v>
      </c>
      <c r="K1393" t="s">
        <v>2774</v>
      </c>
      <c r="L1393" t="s">
        <v>223</v>
      </c>
      <c r="M1393" t="s">
        <v>224</v>
      </c>
      <c r="N1393" t="s">
        <v>124</v>
      </c>
      <c r="O1393" t="s">
        <v>74</v>
      </c>
      <c r="P1393" t="s">
        <v>125</v>
      </c>
      <c r="Q1393" t="s">
        <v>76</v>
      </c>
      <c r="R1393" t="s">
        <v>180</v>
      </c>
      <c r="S1393">
        <v>1467</v>
      </c>
      <c r="T1393">
        <v>1467</v>
      </c>
      <c r="U1393" t="s">
        <v>78</v>
      </c>
      <c r="V1393">
        <v>0.36490543380366203</v>
      </c>
      <c r="W1393">
        <v>0.63509456619633797</v>
      </c>
      <c r="X1393" t="str">
        <f>IF(W1393&gt;=0.8,"Inhibitory","NonInhibitory")</f>
        <v>NonInhibitory</v>
      </c>
      <c r="Y1393" t="str">
        <f>IF(W1393&gt;=0.9,"Inhibitory","NonInhibitory")</f>
        <v>NonInhibitory</v>
      </c>
      <c r="Z1393" t="s">
        <v>1677</v>
      </c>
      <c r="AA1393">
        <v>0</v>
      </c>
      <c r="AB1393">
        <v>0</v>
      </c>
      <c r="AC1393" t="s">
        <v>129</v>
      </c>
      <c r="AT1393" t="s">
        <v>2794</v>
      </c>
      <c r="AU1393" t="s">
        <v>81</v>
      </c>
      <c r="AV1393" t="s">
        <v>2795</v>
      </c>
      <c r="AW1393">
        <v>1467</v>
      </c>
      <c r="AX1393" t="s">
        <v>2796</v>
      </c>
      <c r="AY1393">
        <v>0.52</v>
      </c>
      <c r="AZ1393" t="s">
        <v>2797</v>
      </c>
      <c r="BD1393" t="s">
        <v>2798</v>
      </c>
      <c r="BG1393" s="1" t="s">
        <v>86</v>
      </c>
      <c r="BH1393" s="1" t="s">
        <v>87</v>
      </c>
      <c r="BI1393" s="1" t="s">
        <v>87</v>
      </c>
      <c r="BJ1393" s="1" t="s">
        <v>88</v>
      </c>
      <c r="BK1393" s="1" t="s">
        <v>2799</v>
      </c>
      <c r="BL1393" s="1" t="s">
        <v>2800</v>
      </c>
      <c r="BM1393" s="1" t="s">
        <v>2801</v>
      </c>
    </row>
    <row r="1394" spans="1:65" ht="16" x14ac:dyDescent="0.2">
      <c r="A1394" t="str">
        <f>CONCATENATE("Mada.",B1394)</f>
        <v>Mada.1468</v>
      </c>
      <c r="B1394">
        <v>1468</v>
      </c>
      <c r="C1394" t="s">
        <v>2802</v>
      </c>
      <c r="E1394" t="s">
        <v>68</v>
      </c>
      <c r="F1394" t="s">
        <v>2549</v>
      </c>
      <c r="J1394" t="s">
        <v>1609</v>
      </c>
      <c r="K1394" t="s">
        <v>2803</v>
      </c>
      <c r="L1394" t="s">
        <v>2804</v>
      </c>
      <c r="M1394" t="s">
        <v>2805</v>
      </c>
      <c r="N1394" t="s">
        <v>2806</v>
      </c>
      <c r="O1394" t="s">
        <v>2806</v>
      </c>
      <c r="P1394" t="s">
        <v>2807</v>
      </c>
      <c r="Q1394" t="s">
        <v>179</v>
      </c>
      <c r="R1394" t="s">
        <v>127</v>
      </c>
      <c r="S1394">
        <v>1468</v>
      </c>
      <c r="T1394">
        <v>1468</v>
      </c>
      <c r="U1394" t="s">
        <v>78</v>
      </c>
      <c r="V1394">
        <v>0.44401080756529598</v>
      </c>
      <c r="W1394">
        <v>0.55598919243470402</v>
      </c>
      <c r="X1394" t="str">
        <f>IF(W1394&gt;=0.8,"Inhibitory","NonInhibitory")</f>
        <v>NonInhibitory</v>
      </c>
      <c r="Y1394" t="str">
        <f>IF(W1394&gt;=0.9,"Inhibitory","NonInhibitory")</f>
        <v>NonInhibitory</v>
      </c>
      <c r="Z1394" t="s">
        <v>1677</v>
      </c>
      <c r="AA1394">
        <v>0</v>
      </c>
      <c r="AB1394">
        <v>0</v>
      </c>
      <c r="AC1394" t="s">
        <v>129</v>
      </c>
      <c r="AT1394" t="s">
        <v>2808</v>
      </c>
      <c r="AU1394" t="s">
        <v>81</v>
      </c>
      <c r="AV1394" t="s">
        <v>2809</v>
      </c>
      <c r="AW1394">
        <v>1468</v>
      </c>
      <c r="AX1394" t="s">
        <v>2564</v>
      </c>
      <c r="AY1394">
        <v>0.61</v>
      </c>
      <c r="AZ1394" t="s">
        <v>2565</v>
      </c>
      <c r="BA1394" t="s">
        <v>2565</v>
      </c>
      <c r="BB1394" t="s">
        <v>2564</v>
      </c>
      <c r="BC1394">
        <v>0.99</v>
      </c>
      <c r="BD1394" t="s">
        <v>2566</v>
      </c>
      <c r="BG1394" s="1" t="s">
        <v>86</v>
      </c>
      <c r="BH1394" s="1" t="s">
        <v>661</v>
      </c>
      <c r="BI1394" s="1" t="s">
        <v>662</v>
      </c>
      <c r="BJ1394" s="1" t="s">
        <v>663</v>
      </c>
      <c r="BK1394" s="1" t="s">
        <v>1128</v>
      </c>
      <c r="BL1394" s="1" t="s">
        <v>1129</v>
      </c>
      <c r="BM1394" s="1" t="s">
        <v>2567</v>
      </c>
    </row>
    <row r="1395" spans="1:65" ht="16" x14ac:dyDescent="0.2">
      <c r="A1395" t="str">
        <f>CONCATENATE("Mada.",B1395)</f>
        <v>Mada.1469</v>
      </c>
      <c r="B1395">
        <v>1469</v>
      </c>
      <c r="C1395" t="s">
        <v>2810</v>
      </c>
      <c r="E1395" t="s">
        <v>68</v>
      </c>
      <c r="F1395" t="s">
        <v>2811</v>
      </c>
      <c r="J1395" t="s">
        <v>1609</v>
      </c>
      <c r="K1395" t="s">
        <v>2803</v>
      </c>
      <c r="L1395" t="s">
        <v>2804</v>
      </c>
      <c r="M1395" t="s">
        <v>2805</v>
      </c>
      <c r="N1395" t="s">
        <v>2806</v>
      </c>
      <c r="O1395" t="s">
        <v>2806</v>
      </c>
      <c r="P1395" t="s">
        <v>2807</v>
      </c>
      <c r="Q1395" t="s">
        <v>179</v>
      </c>
      <c r="R1395" t="s">
        <v>127</v>
      </c>
      <c r="S1395">
        <v>1469</v>
      </c>
      <c r="T1395">
        <v>1469</v>
      </c>
      <c r="U1395" t="s">
        <v>78</v>
      </c>
      <c r="V1395">
        <v>7.6553587511257903E-2</v>
      </c>
      <c r="W1395">
        <v>0.92344641248874204</v>
      </c>
      <c r="X1395" t="str">
        <f>IF(W1395&gt;=0.8,"Inhibitory","NonInhibitory")</f>
        <v>Inhibitory</v>
      </c>
      <c r="Y1395" t="str">
        <f>IF(W1395&gt;=0.9,"Inhibitory","NonInhibitory")</f>
        <v>Inhibitory</v>
      </c>
      <c r="Z1395" t="s">
        <v>1677</v>
      </c>
      <c r="AA1395">
        <v>0</v>
      </c>
      <c r="AB1395">
        <v>0</v>
      </c>
      <c r="AC1395" t="s">
        <v>129</v>
      </c>
      <c r="BG1395" s="1"/>
    </row>
    <row r="1396" spans="1:65" ht="16" x14ac:dyDescent="0.2">
      <c r="A1396" t="str">
        <f>CONCATENATE("Mada.",B1396)</f>
        <v>Mada.1470</v>
      </c>
      <c r="B1396">
        <v>1470</v>
      </c>
      <c r="C1396" t="s">
        <v>2813</v>
      </c>
      <c r="E1396" t="s">
        <v>68</v>
      </c>
      <c r="F1396" t="s">
        <v>2354</v>
      </c>
      <c r="J1396" t="s">
        <v>1609</v>
      </c>
      <c r="K1396" t="s">
        <v>2803</v>
      </c>
      <c r="L1396" t="s">
        <v>2804</v>
      </c>
      <c r="M1396" t="s">
        <v>2805</v>
      </c>
      <c r="N1396" t="s">
        <v>2806</v>
      </c>
      <c r="O1396" t="s">
        <v>2806</v>
      </c>
      <c r="P1396" t="s">
        <v>2807</v>
      </c>
      <c r="Q1396" t="s">
        <v>179</v>
      </c>
      <c r="R1396" t="s">
        <v>127</v>
      </c>
      <c r="S1396">
        <v>1470</v>
      </c>
      <c r="T1396">
        <v>1470</v>
      </c>
      <c r="U1396" t="s">
        <v>78</v>
      </c>
      <c r="V1396">
        <v>5.2987090963674599E-2</v>
      </c>
      <c r="W1396">
        <v>0.94701290903632496</v>
      </c>
      <c r="X1396" t="str">
        <f>IF(W1396&gt;=0.8,"Inhibitory","NonInhibitory")</f>
        <v>Inhibitory</v>
      </c>
      <c r="Y1396" t="str">
        <f>IF(W1396&gt;=0.9,"Inhibitory","NonInhibitory")</f>
        <v>Inhibitory</v>
      </c>
      <c r="Z1396" t="s">
        <v>1677</v>
      </c>
      <c r="AA1396">
        <v>0</v>
      </c>
      <c r="AB1396">
        <v>0</v>
      </c>
      <c r="AC1396" t="s">
        <v>129</v>
      </c>
      <c r="AT1396" t="s">
        <v>2814</v>
      </c>
      <c r="AU1396" t="s">
        <v>81</v>
      </c>
      <c r="AV1396" t="s">
        <v>2815</v>
      </c>
      <c r="AW1396">
        <v>1470</v>
      </c>
      <c r="AX1396" t="s">
        <v>2816</v>
      </c>
      <c r="AY1396">
        <v>0.99</v>
      </c>
      <c r="AZ1396" t="s">
        <v>2817</v>
      </c>
      <c r="BA1396" t="s">
        <v>2817</v>
      </c>
      <c r="BB1396" t="s">
        <v>2816</v>
      </c>
      <c r="BC1396">
        <v>0.85</v>
      </c>
      <c r="BD1396" t="s">
        <v>2818</v>
      </c>
      <c r="BG1396" s="1" t="s">
        <v>86</v>
      </c>
      <c r="BH1396" s="1" t="s">
        <v>112</v>
      </c>
      <c r="BI1396" s="1" t="s">
        <v>113</v>
      </c>
      <c r="BJ1396" s="1" t="s">
        <v>114</v>
      </c>
      <c r="BK1396" s="1" t="s">
        <v>115</v>
      </c>
      <c r="BL1396" s="1" t="s">
        <v>2819</v>
      </c>
      <c r="BM1396" s="1" t="s">
        <v>2820</v>
      </c>
    </row>
    <row r="1397" spans="1:65" ht="16" x14ac:dyDescent="0.2">
      <c r="A1397" t="str">
        <f>CONCATENATE("Mada.",B1397)</f>
        <v>Mada.1471</v>
      </c>
      <c r="B1397">
        <v>1471</v>
      </c>
      <c r="C1397" t="s">
        <v>2821</v>
      </c>
      <c r="E1397" t="s">
        <v>68</v>
      </c>
      <c r="F1397" t="s">
        <v>2822</v>
      </c>
      <c r="J1397" t="s">
        <v>1609</v>
      </c>
      <c r="K1397" t="s">
        <v>2803</v>
      </c>
      <c r="L1397" t="s">
        <v>2804</v>
      </c>
      <c r="M1397" t="s">
        <v>2805</v>
      </c>
      <c r="N1397" t="s">
        <v>2806</v>
      </c>
      <c r="O1397" t="s">
        <v>2806</v>
      </c>
      <c r="P1397" t="s">
        <v>2807</v>
      </c>
      <c r="Q1397" t="s">
        <v>179</v>
      </c>
      <c r="R1397" t="s">
        <v>127</v>
      </c>
      <c r="S1397">
        <v>1471</v>
      </c>
      <c r="T1397">
        <v>1471</v>
      </c>
      <c r="U1397" t="s">
        <v>78</v>
      </c>
      <c r="V1397">
        <v>0.246323529411765</v>
      </c>
      <c r="W1397">
        <v>0.75367647058823495</v>
      </c>
      <c r="X1397" t="str">
        <f>IF(W1397&gt;=0.8,"Inhibitory","NonInhibitory")</f>
        <v>NonInhibitory</v>
      </c>
      <c r="Y1397" t="str">
        <f>IF(W1397&gt;=0.9,"Inhibitory","NonInhibitory")</f>
        <v>NonInhibitory</v>
      </c>
      <c r="Z1397" t="s">
        <v>277</v>
      </c>
      <c r="AA1397">
        <v>0.23191233863704599</v>
      </c>
      <c r="AB1397">
        <v>0.76808766136295403</v>
      </c>
      <c r="AC1397" t="s">
        <v>1677</v>
      </c>
      <c r="AT1397" t="s">
        <v>2823</v>
      </c>
      <c r="AU1397" t="s">
        <v>81</v>
      </c>
      <c r="AV1397" t="s">
        <v>2824</v>
      </c>
      <c r="AW1397">
        <v>1471</v>
      </c>
      <c r="AX1397" t="s">
        <v>109</v>
      </c>
      <c r="AY1397">
        <v>1</v>
      </c>
      <c r="AZ1397" t="s">
        <v>2825</v>
      </c>
      <c r="BA1397" t="s">
        <v>2825</v>
      </c>
      <c r="BB1397" t="s">
        <v>109</v>
      </c>
      <c r="BC1397">
        <v>1</v>
      </c>
      <c r="BD1397" t="s">
        <v>2826</v>
      </c>
      <c r="BG1397" s="1" t="s">
        <v>86</v>
      </c>
      <c r="BH1397" s="1" t="s">
        <v>112</v>
      </c>
      <c r="BI1397" s="1" t="s">
        <v>113</v>
      </c>
      <c r="BJ1397" s="1" t="s">
        <v>114</v>
      </c>
      <c r="BK1397" s="1" t="s">
        <v>115</v>
      </c>
      <c r="BL1397" s="1" t="s">
        <v>116</v>
      </c>
      <c r="BM1397" s="1"/>
    </row>
    <row r="1398" spans="1:65" ht="16" x14ac:dyDescent="0.2">
      <c r="A1398" t="str">
        <f>CONCATENATE("Mada.",B1398)</f>
        <v>Mada.1472</v>
      </c>
      <c r="B1398">
        <v>1472</v>
      </c>
      <c r="C1398" t="s">
        <v>2827</v>
      </c>
      <c r="E1398" t="s">
        <v>68</v>
      </c>
      <c r="F1398" t="s">
        <v>315</v>
      </c>
      <c r="J1398" t="s">
        <v>1609</v>
      </c>
      <c r="K1398" t="s">
        <v>2803</v>
      </c>
      <c r="L1398" t="s">
        <v>2804</v>
      </c>
      <c r="M1398" t="s">
        <v>2805</v>
      </c>
      <c r="N1398" t="s">
        <v>2806</v>
      </c>
      <c r="O1398" t="s">
        <v>2806</v>
      </c>
      <c r="P1398" t="s">
        <v>2807</v>
      </c>
      <c r="Q1398" t="s">
        <v>179</v>
      </c>
      <c r="R1398" t="s">
        <v>127</v>
      </c>
      <c r="S1398">
        <v>1472</v>
      </c>
      <c r="T1398">
        <v>1472</v>
      </c>
      <c r="U1398" t="s">
        <v>78</v>
      </c>
      <c r="V1398">
        <v>1.90633443410387E-2</v>
      </c>
      <c r="W1398">
        <v>0.98093665565896104</v>
      </c>
      <c r="X1398" t="str">
        <f>IF(W1398&gt;=0.8,"Inhibitory","NonInhibitory")</f>
        <v>Inhibitory</v>
      </c>
      <c r="Y1398" t="str">
        <f>IF(W1398&gt;=0.9,"Inhibitory","NonInhibitory")</f>
        <v>Inhibitory</v>
      </c>
      <c r="Z1398" t="s">
        <v>1677</v>
      </c>
      <c r="AA1398">
        <v>0</v>
      </c>
      <c r="AB1398">
        <v>0</v>
      </c>
      <c r="AC1398" t="s">
        <v>129</v>
      </c>
      <c r="AT1398" t="s">
        <v>2828</v>
      </c>
      <c r="AU1398" t="s">
        <v>81</v>
      </c>
      <c r="AV1398" t="s">
        <v>2829</v>
      </c>
      <c r="AW1398">
        <v>1472</v>
      </c>
      <c r="AX1398" t="s">
        <v>83</v>
      </c>
      <c r="AY1398">
        <v>0.99</v>
      </c>
      <c r="AZ1398" t="s">
        <v>2303</v>
      </c>
      <c r="BA1398" t="s">
        <v>2303</v>
      </c>
      <c r="BB1398" t="s">
        <v>397</v>
      </c>
      <c r="BC1398">
        <v>1</v>
      </c>
      <c r="BD1398" t="s">
        <v>2830</v>
      </c>
      <c r="BG1398" s="1" t="s">
        <v>86</v>
      </c>
      <c r="BH1398" s="1" t="s">
        <v>87</v>
      </c>
      <c r="BI1398" s="1" t="s">
        <v>87</v>
      </c>
      <c r="BJ1398" s="1" t="s">
        <v>88</v>
      </c>
      <c r="BK1398" s="1" t="s">
        <v>89</v>
      </c>
      <c r="BL1398" s="1" t="s">
        <v>90</v>
      </c>
      <c r="BM1398" s="1"/>
    </row>
    <row r="1399" spans="1:65" ht="16" x14ac:dyDescent="0.2">
      <c r="A1399" t="str">
        <f>CONCATENATE("Mada.",B1399)</f>
        <v>Mada.1473</v>
      </c>
      <c r="B1399">
        <v>1473</v>
      </c>
      <c r="C1399" t="s">
        <v>2831</v>
      </c>
      <c r="E1399" t="s">
        <v>68</v>
      </c>
      <c r="F1399" t="s">
        <v>2832</v>
      </c>
      <c r="J1399" t="s">
        <v>1609</v>
      </c>
      <c r="K1399" t="s">
        <v>2803</v>
      </c>
      <c r="L1399" t="s">
        <v>2804</v>
      </c>
      <c r="M1399" t="s">
        <v>2805</v>
      </c>
      <c r="N1399" t="s">
        <v>2806</v>
      </c>
      <c r="O1399" t="s">
        <v>2806</v>
      </c>
      <c r="P1399" t="s">
        <v>2807</v>
      </c>
      <c r="Q1399" t="s">
        <v>179</v>
      </c>
      <c r="R1399" t="s">
        <v>127</v>
      </c>
      <c r="S1399">
        <v>1473</v>
      </c>
      <c r="T1399">
        <v>1473</v>
      </c>
      <c r="U1399" t="s">
        <v>78</v>
      </c>
      <c r="V1399">
        <v>1.4410087060942701E-2</v>
      </c>
      <c r="W1399">
        <v>0.98558991293905696</v>
      </c>
      <c r="X1399" t="str">
        <f>IF(W1399&gt;=0.8,"Inhibitory","NonInhibitory")</f>
        <v>Inhibitory</v>
      </c>
      <c r="Y1399" t="str">
        <f>IF(W1399&gt;=0.9,"Inhibitory","NonInhibitory")</f>
        <v>Inhibitory</v>
      </c>
      <c r="Z1399" t="s">
        <v>1677</v>
      </c>
      <c r="AA1399">
        <v>0</v>
      </c>
      <c r="AB1399">
        <v>0</v>
      </c>
      <c r="AC1399" t="s">
        <v>129</v>
      </c>
      <c r="AT1399" t="s">
        <v>2833</v>
      </c>
      <c r="AU1399" t="s">
        <v>81</v>
      </c>
      <c r="AV1399" t="s">
        <v>2834</v>
      </c>
      <c r="AW1399">
        <v>1473</v>
      </c>
      <c r="AX1399" t="s">
        <v>83</v>
      </c>
      <c r="AY1399">
        <v>1</v>
      </c>
      <c r="AZ1399" t="s">
        <v>2835</v>
      </c>
      <c r="BD1399" t="s">
        <v>2836</v>
      </c>
      <c r="BG1399" s="1" t="s">
        <v>86</v>
      </c>
      <c r="BH1399" s="1" t="s">
        <v>87</v>
      </c>
      <c r="BI1399" s="1" t="s">
        <v>87</v>
      </c>
      <c r="BJ1399" s="1" t="s">
        <v>88</v>
      </c>
      <c r="BK1399" s="1" t="s">
        <v>89</v>
      </c>
      <c r="BL1399" s="1" t="s">
        <v>90</v>
      </c>
      <c r="BM1399" s="1"/>
    </row>
    <row r="1400" spans="1:65" ht="16" x14ac:dyDescent="0.2">
      <c r="A1400" t="str">
        <f>CONCATENATE("Mada.",B1400)</f>
        <v>Mada.1474</v>
      </c>
      <c r="B1400">
        <v>1474</v>
      </c>
      <c r="C1400" t="s">
        <v>2837</v>
      </c>
      <c r="E1400" t="s">
        <v>68</v>
      </c>
      <c r="F1400" t="s">
        <v>2549</v>
      </c>
      <c r="J1400" t="s">
        <v>457</v>
      </c>
      <c r="K1400" t="s">
        <v>2838</v>
      </c>
      <c r="L1400" t="s">
        <v>2839</v>
      </c>
      <c r="M1400" t="s">
        <v>2840</v>
      </c>
      <c r="N1400" t="s">
        <v>2169</v>
      </c>
      <c r="O1400" t="s">
        <v>2169</v>
      </c>
      <c r="P1400" t="s">
        <v>2170</v>
      </c>
      <c r="R1400" t="s">
        <v>127</v>
      </c>
      <c r="S1400">
        <v>1474</v>
      </c>
      <c r="T1400">
        <v>1474</v>
      </c>
      <c r="U1400" t="s">
        <v>78</v>
      </c>
      <c r="V1400">
        <v>4.5782047433203202E-2</v>
      </c>
      <c r="W1400">
        <v>0.95421795256679698</v>
      </c>
      <c r="X1400" t="str">
        <f>IF(W1400&gt;=0.8,"Inhibitory","NonInhibitory")</f>
        <v>Inhibitory</v>
      </c>
      <c r="Y1400" t="str">
        <f>IF(W1400&gt;=0.9,"Inhibitory","NonInhibitory")</f>
        <v>Inhibitory</v>
      </c>
      <c r="Z1400" t="s">
        <v>1677</v>
      </c>
      <c r="AA1400">
        <v>0</v>
      </c>
      <c r="AB1400">
        <v>0</v>
      </c>
      <c r="AC1400" t="s">
        <v>129</v>
      </c>
      <c r="BG1400" s="1"/>
    </row>
    <row r="1401" spans="1:65" ht="16" x14ac:dyDescent="0.2">
      <c r="A1401" t="str">
        <f>CONCATENATE("Mada.",B1401)</f>
        <v>Mada.1475</v>
      </c>
      <c r="B1401">
        <v>1475</v>
      </c>
      <c r="C1401" t="s">
        <v>2841</v>
      </c>
      <c r="E1401" t="s">
        <v>68</v>
      </c>
      <c r="F1401" t="s">
        <v>2297</v>
      </c>
      <c r="J1401" t="s">
        <v>457</v>
      </c>
      <c r="K1401" t="s">
        <v>2838</v>
      </c>
      <c r="L1401" t="s">
        <v>2839</v>
      </c>
      <c r="M1401" t="s">
        <v>2840</v>
      </c>
      <c r="N1401" t="s">
        <v>2169</v>
      </c>
      <c r="O1401" t="s">
        <v>2169</v>
      </c>
      <c r="P1401" t="s">
        <v>2170</v>
      </c>
      <c r="R1401" t="s">
        <v>127</v>
      </c>
      <c r="S1401">
        <v>1475</v>
      </c>
      <c r="T1401">
        <v>1475</v>
      </c>
      <c r="U1401" t="s">
        <v>78</v>
      </c>
      <c r="V1401">
        <v>0.355899129390573</v>
      </c>
      <c r="W1401">
        <v>0.644100870609427</v>
      </c>
      <c r="X1401" t="str">
        <f>IF(W1401&gt;=0.8,"Inhibitory","NonInhibitory")</f>
        <v>NonInhibitory</v>
      </c>
      <c r="Y1401" t="str">
        <f>IF(W1401&gt;=0.9,"Inhibitory","NonInhibitory")</f>
        <v>NonInhibitory</v>
      </c>
      <c r="Z1401" t="s">
        <v>1677</v>
      </c>
      <c r="AA1401">
        <v>0</v>
      </c>
      <c r="AB1401">
        <v>0</v>
      </c>
      <c r="AC1401" t="s">
        <v>129</v>
      </c>
      <c r="AT1401" t="s">
        <v>2842</v>
      </c>
      <c r="AU1401" t="s">
        <v>81</v>
      </c>
      <c r="AV1401" t="s">
        <v>2843</v>
      </c>
      <c r="AW1401">
        <v>1475</v>
      </c>
      <c r="AX1401" t="s">
        <v>2844</v>
      </c>
      <c r="AY1401">
        <v>0.52</v>
      </c>
      <c r="AZ1401" t="s">
        <v>2845</v>
      </c>
      <c r="BA1401" t="s">
        <v>2845</v>
      </c>
      <c r="BB1401" t="s">
        <v>549</v>
      </c>
      <c r="BC1401">
        <v>1</v>
      </c>
      <c r="BD1401" t="s">
        <v>2846</v>
      </c>
      <c r="BG1401" s="1" t="s">
        <v>86</v>
      </c>
      <c r="BH1401" s="1" t="s">
        <v>98</v>
      </c>
      <c r="BI1401" s="1" t="s">
        <v>99</v>
      </c>
      <c r="BJ1401" s="1" t="s">
        <v>551</v>
      </c>
      <c r="BK1401" s="1" t="s">
        <v>552</v>
      </c>
      <c r="BL1401" s="1" t="s">
        <v>2847</v>
      </c>
      <c r="BM1401" s="1" t="s">
        <v>2848</v>
      </c>
    </row>
    <row r="1402" spans="1:65" ht="16" x14ac:dyDescent="0.2">
      <c r="A1402" t="str">
        <f>CONCATENATE("Mada.",B1402)</f>
        <v>Mada.1476</v>
      </c>
      <c r="B1402">
        <v>1476</v>
      </c>
      <c r="C1402" t="s">
        <v>2849</v>
      </c>
      <c r="E1402" t="s">
        <v>68</v>
      </c>
      <c r="F1402" t="s">
        <v>2850</v>
      </c>
      <c r="J1402" t="s">
        <v>457</v>
      </c>
      <c r="K1402" t="s">
        <v>2838</v>
      </c>
      <c r="L1402" t="s">
        <v>2839</v>
      </c>
      <c r="M1402" t="s">
        <v>2840</v>
      </c>
      <c r="N1402" t="s">
        <v>2169</v>
      </c>
      <c r="O1402" t="s">
        <v>2169</v>
      </c>
      <c r="P1402" t="s">
        <v>2170</v>
      </c>
      <c r="R1402" t="s">
        <v>127</v>
      </c>
      <c r="S1402">
        <v>1476</v>
      </c>
      <c r="T1402">
        <v>1476</v>
      </c>
      <c r="U1402" t="s">
        <v>78</v>
      </c>
      <c r="V1402">
        <v>0.57655358751125796</v>
      </c>
      <c r="W1402">
        <v>0.42344641248874199</v>
      </c>
      <c r="X1402" t="str">
        <f>IF(W1402&gt;=0.8,"Inhibitory","NonInhibitory")</f>
        <v>NonInhibitory</v>
      </c>
      <c r="Y1402" t="str">
        <f>IF(W1402&gt;=0.9,"Inhibitory","NonInhibitory")</f>
        <v>NonInhibitory</v>
      </c>
      <c r="Z1402" t="s">
        <v>1677</v>
      </c>
      <c r="AA1402">
        <v>0</v>
      </c>
      <c r="AB1402">
        <v>0</v>
      </c>
      <c r="AC1402" t="s">
        <v>129</v>
      </c>
      <c r="AT1402" t="s">
        <v>2851</v>
      </c>
      <c r="AU1402" t="s">
        <v>81</v>
      </c>
      <c r="AV1402" t="s">
        <v>2852</v>
      </c>
      <c r="AW1402">
        <v>1476</v>
      </c>
      <c r="AX1402" t="s">
        <v>288</v>
      </c>
      <c r="AY1402">
        <v>1</v>
      </c>
      <c r="AZ1402" t="s">
        <v>2853</v>
      </c>
      <c r="BA1402" t="s">
        <v>2853</v>
      </c>
      <c r="BB1402" t="s">
        <v>288</v>
      </c>
      <c r="BC1402">
        <v>1</v>
      </c>
      <c r="BD1402" t="s">
        <v>2854</v>
      </c>
      <c r="BG1402" s="1" t="s">
        <v>86</v>
      </c>
      <c r="BH1402" s="1" t="s">
        <v>98</v>
      </c>
      <c r="BI1402" s="1" t="s">
        <v>99</v>
      </c>
      <c r="BJ1402" s="1" t="s">
        <v>242</v>
      </c>
      <c r="BK1402" s="1" t="s">
        <v>253</v>
      </c>
      <c r="BL1402" s="1" t="s">
        <v>254</v>
      </c>
      <c r="BM1402" s="1" t="s">
        <v>291</v>
      </c>
    </row>
    <row r="1403" spans="1:65" ht="16" x14ac:dyDescent="0.2">
      <c r="A1403" t="str">
        <f>CONCATENATE("Mada.",B1403)</f>
        <v>Mada.1477</v>
      </c>
      <c r="B1403">
        <v>1477</v>
      </c>
      <c r="C1403" t="s">
        <v>2855</v>
      </c>
      <c r="E1403" t="s">
        <v>68</v>
      </c>
      <c r="F1403" t="s">
        <v>2856</v>
      </c>
      <c r="J1403" t="s">
        <v>457</v>
      </c>
      <c r="K1403" t="s">
        <v>2838</v>
      </c>
      <c r="L1403" t="s">
        <v>2839</v>
      </c>
      <c r="M1403" t="s">
        <v>2840</v>
      </c>
      <c r="N1403" t="s">
        <v>2169</v>
      </c>
      <c r="O1403" t="s">
        <v>2169</v>
      </c>
      <c r="P1403" t="s">
        <v>2170</v>
      </c>
      <c r="R1403" t="s">
        <v>127</v>
      </c>
      <c r="S1403">
        <v>1477</v>
      </c>
      <c r="T1403">
        <v>1477</v>
      </c>
      <c r="U1403" t="s">
        <v>78</v>
      </c>
      <c r="V1403">
        <v>1.3359351546082299E-2</v>
      </c>
      <c r="W1403">
        <v>0.98664064845391797</v>
      </c>
      <c r="X1403" t="str">
        <f>IF(W1403&gt;=0.8,"Inhibitory","NonInhibitory")</f>
        <v>Inhibitory</v>
      </c>
      <c r="Y1403" t="str">
        <f>IF(W1403&gt;=0.9,"Inhibitory","NonInhibitory")</f>
        <v>Inhibitory</v>
      </c>
      <c r="Z1403" t="s">
        <v>1677</v>
      </c>
      <c r="AA1403">
        <v>0</v>
      </c>
      <c r="AB1403">
        <v>0</v>
      </c>
      <c r="AC1403" t="s">
        <v>129</v>
      </c>
      <c r="AT1403" t="s">
        <v>2857</v>
      </c>
      <c r="AU1403" t="s">
        <v>81</v>
      </c>
      <c r="AV1403" t="s">
        <v>2858</v>
      </c>
      <c r="AW1403">
        <v>1477</v>
      </c>
      <c r="AX1403" t="s">
        <v>288</v>
      </c>
      <c r="AY1403">
        <v>1</v>
      </c>
      <c r="AZ1403" t="s">
        <v>318</v>
      </c>
      <c r="BA1403" t="s">
        <v>318</v>
      </c>
      <c r="BB1403" t="s">
        <v>288</v>
      </c>
      <c r="BC1403">
        <v>1</v>
      </c>
      <c r="BD1403" t="s">
        <v>2859</v>
      </c>
      <c r="BG1403" s="1" t="s">
        <v>86</v>
      </c>
      <c r="BH1403" s="1" t="s">
        <v>98</v>
      </c>
      <c r="BI1403" s="1" t="s">
        <v>99</v>
      </c>
      <c r="BJ1403" s="1" t="s">
        <v>242</v>
      </c>
      <c r="BK1403" s="1" t="s">
        <v>253</v>
      </c>
      <c r="BL1403" s="1" t="s">
        <v>254</v>
      </c>
      <c r="BM1403" s="1" t="s">
        <v>291</v>
      </c>
    </row>
    <row r="1404" spans="1:65" ht="16" x14ac:dyDescent="0.2">
      <c r="A1404" t="str">
        <f>CONCATENATE("Mada.",B1404)</f>
        <v>Mada.1478</v>
      </c>
      <c r="B1404">
        <v>1478</v>
      </c>
      <c r="C1404" t="s">
        <v>2860</v>
      </c>
      <c r="E1404" t="s">
        <v>68</v>
      </c>
      <c r="F1404" t="s">
        <v>2633</v>
      </c>
      <c r="J1404" t="s">
        <v>457</v>
      </c>
      <c r="K1404" t="s">
        <v>2838</v>
      </c>
      <c r="L1404" t="s">
        <v>2839</v>
      </c>
      <c r="M1404" t="s">
        <v>2840</v>
      </c>
      <c r="N1404" t="s">
        <v>2169</v>
      </c>
      <c r="O1404" t="s">
        <v>2169</v>
      </c>
      <c r="P1404" t="s">
        <v>2170</v>
      </c>
      <c r="R1404" t="s">
        <v>127</v>
      </c>
      <c r="S1404">
        <v>1478</v>
      </c>
      <c r="T1404">
        <v>1478</v>
      </c>
      <c r="U1404" t="s">
        <v>78</v>
      </c>
      <c r="V1404">
        <v>6.2293605523866702E-2</v>
      </c>
      <c r="W1404">
        <v>0.93770639447613302</v>
      </c>
      <c r="X1404" t="str">
        <f>IF(W1404&gt;=0.8,"Inhibitory","NonInhibitory")</f>
        <v>Inhibitory</v>
      </c>
      <c r="Y1404" t="str">
        <f>IF(W1404&gt;=0.9,"Inhibitory","NonInhibitory")</f>
        <v>Inhibitory</v>
      </c>
      <c r="Z1404" t="s">
        <v>1677</v>
      </c>
      <c r="AA1404">
        <v>0</v>
      </c>
      <c r="AB1404">
        <v>0</v>
      </c>
      <c r="AC1404" t="s">
        <v>129</v>
      </c>
      <c r="AT1404" t="s">
        <v>2861</v>
      </c>
      <c r="AU1404" t="s">
        <v>81</v>
      </c>
      <c r="AV1404" t="s">
        <v>2862</v>
      </c>
      <c r="AW1404">
        <v>1478</v>
      </c>
      <c r="AX1404" t="s">
        <v>2708</v>
      </c>
      <c r="AY1404">
        <v>1</v>
      </c>
      <c r="AZ1404" t="s">
        <v>2863</v>
      </c>
      <c r="BD1404" t="s">
        <v>2864</v>
      </c>
      <c r="BG1404" s="1" t="s">
        <v>86</v>
      </c>
      <c r="BH1404" s="1" t="s">
        <v>98</v>
      </c>
      <c r="BI1404" s="1" t="s">
        <v>163</v>
      </c>
      <c r="BJ1404" s="1" t="s">
        <v>857</v>
      </c>
      <c r="BK1404" s="1" t="s">
        <v>858</v>
      </c>
      <c r="BL1404" s="1" t="s">
        <v>2711</v>
      </c>
      <c r="BM1404" s="1" t="s">
        <v>2712</v>
      </c>
    </row>
    <row r="1405" spans="1:65" ht="16" x14ac:dyDescent="0.2">
      <c r="A1405" t="str">
        <f>CONCATENATE("Mada.",B1405)</f>
        <v>Mada.1479</v>
      </c>
      <c r="B1405">
        <v>1479</v>
      </c>
      <c r="C1405" t="s">
        <v>2865</v>
      </c>
      <c r="E1405" t="s">
        <v>68</v>
      </c>
      <c r="F1405" t="s">
        <v>2866</v>
      </c>
      <c r="J1405" t="s">
        <v>457</v>
      </c>
      <c r="K1405" t="s">
        <v>2838</v>
      </c>
      <c r="L1405" t="s">
        <v>2839</v>
      </c>
      <c r="M1405" t="s">
        <v>2840</v>
      </c>
      <c r="N1405" t="s">
        <v>2169</v>
      </c>
      <c r="O1405" t="s">
        <v>2169</v>
      </c>
      <c r="P1405" t="s">
        <v>2170</v>
      </c>
      <c r="R1405" t="s">
        <v>127</v>
      </c>
      <c r="S1405">
        <v>1479</v>
      </c>
      <c r="T1405">
        <v>1479</v>
      </c>
      <c r="U1405" t="s">
        <v>78</v>
      </c>
      <c r="V1405">
        <v>3.8727108976283398E-2</v>
      </c>
      <c r="W1405">
        <v>0.96127289102371705</v>
      </c>
      <c r="X1405" t="str">
        <f>IF(W1405&gt;=0.8,"Inhibitory","NonInhibitory")</f>
        <v>Inhibitory</v>
      </c>
      <c r="Y1405" t="str">
        <f>IF(W1405&gt;=0.9,"Inhibitory","NonInhibitory")</f>
        <v>Inhibitory</v>
      </c>
      <c r="Z1405" t="s">
        <v>1677</v>
      </c>
      <c r="AA1405">
        <v>0</v>
      </c>
      <c r="AB1405">
        <v>0</v>
      </c>
      <c r="AC1405" t="s">
        <v>129</v>
      </c>
      <c r="AT1405" t="s">
        <v>2867</v>
      </c>
      <c r="AU1405" t="s">
        <v>81</v>
      </c>
      <c r="AV1405" t="s">
        <v>2868</v>
      </c>
      <c r="AW1405">
        <v>1479</v>
      </c>
      <c r="AX1405" t="s">
        <v>288</v>
      </c>
      <c r="AY1405">
        <v>1</v>
      </c>
      <c r="AZ1405" t="s">
        <v>2853</v>
      </c>
      <c r="BA1405" t="s">
        <v>2853</v>
      </c>
      <c r="BB1405" t="s">
        <v>288</v>
      </c>
      <c r="BC1405">
        <v>1</v>
      </c>
      <c r="BD1405" t="s">
        <v>2854</v>
      </c>
      <c r="BG1405" s="1" t="s">
        <v>86</v>
      </c>
      <c r="BH1405" s="1" t="s">
        <v>98</v>
      </c>
      <c r="BI1405" s="1" t="s">
        <v>99</v>
      </c>
      <c r="BJ1405" s="1" t="s">
        <v>242</v>
      </c>
      <c r="BK1405" s="1" t="s">
        <v>253</v>
      </c>
      <c r="BL1405" s="1" t="s">
        <v>254</v>
      </c>
      <c r="BM1405" s="1" t="s">
        <v>291</v>
      </c>
    </row>
    <row r="1406" spans="1:65" ht="16" x14ac:dyDescent="0.2">
      <c r="A1406" t="str">
        <f>CONCATENATE("Mada.",B1406)</f>
        <v>Mada.1480</v>
      </c>
      <c r="B1406">
        <v>1480</v>
      </c>
      <c r="C1406" t="s">
        <v>2878</v>
      </c>
      <c r="E1406" t="s">
        <v>68</v>
      </c>
      <c r="F1406" t="s">
        <v>2879</v>
      </c>
      <c r="J1406" t="s">
        <v>457</v>
      </c>
      <c r="K1406" t="s">
        <v>2838</v>
      </c>
      <c r="L1406" t="s">
        <v>2839</v>
      </c>
      <c r="M1406" t="s">
        <v>2840</v>
      </c>
      <c r="N1406" t="s">
        <v>2169</v>
      </c>
      <c r="O1406" t="s">
        <v>2169</v>
      </c>
      <c r="P1406" t="s">
        <v>2170</v>
      </c>
      <c r="R1406" t="s">
        <v>127</v>
      </c>
      <c r="S1406">
        <v>1480</v>
      </c>
      <c r="T1406">
        <v>1480</v>
      </c>
      <c r="U1406" t="s">
        <v>78</v>
      </c>
      <c r="V1406">
        <v>1.9213449414590199E-2</v>
      </c>
      <c r="W1406">
        <v>0.98078655058540998</v>
      </c>
      <c r="X1406" t="str">
        <f>IF(W1406&gt;=0.8,"Inhibitory","NonInhibitory")</f>
        <v>Inhibitory</v>
      </c>
      <c r="Y1406" t="str">
        <f>IF(W1406&gt;=0.9,"Inhibitory","NonInhibitory")</f>
        <v>Inhibitory</v>
      </c>
      <c r="Z1406" t="s">
        <v>1677</v>
      </c>
      <c r="AA1406">
        <v>0</v>
      </c>
      <c r="AB1406">
        <v>0</v>
      </c>
      <c r="AC1406" t="s">
        <v>129</v>
      </c>
      <c r="AT1406" t="s">
        <v>2880</v>
      </c>
      <c r="AU1406" t="s">
        <v>81</v>
      </c>
      <c r="AV1406" t="s">
        <v>2881</v>
      </c>
      <c r="AW1406">
        <v>1480</v>
      </c>
      <c r="AX1406" t="s">
        <v>854</v>
      </c>
      <c r="AY1406">
        <v>1</v>
      </c>
      <c r="AZ1406" t="s">
        <v>2716</v>
      </c>
      <c r="BA1406" t="s">
        <v>2716</v>
      </c>
      <c r="BB1406" t="s">
        <v>854</v>
      </c>
      <c r="BC1406">
        <v>1</v>
      </c>
      <c r="BD1406" t="s">
        <v>2717</v>
      </c>
      <c r="BG1406" s="1" t="s">
        <v>86</v>
      </c>
      <c r="BH1406" s="1" t="s">
        <v>98</v>
      </c>
      <c r="BI1406" s="1" t="s">
        <v>163</v>
      </c>
      <c r="BJ1406" s="1" t="s">
        <v>857</v>
      </c>
      <c r="BK1406" s="1" t="s">
        <v>858</v>
      </c>
      <c r="BL1406" s="1"/>
      <c r="BM1406" s="1"/>
    </row>
    <row r="1407" spans="1:65" ht="16" x14ac:dyDescent="0.2">
      <c r="A1407" t="str">
        <f>CONCATENATE("Mada.",B1407)</f>
        <v>Mada.1481</v>
      </c>
      <c r="B1407">
        <v>1481</v>
      </c>
      <c r="C1407" t="s">
        <v>2882</v>
      </c>
      <c r="E1407" t="s">
        <v>68</v>
      </c>
      <c r="F1407" t="s">
        <v>246</v>
      </c>
      <c r="J1407" t="s">
        <v>457</v>
      </c>
      <c r="K1407" t="s">
        <v>2838</v>
      </c>
      <c r="L1407" t="s">
        <v>2839</v>
      </c>
      <c r="M1407" t="s">
        <v>2840</v>
      </c>
      <c r="N1407" t="s">
        <v>2169</v>
      </c>
      <c r="O1407" t="s">
        <v>2169</v>
      </c>
      <c r="P1407" t="s">
        <v>2170</v>
      </c>
      <c r="R1407" t="s">
        <v>127</v>
      </c>
      <c r="S1407">
        <v>1481</v>
      </c>
      <c r="T1407">
        <v>1481</v>
      </c>
      <c r="U1407" t="s">
        <v>78</v>
      </c>
      <c r="V1407">
        <v>0.50780546382467695</v>
      </c>
      <c r="W1407">
        <v>0.49219453617532299</v>
      </c>
      <c r="X1407" t="str">
        <f>IF(W1407&gt;=0.8,"Inhibitory","NonInhibitory")</f>
        <v>NonInhibitory</v>
      </c>
      <c r="Y1407" t="str">
        <f>IF(W1407&gt;=0.9,"Inhibitory","NonInhibitory")</f>
        <v>NonInhibitory</v>
      </c>
      <c r="Z1407" t="s">
        <v>1677</v>
      </c>
      <c r="AA1407">
        <v>0</v>
      </c>
      <c r="AB1407">
        <v>0</v>
      </c>
      <c r="AC1407" t="s">
        <v>129</v>
      </c>
      <c r="BG1407" s="1"/>
    </row>
    <row r="1408" spans="1:65" ht="16" x14ac:dyDescent="0.2">
      <c r="A1408" t="str">
        <f>CONCATENATE("Mada.",B1408)</f>
        <v>Mada.1482</v>
      </c>
      <c r="B1408">
        <v>1482</v>
      </c>
      <c r="C1408" t="s">
        <v>2883</v>
      </c>
      <c r="E1408" t="s">
        <v>68</v>
      </c>
      <c r="F1408" t="s">
        <v>246</v>
      </c>
      <c r="J1408" t="s">
        <v>1668</v>
      </c>
      <c r="K1408" t="s">
        <v>2884</v>
      </c>
      <c r="L1408" t="s">
        <v>2885</v>
      </c>
      <c r="M1408" t="s">
        <v>2886</v>
      </c>
      <c r="N1408" t="s">
        <v>2806</v>
      </c>
      <c r="O1408" t="s">
        <v>2806</v>
      </c>
      <c r="P1408" t="s">
        <v>2807</v>
      </c>
      <c r="Q1408" t="s">
        <v>126</v>
      </c>
      <c r="R1408" t="s">
        <v>127</v>
      </c>
      <c r="S1408">
        <v>1482</v>
      </c>
      <c r="T1408">
        <v>1482</v>
      </c>
      <c r="U1408" t="s">
        <v>78</v>
      </c>
      <c r="V1408">
        <v>-9.4566196337436299E-3</v>
      </c>
      <c r="W1408">
        <v>1.00945661963374</v>
      </c>
      <c r="X1408" t="str">
        <f>IF(W1408&gt;=0.8,"Inhibitory","NonInhibitory")</f>
        <v>Inhibitory</v>
      </c>
      <c r="Y1408" t="str">
        <f>IF(W1408&gt;=0.9,"Inhibitory","NonInhibitory")</f>
        <v>Inhibitory</v>
      </c>
      <c r="Z1408" t="s">
        <v>1677</v>
      </c>
      <c r="AA1408">
        <v>0</v>
      </c>
      <c r="AB1408">
        <v>0</v>
      </c>
      <c r="AC1408" t="s">
        <v>129</v>
      </c>
      <c r="AT1408" t="s">
        <v>2887</v>
      </c>
      <c r="AU1408" t="s">
        <v>81</v>
      </c>
      <c r="AV1408" t="s">
        <v>2888</v>
      </c>
      <c r="AW1408">
        <v>1482</v>
      </c>
      <c r="AX1408" t="s">
        <v>2889</v>
      </c>
      <c r="AY1408">
        <v>1</v>
      </c>
      <c r="AZ1408" t="s">
        <v>2890</v>
      </c>
      <c r="BD1408" t="s">
        <v>2891</v>
      </c>
      <c r="BG1408" s="1" t="s">
        <v>86</v>
      </c>
      <c r="BH1408" s="1" t="s">
        <v>98</v>
      </c>
      <c r="BI1408" s="1" t="s">
        <v>99</v>
      </c>
      <c r="BJ1408" s="1" t="s">
        <v>551</v>
      </c>
      <c r="BK1408" s="1" t="s">
        <v>552</v>
      </c>
      <c r="BL1408" s="1" t="s">
        <v>2892</v>
      </c>
      <c r="BM1408" s="1"/>
    </row>
    <row r="1409" spans="1:65" ht="16" x14ac:dyDescent="0.2">
      <c r="A1409" t="str">
        <f>CONCATENATE("Mada.",B1409)</f>
        <v>Mada.1483</v>
      </c>
      <c r="B1409">
        <v>1483</v>
      </c>
      <c r="C1409" t="s">
        <v>2893</v>
      </c>
      <c r="E1409" t="s">
        <v>68</v>
      </c>
      <c r="F1409" t="s">
        <v>2746</v>
      </c>
      <c r="J1409" t="s">
        <v>1668</v>
      </c>
      <c r="K1409" t="s">
        <v>2884</v>
      </c>
      <c r="L1409" t="s">
        <v>2885</v>
      </c>
      <c r="M1409" t="s">
        <v>2886</v>
      </c>
      <c r="N1409" t="s">
        <v>2806</v>
      </c>
      <c r="O1409" t="s">
        <v>2806</v>
      </c>
      <c r="P1409" t="s">
        <v>2807</v>
      </c>
      <c r="Q1409" t="s">
        <v>126</v>
      </c>
      <c r="R1409" t="s">
        <v>127</v>
      </c>
      <c r="S1409">
        <v>1483</v>
      </c>
      <c r="T1409">
        <v>1483</v>
      </c>
      <c r="U1409" t="s">
        <v>78</v>
      </c>
      <c r="V1409">
        <v>0.348994296007205</v>
      </c>
      <c r="W1409">
        <v>0.651005703992795</v>
      </c>
      <c r="X1409" t="str">
        <f>IF(W1409&gt;=0.8,"Inhibitory","NonInhibitory")</f>
        <v>NonInhibitory</v>
      </c>
      <c r="Y1409" t="str">
        <f>IF(W1409&gt;=0.9,"Inhibitory","NonInhibitory")</f>
        <v>NonInhibitory</v>
      </c>
      <c r="Z1409" t="s">
        <v>1677</v>
      </c>
      <c r="AA1409">
        <v>0</v>
      </c>
      <c r="AB1409">
        <v>0</v>
      </c>
      <c r="AC1409" t="s">
        <v>129</v>
      </c>
      <c r="AT1409" t="s">
        <v>2894</v>
      </c>
      <c r="AU1409" t="s">
        <v>81</v>
      </c>
      <c r="AV1409" t="s">
        <v>2895</v>
      </c>
      <c r="AW1409">
        <v>1483</v>
      </c>
      <c r="AX1409" t="s">
        <v>2896</v>
      </c>
      <c r="AY1409">
        <v>1</v>
      </c>
      <c r="AZ1409" t="s">
        <v>2897</v>
      </c>
      <c r="BA1409" t="s">
        <v>2897</v>
      </c>
      <c r="BB1409" t="s">
        <v>2896</v>
      </c>
      <c r="BC1409">
        <v>1</v>
      </c>
      <c r="BD1409" t="s">
        <v>2898</v>
      </c>
      <c r="BG1409" s="1" t="s">
        <v>86</v>
      </c>
      <c r="BH1409" s="1" t="s">
        <v>2899</v>
      </c>
      <c r="BI1409" s="1" t="s">
        <v>2900</v>
      </c>
      <c r="BJ1409" s="1" t="s">
        <v>2901</v>
      </c>
      <c r="BK1409" s="1" t="s">
        <v>2902</v>
      </c>
      <c r="BL1409" s="1" t="s">
        <v>2903</v>
      </c>
      <c r="BM1409" s="1"/>
    </row>
    <row r="1410" spans="1:65" ht="16" x14ac:dyDescent="0.2">
      <c r="A1410" t="str">
        <f>CONCATENATE("Mada.",B1410)</f>
        <v>Mada.1484</v>
      </c>
      <c r="B1410">
        <v>1484</v>
      </c>
      <c r="C1410" t="s">
        <v>2904</v>
      </c>
      <c r="E1410" t="s">
        <v>68</v>
      </c>
      <c r="F1410" t="s">
        <v>454</v>
      </c>
      <c r="J1410" t="s">
        <v>1668</v>
      </c>
      <c r="K1410" t="s">
        <v>2884</v>
      </c>
      <c r="L1410" t="s">
        <v>2885</v>
      </c>
      <c r="M1410" t="s">
        <v>2886</v>
      </c>
      <c r="N1410" t="s">
        <v>2806</v>
      </c>
      <c r="O1410" t="s">
        <v>2806</v>
      </c>
      <c r="P1410" t="s">
        <v>2807</v>
      </c>
      <c r="Q1410" t="s">
        <v>126</v>
      </c>
      <c r="R1410" t="s">
        <v>127</v>
      </c>
      <c r="S1410">
        <v>1484</v>
      </c>
      <c r="T1410">
        <v>1484</v>
      </c>
      <c r="U1410" t="s">
        <v>78</v>
      </c>
      <c r="V1410">
        <v>5.4338036625637902E-2</v>
      </c>
      <c r="W1410">
        <v>0.94566196337436204</v>
      </c>
      <c r="X1410" t="str">
        <f>IF(W1410&gt;=0.8,"Inhibitory","NonInhibitory")</f>
        <v>Inhibitory</v>
      </c>
      <c r="Y1410" t="str">
        <f>IF(W1410&gt;=0.9,"Inhibitory","NonInhibitory")</f>
        <v>Inhibitory</v>
      </c>
      <c r="Z1410" t="s">
        <v>1677</v>
      </c>
      <c r="AA1410">
        <v>0</v>
      </c>
      <c r="AB1410">
        <v>0</v>
      </c>
      <c r="AC1410" t="s">
        <v>129</v>
      </c>
      <c r="AT1410" t="s">
        <v>2905</v>
      </c>
      <c r="AU1410" t="s">
        <v>81</v>
      </c>
      <c r="AV1410" t="s">
        <v>2906</v>
      </c>
      <c r="AW1410">
        <v>1484</v>
      </c>
      <c r="AX1410" t="s">
        <v>95</v>
      </c>
      <c r="AY1410">
        <v>0.64</v>
      </c>
      <c r="AZ1410" t="s">
        <v>558</v>
      </c>
      <c r="BA1410" t="s">
        <v>558</v>
      </c>
      <c r="BB1410" t="s">
        <v>95</v>
      </c>
      <c r="BC1410">
        <v>1</v>
      </c>
      <c r="BD1410" t="s">
        <v>2907</v>
      </c>
      <c r="BG1410" s="1" t="s">
        <v>86</v>
      </c>
      <c r="BH1410" s="1" t="s">
        <v>98</v>
      </c>
      <c r="BI1410" s="1" t="s">
        <v>99</v>
      </c>
      <c r="BJ1410" s="1" t="s">
        <v>100</v>
      </c>
      <c r="BK1410" s="1" t="s">
        <v>101</v>
      </c>
      <c r="BL1410" s="1" t="s">
        <v>102</v>
      </c>
      <c r="BM1410" s="1"/>
    </row>
    <row r="1411" spans="1:65" ht="16" x14ac:dyDescent="0.2">
      <c r="A1411" t="str">
        <f>CONCATENATE("Mada.",B1411)</f>
        <v>Mada.1485</v>
      </c>
      <c r="B1411">
        <v>1485</v>
      </c>
      <c r="C1411" t="s">
        <v>2908</v>
      </c>
      <c r="E1411" t="s">
        <v>68</v>
      </c>
      <c r="F1411" t="s">
        <v>2297</v>
      </c>
      <c r="J1411" t="s">
        <v>1668</v>
      </c>
      <c r="K1411" t="s">
        <v>2884</v>
      </c>
      <c r="L1411" t="s">
        <v>2885</v>
      </c>
      <c r="M1411" t="s">
        <v>2886</v>
      </c>
      <c r="N1411" t="s">
        <v>2806</v>
      </c>
      <c r="O1411" t="s">
        <v>2806</v>
      </c>
      <c r="P1411" t="s">
        <v>2807</v>
      </c>
      <c r="Q1411" t="s">
        <v>126</v>
      </c>
      <c r="R1411" t="s">
        <v>127</v>
      </c>
      <c r="S1411">
        <v>1485</v>
      </c>
      <c r="T1411">
        <v>1485</v>
      </c>
      <c r="U1411" t="s">
        <v>78</v>
      </c>
      <c r="V1411">
        <v>3.04713299309517E-2</v>
      </c>
      <c r="W1411">
        <v>0.96952867006904797</v>
      </c>
      <c r="X1411" t="str">
        <f>IF(W1411&gt;=0.8,"Inhibitory","NonInhibitory")</f>
        <v>Inhibitory</v>
      </c>
      <c r="Y1411" t="str">
        <f>IF(W1411&gt;=0.9,"Inhibitory","NonInhibitory")</f>
        <v>Inhibitory</v>
      </c>
      <c r="Z1411" t="s">
        <v>1677</v>
      </c>
      <c r="AA1411">
        <v>0</v>
      </c>
      <c r="AB1411">
        <v>0</v>
      </c>
      <c r="AC1411" t="s">
        <v>129</v>
      </c>
      <c r="AT1411" t="s">
        <v>2909</v>
      </c>
      <c r="AU1411" t="s">
        <v>81</v>
      </c>
      <c r="AV1411" t="s">
        <v>2910</v>
      </c>
      <c r="AW1411">
        <v>1485</v>
      </c>
      <c r="AX1411" t="s">
        <v>547</v>
      </c>
      <c r="AY1411">
        <v>0.57999999999999996</v>
      </c>
      <c r="AZ1411" t="s">
        <v>2911</v>
      </c>
      <c r="BA1411" t="s">
        <v>2911</v>
      </c>
      <c r="BB1411" t="s">
        <v>547</v>
      </c>
      <c r="BC1411">
        <v>0.94</v>
      </c>
      <c r="BD1411" t="s">
        <v>2912</v>
      </c>
      <c r="BG1411" s="1" t="s">
        <v>86</v>
      </c>
      <c r="BH1411" s="1" t="s">
        <v>98</v>
      </c>
      <c r="BI1411" s="1" t="s">
        <v>99</v>
      </c>
      <c r="BJ1411" s="1" t="s">
        <v>551</v>
      </c>
      <c r="BK1411" s="1" t="s">
        <v>552</v>
      </c>
      <c r="BL1411" s="1" t="s">
        <v>553</v>
      </c>
      <c r="BM1411" s="1"/>
    </row>
    <row r="1412" spans="1:65" ht="16" x14ac:dyDescent="0.2">
      <c r="A1412" t="str">
        <f>CONCATENATE("Mada.",B1412)</f>
        <v>Mada.1486</v>
      </c>
      <c r="B1412">
        <v>1486</v>
      </c>
      <c r="C1412" t="s">
        <v>2913</v>
      </c>
      <c r="E1412" t="s">
        <v>68</v>
      </c>
      <c r="F1412" t="s">
        <v>246</v>
      </c>
      <c r="J1412" t="s">
        <v>1668</v>
      </c>
      <c r="K1412" t="s">
        <v>2884</v>
      </c>
      <c r="L1412" t="s">
        <v>2885</v>
      </c>
      <c r="M1412" t="s">
        <v>2886</v>
      </c>
      <c r="N1412" t="s">
        <v>2806</v>
      </c>
      <c r="O1412" t="s">
        <v>2806</v>
      </c>
      <c r="P1412" t="s">
        <v>2807</v>
      </c>
      <c r="Q1412" t="s">
        <v>126</v>
      </c>
      <c r="R1412" t="s">
        <v>127</v>
      </c>
      <c r="S1412">
        <v>1486</v>
      </c>
      <c r="T1412">
        <v>1486</v>
      </c>
      <c r="U1412" t="s">
        <v>78</v>
      </c>
      <c r="V1412">
        <v>0.49384569198438899</v>
      </c>
      <c r="W1412">
        <v>0.50615430801561101</v>
      </c>
      <c r="X1412" t="str">
        <f>IF(W1412&gt;=0.8,"Inhibitory","NonInhibitory")</f>
        <v>NonInhibitory</v>
      </c>
      <c r="Y1412" t="str">
        <f>IF(W1412&gt;=0.9,"Inhibitory","NonInhibitory")</f>
        <v>NonInhibitory</v>
      </c>
      <c r="Z1412" t="s">
        <v>1677</v>
      </c>
      <c r="AA1412">
        <v>0</v>
      </c>
      <c r="AB1412">
        <v>0</v>
      </c>
      <c r="AC1412" t="s">
        <v>129</v>
      </c>
      <c r="AT1412" t="s">
        <v>2914</v>
      </c>
      <c r="AU1412" t="s">
        <v>81</v>
      </c>
      <c r="AV1412" t="s">
        <v>2915</v>
      </c>
      <c r="AW1412">
        <v>1486</v>
      </c>
      <c r="AX1412" t="s">
        <v>816</v>
      </c>
      <c r="AY1412">
        <v>0.95</v>
      </c>
      <c r="AZ1412" t="s">
        <v>2916</v>
      </c>
      <c r="BA1412" t="s">
        <v>2916</v>
      </c>
      <c r="BB1412" t="s">
        <v>816</v>
      </c>
      <c r="BC1412">
        <v>0.99</v>
      </c>
      <c r="BD1412" t="s">
        <v>2917</v>
      </c>
      <c r="BG1412" s="1" t="s">
        <v>86</v>
      </c>
      <c r="BH1412" s="1" t="s">
        <v>661</v>
      </c>
      <c r="BI1412" s="1" t="s">
        <v>662</v>
      </c>
      <c r="BJ1412" s="1" t="s">
        <v>663</v>
      </c>
      <c r="BK1412" s="1" t="s">
        <v>819</v>
      </c>
      <c r="BL1412" s="1" t="s">
        <v>820</v>
      </c>
      <c r="BM1412" s="1"/>
    </row>
    <row r="1413" spans="1:65" ht="16" x14ac:dyDescent="0.2">
      <c r="A1413" t="str">
        <f>CONCATENATE("Mada.",B1413)</f>
        <v>Mada.1487</v>
      </c>
      <c r="B1413">
        <v>1487</v>
      </c>
      <c r="C1413" t="s">
        <v>2918</v>
      </c>
      <c r="E1413" t="s">
        <v>68</v>
      </c>
      <c r="F1413" t="s">
        <v>2919</v>
      </c>
      <c r="J1413" t="s">
        <v>1668</v>
      </c>
      <c r="K1413" t="s">
        <v>2884</v>
      </c>
      <c r="L1413" t="s">
        <v>2885</v>
      </c>
      <c r="M1413" t="s">
        <v>2886</v>
      </c>
      <c r="N1413" t="s">
        <v>2806</v>
      </c>
      <c r="O1413" t="s">
        <v>2806</v>
      </c>
      <c r="P1413" t="s">
        <v>2807</v>
      </c>
      <c r="Q1413" t="s">
        <v>126</v>
      </c>
      <c r="R1413" t="s">
        <v>127</v>
      </c>
      <c r="S1413">
        <v>1487</v>
      </c>
      <c r="T1413">
        <v>1487</v>
      </c>
      <c r="U1413" t="s">
        <v>78</v>
      </c>
      <c r="V1413">
        <v>2.0864605223656602E-2</v>
      </c>
      <c r="W1413">
        <v>0.97913539477634304</v>
      </c>
      <c r="X1413" t="str">
        <f>IF(W1413&gt;=0.8,"Inhibitory","NonInhibitory")</f>
        <v>Inhibitory</v>
      </c>
      <c r="Y1413" t="str">
        <f>IF(W1413&gt;=0.9,"Inhibitory","NonInhibitory")</f>
        <v>Inhibitory</v>
      </c>
      <c r="Z1413" t="s">
        <v>1677</v>
      </c>
      <c r="AA1413">
        <v>0</v>
      </c>
      <c r="AB1413">
        <v>0</v>
      </c>
      <c r="AC1413" t="s">
        <v>129</v>
      </c>
      <c r="AT1413" t="s">
        <v>2920</v>
      </c>
      <c r="AU1413" t="s">
        <v>81</v>
      </c>
      <c r="AV1413" t="s">
        <v>2921</v>
      </c>
      <c r="AW1413">
        <v>1487</v>
      </c>
      <c r="BG1413" s="1"/>
    </row>
    <row r="1414" spans="1:65" ht="16" x14ac:dyDescent="0.2">
      <c r="A1414" t="str">
        <f>CONCATENATE("Mada.",B1414)</f>
        <v>Mada.1488</v>
      </c>
      <c r="B1414">
        <v>1488</v>
      </c>
      <c r="C1414" t="s">
        <v>2922</v>
      </c>
      <c r="E1414" t="s">
        <v>68</v>
      </c>
      <c r="F1414" t="s">
        <v>2923</v>
      </c>
      <c r="J1414" t="s">
        <v>1668</v>
      </c>
      <c r="K1414" t="s">
        <v>2884</v>
      </c>
      <c r="L1414" t="s">
        <v>2885</v>
      </c>
      <c r="M1414" t="s">
        <v>2886</v>
      </c>
      <c r="N1414" t="s">
        <v>2806</v>
      </c>
      <c r="O1414" t="s">
        <v>2806</v>
      </c>
      <c r="P1414" t="s">
        <v>2807</v>
      </c>
      <c r="Q1414" t="s">
        <v>126</v>
      </c>
      <c r="R1414" t="s">
        <v>127</v>
      </c>
      <c r="S1414">
        <v>1488</v>
      </c>
      <c r="T1414">
        <v>1488</v>
      </c>
      <c r="U1414" t="s">
        <v>78</v>
      </c>
      <c r="V1414">
        <v>0.40408285800060001</v>
      </c>
      <c r="W1414">
        <v>0.59591714199940005</v>
      </c>
      <c r="X1414" t="str">
        <f>IF(W1414&gt;=0.8,"Inhibitory","NonInhibitory")</f>
        <v>NonInhibitory</v>
      </c>
      <c r="Y1414" t="str">
        <f>IF(W1414&gt;=0.9,"Inhibitory","NonInhibitory")</f>
        <v>NonInhibitory</v>
      </c>
      <c r="Z1414" t="s">
        <v>1677</v>
      </c>
      <c r="AA1414">
        <v>0</v>
      </c>
      <c r="AB1414">
        <v>0</v>
      </c>
      <c r="AC1414" t="s">
        <v>129</v>
      </c>
      <c r="AT1414" t="s">
        <v>2924</v>
      </c>
      <c r="AU1414" t="s">
        <v>81</v>
      </c>
      <c r="AV1414" t="s">
        <v>2925</v>
      </c>
      <c r="AW1414">
        <v>1488</v>
      </c>
      <c r="AX1414" t="s">
        <v>2926</v>
      </c>
      <c r="AY1414">
        <v>1</v>
      </c>
      <c r="AZ1414" t="s">
        <v>2927</v>
      </c>
      <c r="BD1414" t="s">
        <v>2928</v>
      </c>
      <c r="BG1414" s="1" t="s">
        <v>86</v>
      </c>
      <c r="BH1414" s="1" t="s">
        <v>98</v>
      </c>
      <c r="BI1414" s="1" t="s">
        <v>888</v>
      </c>
      <c r="BJ1414" s="1" t="s">
        <v>889</v>
      </c>
      <c r="BK1414" s="1" t="s">
        <v>1112</v>
      </c>
      <c r="BL1414" s="1" t="s">
        <v>2929</v>
      </c>
      <c r="BM1414" s="1"/>
    </row>
    <row r="1415" spans="1:65" ht="16" x14ac:dyDescent="0.2">
      <c r="A1415" t="str">
        <f>CONCATENATE("Mada.",B1415)</f>
        <v>Mada.1489</v>
      </c>
      <c r="B1415">
        <v>1489</v>
      </c>
      <c r="C1415" t="s">
        <v>2930</v>
      </c>
      <c r="E1415" t="s">
        <v>68</v>
      </c>
      <c r="F1415" t="s">
        <v>2354</v>
      </c>
      <c r="J1415" t="s">
        <v>1668</v>
      </c>
      <c r="K1415" t="s">
        <v>2884</v>
      </c>
      <c r="L1415" t="s">
        <v>2885</v>
      </c>
      <c r="M1415" t="s">
        <v>2886</v>
      </c>
      <c r="N1415" t="s">
        <v>2806</v>
      </c>
      <c r="O1415" t="s">
        <v>2806</v>
      </c>
      <c r="P1415" t="s">
        <v>2807</v>
      </c>
      <c r="Q1415" t="s">
        <v>126</v>
      </c>
      <c r="R1415" t="s">
        <v>127</v>
      </c>
      <c r="S1415">
        <v>1489</v>
      </c>
      <c r="T1415">
        <v>1489</v>
      </c>
      <c r="U1415" t="s">
        <v>78</v>
      </c>
      <c r="V1415">
        <v>3.5274692284599299E-2</v>
      </c>
      <c r="W1415">
        <v>0.96472530771540099</v>
      </c>
      <c r="X1415" t="str">
        <f>IF(W1415&gt;=0.8,"Inhibitory","NonInhibitory")</f>
        <v>Inhibitory</v>
      </c>
      <c r="Y1415" t="str">
        <f>IF(W1415&gt;=0.9,"Inhibitory","NonInhibitory")</f>
        <v>Inhibitory</v>
      </c>
      <c r="Z1415" t="s">
        <v>1677</v>
      </c>
      <c r="AA1415">
        <v>0</v>
      </c>
      <c r="AB1415">
        <v>0</v>
      </c>
      <c r="AC1415" t="s">
        <v>129</v>
      </c>
      <c r="AT1415" t="s">
        <v>2931</v>
      </c>
      <c r="AU1415" t="s">
        <v>81</v>
      </c>
      <c r="AV1415" t="s">
        <v>2932</v>
      </c>
      <c r="AW1415">
        <v>1489</v>
      </c>
      <c r="AX1415" t="s">
        <v>109</v>
      </c>
      <c r="AY1415">
        <v>1</v>
      </c>
      <c r="AZ1415" t="s">
        <v>2933</v>
      </c>
      <c r="BD1415" t="s">
        <v>2934</v>
      </c>
      <c r="BG1415" s="1" t="s">
        <v>86</v>
      </c>
      <c r="BH1415" s="1" t="s">
        <v>112</v>
      </c>
      <c r="BI1415" s="1" t="s">
        <v>113</v>
      </c>
      <c r="BJ1415" s="1" t="s">
        <v>114</v>
      </c>
      <c r="BK1415" s="1" t="s">
        <v>115</v>
      </c>
      <c r="BL1415" s="1" t="s">
        <v>116</v>
      </c>
      <c r="BM1415" s="1"/>
    </row>
    <row r="1416" spans="1:65" ht="16" x14ac:dyDescent="0.2">
      <c r="A1416" t="str">
        <f>CONCATENATE("Mada.",B1416)</f>
        <v>Mada.1490</v>
      </c>
      <c r="B1416">
        <v>1490</v>
      </c>
      <c r="C1416" t="s">
        <v>2941</v>
      </c>
      <c r="E1416" t="s">
        <v>68</v>
      </c>
      <c r="F1416" t="s">
        <v>2942</v>
      </c>
      <c r="J1416" t="s">
        <v>1668</v>
      </c>
      <c r="K1416" t="s">
        <v>2884</v>
      </c>
      <c r="L1416" t="s">
        <v>2885</v>
      </c>
      <c r="M1416" t="s">
        <v>2886</v>
      </c>
      <c r="N1416" t="s">
        <v>2806</v>
      </c>
      <c r="O1416" t="s">
        <v>2806</v>
      </c>
      <c r="P1416" t="s">
        <v>2807</v>
      </c>
      <c r="Q1416" t="s">
        <v>126</v>
      </c>
      <c r="R1416" t="s">
        <v>127</v>
      </c>
      <c r="S1416">
        <v>1490</v>
      </c>
      <c r="T1416">
        <v>1490</v>
      </c>
      <c r="U1416" t="s">
        <v>78</v>
      </c>
      <c r="V1416">
        <v>4.8784148904233E-2</v>
      </c>
      <c r="W1416">
        <v>0.95121585109576701</v>
      </c>
      <c r="X1416" t="str">
        <f>IF(W1416&gt;=0.8,"Inhibitory","NonInhibitory")</f>
        <v>Inhibitory</v>
      </c>
      <c r="Y1416" t="str">
        <f>IF(W1416&gt;=0.9,"Inhibitory","NonInhibitory")</f>
        <v>Inhibitory</v>
      </c>
      <c r="Z1416" t="s">
        <v>1677</v>
      </c>
      <c r="AA1416">
        <v>0</v>
      </c>
      <c r="AB1416">
        <v>0</v>
      </c>
      <c r="AC1416" t="s">
        <v>129</v>
      </c>
      <c r="AT1416" t="s">
        <v>2943</v>
      </c>
      <c r="AU1416" t="s">
        <v>81</v>
      </c>
      <c r="AV1416" t="s">
        <v>2944</v>
      </c>
      <c r="AW1416">
        <v>1490</v>
      </c>
      <c r="AX1416" t="s">
        <v>500</v>
      </c>
      <c r="AY1416">
        <v>0.72</v>
      </c>
      <c r="AZ1416" t="s">
        <v>807</v>
      </c>
      <c r="BA1416" t="s">
        <v>807</v>
      </c>
      <c r="BB1416" t="s">
        <v>500</v>
      </c>
      <c r="BC1416">
        <v>0.92</v>
      </c>
      <c r="BD1416" t="s">
        <v>2945</v>
      </c>
      <c r="BG1416" s="1" t="s">
        <v>86</v>
      </c>
      <c r="BH1416" s="1" t="s">
        <v>87</v>
      </c>
      <c r="BI1416" s="1" t="s">
        <v>87</v>
      </c>
      <c r="BJ1416" s="1" t="s">
        <v>88</v>
      </c>
      <c r="BK1416" s="1" t="s">
        <v>504</v>
      </c>
      <c r="BL1416" s="1"/>
      <c r="BM1416" s="1"/>
    </row>
    <row r="1417" spans="1:65" ht="16" x14ac:dyDescent="0.2">
      <c r="A1417" t="str">
        <f>CONCATENATE("Mada.",B1417)</f>
        <v>Mada.1491</v>
      </c>
      <c r="B1417">
        <v>1491</v>
      </c>
      <c r="C1417" t="s">
        <v>2946</v>
      </c>
      <c r="E1417" t="s">
        <v>68</v>
      </c>
      <c r="F1417" t="s">
        <v>315</v>
      </c>
      <c r="J1417" t="s">
        <v>1668</v>
      </c>
      <c r="K1417" t="s">
        <v>2947</v>
      </c>
      <c r="L1417" t="s">
        <v>2948</v>
      </c>
      <c r="M1417" t="s">
        <v>2949</v>
      </c>
      <c r="N1417" t="s">
        <v>2950</v>
      </c>
      <c r="O1417" t="s">
        <v>2950</v>
      </c>
      <c r="P1417" t="s">
        <v>2950</v>
      </c>
      <c r="Q1417" t="s">
        <v>157</v>
      </c>
      <c r="S1417">
        <v>1491</v>
      </c>
      <c r="T1417">
        <v>1491</v>
      </c>
      <c r="U1417" t="s">
        <v>78</v>
      </c>
      <c r="V1417">
        <v>0.34337443421258002</v>
      </c>
      <c r="W1417">
        <v>0.65662556578742004</v>
      </c>
      <c r="X1417" t="str">
        <f>IF(W1417&gt;=0.8,"Inhibitory","NonInhibitory")</f>
        <v>NonInhibitory</v>
      </c>
      <c r="Y1417" t="str">
        <f>IF(W1417&gt;=0.9,"Inhibitory","NonInhibitory")</f>
        <v>NonInhibitory</v>
      </c>
      <c r="Z1417" t="s">
        <v>2951</v>
      </c>
      <c r="AA1417">
        <v>0</v>
      </c>
      <c r="AB1417">
        <v>0</v>
      </c>
      <c r="AC1417" t="s">
        <v>129</v>
      </c>
      <c r="AT1417" t="s">
        <v>2952</v>
      </c>
      <c r="AU1417" t="s">
        <v>81</v>
      </c>
      <c r="AV1417" t="s">
        <v>2953</v>
      </c>
      <c r="AW1417">
        <v>1491</v>
      </c>
      <c r="AX1417" t="s">
        <v>2954</v>
      </c>
      <c r="AY1417">
        <v>1</v>
      </c>
      <c r="AZ1417" t="s">
        <v>2955</v>
      </c>
      <c r="BD1417" t="s">
        <v>2956</v>
      </c>
      <c r="BG1417" s="1" t="s">
        <v>86</v>
      </c>
      <c r="BH1417" s="1" t="s">
        <v>98</v>
      </c>
      <c r="BI1417" s="1" t="s">
        <v>99</v>
      </c>
      <c r="BJ1417" s="1" t="s">
        <v>242</v>
      </c>
      <c r="BK1417" s="1" t="s">
        <v>253</v>
      </c>
      <c r="BL1417" s="1" t="s">
        <v>254</v>
      </c>
      <c r="BM1417" s="1" t="s">
        <v>2957</v>
      </c>
    </row>
    <row r="1418" spans="1:65" ht="16" x14ac:dyDescent="0.2">
      <c r="A1418" t="str">
        <f>CONCATENATE("Mada.",B1418)</f>
        <v>Mada.1492</v>
      </c>
      <c r="B1418">
        <v>1492</v>
      </c>
      <c r="C1418" t="s">
        <v>2958</v>
      </c>
      <c r="E1418" t="s">
        <v>68</v>
      </c>
      <c r="F1418" t="s">
        <v>246</v>
      </c>
      <c r="J1418" t="s">
        <v>1668</v>
      </c>
      <c r="K1418" t="s">
        <v>2947</v>
      </c>
      <c r="L1418" t="s">
        <v>2948</v>
      </c>
      <c r="M1418" t="s">
        <v>2949</v>
      </c>
      <c r="N1418" t="s">
        <v>2950</v>
      </c>
      <c r="O1418" t="s">
        <v>2950</v>
      </c>
      <c r="P1418" t="s">
        <v>2950</v>
      </c>
      <c r="Q1418" t="s">
        <v>157</v>
      </c>
      <c r="S1418">
        <v>1492</v>
      </c>
      <c r="T1418">
        <v>1492</v>
      </c>
      <c r="U1418" t="s">
        <v>78</v>
      </c>
      <c r="V1418">
        <v>0.45247385671921297</v>
      </c>
      <c r="W1418">
        <v>0.54752614328078697</v>
      </c>
      <c r="X1418" t="str">
        <f>IF(W1418&gt;=0.8,"Inhibitory","NonInhibitory")</f>
        <v>NonInhibitory</v>
      </c>
      <c r="Y1418" t="str">
        <f>IF(W1418&gt;=0.9,"Inhibitory","NonInhibitory")</f>
        <v>NonInhibitory</v>
      </c>
      <c r="Z1418" t="s">
        <v>2951</v>
      </c>
      <c r="AA1418">
        <v>0</v>
      </c>
      <c r="AB1418">
        <v>0</v>
      </c>
      <c r="AC1418" t="s">
        <v>129</v>
      </c>
      <c r="BG1418" s="1"/>
    </row>
    <row r="1419" spans="1:65" ht="16" x14ac:dyDescent="0.2">
      <c r="A1419" t="str">
        <f>CONCATENATE("Mada.",B1419)</f>
        <v>Mada.1493</v>
      </c>
      <c r="B1419">
        <v>1493</v>
      </c>
      <c r="C1419" t="s">
        <v>2959</v>
      </c>
      <c r="E1419" t="s">
        <v>68</v>
      </c>
      <c r="F1419" t="s">
        <v>246</v>
      </c>
      <c r="J1419" t="s">
        <v>1668</v>
      </c>
      <c r="K1419" t="s">
        <v>2960</v>
      </c>
      <c r="L1419" t="s">
        <v>2961</v>
      </c>
      <c r="M1419" t="s">
        <v>2962</v>
      </c>
      <c r="N1419" t="s">
        <v>2963</v>
      </c>
      <c r="O1419" t="s">
        <v>2963</v>
      </c>
      <c r="P1419" t="s">
        <v>2807</v>
      </c>
      <c r="Q1419" t="s">
        <v>126</v>
      </c>
      <c r="R1419" t="s">
        <v>127</v>
      </c>
      <c r="S1419">
        <v>1493</v>
      </c>
      <c r="T1419">
        <v>1493</v>
      </c>
      <c r="U1419" t="s">
        <v>78</v>
      </c>
      <c r="V1419">
        <v>0.21757452786015299</v>
      </c>
      <c r="W1419">
        <v>0.78242547213984703</v>
      </c>
      <c r="X1419" t="str">
        <f>IF(W1419&gt;=0.8,"Inhibitory","NonInhibitory")</f>
        <v>NonInhibitory</v>
      </c>
      <c r="Y1419" t="str">
        <f>IF(W1419&gt;=0.9,"Inhibitory","NonInhibitory")</f>
        <v>NonInhibitory</v>
      </c>
      <c r="Z1419" t="s">
        <v>2951</v>
      </c>
      <c r="AA1419">
        <v>0</v>
      </c>
      <c r="AB1419">
        <v>0</v>
      </c>
      <c r="AC1419" t="s">
        <v>129</v>
      </c>
      <c r="AT1419" t="s">
        <v>2964</v>
      </c>
      <c r="AU1419" t="s">
        <v>81</v>
      </c>
      <c r="AV1419" t="s">
        <v>2965</v>
      </c>
      <c r="AW1419">
        <v>1493</v>
      </c>
      <c r="AX1419" t="s">
        <v>288</v>
      </c>
      <c r="AY1419">
        <v>0.99</v>
      </c>
      <c r="AZ1419" t="s">
        <v>2966</v>
      </c>
      <c r="BA1419" t="s">
        <v>2966</v>
      </c>
      <c r="BB1419" t="s">
        <v>288</v>
      </c>
      <c r="BC1419">
        <v>1</v>
      </c>
      <c r="BD1419" t="s">
        <v>2967</v>
      </c>
      <c r="BG1419" s="1" t="s">
        <v>86</v>
      </c>
      <c r="BH1419" s="1" t="s">
        <v>98</v>
      </c>
      <c r="BI1419" s="1" t="s">
        <v>99</v>
      </c>
      <c r="BJ1419" s="1" t="s">
        <v>242</v>
      </c>
      <c r="BK1419" s="1" t="s">
        <v>253</v>
      </c>
      <c r="BL1419" s="1" t="s">
        <v>254</v>
      </c>
      <c r="BM1419" s="1" t="s">
        <v>291</v>
      </c>
    </row>
    <row r="1420" spans="1:65" ht="16" x14ac:dyDescent="0.2">
      <c r="A1420" t="str">
        <f>CONCATENATE("Mada.",B1420)</f>
        <v>Mada.1493</v>
      </c>
      <c r="B1420">
        <v>1493</v>
      </c>
      <c r="C1420" t="s">
        <v>2959</v>
      </c>
      <c r="E1420" t="s">
        <v>68</v>
      </c>
      <c r="F1420" t="s">
        <v>246</v>
      </c>
      <c r="J1420" t="s">
        <v>1668</v>
      </c>
      <c r="K1420" t="s">
        <v>2960</v>
      </c>
      <c r="L1420" t="s">
        <v>2961</v>
      </c>
      <c r="M1420" t="s">
        <v>2962</v>
      </c>
      <c r="N1420" t="s">
        <v>2963</v>
      </c>
      <c r="O1420" t="s">
        <v>2963</v>
      </c>
      <c r="P1420" t="s">
        <v>2807</v>
      </c>
      <c r="Q1420" t="s">
        <v>126</v>
      </c>
      <c r="R1420" t="s">
        <v>127</v>
      </c>
      <c r="S1420">
        <v>1493</v>
      </c>
      <c r="T1420">
        <v>1493</v>
      </c>
      <c r="U1420" t="s">
        <v>78</v>
      </c>
      <c r="V1420">
        <v>0.21757452786015299</v>
      </c>
      <c r="W1420">
        <v>0.78242547213984703</v>
      </c>
      <c r="X1420" t="str">
        <f>IF(W1420&gt;=0.8,"Inhibitory","NonInhibitory")</f>
        <v>NonInhibitory</v>
      </c>
      <c r="Y1420" t="str">
        <f>IF(W1420&gt;=0.9,"Inhibitory","NonInhibitory")</f>
        <v>NonInhibitory</v>
      </c>
      <c r="Z1420" t="s">
        <v>2951</v>
      </c>
      <c r="AA1420">
        <v>0</v>
      </c>
      <c r="AB1420">
        <v>0</v>
      </c>
      <c r="AC1420" t="s">
        <v>129</v>
      </c>
      <c r="AT1420" t="s">
        <v>2968</v>
      </c>
      <c r="AU1420" t="s">
        <v>81</v>
      </c>
      <c r="AV1420" t="s">
        <v>2969</v>
      </c>
      <c r="AW1420">
        <v>1493</v>
      </c>
      <c r="BG1420" s="1"/>
    </row>
    <row r="1421" spans="1:65" ht="16" x14ac:dyDescent="0.2">
      <c r="A1421" t="str">
        <f>CONCATENATE("Mada.",B1421)</f>
        <v>Mada.1494</v>
      </c>
      <c r="B1421">
        <v>1494</v>
      </c>
      <c r="C1421" t="s">
        <v>2970</v>
      </c>
      <c r="E1421" t="s">
        <v>68</v>
      </c>
      <c r="F1421" t="s">
        <v>2971</v>
      </c>
      <c r="J1421" t="s">
        <v>1668</v>
      </c>
      <c r="K1421" t="s">
        <v>2960</v>
      </c>
      <c r="L1421" t="s">
        <v>2961</v>
      </c>
      <c r="M1421" t="s">
        <v>2962</v>
      </c>
      <c r="N1421" t="s">
        <v>2963</v>
      </c>
      <c r="O1421" t="s">
        <v>2963</v>
      </c>
      <c r="P1421" t="s">
        <v>2807</v>
      </c>
      <c r="Q1421" t="s">
        <v>126</v>
      </c>
      <c r="R1421" t="s">
        <v>127</v>
      </c>
      <c r="S1421">
        <v>1494</v>
      </c>
      <c r="T1421">
        <v>1494</v>
      </c>
      <c r="U1421" t="s">
        <v>78</v>
      </c>
      <c r="V1421">
        <v>0.33447791478070898</v>
      </c>
      <c r="W1421">
        <v>0.66552208521929102</v>
      </c>
      <c r="X1421" t="str">
        <f>IF(W1421&gt;=0.8,"Inhibitory","NonInhibitory")</f>
        <v>NonInhibitory</v>
      </c>
      <c r="Y1421" t="str">
        <f>IF(W1421&gt;=0.9,"Inhibitory","NonInhibitory")</f>
        <v>NonInhibitory</v>
      </c>
      <c r="Z1421" t="s">
        <v>2951</v>
      </c>
      <c r="AA1421">
        <v>0</v>
      </c>
      <c r="AB1421">
        <v>0</v>
      </c>
      <c r="AC1421" t="s">
        <v>129</v>
      </c>
      <c r="AT1421" t="s">
        <v>2972</v>
      </c>
      <c r="AU1421" t="s">
        <v>81</v>
      </c>
      <c r="AV1421" t="s">
        <v>2973</v>
      </c>
      <c r="AW1421">
        <v>1494</v>
      </c>
      <c r="AX1421" t="s">
        <v>2668</v>
      </c>
      <c r="AY1421">
        <v>0.72</v>
      </c>
      <c r="AZ1421" t="s">
        <v>2669</v>
      </c>
      <c r="BA1421" t="s">
        <v>2669</v>
      </c>
      <c r="BB1421" t="s">
        <v>1781</v>
      </c>
      <c r="BC1421">
        <v>1</v>
      </c>
      <c r="BD1421" t="s">
        <v>2974</v>
      </c>
      <c r="BG1421" s="1" t="s">
        <v>86</v>
      </c>
      <c r="BH1421" s="1" t="s">
        <v>87</v>
      </c>
      <c r="BI1421" s="1" t="s">
        <v>87</v>
      </c>
      <c r="BJ1421" s="1" t="s">
        <v>88</v>
      </c>
      <c r="BK1421" s="1" t="s">
        <v>147</v>
      </c>
      <c r="BL1421" s="1" t="s">
        <v>1784</v>
      </c>
      <c r="BM1421" s="1" t="s">
        <v>2671</v>
      </c>
    </row>
    <row r="1422" spans="1:65" ht="16" x14ac:dyDescent="0.2">
      <c r="A1422" t="str">
        <f>CONCATENATE("Mada.",B1422)</f>
        <v>Mada.1495</v>
      </c>
      <c r="B1422">
        <v>1495</v>
      </c>
      <c r="C1422" t="s">
        <v>2975</v>
      </c>
      <c r="E1422" t="s">
        <v>68</v>
      </c>
      <c r="F1422" t="s">
        <v>2248</v>
      </c>
      <c r="J1422" t="s">
        <v>1668</v>
      </c>
      <c r="K1422" t="s">
        <v>2960</v>
      </c>
      <c r="L1422" t="s">
        <v>2961</v>
      </c>
      <c r="M1422" t="s">
        <v>2962</v>
      </c>
      <c r="N1422" t="s">
        <v>2963</v>
      </c>
      <c r="O1422" t="s">
        <v>2963</v>
      </c>
      <c r="P1422" t="s">
        <v>2807</v>
      </c>
      <c r="Q1422" t="s">
        <v>126</v>
      </c>
      <c r="R1422" t="s">
        <v>127</v>
      </c>
      <c r="S1422">
        <v>1495</v>
      </c>
      <c r="T1422">
        <v>1495</v>
      </c>
      <c r="U1422" t="s">
        <v>78</v>
      </c>
      <c r="V1422">
        <v>0.42266271265803002</v>
      </c>
      <c r="W1422">
        <v>0.57733728734196998</v>
      </c>
      <c r="X1422" t="str">
        <f>IF(W1422&gt;=0.8,"Inhibitory","NonInhibitory")</f>
        <v>NonInhibitory</v>
      </c>
      <c r="Y1422" t="str">
        <f>IF(W1422&gt;=0.9,"Inhibitory","NonInhibitory")</f>
        <v>NonInhibitory</v>
      </c>
      <c r="Z1422" t="s">
        <v>2951</v>
      </c>
      <c r="AA1422">
        <v>0</v>
      </c>
      <c r="AB1422">
        <v>0</v>
      </c>
      <c r="AC1422" t="s">
        <v>129</v>
      </c>
      <c r="AT1422" t="s">
        <v>2976</v>
      </c>
      <c r="AU1422" t="s">
        <v>81</v>
      </c>
      <c r="AV1422" t="s">
        <v>2977</v>
      </c>
      <c r="AW1422">
        <v>1495</v>
      </c>
      <c r="AX1422" t="s">
        <v>250</v>
      </c>
      <c r="AY1422">
        <v>1</v>
      </c>
      <c r="AZ1422" t="s">
        <v>2978</v>
      </c>
      <c r="BA1422" t="s">
        <v>2978</v>
      </c>
      <c r="BB1422" t="s">
        <v>250</v>
      </c>
      <c r="BC1422">
        <v>1</v>
      </c>
      <c r="BD1422" t="s">
        <v>2979</v>
      </c>
      <c r="BG1422" s="1" t="s">
        <v>86</v>
      </c>
      <c r="BH1422" s="1" t="s">
        <v>98</v>
      </c>
      <c r="BI1422" s="1" t="s">
        <v>99</v>
      </c>
      <c r="BJ1422" s="1" t="s">
        <v>242</v>
      </c>
      <c r="BK1422" s="1" t="s">
        <v>253</v>
      </c>
      <c r="BL1422" s="1" t="s">
        <v>254</v>
      </c>
      <c r="BM1422" s="1"/>
    </row>
    <row r="1423" spans="1:65" ht="16" x14ac:dyDescent="0.2">
      <c r="A1423" t="str">
        <f>CONCATENATE("Mada.",B1423)</f>
        <v>Mada.1496</v>
      </c>
      <c r="B1423">
        <v>1496</v>
      </c>
      <c r="C1423" t="s">
        <v>2980</v>
      </c>
      <c r="E1423" t="s">
        <v>68</v>
      </c>
      <c r="F1423" t="s">
        <v>2354</v>
      </c>
      <c r="J1423" t="s">
        <v>1668</v>
      </c>
      <c r="K1423" t="s">
        <v>2960</v>
      </c>
      <c r="L1423" t="s">
        <v>2961</v>
      </c>
      <c r="M1423" t="s">
        <v>2962</v>
      </c>
      <c r="N1423" t="s">
        <v>2963</v>
      </c>
      <c r="O1423" t="s">
        <v>2963</v>
      </c>
      <c r="P1423" t="s">
        <v>2807</v>
      </c>
      <c r="Q1423" t="s">
        <v>126</v>
      </c>
      <c r="R1423" t="s">
        <v>127</v>
      </c>
      <c r="S1423">
        <v>1496</v>
      </c>
      <c r="T1423">
        <v>0</v>
      </c>
      <c r="U1423" t="s">
        <v>128</v>
      </c>
      <c r="V1423">
        <v>0</v>
      </c>
      <c r="W1423">
        <v>0</v>
      </c>
      <c r="Z1423" t="s">
        <v>129</v>
      </c>
      <c r="AA1423">
        <v>0</v>
      </c>
      <c r="AB1423">
        <v>0</v>
      </c>
      <c r="AC1423" t="s">
        <v>129</v>
      </c>
      <c r="BG1423" s="1"/>
    </row>
    <row r="1424" spans="1:65" ht="16" x14ac:dyDescent="0.2">
      <c r="A1424" t="str">
        <f>CONCATENATE("Mada.",B1424)</f>
        <v>Mada.1497</v>
      </c>
      <c r="B1424">
        <v>1497</v>
      </c>
      <c r="C1424" t="s">
        <v>2981</v>
      </c>
      <c r="E1424" t="s">
        <v>68</v>
      </c>
      <c r="F1424" t="s">
        <v>2982</v>
      </c>
      <c r="J1424" t="s">
        <v>1668</v>
      </c>
      <c r="K1424" t="s">
        <v>2960</v>
      </c>
      <c r="L1424" t="s">
        <v>2961</v>
      </c>
      <c r="M1424" t="s">
        <v>2962</v>
      </c>
      <c r="N1424" t="s">
        <v>2963</v>
      </c>
      <c r="O1424" t="s">
        <v>2963</v>
      </c>
      <c r="P1424" t="s">
        <v>2807</v>
      </c>
      <c r="Q1424" t="s">
        <v>126</v>
      </c>
      <c r="R1424" t="s">
        <v>127</v>
      </c>
      <c r="S1424">
        <v>1497</v>
      </c>
      <c r="T1424">
        <v>1497</v>
      </c>
      <c r="U1424" t="s">
        <v>78</v>
      </c>
      <c r="V1424">
        <v>0.38239425628219098</v>
      </c>
      <c r="W1424">
        <v>0.61760574371780896</v>
      </c>
      <c r="X1424" t="str">
        <f>IF(W1424&gt;=0.8,"Inhibitory","NonInhibitory")</f>
        <v>NonInhibitory</v>
      </c>
      <c r="Y1424" t="str">
        <f>IF(W1424&gt;=0.9,"Inhibitory","NonInhibitory")</f>
        <v>NonInhibitory</v>
      </c>
      <c r="Z1424" t="s">
        <v>2951</v>
      </c>
      <c r="AA1424">
        <v>0</v>
      </c>
      <c r="AB1424">
        <v>0</v>
      </c>
      <c r="AC1424" t="s">
        <v>129</v>
      </c>
      <c r="AT1424" t="s">
        <v>2983</v>
      </c>
      <c r="AU1424" t="s">
        <v>81</v>
      </c>
      <c r="AV1424" t="s">
        <v>2984</v>
      </c>
      <c r="AW1424">
        <v>1497</v>
      </c>
      <c r="AX1424" t="s">
        <v>109</v>
      </c>
      <c r="AY1424">
        <v>1</v>
      </c>
      <c r="AZ1424" t="s">
        <v>2985</v>
      </c>
      <c r="BA1424" t="s">
        <v>2985</v>
      </c>
      <c r="BB1424" t="s">
        <v>109</v>
      </c>
      <c r="BC1424">
        <v>1</v>
      </c>
      <c r="BD1424" t="s">
        <v>2986</v>
      </c>
      <c r="BG1424" s="1" t="s">
        <v>86</v>
      </c>
      <c r="BH1424" s="1" t="s">
        <v>112</v>
      </c>
      <c r="BI1424" s="1" t="s">
        <v>113</v>
      </c>
      <c r="BJ1424" s="1" t="s">
        <v>114</v>
      </c>
      <c r="BK1424" s="1" t="s">
        <v>115</v>
      </c>
      <c r="BL1424" s="1" t="s">
        <v>116</v>
      </c>
      <c r="BM1424" s="1"/>
    </row>
    <row r="1425" spans="1:65" ht="16" x14ac:dyDescent="0.2">
      <c r="A1425" t="str">
        <f>CONCATENATE("Mada.",B1425)</f>
        <v>Mada.1498</v>
      </c>
      <c r="B1425">
        <v>1498</v>
      </c>
      <c r="C1425" t="s">
        <v>2987</v>
      </c>
      <c r="E1425" t="s">
        <v>68</v>
      </c>
      <c r="F1425" t="s">
        <v>2988</v>
      </c>
      <c r="J1425" t="s">
        <v>1668</v>
      </c>
      <c r="K1425" t="s">
        <v>2960</v>
      </c>
      <c r="L1425" t="s">
        <v>2961</v>
      </c>
      <c r="M1425" t="s">
        <v>2962</v>
      </c>
      <c r="N1425" t="s">
        <v>2963</v>
      </c>
      <c r="O1425" t="s">
        <v>2963</v>
      </c>
      <c r="P1425" t="s">
        <v>2807</v>
      </c>
      <c r="Q1425" t="s">
        <v>126</v>
      </c>
      <c r="R1425" t="s">
        <v>127</v>
      </c>
      <c r="S1425">
        <v>1498</v>
      </c>
      <c r="T1425">
        <v>1498</v>
      </c>
      <c r="U1425" t="s">
        <v>78</v>
      </c>
      <c r="V1425">
        <v>1.56079288278446E-4</v>
      </c>
      <c r="W1425">
        <v>0.99984392071172201</v>
      </c>
      <c r="X1425" t="str">
        <f>IF(W1425&gt;=0.8,"Inhibitory","NonInhibitory")</f>
        <v>Inhibitory</v>
      </c>
      <c r="Y1425" t="str">
        <f>IF(W1425&gt;=0.9,"Inhibitory","NonInhibitory")</f>
        <v>Inhibitory</v>
      </c>
      <c r="Z1425" t="s">
        <v>2951</v>
      </c>
      <c r="AA1425">
        <v>0</v>
      </c>
      <c r="AB1425">
        <v>0</v>
      </c>
      <c r="AC1425" t="s">
        <v>129</v>
      </c>
      <c r="AT1425" t="s">
        <v>2989</v>
      </c>
      <c r="AU1425" t="s">
        <v>81</v>
      </c>
      <c r="AV1425" t="s">
        <v>2990</v>
      </c>
      <c r="AW1425">
        <v>1498</v>
      </c>
      <c r="AX1425" t="s">
        <v>2991</v>
      </c>
      <c r="AY1425">
        <v>0.78</v>
      </c>
      <c r="AZ1425" t="s">
        <v>2992</v>
      </c>
      <c r="BA1425" t="s">
        <v>2992</v>
      </c>
      <c r="BB1425" t="s">
        <v>549</v>
      </c>
      <c r="BC1425">
        <v>1</v>
      </c>
      <c r="BD1425" t="s">
        <v>2993</v>
      </c>
      <c r="BG1425" s="1" t="s">
        <v>86</v>
      </c>
      <c r="BH1425" s="1" t="s">
        <v>98</v>
      </c>
      <c r="BI1425" s="1" t="s">
        <v>99</v>
      </c>
      <c r="BJ1425" s="1" t="s">
        <v>551</v>
      </c>
      <c r="BK1425" s="1" t="s">
        <v>552</v>
      </c>
      <c r="BL1425" s="1" t="s">
        <v>2994</v>
      </c>
      <c r="BM1425" s="1"/>
    </row>
    <row r="1426" spans="1:65" ht="16" x14ac:dyDescent="0.2">
      <c r="A1426" t="str">
        <f>CONCATENATE("Mada.",B1426)</f>
        <v>Mada.1499</v>
      </c>
      <c r="B1426">
        <v>1499</v>
      </c>
      <c r="C1426" t="s">
        <v>2995</v>
      </c>
      <c r="E1426" t="s">
        <v>68</v>
      </c>
      <c r="F1426" t="s">
        <v>2633</v>
      </c>
      <c r="J1426" t="s">
        <v>1668</v>
      </c>
      <c r="K1426" t="s">
        <v>2960</v>
      </c>
      <c r="L1426" t="s">
        <v>2961</v>
      </c>
      <c r="M1426" t="s">
        <v>2962</v>
      </c>
      <c r="N1426" t="s">
        <v>2963</v>
      </c>
      <c r="O1426" t="s">
        <v>2963</v>
      </c>
      <c r="P1426" t="s">
        <v>2807</v>
      </c>
      <c r="Q1426" t="s">
        <v>126</v>
      </c>
      <c r="R1426" t="s">
        <v>127</v>
      </c>
      <c r="S1426">
        <v>1499</v>
      </c>
      <c r="T1426">
        <v>1499</v>
      </c>
      <c r="U1426" t="s">
        <v>78</v>
      </c>
      <c r="V1426">
        <v>0.37826676130864001</v>
      </c>
      <c r="W1426">
        <v>0.62173323869135999</v>
      </c>
      <c r="X1426" t="str">
        <f>IF(W1426&gt;=0.8,"Inhibitory","NonInhibitory")</f>
        <v>NonInhibitory</v>
      </c>
      <c r="Y1426" t="str">
        <f>IF(W1426&gt;=0.9,"Inhibitory","NonInhibitory")</f>
        <v>NonInhibitory</v>
      </c>
      <c r="Z1426" t="s">
        <v>141</v>
      </c>
      <c r="AA1426">
        <v>0</v>
      </c>
      <c r="AB1426">
        <v>0</v>
      </c>
      <c r="AC1426" t="s">
        <v>129</v>
      </c>
      <c r="AT1426" t="s">
        <v>2996</v>
      </c>
      <c r="AU1426" t="s">
        <v>81</v>
      </c>
      <c r="AV1426" t="s">
        <v>2997</v>
      </c>
      <c r="AW1426">
        <v>1499</v>
      </c>
      <c r="AX1426" t="s">
        <v>2998</v>
      </c>
      <c r="AY1426">
        <v>1</v>
      </c>
      <c r="AZ1426" t="s">
        <v>2999</v>
      </c>
      <c r="BD1426" t="s">
        <v>3000</v>
      </c>
      <c r="BG1426" s="1" t="s">
        <v>86</v>
      </c>
      <c r="BH1426" s="1" t="s">
        <v>661</v>
      </c>
      <c r="BI1426" s="1" t="s">
        <v>662</v>
      </c>
      <c r="BJ1426" s="1" t="s">
        <v>2642</v>
      </c>
      <c r="BK1426" s="1" t="s">
        <v>3001</v>
      </c>
      <c r="BL1426" s="1" t="s">
        <v>3002</v>
      </c>
      <c r="BM1426" s="1" t="s">
        <v>3003</v>
      </c>
    </row>
    <row r="1427" spans="1:65" ht="16" x14ac:dyDescent="0.2">
      <c r="A1427" t="str">
        <f>CONCATENATE("Mada.",B1427)</f>
        <v>Mada.1500</v>
      </c>
      <c r="B1427">
        <v>1500</v>
      </c>
      <c r="C1427" t="s">
        <v>3009</v>
      </c>
      <c r="E1427" t="s">
        <v>68</v>
      </c>
      <c r="F1427" t="s">
        <v>246</v>
      </c>
      <c r="J1427" t="s">
        <v>1668</v>
      </c>
      <c r="K1427" t="s">
        <v>2960</v>
      </c>
      <c r="L1427" t="s">
        <v>2961</v>
      </c>
      <c r="M1427" t="s">
        <v>2962</v>
      </c>
      <c r="N1427" t="s">
        <v>2963</v>
      </c>
      <c r="O1427" t="s">
        <v>2963</v>
      </c>
      <c r="P1427" t="s">
        <v>2807</v>
      </c>
      <c r="Q1427" t="s">
        <v>126</v>
      </c>
      <c r="R1427" t="s">
        <v>127</v>
      </c>
      <c r="S1427">
        <v>1500</v>
      </c>
      <c r="T1427">
        <v>1500</v>
      </c>
      <c r="U1427" t="s">
        <v>78</v>
      </c>
      <c r="V1427">
        <v>0.52988918370532201</v>
      </c>
      <c r="W1427">
        <v>0.47011081629467799</v>
      </c>
      <c r="X1427" t="str">
        <f>IF(W1427&gt;=0.8,"Inhibitory","NonInhibitory")</f>
        <v>NonInhibitory</v>
      </c>
      <c r="Y1427" t="str">
        <f>IF(W1427&gt;=0.9,"Inhibitory","NonInhibitory")</f>
        <v>NonInhibitory</v>
      </c>
      <c r="Z1427" t="s">
        <v>2951</v>
      </c>
      <c r="AA1427">
        <v>0</v>
      </c>
      <c r="AB1427">
        <v>0</v>
      </c>
      <c r="AC1427" t="s">
        <v>129</v>
      </c>
      <c r="AT1427" t="s">
        <v>3010</v>
      </c>
      <c r="AU1427" t="s">
        <v>81</v>
      </c>
      <c r="AV1427" t="s">
        <v>3011</v>
      </c>
      <c r="AW1427">
        <v>1500</v>
      </c>
      <c r="AX1427" t="s">
        <v>816</v>
      </c>
      <c r="AY1427">
        <v>0.94</v>
      </c>
      <c r="AZ1427" t="s">
        <v>1294</v>
      </c>
      <c r="BA1427" t="s">
        <v>1294</v>
      </c>
      <c r="BB1427" t="s">
        <v>1295</v>
      </c>
      <c r="BC1427">
        <v>1</v>
      </c>
      <c r="BD1427" t="s">
        <v>3012</v>
      </c>
      <c r="BG1427" s="1" t="s">
        <v>86</v>
      </c>
      <c r="BH1427" s="1" t="s">
        <v>661</v>
      </c>
      <c r="BI1427" s="1" t="s">
        <v>662</v>
      </c>
      <c r="BJ1427" s="1" t="s">
        <v>663</v>
      </c>
      <c r="BK1427" s="1" t="s">
        <v>819</v>
      </c>
      <c r="BL1427" s="1" t="s">
        <v>820</v>
      </c>
      <c r="BM1427" s="1"/>
    </row>
    <row r="1428" spans="1:65" ht="16" x14ac:dyDescent="0.2">
      <c r="A1428" t="str">
        <f>CONCATENATE("Mada.",B1428)</f>
        <v>Mada.1501</v>
      </c>
      <c r="B1428">
        <v>1501</v>
      </c>
      <c r="C1428" t="s">
        <v>3013</v>
      </c>
      <c r="E1428" t="s">
        <v>68</v>
      </c>
      <c r="F1428" t="s">
        <v>2051</v>
      </c>
      <c r="J1428" t="s">
        <v>70</v>
      </c>
      <c r="K1428" t="s">
        <v>3014</v>
      </c>
      <c r="L1428" t="s">
        <v>105</v>
      </c>
      <c r="M1428" t="s">
        <v>3015</v>
      </c>
      <c r="N1428" t="s">
        <v>941</v>
      </c>
      <c r="O1428" t="s">
        <v>941</v>
      </c>
      <c r="P1428" t="s">
        <v>941</v>
      </c>
      <c r="Q1428" t="s">
        <v>157</v>
      </c>
      <c r="R1428" t="s">
        <v>127</v>
      </c>
      <c r="S1428">
        <v>1501</v>
      </c>
      <c r="T1428">
        <v>1501</v>
      </c>
      <c r="U1428" t="s">
        <v>78</v>
      </c>
      <c r="V1428">
        <v>1.7168721710629001E-3</v>
      </c>
      <c r="W1428">
        <v>0.99828312782893702</v>
      </c>
      <c r="X1428" t="str">
        <f>IF(W1428&gt;=0.8,"Inhibitory","NonInhibitory")</f>
        <v>Inhibitory</v>
      </c>
      <c r="Y1428" t="str">
        <f>IF(W1428&gt;=0.9,"Inhibitory","NonInhibitory")</f>
        <v>Inhibitory</v>
      </c>
      <c r="Z1428" t="s">
        <v>2951</v>
      </c>
      <c r="AA1428">
        <v>0</v>
      </c>
      <c r="AB1428">
        <v>0</v>
      </c>
      <c r="AC1428" t="s">
        <v>129</v>
      </c>
      <c r="BG1428" s="1"/>
    </row>
    <row r="1429" spans="1:65" ht="16" x14ac:dyDescent="0.2">
      <c r="A1429" t="str">
        <f>CONCATENATE("Mada.",B1429)</f>
        <v>Mada.1502</v>
      </c>
      <c r="B1429">
        <v>1502</v>
      </c>
      <c r="C1429" t="s">
        <v>3016</v>
      </c>
      <c r="E1429" t="s">
        <v>68</v>
      </c>
      <c r="F1429" t="s">
        <v>2982</v>
      </c>
      <c r="J1429" t="s">
        <v>70</v>
      </c>
      <c r="K1429" t="s">
        <v>3014</v>
      </c>
      <c r="L1429" t="s">
        <v>105</v>
      </c>
      <c r="M1429" t="s">
        <v>3015</v>
      </c>
      <c r="N1429" t="s">
        <v>941</v>
      </c>
      <c r="O1429" t="s">
        <v>941</v>
      </c>
      <c r="P1429" t="s">
        <v>941</v>
      </c>
      <c r="Q1429" t="s">
        <v>157</v>
      </c>
      <c r="R1429" t="s">
        <v>127</v>
      </c>
      <c r="S1429">
        <v>1502</v>
      </c>
      <c r="T1429">
        <v>1502</v>
      </c>
      <c r="U1429" t="s">
        <v>78</v>
      </c>
      <c r="V1429">
        <v>8.7399732620320802E-2</v>
      </c>
      <c r="W1429">
        <v>0.91260026737967903</v>
      </c>
      <c r="X1429" t="str">
        <f>IF(W1429&gt;=0.8,"Inhibitory","NonInhibitory")</f>
        <v>Inhibitory</v>
      </c>
      <c r="Y1429" t="str">
        <f>IF(W1429&gt;=0.9,"Inhibitory","NonInhibitory")</f>
        <v>Inhibitory</v>
      </c>
      <c r="Z1429" t="s">
        <v>277</v>
      </c>
      <c r="AA1429">
        <v>0</v>
      </c>
      <c r="AB1429">
        <v>0</v>
      </c>
      <c r="AC1429" t="s">
        <v>129</v>
      </c>
      <c r="AT1429" t="s">
        <v>3017</v>
      </c>
      <c r="AU1429" t="s">
        <v>81</v>
      </c>
      <c r="AV1429" t="s">
        <v>3018</v>
      </c>
      <c r="AW1429">
        <v>1502</v>
      </c>
      <c r="AX1429" t="s">
        <v>109</v>
      </c>
      <c r="AY1429">
        <v>1</v>
      </c>
      <c r="AZ1429" t="s">
        <v>3019</v>
      </c>
      <c r="BA1429" t="s">
        <v>3019</v>
      </c>
      <c r="BB1429" t="s">
        <v>109</v>
      </c>
      <c r="BC1429">
        <v>1</v>
      </c>
      <c r="BD1429" t="s">
        <v>3020</v>
      </c>
      <c r="BG1429" s="1" t="s">
        <v>86</v>
      </c>
      <c r="BH1429" s="1" t="s">
        <v>112</v>
      </c>
      <c r="BI1429" s="1" t="s">
        <v>113</v>
      </c>
      <c r="BJ1429" s="1" t="s">
        <v>114</v>
      </c>
      <c r="BK1429" s="1" t="s">
        <v>115</v>
      </c>
      <c r="BL1429" s="1" t="s">
        <v>116</v>
      </c>
      <c r="BM1429" s="1"/>
    </row>
    <row r="1430" spans="1:65" ht="16" x14ac:dyDescent="0.2">
      <c r="A1430" t="str">
        <f>CONCATENATE("Mada.",B1430)</f>
        <v>Mada.1502</v>
      </c>
      <c r="B1430">
        <v>1502</v>
      </c>
      <c r="C1430" t="s">
        <v>3016</v>
      </c>
      <c r="E1430" t="s">
        <v>68</v>
      </c>
      <c r="F1430" t="s">
        <v>2982</v>
      </c>
      <c r="J1430" t="s">
        <v>70</v>
      </c>
      <c r="K1430" t="s">
        <v>3014</v>
      </c>
      <c r="L1430" t="s">
        <v>105</v>
      </c>
      <c r="M1430" t="s">
        <v>3015</v>
      </c>
      <c r="N1430" t="s">
        <v>941</v>
      </c>
      <c r="O1430" t="s">
        <v>941</v>
      </c>
      <c r="P1430" t="s">
        <v>941</v>
      </c>
      <c r="Q1430" t="s">
        <v>157</v>
      </c>
      <c r="R1430" t="s">
        <v>127</v>
      </c>
      <c r="S1430">
        <v>1502</v>
      </c>
      <c r="T1430">
        <v>1502</v>
      </c>
      <c r="U1430" t="s">
        <v>78</v>
      </c>
      <c r="V1430">
        <v>8.7399732620320802E-2</v>
      </c>
      <c r="W1430">
        <v>0.91260026737967903</v>
      </c>
      <c r="X1430" t="str">
        <f>IF(W1430&gt;=0.8,"Inhibitory","NonInhibitory")</f>
        <v>Inhibitory</v>
      </c>
      <c r="Y1430" t="str">
        <f>IF(W1430&gt;=0.9,"Inhibitory","NonInhibitory")</f>
        <v>Inhibitory</v>
      </c>
      <c r="Z1430" t="s">
        <v>277</v>
      </c>
      <c r="AA1430">
        <v>0</v>
      </c>
      <c r="AB1430">
        <v>0</v>
      </c>
      <c r="AC1430" t="s">
        <v>129</v>
      </c>
      <c r="AT1430" t="s">
        <v>3021</v>
      </c>
      <c r="AU1430" t="s">
        <v>81</v>
      </c>
      <c r="AV1430" t="s">
        <v>3022</v>
      </c>
      <c r="AW1430">
        <v>1502</v>
      </c>
      <c r="BG1430" s="1"/>
    </row>
    <row r="1431" spans="1:65" ht="16" x14ac:dyDescent="0.2">
      <c r="A1431" t="str">
        <f>CONCATENATE("Mada.",B1431)</f>
        <v>Mada.1503</v>
      </c>
      <c r="B1431">
        <v>1503</v>
      </c>
      <c r="C1431" t="s">
        <v>3023</v>
      </c>
      <c r="E1431" t="s">
        <v>68</v>
      </c>
      <c r="F1431" t="s">
        <v>2297</v>
      </c>
      <c r="J1431" t="s">
        <v>70</v>
      </c>
      <c r="K1431" t="s">
        <v>3014</v>
      </c>
      <c r="L1431" t="s">
        <v>105</v>
      </c>
      <c r="M1431" t="s">
        <v>3015</v>
      </c>
      <c r="N1431" t="s">
        <v>941</v>
      </c>
      <c r="O1431" t="s">
        <v>941</v>
      </c>
      <c r="P1431" t="s">
        <v>941</v>
      </c>
      <c r="Q1431" t="s">
        <v>157</v>
      </c>
      <c r="R1431" t="s">
        <v>127</v>
      </c>
      <c r="S1431">
        <v>1503</v>
      </c>
      <c r="T1431">
        <v>1503</v>
      </c>
      <c r="U1431" t="s">
        <v>78</v>
      </c>
      <c r="V1431">
        <v>7.80396441392234E-4</v>
      </c>
      <c r="W1431">
        <v>0.99921960355860795</v>
      </c>
      <c r="X1431" t="str">
        <f>IF(W1431&gt;=0.8,"Inhibitory","NonInhibitory")</f>
        <v>Inhibitory</v>
      </c>
      <c r="Y1431" t="str">
        <f>IF(W1431&gt;=0.9,"Inhibitory","NonInhibitory")</f>
        <v>Inhibitory</v>
      </c>
      <c r="Z1431" t="s">
        <v>2951</v>
      </c>
      <c r="AA1431">
        <v>0</v>
      </c>
      <c r="AB1431">
        <v>0</v>
      </c>
      <c r="AC1431" t="s">
        <v>129</v>
      </c>
      <c r="AT1431" t="s">
        <v>3024</v>
      </c>
      <c r="AU1431" t="s">
        <v>81</v>
      </c>
      <c r="AV1431" t="s">
        <v>3025</v>
      </c>
      <c r="AW1431">
        <v>1503</v>
      </c>
      <c r="BG1431" s="1"/>
    </row>
    <row r="1432" spans="1:65" ht="16" x14ac:dyDescent="0.2">
      <c r="A1432" t="str">
        <f>CONCATENATE("Mada.",B1432)</f>
        <v>Mada.1504</v>
      </c>
      <c r="B1432">
        <v>1504</v>
      </c>
      <c r="C1432" t="s">
        <v>3026</v>
      </c>
      <c r="E1432" t="s">
        <v>68</v>
      </c>
      <c r="F1432" t="s">
        <v>315</v>
      </c>
      <c r="J1432" t="s">
        <v>70</v>
      </c>
      <c r="K1432" t="s">
        <v>3014</v>
      </c>
      <c r="L1432" t="s">
        <v>105</v>
      </c>
      <c r="M1432" t="s">
        <v>3015</v>
      </c>
      <c r="N1432" t="s">
        <v>941</v>
      </c>
      <c r="O1432" t="s">
        <v>941</v>
      </c>
      <c r="P1432" t="s">
        <v>941</v>
      </c>
      <c r="Q1432" t="s">
        <v>157</v>
      </c>
      <c r="R1432" t="s">
        <v>127</v>
      </c>
      <c r="S1432">
        <v>1504</v>
      </c>
      <c r="T1432">
        <v>1504</v>
      </c>
      <c r="U1432" t="s">
        <v>78</v>
      </c>
      <c r="V1432">
        <v>0.44061183081005201</v>
      </c>
      <c r="W1432">
        <v>0.55938816918994805</v>
      </c>
      <c r="X1432" t="str">
        <f>IF(W1432&gt;=0.8,"Inhibitory","NonInhibitory")</f>
        <v>NonInhibitory</v>
      </c>
      <c r="Y1432" t="str">
        <f>IF(W1432&gt;=0.9,"Inhibitory","NonInhibitory")</f>
        <v>NonInhibitory</v>
      </c>
      <c r="Z1432" t="s">
        <v>2951</v>
      </c>
      <c r="AA1432">
        <v>0</v>
      </c>
      <c r="AB1432">
        <v>0</v>
      </c>
      <c r="AC1432" t="s">
        <v>129</v>
      </c>
      <c r="AT1432" t="s">
        <v>3027</v>
      </c>
      <c r="AU1432" t="s">
        <v>81</v>
      </c>
      <c r="AV1432" t="s">
        <v>3028</v>
      </c>
      <c r="AW1432">
        <v>1504</v>
      </c>
      <c r="AX1432" t="s">
        <v>816</v>
      </c>
      <c r="AY1432">
        <v>0.86</v>
      </c>
      <c r="AZ1432" t="s">
        <v>1294</v>
      </c>
      <c r="BA1432" t="s">
        <v>1294</v>
      </c>
      <c r="BB1432" t="s">
        <v>1295</v>
      </c>
      <c r="BC1432">
        <v>1</v>
      </c>
      <c r="BD1432" t="s">
        <v>3029</v>
      </c>
      <c r="BG1432" s="1" t="s">
        <v>86</v>
      </c>
      <c r="BH1432" s="1" t="s">
        <v>661</v>
      </c>
      <c r="BI1432" s="1" t="s">
        <v>662</v>
      </c>
      <c r="BJ1432" s="1" t="s">
        <v>663</v>
      </c>
      <c r="BK1432" s="1" t="s">
        <v>819</v>
      </c>
      <c r="BL1432" s="1" t="s">
        <v>820</v>
      </c>
      <c r="BM1432" s="1"/>
    </row>
    <row r="1433" spans="1:65" ht="16" x14ac:dyDescent="0.2">
      <c r="A1433" t="str">
        <f>CONCATENATE("Mada.",B1433)</f>
        <v>Mada.1505</v>
      </c>
      <c r="B1433">
        <v>1505</v>
      </c>
      <c r="C1433" t="s">
        <v>3030</v>
      </c>
      <c r="E1433" t="s">
        <v>68</v>
      </c>
      <c r="F1433" t="s">
        <v>624</v>
      </c>
      <c r="J1433" t="s">
        <v>70</v>
      </c>
      <c r="K1433" t="s">
        <v>3014</v>
      </c>
      <c r="L1433" t="s">
        <v>105</v>
      </c>
      <c r="M1433" t="s">
        <v>3015</v>
      </c>
      <c r="N1433" t="s">
        <v>941</v>
      </c>
      <c r="O1433" t="s">
        <v>941</v>
      </c>
      <c r="P1433" t="s">
        <v>941</v>
      </c>
      <c r="Q1433" t="s">
        <v>157</v>
      </c>
      <c r="R1433" t="s">
        <v>127</v>
      </c>
      <c r="S1433">
        <v>1505</v>
      </c>
      <c r="T1433">
        <v>1505</v>
      </c>
      <c r="U1433" t="s">
        <v>78</v>
      </c>
      <c r="V1433">
        <v>0.54362416107382605</v>
      </c>
      <c r="W1433">
        <v>0.456375838926175</v>
      </c>
      <c r="X1433" t="str">
        <f>IF(W1433&gt;=0.8,"Inhibitory","NonInhibitory")</f>
        <v>NonInhibitory</v>
      </c>
      <c r="Y1433" t="str">
        <f>IF(W1433&gt;=0.9,"Inhibitory","NonInhibitory")</f>
        <v>NonInhibitory</v>
      </c>
      <c r="Z1433" t="s">
        <v>2951</v>
      </c>
      <c r="AA1433">
        <v>0</v>
      </c>
      <c r="AB1433">
        <v>0</v>
      </c>
      <c r="AC1433" t="s">
        <v>129</v>
      </c>
      <c r="AT1433" t="s">
        <v>3031</v>
      </c>
      <c r="AU1433" t="s">
        <v>81</v>
      </c>
      <c r="AV1433" t="s">
        <v>3032</v>
      </c>
      <c r="AW1433">
        <v>1505</v>
      </c>
      <c r="BG1433" s="1"/>
    </row>
    <row r="1434" spans="1:65" ht="16" x14ac:dyDescent="0.2">
      <c r="A1434" t="str">
        <f>CONCATENATE("Mada.",B1434)</f>
        <v>Mada.1506</v>
      </c>
      <c r="B1434">
        <v>1506</v>
      </c>
      <c r="C1434" t="s">
        <v>3033</v>
      </c>
      <c r="E1434" t="s">
        <v>68</v>
      </c>
      <c r="F1434" t="s">
        <v>1996</v>
      </c>
      <c r="J1434" t="s">
        <v>120</v>
      </c>
      <c r="K1434" t="s">
        <v>3034</v>
      </c>
      <c r="L1434" t="s">
        <v>3035</v>
      </c>
      <c r="M1434" t="s">
        <v>3036</v>
      </c>
      <c r="N1434" t="s">
        <v>2169</v>
      </c>
      <c r="O1434" t="s">
        <v>2169</v>
      </c>
      <c r="P1434" t="s">
        <v>2170</v>
      </c>
      <c r="R1434" t="s">
        <v>127</v>
      </c>
      <c r="S1434">
        <v>1506</v>
      </c>
      <c r="T1434">
        <v>1506</v>
      </c>
      <c r="U1434" t="s">
        <v>78</v>
      </c>
      <c r="V1434">
        <v>-4.0736694240674297E-2</v>
      </c>
      <c r="W1434">
        <v>1.0407366942406699</v>
      </c>
      <c r="X1434" t="str">
        <f>IF(W1434&gt;=0.8,"Inhibitory","NonInhibitory")</f>
        <v>Inhibitory</v>
      </c>
      <c r="Y1434" t="str">
        <f>IF(W1434&gt;=0.9,"Inhibitory","NonInhibitory")</f>
        <v>Inhibitory</v>
      </c>
      <c r="Z1434" t="s">
        <v>2951</v>
      </c>
      <c r="AA1434">
        <v>0</v>
      </c>
      <c r="AB1434">
        <v>0</v>
      </c>
      <c r="AC1434" t="s">
        <v>129</v>
      </c>
      <c r="AT1434" t="s">
        <v>3037</v>
      </c>
      <c r="AU1434" t="s">
        <v>81</v>
      </c>
      <c r="AV1434" t="s">
        <v>3038</v>
      </c>
      <c r="AW1434">
        <v>1506</v>
      </c>
      <c r="BG1434" s="1"/>
    </row>
    <row r="1435" spans="1:65" ht="16" x14ac:dyDescent="0.2">
      <c r="A1435" t="str">
        <f>CONCATENATE("Mada.",B1435)</f>
        <v>Mada.1507</v>
      </c>
      <c r="B1435">
        <v>1507</v>
      </c>
      <c r="C1435" t="s">
        <v>3039</v>
      </c>
      <c r="E1435" t="s">
        <v>68</v>
      </c>
      <c r="F1435" t="s">
        <v>454</v>
      </c>
      <c r="J1435" t="s">
        <v>120</v>
      </c>
      <c r="K1435" t="s">
        <v>3034</v>
      </c>
      <c r="L1435" t="s">
        <v>3035</v>
      </c>
      <c r="M1435" t="s">
        <v>3036</v>
      </c>
      <c r="N1435" t="s">
        <v>2169</v>
      </c>
      <c r="O1435" t="s">
        <v>2169</v>
      </c>
      <c r="P1435" t="s">
        <v>2170</v>
      </c>
      <c r="R1435" t="s">
        <v>127</v>
      </c>
      <c r="S1435">
        <v>1507</v>
      </c>
      <c r="T1435">
        <v>1507</v>
      </c>
      <c r="U1435" t="s">
        <v>78</v>
      </c>
      <c r="V1435">
        <v>0.57546433588262802</v>
      </c>
      <c r="W1435">
        <v>0.42453566411737198</v>
      </c>
      <c r="X1435" t="str">
        <f>IF(W1435&gt;=0.8,"Inhibitory","NonInhibitory")</f>
        <v>NonInhibitory</v>
      </c>
      <c r="Y1435" t="str">
        <f>IF(W1435&gt;=0.9,"Inhibitory","NonInhibitory")</f>
        <v>NonInhibitory</v>
      </c>
      <c r="Z1435" t="s">
        <v>2951</v>
      </c>
      <c r="AA1435">
        <v>0</v>
      </c>
      <c r="AB1435">
        <v>0</v>
      </c>
      <c r="AC1435" t="s">
        <v>129</v>
      </c>
      <c r="AT1435" t="s">
        <v>3040</v>
      </c>
      <c r="AU1435" t="s">
        <v>81</v>
      </c>
      <c r="AV1435" t="s">
        <v>3041</v>
      </c>
      <c r="AW1435">
        <v>1507</v>
      </c>
      <c r="AX1435" t="s">
        <v>1781</v>
      </c>
      <c r="AY1435">
        <v>0.98</v>
      </c>
      <c r="AZ1435" t="s">
        <v>2669</v>
      </c>
      <c r="BA1435" t="s">
        <v>2669</v>
      </c>
      <c r="BB1435" t="s">
        <v>1781</v>
      </c>
      <c r="BC1435">
        <v>1</v>
      </c>
      <c r="BD1435" t="s">
        <v>3042</v>
      </c>
      <c r="BG1435" s="1" t="s">
        <v>86</v>
      </c>
      <c r="BH1435" s="1" t="s">
        <v>87</v>
      </c>
      <c r="BI1435" s="1" t="s">
        <v>87</v>
      </c>
      <c r="BJ1435" s="1" t="s">
        <v>88</v>
      </c>
      <c r="BK1435" s="1" t="s">
        <v>147</v>
      </c>
      <c r="BL1435" s="1" t="s">
        <v>1784</v>
      </c>
      <c r="BM1435" s="1"/>
    </row>
    <row r="1436" spans="1:65" ht="16" x14ac:dyDescent="0.2">
      <c r="A1436" t="str">
        <f>CONCATENATE("Mada.",B1436)</f>
        <v>Mada.1508</v>
      </c>
      <c r="B1436">
        <v>1508</v>
      </c>
      <c r="C1436" t="s">
        <v>3043</v>
      </c>
      <c r="E1436" t="s">
        <v>68</v>
      </c>
      <c r="F1436" t="s">
        <v>315</v>
      </c>
      <c r="G1436" t="s">
        <v>3044</v>
      </c>
      <c r="J1436" t="s">
        <v>120</v>
      </c>
      <c r="K1436" t="s">
        <v>3034</v>
      </c>
      <c r="L1436" t="s">
        <v>3035</v>
      </c>
      <c r="M1436" t="s">
        <v>3036</v>
      </c>
      <c r="N1436" t="s">
        <v>2169</v>
      </c>
      <c r="O1436" t="s">
        <v>2169</v>
      </c>
      <c r="P1436" t="s">
        <v>2170</v>
      </c>
      <c r="R1436" t="s">
        <v>127</v>
      </c>
      <c r="S1436">
        <v>1508</v>
      </c>
      <c r="T1436">
        <v>0</v>
      </c>
      <c r="U1436" t="s">
        <v>128</v>
      </c>
      <c r="V1436">
        <v>0</v>
      </c>
      <c r="W1436">
        <v>0</v>
      </c>
      <c r="Z1436" t="s">
        <v>129</v>
      </c>
      <c r="AA1436">
        <v>0</v>
      </c>
      <c r="AB1436">
        <v>0</v>
      </c>
      <c r="AC1436" t="s">
        <v>129</v>
      </c>
      <c r="AT1436" t="s">
        <v>3045</v>
      </c>
      <c r="AU1436" t="s">
        <v>81</v>
      </c>
      <c r="AV1436" t="s">
        <v>3046</v>
      </c>
      <c r="AW1436">
        <v>1508</v>
      </c>
      <c r="AX1436" t="s">
        <v>2273</v>
      </c>
      <c r="AY1436">
        <v>0.67</v>
      </c>
      <c r="AZ1436" t="s">
        <v>2274</v>
      </c>
      <c r="BA1436" t="s">
        <v>2274</v>
      </c>
      <c r="BB1436" t="s">
        <v>2275</v>
      </c>
      <c r="BC1436">
        <v>1</v>
      </c>
      <c r="BD1436" t="s">
        <v>3047</v>
      </c>
      <c r="BG1436" s="1" t="s">
        <v>86</v>
      </c>
      <c r="BH1436" s="1" t="s">
        <v>87</v>
      </c>
      <c r="BI1436" s="1" t="s">
        <v>87</v>
      </c>
      <c r="BJ1436" s="1" t="s">
        <v>88</v>
      </c>
      <c r="BK1436" s="1" t="s">
        <v>147</v>
      </c>
      <c r="BL1436" s="1" t="s">
        <v>2277</v>
      </c>
      <c r="BM1436" s="1" t="s">
        <v>1881</v>
      </c>
    </row>
    <row r="1437" spans="1:65" ht="16" x14ac:dyDescent="0.2">
      <c r="A1437" t="str">
        <f>CONCATENATE("Mada.",B1437)</f>
        <v>Mada.1509</v>
      </c>
      <c r="B1437">
        <v>1509</v>
      </c>
      <c r="C1437" t="s">
        <v>3048</v>
      </c>
      <c r="E1437" t="s">
        <v>68</v>
      </c>
      <c r="F1437" t="s">
        <v>1956</v>
      </c>
      <c r="G1437" t="s">
        <v>3049</v>
      </c>
      <c r="J1437" t="s">
        <v>120</v>
      </c>
      <c r="K1437" t="s">
        <v>3034</v>
      </c>
      <c r="L1437" t="s">
        <v>3035</v>
      </c>
      <c r="M1437" t="s">
        <v>3036</v>
      </c>
      <c r="N1437" t="s">
        <v>2169</v>
      </c>
      <c r="O1437" t="s">
        <v>2169</v>
      </c>
      <c r="P1437" t="s">
        <v>2170</v>
      </c>
      <c r="R1437" t="s">
        <v>127</v>
      </c>
      <c r="S1437">
        <v>1509</v>
      </c>
      <c r="T1437">
        <v>1509</v>
      </c>
      <c r="U1437" t="s">
        <v>78</v>
      </c>
      <c r="V1437">
        <v>0.468550023411893</v>
      </c>
      <c r="W1437">
        <v>0.531449976588107</v>
      </c>
      <c r="X1437" t="str">
        <f>IF(W1437&gt;=0.8,"Inhibitory","NonInhibitory")</f>
        <v>NonInhibitory</v>
      </c>
      <c r="Y1437" t="str">
        <f>IF(W1437&gt;=0.9,"Inhibitory","NonInhibitory")</f>
        <v>NonInhibitory</v>
      </c>
      <c r="Z1437" t="s">
        <v>2951</v>
      </c>
      <c r="AA1437">
        <v>0</v>
      </c>
      <c r="AB1437">
        <v>0</v>
      </c>
      <c r="AC1437" t="s">
        <v>129</v>
      </c>
      <c r="AT1437" t="s">
        <v>3050</v>
      </c>
      <c r="AU1437" t="s">
        <v>81</v>
      </c>
      <c r="AV1437" t="s">
        <v>3051</v>
      </c>
      <c r="AW1437">
        <v>1509</v>
      </c>
      <c r="AX1437" t="s">
        <v>2275</v>
      </c>
      <c r="AY1437">
        <v>1</v>
      </c>
      <c r="AZ1437" t="s">
        <v>3052</v>
      </c>
      <c r="BD1437" t="s">
        <v>3053</v>
      </c>
      <c r="BG1437" s="1" t="s">
        <v>86</v>
      </c>
      <c r="BH1437" s="1" t="s">
        <v>87</v>
      </c>
      <c r="BI1437" s="1" t="s">
        <v>87</v>
      </c>
      <c r="BJ1437" s="1" t="s">
        <v>88</v>
      </c>
      <c r="BK1437" s="1" t="s">
        <v>147</v>
      </c>
      <c r="BL1437" s="1" t="s">
        <v>2277</v>
      </c>
    </row>
    <row r="1438" spans="1:65" ht="16" x14ac:dyDescent="0.2">
      <c r="A1438" t="str">
        <f>CONCATENATE("Mada.",B1438)</f>
        <v>Mada.1510</v>
      </c>
      <c r="B1438">
        <v>1510</v>
      </c>
      <c r="C1438" t="s">
        <v>3055</v>
      </c>
      <c r="E1438" t="s">
        <v>68</v>
      </c>
      <c r="F1438" t="s">
        <v>1996</v>
      </c>
      <c r="J1438" t="s">
        <v>120</v>
      </c>
      <c r="K1438" t="s">
        <v>3056</v>
      </c>
      <c r="L1438" t="s">
        <v>3035</v>
      </c>
      <c r="M1438" t="s">
        <v>3036</v>
      </c>
      <c r="N1438" t="s">
        <v>2169</v>
      </c>
      <c r="O1438" t="s">
        <v>2169</v>
      </c>
      <c r="P1438" t="s">
        <v>2170</v>
      </c>
      <c r="R1438" t="s">
        <v>127</v>
      </c>
      <c r="S1438">
        <v>1510</v>
      </c>
      <c r="T1438">
        <v>1510</v>
      </c>
      <c r="U1438" t="s">
        <v>78</v>
      </c>
      <c r="V1438">
        <v>9.3647572967067402E-4</v>
      </c>
      <c r="W1438">
        <v>0.99906352427032896</v>
      </c>
      <c r="X1438" t="str">
        <f>IF(W1438&gt;=0.8,"Inhibitory","NonInhibitory")</f>
        <v>Inhibitory</v>
      </c>
      <c r="Y1438" t="str">
        <f>IF(W1438&gt;=0.9,"Inhibitory","NonInhibitory")</f>
        <v>Inhibitory</v>
      </c>
      <c r="Z1438" t="s">
        <v>2951</v>
      </c>
      <c r="AA1438">
        <v>0</v>
      </c>
      <c r="AB1438">
        <v>0</v>
      </c>
      <c r="AC1438" t="s">
        <v>129</v>
      </c>
      <c r="AT1438" t="s">
        <v>3057</v>
      </c>
      <c r="AU1438" t="s">
        <v>81</v>
      </c>
      <c r="AV1438" t="s">
        <v>3058</v>
      </c>
      <c r="AW1438">
        <v>1510</v>
      </c>
      <c r="BG1438" s="1"/>
    </row>
    <row r="1439" spans="1:65" ht="16" x14ac:dyDescent="0.2">
      <c r="A1439" t="str">
        <f>CONCATENATE("Mada.",B1439)</f>
        <v>Mada.1511</v>
      </c>
      <c r="B1439">
        <v>1511</v>
      </c>
      <c r="C1439" t="s">
        <v>3059</v>
      </c>
      <c r="E1439" t="s">
        <v>68</v>
      </c>
      <c r="F1439" t="s">
        <v>1996</v>
      </c>
      <c r="J1439" t="s">
        <v>120</v>
      </c>
      <c r="K1439" t="s">
        <v>3056</v>
      </c>
      <c r="L1439" t="s">
        <v>3035</v>
      </c>
      <c r="M1439" t="s">
        <v>3036</v>
      </c>
      <c r="N1439" t="s">
        <v>2169</v>
      </c>
      <c r="O1439" t="s">
        <v>2169</v>
      </c>
      <c r="P1439" t="s">
        <v>2170</v>
      </c>
      <c r="R1439" t="s">
        <v>127</v>
      </c>
      <c r="S1439">
        <v>1511</v>
      </c>
      <c r="T1439">
        <v>1511</v>
      </c>
      <c r="U1439" t="s">
        <v>78</v>
      </c>
      <c r="V1439">
        <v>0.23552364601217399</v>
      </c>
      <c r="W1439">
        <v>0.76447635398782599</v>
      </c>
      <c r="X1439" t="str">
        <f>IF(W1439&gt;=0.8,"Inhibitory","NonInhibitory")</f>
        <v>NonInhibitory</v>
      </c>
      <c r="Y1439" t="str">
        <f>IF(W1439&gt;=0.9,"Inhibitory","NonInhibitory")</f>
        <v>NonInhibitory</v>
      </c>
      <c r="Z1439" t="s">
        <v>2951</v>
      </c>
      <c r="AA1439">
        <v>0</v>
      </c>
      <c r="AB1439">
        <v>0</v>
      </c>
      <c r="AC1439" t="s">
        <v>129</v>
      </c>
      <c r="AT1439" t="s">
        <v>3060</v>
      </c>
      <c r="AU1439" t="s">
        <v>81</v>
      </c>
      <c r="AV1439" t="s">
        <v>3061</v>
      </c>
      <c r="AW1439">
        <v>1511</v>
      </c>
      <c r="AX1439" t="s">
        <v>489</v>
      </c>
      <c r="AY1439">
        <v>0.92</v>
      </c>
      <c r="AZ1439" t="s">
        <v>3062</v>
      </c>
      <c r="BA1439" t="s">
        <v>3062</v>
      </c>
      <c r="BB1439" t="s">
        <v>489</v>
      </c>
      <c r="BC1439">
        <v>0.97</v>
      </c>
      <c r="BD1439" t="s">
        <v>3063</v>
      </c>
      <c r="BG1439" s="1" t="s">
        <v>86</v>
      </c>
      <c r="BH1439" s="1" t="s">
        <v>87</v>
      </c>
      <c r="BI1439" s="1" t="s">
        <v>87</v>
      </c>
      <c r="BJ1439" s="1" t="s">
        <v>88</v>
      </c>
      <c r="BK1439" s="1" t="s">
        <v>492</v>
      </c>
      <c r="BL1439" s="1" t="s">
        <v>493</v>
      </c>
      <c r="BM1439" s="1" t="s">
        <v>494</v>
      </c>
    </row>
    <row r="1440" spans="1:65" ht="16" x14ac:dyDescent="0.2">
      <c r="A1440" t="str">
        <f>CONCATENATE("Mada.",B1440)</f>
        <v>Mada.1512</v>
      </c>
      <c r="B1440">
        <v>1512</v>
      </c>
      <c r="C1440" t="s">
        <v>3064</v>
      </c>
      <c r="E1440" t="s">
        <v>68</v>
      </c>
      <c r="F1440" t="s">
        <v>2354</v>
      </c>
      <c r="J1440" t="s">
        <v>120</v>
      </c>
      <c r="K1440" t="s">
        <v>3056</v>
      </c>
      <c r="L1440" t="s">
        <v>3035</v>
      </c>
      <c r="M1440" t="s">
        <v>3036</v>
      </c>
      <c r="N1440" t="s">
        <v>2169</v>
      </c>
      <c r="O1440" t="s">
        <v>2169</v>
      </c>
      <c r="P1440" t="s">
        <v>2170</v>
      </c>
      <c r="R1440" t="s">
        <v>127</v>
      </c>
      <c r="S1440">
        <v>1512</v>
      </c>
      <c r="T1440">
        <v>1512</v>
      </c>
      <c r="U1440" t="s">
        <v>78</v>
      </c>
      <c r="V1440">
        <v>0.46324332761042603</v>
      </c>
      <c r="W1440">
        <v>0.53675667238957403</v>
      </c>
      <c r="X1440" t="str">
        <f>IF(W1440&gt;=0.8,"Inhibitory","NonInhibitory")</f>
        <v>NonInhibitory</v>
      </c>
      <c r="Y1440" t="str">
        <f>IF(W1440&gt;=0.9,"Inhibitory","NonInhibitory")</f>
        <v>NonInhibitory</v>
      </c>
      <c r="Z1440" t="s">
        <v>2951</v>
      </c>
      <c r="AA1440">
        <v>0</v>
      </c>
      <c r="AB1440">
        <v>0</v>
      </c>
      <c r="AC1440" t="s">
        <v>129</v>
      </c>
      <c r="AT1440" t="s">
        <v>3065</v>
      </c>
      <c r="AU1440" t="s">
        <v>81</v>
      </c>
      <c r="AV1440" t="s">
        <v>3066</v>
      </c>
      <c r="AW1440">
        <v>1512</v>
      </c>
      <c r="AX1440" t="s">
        <v>3067</v>
      </c>
      <c r="AY1440">
        <v>1</v>
      </c>
      <c r="AZ1440" t="s">
        <v>3068</v>
      </c>
      <c r="BD1440" t="s">
        <v>3069</v>
      </c>
      <c r="BG1440" s="1" t="s">
        <v>86</v>
      </c>
      <c r="BH1440" s="1" t="s">
        <v>87</v>
      </c>
      <c r="BI1440" s="1" t="s">
        <v>87</v>
      </c>
      <c r="BJ1440" s="1" t="s">
        <v>88</v>
      </c>
      <c r="BK1440" s="1" t="s">
        <v>147</v>
      </c>
      <c r="BL1440" s="1" t="s">
        <v>1784</v>
      </c>
      <c r="BM1440" s="1" t="s">
        <v>3070</v>
      </c>
    </row>
    <row r="1441" spans="1:65" ht="16" x14ac:dyDescent="0.2">
      <c r="A1441" t="str">
        <f>CONCATENATE("Mada.",B1441)</f>
        <v>Mada.1513</v>
      </c>
      <c r="B1441">
        <v>1513</v>
      </c>
      <c r="C1441" t="s">
        <v>3071</v>
      </c>
      <c r="E1441" t="s">
        <v>68</v>
      </c>
      <c r="F1441" t="s">
        <v>3072</v>
      </c>
      <c r="J1441" t="s">
        <v>120</v>
      </c>
      <c r="K1441" t="s">
        <v>3056</v>
      </c>
      <c r="L1441" t="s">
        <v>3035</v>
      </c>
      <c r="M1441" t="s">
        <v>3036</v>
      </c>
      <c r="N1441" t="s">
        <v>2169</v>
      </c>
      <c r="O1441" t="s">
        <v>2169</v>
      </c>
      <c r="P1441" t="s">
        <v>2170</v>
      </c>
      <c r="R1441" t="s">
        <v>127</v>
      </c>
      <c r="S1441">
        <v>1513</v>
      </c>
      <c r="T1441">
        <v>1513</v>
      </c>
      <c r="U1441" t="s">
        <v>78</v>
      </c>
      <c r="V1441">
        <v>0.24430534942246901</v>
      </c>
      <c r="W1441">
        <v>0.75569465057753105</v>
      </c>
      <c r="X1441" t="str">
        <f>IF(W1441&gt;=0.8,"Inhibitory","NonInhibitory")</f>
        <v>NonInhibitory</v>
      </c>
      <c r="Y1441" t="str">
        <f>IF(W1441&gt;=0.9,"Inhibitory","NonInhibitory")</f>
        <v>NonInhibitory</v>
      </c>
      <c r="Z1441" t="s">
        <v>141</v>
      </c>
      <c r="AA1441">
        <v>0</v>
      </c>
      <c r="AB1441">
        <v>0</v>
      </c>
      <c r="AC1441" t="s">
        <v>129</v>
      </c>
      <c r="AT1441" t="s">
        <v>3073</v>
      </c>
      <c r="AU1441" t="s">
        <v>81</v>
      </c>
      <c r="AV1441" t="s">
        <v>3074</v>
      </c>
      <c r="AW1441">
        <v>1513</v>
      </c>
      <c r="AX1441" t="s">
        <v>183</v>
      </c>
      <c r="AY1441">
        <v>0.99</v>
      </c>
      <c r="AZ1441" t="s">
        <v>358</v>
      </c>
      <c r="BA1441" t="s">
        <v>358</v>
      </c>
      <c r="BB1441" t="s">
        <v>183</v>
      </c>
      <c r="BC1441">
        <v>1</v>
      </c>
      <c r="BD1441" t="s">
        <v>3075</v>
      </c>
      <c r="BG1441" s="1" t="s">
        <v>86</v>
      </c>
      <c r="BH1441" s="1" t="s">
        <v>87</v>
      </c>
      <c r="BI1441" s="1" t="s">
        <v>87</v>
      </c>
      <c r="BJ1441" s="1" t="s">
        <v>88</v>
      </c>
      <c r="BK1441" s="1" t="s">
        <v>89</v>
      </c>
      <c r="BL1441" s="1" t="s">
        <v>186</v>
      </c>
      <c r="BM1441" s="1"/>
    </row>
    <row r="1442" spans="1:65" ht="16" x14ac:dyDescent="0.2">
      <c r="A1442" t="str">
        <f>CONCATENATE("Mada.",B1442)</f>
        <v>Mada.1514</v>
      </c>
      <c r="B1442">
        <v>1514</v>
      </c>
      <c r="C1442" t="s">
        <v>3076</v>
      </c>
      <c r="E1442" t="s">
        <v>68</v>
      </c>
      <c r="F1442" t="s">
        <v>3077</v>
      </c>
      <c r="J1442" t="s">
        <v>120</v>
      </c>
      <c r="K1442" t="s">
        <v>3056</v>
      </c>
      <c r="L1442" t="s">
        <v>3035</v>
      </c>
      <c r="M1442" t="s">
        <v>3036</v>
      </c>
      <c r="N1442" t="s">
        <v>2169</v>
      </c>
      <c r="O1442" t="s">
        <v>2169</v>
      </c>
      <c r="P1442" t="s">
        <v>2170</v>
      </c>
      <c r="R1442" t="s">
        <v>127</v>
      </c>
      <c r="S1442">
        <v>1514</v>
      </c>
      <c r="T1442">
        <v>1514</v>
      </c>
      <c r="U1442" t="s">
        <v>78</v>
      </c>
      <c r="V1442">
        <v>0.15177131057623999</v>
      </c>
      <c r="W1442">
        <v>0.84822868942375995</v>
      </c>
      <c r="X1442" t="str">
        <f>IF(W1442&gt;=0.8,"Inhibitory","NonInhibitory")</f>
        <v>Inhibitory</v>
      </c>
      <c r="Y1442" t="str">
        <f>IF(W1442&gt;=0.9,"Inhibitory","NonInhibitory")</f>
        <v>NonInhibitory</v>
      </c>
      <c r="Z1442" t="s">
        <v>141</v>
      </c>
      <c r="AA1442">
        <v>0</v>
      </c>
      <c r="AB1442">
        <v>0</v>
      </c>
      <c r="AC1442" t="s">
        <v>129</v>
      </c>
      <c r="AT1442" t="s">
        <v>3078</v>
      </c>
      <c r="AU1442" t="s">
        <v>81</v>
      </c>
      <c r="AV1442" t="s">
        <v>3079</v>
      </c>
      <c r="AW1442">
        <v>1514</v>
      </c>
      <c r="AX1442" t="s">
        <v>489</v>
      </c>
      <c r="AY1442">
        <v>0.93</v>
      </c>
      <c r="AZ1442" t="s">
        <v>490</v>
      </c>
      <c r="BA1442" t="s">
        <v>490</v>
      </c>
      <c r="BB1442" t="s">
        <v>489</v>
      </c>
      <c r="BC1442">
        <v>0.98</v>
      </c>
      <c r="BD1442" t="s">
        <v>3080</v>
      </c>
      <c r="BG1442" s="1" t="s">
        <v>86</v>
      </c>
      <c r="BH1442" s="1" t="s">
        <v>87</v>
      </c>
      <c r="BI1442" s="1" t="s">
        <v>87</v>
      </c>
      <c r="BJ1442" s="1" t="s">
        <v>88</v>
      </c>
      <c r="BK1442" s="1" t="s">
        <v>492</v>
      </c>
      <c r="BL1442" s="1" t="s">
        <v>493</v>
      </c>
      <c r="BM1442" s="1" t="s">
        <v>494</v>
      </c>
    </row>
    <row r="1443" spans="1:65" ht="16" x14ac:dyDescent="0.2">
      <c r="A1443" t="str">
        <f>CONCATENATE("Mada.",B1443)</f>
        <v>Mada.1515</v>
      </c>
      <c r="B1443">
        <v>1515</v>
      </c>
      <c r="C1443" t="s">
        <v>3081</v>
      </c>
      <c r="E1443" t="s">
        <v>68</v>
      </c>
      <c r="F1443" t="s">
        <v>1272</v>
      </c>
      <c r="J1443" t="s">
        <v>120</v>
      </c>
      <c r="K1443" t="s">
        <v>3082</v>
      </c>
      <c r="L1443" t="s">
        <v>3083</v>
      </c>
      <c r="M1443" t="s">
        <v>3084</v>
      </c>
      <c r="N1443" t="s">
        <v>364</v>
      </c>
      <c r="O1443" t="s">
        <v>364</v>
      </c>
      <c r="P1443" t="s">
        <v>365</v>
      </c>
      <c r="R1443" t="s">
        <v>77</v>
      </c>
      <c r="S1443">
        <v>1515</v>
      </c>
      <c r="T1443">
        <v>1515</v>
      </c>
      <c r="U1443" t="s">
        <v>78</v>
      </c>
      <c r="V1443">
        <v>0.216481972842204</v>
      </c>
      <c r="W1443">
        <v>0.78351802715779595</v>
      </c>
      <c r="X1443" t="str">
        <f>IF(W1443&gt;=0.8,"Inhibitory","NonInhibitory")</f>
        <v>NonInhibitory</v>
      </c>
      <c r="Y1443" t="str">
        <f>IF(W1443&gt;=0.9,"Inhibitory","NonInhibitory")</f>
        <v>NonInhibitory</v>
      </c>
      <c r="Z1443" t="s">
        <v>2951</v>
      </c>
      <c r="AA1443">
        <v>0</v>
      </c>
      <c r="AB1443">
        <v>0</v>
      </c>
      <c r="AC1443" t="s">
        <v>129</v>
      </c>
      <c r="AT1443" t="s">
        <v>3085</v>
      </c>
      <c r="AU1443" t="s">
        <v>81</v>
      </c>
      <c r="AV1443" t="s">
        <v>3086</v>
      </c>
      <c r="AW1443">
        <v>1515</v>
      </c>
      <c r="AX1443" t="s">
        <v>109</v>
      </c>
      <c r="AY1443">
        <v>1</v>
      </c>
      <c r="AZ1443" t="s">
        <v>3087</v>
      </c>
      <c r="BA1443" t="s">
        <v>3087</v>
      </c>
      <c r="BB1443" t="s">
        <v>109</v>
      </c>
      <c r="BC1443">
        <v>1</v>
      </c>
      <c r="BD1443" t="s">
        <v>3088</v>
      </c>
      <c r="BG1443" s="1" t="s">
        <v>86</v>
      </c>
      <c r="BH1443" s="1" t="s">
        <v>112</v>
      </c>
      <c r="BI1443" s="1" t="s">
        <v>113</v>
      </c>
      <c r="BJ1443" s="1" t="s">
        <v>114</v>
      </c>
      <c r="BK1443" s="1" t="s">
        <v>115</v>
      </c>
      <c r="BL1443" s="1" t="s">
        <v>116</v>
      </c>
      <c r="BM1443" s="1"/>
    </row>
    <row r="1444" spans="1:65" ht="16" x14ac:dyDescent="0.2">
      <c r="A1444" t="str">
        <f>CONCATENATE("Mada.",B1444)</f>
        <v>Mada.1516</v>
      </c>
      <c r="B1444">
        <v>1516</v>
      </c>
      <c r="C1444" t="s">
        <v>3089</v>
      </c>
      <c r="E1444" t="s">
        <v>68</v>
      </c>
      <c r="F1444" t="s">
        <v>3090</v>
      </c>
      <c r="J1444" t="s">
        <v>120</v>
      </c>
      <c r="K1444" t="s">
        <v>3082</v>
      </c>
      <c r="L1444" t="s">
        <v>3083</v>
      </c>
      <c r="M1444" t="s">
        <v>3084</v>
      </c>
      <c r="N1444" t="s">
        <v>364</v>
      </c>
      <c r="O1444" t="s">
        <v>364</v>
      </c>
      <c r="P1444" t="s">
        <v>365</v>
      </c>
      <c r="R1444" t="s">
        <v>77</v>
      </c>
      <c r="S1444">
        <v>1516</v>
      </c>
      <c r="T1444">
        <v>1516</v>
      </c>
      <c r="U1444" t="s">
        <v>78</v>
      </c>
      <c r="V1444">
        <v>0.10597783674106501</v>
      </c>
      <c r="W1444">
        <v>0.89402216325893502</v>
      </c>
      <c r="X1444" t="str">
        <f>IF(W1444&gt;=0.8,"Inhibitory","NonInhibitory")</f>
        <v>Inhibitory</v>
      </c>
      <c r="Y1444" t="str">
        <f>IF(W1444&gt;=0.9,"Inhibitory","NonInhibitory")</f>
        <v>NonInhibitory</v>
      </c>
      <c r="Z1444" t="s">
        <v>2951</v>
      </c>
      <c r="AA1444">
        <v>0</v>
      </c>
      <c r="AB1444">
        <v>0</v>
      </c>
      <c r="AC1444" t="s">
        <v>129</v>
      </c>
      <c r="AT1444" t="s">
        <v>3091</v>
      </c>
      <c r="AU1444" t="s">
        <v>81</v>
      </c>
      <c r="AV1444" t="s">
        <v>3092</v>
      </c>
      <c r="AW1444">
        <v>1516</v>
      </c>
      <c r="AX1444" t="s">
        <v>500</v>
      </c>
      <c r="AY1444">
        <v>0.62</v>
      </c>
      <c r="AZ1444" t="s">
        <v>501</v>
      </c>
      <c r="BA1444" t="s">
        <v>501</v>
      </c>
      <c r="BB1444" t="s">
        <v>502</v>
      </c>
      <c r="BC1444">
        <v>0.99</v>
      </c>
      <c r="BD1444" t="s">
        <v>3093</v>
      </c>
      <c r="BG1444" s="1" t="s">
        <v>86</v>
      </c>
      <c r="BH1444" s="1" t="s">
        <v>87</v>
      </c>
      <c r="BI1444" s="1" t="s">
        <v>87</v>
      </c>
      <c r="BJ1444" s="1" t="s">
        <v>88</v>
      </c>
      <c r="BK1444" s="1" t="s">
        <v>504</v>
      </c>
      <c r="BL1444" s="1"/>
      <c r="BM1444" s="1"/>
    </row>
    <row r="1445" spans="1:65" ht="16" x14ac:dyDescent="0.2">
      <c r="A1445" t="str">
        <f>CONCATENATE("Mada.",B1445)</f>
        <v>Mada.1517</v>
      </c>
      <c r="B1445">
        <v>1517</v>
      </c>
      <c r="C1445" t="s">
        <v>3094</v>
      </c>
      <c r="E1445" t="s">
        <v>68</v>
      </c>
      <c r="F1445" t="s">
        <v>1996</v>
      </c>
      <c r="J1445" t="s">
        <v>120</v>
      </c>
      <c r="K1445" t="s">
        <v>3082</v>
      </c>
      <c r="L1445" t="s">
        <v>3083</v>
      </c>
      <c r="M1445" t="s">
        <v>3084</v>
      </c>
      <c r="N1445" t="s">
        <v>364</v>
      </c>
      <c r="O1445" t="s">
        <v>364</v>
      </c>
      <c r="P1445" t="s">
        <v>365</v>
      </c>
      <c r="R1445" t="s">
        <v>77</v>
      </c>
      <c r="S1445">
        <v>1517</v>
      </c>
      <c r="T1445">
        <v>1517</v>
      </c>
      <c r="U1445" t="s">
        <v>78</v>
      </c>
      <c r="V1445">
        <v>0.34384267207741498</v>
      </c>
      <c r="W1445">
        <v>0.65615732792258497</v>
      </c>
      <c r="X1445" t="str">
        <f>IF(W1445&gt;=0.8,"Inhibitory","NonInhibitory")</f>
        <v>NonInhibitory</v>
      </c>
      <c r="Y1445" t="str">
        <f>IF(W1445&gt;=0.9,"Inhibitory","NonInhibitory")</f>
        <v>NonInhibitory</v>
      </c>
      <c r="Z1445" t="s">
        <v>2951</v>
      </c>
      <c r="AA1445">
        <v>0</v>
      </c>
      <c r="AB1445">
        <v>0</v>
      </c>
      <c r="AC1445" t="s">
        <v>129</v>
      </c>
      <c r="AT1445" t="s">
        <v>3095</v>
      </c>
      <c r="AU1445" t="s">
        <v>81</v>
      </c>
      <c r="AV1445" t="s">
        <v>3096</v>
      </c>
      <c r="AW1445">
        <v>1517</v>
      </c>
      <c r="AX1445" t="s">
        <v>513</v>
      </c>
      <c r="AY1445">
        <v>0.75</v>
      </c>
      <c r="AZ1445" t="s">
        <v>3097</v>
      </c>
      <c r="BD1445" t="s">
        <v>3098</v>
      </c>
      <c r="BG1445" s="1" t="s">
        <v>86</v>
      </c>
      <c r="BH1445" s="1" t="s">
        <v>112</v>
      </c>
      <c r="BI1445" s="1" t="s">
        <v>516</v>
      </c>
      <c r="BJ1445" s="1" t="s">
        <v>517</v>
      </c>
      <c r="BK1445" s="1" t="s">
        <v>518</v>
      </c>
      <c r="BL1445" s="1" t="s">
        <v>519</v>
      </c>
      <c r="BM1445" s="1"/>
    </row>
    <row r="1446" spans="1:65" ht="16" x14ac:dyDescent="0.2">
      <c r="A1446" t="str">
        <f>CONCATENATE("Mada.",B1446)</f>
        <v>Mada.1518</v>
      </c>
      <c r="B1446">
        <v>1518</v>
      </c>
      <c r="C1446" t="s">
        <v>3099</v>
      </c>
      <c r="E1446" t="s">
        <v>68</v>
      </c>
      <c r="F1446" t="s">
        <v>1303</v>
      </c>
      <c r="J1446" t="s">
        <v>120</v>
      </c>
      <c r="K1446" t="s">
        <v>3082</v>
      </c>
      <c r="L1446" t="s">
        <v>3083</v>
      </c>
      <c r="M1446" t="s">
        <v>3084</v>
      </c>
      <c r="N1446" t="s">
        <v>364</v>
      </c>
      <c r="O1446" t="s">
        <v>364</v>
      </c>
      <c r="P1446" t="s">
        <v>365</v>
      </c>
      <c r="R1446" t="s">
        <v>77</v>
      </c>
      <c r="S1446">
        <v>1518</v>
      </c>
      <c r="T1446">
        <v>1518</v>
      </c>
      <c r="U1446" t="s">
        <v>78</v>
      </c>
      <c r="V1446">
        <v>0.139690963009209</v>
      </c>
      <c r="W1446">
        <v>0.86030903699079098</v>
      </c>
      <c r="X1446" t="str">
        <f>IF(W1446&gt;=0.8,"Inhibitory","NonInhibitory")</f>
        <v>Inhibitory</v>
      </c>
      <c r="Y1446" t="str">
        <f>IF(W1446&gt;=0.9,"Inhibitory","NonInhibitory")</f>
        <v>NonInhibitory</v>
      </c>
      <c r="Z1446" t="s">
        <v>2951</v>
      </c>
      <c r="AA1446">
        <v>0</v>
      </c>
      <c r="AB1446">
        <v>0</v>
      </c>
      <c r="AC1446" t="s">
        <v>129</v>
      </c>
      <c r="AT1446" t="s">
        <v>3100</v>
      </c>
      <c r="AU1446" t="s">
        <v>81</v>
      </c>
      <c r="AV1446" t="s">
        <v>3101</v>
      </c>
      <c r="AW1446">
        <v>1518</v>
      </c>
      <c r="AX1446" t="s">
        <v>397</v>
      </c>
      <c r="AY1446">
        <v>1</v>
      </c>
      <c r="AZ1446" t="s">
        <v>3102</v>
      </c>
      <c r="BA1446" t="s">
        <v>3102</v>
      </c>
      <c r="BB1446" t="s">
        <v>397</v>
      </c>
      <c r="BC1446">
        <v>1</v>
      </c>
      <c r="BD1446" t="s">
        <v>3103</v>
      </c>
      <c r="BG1446" s="1" t="s">
        <v>86</v>
      </c>
      <c r="BH1446" s="1" t="s">
        <v>87</v>
      </c>
      <c r="BI1446" s="1" t="s">
        <v>87</v>
      </c>
      <c r="BJ1446" s="1" t="s">
        <v>88</v>
      </c>
      <c r="BK1446" s="1" t="s">
        <v>89</v>
      </c>
      <c r="BL1446" s="1" t="s">
        <v>90</v>
      </c>
    </row>
    <row r="1447" spans="1:65" ht="16" x14ac:dyDescent="0.2">
      <c r="A1447" t="str">
        <f>CONCATENATE("Mada.",B1447)</f>
        <v>Mada.1519</v>
      </c>
      <c r="B1447">
        <v>1519</v>
      </c>
      <c r="C1447" t="s">
        <v>3104</v>
      </c>
      <c r="E1447" t="s">
        <v>68</v>
      </c>
      <c r="F1447" t="s">
        <v>1648</v>
      </c>
      <c r="J1447" t="s">
        <v>120</v>
      </c>
      <c r="K1447" t="s">
        <v>3082</v>
      </c>
      <c r="L1447" t="s">
        <v>3083</v>
      </c>
      <c r="M1447" t="s">
        <v>3084</v>
      </c>
      <c r="N1447" t="s">
        <v>364</v>
      </c>
      <c r="O1447" t="s">
        <v>364</v>
      </c>
      <c r="P1447" t="s">
        <v>365</v>
      </c>
      <c r="R1447" t="s">
        <v>77</v>
      </c>
      <c r="S1447">
        <v>1519</v>
      </c>
      <c r="T1447">
        <v>1519</v>
      </c>
      <c r="U1447" t="s">
        <v>78</v>
      </c>
      <c r="V1447">
        <v>0.68857282981853896</v>
      </c>
      <c r="W1447">
        <v>0.31142717018146099</v>
      </c>
      <c r="X1447" t="str">
        <f>IF(W1447&gt;=0.8,"Inhibitory","NonInhibitory")</f>
        <v>NonInhibitory</v>
      </c>
      <c r="Y1447" t="str">
        <f>IF(W1447&gt;=0.9,"Inhibitory","NonInhibitory")</f>
        <v>NonInhibitory</v>
      </c>
      <c r="Z1447" t="s">
        <v>3105</v>
      </c>
      <c r="AA1447">
        <v>0</v>
      </c>
      <c r="AB1447">
        <v>0</v>
      </c>
      <c r="AC1447" t="s">
        <v>129</v>
      </c>
      <c r="AT1447" t="s">
        <v>3106</v>
      </c>
      <c r="AU1447" t="s">
        <v>81</v>
      </c>
      <c r="AV1447" t="s">
        <v>3107</v>
      </c>
      <c r="AW1447">
        <v>1519</v>
      </c>
      <c r="AX1447" t="s">
        <v>3108</v>
      </c>
      <c r="AY1447">
        <v>0.94</v>
      </c>
      <c r="AZ1447" t="s">
        <v>3109</v>
      </c>
      <c r="BD1447" t="s">
        <v>3110</v>
      </c>
      <c r="BG1447" s="1" t="s">
        <v>86</v>
      </c>
      <c r="BH1447" s="1" t="s">
        <v>98</v>
      </c>
      <c r="BI1447" s="1" t="s">
        <v>888</v>
      </c>
      <c r="BJ1447" s="1" t="s">
        <v>889</v>
      </c>
      <c r="BK1447" s="1" t="s">
        <v>890</v>
      </c>
      <c r="BL1447" s="1" t="s">
        <v>891</v>
      </c>
      <c r="BM1447" s="1" t="s">
        <v>3111</v>
      </c>
    </row>
    <row r="1448" spans="1:65" ht="16" x14ac:dyDescent="0.2">
      <c r="A1448" t="str">
        <f>CONCATENATE("Mada.",B1448)</f>
        <v>Mada.1520</v>
      </c>
      <c r="B1448">
        <v>1520</v>
      </c>
      <c r="C1448" t="s">
        <v>3113</v>
      </c>
      <c r="E1448" t="s">
        <v>68</v>
      </c>
      <c r="F1448" t="s">
        <v>2923</v>
      </c>
      <c r="J1448" t="s">
        <v>1356</v>
      </c>
      <c r="K1448" t="s">
        <v>3114</v>
      </c>
      <c r="L1448" t="s">
        <v>1358</v>
      </c>
      <c r="M1448" t="s">
        <v>1359</v>
      </c>
      <c r="N1448" t="s">
        <v>364</v>
      </c>
      <c r="O1448" t="s">
        <v>364</v>
      </c>
      <c r="P1448" t="s">
        <v>365</v>
      </c>
      <c r="Q1448" t="s">
        <v>76</v>
      </c>
      <c r="R1448" t="s">
        <v>127</v>
      </c>
      <c r="S1448">
        <v>1520</v>
      </c>
      <c r="T1448">
        <v>1520</v>
      </c>
      <c r="U1448" t="s">
        <v>78</v>
      </c>
      <c r="V1448">
        <v>0.49992196035586101</v>
      </c>
      <c r="W1448">
        <v>0.50007803964413899</v>
      </c>
      <c r="X1448" t="str">
        <f>IF(W1448&gt;=0.8,"Inhibitory","NonInhibitory")</f>
        <v>NonInhibitory</v>
      </c>
      <c r="Y1448" t="str">
        <f>IF(W1448&gt;=0.9,"Inhibitory","NonInhibitory")</f>
        <v>NonInhibitory</v>
      </c>
      <c r="Z1448" t="s">
        <v>2951</v>
      </c>
      <c r="AA1448">
        <v>0</v>
      </c>
      <c r="AB1448">
        <v>0</v>
      </c>
      <c r="AC1448" t="s">
        <v>129</v>
      </c>
      <c r="AT1448" t="s">
        <v>3115</v>
      </c>
      <c r="AU1448" t="s">
        <v>81</v>
      </c>
      <c r="AV1448" t="s">
        <v>3116</v>
      </c>
      <c r="AW1448">
        <v>1520</v>
      </c>
      <c r="AX1448" t="s">
        <v>2251</v>
      </c>
      <c r="AY1448">
        <v>0.92</v>
      </c>
      <c r="AZ1448" t="s">
        <v>3117</v>
      </c>
      <c r="BD1448" t="s">
        <v>3118</v>
      </c>
      <c r="BG1448" s="1" t="s">
        <v>86</v>
      </c>
      <c r="BH1448" s="1" t="s">
        <v>661</v>
      </c>
      <c r="BI1448" s="1" t="s">
        <v>662</v>
      </c>
      <c r="BJ1448" s="1" t="s">
        <v>663</v>
      </c>
      <c r="BK1448" s="1" t="s">
        <v>1128</v>
      </c>
      <c r="BL1448" s="1" t="s">
        <v>1129</v>
      </c>
      <c r="BM1448" s="1" t="s">
        <v>2254</v>
      </c>
    </row>
    <row r="1449" spans="1:65" ht="16" x14ac:dyDescent="0.2">
      <c r="A1449" t="str">
        <f>CONCATENATE("Mada.",B1449)</f>
        <v>Mada.1521</v>
      </c>
      <c r="B1449">
        <v>1521</v>
      </c>
      <c r="C1449" t="s">
        <v>3119</v>
      </c>
      <c r="E1449" t="s">
        <v>68</v>
      </c>
      <c r="F1449" t="s">
        <v>1648</v>
      </c>
      <c r="J1449" t="s">
        <v>1356</v>
      </c>
      <c r="K1449" t="s">
        <v>3114</v>
      </c>
      <c r="L1449" t="s">
        <v>1358</v>
      </c>
      <c r="M1449" t="s">
        <v>1359</v>
      </c>
      <c r="N1449" t="s">
        <v>364</v>
      </c>
      <c r="O1449" t="s">
        <v>364</v>
      </c>
      <c r="P1449" t="s">
        <v>365</v>
      </c>
      <c r="Q1449" t="s">
        <v>76</v>
      </c>
      <c r="R1449" t="s">
        <v>127</v>
      </c>
      <c r="S1449">
        <v>1521</v>
      </c>
      <c r="T1449">
        <v>1521</v>
      </c>
      <c r="U1449" t="s">
        <v>78</v>
      </c>
      <c r="V1449">
        <v>0.51067948635219695</v>
      </c>
      <c r="W1449">
        <v>0.48932051364780299</v>
      </c>
      <c r="X1449" t="str">
        <f>IF(W1449&gt;=0.8,"Inhibitory","NonInhibitory")</f>
        <v>NonInhibitory</v>
      </c>
      <c r="Y1449" t="str">
        <f>IF(W1449&gt;=0.9,"Inhibitory","NonInhibitory")</f>
        <v>NonInhibitory</v>
      </c>
      <c r="Z1449" t="s">
        <v>141</v>
      </c>
      <c r="AA1449">
        <v>0</v>
      </c>
      <c r="AB1449">
        <v>0</v>
      </c>
      <c r="AC1449" t="s">
        <v>129</v>
      </c>
      <c r="AT1449" t="s">
        <v>3120</v>
      </c>
      <c r="AU1449" t="s">
        <v>81</v>
      </c>
      <c r="AV1449" t="s">
        <v>3121</v>
      </c>
      <c r="AW1449">
        <v>1521</v>
      </c>
      <c r="AX1449" t="s">
        <v>1125</v>
      </c>
      <c r="AY1449">
        <v>1</v>
      </c>
      <c r="AZ1449" t="s">
        <v>3122</v>
      </c>
      <c r="BD1449" t="s">
        <v>3123</v>
      </c>
      <c r="BG1449" s="1" t="s">
        <v>86</v>
      </c>
      <c r="BH1449" s="1" t="s">
        <v>661</v>
      </c>
      <c r="BI1449" s="1" t="s">
        <v>662</v>
      </c>
      <c r="BJ1449" s="1" t="s">
        <v>663</v>
      </c>
      <c r="BK1449" s="1" t="s">
        <v>1128</v>
      </c>
      <c r="BL1449" s="1" t="s">
        <v>1129</v>
      </c>
      <c r="BM1449" s="1"/>
    </row>
    <row r="1450" spans="1:65" ht="16" x14ac:dyDescent="0.2">
      <c r="A1450" t="str">
        <f>CONCATENATE("Mada.",B1450)</f>
        <v>Mada.1522</v>
      </c>
      <c r="B1450">
        <v>1522</v>
      </c>
      <c r="C1450" t="s">
        <v>3124</v>
      </c>
      <c r="E1450" t="s">
        <v>68</v>
      </c>
      <c r="F1450" t="s">
        <v>3125</v>
      </c>
      <c r="J1450" t="s">
        <v>1356</v>
      </c>
      <c r="K1450" t="s">
        <v>3114</v>
      </c>
      <c r="L1450" t="s">
        <v>1358</v>
      </c>
      <c r="M1450" t="s">
        <v>1359</v>
      </c>
      <c r="N1450" t="s">
        <v>364</v>
      </c>
      <c r="O1450" t="s">
        <v>364</v>
      </c>
      <c r="P1450" t="s">
        <v>365</v>
      </c>
      <c r="Q1450" t="s">
        <v>76</v>
      </c>
      <c r="R1450" t="s">
        <v>127</v>
      </c>
      <c r="S1450">
        <v>1522</v>
      </c>
      <c r="T1450">
        <v>1522</v>
      </c>
      <c r="U1450" t="s">
        <v>78</v>
      </c>
      <c r="V1450">
        <v>0.21473930481283399</v>
      </c>
      <c r="W1450">
        <v>0.78526069518716601</v>
      </c>
      <c r="X1450" t="str">
        <f>IF(W1450&gt;=0.8,"Inhibitory","NonInhibitory")</f>
        <v>NonInhibitory</v>
      </c>
      <c r="Y1450" t="str">
        <f>IF(W1450&gt;=0.9,"Inhibitory","NonInhibitory")</f>
        <v>NonInhibitory</v>
      </c>
      <c r="Z1450" t="s">
        <v>277</v>
      </c>
      <c r="AA1450">
        <v>0</v>
      </c>
      <c r="AB1450">
        <v>0</v>
      </c>
      <c r="AC1450" t="s">
        <v>129</v>
      </c>
      <c r="AT1450" t="s">
        <v>3126</v>
      </c>
      <c r="AU1450" t="s">
        <v>81</v>
      </c>
      <c r="AV1450" t="s">
        <v>3127</v>
      </c>
      <c r="AW1450">
        <v>1522</v>
      </c>
      <c r="AX1450" t="s">
        <v>500</v>
      </c>
      <c r="AY1450">
        <v>0.85</v>
      </c>
      <c r="AZ1450" t="s">
        <v>3128</v>
      </c>
      <c r="BD1450" t="s">
        <v>3129</v>
      </c>
      <c r="BG1450" s="1" t="s">
        <v>86</v>
      </c>
      <c r="BH1450" s="1" t="s">
        <v>87</v>
      </c>
      <c r="BI1450" s="1" t="s">
        <v>87</v>
      </c>
      <c r="BJ1450" s="1" t="s">
        <v>88</v>
      </c>
      <c r="BK1450" s="1" t="s">
        <v>504</v>
      </c>
      <c r="BL1450" s="1"/>
      <c r="BM1450" s="1"/>
    </row>
    <row r="1451" spans="1:65" ht="16" x14ac:dyDescent="0.2">
      <c r="A1451" t="str">
        <f>CONCATENATE("Mada.",B1451)</f>
        <v>Mada.1523</v>
      </c>
      <c r="B1451">
        <v>1523</v>
      </c>
      <c r="C1451" t="s">
        <v>3130</v>
      </c>
      <c r="E1451" t="s">
        <v>68</v>
      </c>
      <c r="F1451" t="s">
        <v>3131</v>
      </c>
      <c r="J1451" t="s">
        <v>120</v>
      </c>
      <c r="K1451" t="s">
        <v>3132</v>
      </c>
      <c r="L1451" t="s">
        <v>417</v>
      </c>
      <c r="M1451" t="s">
        <v>418</v>
      </c>
      <c r="N1451" t="s">
        <v>2806</v>
      </c>
      <c r="O1451" t="s">
        <v>2806</v>
      </c>
      <c r="P1451" t="s">
        <v>2807</v>
      </c>
      <c r="Q1451" t="s">
        <v>179</v>
      </c>
      <c r="R1451" t="s">
        <v>127</v>
      </c>
      <c r="S1451">
        <v>1523</v>
      </c>
      <c r="T1451">
        <v>1523</v>
      </c>
      <c r="U1451" t="s">
        <v>78</v>
      </c>
      <c r="V1451">
        <v>0.163571094115811</v>
      </c>
      <c r="W1451">
        <v>0.83642890588418894</v>
      </c>
      <c r="X1451" t="str">
        <f>IF(W1451&gt;=0.8,"Inhibitory","NonInhibitory")</f>
        <v>Inhibitory</v>
      </c>
      <c r="Y1451" t="str">
        <f>IF(W1451&gt;=0.9,"Inhibitory","NonInhibitory")</f>
        <v>NonInhibitory</v>
      </c>
      <c r="Z1451" t="s">
        <v>2951</v>
      </c>
      <c r="AA1451">
        <v>0</v>
      </c>
      <c r="AB1451">
        <v>0</v>
      </c>
      <c r="AC1451" t="s">
        <v>129</v>
      </c>
      <c r="AT1451" t="s">
        <v>3133</v>
      </c>
      <c r="AU1451" t="s">
        <v>81</v>
      </c>
      <c r="AV1451" t="s">
        <v>3134</v>
      </c>
      <c r="AW1451">
        <v>1523</v>
      </c>
      <c r="AX1451" t="s">
        <v>993</v>
      </c>
      <c r="AY1451">
        <v>1</v>
      </c>
      <c r="AZ1451" t="s">
        <v>3135</v>
      </c>
      <c r="BA1451" t="s">
        <v>3135</v>
      </c>
      <c r="BB1451" t="s">
        <v>993</v>
      </c>
      <c r="BC1451">
        <v>1</v>
      </c>
      <c r="BD1451" t="s">
        <v>3136</v>
      </c>
      <c r="BG1451" s="1" t="s">
        <v>86</v>
      </c>
      <c r="BH1451" s="1" t="s">
        <v>98</v>
      </c>
      <c r="BI1451" s="1" t="s">
        <v>888</v>
      </c>
      <c r="BJ1451" s="1" t="s">
        <v>889</v>
      </c>
      <c r="BK1451" s="1" t="s">
        <v>996</v>
      </c>
      <c r="BL1451" s="1" t="s">
        <v>997</v>
      </c>
      <c r="BM1451" s="1"/>
    </row>
    <row r="1452" spans="1:65" ht="16" x14ac:dyDescent="0.2">
      <c r="A1452" t="str">
        <f>CONCATENATE("Mada.",B1452)</f>
        <v>Mada.1524</v>
      </c>
      <c r="B1452">
        <v>1524</v>
      </c>
      <c r="C1452" t="s">
        <v>3137</v>
      </c>
      <c r="E1452" t="s">
        <v>68</v>
      </c>
      <c r="F1452" t="s">
        <v>2297</v>
      </c>
      <c r="J1452" t="s">
        <v>120</v>
      </c>
      <c r="K1452" t="s">
        <v>3132</v>
      </c>
      <c r="L1452" t="s">
        <v>417</v>
      </c>
      <c r="M1452" t="s">
        <v>418</v>
      </c>
      <c r="N1452" t="s">
        <v>2806</v>
      </c>
      <c r="O1452" t="s">
        <v>2806</v>
      </c>
      <c r="P1452" t="s">
        <v>2807</v>
      </c>
      <c r="Q1452" t="s">
        <v>179</v>
      </c>
      <c r="R1452" t="s">
        <v>127</v>
      </c>
      <c r="S1452">
        <v>1524</v>
      </c>
      <c r="T1452">
        <v>0</v>
      </c>
      <c r="U1452" t="s">
        <v>128</v>
      </c>
      <c r="V1452">
        <v>0</v>
      </c>
      <c r="W1452">
        <v>0</v>
      </c>
      <c r="Z1452" t="s">
        <v>129</v>
      </c>
      <c r="AA1452">
        <v>0</v>
      </c>
      <c r="AB1452">
        <v>0</v>
      </c>
      <c r="AC1452" t="s">
        <v>129</v>
      </c>
      <c r="AT1452" t="s">
        <v>3138</v>
      </c>
      <c r="AU1452" t="s">
        <v>81</v>
      </c>
      <c r="AV1452" t="s">
        <v>3139</v>
      </c>
      <c r="AW1452">
        <v>1524</v>
      </c>
      <c r="AX1452" t="s">
        <v>83</v>
      </c>
      <c r="AY1452">
        <v>0.75</v>
      </c>
      <c r="AZ1452" t="s">
        <v>396</v>
      </c>
      <c r="BA1452" t="s">
        <v>396</v>
      </c>
      <c r="BB1452" t="s">
        <v>397</v>
      </c>
      <c r="BC1452">
        <v>1</v>
      </c>
      <c r="BD1452" t="s">
        <v>3140</v>
      </c>
      <c r="BG1452" s="1" t="s">
        <v>86</v>
      </c>
      <c r="BH1452" s="1" t="s">
        <v>87</v>
      </c>
      <c r="BI1452" s="1" t="s">
        <v>87</v>
      </c>
      <c r="BJ1452" s="1" t="s">
        <v>88</v>
      </c>
      <c r="BK1452" s="1" t="s">
        <v>89</v>
      </c>
      <c r="BL1452" s="1" t="s">
        <v>90</v>
      </c>
      <c r="BM1452" s="1"/>
    </row>
    <row r="1453" spans="1:65" ht="16" x14ac:dyDescent="0.2">
      <c r="A1453" t="str">
        <f>CONCATENATE("Mada.",B1453)</f>
        <v>Mada.1525</v>
      </c>
      <c r="B1453">
        <v>1525</v>
      </c>
      <c r="C1453" t="s">
        <v>3141</v>
      </c>
      <c r="E1453" t="s">
        <v>68</v>
      </c>
      <c r="F1453" t="s">
        <v>1648</v>
      </c>
      <c r="J1453" t="s">
        <v>120</v>
      </c>
      <c r="K1453" t="s">
        <v>3132</v>
      </c>
      <c r="L1453" t="s">
        <v>417</v>
      </c>
      <c r="M1453" t="s">
        <v>418</v>
      </c>
      <c r="N1453" t="s">
        <v>2806</v>
      </c>
      <c r="O1453" t="s">
        <v>2806</v>
      </c>
      <c r="P1453" t="s">
        <v>2807</v>
      </c>
      <c r="Q1453" t="s">
        <v>179</v>
      </c>
      <c r="R1453" t="s">
        <v>127</v>
      </c>
      <c r="S1453">
        <v>1525</v>
      </c>
      <c r="T1453">
        <v>1525</v>
      </c>
      <c r="U1453" t="s">
        <v>78</v>
      </c>
      <c r="V1453">
        <v>0.44045575152177302</v>
      </c>
      <c r="W1453">
        <v>0.55954424847822704</v>
      </c>
      <c r="X1453" t="str">
        <f>IF(W1453&gt;=0.8,"Inhibitory","NonInhibitory")</f>
        <v>NonInhibitory</v>
      </c>
      <c r="Y1453" t="str">
        <f>IF(W1453&gt;=0.9,"Inhibitory","NonInhibitory")</f>
        <v>NonInhibitory</v>
      </c>
      <c r="Z1453" t="s">
        <v>2951</v>
      </c>
      <c r="AA1453">
        <v>0.34228187919463099</v>
      </c>
      <c r="AB1453">
        <v>0.65771812080536896</v>
      </c>
      <c r="AC1453" t="s">
        <v>2951</v>
      </c>
      <c r="AT1453" t="s">
        <v>3142</v>
      </c>
      <c r="AU1453" t="s">
        <v>81</v>
      </c>
      <c r="AV1453" t="s">
        <v>3143</v>
      </c>
      <c r="AW1453">
        <v>1525</v>
      </c>
      <c r="AX1453" t="s">
        <v>83</v>
      </c>
      <c r="AY1453">
        <v>0.99</v>
      </c>
      <c r="AZ1453" t="s">
        <v>396</v>
      </c>
      <c r="BA1453" t="s">
        <v>396</v>
      </c>
      <c r="BB1453" t="s">
        <v>397</v>
      </c>
      <c r="BC1453">
        <v>1</v>
      </c>
      <c r="BD1453" t="s">
        <v>426</v>
      </c>
      <c r="BG1453" s="1" t="s">
        <v>86</v>
      </c>
      <c r="BH1453" s="1" t="s">
        <v>87</v>
      </c>
      <c r="BI1453" s="1" t="s">
        <v>87</v>
      </c>
      <c r="BJ1453" s="1" t="s">
        <v>88</v>
      </c>
      <c r="BK1453" s="1" t="s">
        <v>89</v>
      </c>
      <c r="BL1453" s="1" t="s">
        <v>90</v>
      </c>
      <c r="BM1453" s="1"/>
    </row>
    <row r="1454" spans="1:65" ht="16" x14ac:dyDescent="0.2">
      <c r="A1454" t="str">
        <f>CONCATENATE("Mada.",B1454)</f>
        <v>Mada.1526</v>
      </c>
      <c r="B1454">
        <v>1526</v>
      </c>
      <c r="C1454" t="s">
        <v>3144</v>
      </c>
      <c r="E1454" t="s">
        <v>68</v>
      </c>
      <c r="F1454" t="s">
        <v>1303</v>
      </c>
      <c r="J1454" t="s">
        <v>120</v>
      </c>
      <c r="K1454" t="s">
        <v>3132</v>
      </c>
      <c r="L1454" t="s">
        <v>417</v>
      </c>
      <c r="M1454" t="s">
        <v>418</v>
      </c>
      <c r="N1454" t="s">
        <v>2806</v>
      </c>
      <c r="O1454" t="s">
        <v>2806</v>
      </c>
      <c r="P1454" t="s">
        <v>2807</v>
      </c>
      <c r="Q1454" t="s">
        <v>179</v>
      </c>
      <c r="R1454" t="s">
        <v>127</v>
      </c>
      <c r="S1454">
        <v>1526</v>
      </c>
      <c r="T1454">
        <v>1526</v>
      </c>
      <c r="U1454" t="s">
        <v>78</v>
      </c>
      <c r="V1454">
        <v>0.29592633057593298</v>
      </c>
      <c r="W1454">
        <v>0.70407366942406702</v>
      </c>
      <c r="X1454" t="str">
        <f>IF(W1454&gt;=0.8,"Inhibitory","NonInhibitory")</f>
        <v>NonInhibitory</v>
      </c>
      <c r="Y1454" t="str">
        <f>IF(W1454&gt;=0.9,"Inhibitory","NonInhibitory")</f>
        <v>NonInhibitory</v>
      </c>
      <c r="Z1454" t="s">
        <v>2951</v>
      </c>
      <c r="AA1454">
        <v>0</v>
      </c>
      <c r="AB1454">
        <v>0</v>
      </c>
      <c r="AC1454" t="s">
        <v>129</v>
      </c>
      <c r="AT1454" t="s">
        <v>3145</v>
      </c>
      <c r="AU1454" t="s">
        <v>81</v>
      </c>
      <c r="AV1454" t="s">
        <v>3146</v>
      </c>
      <c r="AW1454">
        <v>1526</v>
      </c>
      <c r="AX1454" t="s">
        <v>3147</v>
      </c>
      <c r="AY1454">
        <v>1</v>
      </c>
      <c r="AZ1454" t="s">
        <v>3148</v>
      </c>
      <c r="BA1454" t="s">
        <v>3148</v>
      </c>
      <c r="BB1454" t="s">
        <v>3147</v>
      </c>
      <c r="BC1454">
        <v>1</v>
      </c>
      <c r="BD1454" t="s">
        <v>3149</v>
      </c>
      <c r="BG1454" s="1" t="s">
        <v>86</v>
      </c>
      <c r="BH1454" s="1" t="s">
        <v>87</v>
      </c>
      <c r="BI1454" s="1" t="s">
        <v>87</v>
      </c>
      <c r="BJ1454" s="1" t="s">
        <v>88</v>
      </c>
      <c r="BK1454" s="1" t="s">
        <v>147</v>
      </c>
      <c r="BL1454" s="1" t="s">
        <v>2277</v>
      </c>
      <c r="BM1454" s="1"/>
    </row>
    <row r="1455" spans="1:65" ht="16" x14ac:dyDescent="0.2">
      <c r="A1455" t="str">
        <f>CONCATENATE("Mada.",B1455)</f>
        <v>Mada.1527</v>
      </c>
      <c r="B1455">
        <v>1527</v>
      </c>
      <c r="C1455" t="s">
        <v>3150</v>
      </c>
      <c r="E1455" t="s">
        <v>68</v>
      </c>
      <c r="F1455" t="s">
        <v>315</v>
      </c>
      <c r="J1455" t="s">
        <v>120</v>
      </c>
      <c r="K1455" t="s">
        <v>3132</v>
      </c>
      <c r="L1455" t="s">
        <v>417</v>
      </c>
      <c r="M1455" t="s">
        <v>418</v>
      </c>
      <c r="N1455" t="s">
        <v>2806</v>
      </c>
      <c r="O1455" t="s">
        <v>2806</v>
      </c>
      <c r="P1455" t="s">
        <v>2807</v>
      </c>
      <c r="Q1455" t="s">
        <v>179</v>
      </c>
      <c r="R1455" t="s">
        <v>127</v>
      </c>
      <c r="S1455">
        <v>1527</v>
      </c>
      <c r="T1455">
        <v>1527</v>
      </c>
      <c r="U1455" t="s">
        <v>78</v>
      </c>
      <c r="V1455">
        <v>0.44919619166536601</v>
      </c>
      <c r="W1455">
        <v>0.55080380833463405</v>
      </c>
      <c r="X1455" t="str">
        <f>IF(W1455&gt;=0.8,"Inhibitory","NonInhibitory")</f>
        <v>NonInhibitory</v>
      </c>
      <c r="Y1455" t="str">
        <f>IF(W1455&gt;=0.9,"Inhibitory","NonInhibitory")</f>
        <v>NonInhibitory</v>
      </c>
      <c r="Z1455" t="s">
        <v>2951</v>
      </c>
      <c r="AA1455">
        <v>0</v>
      </c>
      <c r="AB1455">
        <v>0</v>
      </c>
      <c r="AC1455" t="s">
        <v>129</v>
      </c>
      <c r="AT1455" t="s">
        <v>3151</v>
      </c>
      <c r="AU1455" t="s">
        <v>81</v>
      </c>
      <c r="AV1455" t="s">
        <v>3152</v>
      </c>
      <c r="AW1455">
        <v>1527</v>
      </c>
      <c r="AX1455" t="s">
        <v>816</v>
      </c>
      <c r="AY1455">
        <v>0.96</v>
      </c>
      <c r="AZ1455" t="s">
        <v>3153</v>
      </c>
      <c r="BA1455" t="s">
        <v>3153</v>
      </c>
      <c r="BB1455" t="s">
        <v>816</v>
      </c>
      <c r="BC1455">
        <v>0.8</v>
      </c>
      <c r="BD1455" t="s">
        <v>3154</v>
      </c>
      <c r="BG1455" s="1" t="s">
        <v>86</v>
      </c>
      <c r="BH1455" s="1" t="s">
        <v>661</v>
      </c>
      <c r="BI1455" s="1" t="s">
        <v>662</v>
      </c>
      <c r="BJ1455" s="1" t="s">
        <v>663</v>
      </c>
      <c r="BK1455" s="1" t="s">
        <v>819</v>
      </c>
      <c r="BL1455" s="1" t="s">
        <v>820</v>
      </c>
      <c r="BM1455" s="1"/>
    </row>
    <row r="1456" spans="1:65" ht="16" x14ac:dyDescent="0.2">
      <c r="A1456" t="str">
        <f>CONCATENATE("Mada.",B1456)</f>
        <v>Mada.1528</v>
      </c>
      <c r="B1456">
        <v>1528</v>
      </c>
      <c r="C1456" t="s">
        <v>3155</v>
      </c>
      <c r="E1456" t="s">
        <v>68</v>
      </c>
      <c r="F1456" t="s">
        <v>1662</v>
      </c>
      <c r="J1456" t="s">
        <v>1668</v>
      </c>
      <c r="K1456" t="s">
        <v>3156</v>
      </c>
      <c r="L1456" t="s">
        <v>2885</v>
      </c>
      <c r="M1456" t="s">
        <v>2886</v>
      </c>
      <c r="N1456" t="s">
        <v>2806</v>
      </c>
      <c r="O1456" t="s">
        <v>2806</v>
      </c>
      <c r="P1456" t="s">
        <v>2807</v>
      </c>
      <c r="Q1456" t="s">
        <v>76</v>
      </c>
      <c r="R1456" t="s">
        <v>127</v>
      </c>
      <c r="S1456">
        <v>1528</v>
      </c>
      <c r="T1456">
        <v>1528</v>
      </c>
      <c r="U1456" t="s">
        <v>78</v>
      </c>
      <c r="V1456">
        <v>8.4282815670360407E-3</v>
      </c>
      <c r="W1456">
        <v>0.99157171843296399</v>
      </c>
      <c r="X1456" t="str">
        <f>IF(W1456&gt;=0.8,"Inhibitory","NonInhibitory")</f>
        <v>Inhibitory</v>
      </c>
      <c r="Y1456" t="str">
        <f>IF(W1456&gt;=0.9,"Inhibitory","NonInhibitory")</f>
        <v>Inhibitory</v>
      </c>
      <c r="Z1456" t="s">
        <v>2951</v>
      </c>
      <c r="AA1456">
        <v>0</v>
      </c>
      <c r="AB1456">
        <v>0</v>
      </c>
      <c r="AC1456" t="s">
        <v>129</v>
      </c>
      <c r="AT1456" t="s">
        <v>3157</v>
      </c>
      <c r="AU1456" t="s">
        <v>81</v>
      </c>
      <c r="AV1456" t="s">
        <v>3158</v>
      </c>
      <c r="AW1456">
        <v>1528</v>
      </c>
      <c r="AX1456" t="s">
        <v>2889</v>
      </c>
      <c r="AY1456">
        <v>1</v>
      </c>
      <c r="AZ1456" t="s">
        <v>3159</v>
      </c>
      <c r="BA1456" t="s">
        <v>3159</v>
      </c>
      <c r="BB1456" t="s">
        <v>2889</v>
      </c>
      <c r="BC1456">
        <v>1</v>
      </c>
      <c r="BD1456" t="s">
        <v>3160</v>
      </c>
      <c r="BG1456" s="1" t="s">
        <v>86</v>
      </c>
      <c r="BH1456" s="1" t="s">
        <v>98</v>
      </c>
      <c r="BI1456" s="1" t="s">
        <v>99</v>
      </c>
      <c r="BJ1456" s="1" t="s">
        <v>551</v>
      </c>
      <c r="BK1456" s="1" t="s">
        <v>552</v>
      </c>
      <c r="BL1456" s="1" t="s">
        <v>2892</v>
      </c>
      <c r="BM1456" s="1"/>
    </row>
    <row r="1457" spans="1:65" ht="16" x14ac:dyDescent="0.2">
      <c r="A1457" t="str">
        <f>CONCATENATE("Mada.",B1457)</f>
        <v>Mada.1529</v>
      </c>
      <c r="B1457">
        <v>1529</v>
      </c>
      <c r="C1457" t="s">
        <v>3161</v>
      </c>
      <c r="E1457" t="s">
        <v>68</v>
      </c>
      <c r="F1457" t="s">
        <v>833</v>
      </c>
      <c r="J1457" t="s">
        <v>1668</v>
      </c>
      <c r="K1457" t="s">
        <v>3156</v>
      </c>
      <c r="L1457" t="s">
        <v>2885</v>
      </c>
      <c r="M1457" t="s">
        <v>2886</v>
      </c>
      <c r="N1457" t="s">
        <v>2806</v>
      </c>
      <c r="O1457" t="s">
        <v>2806</v>
      </c>
      <c r="P1457" t="s">
        <v>2807</v>
      </c>
      <c r="Q1457" t="s">
        <v>76</v>
      </c>
      <c r="R1457" t="s">
        <v>127</v>
      </c>
      <c r="S1457">
        <v>1529</v>
      </c>
      <c r="T1457">
        <v>1529</v>
      </c>
      <c r="U1457" t="s">
        <v>78</v>
      </c>
      <c r="V1457">
        <v>0.30607148431403203</v>
      </c>
      <c r="W1457">
        <v>0.69392851568596803</v>
      </c>
      <c r="X1457" t="str">
        <f>IF(W1457&gt;=0.8,"Inhibitory","NonInhibitory")</f>
        <v>NonInhibitory</v>
      </c>
      <c r="Y1457" t="str">
        <f>IF(W1457&gt;=0.9,"Inhibitory","NonInhibitory")</f>
        <v>NonInhibitory</v>
      </c>
      <c r="Z1457" t="s">
        <v>2951</v>
      </c>
      <c r="AA1457">
        <v>0</v>
      </c>
      <c r="AB1457">
        <v>0</v>
      </c>
      <c r="AC1457" t="s">
        <v>129</v>
      </c>
      <c r="AT1457" t="s">
        <v>3162</v>
      </c>
      <c r="AU1457" t="s">
        <v>81</v>
      </c>
      <c r="AV1457" t="s">
        <v>3163</v>
      </c>
      <c r="AW1457">
        <v>1529</v>
      </c>
      <c r="AX1457" t="s">
        <v>83</v>
      </c>
      <c r="AY1457">
        <v>0.97</v>
      </c>
      <c r="AZ1457" t="s">
        <v>396</v>
      </c>
      <c r="BA1457" t="s">
        <v>396</v>
      </c>
      <c r="BB1457" t="s">
        <v>397</v>
      </c>
      <c r="BC1457">
        <v>1</v>
      </c>
      <c r="BD1457" t="s">
        <v>426</v>
      </c>
      <c r="BG1457" s="1" t="s">
        <v>86</v>
      </c>
      <c r="BH1457" s="1" t="s">
        <v>87</v>
      </c>
      <c r="BI1457" s="1" t="s">
        <v>87</v>
      </c>
      <c r="BJ1457" s="1" t="s">
        <v>88</v>
      </c>
      <c r="BK1457" s="1" t="s">
        <v>89</v>
      </c>
      <c r="BL1457" s="1" t="s">
        <v>90</v>
      </c>
      <c r="BM1457" s="1"/>
    </row>
    <row r="1458" spans="1:65" ht="16" x14ac:dyDescent="0.2">
      <c r="A1458" t="str">
        <f>CONCATENATE("Mada.",B1458)</f>
        <v>Mada.1530</v>
      </c>
      <c r="B1458">
        <v>1530</v>
      </c>
      <c r="C1458" t="s">
        <v>3165</v>
      </c>
      <c r="E1458" t="s">
        <v>68</v>
      </c>
      <c r="F1458" t="s">
        <v>315</v>
      </c>
      <c r="J1458" t="s">
        <v>1668</v>
      </c>
      <c r="K1458" t="s">
        <v>3156</v>
      </c>
      <c r="L1458" t="s">
        <v>2885</v>
      </c>
      <c r="M1458" t="s">
        <v>2886</v>
      </c>
      <c r="N1458" t="s">
        <v>2806</v>
      </c>
      <c r="O1458" t="s">
        <v>2806</v>
      </c>
      <c r="P1458" t="s">
        <v>2807</v>
      </c>
      <c r="Q1458" t="s">
        <v>76</v>
      </c>
      <c r="R1458" t="s">
        <v>127</v>
      </c>
      <c r="S1458">
        <v>1530</v>
      </c>
      <c r="T1458">
        <v>1530</v>
      </c>
      <c r="U1458" t="s">
        <v>78</v>
      </c>
      <c r="V1458">
        <v>0.35336350866240102</v>
      </c>
      <c r="W1458">
        <v>0.64663649133759904</v>
      </c>
      <c r="X1458" t="str">
        <f>IF(W1458&gt;=0.8,"Inhibitory","NonInhibitory")</f>
        <v>NonInhibitory</v>
      </c>
      <c r="Y1458" t="str">
        <f>IF(W1458&gt;=0.9,"Inhibitory","NonInhibitory")</f>
        <v>NonInhibitory</v>
      </c>
      <c r="Z1458" t="s">
        <v>2951</v>
      </c>
      <c r="AA1458">
        <v>0</v>
      </c>
      <c r="AB1458">
        <v>0</v>
      </c>
      <c r="AC1458" t="s">
        <v>129</v>
      </c>
      <c r="AT1458" t="s">
        <v>3166</v>
      </c>
      <c r="AU1458" t="s">
        <v>81</v>
      </c>
      <c r="AV1458" t="s">
        <v>3167</v>
      </c>
      <c r="AW1458">
        <v>1530</v>
      </c>
      <c r="AX1458" t="s">
        <v>262</v>
      </c>
      <c r="AY1458">
        <v>0.96</v>
      </c>
      <c r="AZ1458" t="s">
        <v>1819</v>
      </c>
      <c r="BA1458" t="s">
        <v>1819</v>
      </c>
      <c r="BB1458" t="s">
        <v>262</v>
      </c>
      <c r="BC1458">
        <v>0.99</v>
      </c>
      <c r="BD1458" t="s">
        <v>3168</v>
      </c>
      <c r="BG1458" s="1" t="s">
        <v>86</v>
      </c>
      <c r="BH1458" s="1" t="s">
        <v>87</v>
      </c>
      <c r="BI1458" s="1" t="s">
        <v>87</v>
      </c>
      <c r="BJ1458" s="1" t="s">
        <v>88</v>
      </c>
      <c r="BK1458" s="1" t="s">
        <v>89</v>
      </c>
      <c r="BL1458" s="1" t="s">
        <v>90</v>
      </c>
      <c r="BM1458" s="1" t="s">
        <v>265</v>
      </c>
    </row>
    <row r="1459" spans="1:65" ht="16" x14ac:dyDescent="0.2">
      <c r="A1459" t="str">
        <f>CONCATENATE("Mada.",B1459)</f>
        <v>Mada.1531</v>
      </c>
      <c r="B1459">
        <v>1531</v>
      </c>
      <c r="C1459" t="s">
        <v>3169</v>
      </c>
      <c r="E1459" t="s">
        <v>68</v>
      </c>
      <c r="F1459" t="s">
        <v>833</v>
      </c>
      <c r="J1459" t="s">
        <v>970</v>
      </c>
      <c r="K1459" t="s">
        <v>3170</v>
      </c>
      <c r="L1459" t="s">
        <v>3171</v>
      </c>
      <c r="M1459" t="s">
        <v>3172</v>
      </c>
      <c r="N1459" t="s">
        <v>2950</v>
      </c>
      <c r="O1459" t="s">
        <v>2950</v>
      </c>
      <c r="P1459" t="s">
        <v>2950</v>
      </c>
      <c r="Q1459" t="s">
        <v>157</v>
      </c>
      <c r="S1459">
        <v>1531</v>
      </c>
      <c r="T1459">
        <v>0</v>
      </c>
      <c r="U1459" t="s">
        <v>128</v>
      </c>
      <c r="V1459">
        <v>0</v>
      </c>
      <c r="W1459">
        <v>0</v>
      </c>
      <c r="Z1459" t="s">
        <v>129</v>
      </c>
      <c r="AA1459">
        <v>0</v>
      </c>
      <c r="AB1459">
        <v>0</v>
      </c>
      <c r="AC1459" t="s">
        <v>129</v>
      </c>
      <c r="AT1459" t="s">
        <v>3173</v>
      </c>
      <c r="AU1459" t="s">
        <v>81</v>
      </c>
      <c r="AV1459" t="s">
        <v>3174</v>
      </c>
      <c r="AW1459">
        <v>1531</v>
      </c>
      <c r="AX1459" t="s">
        <v>109</v>
      </c>
      <c r="AY1459">
        <v>0.97</v>
      </c>
      <c r="AZ1459" t="s">
        <v>3175</v>
      </c>
      <c r="BA1459" t="s">
        <v>3175</v>
      </c>
      <c r="BB1459" t="s">
        <v>109</v>
      </c>
      <c r="BC1459">
        <v>1</v>
      </c>
      <c r="BD1459" t="s">
        <v>3176</v>
      </c>
      <c r="BG1459" s="1" t="s">
        <v>86</v>
      </c>
      <c r="BH1459" s="1" t="s">
        <v>112</v>
      </c>
      <c r="BI1459" s="1" t="s">
        <v>113</v>
      </c>
      <c r="BJ1459" s="1" t="s">
        <v>114</v>
      </c>
      <c r="BK1459" s="1" t="s">
        <v>115</v>
      </c>
      <c r="BL1459" s="1" t="s">
        <v>116</v>
      </c>
      <c r="BM1459" s="1"/>
    </row>
    <row r="1460" spans="1:65" ht="16" x14ac:dyDescent="0.2">
      <c r="A1460" t="str">
        <f>CONCATENATE("Mada.",B1460)</f>
        <v>Mada.1532</v>
      </c>
      <c r="B1460">
        <v>1532</v>
      </c>
      <c r="C1460" t="s">
        <v>3177</v>
      </c>
      <c r="E1460" t="s">
        <v>68</v>
      </c>
      <c r="F1460" t="s">
        <v>246</v>
      </c>
      <c r="J1460" t="s">
        <v>970</v>
      </c>
      <c r="K1460" t="s">
        <v>3170</v>
      </c>
      <c r="L1460" t="s">
        <v>3171</v>
      </c>
      <c r="M1460" t="s">
        <v>3172</v>
      </c>
      <c r="N1460" t="s">
        <v>2950</v>
      </c>
      <c r="O1460" t="s">
        <v>2950</v>
      </c>
      <c r="P1460" t="s">
        <v>2950</v>
      </c>
      <c r="Q1460" t="s">
        <v>157</v>
      </c>
      <c r="S1460">
        <v>1532</v>
      </c>
      <c r="T1460">
        <v>1532</v>
      </c>
      <c r="U1460" t="s">
        <v>78</v>
      </c>
      <c r="V1460">
        <v>8.7404401435929494E-2</v>
      </c>
      <c r="W1460">
        <v>0.91259559856407102</v>
      </c>
      <c r="X1460" t="str">
        <f>IF(W1460&gt;=0.8,"Inhibitory","NonInhibitory")</f>
        <v>Inhibitory</v>
      </c>
      <c r="Y1460" t="str">
        <f>IF(W1460&gt;=0.9,"Inhibitory","NonInhibitory")</f>
        <v>Inhibitory</v>
      </c>
      <c r="Z1460" t="s">
        <v>2951</v>
      </c>
      <c r="AA1460">
        <v>0</v>
      </c>
      <c r="AB1460">
        <v>0</v>
      </c>
      <c r="AC1460" t="s">
        <v>129</v>
      </c>
      <c r="AT1460" t="s">
        <v>3178</v>
      </c>
      <c r="AU1460" t="s">
        <v>81</v>
      </c>
      <c r="AV1460" t="s">
        <v>3179</v>
      </c>
      <c r="AW1460">
        <v>1532</v>
      </c>
      <c r="AX1460" t="s">
        <v>854</v>
      </c>
      <c r="AY1460">
        <v>1</v>
      </c>
      <c r="AZ1460" t="s">
        <v>855</v>
      </c>
      <c r="BA1460" t="s">
        <v>855</v>
      </c>
      <c r="BB1460" t="s">
        <v>854</v>
      </c>
      <c r="BC1460">
        <v>1</v>
      </c>
      <c r="BD1460" t="s">
        <v>3180</v>
      </c>
      <c r="BG1460" s="1" t="s">
        <v>86</v>
      </c>
      <c r="BH1460" s="1" t="s">
        <v>98</v>
      </c>
      <c r="BI1460" s="1" t="s">
        <v>163</v>
      </c>
      <c r="BJ1460" s="1" t="s">
        <v>857</v>
      </c>
      <c r="BK1460" s="1" t="s">
        <v>858</v>
      </c>
      <c r="BL1460" s="1"/>
      <c r="BM1460" s="1"/>
    </row>
    <row r="1461" spans="1:65" ht="16" x14ac:dyDescent="0.2">
      <c r="A1461" t="str">
        <f>CONCATENATE("Mada.",B1461)</f>
        <v>Mada.1533</v>
      </c>
      <c r="B1461">
        <v>1533</v>
      </c>
      <c r="E1461" t="s">
        <v>68</v>
      </c>
      <c r="S1461">
        <v>1533</v>
      </c>
      <c r="T1461">
        <v>0</v>
      </c>
      <c r="U1461" t="s">
        <v>128</v>
      </c>
      <c r="V1461">
        <v>0</v>
      </c>
      <c r="W1461">
        <v>0</v>
      </c>
      <c r="Z1461" t="s">
        <v>129</v>
      </c>
      <c r="AA1461">
        <v>0</v>
      </c>
      <c r="AB1461">
        <v>0</v>
      </c>
      <c r="AC1461" t="s">
        <v>129</v>
      </c>
      <c r="BG1461" s="1"/>
    </row>
    <row r="1462" spans="1:65" ht="16" x14ac:dyDescent="0.2">
      <c r="A1462" t="str">
        <f>CONCATENATE("Mada.",B1462)</f>
        <v>Mada.1534</v>
      </c>
      <c r="B1462">
        <v>1534</v>
      </c>
      <c r="C1462" t="s">
        <v>3181</v>
      </c>
      <c r="E1462" t="s">
        <v>68</v>
      </c>
      <c r="F1462" t="s">
        <v>2633</v>
      </c>
      <c r="J1462" t="s">
        <v>970</v>
      </c>
      <c r="K1462" t="s">
        <v>3170</v>
      </c>
      <c r="L1462" t="s">
        <v>3171</v>
      </c>
      <c r="M1462" t="s">
        <v>3172</v>
      </c>
      <c r="N1462" t="s">
        <v>2950</v>
      </c>
      <c r="O1462" t="s">
        <v>2950</v>
      </c>
      <c r="P1462" t="s">
        <v>2950</v>
      </c>
      <c r="Q1462" t="s">
        <v>157</v>
      </c>
      <c r="S1462">
        <v>1534</v>
      </c>
      <c r="T1462">
        <v>1534</v>
      </c>
      <c r="U1462" t="s">
        <v>78</v>
      </c>
      <c r="V1462">
        <v>0.49305447167160898</v>
      </c>
      <c r="W1462">
        <v>0.50694552832839102</v>
      </c>
      <c r="X1462" t="str">
        <f>IF(W1462&gt;=0.8,"Inhibitory","NonInhibitory")</f>
        <v>NonInhibitory</v>
      </c>
      <c r="Y1462" t="str">
        <f>IF(W1462&gt;=0.9,"Inhibitory","NonInhibitory")</f>
        <v>NonInhibitory</v>
      </c>
      <c r="Z1462" t="s">
        <v>2951</v>
      </c>
      <c r="AA1462">
        <v>0</v>
      </c>
      <c r="AB1462">
        <v>0</v>
      </c>
      <c r="AC1462" t="s">
        <v>129</v>
      </c>
      <c r="AT1462" t="s">
        <v>3182</v>
      </c>
      <c r="AU1462" t="s">
        <v>81</v>
      </c>
      <c r="AV1462" t="s">
        <v>3183</v>
      </c>
      <c r="AW1462">
        <v>1534</v>
      </c>
      <c r="AX1462" t="s">
        <v>109</v>
      </c>
      <c r="AY1462">
        <v>0.97</v>
      </c>
      <c r="AZ1462" t="s">
        <v>3175</v>
      </c>
      <c r="BA1462" t="s">
        <v>3175</v>
      </c>
      <c r="BB1462" t="s">
        <v>109</v>
      </c>
      <c r="BC1462">
        <v>1</v>
      </c>
      <c r="BD1462" t="s">
        <v>3184</v>
      </c>
      <c r="BG1462" s="1" t="s">
        <v>86</v>
      </c>
      <c r="BH1462" s="1" t="s">
        <v>112</v>
      </c>
      <c r="BI1462" s="1" t="s">
        <v>113</v>
      </c>
      <c r="BJ1462" s="1" t="s">
        <v>114</v>
      </c>
      <c r="BK1462" s="1" t="s">
        <v>115</v>
      </c>
      <c r="BL1462" s="1" t="s">
        <v>116</v>
      </c>
      <c r="BM1462" s="1"/>
    </row>
    <row r="1463" spans="1:65" ht="16" x14ac:dyDescent="0.2">
      <c r="A1463" t="str">
        <f>CONCATENATE("Mada.",B1463)</f>
        <v>Mada.1535</v>
      </c>
      <c r="B1463">
        <v>1535</v>
      </c>
      <c r="C1463" t="s">
        <v>3185</v>
      </c>
      <c r="E1463" t="s">
        <v>68</v>
      </c>
      <c r="F1463" t="s">
        <v>3186</v>
      </c>
      <c r="J1463" t="s">
        <v>970</v>
      </c>
      <c r="K1463" t="s">
        <v>3170</v>
      </c>
      <c r="L1463" t="s">
        <v>3171</v>
      </c>
      <c r="M1463" t="s">
        <v>3172</v>
      </c>
      <c r="N1463" t="s">
        <v>2950</v>
      </c>
      <c r="O1463" t="s">
        <v>2950</v>
      </c>
      <c r="P1463" t="s">
        <v>2950</v>
      </c>
      <c r="Q1463" t="s">
        <v>157</v>
      </c>
      <c r="S1463">
        <v>1535</v>
      </c>
      <c r="T1463">
        <v>0</v>
      </c>
      <c r="U1463" t="s">
        <v>128</v>
      </c>
      <c r="V1463">
        <v>0</v>
      </c>
      <c r="W1463">
        <v>0</v>
      </c>
      <c r="Z1463" t="s">
        <v>129</v>
      </c>
      <c r="AA1463">
        <v>0</v>
      </c>
      <c r="AB1463">
        <v>0</v>
      </c>
      <c r="AC1463" t="s">
        <v>129</v>
      </c>
      <c r="AT1463" t="s">
        <v>3187</v>
      </c>
      <c r="AU1463" t="s">
        <v>81</v>
      </c>
      <c r="AV1463" t="s">
        <v>3188</v>
      </c>
      <c r="AW1463">
        <v>1535</v>
      </c>
      <c r="AX1463" t="s">
        <v>109</v>
      </c>
      <c r="AY1463">
        <v>0.93</v>
      </c>
      <c r="AZ1463" t="s">
        <v>3175</v>
      </c>
      <c r="BA1463" t="s">
        <v>3175</v>
      </c>
      <c r="BB1463" t="s">
        <v>109</v>
      </c>
      <c r="BC1463">
        <v>1</v>
      </c>
      <c r="BD1463" t="s">
        <v>3189</v>
      </c>
      <c r="BG1463" s="1" t="s">
        <v>86</v>
      </c>
      <c r="BH1463" s="1" t="s">
        <v>112</v>
      </c>
      <c r="BI1463" s="1" t="s">
        <v>113</v>
      </c>
      <c r="BJ1463" s="1" t="s">
        <v>114</v>
      </c>
      <c r="BK1463" s="1" t="s">
        <v>115</v>
      </c>
      <c r="BL1463" s="1" t="s">
        <v>116</v>
      </c>
      <c r="BM1463" s="1"/>
    </row>
    <row r="1464" spans="1:65" ht="16" x14ac:dyDescent="0.2">
      <c r="A1464" t="str">
        <f>CONCATENATE("Mada.",B1464)</f>
        <v>Mada.1536</v>
      </c>
      <c r="B1464">
        <v>1536</v>
      </c>
      <c r="C1464" t="s">
        <v>3190</v>
      </c>
      <c r="E1464" t="s">
        <v>68</v>
      </c>
      <c r="F1464" t="s">
        <v>2354</v>
      </c>
      <c r="J1464" t="s">
        <v>457</v>
      </c>
      <c r="K1464" t="s">
        <v>3191</v>
      </c>
      <c r="L1464" t="s">
        <v>1846</v>
      </c>
      <c r="M1464" t="s">
        <v>1847</v>
      </c>
      <c r="N1464" t="s">
        <v>941</v>
      </c>
      <c r="O1464" t="s">
        <v>941</v>
      </c>
      <c r="P1464" t="s">
        <v>941</v>
      </c>
      <c r="Q1464" t="s">
        <v>157</v>
      </c>
      <c r="R1464" t="s">
        <v>127</v>
      </c>
      <c r="S1464">
        <v>1536</v>
      </c>
      <c r="T1464">
        <v>1536</v>
      </c>
      <c r="U1464" t="s">
        <v>78</v>
      </c>
      <c r="V1464">
        <v>0.17546791443850299</v>
      </c>
      <c r="W1464">
        <v>0.82453208556149704</v>
      </c>
      <c r="X1464" t="str">
        <f>IF(W1464&gt;=0.8,"Inhibitory","NonInhibitory")</f>
        <v>Inhibitory</v>
      </c>
      <c r="Y1464" t="str">
        <f>IF(W1464&gt;=0.9,"Inhibitory","NonInhibitory")</f>
        <v>NonInhibitory</v>
      </c>
      <c r="Z1464" t="s">
        <v>277</v>
      </c>
      <c r="AA1464">
        <v>0</v>
      </c>
      <c r="AB1464">
        <v>0</v>
      </c>
      <c r="AC1464" t="s">
        <v>129</v>
      </c>
      <c r="AT1464" t="s">
        <v>3192</v>
      </c>
      <c r="AU1464" t="s">
        <v>81</v>
      </c>
      <c r="AV1464" t="s">
        <v>3193</v>
      </c>
      <c r="AW1464">
        <v>1536</v>
      </c>
      <c r="AX1464" t="s">
        <v>262</v>
      </c>
      <c r="AY1464">
        <v>0.98</v>
      </c>
      <c r="AZ1464" t="s">
        <v>1819</v>
      </c>
      <c r="BA1464" t="s">
        <v>1819</v>
      </c>
      <c r="BB1464" t="s">
        <v>262</v>
      </c>
      <c r="BC1464">
        <v>0.99</v>
      </c>
      <c r="BD1464" t="s">
        <v>3194</v>
      </c>
      <c r="BG1464" s="1" t="s">
        <v>86</v>
      </c>
      <c r="BH1464" s="1" t="s">
        <v>87</v>
      </c>
      <c r="BI1464" s="1" t="s">
        <v>87</v>
      </c>
      <c r="BJ1464" s="1" t="s">
        <v>88</v>
      </c>
      <c r="BK1464" s="1" t="s">
        <v>89</v>
      </c>
      <c r="BL1464" s="1" t="s">
        <v>90</v>
      </c>
      <c r="BM1464" s="1" t="s">
        <v>265</v>
      </c>
    </row>
    <row r="1465" spans="1:65" ht="16" x14ac:dyDescent="0.2">
      <c r="A1465" t="str">
        <f>CONCATENATE("Mada.",B1465)</f>
        <v>Mada.1537</v>
      </c>
      <c r="B1465">
        <v>1537</v>
      </c>
      <c r="C1465" t="s">
        <v>3195</v>
      </c>
      <c r="E1465" t="s">
        <v>68</v>
      </c>
      <c r="F1465" t="s">
        <v>246</v>
      </c>
      <c r="J1465" t="s">
        <v>457</v>
      </c>
      <c r="K1465" t="s">
        <v>3191</v>
      </c>
      <c r="L1465" t="s">
        <v>1846</v>
      </c>
      <c r="M1465" t="s">
        <v>1847</v>
      </c>
      <c r="N1465" t="s">
        <v>941</v>
      </c>
      <c r="O1465" t="s">
        <v>941</v>
      </c>
      <c r="P1465" t="s">
        <v>941</v>
      </c>
      <c r="Q1465" t="s">
        <v>157</v>
      </c>
      <c r="R1465" t="s">
        <v>127</v>
      </c>
      <c r="S1465">
        <v>1537</v>
      </c>
      <c r="T1465">
        <v>1537</v>
      </c>
      <c r="U1465" t="s">
        <v>78</v>
      </c>
      <c r="V1465">
        <v>0.40658654596534999</v>
      </c>
      <c r="W1465">
        <v>0.59341345403464996</v>
      </c>
      <c r="X1465" t="str">
        <f>IF(W1465&gt;=0.8,"Inhibitory","NonInhibitory")</f>
        <v>NonInhibitory</v>
      </c>
      <c r="Y1465" t="str">
        <f>IF(W1465&gt;=0.9,"Inhibitory","NonInhibitory")</f>
        <v>NonInhibitory</v>
      </c>
      <c r="Z1465" t="s">
        <v>2951</v>
      </c>
      <c r="AA1465">
        <v>0</v>
      </c>
      <c r="AB1465">
        <v>0</v>
      </c>
      <c r="AC1465" t="s">
        <v>129</v>
      </c>
      <c r="AT1465" t="s">
        <v>3196</v>
      </c>
      <c r="AU1465" t="s">
        <v>81</v>
      </c>
      <c r="AV1465" t="s">
        <v>3197</v>
      </c>
      <c r="AW1465">
        <v>1537</v>
      </c>
      <c r="AX1465" t="s">
        <v>3198</v>
      </c>
      <c r="AY1465">
        <v>1</v>
      </c>
      <c r="AZ1465" t="s">
        <v>3199</v>
      </c>
      <c r="BD1465" t="s">
        <v>3200</v>
      </c>
      <c r="BG1465" s="1" t="s">
        <v>86</v>
      </c>
      <c r="BH1465" s="1" t="s">
        <v>98</v>
      </c>
      <c r="BI1465" s="1" t="s">
        <v>163</v>
      </c>
      <c r="BJ1465" s="1" t="s">
        <v>694</v>
      </c>
      <c r="BK1465" s="1" t="s">
        <v>3201</v>
      </c>
      <c r="BL1465" s="1" t="s">
        <v>3202</v>
      </c>
      <c r="BM1465" s="1"/>
    </row>
    <row r="1466" spans="1:65" ht="16" x14ac:dyDescent="0.2">
      <c r="A1466" t="str">
        <f>CONCATENATE("Mada.",B1466)</f>
        <v>Mada.1538</v>
      </c>
      <c r="B1466">
        <v>1538</v>
      </c>
      <c r="C1466" t="s">
        <v>3203</v>
      </c>
      <c r="E1466" t="s">
        <v>68</v>
      </c>
      <c r="F1466" t="s">
        <v>3204</v>
      </c>
      <c r="J1466" t="s">
        <v>457</v>
      </c>
      <c r="K1466" t="s">
        <v>3191</v>
      </c>
      <c r="L1466" t="s">
        <v>1846</v>
      </c>
      <c r="M1466" t="s">
        <v>1847</v>
      </c>
      <c r="N1466" t="s">
        <v>941</v>
      </c>
      <c r="O1466" t="s">
        <v>941</v>
      </c>
      <c r="P1466" t="s">
        <v>941</v>
      </c>
      <c r="Q1466" t="s">
        <v>157</v>
      </c>
      <c r="R1466" t="s">
        <v>127</v>
      </c>
      <c r="S1466">
        <v>1538</v>
      </c>
      <c r="T1466">
        <v>1538</v>
      </c>
      <c r="U1466" t="s">
        <v>78</v>
      </c>
      <c r="V1466">
        <v>7.2264710472920199E-2</v>
      </c>
      <c r="W1466">
        <v>0.92773528952707995</v>
      </c>
      <c r="X1466" t="str">
        <f>IF(W1466&gt;=0.8,"Inhibitory","NonInhibitory")</f>
        <v>Inhibitory</v>
      </c>
      <c r="Y1466" t="str">
        <f>IF(W1466&gt;=0.9,"Inhibitory","NonInhibitory")</f>
        <v>Inhibitory</v>
      </c>
      <c r="Z1466" t="s">
        <v>2951</v>
      </c>
      <c r="AA1466">
        <v>0</v>
      </c>
      <c r="AB1466">
        <v>0</v>
      </c>
      <c r="AC1466" t="s">
        <v>129</v>
      </c>
      <c r="AT1466" t="s">
        <v>3205</v>
      </c>
      <c r="AU1466" t="s">
        <v>81</v>
      </c>
      <c r="AV1466" t="s">
        <v>3206</v>
      </c>
      <c r="AW1466">
        <v>1538</v>
      </c>
      <c r="AX1466" t="s">
        <v>854</v>
      </c>
      <c r="AY1466">
        <v>0.99</v>
      </c>
      <c r="AZ1466" t="s">
        <v>855</v>
      </c>
      <c r="BA1466" t="s">
        <v>855</v>
      </c>
      <c r="BB1466" t="s">
        <v>854</v>
      </c>
      <c r="BC1466">
        <v>1</v>
      </c>
      <c r="BD1466" t="s">
        <v>3207</v>
      </c>
      <c r="BG1466" s="1" t="s">
        <v>86</v>
      </c>
      <c r="BH1466" s="1" t="s">
        <v>98</v>
      </c>
      <c r="BI1466" s="1" t="s">
        <v>163</v>
      </c>
      <c r="BJ1466" s="1" t="s">
        <v>857</v>
      </c>
      <c r="BK1466" s="1" t="s">
        <v>858</v>
      </c>
      <c r="BL1466" s="1"/>
      <c r="BM1466" s="1"/>
    </row>
    <row r="1467" spans="1:65" ht="16" x14ac:dyDescent="0.2">
      <c r="A1467" t="str">
        <f>CONCATENATE("Mada.",B1467)</f>
        <v>Mada.1539</v>
      </c>
      <c r="B1467">
        <v>1539</v>
      </c>
      <c r="C1467" t="s">
        <v>3208</v>
      </c>
      <c r="E1467" t="s">
        <v>68</v>
      </c>
      <c r="F1467" t="s">
        <v>315</v>
      </c>
      <c r="J1467" t="s">
        <v>457</v>
      </c>
      <c r="K1467" t="s">
        <v>3191</v>
      </c>
      <c r="L1467" t="s">
        <v>1846</v>
      </c>
      <c r="M1467" t="s">
        <v>1847</v>
      </c>
      <c r="N1467" t="s">
        <v>941</v>
      </c>
      <c r="O1467" t="s">
        <v>941</v>
      </c>
      <c r="P1467" t="s">
        <v>941</v>
      </c>
      <c r="Q1467" t="s">
        <v>157</v>
      </c>
      <c r="R1467" t="s">
        <v>127</v>
      </c>
      <c r="S1467">
        <v>1539</v>
      </c>
      <c r="T1467">
        <v>1539</v>
      </c>
      <c r="U1467" t="s">
        <v>78</v>
      </c>
      <c r="V1467">
        <v>3.0903699079132201E-2</v>
      </c>
      <c r="W1467">
        <v>0.96909630092086796</v>
      </c>
      <c r="X1467" t="str">
        <f>IF(W1467&gt;=0.8,"Inhibitory","NonInhibitory")</f>
        <v>Inhibitory</v>
      </c>
      <c r="Y1467" t="str">
        <f>IF(W1467&gt;=0.9,"Inhibitory","NonInhibitory")</f>
        <v>Inhibitory</v>
      </c>
      <c r="Z1467" t="s">
        <v>2951</v>
      </c>
      <c r="AA1467">
        <v>0</v>
      </c>
      <c r="AB1467">
        <v>0</v>
      </c>
      <c r="AC1467" t="s">
        <v>129</v>
      </c>
      <c r="AT1467" t="s">
        <v>3209</v>
      </c>
      <c r="AU1467" t="s">
        <v>81</v>
      </c>
      <c r="AV1467" t="s">
        <v>3210</v>
      </c>
      <c r="AW1467">
        <v>1539</v>
      </c>
      <c r="AX1467" t="s">
        <v>3211</v>
      </c>
      <c r="AY1467">
        <v>1</v>
      </c>
      <c r="AZ1467" t="s">
        <v>3212</v>
      </c>
      <c r="BA1467" t="s">
        <v>3212</v>
      </c>
      <c r="BB1467" t="s">
        <v>3211</v>
      </c>
      <c r="BC1467">
        <v>1</v>
      </c>
      <c r="BD1467" t="s">
        <v>3213</v>
      </c>
      <c r="BG1467" s="1" t="s">
        <v>86</v>
      </c>
      <c r="BH1467" s="1" t="s">
        <v>112</v>
      </c>
      <c r="BI1467" s="1" t="s">
        <v>516</v>
      </c>
      <c r="BJ1467" s="1" t="s">
        <v>517</v>
      </c>
      <c r="BK1467" s="1" t="s">
        <v>518</v>
      </c>
      <c r="BL1467" s="1" t="s">
        <v>3214</v>
      </c>
      <c r="BM1467" s="1" t="s">
        <v>3215</v>
      </c>
    </row>
    <row r="1468" spans="1:65" ht="16" x14ac:dyDescent="0.2">
      <c r="A1468" t="str">
        <f>CONCATENATE("Mada.",B1468)</f>
        <v>Mada.1540</v>
      </c>
      <c r="B1468">
        <v>1540</v>
      </c>
      <c r="C1468" t="s">
        <v>3219</v>
      </c>
      <c r="E1468" t="s">
        <v>68</v>
      </c>
      <c r="F1468" t="s">
        <v>271</v>
      </c>
      <c r="J1468" t="s">
        <v>457</v>
      </c>
      <c r="K1468" t="s">
        <v>3191</v>
      </c>
      <c r="L1468" t="s">
        <v>1846</v>
      </c>
      <c r="M1468" t="s">
        <v>1847</v>
      </c>
      <c r="N1468" t="s">
        <v>941</v>
      </c>
      <c r="O1468" t="s">
        <v>941</v>
      </c>
      <c r="P1468" t="s">
        <v>941</v>
      </c>
      <c r="Q1468" t="s">
        <v>157</v>
      </c>
      <c r="R1468" t="s">
        <v>127</v>
      </c>
      <c r="S1468">
        <v>1540</v>
      </c>
      <c r="T1468">
        <v>1540</v>
      </c>
      <c r="U1468" t="s">
        <v>78</v>
      </c>
      <c r="V1468">
        <v>0.12751677852349</v>
      </c>
      <c r="W1468">
        <v>0.87248322147651003</v>
      </c>
      <c r="X1468" t="str">
        <f>IF(W1468&gt;=0.8,"Inhibitory","NonInhibitory")</f>
        <v>Inhibitory</v>
      </c>
      <c r="Y1468" t="str">
        <f>IF(W1468&gt;=0.9,"Inhibitory","NonInhibitory")</f>
        <v>NonInhibitory</v>
      </c>
      <c r="Z1468" t="s">
        <v>2951</v>
      </c>
      <c r="AA1468">
        <v>0</v>
      </c>
      <c r="AB1468">
        <v>0</v>
      </c>
      <c r="AC1468" t="s">
        <v>129</v>
      </c>
      <c r="AT1468" t="s">
        <v>3220</v>
      </c>
      <c r="AU1468" t="s">
        <v>81</v>
      </c>
      <c r="AV1468" t="s">
        <v>3221</v>
      </c>
      <c r="AW1468">
        <v>1540</v>
      </c>
      <c r="AX1468" t="s">
        <v>83</v>
      </c>
      <c r="AY1468">
        <v>0.93</v>
      </c>
      <c r="AZ1468" t="s">
        <v>396</v>
      </c>
      <c r="BA1468" t="s">
        <v>396</v>
      </c>
      <c r="BB1468" t="s">
        <v>397</v>
      </c>
      <c r="BC1468">
        <v>1</v>
      </c>
      <c r="BD1468" t="s">
        <v>453</v>
      </c>
      <c r="BG1468" s="1" t="s">
        <v>86</v>
      </c>
      <c r="BH1468" s="1" t="s">
        <v>87</v>
      </c>
      <c r="BI1468" s="1" t="s">
        <v>87</v>
      </c>
      <c r="BJ1468" s="1" t="s">
        <v>88</v>
      </c>
      <c r="BK1468" s="1" t="s">
        <v>89</v>
      </c>
      <c r="BL1468" s="1" t="s">
        <v>90</v>
      </c>
      <c r="BM1468" s="1"/>
    </row>
    <row r="1469" spans="1:65" ht="16" x14ac:dyDescent="0.2">
      <c r="A1469" t="str">
        <f>CONCATENATE("Mada.",B1469)</f>
        <v>Mada.1540</v>
      </c>
      <c r="B1469">
        <v>1540</v>
      </c>
      <c r="C1469" t="s">
        <v>3219</v>
      </c>
      <c r="E1469" t="s">
        <v>68</v>
      </c>
      <c r="F1469" t="s">
        <v>271</v>
      </c>
      <c r="J1469" t="s">
        <v>457</v>
      </c>
      <c r="K1469" t="s">
        <v>3191</v>
      </c>
      <c r="L1469" t="s">
        <v>1846</v>
      </c>
      <c r="M1469" t="s">
        <v>1847</v>
      </c>
      <c r="N1469" t="s">
        <v>941</v>
      </c>
      <c r="O1469" t="s">
        <v>941</v>
      </c>
      <c r="P1469" t="s">
        <v>941</v>
      </c>
      <c r="Q1469" t="s">
        <v>157</v>
      </c>
      <c r="R1469" t="s">
        <v>127</v>
      </c>
      <c r="S1469">
        <v>1540</v>
      </c>
      <c r="T1469">
        <v>1540</v>
      </c>
      <c r="U1469" t="s">
        <v>78</v>
      </c>
      <c r="V1469">
        <v>0.12751677852349</v>
      </c>
      <c r="W1469">
        <v>0.87248322147651003</v>
      </c>
      <c r="X1469" t="str">
        <f>IF(W1469&gt;=0.8,"Inhibitory","NonInhibitory")</f>
        <v>Inhibitory</v>
      </c>
      <c r="Y1469" t="str">
        <f>IF(W1469&gt;=0.9,"Inhibitory","NonInhibitory")</f>
        <v>NonInhibitory</v>
      </c>
      <c r="Z1469" t="s">
        <v>2951</v>
      </c>
      <c r="AA1469">
        <v>0</v>
      </c>
      <c r="AB1469">
        <v>0</v>
      </c>
      <c r="AC1469" t="s">
        <v>129</v>
      </c>
      <c r="AT1469" t="s">
        <v>3222</v>
      </c>
      <c r="AU1469" t="s">
        <v>81</v>
      </c>
      <c r="AV1469" t="s">
        <v>3223</v>
      </c>
      <c r="AW1469">
        <v>1540</v>
      </c>
      <c r="BG1469" s="1"/>
    </row>
    <row r="1470" spans="1:65" ht="16" x14ac:dyDescent="0.2">
      <c r="A1470" t="str">
        <f>CONCATENATE("Mada.",B1470)</f>
        <v>Mada.1541</v>
      </c>
      <c r="B1470">
        <v>1541</v>
      </c>
      <c r="C1470" t="s">
        <v>3224</v>
      </c>
      <c r="E1470" t="s">
        <v>68</v>
      </c>
      <c r="F1470" t="s">
        <v>246</v>
      </c>
      <c r="J1470" t="s">
        <v>457</v>
      </c>
      <c r="K1470" t="s">
        <v>3191</v>
      </c>
      <c r="L1470" t="s">
        <v>1846</v>
      </c>
      <c r="M1470" t="s">
        <v>1847</v>
      </c>
      <c r="N1470" t="s">
        <v>941</v>
      </c>
      <c r="O1470" t="s">
        <v>941</v>
      </c>
      <c r="P1470" t="s">
        <v>941</v>
      </c>
      <c r="Q1470" t="s">
        <v>157</v>
      </c>
      <c r="R1470" t="s">
        <v>127</v>
      </c>
      <c r="S1470">
        <v>1541</v>
      </c>
      <c r="T1470">
        <v>1541</v>
      </c>
      <c r="U1470" t="s">
        <v>78</v>
      </c>
      <c r="V1470">
        <v>0.237552676759794</v>
      </c>
      <c r="W1470">
        <v>0.76244732324020603</v>
      </c>
      <c r="X1470" t="str">
        <f>IF(W1470&gt;=0.8,"Inhibitory","NonInhibitory")</f>
        <v>NonInhibitory</v>
      </c>
      <c r="Y1470" t="str">
        <f>IF(W1470&gt;=0.9,"Inhibitory","NonInhibitory")</f>
        <v>NonInhibitory</v>
      </c>
      <c r="Z1470" t="s">
        <v>2951</v>
      </c>
      <c r="AA1470">
        <v>0</v>
      </c>
      <c r="AB1470">
        <v>0</v>
      </c>
      <c r="AC1470" t="s">
        <v>129</v>
      </c>
      <c r="AT1470" t="s">
        <v>3225</v>
      </c>
      <c r="AU1470" t="s">
        <v>81</v>
      </c>
      <c r="AV1470" t="s">
        <v>3226</v>
      </c>
      <c r="AW1470">
        <v>1541</v>
      </c>
      <c r="AX1470" t="s">
        <v>1781</v>
      </c>
      <c r="AY1470">
        <v>1</v>
      </c>
      <c r="AZ1470" t="s">
        <v>2669</v>
      </c>
      <c r="BA1470" t="s">
        <v>2669</v>
      </c>
      <c r="BB1470" t="s">
        <v>1781</v>
      </c>
      <c r="BC1470">
        <v>1</v>
      </c>
      <c r="BD1470" t="s">
        <v>3227</v>
      </c>
      <c r="BG1470" s="1" t="s">
        <v>86</v>
      </c>
      <c r="BH1470" s="1" t="s">
        <v>87</v>
      </c>
      <c r="BI1470" s="1" t="s">
        <v>87</v>
      </c>
      <c r="BJ1470" s="1" t="s">
        <v>88</v>
      </c>
      <c r="BK1470" s="1" t="s">
        <v>147</v>
      </c>
      <c r="BL1470" s="1" t="s">
        <v>1784</v>
      </c>
      <c r="BM1470" s="1"/>
    </row>
    <row r="1471" spans="1:65" ht="16" x14ac:dyDescent="0.2">
      <c r="A1471" t="str">
        <f>CONCATENATE("Mada.",B1471)</f>
        <v>Mada.1542</v>
      </c>
      <c r="B1471">
        <v>1542</v>
      </c>
      <c r="C1471" t="s">
        <v>3228</v>
      </c>
      <c r="E1471" t="s">
        <v>68</v>
      </c>
      <c r="F1471" t="s">
        <v>833</v>
      </c>
      <c r="J1471" t="s">
        <v>457</v>
      </c>
      <c r="K1471" t="s">
        <v>3191</v>
      </c>
      <c r="L1471" t="s">
        <v>1846</v>
      </c>
      <c r="M1471" t="s">
        <v>1847</v>
      </c>
      <c r="N1471" t="s">
        <v>941</v>
      </c>
      <c r="O1471" t="s">
        <v>941</v>
      </c>
      <c r="P1471" t="s">
        <v>941</v>
      </c>
      <c r="Q1471" t="s">
        <v>157</v>
      </c>
      <c r="R1471" t="s">
        <v>127</v>
      </c>
      <c r="S1471">
        <v>1542</v>
      </c>
      <c r="T1471">
        <v>1542</v>
      </c>
      <c r="U1471" t="s">
        <v>78</v>
      </c>
      <c r="V1471">
        <v>0.272826595910723</v>
      </c>
      <c r="W1471">
        <v>0.727173404089277</v>
      </c>
      <c r="X1471" t="str">
        <f>IF(W1471&gt;=0.8,"Inhibitory","NonInhibitory")</f>
        <v>NonInhibitory</v>
      </c>
      <c r="Y1471" t="str">
        <f>IF(W1471&gt;=0.9,"Inhibitory","NonInhibitory")</f>
        <v>NonInhibitory</v>
      </c>
      <c r="Z1471" t="s">
        <v>2951</v>
      </c>
      <c r="AA1471">
        <v>0</v>
      </c>
      <c r="AB1471">
        <v>0</v>
      </c>
      <c r="AC1471" t="s">
        <v>129</v>
      </c>
      <c r="AT1471" t="s">
        <v>3229</v>
      </c>
      <c r="AU1471" t="s">
        <v>81</v>
      </c>
      <c r="AV1471" t="s">
        <v>3230</v>
      </c>
      <c r="AW1471">
        <v>1542</v>
      </c>
      <c r="AX1471" t="s">
        <v>1781</v>
      </c>
      <c r="AY1471">
        <v>1</v>
      </c>
      <c r="AZ1471" t="s">
        <v>3231</v>
      </c>
      <c r="BA1471" t="s">
        <v>3231</v>
      </c>
      <c r="BB1471" t="s">
        <v>1781</v>
      </c>
      <c r="BC1471">
        <v>1</v>
      </c>
      <c r="BD1471" t="s">
        <v>3232</v>
      </c>
      <c r="BG1471" s="1" t="s">
        <v>86</v>
      </c>
      <c r="BH1471" s="1" t="s">
        <v>87</v>
      </c>
      <c r="BI1471" s="1" t="s">
        <v>87</v>
      </c>
      <c r="BJ1471" s="1" t="s">
        <v>88</v>
      </c>
      <c r="BK1471" s="1" t="s">
        <v>147</v>
      </c>
      <c r="BL1471" s="1" t="s">
        <v>1784</v>
      </c>
      <c r="BM1471" s="1"/>
    </row>
    <row r="1472" spans="1:65" ht="16" x14ac:dyDescent="0.2">
      <c r="A1472" t="str">
        <f>CONCATENATE("Mada.",B1472)</f>
        <v>Mada.1543</v>
      </c>
      <c r="B1472">
        <v>1543</v>
      </c>
      <c r="C1472" t="s">
        <v>3233</v>
      </c>
      <c r="E1472" t="s">
        <v>68</v>
      </c>
      <c r="F1472" t="s">
        <v>454</v>
      </c>
      <c r="G1472" t="s">
        <v>210</v>
      </c>
      <c r="J1472" t="s">
        <v>457</v>
      </c>
      <c r="K1472" t="s">
        <v>3191</v>
      </c>
      <c r="L1472" t="s">
        <v>1846</v>
      </c>
      <c r="M1472" t="s">
        <v>1847</v>
      </c>
      <c r="N1472" t="s">
        <v>941</v>
      </c>
      <c r="O1472" t="s">
        <v>941</v>
      </c>
      <c r="P1472" t="s">
        <v>941</v>
      </c>
      <c r="Q1472" t="s">
        <v>157</v>
      </c>
      <c r="R1472" t="s">
        <v>127</v>
      </c>
      <c r="S1472">
        <v>1543</v>
      </c>
      <c r="T1472">
        <v>0</v>
      </c>
      <c r="U1472" t="s">
        <v>128</v>
      </c>
      <c r="V1472">
        <v>0</v>
      </c>
      <c r="W1472">
        <v>0</v>
      </c>
      <c r="Z1472" t="s">
        <v>129</v>
      </c>
      <c r="AA1472">
        <v>0</v>
      </c>
      <c r="AB1472">
        <v>0</v>
      </c>
      <c r="AC1472" t="s">
        <v>129</v>
      </c>
      <c r="BG1472" s="1"/>
    </row>
    <row r="1473" spans="1:65" ht="16" x14ac:dyDescent="0.2">
      <c r="A1473" t="str">
        <f>CONCATENATE("Mada.",B1473)</f>
        <v>Mada.1544</v>
      </c>
      <c r="B1473">
        <v>1544</v>
      </c>
      <c r="C1473" t="s">
        <v>3234</v>
      </c>
      <c r="E1473" t="s">
        <v>68</v>
      </c>
      <c r="F1473" t="s">
        <v>3235</v>
      </c>
      <c r="J1473" t="s">
        <v>1668</v>
      </c>
      <c r="K1473" t="s">
        <v>3236</v>
      </c>
      <c r="L1473" t="s">
        <v>2961</v>
      </c>
      <c r="M1473" t="s">
        <v>2962</v>
      </c>
      <c r="N1473" t="s">
        <v>2963</v>
      </c>
      <c r="O1473" t="s">
        <v>2963</v>
      </c>
      <c r="P1473" t="s">
        <v>2807</v>
      </c>
      <c r="Q1473" t="s">
        <v>126</v>
      </c>
      <c r="R1473" t="s">
        <v>127</v>
      </c>
      <c r="S1473">
        <v>1544</v>
      </c>
      <c r="T1473">
        <v>1544</v>
      </c>
      <c r="U1473" t="s">
        <v>78</v>
      </c>
      <c r="V1473">
        <v>0.24004646060527801</v>
      </c>
      <c r="W1473">
        <v>0.75995353939472199</v>
      </c>
      <c r="X1473" t="str">
        <f>IF(W1473&gt;=0.8,"Inhibitory","NonInhibitory")</f>
        <v>NonInhibitory</v>
      </c>
      <c r="Y1473" t="str">
        <f>IF(W1473&gt;=0.9,"Inhibitory","NonInhibitory")</f>
        <v>NonInhibitory</v>
      </c>
      <c r="Z1473" t="s">
        <v>141</v>
      </c>
      <c r="AA1473">
        <v>0</v>
      </c>
      <c r="AB1473">
        <v>0</v>
      </c>
      <c r="AC1473" t="s">
        <v>129</v>
      </c>
      <c r="AT1473" t="s">
        <v>3237</v>
      </c>
      <c r="AU1473" t="s">
        <v>81</v>
      </c>
      <c r="AV1473" t="s">
        <v>3238</v>
      </c>
      <c r="AW1473">
        <v>1544</v>
      </c>
      <c r="AX1473" t="s">
        <v>240</v>
      </c>
      <c r="AY1473">
        <v>0.99</v>
      </c>
      <c r="AZ1473" t="s">
        <v>2427</v>
      </c>
      <c r="BA1473" t="s">
        <v>2427</v>
      </c>
      <c r="BB1473" t="s">
        <v>238</v>
      </c>
      <c r="BC1473">
        <v>0.99</v>
      </c>
      <c r="BD1473" t="s">
        <v>3239</v>
      </c>
      <c r="BG1473" s="1" t="s">
        <v>86</v>
      </c>
      <c r="BH1473" s="1" t="s">
        <v>98</v>
      </c>
      <c r="BI1473" s="1" t="s">
        <v>99</v>
      </c>
      <c r="BJ1473" s="1" t="s">
        <v>242</v>
      </c>
      <c r="BK1473" s="1" t="s">
        <v>243</v>
      </c>
      <c r="BL1473" s="1" t="s">
        <v>244</v>
      </c>
      <c r="BM1473" s="1"/>
    </row>
    <row r="1474" spans="1:65" ht="16" x14ac:dyDescent="0.2">
      <c r="A1474" t="str">
        <f>CONCATENATE("Mada.",B1474)</f>
        <v>Mada.1545</v>
      </c>
      <c r="B1474">
        <v>1545</v>
      </c>
      <c r="C1474" t="s">
        <v>3240</v>
      </c>
      <c r="E1474" t="s">
        <v>68</v>
      </c>
      <c r="F1474" t="s">
        <v>2354</v>
      </c>
      <c r="J1474" t="s">
        <v>1668</v>
      </c>
      <c r="K1474" t="s">
        <v>3236</v>
      </c>
      <c r="L1474" t="s">
        <v>2961</v>
      </c>
      <c r="M1474" t="s">
        <v>2962</v>
      </c>
      <c r="N1474" t="s">
        <v>2963</v>
      </c>
      <c r="O1474" t="s">
        <v>2963</v>
      </c>
      <c r="P1474" t="s">
        <v>2807</v>
      </c>
      <c r="Q1474" t="s">
        <v>126</v>
      </c>
      <c r="R1474" t="s">
        <v>127</v>
      </c>
      <c r="S1474">
        <v>1545</v>
      </c>
      <c r="T1474">
        <v>1545</v>
      </c>
      <c r="U1474" t="s">
        <v>78</v>
      </c>
      <c r="V1474">
        <v>0.343530513500858</v>
      </c>
      <c r="W1474">
        <v>0.65646948649914205</v>
      </c>
      <c r="X1474" t="str">
        <f>IF(W1474&gt;=0.8,"Inhibitory","NonInhibitory")</f>
        <v>NonInhibitory</v>
      </c>
      <c r="Y1474" t="str">
        <f>IF(W1474&gt;=0.9,"Inhibitory","NonInhibitory")</f>
        <v>NonInhibitory</v>
      </c>
      <c r="Z1474" t="s">
        <v>2951</v>
      </c>
      <c r="AA1474">
        <v>0</v>
      </c>
      <c r="AB1474">
        <v>0</v>
      </c>
      <c r="AC1474" t="s">
        <v>129</v>
      </c>
      <c r="AT1474" t="s">
        <v>3241</v>
      </c>
      <c r="AU1474" t="s">
        <v>81</v>
      </c>
      <c r="AV1474" t="s">
        <v>3242</v>
      </c>
      <c r="AW1474">
        <v>1545</v>
      </c>
      <c r="AX1474" t="s">
        <v>262</v>
      </c>
      <c r="AY1474">
        <v>0.99</v>
      </c>
      <c r="AZ1474" t="s">
        <v>1819</v>
      </c>
      <c r="BA1474" t="s">
        <v>1819</v>
      </c>
      <c r="BB1474" t="s">
        <v>262</v>
      </c>
      <c r="BC1474">
        <v>0.99</v>
      </c>
      <c r="BD1474" t="s">
        <v>3194</v>
      </c>
      <c r="BG1474" s="1" t="s">
        <v>86</v>
      </c>
      <c r="BH1474" s="1" t="s">
        <v>87</v>
      </c>
      <c r="BI1474" s="1" t="s">
        <v>87</v>
      </c>
      <c r="BJ1474" s="1" t="s">
        <v>88</v>
      </c>
      <c r="BK1474" s="1" t="s">
        <v>89</v>
      </c>
      <c r="BL1474" s="1" t="s">
        <v>90</v>
      </c>
      <c r="BM1474" s="1" t="s">
        <v>265</v>
      </c>
    </row>
    <row r="1475" spans="1:65" ht="16" x14ac:dyDescent="0.2">
      <c r="A1475" t="str">
        <f>CONCATENATE("Mada.",B1475)</f>
        <v>Mada.1546</v>
      </c>
      <c r="B1475">
        <v>1546</v>
      </c>
      <c r="C1475" t="s">
        <v>3243</v>
      </c>
      <c r="E1475" t="s">
        <v>68</v>
      </c>
      <c r="F1475" t="s">
        <v>2549</v>
      </c>
      <c r="J1475" t="s">
        <v>1668</v>
      </c>
      <c r="K1475" t="s">
        <v>3236</v>
      </c>
      <c r="L1475" t="s">
        <v>2961</v>
      </c>
      <c r="M1475" t="s">
        <v>2962</v>
      </c>
      <c r="N1475" t="s">
        <v>2963</v>
      </c>
      <c r="O1475" t="s">
        <v>2963</v>
      </c>
      <c r="P1475" t="s">
        <v>2807</v>
      </c>
      <c r="Q1475" t="s">
        <v>126</v>
      </c>
      <c r="R1475" t="s">
        <v>127</v>
      </c>
      <c r="S1475">
        <v>1546</v>
      </c>
      <c r="T1475">
        <v>1546</v>
      </c>
      <c r="U1475" t="s">
        <v>78</v>
      </c>
      <c r="V1475">
        <v>0.234587170282504</v>
      </c>
      <c r="W1475">
        <v>0.76541282971749602</v>
      </c>
      <c r="X1475" t="str">
        <f>IF(W1475&gt;=0.8,"Inhibitory","NonInhibitory")</f>
        <v>NonInhibitory</v>
      </c>
      <c r="Y1475" t="str">
        <f>IF(W1475&gt;=0.9,"Inhibitory","NonInhibitory")</f>
        <v>NonInhibitory</v>
      </c>
      <c r="Z1475" t="s">
        <v>2951</v>
      </c>
      <c r="AA1475">
        <v>0</v>
      </c>
      <c r="AB1475">
        <v>0</v>
      </c>
      <c r="AC1475" t="s">
        <v>129</v>
      </c>
      <c r="AT1475" t="s">
        <v>3244</v>
      </c>
      <c r="AU1475" t="s">
        <v>81</v>
      </c>
      <c r="AV1475" t="s">
        <v>3245</v>
      </c>
      <c r="AW1475">
        <v>1546</v>
      </c>
      <c r="BG1475" s="1"/>
    </row>
    <row r="1476" spans="1:65" ht="16" x14ac:dyDescent="0.2">
      <c r="A1476" t="str">
        <f>CONCATENATE("Mada.",B1476)</f>
        <v>Mada.1547</v>
      </c>
      <c r="B1476">
        <v>1547</v>
      </c>
      <c r="C1476" t="s">
        <v>3246</v>
      </c>
      <c r="E1476" t="s">
        <v>68</v>
      </c>
      <c r="F1476" t="s">
        <v>2324</v>
      </c>
      <c r="J1476" t="s">
        <v>1668</v>
      </c>
      <c r="K1476" t="s">
        <v>3236</v>
      </c>
      <c r="L1476" t="s">
        <v>2961</v>
      </c>
      <c r="M1476" t="s">
        <v>2962</v>
      </c>
      <c r="N1476" t="s">
        <v>2963</v>
      </c>
      <c r="O1476" t="s">
        <v>2963</v>
      </c>
      <c r="P1476" t="s">
        <v>2807</v>
      </c>
      <c r="Q1476" t="s">
        <v>126</v>
      </c>
      <c r="R1476" t="s">
        <v>127</v>
      </c>
      <c r="S1476">
        <v>1547</v>
      </c>
      <c r="T1476">
        <v>1547</v>
      </c>
      <c r="U1476" t="s">
        <v>78</v>
      </c>
      <c r="V1476">
        <v>0.47245200561885398</v>
      </c>
      <c r="W1476">
        <v>0.52754799438114597</v>
      </c>
      <c r="X1476" t="str">
        <f>IF(W1476&gt;=0.8,"Inhibitory","NonInhibitory")</f>
        <v>NonInhibitory</v>
      </c>
      <c r="Y1476" t="str">
        <f>IF(W1476&gt;=0.9,"Inhibitory","NonInhibitory")</f>
        <v>NonInhibitory</v>
      </c>
      <c r="Z1476" t="s">
        <v>2951</v>
      </c>
      <c r="AA1476">
        <v>0</v>
      </c>
      <c r="AB1476">
        <v>0</v>
      </c>
      <c r="AC1476" t="s">
        <v>129</v>
      </c>
      <c r="AT1476" t="s">
        <v>3247</v>
      </c>
      <c r="AU1476" t="s">
        <v>81</v>
      </c>
      <c r="AV1476" t="s">
        <v>3248</v>
      </c>
      <c r="AW1476">
        <v>1547</v>
      </c>
      <c r="AX1476" t="s">
        <v>778</v>
      </c>
      <c r="AY1476">
        <v>1</v>
      </c>
      <c r="AZ1476" t="s">
        <v>3249</v>
      </c>
      <c r="BA1476" t="s">
        <v>3249</v>
      </c>
      <c r="BB1476" t="s">
        <v>778</v>
      </c>
      <c r="BC1476">
        <v>1</v>
      </c>
      <c r="BD1476" t="s">
        <v>3250</v>
      </c>
      <c r="BG1476" s="1" t="s">
        <v>86</v>
      </c>
      <c r="BH1476" s="1" t="s">
        <v>98</v>
      </c>
      <c r="BI1476" s="1" t="s">
        <v>163</v>
      </c>
      <c r="BJ1476" s="1" t="s">
        <v>694</v>
      </c>
      <c r="BK1476" s="1" t="s">
        <v>695</v>
      </c>
      <c r="BL1476" s="1" t="s">
        <v>781</v>
      </c>
      <c r="BM1476" s="1"/>
    </row>
    <row r="1477" spans="1:65" ht="16" x14ac:dyDescent="0.2">
      <c r="A1477" t="str">
        <f>CONCATENATE("Mada.",B1477)</f>
        <v>Mada.1548</v>
      </c>
      <c r="B1477">
        <v>1548</v>
      </c>
      <c r="C1477" t="s">
        <v>3251</v>
      </c>
      <c r="E1477" t="s">
        <v>68</v>
      </c>
      <c r="F1477" t="s">
        <v>246</v>
      </c>
      <c r="J1477" t="s">
        <v>1668</v>
      </c>
      <c r="K1477" t="s">
        <v>3236</v>
      </c>
      <c r="L1477" t="s">
        <v>2961</v>
      </c>
      <c r="M1477" t="s">
        <v>2962</v>
      </c>
      <c r="N1477" t="s">
        <v>2963</v>
      </c>
      <c r="O1477" t="s">
        <v>2963</v>
      </c>
      <c r="P1477" t="s">
        <v>2807</v>
      </c>
      <c r="Q1477" t="s">
        <v>126</v>
      </c>
      <c r="R1477" t="s">
        <v>127</v>
      </c>
      <c r="S1477">
        <v>1548</v>
      </c>
      <c r="T1477">
        <v>1548</v>
      </c>
      <c r="U1477" t="s">
        <v>78</v>
      </c>
      <c r="V1477">
        <v>0.38910566567816501</v>
      </c>
      <c r="W1477">
        <v>0.61089433432183504</v>
      </c>
      <c r="X1477" t="str">
        <f>IF(W1477&gt;=0.8,"Inhibitory","NonInhibitory")</f>
        <v>NonInhibitory</v>
      </c>
      <c r="Y1477" t="str">
        <f>IF(W1477&gt;=0.9,"Inhibitory","NonInhibitory")</f>
        <v>NonInhibitory</v>
      </c>
      <c r="Z1477" t="s">
        <v>2951</v>
      </c>
      <c r="AA1477">
        <v>0</v>
      </c>
      <c r="AB1477">
        <v>0</v>
      </c>
      <c r="AC1477" t="s">
        <v>129</v>
      </c>
      <c r="AT1477" t="s">
        <v>3252</v>
      </c>
      <c r="AU1477" t="s">
        <v>81</v>
      </c>
      <c r="AV1477" t="s">
        <v>3253</v>
      </c>
      <c r="AW1477">
        <v>1548</v>
      </c>
      <c r="BG1477" s="1"/>
    </row>
    <row r="1478" spans="1:65" ht="16" x14ac:dyDescent="0.2">
      <c r="A1478" t="str">
        <f>CONCATENATE("Mada.",B1478)</f>
        <v>Mada.1549</v>
      </c>
      <c r="B1478">
        <v>1549</v>
      </c>
      <c r="C1478" t="s">
        <v>3254</v>
      </c>
      <c r="E1478" t="s">
        <v>68</v>
      </c>
      <c r="F1478" t="s">
        <v>271</v>
      </c>
      <c r="J1478" t="s">
        <v>1668</v>
      </c>
      <c r="K1478" t="s">
        <v>3236</v>
      </c>
      <c r="L1478" t="s">
        <v>2961</v>
      </c>
      <c r="M1478" t="s">
        <v>2962</v>
      </c>
      <c r="N1478" t="s">
        <v>2963</v>
      </c>
      <c r="O1478" t="s">
        <v>2963</v>
      </c>
      <c r="P1478" t="s">
        <v>2807</v>
      </c>
      <c r="Q1478" t="s">
        <v>126</v>
      </c>
      <c r="R1478" t="s">
        <v>127</v>
      </c>
      <c r="S1478">
        <v>1549</v>
      </c>
      <c r="T1478">
        <v>1549</v>
      </c>
      <c r="U1478" t="s">
        <v>78</v>
      </c>
      <c r="V1478">
        <v>0.32839082253784901</v>
      </c>
      <c r="W1478">
        <v>0.67160917746215099</v>
      </c>
      <c r="X1478" t="str">
        <f>IF(W1478&gt;=0.8,"Inhibitory","NonInhibitory")</f>
        <v>NonInhibitory</v>
      </c>
      <c r="Y1478" t="str">
        <f>IF(W1478&gt;=0.9,"Inhibitory","NonInhibitory")</f>
        <v>NonInhibitory</v>
      </c>
      <c r="Z1478" t="s">
        <v>2951</v>
      </c>
      <c r="AA1478">
        <v>0</v>
      </c>
      <c r="AB1478">
        <v>0</v>
      </c>
      <c r="AC1478" t="s">
        <v>129</v>
      </c>
      <c r="AT1478" t="s">
        <v>3255</v>
      </c>
      <c r="AU1478" t="s">
        <v>81</v>
      </c>
      <c r="AV1478" t="s">
        <v>3256</v>
      </c>
      <c r="AW1478">
        <v>1549</v>
      </c>
      <c r="AX1478" t="s">
        <v>325</v>
      </c>
      <c r="AY1478">
        <v>1</v>
      </c>
      <c r="AZ1478" t="s">
        <v>3257</v>
      </c>
      <c r="BA1478" t="s">
        <v>3257</v>
      </c>
      <c r="BB1478" t="s">
        <v>325</v>
      </c>
      <c r="BC1478">
        <v>1</v>
      </c>
      <c r="BD1478" t="s">
        <v>3258</v>
      </c>
      <c r="BG1478" s="1" t="s">
        <v>86</v>
      </c>
      <c r="BH1478" s="1" t="s">
        <v>98</v>
      </c>
      <c r="BI1478" s="1" t="s">
        <v>163</v>
      </c>
      <c r="BJ1478" s="1" t="s">
        <v>164</v>
      </c>
      <c r="BK1478" s="1" t="s">
        <v>165</v>
      </c>
      <c r="BL1478" s="1" t="s">
        <v>328</v>
      </c>
      <c r="BM1478" s="1"/>
    </row>
    <row r="1479" spans="1:65" ht="16" x14ac:dyDescent="0.2">
      <c r="A1479" t="str">
        <f>CONCATENATE("Mada.",B1479)</f>
        <v>Mada.1549</v>
      </c>
      <c r="B1479">
        <v>1549</v>
      </c>
      <c r="C1479" t="s">
        <v>3254</v>
      </c>
      <c r="E1479" t="s">
        <v>68</v>
      </c>
      <c r="F1479" t="s">
        <v>271</v>
      </c>
      <c r="J1479" t="s">
        <v>1668</v>
      </c>
      <c r="K1479" t="s">
        <v>3236</v>
      </c>
      <c r="L1479" t="s">
        <v>2961</v>
      </c>
      <c r="M1479" t="s">
        <v>2962</v>
      </c>
      <c r="N1479" t="s">
        <v>2963</v>
      </c>
      <c r="O1479" t="s">
        <v>2963</v>
      </c>
      <c r="P1479" t="s">
        <v>2807</v>
      </c>
      <c r="Q1479" t="s">
        <v>126</v>
      </c>
      <c r="R1479" t="s">
        <v>127</v>
      </c>
      <c r="S1479">
        <v>1549</v>
      </c>
      <c r="T1479">
        <v>1549</v>
      </c>
      <c r="U1479" t="s">
        <v>78</v>
      </c>
      <c r="V1479">
        <v>0.32839082253784901</v>
      </c>
      <c r="W1479">
        <v>0.67160917746215099</v>
      </c>
      <c r="X1479" t="str">
        <f>IF(W1479&gt;=0.8,"Inhibitory","NonInhibitory")</f>
        <v>NonInhibitory</v>
      </c>
      <c r="Y1479" t="str">
        <f>IF(W1479&gt;=0.9,"Inhibitory","NonInhibitory")</f>
        <v>NonInhibitory</v>
      </c>
      <c r="Z1479" t="s">
        <v>2951</v>
      </c>
      <c r="AA1479">
        <v>0</v>
      </c>
      <c r="AB1479">
        <v>0</v>
      </c>
      <c r="AC1479" t="s">
        <v>129</v>
      </c>
      <c r="AT1479" t="s">
        <v>3259</v>
      </c>
      <c r="AU1479" t="s">
        <v>81</v>
      </c>
      <c r="AV1479" t="s">
        <v>3260</v>
      </c>
      <c r="AW1479">
        <v>1549</v>
      </c>
      <c r="AX1479" t="s">
        <v>325</v>
      </c>
      <c r="AY1479">
        <v>1</v>
      </c>
      <c r="AZ1479" t="s">
        <v>3261</v>
      </c>
      <c r="BD1479" t="s">
        <v>3262</v>
      </c>
      <c r="BG1479" s="1" t="s">
        <v>86</v>
      </c>
      <c r="BH1479" s="1" t="s">
        <v>98</v>
      </c>
      <c r="BI1479" s="1" t="s">
        <v>163</v>
      </c>
      <c r="BJ1479" s="1" t="s">
        <v>164</v>
      </c>
      <c r="BK1479" s="1" t="s">
        <v>165</v>
      </c>
      <c r="BL1479" s="1" t="s">
        <v>328</v>
      </c>
      <c r="BM1479" s="1"/>
    </row>
    <row r="1480" spans="1:65" ht="16" x14ac:dyDescent="0.2">
      <c r="A1480" t="str">
        <f>CONCATENATE("Mada.",B1480)</f>
        <v>Mada.1550</v>
      </c>
      <c r="B1480">
        <v>1550</v>
      </c>
      <c r="C1480" t="s">
        <v>3270</v>
      </c>
      <c r="E1480" t="s">
        <v>68</v>
      </c>
      <c r="F1480" t="s">
        <v>315</v>
      </c>
      <c r="J1480" t="s">
        <v>1668</v>
      </c>
      <c r="K1480" t="s">
        <v>3236</v>
      </c>
      <c r="L1480" t="s">
        <v>2961</v>
      </c>
      <c r="M1480" t="s">
        <v>2962</v>
      </c>
      <c r="N1480" t="s">
        <v>2963</v>
      </c>
      <c r="O1480" t="s">
        <v>2963</v>
      </c>
      <c r="P1480" t="s">
        <v>2807</v>
      </c>
      <c r="Q1480" t="s">
        <v>126</v>
      </c>
      <c r="R1480" t="s">
        <v>127</v>
      </c>
      <c r="S1480">
        <v>1550</v>
      </c>
      <c r="T1480">
        <v>1550</v>
      </c>
      <c r="U1480" t="s">
        <v>78</v>
      </c>
      <c r="V1480">
        <v>0.10145153738099</v>
      </c>
      <c r="W1480">
        <v>0.89854846261901</v>
      </c>
      <c r="X1480" t="str">
        <f>IF(W1480&gt;=0.8,"Inhibitory","NonInhibitory")</f>
        <v>Inhibitory</v>
      </c>
      <c r="Y1480" t="str">
        <f>IF(W1480&gt;=0.9,"Inhibitory","NonInhibitory")</f>
        <v>NonInhibitory</v>
      </c>
      <c r="Z1480" t="s">
        <v>2951</v>
      </c>
      <c r="AA1480">
        <v>0</v>
      </c>
      <c r="AB1480">
        <v>0</v>
      </c>
      <c r="AC1480" t="s">
        <v>129</v>
      </c>
      <c r="AT1480" t="s">
        <v>3271</v>
      </c>
      <c r="AU1480" t="s">
        <v>81</v>
      </c>
      <c r="AV1480" t="s">
        <v>3272</v>
      </c>
      <c r="AW1480">
        <v>1550</v>
      </c>
      <c r="AX1480" t="s">
        <v>1620</v>
      </c>
      <c r="AY1480">
        <v>0.54</v>
      </c>
      <c r="AZ1480" t="s">
        <v>3273</v>
      </c>
      <c r="BA1480" t="s">
        <v>3273</v>
      </c>
      <c r="BB1480" t="s">
        <v>549</v>
      </c>
      <c r="BC1480">
        <v>1</v>
      </c>
      <c r="BD1480" t="s">
        <v>3274</v>
      </c>
      <c r="BG1480" s="1" t="s">
        <v>86</v>
      </c>
      <c r="BH1480" s="1" t="s">
        <v>98</v>
      </c>
      <c r="BI1480" s="1" t="s">
        <v>99</v>
      </c>
      <c r="BJ1480" s="1" t="s">
        <v>551</v>
      </c>
      <c r="BK1480" s="1" t="s">
        <v>552</v>
      </c>
      <c r="BL1480" s="1" t="s">
        <v>1623</v>
      </c>
      <c r="BM1480" s="1"/>
    </row>
    <row r="1481" spans="1:65" ht="16" x14ac:dyDescent="0.2">
      <c r="A1481" t="str">
        <f>CONCATENATE("Mada.",B1481)</f>
        <v>Mada.1551</v>
      </c>
      <c r="B1481">
        <v>1551</v>
      </c>
      <c r="C1481" t="s">
        <v>3275</v>
      </c>
      <c r="E1481" t="s">
        <v>68</v>
      </c>
      <c r="F1481" t="s">
        <v>3276</v>
      </c>
      <c r="J1481" t="s">
        <v>1668</v>
      </c>
      <c r="K1481" t="s">
        <v>3236</v>
      </c>
      <c r="L1481" t="s">
        <v>2961</v>
      </c>
      <c r="M1481" t="s">
        <v>2962</v>
      </c>
      <c r="N1481" t="s">
        <v>2963</v>
      </c>
      <c r="O1481" t="s">
        <v>2963</v>
      </c>
      <c r="P1481" t="s">
        <v>2807</v>
      </c>
      <c r="Q1481" t="s">
        <v>126</v>
      </c>
      <c r="R1481" t="s">
        <v>127</v>
      </c>
      <c r="S1481">
        <v>1551</v>
      </c>
      <c r="T1481">
        <v>1551</v>
      </c>
      <c r="U1481" t="s">
        <v>78</v>
      </c>
      <c r="V1481">
        <v>0.15654752614328099</v>
      </c>
      <c r="W1481">
        <v>0.84345247385671895</v>
      </c>
      <c r="X1481" t="str">
        <f>IF(W1481&gt;=0.8,"Inhibitory","NonInhibitory")</f>
        <v>Inhibitory</v>
      </c>
      <c r="Y1481" t="str">
        <f>IF(W1481&gt;=0.9,"Inhibitory","NonInhibitory")</f>
        <v>NonInhibitory</v>
      </c>
      <c r="Z1481" t="s">
        <v>2951</v>
      </c>
      <c r="AA1481">
        <v>0</v>
      </c>
      <c r="AB1481">
        <v>0</v>
      </c>
      <c r="AC1481" t="s">
        <v>129</v>
      </c>
      <c r="AT1481" t="s">
        <v>3277</v>
      </c>
      <c r="AU1481" t="s">
        <v>81</v>
      </c>
      <c r="AV1481" t="s">
        <v>3278</v>
      </c>
      <c r="AW1481">
        <v>1551</v>
      </c>
      <c r="AX1481" t="s">
        <v>854</v>
      </c>
      <c r="AY1481">
        <v>0.95</v>
      </c>
      <c r="AZ1481" t="s">
        <v>1039</v>
      </c>
      <c r="BA1481" t="s">
        <v>1039</v>
      </c>
      <c r="BB1481" t="s">
        <v>854</v>
      </c>
      <c r="BC1481">
        <v>0.99</v>
      </c>
      <c r="BD1481" t="s">
        <v>3279</v>
      </c>
      <c r="BG1481" s="1" t="s">
        <v>86</v>
      </c>
      <c r="BH1481" s="1" t="s">
        <v>98</v>
      </c>
      <c r="BI1481" s="1" t="s">
        <v>163</v>
      </c>
      <c r="BJ1481" s="1" t="s">
        <v>857</v>
      </c>
      <c r="BK1481" s="1" t="s">
        <v>858</v>
      </c>
      <c r="BL1481" s="1"/>
      <c r="BM1481" s="1"/>
    </row>
    <row r="1482" spans="1:65" ht="16" x14ac:dyDescent="0.2">
      <c r="A1482" t="str">
        <f>CONCATENATE("Mada.",B1482)</f>
        <v>Mada.1551</v>
      </c>
      <c r="B1482">
        <v>1551</v>
      </c>
      <c r="C1482" t="s">
        <v>3275</v>
      </c>
      <c r="E1482" t="s">
        <v>68</v>
      </c>
      <c r="F1482" t="s">
        <v>3276</v>
      </c>
      <c r="J1482" t="s">
        <v>1668</v>
      </c>
      <c r="K1482" t="s">
        <v>3236</v>
      </c>
      <c r="L1482" t="s">
        <v>2961</v>
      </c>
      <c r="M1482" t="s">
        <v>2962</v>
      </c>
      <c r="N1482" t="s">
        <v>2963</v>
      </c>
      <c r="O1482" t="s">
        <v>2963</v>
      </c>
      <c r="P1482" t="s">
        <v>2807</v>
      </c>
      <c r="Q1482" t="s">
        <v>126</v>
      </c>
      <c r="R1482" t="s">
        <v>127</v>
      </c>
      <c r="S1482">
        <v>1551</v>
      </c>
      <c r="T1482">
        <v>1551</v>
      </c>
      <c r="U1482" t="s">
        <v>78</v>
      </c>
      <c r="V1482">
        <v>0.15654752614328099</v>
      </c>
      <c r="W1482">
        <v>0.84345247385671895</v>
      </c>
      <c r="X1482" t="str">
        <f>IF(W1482&gt;=0.8,"Inhibitory","NonInhibitory")</f>
        <v>Inhibitory</v>
      </c>
      <c r="Y1482" t="str">
        <f>IF(W1482&gt;=0.9,"Inhibitory","NonInhibitory")</f>
        <v>NonInhibitory</v>
      </c>
      <c r="Z1482" t="s">
        <v>2951</v>
      </c>
      <c r="AA1482">
        <v>0</v>
      </c>
      <c r="AB1482">
        <v>0</v>
      </c>
      <c r="AC1482" t="s">
        <v>129</v>
      </c>
      <c r="AT1482" t="s">
        <v>3280</v>
      </c>
      <c r="AU1482" t="s">
        <v>3281</v>
      </c>
      <c r="AW1482">
        <v>1551</v>
      </c>
      <c r="AX1482" t="s">
        <v>854</v>
      </c>
      <c r="AY1482">
        <v>0.98</v>
      </c>
      <c r="AZ1482" t="s">
        <v>855</v>
      </c>
      <c r="BA1482" t="s">
        <v>855</v>
      </c>
      <c r="BB1482" t="s">
        <v>854</v>
      </c>
      <c r="BC1482">
        <v>1</v>
      </c>
      <c r="BD1482" t="s">
        <v>3282</v>
      </c>
      <c r="BG1482" s="1" t="s">
        <v>86</v>
      </c>
      <c r="BH1482" s="1" t="s">
        <v>98</v>
      </c>
      <c r="BI1482" s="1" t="s">
        <v>163</v>
      </c>
      <c r="BJ1482" s="1" t="s">
        <v>857</v>
      </c>
      <c r="BK1482" s="1" t="s">
        <v>858</v>
      </c>
      <c r="BL1482" s="1"/>
      <c r="BM1482" s="1"/>
    </row>
    <row r="1483" spans="1:65" ht="16" x14ac:dyDescent="0.2">
      <c r="A1483" t="str">
        <f>CONCATENATE("Mada.",B1483)</f>
        <v>Mada.1551</v>
      </c>
      <c r="B1483">
        <v>1551</v>
      </c>
      <c r="C1483" t="s">
        <v>3275</v>
      </c>
      <c r="E1483" t="s">
        <v>68</v>
      </c>
      <c r="F1483" t="s">
        <v>3276</v>
      </c>
      <c r="J1483" t="s">
        <v>1668</v>
      </c>
      <c r="K1483" t="s">
        <v>3236</v>
      </c>
      <c r="L1483" t="s">
        <v>2961</v>
      </c>
      <c r="M1483" t="s">
        <v>2962</v>
      </c>
      <c r="N1483" t="s">
        <v>2963</v>
      </c>
      <c r="O1483" t="s">
        <v>2963</v>
      </c>
      <c r="P1483" t="s">
        <v>2807</v>
      </c>
      <c r="Q1483" t="s">
        <v>126</v>
      </c>
      <c r="R1483" t="s">
        <v>127</v>
      </c>
      <c r="S1483">
        <v>1551</v>
      </c>
      <c r="T1483">
        <v>1551</v>
      </c>
      <c r="U1483" t="s">
        <v>78</v>
      </c>
      <c r="V1483">
        <v>0.15654752614328099</v>
      </c>
      <c r="W1483">
        <v>0.84345247385671895</v>
      </c>
      <c r="X1483" t="str">
        <f>IF(W1483&gt;=0.8,"Inhibitory","NonInhibitory")</f>
        <v>Inhibitory</v>
      </c>
      <c r="Y1483" t="str">
        <f>IF(W1483&gt;=0.9,"Inhibitory","NonInhibitory")</f>
        <v>NonInhibitory</v>
      </c>
      <c r="Z1483" t="s">
        <v>2951</v>
      </c>
      <c r="AA1483">
        <v>0</v>
      </c>
      <c r="AB1483">
        <v>0</v>
      </c>
      <c r="AC1483" t="s">
        <v>129</v>
      </c>
      <c r="AT1483" t="s">
        <v>3283</v>
      </c>
      <c r="AU1483" t="s">
        <v>81</v>
      </c>
      <c r="AV1483" t="s">
        <v>3284</v>
      </c>
      <c r="AW1483">
        <v>1551</v>
      </c>
      <c r="BG1483" s="1"/>
    </row>
    <row r="1484" spans="1:65" ht="16" x14ac:dyDescent="0.2">
      <c r="A1484" t="str">
        <f>CONCATENATE("Mada.",B1484)</f>
        <v>Mada.1552</v>
      </c>
      <c r="B1484">
        <v>1552</v>
      </c>
      <c r="C1484" t="s">
        <v>3285</v>
      </c>
      <c r="E1484" t="s">
        <v>68</v>
      </c>
      <c r="F1484" t="s">
        <v>3286</v>
      </c>
      <c r="J1484" t="s">
        <v>1668</v>
      </c>
      <c r="K1484" t="s">
        <v>3236</v>
      </c>
      <c r="L1484" t="s">
        <v>2961</v>
      </c>
      <c r="M1484" t="s">
        <v>2962</v>
      </c>
      <c r="N1484" t="s">
        <v>2963</v>
      </c>
      <c r="O1484" t="s">
        <v>2963</v>
      </c>
      <c r="P1484" t="s">
        <v>2807</v>
      </c>
      <c r="Q1484" t="s">
        <v>126</v>
      </c>
      <c r="R1484" t="s">
        <v>127</v>
      </c>
      <c r="S1484">
        <v>1552</v>
      </c>
      <c r="T1484">
        <v>1552</v>
      </c>
      <c r="U1484" t="s">
        <v>78</v>
      </c>
      <c r="V1484">
        <v>0.39831434368659302</v>
      </c>
      <c r="W1484">
        <v>0.60168565631340698</v>
      </c>
      <c r="X1484" t="str">
        <f>IF(W1484&gt;=0.8,"Inhibitory","NonInhibitory")</f>
        <v>NonInhibitory</v>
      </c>
      <c r="Y1484" t="str">
        <f>IF(W1484&gt;=0.9,"Inhibitory","NonInhibitory")</f>
        <v>NonInhibitory</v>
      </c>
      <c r="Z1484" t="s">
        <v>2951</v>
      </c>
      <c r="AA1484">
        <v>0</v>
      </c>
      <c r="AB1484">
        <v>0</v>
      </c>
      <c r="AC1484" t="s">
        <v>129</v>
      </c>
      <c r="AT1484" t="s">
        <v>3287</v>
      </c>
      <c r="AU1484" t="s">
        <v>81</v>
      </c>
      <c r="AV1484" t="s">
        <v>3288</v>
      </c>
      <c r="AW1484">
        <v>1552</v>
      </c>
      <c r="AX1484" t="s">
        <v>1403</v>
      </c>
      <c r="AY1484">
        <v>1</v>
      </c>
      <c r="AZ1484" t="s">
        <v>1404</v>
      </c>
      <c r="BA1484" t="s">
        <v>1404</v>
      </c>
      <c r="BB1484" t="s">
        <v>1403</v>
      </c>
      <c r="BC1484">
        <v>1</v>
      </c>
      <c r="BD1484" t="s">
        <v>3289</v>
      </c>
      <c r="BG1484" s="1" t="s">
        <v>86</v>
      </c>
      <c r="BH1484" s="1" t="s">
        <v>98</v>
      </c>
      <c r="BI1484" s="1" t="s">
        <v>163</v>
      </c>
      <c r="BJ1484" s="1" t="s">
        <v>694</v>
      </c>
      <c r="BK1484" s="1" t="s">
        <v>1255</v>
      </c>
      <c r="BL1484" s="1"/>
      <c r="BM1484" s="1"/>
    </row>
    <row r="1485" spans="1:65" ht="16" x14ac:dyDescent="0.2">
      <c r="A1485" t="str">
        <f>CONCATENATE("Mada.",B1485)</f>
        <v>Mada.1553</v>
      </c>
      <c r="B1485">
        <v>1553</v>
      </c>
      <c r="C1485" t="s">
        <v>3290</v>
      </c>
      <c r="E1485" t="s">
        <v>68</v>
      </c>
      <c r="F1485" t="s">
        <v>2354</v>
      </c>
      <c r="J1485" t="s">
        <v>133</v>
      </c>
      <c r="K1485" t="s">
        <v>3291</v>
      </c>
      <c r="L1485" t="s">
        <v>196</v>
      </c>
      <c r="M1485" t="s">
        <v>197</v>
      </c>
      <c r="N1485" t="s">
        <v>2806</v>
      </c>
      <c r="O1485" t="s">
        <v>2806</v>
      </c>
      <c r="P1485" t="s">
        <v>2807</v>
      </c>
      <c r="Q1485" t="s">
        <v>157</v>
      </c>
      <c r="R1485" t="s">
        <v>127</v>
      </c>
      <c r="S1485">
        <v>1553</v>
      </c>
      <c r="T1485">
        <v>1553</v>
      </c>
      <c r="U1485" t="s">
        <v>78</v>
      </c>
      <c r="V1485">
        <v>0.34821289214921203</v>
      </c>
      <c r="W1485">
        <v>0.65178710785078797</v>
      </c>
      <c r="X1485" t="str">
        <f>IF(W1485&gt;=0.8,"Inhibitory","NonInhibitory")</f>
        <v>NonInhibitory</v>
      </c>
      <c r="Y1485" t="str">
        <f>IF(W1485&gt;=0.9,"Inhibitory","NonInhibitory")</f>
        <v>NonInhibitory</v>
      </c>
      <c r="Z1485" t="s">
        <v>2951</v>
      </c>
      <c r="AA1485">
        <v>0</v>
      </c>
      <c r="AB1485">
        <v>0</v>
      </c>
      <c r="AC1485" t="s">
        <v>129</v>
      </c>
      <c r="AT1485" t="s">
        <v>3292</v>
      </c>
      <c r="AU1485" t="s">
        <v>81</v>
      </c>
      <c r="AV1485" t="s">
        <v>3293</v>
      </c>
      <c r="AW1485">
        <v>1553</v>
      </c>
      <c r="AX1485" t="s">
        <v>1410</v>
      </c>
      <c r="AY1485">
        <v>0.87</v>
      </c>
      <c r="AZ1485" t="s">
        <v>3294</v>
      </c>
      <c r="BD1485" t="s">
        <v>3295</v>
      </c>
      <c r="BG1485" s="1" t="s">
        <v>86</v>
      </c>
      <c r="BH1485" s="1" t="s">
        <v>98</v>
      </c>
      <c r="BI1485" s="1" t="s">
        <v>163</v>
      </c>
      <c r="BJ1485" s="1" t="s">
        <v>694</v>
      </c>
      <c r="BK1485" s="1" t="s">
        <v>1413</v>
      </c>
      <c r="BL1485" s="1" t="s">
        <v>1414</v>
      </c>
      <c r="BM1485" s="1" t="s">
        <v>1415</v>
      </c>
    </row>
    <row r="1486" spans="1:65" ht="16" x14ac:dyDescent="0.2">
      <c r="A1486" t="str">
        <f>CONCATENATE("Mada.",B1486)</f>
        <v>Mada.1554</v>
      </c>
      <c r="B1486">
        <v>1554</v>
      </c>
      <c r="C1486" t="s">
        <v>3296</v>
      </c>
      <c r="E1486" t="s">
        <v>68</v>
      </c>
      <c r="F1486" t="s">
        <v>246</v>
      </c>
      <c r="J1486" t="s">
        <v>133</v>
      </c>
      <c r="K1486" t="s">
        <v>3291</v>
      </c>
      <c r="L1486" t="s">
        <v>196</v>
      </c>
      <c r="M1486" t="s">
        <v>197</v>
      </c>
      <c r="N1486" t="s">
        <v>2806</v>
      </c>
      <c r="O1486" t="s">
        <v>2806</v>
      </c>
      <c r="P1486" t="s">
        <v>2807</v>
      </c>
      <c r="Q1486" t="s">
        <v>157</v>
      </c>
      <c r="R1486" t="s">
        <v>127</v>
      </c>
      <c r="S1486">
        <v>1554</v>
      </c>
      <c r="T1486">
        <v>1554</v>
      </c>
      <c r="U1486" t="s">
        <v>78</v>
      </c>
      <c r="V1486">
        <v>5.1974402996722298E-2</v>
      </c>
      <c r="W1486">
        <v>0.94802559700327804</v>
      </c>
      <c r="X1486" t="str">
        <f>IF(W1486&gt;=0.8,"Inhibitory","NonInhibitory")</f>
        <v>Inhibitory</v>
      </c>
      <c r="Y1486" t="str">
        <f>IF(W1486&gt;=0.9,"Inhibitory","NonInhibitory")</f>
        <v>Inhibitory</v>
      </c>
      <c r="Z1486" t="s">
        <v>2951</v>
      </c>
      <c r="AA1486">
        <v>0</v>
      </c>
      <c r="AB1486">
        <v>0</v>
      </c>
      <c r="AC1486" t="s">
        <v>129</v>
      </c>
      <c r="AT1486" t="s">
        <v>3297</v>
      </c>
      <c r="AU1486" t="s">
        <v>81</v>
      </c>
      <c r="AV1486" t="s">
        <v>3298</v>
      </c>
      <c r="AW1486">
        <v>1554</v>
      </c>
      <c r="AX1486" t="s">
        <v>993</v>
      </c>
      <c r="AY1486">
        <v>1</v>
      </c>
      <c r="AZ1486" t="s">
        <v>3299</v>
      </c>
      <c r="BA1486" t="s">
        <v>3299</v>
      </c>
      <c r="BB1486" t="s">
        <v>993</v>
      </c>
      <c r="BC1486">
        <v>1</v>
      </c>
      <c r="BD1486" t="s">
        <v>3300</v>
      </c>
      <c r="BG1486" s="1" t="s">
        <v>86</v>
      </c>
      <c r="BH1486" s="1" t="s">
        <v>98</v>
      </c>
      <c r="BI1486" s="1" t="s">
        <v>888</v>
      </c>
      <c r="BJ1486" s="1" t="s">
        <v>889</v>
      </c>
      <c r="BK1486" s="1" t="s">
        <v>996</v>
      </c>
      <c r="BL1486" s="1" t="s">
        <v>997</v>
      </c>
      <c r="BM1486" s="1"/>
    </row>
    <row r="1487" spans="1:65" ht="16" x14ac:dyDescent="0.2">
      <c r="A1487" t="str">
        <f>CONCATENATE("Mada.",B1487)</f>
        <v>Mada.1555</v>
      </c>
      <c r="B1487">
        <v>1555</v>
      </c>
      <c r="C1487" t="s">
        <v>3301</v>
      </c>
      <c r="E1487" t="s">
        <v>68</v>
      </c>
      <c r="F1487" t="s">
        <v>2087</v>
      </c>
      <c r="J1487" t="s">
        <v>133</v>
      </c>
      <c r="K1487" t="s">
        <v>3291</v>
      </c>
      <c r="L1487" t="s">
        <v>196</v>
      </c>
      <c r="M1487" t="s">
        <v>197</v>
      </c>
      <c r="N1487" t="s">
        <v>2806</v>
      </c>
      <c r="O1487" t="s">
        <v>2806</v>
      </c>
      <c r="P1487" t="s">
        <v>2807</v>
      </c>
      <c r="Q1487" t="s">
        <v>157</v>
      </c>
      <c r="R1487" t="s">
        <v>127</v>
      </c>
      <c r="S1487">
        <v>1555</v>
      </c>
      <c r="T1487">
        <v>1555</v>
      </c>
      <c r="U1487" t="s">
        <v>78</v>
      </c>
      <c r="V1487">
        <v>0.40440143592945199</v>
      </c>
      <c r="W1487">
        <v>0.59559856407054801</v>
      </c>
      <c r="X1487" t="str">
        <f>IF(W1487&gt;=0.8,"Inhibitory","NonInhibitory")</f>
        <v>NonInhibitory</v>
      </c>
      <c r="Y1487" t="str">
        <f>IF(W1487&gt;=0.9,"Inhibitory","NonInhibitory")</f>
        <v>NonInhibitory</v>
      </c>
      <c r="Z1487" t="s">
        <v>2951</v>
      </c>
      <c r="AA1487">
        <v>0</v>
      </c>
      <c r="AB1487">
        <v>0</v>
      </c>
      <c r="AC1487" t="s">
        <v>129</v>
      </c>
      <c r="AT1487" t="s">
        <v>3302</v>
      </c>
      <c r="AU1487" t="s">
        <v>81</v>
      </c>
      <c r="AV1487" t="s">
        <v>3303</v>
      </c>
      <c r="AW1487">
        <v>1555</v>
      </c>
      <c r="AX1487" t="s">
        <v>466</v>
      </c>
      <c r="AY1487">
        <v>0.97</v>
      </c>
      <c r="AZ1487" t="s">
        <v>3304</v>
      </c>
      <c r="BA1487" t="s">
        <v>3304</v>
      </c>
      <c r="BB1487" t="s">
        <v>466</v>
      </c>
      <c r="BC1487">
        <v>1</v>
      </c>
      <c r="BD1487" t="s">
        <v>3305</v>
      </c>
      <c r="BG1487" s="1" t="s">
        <v>86</v>
      </c>
      <c r="BH1487" s="1" t="s">
        <v>87</v>
      </c>
      <c r="BI1487" s="1" t="s">
        <v>87</v>
      </c>
      <c r="BJ1487" s="1" t="s">
        <v>88</v>
      </c>
      <c r="BK1487" s="1" t="s">
        <v>469</v>
      </c>
      <c r="BL1487" s="1" t="s">
        <v>470</v>
      </c>
      <c r="BM1487" s="1"/>
    </row>
    <row r="1488" spans="1:65" ht="16" x14ac:dyDescent="0.2">
      <c r="A1488" t="str">
        <f>CONCATENATE("Mada.",B1488)</f>
        <v>Mada.1556</v>
      </c>
      <c r="B1488">
        <v>1556</v>
      </c>
      <c r="C1488" t="s">
        <v>3306</v>
      </c>
      <c r="E1488" t="s">
        <v>68</v>
      </c>
      <c r="F1488" t="s">
        <v>3307</v>
      </c>
      <c r="G1488" t="s">
        <v>210</v>
      </c>
      <c r="J1488" t="s">
        <v>133</v>
      </c>
      <c r="K1488" t="s">
        <v>3291</v>
      </c>
      <c r="L1488" t="s">
        <v>196</v>
      </c>
      <c r="M1488" t="s">
        <v>197</v>
      </c>
      <c r="N1488" t="s">
        <v>2806</v>
      </c>
      <c r="O1488" t="s">
        <v>2806</v>
      </c>
      <c r="P1488" t="s">
        <v>2807</v>
      </c>
      <c r="Q1488" t="s">
        <v>157</v>
      </c>
      <c r="R1488" t="s">
        <v>127</v>
      </c>
      <c r="S1488">
        <v>1556</v>
      </c>
      <c r="T1488">
        <v>0</v>
      </c>
      <c r="U1488" t="s">
        <v>128</v>
      </c>
      <c r="V1488">
        <v>0</v>
      </c>
      <c r="W1488">
        <v>0</v>
      </c>
      <c r="Z1488" t="s">
        <v>129</v>
      </c>
      <c r="AA1488">
        <v>0</v>
      </c>
      <c r="AB1488">
        <v>0</v>
      </c>
      <c r="AC1488" t="s">
        <v>129</v>
      </c>
      <c r="BG1488" s="1"/>
    </row>
    <row r="1489" spans="1:65" ht="16" x14ac:dyDescent="0.2">
      <c r="A1489" t="str">
        <f>CONCATENATE("Mada.",B1489)</f>
        <v>Mada.1557</v>
      </c>
      <c r="B1489">
        <v>1557</v>
      </c>
      <c r="C1489" t="s">
        <v>3308</v>
      </c>
      <c r="E1489" t="s">
        <v>68</v>
      </c>
      <c r="F1489" t="s">
        <v>3309</v>
      </c>
      <c r="J1489" t="s">
        <v>1668</v>
      </c>
      <c r="K1489" t="s">
        <v>3310</v>
      </c>
      <c r="L1489" t="s">
        <v>2885</v>
      </c>
      <c r="M1489" t="s">
        <v>2886</v>
      </c>
      <c r="N1489" t="s">
        <v>2806</v>
      </c>
      <c r="O1489" t="s">
        <v>2806</v>
      </c>
      <c r="P1489" t="s">
        <v>2807</v>
      </c>
      <c r="Q1489" t="s">
        <v>126</v>
      </c>
      <c r="R1489" t="s">
        <v>127</v>
      </c>
      <c r="S1489">
        <v>1557</v>
      </c>
      <c r="T1489">
        <v>1557</v>
      </c>
      <c r="U1489" t="s">
        <v>78</v>
      </c>
      <c r="V1489">
        <v>3.0780150996967098E-2</v>
      </c>
      <c r="W1489">
        <v>0.96921984900303304</v>
      </c>
      <c r="X1489" t="str">
        <f>IF(W1489&gt;=0.8,"Inhibitory","NonInhibitory")</f>
        <v>Inhibitory</v>
      </c>
      <c r="Y1489" t="str">
        <f>IF(W1489&gt;=0.9,"Inhibitory","NonInhibitory")</f>
        <v>Inhibitory</v>
      </c>
      <c r="Z1489" t="s">
        <v>141</v>
      </c>
      <c r="AA1489">
        <v>0</v>
      </c>
      <c r="AB1489">
        <v>0</v>
      </c>
      <c r="AC1489" t="s">
        <v>129</v>
      </c>
      <c r="AT1489" t="s">
        <v>3311</v>
      </c>
      <c r="AU1489" t="s">
        <v>81</v>
      </c>
      <c r="AV1489" t="s">
        <v>3312</v>
      </c>
      <c r="AW1489">
        <v>1557</v>
      </c>
      <c r="AX1489" t="s">
        <v>1032</v>
      </c>
      <c r="AY1489">
        <v>0.76</v>
      </c>
      <c r="AZ1489" t="s">
        <v>3313</v>
      </c>
      <c r="BD1489" t="s">
        <v>3314</v>
      </c>
      <c r="BG1489" s="1" t="s">
        <v>86</v>
      </c>
      <c r="BH1489" s="1" t="s">
        <v>98</v>
      </c>
      <c r="BI1489" s="1" t="s">
        <v>99</v>
      </c>
      <c r="BJ1489" s="1" t="s">
        <v>551</v>
      </c>
      <c r="BK1489" s="1" t="s">
        <v>552</v>
      </c>
      <c r="BL1489" s="1"/>
      <c r="BM1489" s="1"/>
    </row>
    <row r="1490" spans="1:65" ht="16" x14ac:dyDescent="0.2">
      <c r="A1490" t="str">
        <f>CONCATENATE("Mada.",B1490)</f>
        <v>Mada.1558</v>
      </c>
      <c r="B1490">
        <v>1558</v>
      </c>
      <c r="C1490" t="s">
        <v>3315</v>
      </c>
      <c r="E1490" t="s">
        <v>68</v>
      </c>
      <c r="F1490" t="s">
        <v>2354</v>
      </c>
      <c r="J1490" t="s">
        <v>1668</v>
      </c>
      <c r="K1490" t="s">
        <v>3310</v>
      </c>
      <c r="L1490" t="s">
        <v>2885</v>
      </c>
      <c r="M1490" t="s">
        <v>2886</v>
      </c>
      <c r="N1490" t="s">
        <v>2806</v>
      </c>
      <c r="O1490" t="s">
        <v>2806</v>
      </c>
      <c r="P1490" t="s">
        <v>2807</v>
      </c>
      <c r="Q1490" t="s">
        <v>126</v>
      </c>
      <c r="R1490" t="s">
        <v>127</v>
      </c>
      <c r="S1490">
        <v>1558</v>
      </c>
      <c r="T1490">
        <v>1558</v>
      </c>
      <c r="U1490" t="s">
        <v>78</v>
      </c>
      <c r="V1490">
        <v>0.34587170282503499</v>
      </c>
      <c r="W1490">
        <v>0.65412829717496501</v>
      </c>
      <c r="X1490" t="str">
        <f>IF(W1490&gt;=0.8,"Inhibitory","NonInhibitory")</f>
        <v>NonInhibitory</v>
      </c>
      <c r="Y1490" t="str">
        <f>IF(W1490&gt;=0.9,"Inhibitory","NonInhibitory")</f>
        <v>NonInhibitory</v>
      </c>
      <c r="Z1490" t="s">
        <v>2951</v>
      </c>
      <c r="AA1490">
        <v>0</v>
      </c>
      <c r="AB1490">
        <v>0</v>
      </c>
      <c r="AC1490" t="s">
        <v>129</v>
      </c>
      <c r="AT1490" t="s">
        <v>3316</v>
      </c>
      <c r="AU1490" t="s">
        <v>81</v>
      </c>
      <c r="AV1490" t="s">
        <v>3317</v>
      </c>
      <c r="AW1490">
        <v>1558</v>
      </c>
      <c r="AX1490" t="s">
        <v>83</v>
      </c>
      <c r="AY1490">
        <v>0.99</v>
      </c>
      <c r="AZ1490" t="s">
        <v>396</v>
      </c>
      <c r="BA1490" t="s">
        <v>396</v>
      </c>
      <c r="BB1490" t="s">
        <v>397</v>
      </c>
      <c r="BC1490">
        <v>1</v>
      </c>
      <c r="BD1490" t="s">
        <v>426</v>
      </c>
      <c r="BG1490" s="1" t="s">
        <v>86</v>
      </c>
      <c r="BH1490" s="1" t="s">
        <v>87</v>
      </c>
      <c r="BI1490" s="1" t="s">
        <v>87</v>
      </c>
      <c r="BJ1490" s="1" t="s">
        <v>88</v>
      </c>
      <c r="BK1490" s="1" t="s">
        <v>89</v>
      </c>
      <c r="BL1490" s="1" t="s">
        <v>90</v>
      </c>
      <c r="BM1490" s="1"/>
    </row>
    <row r="1491" spans="1:65" ht="16" x14ac:dyDescent="0.2">
      <c r="A1491" t="str">
        <f>CONCATENATE("Mada.",B1491)</f>
        <v>Mada.1559</v>
      </c>
      <c r="B1491">
        <v>1559</v>
      </c>
      <c r="C1491" t="s">
        <v>3318</v>
      </c>
      <c r="E1491" t="s">
        <v>68</v>
      </c>
      <c r="F1491" t="s">
        <v>454</v>
      </c>
      <c r="J1491" t="s">
        <v>1668</v>
      </c>
      <c r="K1491" t="s">
        <v>3310</v>
      </c>
      <c r="L1491" t="s">
        <v>2885</v>
      </c>
      <c r="M1491" t="s">
        <v>2886</v>
      </c>
      <c r="N1491" t="s">
        <v>2806</v>
      </c>
      <c r="O1491" t="s">
        <v>2806</v>
      </c>
      <c r="P1491" t="s">
        <v>2807</v>
      </c>
      <c r="Q1491" t="s">
        <v>126</v>
      </c>
      <c r="R1491" t="s">
        <v>127</v>
      </c>
      <c r="S1491">
        <v>1559</v>
      </c>
      <c r="T1491">
        <v>1559</v>
      </c>
      <c r="U1491" t="s">
        <v>78</v>
      </c>
      <c r="V1491">
        <v>6.3056032464491901E-2</v>
      </c>
      <c r="W1491">
        <v>0.93694396753550802</v>
      </c>
      <c r="X1491" t="str">
        <f>IF(W1491&gt;=0.8,"Inhibitory","NonInhibitory")</f>
        <v>Inhibitory</v>
      </c>
      <c r="Y1491" t="str">
        <f>IF(W1491&gt;=0.9,"Inhibitory","NonInhibitory")</f>
        <v>Inhibitory</v>
      </c>
      <c r="Z1491" t="s">
        <v>2951</v>
      </c>
      <c r="AA1491">
        <v>0</v>
      </c>
      <c r="AB1491">
        <v>0</v>
      </c>
      <c r="AC1491" t="s">
        <v>129</v>
      </c>
      <c r="AT1491" t="s">
        <v>3319</v>
      </c>
      <c r="AU1491" t="s">
        <v>81</v>
      </c>
      <c r="AV1491" t="s">
        <v>3320</v>
      </c>
      <c r="AW1491">
        <v>1559</v>
      </c>
      <c r="AX1491" t="s">
        <v>1552</v>
      </c>
      <c r="AY1491">
        <v>0.92</v>
      </c>
      <c r="AZ1491" t="s">
        <v>1551</v>
      </c>
      <c r="BA1491" t="s">
        <v>1551</v>
      </c>
      <c r="BB1491" t="s">
        <v>1552</v>
      </c>
      <c r="BC1491">
        <v>0.98</v>
      </c>
      <c r="BD1491" t="s">
        <v>3321</v>
      </c>
      <c r="BG1491" s="1" t="s">
        <v>86</v>
      </c>
      <c r="BH1491" s="1" t="s">
        <v>98</v>
      </c>
      <c r="BI1491" s="1" t="s">
        <v>99</v>
      </c>
      <c r="BJ1491" s="1" t="s">
        <v>100</v>
      </c>
      <c r="BK1491" s="1" t="s">
        <v>101</v>
      </c>
      <c r="BL1491" s="1" t="s">
        <v>102</v>
      </c>
    </row>
    <row r="1492" spans="1:65" ht="16" x14ac:dyDescent="0.2">
      <c r="A1492" t="str">
        <f>CONCATENATE("Mada.",B1492)</f>
        <v>Mada.1560</v>
      </c>
      <c r="B1492">
        <v>1560</v>
      </c>
      <c r="C1492" t="s">
        <v>3327</v>
      </c>
      <c r="E1492" t="s">
        <v>68</v>
      </c>
      <c r="F1492" t="s">
        <v>2633</v>
      </c>
      <c r="J1492" t="s">
        <v>1668</v>
      </c>
      <c r="K1492" t="s">
        <v>3310</v>
      </c>
      <c r="L1492" t="s">
        <v>2885</v>
      </c>
      <c r="M1492" t="s">
        <v>2886</v>
      </c>
      <c r="N1492" t="s">
        <v>2806</v>
      </c>
      <c r="O1492" t="s">
        <v>2806</v>
      </c>
      <c r="P1492" t="s">
        <v>2807</v>
      </c>
      <c r="Q1492" t="s">
        <v>126</v>
      </c>
      <c r="R1492" t="s">
        <v>127</v>
      </c>
      <c r="S1492">
        <v>1560</v>
      </c>
      <c r="T1492">
        <v>1560</v>
      </c>
      <c r="U1492" t="s">
        <v>78</v>
      </c>
      <c r="V1492">
        <v>-1.56079288278446E-4</v>
      </c>
      <c r="W1492">
        <v>1.00015607928828</v>
      </c>
      <c r="X1492" t="str">
        <f>IF(W1492&gt;=0.8,"Inhibitory","NonInhibitory")</f>
        <v>Inhibitory</v>
      </c>
      <c r="Y1492" t="str">
        <f>IF(W1492&gt;=0.9,"Inhibitory","NonInhibitory")</f>
        <v>Inhibitory</v>
      </c>
      <c r="Z1492" t="s">
        <v>2951</v>
      </c>
      <c r="AA1492">
        <v>0</v>
      </c>
      <c r="AB1492">
        <v>0</v>
      </c>
      <c r="AC1492" t="s">
        <v>129</v>
      </c>
      <c r="AT1492" t="s">
        <v>3328</v>
      </c>
      <c r="AU1492" t="s">
        <v>81</v>
      </c>
      <c r="AV1492" t="s">
        <v>3329</v>
      </c>
      <c r="AW1492">
        <v>1560</v>
      </c>
      <c r="AX1492" t="s">
        <v>2889</v>
      </c>
      <c r="AY1492">
        <v>1</v>
      </c>
      <c r="AZ1492" t="s">
        <v>3330</v>
      </c>
      <c r="BA1492" t="s">
        <v>3330</v>
      </c>
      <c r="BB1492" t="s">
        <v>2889</v>
      </c>
      <c r="BC1492">
        <v>1</v>
      </c>
      <c r="BD1492" t="s">
        <v>3331</v>
      </c>
      <c r="BG1492" s="1" t="s">
        <v>86</v>
      </c>
      <c r="BH1492" s="1" t="s">
        <v>98</v>
      </c>
      <c r="BI1492" s="1" t="s">
        <v>99</v>
      </c>
      <c r="BJ1492" s="1" t="s">
        <v>551</v>
      </c>
      <c r="BK1492" s="1" t="s">
        <v>552</v>
      </c>
      <c r="BL1492" s="1" t="s">
        <v>2892</v>
      </c>
      <c r="BM1492" s="1"/>
    </row>
    <row r="1493" spans="1:65" ht="16" x14ac:dyDescent="0.2">
      <c r="A1493" t="str">
        <f>CONCATENATE("Mada.",B1493)</f>
        <v>Mada.1561</v>
      </c>
      <c r="B1493">
        <v>1561</v>
      </c>
      <c r="C1493" t="s">
        <v>3332</v>
      </c>
      <c r="E1493" t="s">
        <v>68</v>
      </c>
      <c r="F1493" t="s">
        <v>454</v>
      </c>
      <c r="J1493" t="s">
        <v>1668</v>
      </c>
      <c r="K1493" t="s">
        <v>3310</v>
      </c>
      <c r="L1493" t="s">
        <v>2885</v>
      </c>
      <c r="M1493" t="s">
        <v>2886</v>
      </c>
      <c r="N1493" t="s">
        <v>2806</v>
      </c>
      <c r="O1493" t="s">
        <v>2806</v>
      </c>
      <c r="P1493" t="s">
        <v>2807</v>
      </c>
      <c r="Q1493" t="s">
        <v>126</v>
      </c>
      <c r="R1493" t="s">
        <v>127</v>
      </c>
      <c r="S1493">
        <v>1561</v>
      </c>
      <c r="T1493">
        <v>1561</v>
      </c>
      <c r="U1493" t="s">
        <v>78</v>
      </c>
      <c r="V1493">
        <v>1.48275323864523E-2</v>
      </c>
      <c r="W1493">
        <v>0.98517246761354804</v>
      </c>
      <c r="X1493" t="str">
        <f>IF(W1493&gt;=0.8,"Inhibitory","NonInhibitory")</f>
        <v>Inhibitory</v>
      </c>
      <c r="Y1493" t="str">
        <f>IF(W1493&gt;=0.9,"Inhibitory","NonInhibitory")</f>
        <v>Inhibitory</v>
      </c>
      <c r="Z1493" t="s">
        <v>2951</v>
      </c>
      <c r="AA1493">
        <v>0</v>
      </c>
      <c r="AB1493">
        <v>0</v>
      </c>
      <c r="AC1493" t="s">
        <v>129</v>
      </c>
      <c r="AT1493" t="s">
        <v>3333</v>
      </c>
      <c r="AU1493" t="s">
        <v>81</v>
      </c>
      <c r="AV1493" t="s">
        <v>3334</v>
      </c>
      <c r="AW1493">
        <v>1561</v>
      </c>
      <c r="AX1493" t="s">
        <v>214</v>
      </c>
      <c r="AY1493">
        <v>0.91</v>
      </c>
      <c r="AZ1493" t="s">
        <v>215</v>
      </c>
      <c r="BA1493" t="s">
        <v>215</v>
      </c>
      <c r="BB1493" t="s">
        <v>214</v>
      </c>
      <c r="BC1493">
        <v>0.87</v>
      </c>
      <c r="BD1493" t="s">
        <v>3335</v>
      </c>
      <c r="BG1493" s="1" t="s">
        <v>86</v>
      </c>
      <c r="BH1493" s="1" t="s">
        <v>98</v>
      </c>
      <c r="BI1493" s="1" t="s">
        <v>99</v>
      </c>
      <c r="BJ1493" s="1" t="s">
        <v>100</v>
      </c>
      <c r="BK1493" s="1" t="s">
        <v>101</v>
      </c>
      <c r="BL1493" s="1" t="s">
        <v>217</v>
      </c>
      <c r="BM1493" s="1" t="s">
        <v>218</v>
      </c>
    </row>
    <row r="1494" spans="1:65" ht="16" x14ac:dyDescent="0.2">
      <c r="A1494" t="str">
        <f>CONCATENATE("Mada.",B1494)</f>
        <v>Mada.1562</v>
      </c>
      <c r="B1494">
        <v>1562</v>
      </c>
      <c r="C1494" t="s">
        <v>3336</v>
      </c>
      <c r="E1494" t="s">
        <v>68</v>
      </c>
      <c r="F1494" t="s">
        <v>246</v>
      </c>
      <c r="J1494" t="s">
        <v>1668</v>
      </c>
      <c r="K1494" t="s">
        <v>3310</v>
      </c>
      <c r="L1494" t="s">
        <v>2885</v>
      </c>
      <c r="M1494" t="s">
        <v>2886</v>
      </c>
      <c r="N1494" t="s">
        <v>2806</v>
      </c>
      <c r="O1494" t="s">
        <v>2806</v>
      </c>
      <c r="P1494" t="s">
        <v>2807</v>
      </c>
      <c r="Q1494" t="s">
        <v>126</v>
      </c>
      <c r="R1494" t="s">
        <v>127</v>
      </c>
      <c r="S1494">
        <v>1562</v>
      </c>
      <c r="T1494">
        <v>1562</v>
      </c>
      <c r="U1494" t="s">
        <v>78</v>
      </c>
      <c r="V1494">
        <v>-1.0925550179491201E-2</v>
      </c>
      <c r="W1494">
        <v>1.01092555017949</v>
      </c>
      <c r="X1494" t="str">
        <f>IF(W1494&gt;=0.8,"Inhibitory","NonInhibitory")</f>
        <v>Inhibitory</v>
      </c>
      <c r="Y1494" t="str">
        <f>IF(W1494&gt;=0.9,"Inhibitory","NonInhibitory")</f>
        <v>Inhibitory</v>
      </c>
      <c r="Z1494" t="s">
        <v>2951</v>
      </c>
      <c r="AA1494">
        <v>0</v>
      </c>
      <c r="AB1494">
        <v>0</v>
      </c>
      <c r="AC1494" t="s">
        <v>129</v>
      </c>
      <c r="BG1494" s="1"/>
    </row>
    <row r="1495" spans="1:65" ht="16" x14ac:dyDescent="0.2">
      <c r="A1495" t="str">
        <f>CONCATENATE("Mada.",B1495)</f>
        <v>Mada.1563</v>
      </c>
      <c r="B1495">
        <v>1563</v>
      </c>
      <c r="C1495" t="s">
        <v>3337</v>
      </c>
      <c r="E1495" t="s">
        <v>68</v>
      </c>
      <c r="F1495" t="s">
        <v>3338</v>
      </c>
      <c r="J1495" t="s">
        <v>1668</v>
      </c>
      <c r="K1495" t="s">
        <v>3310</v>
      </c>
      <c r="L1495" t="s">
        <v>2885</v>
      </c>
      <c r="M1495" t="s">
        <v>2886</v>
      </c>
      <c r="N1495" t="s">
        <v>2806</v>
      </c>
      <c r="O1495" t="s">
        <v>2806</v>
      </c>
      <c r="P1495" t="s">
        <v>2807</v>
      </c>
      <c r="Q1495" t="s">
        <v>126</v>
      </c>
      <c r="R1495" t="s">
        <v>127</v>
      </c>
      <c r="S1495">
        <v>1563</v>
      </c>
      <c r="T1495">
        <v>1563</v>
      </c>
      <c r="U1495" t="s">
        <v>78</v>
      </c>
      <c r="V1495">
        <v>0.257842984235992</v>
      </c>
      <c r="W1495">
        <v>0.74215701576400805</v>
      </c>
      <c r="X1495" t="str">
        <f>IF(W1495&gt;=0.8,"Inhibitory","NonInhibitory")</f>
        <v>NonInhibitory</v>
      </c>
      <c r="Y1495" t="str">
        <f>IF(W1495&gt;=0.9,"Inhibitory","NonInhibitory")</f>
        <v>NonInhibitory</v>
      </c>
      <c r="Z1495" t="s">
        <v>2951</v>
      </c>
      <c r="AA1495">
        <v>0</v>
      </c>
      <c r="AB1495">
        <v>0</v>
      </c>
      <c r="AC1495" t="s">
        <v>129</v>
      </c>
      <c r="AT1495" t="s">
        <v>3339</v>
      </c>
      <c r="AU1495" t="s">
        <v>81</v>
      </c>
      <c r="AV1495" t="s">
        <v>3340</v>
      </c>
      <c r="AW1495">
        <v>1563</v>
      </c>
      <c r="AX1495" t="s">
        <v>854</v>
      </c>
      <c r="AY1495">
        <v>0.98</v>
      </c>
      <c r="AZ1495" t="s">
        <v>855</v>
      </c>
      <c r="BA1495" t="s">
        <v>855</v>
      </c>
      <c r="BB1495" t="s">
        <v>854</v>
      </c>
      <c r="BC1495">
        <v>1</v>
      </c>
      <c r="BD1495" t="s">
        <v>3341</v>
      </c>
      <c r="BG1495" s="1" t="s">
        <v>86</v>
      </c>
      <c r="BH1495" s="1" t="s">
        <v>98</v>
      </c>
      <c r="BI1495" s="1" t="s">
        <v>163</v>
      </c>
      <c r="BJ1495" s="1" t="s">
        <v>857</v>
      </c>
      <c r="BK1495" s="1" t="s">
        <v>858</v>
      </c>
      <c r="BL1495" s="1"/>
      <c r="BM1495" s="1"/>
    </row>
    <row r="1496" spans="1:65" ht="16" x14ac:dyDescent="0.2">
      <c r="A1496" t="str">
        <f>CONCATENATE("Mada.",B1496)</f>
        <v>Mada.1564</v>
      </c>
      <c r="B1496">
        <v>1564</v>
      </c>
      <c r="C1496" t="s">
        <v>3342</v>
      </c>
      <c r="E1496" t="s">
        <v>68</v>
      </c>
      <c r="F1496" t="s">
        <v>2354</v>
      </c>
      <c r="J1496" t="s">
        <v>133</v>
      </c>
      <c r="K1496" t="s">
        <v>3343</v>
      </c>
      <c r="L1496" t="s">
        <v>196</v>
      </c>
      <c r="M1496" t="s">
        <v>197</v>
      </c>
      <c r="N1496" t="s">
        <v>2806</v>
      </c>
      <c r="O1496" t="s">
        <v>2806</v>
      </c>
      <c r="P1496" t="s">
        <v>2807</v>
      </c>
      <c r="Q1496" t="s">
        <v>76</v>
      </c>
      <c r="R1496" t="s">
        <v>127</v>
      </c>
      <c r="S1496">
        <v>1564</v>
      </c>
      <c r="T1496">
        <v>0</v>
      </c>
      <c r="U1496" t="s">
        <v>128</v>
      </c>
      <c r="V1496">
        <v>0</v>
      </c>
      <c r="W1496">
        <v>0</v>
      </c>
      <c r="Z1496" t="s">
        <v>129</v>
      </c>
      <c r="AA1496">
        <v>0</v>
      </c>
      <c r="AB1496">
        <v>0</v>
      </c>
      <c r="AC1496" t="s">
        <v>129</v>
      </c>
      <c r="AT1496" t="s">
        <v>3344</v>
      </c>
      <c r="AU1496" t="s">
        <v>81</v>
      </c>
      <c r="AV1496" t="s">
        <v>3345</v>
      </c>
      <c r="AW1496">
        <v>1564</v>
      </c>
      <c r="AX1496" t="s">
        <v>262</v>
      </c>
      <c r="AY1496">
        <v>1</v>
      </c>
      <c r="AZ1496" t="s">
        <v>2010</v>
      </c>
      <c r="BA1496" t="s">
        <v>2010</v>
      </c>
      <c r="BB1496" t="s">
        <v>262</v>
      </c>
      <c r="BC1496">
        <v>1</v>
      </c>
      <c r="BD1496" t="s">
        <v>3346</v>
      </c>
      <c r="BG1496" s="1" t="s">
        <v>86</v>
      </c>
      <c r="BH1496" s="1" t="s">
        <v>87</v>
      </c>
      <c r="BI1496" s="1" t="s">
        <v>87</v>
      </c>
      <c r="BJ1496" s="1" t="s">
        <v>88</v>
      </c>
      <c r="BK1496" s="1" t="s">
        <v>89</v>
      </c>
      <c r="BL1496" s="1" t="s">
        <v>90</v>
      </c>
      <c r="BM1496" s="1" t="s">
        <v>265</v>
      </c>
    </row>
    <row r="1497" spans="1:65" ht="16" x14ac:dyDescent="0.2">
      <c r="A1497" t="str">
        <f>CONCATENATE("Mada.",B1497)</f>
        <v>Mada.1565</v>
      </c>
      <c r="B1497">
        <v>1565</v>
      </c>
      <c r="C1497" t="s">
        <v>3347</v>
      </c>
      <c r="E1497" t="s">
        <v>68</v>
      </c>
      <c r="F1497" t="s">
        <v>454</v>
      </c>
      <c r="G1497" t="s">
        <v>210</v>
      </c>
      <c r="J1497" t="s">
        <v>133</v>
      </c>
      <c r="K1497" t="s">
        <v>3343</v>
      </c>
      <c r="L1497" t="s">
        <v>196</v>
      </c>
      <c r="M1497" t="s">
        <v>197</v>
      </c>
      <c r="N1497" t="s">
        <v>2806</v>
      </c>
      <c r="O1497" t="s">
        <v>2806</v>
      </c>
      <c r="P1497" t="s">
        <v>2807</v>
      </c>
      <c r="Q1497" t="s">
        <v>76</v>
      </c>
      <c r="R1497" t="s">
        <v>127</v>
      </c>
      <c r="S1497">
        <v>1565</v>
      </c>
      <c r="T1497">
        <v>1564</v>
      </c>
      <c r="U1497" t="s">
        <v>78</v>
      </c>
      <c r="V1497">
        <v>0.26955213903743303</v>
      </c>
      <c r="W1497">
        <v>0.73044786096256697</v>
      </c>
      <c r="X1497" t="str">
        <f>IF(W1497&gt;=0.8,"Inhibitory","NonInhibitory")</f>
        <v>NonInhibitory</v>
      </c>
      <c r="Y1497" t="str">
        <f>IF(W1497&gt;=0.9,"Inhibitory","NonInhibitory")</f>
        <v>NonInhibitory</v>
      </c>
      <c r="Z1497" t="s">
        <v>277</v>
      </c>
      <c r="AA1497">
        <v>0</v>
      </c>
      <c r="AB1497">
        <v>0</v>
      </c>
      <c r="AC1497" t="s">
        <v>129</v>
      </c>
      <c r="BG1497" s="1"/>
    </row>
    <row r="1498" spans="1:65" ht="16" x14ac:dyDescent="0.2">
      <c r="A1498" t="str">
        <f>CONCATENATE("Mada.",B1498)</f>
        <v>Mada.1566</v>
      </c>
      <c r="B1498">
        <v>1566</v>
      </c>
      <c r="C1498" t="s">
        <v>3348</v>
      </c>
      <c r="E1498" t="s">
        <v>68</v>
      </c>
      <c r="F1498" t="s">
        <v>246</v>
      </c>
      <c r="J1498" t="s">
        <v>133</v>
      </c>
      <c r="K1498" t="s">
        <v>3343</v>
      </c>
      <c r="L1498" t="s">
        <v>196</v>
      </c>
      <c r="M1498" t="s">
        <v>197</v>
      </c>
      <c r="N1498" t="s">
        <v>2806</v>
      </c>
      <c r="O1498" t="s">
        <v>2806</v>
      </c>
      <c r="P1498" t="s">
        <v>2807</v>
      </c>
      <c r="Q1498" t="s">
        <v>76</v>
      </c>
      <c r="R1498" t="s">
        <v>127</v>
      </c>
      <c r="S1498">
        <v>1566</v>
      </c>
      <c r="T1498">
        <v>1566</v>
      </c>
      <c r="U1498" t="s">
        <v>78</v>
      </c>
      <c r="V1498">
        <v>0.359294521616981</v>
      </c>
      <c r="W1498">
        <v>0.64070547838301894</v>
      </c>
      <c r="X1498" t="str">
        <f>IF(W1498&gt;=0.8,"Inhibitory","NonInhibitory")</f>
        <v>NonInhibitory</v>
      </c>
      <c r="Y1498" t="str">
        <f>IF(W1498&gt;=0.9,"Inhibitory","NonInhibitory")</f>
        <v>NonInhibitory</v>
      </c>
      <c r="Z1498" t="s">
        <v>2951</v>
      </c>
      <c r="AA1498">
        <v>0</v>
      </c>
      <c r="AB1498">
        <v>0</v>
      </c>
      <c r="AC1498" t="s">
        <v>129</v>
      </c>
      <c r="AT1498" t="s">
        <v>3349</v>
      </c>
      <c r="AU1498" t="s">
        <v>81</v>
      </c>
      <c r="AV1498" t="s">
        <v>3350</v>
      </c>
      <c r="AW1498">
        <v>1566</v>
      </c>
      <c r="AX1498" t="s">
        <v>83</v>
      </c>
      <c r="AY1498">
        <v>0.98</v>
      </c>
      <c r="AZ1498" t="s">
        <v>1819</v>
      </c>
      <c r="BA1498" t="s">
        <v>1819</v>
      </c>
      <c r="BB1498" t="s">
        <v>262</v>
      </c>
      <c r="BC1498">
        <v>0.99</v>
      </c>
      <c r="BD1498" t="s">
        <v>3351</v>
      </c>
      <c r="BG1498" s="1" t="s">
        <v>86</v>
      </c>
      <c r="BH1498" s="1" t="s">
        <v>87</v>
      </c>
      <c r="BI1498" s="1" t="s">
        <v>87</v>
      </c>
      <c r="BJ1498" s="1" t="s">
        <v>88</v>
      </c>
      <c r="BK1498" s="1" t="s">
        <v>89</v>
      </c>
      <c r="BL1498" s="1" t="s">
        <v>90</v>
      </c>
      <c r="BM1498" s="1"/>
    </row>
    <row r="1499" spans="1:65" ht="16" x14ac:dyDescent="0.2">
      <c r="A1499" t="str">
        <f>CONCATENATE("Mada.",B1499)</f>
        <v>Mada.1567</v>
      </c>
      <c r="B1499">
        <v>1567</v>
      </c>
      <c r="C1499" t="s">
        <v>3352</v>
      </c>
      <c r="E1499" t="s">
        <v>68</v>
      </c>
      <c r="F1499" t="s">
        <v>2354</v>
      </c>
      <c r="J1499" t="s">
        <v>1609</v>
      </c>
      <c r="K1499" t="s">
        <v>3353</v>
      </c>
      <c r="L1499" t="s">
        <v>2804</v>
      </c>
      <c r="M1499" t="s">
        <v>2805</v>
      </c>
      <c r="N1499" t="s">
        <v>2806</v>
      </c>
      <c r="O1499" t="s">
        <v>2806</v>
      </c>
      <c r="P1499" t="s">
        <v>2807</v>
      </c>
      <c r="Q1499" t="s">
        <v>179</v>
      </c>
      <c r="R1499" t="s">
        <v>127</v>
      </c>
      <c r="S1499">
        <v>1567</v>
      </c>
      <c r="T1499">
        <v>1567</v>
      </c>
      <c r="U1499" t="s">
        <v>78</v>
      </c>
      <c r="V1499">
        <v>0.395660995785859</v>
      </c>
      <c r="W1499">
        <v>0.604339004214141</v>
      </c>
      <c r="X1499" t="str">
        <f>IF(W1499&gt;=0.8,"Inhibitory","NonInhibitory")</f>
        <v>NonInhibitory</v>
      </c>
      <c r="Y1499" t="str">
        <f>IF(W1499&gt;=0.9,"Inhibitory","NonInhibitory")</f>
        <v>NonInhibitory</v>
      </c>
      <c r="Z1499" t="s">
        <v>2951</v>
      </c>
      <c r="AA1499">
        <v>0</v>
      </c>
      <c r="AB1499">
        <v>0</v>
      </c>
      <c r="AC1499" t="s">
        <v>129</v>
      </c>
      <c r="AT1499" t="s">
        <v>3354</v>
      </c>
      <c r="AU1499" t="s">
        <v>81</v>
      </c>
      <c r="AV1499" t="s">
        <v>3355</v>
      </c>
      <c r="AW1499">
        <v>1567</v>
      </c>
      <c r="AX1499" t="s">
        <v>262</v>
      </c>
      <c r="AY1499">
        <v>0.98</v>
      </c>
      <c r="AZ1499" t="s">
        <v>1819</v>
      </c>
      <c r="BA1499" t="s">
        <v>1819</v>
      </c>
      <c r="BB1499" t="s">
        <v>262</v>
      </c>
      <c r="BC1499">
        <v>0.99</v>
      </c>
      <c r="BD1499" t="s">
        <v>3194</v>
      </c>
      <c r="BG1499" s="1" t="s">
        <v>86</v>
      </c>
      <c r="BH1499" s="1" t="s">
        <v>87</v>
      </c>
      <c r="BI1499" s="1" t="s">
        <v>87</v>
      </c>
      <c r="BJ1499" s="1" t="s">
        <v>88</v>
      </c>
      <c r="BK1499" s="1" t="s">
        <v>89</v>
      </c>
      <c r="BL1499" s="1" t="s">
        <v>90</v>
      </c>
      <c r="BM1499" s="1" t="s">
        <v>265</v>
      </c>
    </row>
    <row r="1500" spans="1:65" ht="16" x14ac:dyDescent="0.2">
      <c r="A1500" t="str">
        <f>CONCATENATE("Mada.",B1500)</f>
        <v>Mada.1568</v>
      </c>
      <c r="B1500">
        <v>1568</v>
      </c>
      <c r="C1500" t="s">
        <v>3356</v>
      </c>
      <c r="E1500" t="s">
        <v>68</v>
      </c>
      <c r="F1500" t="s">
        <v>3357</v>
      </c>
      <c r="J1500" t="s">
        <v>1609</v>
      </c>
      <c r="K1500" t="s">
        <v>3353</v>
      </c>
      <c r="L1500" t="s">
        <v>2804</v>
      </c>
      <c r="M1500" t="s">
        <v>2805</v>
      </c>
      <c r="N1500" t="s">
        <v>2806</v>
      </c>
      <c r="O1500" t="s">
        <v>2806</v>
      </c>
      <c r="P1500" t="s">
        <v>2807</v>
      </c>
      <c r="Q1500" t="s">
        <v>179</v>
      </c>
      <c r="R1500" t="s">
        <v>127</v>
      </c>
      <c r="S1500">
        <v>1568</v>
      </c>
      <c r="T1500">
        <v>1568</v>
      </c>
      <c r="U1500" t="s">
        <v>78</v>
      </c>
      <c r="V1500">
        <v>0.30373029498985499</v>
      </c>
      <c r="W1500">
        <v>0.69626970501014496</v>
      </c>
      <c r="X1500" t="str">
        <f>IF(W1500&gt;=0.8,"Inhibitory","NonInhibitory")</f>
        <v>NonInhibitory</v>
      </c>
      <c r="Y1500" t="str">
        <f>IF(W1500&gt;=0.9,"Inhibitory","NonInhibitory")</f>
        <v>NonInhibitory</v>
      </c>
      <c r="Z1500" t="s">
        <v>2951</v>
      </c>
      <c r="AA1500">
        <v>0</v>
      </c>
      <c r="AB1500">
        <v>0</v>
      </c>
      <c r="AC1500" t="s">
        <v>129</v>
      </c>
      <c r="AT1500" t="s">
        <v>3358</v>
      </c>
      <c r="AU1500" t="s">
        <v>81</v>
      </c>
      <c r="AV1500" t="s">
        <v>3359</v>
      </c>
      <c r="AW1500">
        <v>1568</v>
      </c>
      <c r="AX1500" t="s">
        <v>769</v>
      </c>
      <c r="AY1500">
        <v>1</v>
      </c>
      <c r="AZ1500" t="s">
        <v>3360</v>
      </c>
      <c r="BD1500" t="s">
        <v>3361</v>
      </c>
      <c r="BG1500" s="1" t="s">
        <v>86</v>
      </c>
      <c r="BH1500" s="1" t="s">
        <v>87</v>
      </c>
      <c r="BI1500" s="1" t="s">
        <v>87</v>
      </c>
      <c r="BJ1500" s="1" t="s">
        <v>88</v>
      </c>
      <c r="BK1500" s="1" t="s">
        <v>772</v>
      </c>
      <c r="BL1500" s="1" t="s">
        <v>773</v>
      </c>
      <c r="BM1500" s="1"/>
    </row>
    <row r="1501" spans="1:65" ht="16" x14ac:dyDescent="0.2">
      <c r="A1501" t="str">
        <f>CONCATENATE("Mada.",B1501)</f>
        <v>Mada.1569</v>
      </c>
      <c r="B1501">
        <v>1569</v>
      </c>
      <c r="C1501" t="s">
        <v>3362</v>
      </c>
      <c r="E1501" t="s">
        <v>68</v>
      </c>
      <c r="F1501" t="s">
        <v>315</v>
      </c>
      <c r="J1501" t="s">
        <v>1609</v>
      </c>
      <c r="K1501" t="s">
        <v>3353</v>
      </c>
      <c r="L1501" t="s">
        <v>2804</v>
      </c>
      <c r="M1501" t="s">
        <v>2805</v>
      </c>
      <c r="N1501" t="s">
        <v>2806</v>
      </c>
      <c r="O1501" t="s">
        <v>2806</v>
      </c>
      <c r="P1501" t="s">
        <v>2807</v>
      </c>
      <c r="Q1501" t="s">
        <v>179</v>
      </c>
      <c r="R1501" t="s">
        <v>127</v>
      </c>
      <c r="S1501">
        <v>1569</v>
      </c>
      <c r="T1501">
        <v>1569</v>
      </c>
      <c r="U1501" t="s">
        <v>78</v>
      </c>
      <c r="V1501">
        <v>0.17168721710629001</v>
      </c>
      <c r="W1501">
        <v>0.82831278289371002</v>
      </c>
      <c r="X1501" t="str">
        <f>IF(W1501&gt;=0.8,"Inhibitory","NonInhibitory")</f>
        <v>Inhibitory</v>
      </c>
      <c r="Y1501" t="str">
        <f>IF(W1501&gt;=0.9,"Inhibitory","NonInhibitory")</f>
        <v>NonInhibitory</v>
      </c>
      <c r="Z1501" t="s">
        <v>2951</v>
      </c>
      <c r="AA1501">
        <v>0</v>
      </c>
      <c r="AB1501">
        <v>0</v>
      </c>
      <c r="AC1501" t="s">
        <v>129</v>
      </c>
      <c r="AT1501" t="s">
        <v>3363</v>
      </c>
      <c r="AU1501" t="s">
        <v>81</v>
      </c>
      <c r="AV1501" t="s">
        <v>3364</v>
      </c>
      <c r="AW1501">
        <v>1569</v>
      </c>
      <c r="AX1501" t="s">
        <v>2708</v>
      </c>
      <c r="AY1501">
        <v>0.93</v>
      </c>
      <c r="AZ1501" t="s">
        <v>2450</v>
      </c>
      <c r="BA1501" t="s">
        <v>2450</v>
      </c>
      <c r="BB1501" t="s">
        <v>1492</v>
      </c>
      <c r="BC1501">
        <v>0.89</v>
      </c>
      <c r="BD1501" t="s">
        <v>3365</v>
      </c>
      <c r="BG1501" s="1" t="s">
        <v>86</v>
      </c>
      <c r="BH1501" s="1" t="s">
        <v>98</v>
      </c>
      <c r="BI1501" s="1" t="s">
        <v>163</v>
      </c>
      <c r="BJ1501" s="1" t="s">
        <v>857</v>
      </c>
      <c r="BK1501" s="1" t="s">
        <v>858</v>
      </c>
      <c r="BL1501" s="1" t="s">
        <v>2711</v>
      </c>
      <c r="BM1501" s="1" t="s">
        <v>2712</v>
      </c>
    </row>
    <row r="1502" spans="1:65" ht="16" x14ac:dyDescent="0.2">
      <c r="A1502" t="str">
        <f>CONCATENATE("Mada.",B1502)</f>
        <v>Mada.1570</v>
      </c>
      <c r="B1502">
        <v>1570</v>
      </c>
      <c r="C1502" t="s">
        <v>3373</v>
      </c>
      <c r="E1502" t="s">
        <v>68</v>
      </c>
      <c r="F1502" t="s">
        <v>271</v>
      </c>
      <c r="J1502" t="s">
        <v>1609</v>
      </c>
      <c r="K1502" t="s">
        <v>3353</v>
      </c>
      <c r="L1502" t="s">
        <v>2804</v>
      </c>
      <c r="M1502" t="s">
        <v>2805</v>
      </c>
      <c r="N1502" t="s">
        <v>2806</v>
      </c>
      <c r="O1502" t="s">
        <v>2806</v>
      </c>
      <c r="P1502" t="s">
        <v>2807</v>
      </c>
      <c r="Q1502" t="s">
        <v>179</v>
      </c>
      <c r="R1502" t="s">
        <v>127</v>
      </c>
      <c r="S1502">
        <v>1570</v>
      </c>
      <c r="T1502">
        <v>1570</v>
      </c>
      <c r="U1502" t="s">
        <v>78</v>
      </c>
      <c r="V1502">
        <v>0.36772280318401801</v>
      </c>
      <c r="W1502">
        <v>0.63227719681598205</v>
      </c>
      <c r="X1502" t="str">
        <f>IF(W1502&gt;=0.8,"Inhibitory","NonInhibitory")</f>
        <v>NonInhibitory</v>
      </c>
      <c r="Y1502" t="str">
        <f>IF(W1502&gt;=0.9,"Inhibitory","NonInhibitory")</f>
        <v>NonInhibitory</v>
      </c>
      <c r="Z1502" t="s">
        <v>2951</v>
      </c>
      <c r="AA1502">
        <v>0</v>
      </c>
      <c r="AB1502">
        <v>0</v>
      </c>
      <c r="AC1502" t="s">
        <v>129</v>
      </c>
      <c r="AT1502" t="s">
        <v>3374</v>
      </c>
      <c r="AU1502" t="s">
        <v>81</v>
      </c>
      <c r="AV1502" t="s">
        <v>3375</v>
      </c>
      <c r="AW1502">
        <v>1570</v>
      </c>
      <c r="AX1502" t="s">
        <v>325</v>
      </c>
      <c r="AY1502">
        <v>1</v>
      </c>
      <c r="AZ1502" t="s">
        <v>2357</v>
      </c>
      <c r="BA1502" t="s">
        <v>2357</v>
      </c>
      <c r="BB1502" t="s">
        <v>325</v>
      </c>
      <c r="BC1502">
        <v>1</v>
      </c>
      <c r="BD1502" t="s">
        <v>3376</v>
      </c>
      <c r="BG1502" s="1" t="s">
        <v>86</v>
      </c>
      <c r="BH1502" s="1" t="s">
        <v>98</v>
      </c>
      <c r="BI1502" s="1" t="s">
        <v>163</v>
      </c>
      <c r="BJ1502" s="1" t="s">
        <v>164</v>
      </c>
      <c r="BK1502" s="1" t="s">
        <v>165</v>
      </c>
      <c r="BL1502" s="1" t="s">
        <v>328</v>
      </c>
      <c r="BM1502" s="1"/>
    </row>
    <row r="1503" spans="1:65" ht="16" x14ac:dyDescent="0.2">
      <c r="A1503" t="str">
        <f>CONCATENATE("Mada.",B1503)</f>
        <v>Mada.1571</v>
      </c>
      <c r="B1503">
        <v>1571</v>
      </c>
      <c r="C1503" t="s">
        <v>3377</v>
      </c>
      <c r="E1503" t="s">
        <v>68</v>
      </c>
      <c r="F1503" t="s">
        <v>454</v>
      </c>
      <c r="J1503" t="s">
        <v>1609</v>
      </c>
      <c r="K1503" t="s">
        <v>3353</v>
      </c>
      <c r="L1503" t="s">
        <v>2804</v>
      </c>
      <c r="M1503" t="s">
        <v>2805</v>
      </c>
      <c r="N1503" t="s">
        <v>2806</v>
      </c>
      <c r="O1503" t="s">
        <v>2806</v>
      </c>
      <c r="P1503" t="s">
        <v>2807</v>
      </c>
      <c r="Q1503" t="s">
        <v>179</v>
      </c>
      <c r="R1503" t="s">
        <v>127</v>
      </c>
      <c r="S1503">
        <v>1571</v>
      </c>
      <c r="T1503">
        <v>1571</v>
      </c>
      <c r="U1503" t="s">
        <v>78</v>
      </c>
      <c r="V1503">
        <v>0.35398782581551402</v>
      </c>
      <c r="W1503">
        <v>0.64601217418448598</v>
      </c>
      <c r="X1503" t="str">
        <f>IF(W1503&gt;=0.8,"Inhibitory","NonInhibitory")</f>
        <v>NonInhibitory</v>
      </c>
      <c r="Y1503" t="str">
        <f>IF(W1503&gt;=0.9,"Inhibitory","NonInhibitory")</f>
        <v>NonInhibitory</v>
      </c>
      <c r="Z1503" t="s">
        <v>2951</v>
      </c>
      <c r="AA1503">
        <v>0</v>
      </c>
      <c r="AB1503">
        <v>0</v>
      </c>
      <c r="AC1503" t="s">
        <v>129</v>
      </c>
      <c r="AT1503" t="s">
        <v>3378</v>
      </c>
      <c r="AU1503" t="s">
        <v>81</v>
      </c>
      <c r="AV1503" t="s">
        <v>3379</v>
      </c>
      <c r="AW1503">
        <v>1571</v>
      </c>
      <c r="AX1503" t="s">
        <v>183</v>
      </c>
      <c r="AY1503">
        <v>1</v>
      </c>
      <c r="AZ1503" t="s">
        <v>358</v>
      </c>
      <c r="BA1503" t="s">
        <v>358</v>
      </c>
      <c r="BB1503" t="s">
        <v>183</v>
      </c>
      <c r="BC1503">
        <v>1</v>
      </c>
      <c r="BD1503" t="s">
        <v>3380</v>
      </c>
      <c r="BG1503" s="1" t="s">
        <v>86</v>
      </c>
      <c r="BH1503" s="1" t="s">
        <v>87</v>
      </c>
      <c r="BI1503" s="1" t="s">
        <v>87</v>
      </c>
      <c r="BJ1503" s="1" t="s">
        <v>88</v>
      </c>
      <c r="BK1503" s="1" t="s">
        <v>89</v>
      </c>
      <c r="BL1503" s="1" t="s">
        <v>186</v>
      </c>
      <c r="BM1503" s="1"/>
    </row>
    <row r="1504" spans="1:65" ht="16" x14ac:dyDescent="0.2">
      <c r="A1504" t="str">
        <f>CONCATENATE("Mada.",B1504)</f>
        <v>Mada.1572</v>
      </c>
      <c r="B1504">
        <v>1572</v>
      </c>
      <c r="C1504" t="s">
        <v>3381</v>
      </c>
      <c r="E1504" t="s">
        <v>68</v>
      </c>
      <c r="F1504" t="s">
        <v>246</v>
      </c>
      <c r="J1504" t="s">
        <v>1609</v>
      </c>
      <c r="K1504" t="s">
        <v>3353</v>
      </c>
      <c r="L1504" t="s">
        <v>2804</v>
      </c>
      <c r="M1504" t="s">
        <v>2805</v>
      </c>
      <c r="N1504" t="s">
        <v>2806</v>
      </c>
      <c r="O1504" t="s">
        <v>2806</v>
      </c>
      <c r="P1504" t="s">
        <v>2807</v>
      </c>
      <c r="Q1504" t="s">
        <v>179</v>
      </c>
      <c r="R1504" t="s">
        <v>127</v>
      </c>
      <c r="S1504">
        <v>1572</v>
      </c>
      <c r="T1504">
        <v>1572</v>
      </c>
      <c r="U1504" t="s">
        <v>78</v>
      </c>
      <c r="V1504">
        <v>0.46449196191665398</v>
      </c>
      <c r="W1504">
        <v>0.53550803808334602</v>
      </c>
      <c r="X1504" t="str">
        <f>IF(W1504&gt;=0.8,"Inhibitory","NonInhibitory")</f>
        <v>NonInhibitory</v>
      </c>
      <c r="Y1504" t="str">
        <f>IF(W1504&gt;=0.9,"Inhibitory","NonInhibitory")</f>
        <v>NonInhibitory</v>
      </c>
      <c r="Z1504" t="s">
        <v>2951</v>
      </c>
      <c r="AA1504">
        <v>0</v>
      </c>
      <c r="AB1504">
        <v>0</v>
      </c>
      <c r="AC1504" t="s">
        <v>129</v>
      </c>
      <c r="AT1504" t="s">
        <v>3382</v>
      </c>
      <c r="AU1504" t="s">
        <v>81</v>
      </c>
      <c r="AV1504" t="s">
        <v>3383</v>
      </c>
      <c r="AW1504">
        <v>1572</v>
      </c>
      <c r="AX1504" t="s">
        <v>262</v>
      </c>
      <c r="AY1504">
        <v>0.84</v>
      </c>
      <c r="AZ1504" t="s">
        <v>309</v>
      </c>
      <c r="BA1504" t="s">
        <v>309</v>
      </c>
      <c r="BB1504" t="s">
        <v>262</v>
      </c>
      <c r="BC1504">
        <v>1</v>
      </c>
      <c r="BD1504" t="s">
        <v>3384</v>
      </c>
      <c r="BG1504" s="1" t="s">
        <v>86</v>
      </c>
      <c r="BH1504" s="1" t="s">
        <v>87</v>
      </c>
      <c r="BI1504" s="1" t="s">
        <v>87</v>
      </c>
      <c r="BJ1504" s="1" t="s">
        <v>88</v>
      </c>
      <c r="BK1504" s="1" t="s">
        <v>89</v>
      </c>
      <c r="BL1504" s="1" t="s">
        <v>90</v>
      </c>
      <c r="BM1504" s="1" t="s">
        <v>265</v>
      </c>
    </row>
    <row r="1505" spans="1:65" ht="16" x14ac:dyDescent="0.2">
      <c r="A1505" t="str">
        <f>CONCATENATE("Mada.",B1505)</f>
        <v>Mada.1573</v>
      </c>
      <c r="B1505">
        <v>1573</v>
      </c>
      <c r="C1505" t="s">
        <v>3385</v>
      </c>
      <c r="E1505" t="s">
        <v>68</v>
      </c>
      <c r="F1505" t="s">
        <v>833</v>
      </c>
      <c r="J1505" t="s">
        <v>120</v>
      </c>
      <c r="K1505" t="s">
        <v>3386</v>
      </c>
      <c r="L1505" t="s">
        <v>417</v>
      </c>
      <c r="M1505" t="s">
        <v>418</v>
      </c>
      <c r="N1505" t="s">
        <v>941</v>
      </c>
      <c r="O1505" t="s">
        <v>941</v>
      </c>
      <c r="P1505" t="s">
        <v>941</v>
      </c>
      <c r="Q1505" t="s">
        <v>139</v>
      </c>
      <c r="R1505" t="s">
        <v>127</v>
      </c>
      <c r="S1505">
        <v>1573</v>
      </c>
      <c r="T1505">
        <v>1573</v>
      </c>
      <c r="U1505" t="s">
        <v>78</v>
      </c>
      <c r="V1505">
        <v>0.36101139378804398</v>
      </c>
      <c r="W1505">
        <v>0.63898860621195597</v>
      </c>
      <c r="X1505" t="str">
        <f>IF(W1505&gt;=0.8,"Inhibitory","NonInhibitory")</f>
        <v>NonInhibitory</v>
      </c>
      <c r="Y1505" t="str">
        <f>IF(W1505&gt;=0.9,"Inhibitory","NonInhibitory")</f>
        <v>NonInhibitory</v>
      </c>
      <c r="Z1505" t="s">
        <v>2951</v>
      </c>
      <c r="AA1505">
        <v>0</v>
      </c>
      <c r="AB1505">
        <v>0</v>
      </c>
      <c r="AC1505" t="s">
        <v>129</v>
      </c>
      <c r="AT1505" t="s">
        <v>3387</v>
      </c>
      <c r="AU1505" t="s">
        <v>81</v>
      </c>
      <c r="AV1505" t="s">
        <v>3388</v>
      </c>
      <c r="AW1505">
        <v>1573</v>
      </c>
      <c r="AX1505" t="s">
        <v>262</v>
      </c>
      <c r="AY1505">
        <v>1</v>
      </c>
      <c r="AZ1505" t="s">
        <v>1819</v>
      </c>
      <c r="BA1505" t="s">
        <v>1819</v>
      </c>
      <c r="BB1505" t="s">
        <v>262</v>
      </c>
      <c r="BC1505">
        <v>0.99</v>
      </c>
      <c r="BD1505" t="s">
        <v>3194</v>
      </c>
      <c r="BG1505" s="1" t="s">
        <v>86</v>
      </c>
      <c r="BH1505" s="1" t="s">
        <v>87</v>
      </c>
      <c r="BI1505" s="1" t="s">
        <v>87</v>
      </c>
      <c r="BJ1505" s="1" t="s">
        <v>88</v>
      </c>
      <c r="BK1505" s="1" t="s">
        <v>89</v>
      </c>
      <c r="BL1505" s="1" t="s">
        <v>90</v>
      </c>
      <c r="BM1505" s="1" t="s">
        <v>265</v>
      </c>
    </row>
    <row r="1506" spans="1:65" ht="16" x14ac:dyDescent="0.2">
      <c r="A1506" t="str">
        <f>CONCATENATE("Mada.",B1506)</f>
        <v>Mada.1574</v>
      </c>
      <c r="B1506">
        <v>1574</v>
      </c>
      <c r="C1506" t="s">
        <v>3389</v>
      </c>
      <c r="E1506" t="s">
        <v>68</v>
      </c>
      <c r="F1506" t="s">
        <v>315</v>
      </c>
      <c r="J1506" t="s">
        <v>120</v>
      </c>
      <c r="K1506" t="s">
        <v>3386</v>
      </c>
      <c r="L1506" t="s">
        <v>417</v>
      </c>
      <c r="M1506" t="s">
        <v>418</v>
      </c>
      <c r="N1506" t="s">
        <v>941</v>
      </c>
      <c r="O1506" t="s">
        <v>941</v>
      </c>
      <c r="P1506" t="s">
        <v>941</v>
      </c>
      <c r="Q1506" t="s">
        <v>139</v>
      </c>
      <c r="R1506" t="s">
        <v>127</v>
      </c>
      <c r="S1506">
        <v>1574</v>
      </c>
      <c r="T1506">
        <v>1574</v>
      </c>
      <c r="U1506" t="s">
        <v>78</v>
      </c>
      <c r="V1506">
        <v>0.467925706258779</v>
      </c>
      <c r="W1506">
        <v>0.53207429374122095</v>
      </c>
      <c r="X1506" t="str">
        <f>IF(W1506&gt;=0.8,"Inhibitory","NonInhibitory")</f>
        <v>NonInhibitory</v>
      </c>
      <c r="Y1506" t="str">
        <f>IF(W1506&gt;=0.9,"Inhibitory","NonInhibitory")</f>
        <v>NonInhibitory</v>
      </c>
      <c r="Z1506" t="s">
        <v>2951</v>
      </c>
      <c r="AA1506">
        <v>0</v>
      </c>
      <c r="AB1506">
        <v>0</v>
      </c>
      <c r="AC1506" t="s">
        <v>129</v>
      </c>
      <c r="AT1506" t="s">
        <v>3390</v>
      </c>
      <c r="AU1506" t="s">
        <v>81</v>
      </c>
      <c r="AV1506" t="s">
        <v>3391</v>
      </c>
      <c r="AW1506">
        <v>1574</v>
      </c>
      <c r="AX1506" t="s">
        <v>1781</v>
      </c>
      <c r="AY1506">
        <v>1</v>
      </c>
      <c r="AZ1506" t="s">
        <v>3231</v>
      </c>
      <c r="BA1506" t="s">
        <v>3231</v>
      </c>
      <c r="BB1506" t="s">
        <v>1781</v>
      </c>
      <c r="BC1506">
        <v>1</v>
      </c>
      <c r="BD1506" t="s">
        <v>3232</v>
      </c>
      <c r="BG1506" s="1" t="s">
        <v>86</v>
      </c>
      <c r="BH1506" s="1" t="s">
        <v>87</v>
      </c>
      <c r="BI1506" s="1" t="s">
        <v>87</v>
      </c>
      <c r="BJ1506" s="1" t="s">
        <v>88</v>
      </c>
      <c r="BK1506" s="1" t="s">
        <v>147</v>
      </c>
      <c r="BL1506" s="1" t="s">
        <v>1784</v>
      </c>
      <c r="BM1506" s="1"/>
    </row>
    <row r="1507" spans="1:65" ht="16" x14ac:dyDescent="0.2">
      <c r="A1507" t="str">
        <f>CONCATENATE("Mada.",B1507)</f>
        <v>Mada.1575</v>
      </c>
      <c r="B1507">
        <v>1575</v>
      </c>
      <c r="C1507" t="s">
        <v>3392</v>
      </c>
      <c r="E1507" t="s">
        <v>68</v>
      </c>
      <c r="F1507" t="s">
        <v>3393</v>
      </c>
      <c r="J1507" t="s">
        <v>120</v>
      </c>
      <c r="K1507" t="s">
        <v>3386</v>
      </c>
      <c r="L1507" t="s">
        <v>417</v>
      </c>
      <c r="M1507" t="s">
        <v>418</v>
      </c>
      <c r="N1507" t="s">
        <v>941</v>
      </c>
      <c r="O1507" t="s">
        <v>941</v>
      </c>
      <c r="P1507" t="s">
        <v>941</v>
      </c>
      <c r="Q1507" t="s">
        <v>139</v>
      </c>
      <c r="R1507" t="s">
        <v>127</v>
      </c>
      <c r="S1507">
        <v>1575</v>
      </c>
      <c r="T1507">
        <v>1575</v>
      </c>
      <c r="U1507" t="s">
        <v>78</v>
      </c>
      <c r="V1507">
        <v>0.103181260889204</v>
      </c>
      <c r="W1507">
        <v>0.89681873911079601</v>
      </c>
      <c r="X1507" t="str">
        <f>IF(W1507&gt;=0.8,"Inhibitory","NonInhibitory")</f>
        <v>Inhibitory</v>
      </c>
      <c r="Y1507" t="str">
        <f>IF(W1507&gt;=0.9,"Inhibitory","NonInhibitory")</f>
        <v>NonInhibitory</v>
      </c>
      <c r="Z1507" t="s">
        <v>141</v>
      </c>
      <c r="AA1507">
        <v>0</v>
      </c>
      <c r="AB1507">
        <v>0</v>
      </c>
      <c r="AC1507" t="s">
        <v>129</v>
      </c>
      <c r="AT1507" t="s">
        <v>3394</v>
      </c>
      <c r="AU1507" t="s">
        <v>81</v>
      </c>
      <c r="AV1507" t="s">
        <v>3395</v>
      </c>
      <c r="AW1507">
        <v>1575</v>
      </c>
      <c r="AX1507" t="s">
        <v>3396</v>
      </c>
      <c r="AY1507">
        <v>0.55000000000000004</v>
      </c>
      <c r="AZ1507" t="s">
        <v>3397</v>
      </c>
      <c r="BD1507" t="s">
        <v>3398</v>
      </c>
      <c r="BG1507" s="1" t="s">
        <v>86</v>
      </c>
      <c r="BH1507" s="1" t="s">
        <v>98</v>
      </c>
      <c r="BI1507" s="1" t="s">
        <v>99</v>
      </c>
      <c r="BJ1507" s="1" t="s">
        <v>100</v>
      </c>
      <c r="BK1507" s="1" t="s">
        <v>101</v>
      </c>
      <c r="BL1507" s="1" t="s">
        <v>3399</v>
      </c>
      <c r="BM1507" s="1"/>
    </row>
    <row r="1508" spans="1:65" ht="16" x14ac:dyDescent="0.2">
      <c r="A1508" t="str">
        <f>CONCATENATE("Mada.",B1508)</f>
        <v>Mada.1576</v>
      </c>
      <c r="B1508">
        <v>1576</v>
      </c>
      <c r="C1508" t="s">
        <v>3400</v>
      </c>
      <c r="E1508" t="s">
        <v>68</v>
      </c>
      <c r="F1508" t="s">
        <v>246</v>
      </c>
      <c r="J1508" t="s">
        <v>120</v>
      </c>
      <c r="K1508" t="s">
        <v>3386</v>
      </c>
      <c r="L1508" t="s">
        <v>417</v>
      </c>
      <c r="M1508" t="s">
        <v>418</v>
      </c>
      <c r="N1508" t="s">
        <v>941</v>
      </c>
      <c r="O1508" t="s">
        <v>941</v>
      </c>
      <c r="P1508" t="s">
        <v>941</v>
      </c>
      <c r="Q1508" t="s">
        <v>139</v>
      </c>
      <c r="R1508" t="s">
        <v>127</v>
      </c>
      <c r="S1508">
        <v>1576</v>
      </c>
      <c r="T1508">
        <v>1576</v>
      </c>
      <c r="U1508" t="s">
        <v>78</v>
      </c>
      <c r="V1508">
        <v>0.53582019665990299</v>
      </c>
      <c r="W1508">
        <v>0.46417980334009701</v>
      </c>
      <c r="X1508" t="str">
        <f>IF(W1508&gt;=0.8,"Inhibitory","NonInhibitory")</f>
        <v>NonInhibitory</v>
      </c>
      <c r="Y1508" t="str">
        <f>IF(W1508&gt;=0.9,"Inhibitory","NonInhibitory")</f>
        <v>NonInhibitory</v>
      </c>
      <c r="Z1508" t="s">
        <v>2951</v>
      </c>
      <c r="AA1508">
        <v>0</v>
      </c>
      <c r="AB1508">
        <v>0</v>
      </c>
      <c r="AC1508" t="s">
        <v>129</v>
      </c>
      <c r="AT1508" t="s">
        <v>3401</v>
      </c>
      <c r="AU1508" t="s">
        <v>81</v>
      </c>
      <c r="AV1508" t="s">
        <v>3402</v>
      </c>
      <c r="AW1508">
        <v>1576</v>
      </c>
      <c r="AX1508" t="s">
        <v>250</v>
      </c>
      <c r="AY1508">
        <v>1</v>
      </c>
      <c r="AZ1508" t="s">
        <v>2978</v>
      </c>
      <c r="BA1508" t="s">
        <v>2978</v>
      </c>
      <c r="BB1508" t="s">
        <v>250</v>
      </c>
      <c r="BC1508">
        <v>1</v>
      </c>
      <c r="BD1508" t="s">
        <v>3403</v>
      </c>
      <c r="BG1508" s="1" t="s">
        <v>86</v>
      </c>
      <c r="BH1508" s="1" t="s">
        <v>98</v>
      </c>
      <c r="BI1508" s="1" t="s">
        <v>99</v>
      </c>
      <c r="BJ1508" s="1" t="s">
        <v>242</v>
      </c>
      <c r="BK1508" s="1" t="s">
        <v>253</v>
      </c>
      <c r="BL1508" s="1" t="s">
        <v>254</v>
      </c>
      <c r="BM1508" s="1"/>
    </row>
    <row r="1509" spans="1:65" ht="16" x14ac:dyDescent="0.2">
      <c r="A1509" t="str">
        <f>CONCATENATE("Mada.",B1509)</f>
        <v>Mada.1577</v>
      </c>
      <c r="B1509">
        <v>1577</v>
      </c>
      <c r="C1509" t="s">
        <v>3404</v>
      </c>
      <c r="E1509" t="s">
        <v>68</v>
      </c>
      <c r="F1509" t="s">
        <v>2051</v>
      </c>
      <c r="J1509" t="s">
        <v>70</v>
      </c>
      <c r="K1509" t="s">
        <v>3405</v>
      </c>
      <c r="L1509" t="s">
        <v>105</v>
      </c>
      <c r="M1509" t="s">
        <v>3015</v>
      </c>
      <c r="N1509" t="s">
        <v>941</v>
      </c>
      <c r="O1509" t="s">
        <v>941</v>
      </c>
      <c r="P1509" t="s">
        <v>941</v>
      </c>
      <c r="Q1509" t="s">
        <v>157</v>
      </c>
      <c r="R1509" t="s">
        <v>127</v>
      </c>
      <c r="S1509">
        <v>1577</v>
      </c>
      <c r="T1509">
        <v>1577</v>
      </c>
      <c r="U1509" t="s">
        <v>78</v>
      </c>
      <c r="V1509">
        <v>-1.7636959575464298E-2</v>
      </c>
      <c r="W1509">
        <v>1.01763695957546</v>
      </c>
      <c r="X1509" t="str">
        <f>IF(W1509&gt;=0.8,"Inhibitory","NonInhibitory")</f>
        <v>Inhibitory</v>
      </c>
      <c r="Y1509" t="str">
        <f>IF(W1509&gt;=0.9,"Inhibitory","NonInhibitory")</f>
        <v>Inhibitory</v>
      </c>
      <c r="Z1509" t="s">
        <v>2951</v>
      </c>
      <c r="AA1509">
        <v>0</v>
      </c>
      <c r="AB1509">
        <v>0</v>
      </c>
      <c r="AC1509" t="s">
        <v>129</v>
      </c>
      <c r="AT1509" t="s">
        <v>3406</v>
      </c>
      <c r="AU1509" t="s">
        <v>81</v>
      </c>
      <c r="AV1509" t="s">
        <v>3407</v>
      </c>
      <c r="AW1509">
        <v>1577</v>
      </c>
      <c r="BG1509" s="1"/>
    </row>
    <row r="1510" spans="1:65" ht="16" x14ac:dyDescent="0.2">
      <c r="A1510" t="str">
        <f>CONCATENATE("Mada.",B1510)</f>
        <v>Mada.1578</v>
      </c>
      <c r="B1510">
        <v>1578</v>
      </c>
      <c r="C1510" t="s">
        <v>3408</v>
      </c>
      <c r="E1510" t="s">
        <v>68</v>
      </c>
      <c r="F1510" t="s">
        <v>454</v>
      </c>
      <c r="J1510" t="s">
        <v>70</v>
      </c>
      <c r="K1510" t="s">
        <v>3405</v>
      </c>
      <c r="L1510" t="s">
        <v>105</v>
      </c>
      <c r="M1510" t="s">
        <v>3015</v>
      </c>
      <c r="N1510" t="s">
        <v>941</v>
      </c>
      <c r="O1510" t="s">
        <v>941</v>
      </c>
      <c r="P1510" t="s">
        <v>941</v>
      </c>
      <c r="Q1510" t="s">
        <v>157</v>
      </c>
      <c r="R1510" t="s">
        <v>127</v>
      </c>
      <c r="S1510">
        <v>1578</v>
      </c>
      <c r="T1510">
        <v>1578</v>
      </c>
      <c r="U1510" t="s">
        <v>78</v>
      </c>
      <c r="V1510">
        <v>0.80235058047871599</v>
      </c>
      <c r="W1510">
        <v>0.19764941952128401</v>
      </c>
      <c r="X1510" t="str">
        <f>IF(W1510&gt;=0.8,"Inhibitory","NonInhibitory")</f>
        <v>NonInhibitory</v>
      </c>
      <c r="Y1510" t="str">
        <f>IF(W1510&gt;=0.9,"Inhibitory","NonInhibitory")</f>
        <v>NonInhibitory</v>
      </c>
      <c r="Z1510" t="s">
        <v>1566</v>
      </c>
      <c r="AA1510">
        <v>0</v>
      </c>
      <c r="AB1510">
        <v>0</v>
      </c>
      <c r="AC1510" t="s">
        <v>129</v>
      </c>
      <c r="AT1510" t="s">
        <v>3409</v>
      </c>
      <c r="AU1510" t="s">
        <v>81</v>
      </c>
      <c r="AV1510" t="s">
        <v>3410</v>
      </c>
      <c r="AW1510">
        <v>1578</v>
      </c>
      <c r="BG1510" s="1"/>
    </row>
    <row r="1511" spans="1:65" ht="16" x14ac:dyDescent="0.2">
      <c r="A1511" t="str">
        <f>CONCATENATE("Mada.",B1511)</f>
        <v>Mada.1579</v>
      </c>
      <c r="B1511">
        <v>1579</v>
      </c>
      <c r="C1511" t="s">
        <v>3411</v>
      </c>
      <c r="E1511" t="s">
        <v>68</v>
      </c>
      <c r="F1511" t="s">
        <v>2354</v>
      </c>
      <c r="J1511" t="s">
        <v>70</v>
      </c>
      <c r="K1511" t="s">
        <v>3405</v>
      </c>
      <c r="L1511" t="s">
        <v>105</v>
      </c>
      <c r="M1511" t="s">
        <v>3015</v>
      </c>
      <c r="N1511" t="s">
        <v>941</v>
      </c>
      <c r="O1511" t="s">
        <v>941</v>
      </c>
      <c r="P1511" t="s">
        <v>941</v>
      </c>
      <c r="Q1511" t="s">
        <v>157</v>
      </c>
      <c r="R1511" t="s">
        <v>127</v>
      </c>
      <c r="S1511">
        <v>1579</v>
      </c>
      <c r="T1511">
        <v>1579</v>
      </c>
      <c r="U1511" t="s">
        <v>78</v>
      </c>
      <c r="V1511">
        <v>0.148899641017637</v>
      </c>
      <c r="W1511">
        <v>0.85110035898236303</v>
      </c>
      <c r="X1511" t="str">
        <f>IF(W1511&gt;=0.8,"Inhibitory","NonInhibitory")</f>
        <v>Inhibitory</v>
      </c>
      <c r="Y1511" t="str">
        <f>IF(W1511&gt;=0.9,"Inhibitory","NonInhibitory")</f>
        <v>NonInhibitory</v>
      </c>
      <c r="Z1511" t="s">
        <v>2951</v>
      </c>
      <c r="AA1511">
        <v>0</v>
      </c>
      <c r="AB1511">
        <v>0</v>
      </c>
      <c r="AC1511" t="s">
        <v>129</v>
      </c>
      <c r="AT1511" t="s">
        <v>3412</v>
      </c>
      <c r="AU1511" t="s">
        <v>81</v>
      </c>
      <c r="AV1511" t="s">
        <v>3413</v>
      </c>
      <c r="AW1511">
        <v>1579</v>
      </c>
      <c r="AX1511" t="s">
        <v>325</v>
      </c>
      <c r="AY1511">
        <v>1</v>
      </c>
      <c r="AZ1511" t="s">
        <v>331</v>
      </c>
      <c r="BA1511" t="s">
        <v>331</v>
      </c>
      <c r="BB1511" t="s">
        <v>325</v>
      </c>
      <c r="BC1511">
        <v>1</v>
      </c>
      <c r="BD1511" t="s">
        <v>3414</v>
      </c>
      <c r="BG1511" s="1" t="s">
        <v>86</v>
      </c>
      <c r="BH1511" s="1" t="s">
        <v>98</v>
      </c>
      <c r="BI1511" s="1" t="s">
        <v>163</v>
      </c>
      <c r="BJ1511" s="1" t="s">
        <v>164</v>
      </c>
      <c r="BK1511" s="1" t="s">
        <v>165</v>
      </c>
      <c r="BL1511" s="1" t="s">
        <v>328</v>
      </c>
      <c r="BM1511" s="1"/>
    </row>
    <row r="1512" spans="1:65" ht="16" x14ac:dyDescent="0.2">
      <c r="A1512" t="str">
        <f>CONCATENATE("Mada.",B1512)</f>
        <v>Mada.1580</v>
      </c>
      <c r="B1512">
        <v>1580</v>
      </c>
      <c r="C1512" t="s">
        <v>3418</v>
      </c>
      <c r="E1512" t="s">
        <v>68</v>
      </c>
      <c r="F1512" t="s">
        <v>454</v>
      </c>
      <c r="J1512" t="s">
        <v>70</v>
      </c>
      <c r="K1512" t="s">
        <v>3405</v>
      </c>
      <c r="L1512" t="s">
        <v>105</v>
      </c>
      <c r="M1512" t="s">
        <v>3015</v>
      </c>
      <c r="N1512" t="s">
        <v>941</v>
      </c>
      <c r="O1512" t="s">
        <v>941</v>
      </c>
      <c r="P1512" t="s">
        <v>941</v>
      </c>
      <c r="Q1512" t="s">
        <v>157</v>
      </c>
      <c r="R1512" t="s">
        <v>127</v>
      </c>
      <c r="S1512">
        <v>1580</v>
      </c>
      <c r="T1512">
        <v>0</v>
      </c>
      <c r="U1512" t="s">
        <v>128</v>
      </c>
      <c r="V1512">
        <v>0</v>
      </c>
      <c r="W1512">
        <v>0</v>
      </c>
      <c r="Z1512" t="s">
        <v>129</v>
      </c>
      <c r="AA1512">
        <v>0</v>
      </c>
      <c r="AB1512">
        <v>0</v>
      </c>
      <c r="AC1512" t="s">
        <v>129</v>
      </c>
      <c r="AT1512" t="s">
        <v>3419</v>
      </c>
      <c r="AU1512" t="s">
        <v>81</v>
      </c>
      <c r="AV1512" t="s">
        <v>3420</v>
      </c>
      <c r="AW1512">
        <v>1580</v>
      </c>
      <c r="AX1512" t="s">
        <v>83</v>
      </c>
      <c r="AY1512">
        <v>1</v>
      </c>
      <c r="AZ1512" t="s">
        <v>727</v>
      </c>
      <c r="BA1512" t="s">
        <v>727</v>
      </c>
      <c r="BB1512" t="s">
        <v>83</v>
      </c>
      <c r="BC1512">
        <v>1</v>
      </c>
      <c r="BD1512" t="s">
        <v>3421</v>
      </c>
      <c r="BG1512" s="1" t="s">
        <v>86</v>
      </c>
      <c r="BH1512" s="1" t="s">
        <v>87</v>
      </c>
      <c r="BI1512" s="1" t="s">
        <v>87</v>
      </c>
      <c r="BJ1512" s="1" t="s">
        <v>88</v>
      </c>
      <c r="BK1512" s="1" t="s">
        <v>89</v>
      </c>
      <c r="BL1512" s="1" t="s">
        <v>90</v>
      </c>
      <c r="BM1512" s="1"/>
    </row>
    <row r="1513" spans="1:65" ht="16" x14ac:dyDescent="0.2">
      <c r="A1513" t="str">
        <f>CONCATENATE("Mada.",B1513)</f>
        <v>Mada.1581</v>
      </c>
      <c r="B1513">
        <v>1581</v>
      </c>
      <c r="C1513" t="s">
        <v>3422</v>
      </c>
      <c r="E1513" t="s">
        <v>68</v>
      </c>
      <c r="F1513" t="s">
        <v>2051</v>
      </c>
      <c r="J1513" t="s">
        <v>70</v>
      </c>
      <c r="K1513" t="s">
        <v>3423</v>
      </c>
      <c r="L1513" t="s">
        <v>105</v>
      </c>
      <c r="M1513" t="s">
        <v>3015</v>
      </c>
      <c r="N1513" t="s">
        <v>941</v>
      </c>
      <c r="O1513" t="s">
        <v>941</v>
      </c>
      <c r="P1513" t="s">
        <v>941</v>
      </c>
      <c r="Q1513" t="s">
        <v>157</v>
      </c>
      <c r="R1513" t="s">
        <v>127</v>
      </c>
      <c r="S1513">
        <v>1581</v>
      </c>
      <c r="T1513">
        <v>1581</v>
      </c>
      <c r="U1513" t="s">
        <v>78</v>
      </c>
      <c r="V1513">
        <v>1.8105197440299599E-2</v>
      </c>
      <c r="W1513">
        <v>0.98189480255969996</v>
      </c>
      <c r="X1513" t="str">
        <f>IF(W1513&gt;=0.8,"Inhibitory","NonInhibitory")</f>
        <v>Inhibitory</v>
      </c>
      <c r="Y1513" t="str">
        <f>IF(W1513&gt;=0.9,"Inhibitory","NonInhibitory")</f>
        <v>Inhibitory</v>
      </c>
      <c r="Z1513" t="s">
        <v>2951</v>
      </c>
      <c r="AA1513">
        <v>0</v>
      </c>
      <c r="AB1513">
        <v>0</v>
      </c>
      <c r="AC1513" t="s">
        <v>129</v>
      </c>
      <c r="AT1513" t="s">
        <v>3424</v>
      </c>
      <c r="AU1513" t="s">
        <v>81</v>
      </c>
      <c r="AV1513" t="s">
        <v>3425</v>
      </c>
      <c r="AW1513">
        <v>1581</v>
      </c>
      <c r="BG1513" s="1"/>
    </row>
    <row r="1514" spans="1:65" ht="16" x14ac:dyDescent="0.2">
      <c r="A1514" t="str">
        <f>CONCATENATE("Mada.",B1514)</f>
        <v>Mada.1582</v>
      </c>
      <c r="B1514">
        <v>1582</v>
      </c>
      <c r="C1514" t="s">
        <v>3426</v>
      </c>
      <c r="E1514" t="s">
        <v>68</v>
      </c>
      <c r="F1514" t="s">
        <v>454</v>
      </c>
      <c r="J1514" t="s">
        <v>70</v>
      </c>
      <c r="K1514" t="s">
        <v>3423</v>
      </c>
      <c r="L1514" t="s">
        <v>105</v>
      </c>
      <c r="M1514" t="s">
        <v>3015</v>
      </c>
      <c r="N1514" t="s">
        <v>941</v>
      </c>
      <c r="O1514" t="s">
        <v>941</v>
      </c>
      <c r="P1514" t="s">
        <v>941</v>
      </c>
      <c r="Q1514" t="s">
        <v>157</v>
      </c>
      <c r="R1514" t="s">
        <v>127</v>
      </c>
      <c r="S1514">
        <v>1582</v>
      </c>
      <c r="T1514">
        <v>1582</v>
      </c>
      <c r="U1514" t="s">
        <v>78</v>
      </c>
      <c r="V1514">
        <v>7.9288278445450305E-2</v>
      </c>
      <c r="W1514">
        <v>0.92071172155455006</v>
      </c>
      <c r="X1514" t="str">
        <f>IF(W1514&gt;=0.8,"Inhibitory","NonInhibitory")</f>
        <v>Inhibitory</v>
      </c>
      <c r="Y1514" t="str">
        <f>IF(W1514&gt;=0.9,"Inhibitory","NonInhibitory")</f>
        <v>Inhibitory</v>
      </c>
      <c r="Z1514" t="s">
        <v>2951</v>
      </c>
      <c r="AA1514">
        <v>0</v>
      </c>
      <c r="AB1514">
        <v>0</v>
      </c>
      <c r="AC1514" t="s">
        <v>129</v>
      </c>
      <c r="AT1514" t="s">
        <v>3427</v>
      </c>
      <c r="AU1514" t="s">
        <v>81</v>
      </c>
      <c r="AV1514" t="s">
        <v>3428</v>
      </c>
      <c r="AW1514">
        <v>1582</v>
      </c>
      <c r="AX1514" t="s">
        <v>83</v>
      </c>
      <c r="AY1514">
        <v>0.86</v>
      </c>
      <c r="AZ1514" t="s">
        <v>1093</v>
      </c>
      <c r="BA1514" t="s">
        <v>1093</v>
      </c>
      <c r="BB1514" t="s">
        <v>397</v>
      </c>
      <c r="BC1514">
        <v>1</v>
      </c>
      <c r="BD1514" t="s">
        <v>3429</v>
      </c>
      <c r="BG1514" s="1" t="s">
        <v>86</v>
      </c>
      <c r="BH1514" s="1" t="s">
        <v>87</v>
      </c>
      <c r="BI1514" s="1" t="s">
        <v>87</v>
      </c>
      <c r="BJ1514" s="1" t="s">
        <v>88</v>
      </c>
      <c r="BK1514" s="1" t="s">
        <v>89</v>
      </c>
      <c r="BL1514" s="1" t="s">
        <v>90</v>
      </c>
      <c r="BM1514" s="1"/>
    </row>
    <row r="1515" spans="1:65" ht="16" x14ac:dyDescent="0.2">
      <c r="A1515" t="str">
        <f>CONCATENATE("Mada.",B1515)</f>
        <v>Mada.1583</v>
      </c>
      <c r="B1515">
        <v>1583</v>
      </c>
      <c r="C1515" t="s">
        <v>3430</v>
      </c>
      <c r="E1515" t="s">
        <v>68</v>
      </c>
      <c r="F1515" t="s">
        <v>2633</v>
      </c>
      <c r="J1515" t="s">
        <v>70</v>
      </c>
      <c r="K1515" t="s">
        <v>3423</v>
      </c>
      <c r="L1515" t="s">
        <v>105</v>
      </c>
      <c r="M1515" t="s">
        <v>3015</v>
      </c>
      <c r="N1515" t="s">
        <v>941</v>
      </c>
      <c r="O1515" t="s">
        <v>941</v>
      </c>
      <c r="P1515" t="s">
        <v>941</v>
      </c>
      <c r="Q1515" t="s">
        <v>157</v>
      </c>
      <c r="R1515" t="s">
        <v>127</v>
      </c>
      <c r="S1515">
        <v>1583</v>
      </c>
      <c r="T1515">
        <v>1583</v>
      </c>
      <c r="U1515" t="s">
        <v>78</v>
      </c>
      <c r="V1515">
        <v>0.13750585297331</v>
      </c>
      <c r="W1515">
        <v>0.86249414702669003</v>
      </c>
      <c r="X1515" t="str">
        <f>IF(W1515&gt;=0.8,"Inhibitory","NonInhibitory")</f>
        <v>Inhibitory</v>
      </c>
      <c r="Y1515" t="str">
        <f>IF(W1515&gt;=0.9,"Inhibitory","NonInhibitory")</f>
        <v>NonInhibitory</v>
      </c>
      <c r="Z1515" t="s">
        <v>2951</v>
      </c>
      <c r="AA1515">
        <v>0</v>
      </c>
      <c r="AB1515">
        <v>0</v>
      </c>
      <c r="AC1515" t="s">
        <v>129</v>
      </c>
      <c r="AT1515" t="s">
        <v>3431</v>
      </c>
      <c r="AU1515" t="s">
        <v>81</v>
      </c>
      <c r="AV1515" t="s">
        <v>3432</v>
      </c>
      <c r="AW1515">
        <v>1583</v>
      </c>
      <c r="AX1515" t="s">
        <v>83</v>
      </c>
      <c r="AY1515">
        <v>0.76</v>
      </c>
      <c r="AZ1515" t="s">
        <v>1855</v>
      </c>
      <c r="BA1515" t="s">
        <v>1855</v>
      </c>
      <c r="BB1515" t="s">
        <v>397</v>
      </c>
      <c r="BC1515">
        <v>1</v>
      </c>
      <c r="BD1515" t="s">
        <v>3433</v>
      </c>
      <c r="BG1515" s="1" t="s">
        <v>86</v>
      </c>
      <c r="BH1515" s="1" t="s">
        <v>87</v>
      </c>
      <c r="BI1515" s="1" t="s">
        <v>87</v>
      </c>
      <c r="BJ1515" s="1" t="s">
        <v>88</v>
      </c>
      <c r="BK1515" s="1" t="s">
        <v>89</v>
      </c>
      <c r="BL1515" s="1" t="s">
        <v>90</v>
      </c>
      <c r="BM1515" s="1"/>
    </row>
    <row r="1516" spans="1:65" ht="16" x14ac:dyDescent="0.2">
      <c r="A1516" t="str">
        <f>CONCATENATE("Mada.",B1516)</f>
        <v>Mada.1584</v>
      </c>
      <c r="B1516">
        <v>1584</v>
      </c>
      <c r="C1516" t="s">
        <v>3434</v>
      </c>
      <c r="E1516" t="s">
        <v>68</v>
      </c>
      <c r="F1516" t="s">
        <v>2354</v>
      </c>
      <c r="J1516" t="s">
        <v>70</v>
      </c>
      <c r="K1516" t="s">
        <v>3423</v>
      </c>
      <c r="L1516" t="s">
        <v>105</v>
      </c>
      <c r="M1516" t="s">
        <v>3015</v>
      </c>
      <c r="N1516" t="s">
        <v>941</v>
      </c>
      <c r="O1516" t="s">
        <v>941</v>
      </c>
      <c r="P1516" t="s">
        <v>941</v>
      </c>
      <c r="Q1516" t="s">
        <v>157</v>
      </c>
      <c r="R1516" t="s">
        <v>127</v>
      </c>
      <c r="S1516">
        <v>1584</v>
      </c>
      <c r="T1516">
        <v>1584</v>
      </c>
      <c r="U1516" t="s">
        <v>78</v>
      </c>
      <c r="V1516">
        <v>0.34181364132979603</v>
      </c>
      <c r="W1516">
        <v>0.65818635867020403</v>
      </c>
      <c r="X1516" t="str">
        <f>IF(W1516&gt;=0.8,"Inhibitory","NonInhibitory")</f>
        <v>NonInhibitory</v>
      </c>
      <c r="Y1516" t="str">
        <f>IF(W1516&gt;=0.9,"Inhibitory","NonInhibitory")</f>
        <v>NonInhibitory</v>
      </c>
      <c r="Z1516" t="s">
        <v>2951</v>
      </c>
      <c r="AA1516">
        <v>0</v>
      </c>
      <c r="AB1516">
        <v>0</v>
      </c>
      <c r="AC1516" t="s">
        <v>129</v>
      </c>
      <c r="AT1516" t="s">
        <v>3435</v>
      </c>
      <c r="AU1516" t="s">
        <v>81</v>
      </c>
      <c r="AV1516" t="s">
        <v>3436</v>
      </c>
      <c r="AW1516">
        <v>1584</v>
      </c>
      <c r="AX1516" t="s">
        <v>1781</v>
      </c>
      <c r="AY1516">
        <v>1</v>
      </c>
      <c r="AZ1516" t="s">
        <v>3231</v>
      </c>
      <c r="BA1516" t="s">
        <v>3231</v>
      </c>
      <c r="BB1516" t="s">
        <v>1781</v>
      </c>
      <c r="BC1516">
        <v>1</v>
      </c>
      <c r="BD1516" t="s">
        <v>3232</v>
      </c>
      <c r="BG1516" s="1" t="s">
        <v>86</v>
      </c>
      <c r="BH1516" s="1" t="s">
        <v>87</v>
      </c>
      <c r="BI1516" s="1" t="s">
        <v>87</v>
      </c>
      <c r="BJ1516" s="1" t="s">
        <v>88</v>
      </c>
      <c r="BK1516" s="1" t="s">
        <v>147</v>
      </c>
      <c r="BL1516" s="1" t="s">
        <v>1784</v>
      </c>
      <c r="BM1516" s="1"/>
    </row>
    <row r="1517" spans="1:65" ht="16" x14ac:dyDescent="0.2">
      <c r="A1517" t="str">
        <f>CONCATENATE("Mada.",B1517)</f>
        <v>Mada.1585</v>
      </c>
      <c r="B1517">
        <v>1585</v>
      </c>
      <c r="C1517" t="s">
        <v>3437</v>
      </c>
      <c r="E1517" t="s">
        <v>68</v>
      </c>
      <c r="F1517" t="s">
        <v>2362</v>
      </c>
      <c r="J1517" t="s">
        <v>70</v>
      </c>
      <c r="K1517" t="s">
        <v>3423</v>
      </c>
      <c r="L1517" t="s">
        <v>105</v>
      </c>
      <c r="M1517" t="s">
        <v>3015</v>
      </c>
      <c r="N1517" t="s">
        <v>941</v>
      </c>
      <c r="O1517" t="s">
        <v>941</v>
      </c>
      <c r="P1517" t="s">
        <v>941</v>
      </c>
      <c r="Q1517" t="s">
        <v>157</v>
      </c>
      <c r="R1517" t="s">
        <v>127</v>
      </c>
      <c r="S1517">
        <v>1585</v>
      </c>
      <c r="T1517">
        <v>1585</v>
      </c>
      <c r="U1517" t="s">
        <v>78</v>
      </c>
      <c r="V1517">
        <v>0.36054315592320901</v>
      </c>
      <c r="W1517">
        <v>0.63945684407679104</v>
      </c>
      <c r="X1517" t="str">
        <f>IF(W1517&gt;=0.8,"Inhibitory","NonInhibitory")</f>
        <v>NonInhibitory</v>
      </c>
      <c r="Y1517" t="str">
        <f>IF(W1517&gt;=0.9,"Inhibitory","NonInhibitory")</f>
        <v>NonInhibitory</v>
      </c>
      <c r="Z1517" t="s">
        <v>2951</v>
      </c>
      <c r="AA1517">
        <v>0</v>
      </c>
      <c r="AB1517">
        <v>0</v>
      </c>
      <c r="AC1517" t="s">
        <v>129</v>
      </c>
      <c r="AT1517" t="s">
        <v>3438</v>
      </c>
      <c r="AU1517" t="s">
        <v>81</v>
      </c>
      <c r="AV1517" t="s">
        <v>3439</v>
      </c>
      <c r="AW1517">
        <v>1585</v>
      </c>
      <c r="AX1517" t="s">
        <v>262</v>
      </c>
      <c r="AY1517">
        <v>1</v>
      </c>
      <c r="AZ1517" t="s">
        <v>1641</v>
      </c>
      <c r="BA1517" t="s">
        <v>1641</v>
      </c>
      <c r="BB1517" t="s">
        <v>262</v>
      </c>
      <c r="BC1517">
        <v>0.99</v>
      </c>
      <c r="BD1517" t="s">
        <v>3440</v>
      </c>
      <c r="BG1517" s="1" t="s">
        <v>86</v>
      </c>
      <c r="BH1517" s="1" t="s">
        <v>87</v>
      </c>
      <c r="BI1517" s="1" t="s">
        <v>87</v>
      </c>
      <c r="BJ1517" s="1" t="s">
        <v>88</v>
      </c>
      <c r="BK1517" s="1" t="s">
        <v>89</v>
      </c>
      <c r="BL1517" s="1" t="s">
        <v>90</v>
      </c>
      <c r="BM1517" s="1" t="s">
        <v>265</v>
      </c>
    </row>
    <row r="1518" spans="1:65" ht="16" x14ac:dyDescent="0.2">
      <c r="A1518" t="str">
        <f>CONCATENATE("Mada.",B1518)</f>
        <v>Mada.1585</v>
      </c>
      <c r="B1518">
        <v>1585</v>
      </c>
      <c r="C1518" t="s">
        <v>3437</v>
      </c>
      <c r="E1518" t="s">
        <v>68</v>
      </c>
      <c r="F1518" t="s">
        <v>2362</v>
      </c>
      <c r="J1518" t="s">
        <v>70</v>
      </c>
      <c r="K1518" t="s">
        <v>3423</v>
      </c>
      <c r="L1518" t="s">
        <v>105</v>
      </c>
      <c r="M1518" t="s">
        <v>3015</v>
      </c>
      <c r="N1518" t="s">
        <v>941</v>
      </c>
      <c r="O1518" t="s">
        <v>941</v>
      </c>
      <c r="P1518" t="s">
        <v>941</v>
      </c>
      <c r="Q1518" t="s">
        <v>157</v>
      </c>
      <c r="R1518" t="s">
        <v>127</v>
      </c>
      <c r="S1518">
        <v>1585</v>
      </c>
      <c r="T1518">
        <v>1585</v>
      </c>
      <c r="U1518" t="s">
        <v>78</v>
      </c>
      <c r="V1518">
        <v>0.36054315592320901</v>
      </c>
      <c r="W1518">
        <v>0.63945684407679104</v>
      </c>
      <c r="X1518" t="str">
        <f>IF(W1518&gt;=0.8,"Inhibitory","NonInhibitory")</f>
        <v>NonInhibitory</v>
      </c>
      <c r="Y1518" t="str">
        <f>IF(W1518&gt;=0.9,"Inhibitory","NonInhibitory")</f>
        <v>NonInhibitory</v>
      </c>
      <c r="Z1518" t="s">
        <v>2951</v>
      </c>
      <c r="AA1518">
        <v>0</v>
      </c>
      <c r="AB1518">
        <v>0</v>
      </c>
      <c r="AC1518" t="s">
        <v>129</v>
      </c>
      <c r="AT1518" t="s">
        <v>3441</v>
      </c>
      <c r="AU1518" t="s">
        <v>81</v>
      </c>
      <c r="AV1518" t="s">
        <v>3442</v>
      </c>
      <c r="AW1518">
        <v>1585</v>
      </c>
      <c r="BG1518" s="1"/>
    </row>
    <row r="1519" spans="1:65" ht="16" x14ac:dyDescent="0.2">
      <c r="A1519" t="str">
        <f>CONCATENATE("Mada.",B1519)</f>
        <v>Mada.1586</v>
      </c>
      <c r="B1519">
        <v>1586</v>
      </c>
      <c r="C1519" t="s">
        <v>3443</v>
      </c>
      <c r="E1519" t="s">
        <v>68</v>
      </c>
      <c r="F1519" t="s">
        <v>3444</v>
      </c>
      <c r="G1519" t="s">
        <v>210</v>
      </c>
      <c r="J1519" t="s">
        <v>70</v>
      </c>
      <c r="K1519" t="s">
        <v>3423</v>
      </c>
      <c r="L1519" t="s">
        <v>105</v>
      </c>
      <c r="M1519" t="s">
        <v>3015</v>
      </c>
      <c r="N1519" t="s">
        <v>941</v>
      </c>
      <c r="O1519" t="s">
        <v>941</v>
      </c>
      <c r="P1519" t="s">
        <v>941</v>
      </c>
      <c r="Q1519" t="s">
        <v>157</v>
      </c>
      <c r="R1519" t="s">
        <v>127</v>
      </c>
      <c r="S1519">
        <v>1586</v>
      </c>
      <c r="T1519">
        <v>0</v>
      </c>
      <c r="U1519" t="s">
        <v>128</v>
      </c>
      <c r="V1519">
        <v>0</v>
      </c>
      <c r="W1519">
        <v>0</v>
      </c>
      <c r="Z1519" t="s">
        <v>129</v>
      </c>
      <c r="AA1519">
        <v>0</v>
      </c>
      <c r="AB1519">
        <v>0</v>
      </c>
      <c r="AC1519" t="s">
        <v>129</v>
      </c>
      <c r="BG1519" s="1"/>
    </row>
    <row r="1520" spans="1:65" ht="16" x14ac:dyDescent="0.2">
      <c r="A1520" t="str">
        <f>CONCATENATE("Mada.",B1520)</f>
        <v>Mada.1587</v>
      </c>
      <c r="B1520">
        <v>1587</v>
      </c>
      <c r="C1520" t="s">
        <v>3445</v>
      </c>
      <c r="E1520" t="s">
        <v>68</v>
      </c>
      <c r="F1520" t="s">
        <v>2755</v>
      </c>
      <c r="J1520" t="s">
        <v>70</v>
      </c>
      <c r="K1520" t="s">
        <v>3423</v>
      </c>
      <c r="L1520" t="s">
        <v>105</v>
      </c>
      <c r="M1520" t="s">
        <v>3015</v>
      </c>
      <c r="N1520" t="s">
        <v>941</v>
      </c>
      <c r="O1520" t="s">
        <v>941</v>
      </c>
      <c r="P1520" t="s">
        <v>941</v>
      </c>
      <c r="Q1520" t="s">
        <v>157</v>
      </c>
      <c r="R1520" t="s">
        <v>127</v>
      </c>
      <c r="S1520">
        <v>1587</v>
      </c>
      <c r="T1520">
        <v>1587</v>
      </c>
      <c r="U1520" t="s">
        <v>78</v>
      </c>
      <c r="V1520">
        <v>0.25690650850632102</v>
      </c>
      <c r="W1520">
        <v>0.74309349149367898</v>
      </c>
      <c r="X1520" t="str">
        <f>IF(W1520&gt;=0.8,"Inhibitory","NonInhibitory")</f>
        <v>NonInhibitory</v>
      </c>
      <c r="Y1520" t="str">
        <f>IF(W1520&gt;=0.9,"Inhibitory","NonInhibitory")</f>
        <v>NonInhibitory</v>
      </c>
      <c r="Z1520" t="s">
        <v>2951</v>
      </c>
      <c r="AA1520">
        <v>0</v>
      </c>
      <c r="AB1520">
        <v>0</v>
      </c>
      <c r="AC1520" t="s">
        <v>129</v>
      </c>
      <c r="AT1520" t="s">
        <v>3446</v>
      </c>
      <c r="AU1520" t="s">
        <v>81</v>
      </c>
      <c r="AV1520" t="s">
        <v>3447</v>
      </c>
      <c r="AW1520">
        <v>1587</v>
      </c>
      <c r="AX1520" t="s">
        <v>83</v>
      </c>
      <c r="AY1520">
        <v>0.68</v>
      </c>
      <c r="AZ1520" t="s">
        <v>396</v>
      </c>
      <c r="BA1520" t="s">
        <v>396</v>
      </c>
      <c r="BB1520" t="s">
        <v>397</v>
      </c>
      <c r="BC1520">
        <v>1</v>
      </c>
      <c r="BD1520" t="s">
        <v>3448</v>
      </c>
      <c r="BG1520" s="1" t="s">
        <v>86</v>
      </c>
      <c r="BH1520" s="1" t="s">
        <v>87</v>
      </c>
      <c r="BI1520" s="1" t="s">
        <v>87</v>
      </c>
      <c r="BJ1520" s="1" t="s">
        <v>88</v>
      </c>
      <c r="BK1520" s="1" t="s">
        <v>89</v>
      </c>
      <c r="BL1520" s="1" t="s">
        <v>90</v>
      </c>
      <c r="BM1520" s="1"/>
    </row>
    <row r="1521" spans="1:65" ht="16" x14ac:dyDescent="0.2">
      <c r="A1521" t="str">
        <f>CONCATENATE("Mada.",B1521)</f>
        <v>Mada.1588</v>
      </c>
      <c r="B1521">
        <v>1588</v>
      </c>
      <c r="C1521" t="s">
        <v>3449</v>
      </c>
      <c r="E1521" t="s">
        <v>68</v>
      </c>
      <c r="F1521" t="s">
        <v>1272</v>
      </c>
      <c r="J1521" t="s">
        <v>120</v>
      </c>
      <c r="K1521" t="s">
        <v>3450</v>
      </c>
      <c r="L1521" t="s">
        <v>3451</v>
      </c>
      <c r="M1521" t="s">
        <v>3452</v>
      </c>
      <c r="N1521" t="s">
        <v>941</v>
      </c>
      <c r="O1521" t="s">
        <v>941</v>
      </c>
      <c r="P1521" t="s">
        <v>941</v>
      </c>
      <c r="Q1521" t="s">
        <v>1935</v>
      </c>
      <c r="R1521" t="s">
        <v>127</v>
      </c>
      <c r="S1521">
        <v>1588</v>
      </c>
      <c r="T1521">
        <v>1588</v>
      </c>
      <c r="U1521" t="s">
        <v>78</v>
      </c>
      <c r="V1521">
        <v>1.58756684491978E-2</v>
      </c>
      <c r="W1521">
        <v>0.98412433155080203</v>
      </c>
      <c r="X1521" t="str">
        <f>IF(W1521&gt;=0.8,"Inhibitory","NonInhibitory")</f>
        <v>Inhibitory</v>
      </c>
      <c r="Y1521" t="str">
        <f>IF(W1521&gt;=0.9,"Inhibitory","NonInhibitory")</f>
        <v>Inhibitory</v>
      </c>
      <c r="Z1521" t="s">
        <v>277</v>
      </c>
      <c r="AA1521">
        <v>0</v>
      </c>
      <c r="AB1521">
        <v>0</v>
      </c>
      <c r="AC1521" t="s">
        <v>129</v>
      </c>
      <c r="AT1521" t="s">
        <v>3453</v>
      </c>
      <c r="AU1521" t="s">
        <v>81</v>
      </c>
      <c r="AV1521" t="s">
        <v>3454</v>
      </c>
      <c r="AW1521">
        <v>1588</v>
      </c>
      <c r="AX1521" t="s">
        <v>109</v>
      </c>
      <c r="AY1521">
        <v>1</v>
      </c>
      <c r="AZ1521" t="s">
        <v>3087</v>
      </c>
      <c r="BA1521" t="s">
        <v>3087</v>
      </c>
      <c r="BB1521" t="s">
        <v>109</v>
      </c>
      <c r="BC1521">
        <v>1</v>
      </c>
      <c r="BD1521" t="s">
        <v>3455</v>
      </c>
      <c r="BG1521" s="1" t="s">
        <v>86</v>
      </c>
      <c r="BH1521" s="1" t="s">
        <v>112</v>
      </c>
      <c r="BI1521" s="1" t="s">
        <v>113</v>
      </c>
      <c r="BJ1521" s="1" t="s">
        <v>114</v>
      </c>
      <c r="BK1521" s="1" t="s">
        <v>115</v>
      </c>
      <c r="BL1521" s="1" t="s">
        <v>116</v>
      </c>
      <c r="BM1521" s="1"/>
    </row>
    <row r="1522" spans="1:65" ht="16" x14ac:dyDescent="0.2">
      <c r="A1522" t="str">
        <f>CONCATENATE("Mada.",B1522)</f>
        <v>Mada.1589</v>
      </c>
      <c r="B1522">
        <v>1589</v>
      </c>
      <c r="C1522" t="s">
        <v>3456</v>
      </c>
      <c r="E1522" t="s">
        <v>68</v>
      </c>
      <c r="F1522" t="s">
        <v>2297</v>
      </c>
      <c r="J1522" t="s">
        <v>120</v>
      </c>
      <c r="K1522" t="s">
        <v>3450</v>
      </c>
      <c r="L1522" t="s">
        <v>3451</v>
      </c>
      <c r="M1522" t="s">
        <v>3452</v>
      </c>
      <c r="N1522" t="s">
        <v>941</v>
      </c>
      <c r="O1522" t="s">
        <v>941</v>
      </c>
      <c r="P1522" t="s">
        <v>941</v>
      </c>
      <c r="Q1522" t="s">
        <v>1935</v>
      </c>
      <c r="R1522" t="s">
        <v>127</v>
      </c>
      <c r="S1522">
        <v>1589</v>
      </c>
      <c r="T1522">
        <v>1589</v>
      </c>
      <c r="U1522" t="s">
        <v>78</v>
      </c>
      <c r="V1522">
        <v>0.214296862806306</v>
      </c>
      <c r="W1522">
        <v>0.785703137193694</v>
      </c>
      <c r="X1522" t="str">
        <f>IF(W1522&gt;=0.8,"Inhibitory","NonInhibitory")</f>
        <v>NonInhibitory</v>
      </c>
      <c r="Y1522" t="str">
        <f>IF(W1522&gt;=0.9,"Inhibitory","NonInhibitory")</f>
        <v>NonInhibitory</v>
      </c>
      <c r="Z1522" t="s">
        <v>2951</v>
      </c>
      <c r="AA1522">
        <v>0</v>
      </c>
      <c r="AB1522">
        <v>0</v>
      </c>
      <c r="AC1522" t="s">
        <v>129</v>
      </c>
      <c r="AT1522" t="s">
        <v>3457</v>
      </c>
      <c r="AU1522" t="s">
        <v>81</v>
      </c>
      <c r="AV1522" t="s">
        <v>3458</v>
      </c>
      <c r="AW1522">
        <v>1589</v>
      </c>
      <c r="AX1522" t="s">
        <v>262</v>
      </c>
      <c r="AY1522">
        <v>1</v>
      </c>
      <c r="AZ1522" t="s">
        <v>1819</v>
      </c>
      <c r="BA1522" t="s">
        <v>1819</v>
      </c>
      <c r="BB1522" t="s">
        <v>262</v>
      </c>
      <c r="BC1522">
        <v>0.99</v>
      </c>
      <c r="BD1522" t="s">
        <v>3194</v>
      </c>
      <c r="BG1522" s="1" t="s">
        <v>86</v>
      </c>
      <c r="BH1522" s="1" t="s">
        <v>87</v>
      </c>
      <c r="BI1522" s="1" t="s">
        <v>87</v>
      </c>
      <c r="BJ1522" s="1" t="s">
        <v>88</v>
      </c>
      <c r="BK1522" s="1" t="s">
        <v>89</v>
      </c>
      <c r="BL1522" s="1" t="s">
        <v>90</v>
      </c>
      <c r="BM1522" s="1" t="s">
        <v>265</v>
      </c>
    </row>
    <row r="1523" spans="1:65" ht="16" x14ac:dyDescent="0.2">
      <c r="A1523" t="str">
        <f>CONCATENATE("Mada.",B1523)</f>
        <v>Mada.1590</v>
      </c>
      <c r="B1523">
        <v>1590</v>
      </c>
      <c r="C1523" t="s">
        <v>3464</v>
      </c>
      <c r="E1523" t="s">
        <v>68</v>
      </c>
      <c r="F1523" t="s">
        <v>271</v>
      </c>
      <c r="J1523" t="s">
        <v>120</v>
      </c>
      <c r="K1523" t="s">
        <v>3450</v>
      </c>
      <c r="L1523" t="s">
        <v>3451</v>
      </c>
      <c r="M1523" t="s">
        <v>3452</v>
      </c>
      <c r="N1523" t="s">
        <v>941</v>
      </c>
      <c r="O1523" t="s">
        <v>941</v>
      </c>
      <c r="P1523" t="s">
        <v>941</v>
      </c>
      <c r="Q1523" t="s">
        <v>1935</v>
      </c>
      <c r="R1523" t="s">
        <v>127</v>
      </c>
      <c r="S1523">
        <v>1590</v>
      </c>
      <c r="T1523">
        <v>0</v>
      </c>
      <c r="U1523" t="s">
        <v>128</v>
      </c>
      <c r="V1523">
        <v>0</v>
      </c>
      <c r="W1523">
        <v>0</v>
      </c>
      <c r="Z1523" t="s">
        <v>129</v>
      </c>
      <c r="AA1523">
        <v>0</v>
      </c>
      <c r="AB1523">
        <v>0</v>
      </c>
      <c r="AC1523" t="s">
        <v>129</v>
      </c>
      <c r="AT1523" t="s">
        <v>3465</v>
      </c>
      <c r="AU1523" t="s">
        <v>81</v>
      </c>
      <c r="AV1523" t="s">
        <v>3466</v>
      </c>
      <c r="AW1523">
        <v>1590</v>
      </c>
      <c r="AX1523" t="s">
        <v>325</v>
      </c>
      <c r="AY1523">
        <v>1</v>
      </c>
      <c r="AZ1523" t="s">
        <v>3467</v>
      </c>
      <c r="BA1523" t="s">
        <v>3467</v>
      </c>
      <c r="BB1523" t="s">
        <v>325</v>
      </c>
      <c r="BC1523">
        <v>1</v>
      </c>
      <c r="BD1523" t="s">
        <v>3468</v>
      </c>
      <c r="BG1523" s="1" t="s">
        <v>86</v>
      </c>
      <c r="BH1523" s="1" t="s">
        <v>98</v>
      </c>
      <c r="BI1523" s="1" t="s">
        <v>163</v>
      </c>
      <c r="BJ1523" s="1" t="s">
        <v>164</v>
      </c>
      <c r="BK1523" s="1" t="s">
        <v>165</v>
      </c>
      <c r="BL1523" s="1" t="s">
        <v>328</v>
      </c>
      <c r="BM1523" s="1"/>
    </row>
    <row r="1524" spans="1:65" ht="16" x14ac:dyDescent="0.2">
      <c r="A1524" t="str">
        <f>CONCATENATE("Mada.",B1524)</f>
        <v>Mada.1591</v>
      </c>
      <c r="B1524">
        <v>1591</v>
      </c>
      <c r="C1524" t="s">
        <v>3469</v>
      </c>
      <c r="E1524" t="s">
        <v>68</v>
      </c>
      <c r="F1524" t="s">
        <v>454</v>
      </c>
      <c r="J1524" t="s">
        <v>120</v>
      </c>
      <c r="K1524" t="s">
        <v>3450</v>
      </c>
      <c r="L1524" t="s">
        <v>3451</v>
      </c>
      <c r="M1524" t="s">
        <v>3452</v>
      </c>
      <c r="N1524" t="s">
        <v>941</v>
      </c>
      <c r="O1524" t="s">
        <v>941</v>
      </c>
      <c r="P1524" t="s">
        <v>941</v>
      </c>
      <c r="Q1524" t="s">
        <v>1935</v>
      </c>
      <c r="R1524" t="s">
        <v>127</v>
      </c>
      <c r="S1524">
        <v>1591</v>
      </c>
      <c r="T1524">
        <v>1591</v>
      </c>
      <c r="U1524" t="s">
        <v>78</v>
      </c>
      <c r="V1524">
        <v>0.49024504448259698</v>
      </c>
      <c r="W1524">
        <v>0.50975495551740302</v>
      </c>
      <c r="X1524" t="str">
        <f>IF(W1524&gt;=0.8,"Inhibitory","NonInhibitory")</f>
        <v>NonInhibitory</v>
      </c>
      <c r="Y1524" t="str">
        <f>IF(W1524&gt;=0.9,"Inhibitory","NonInhibitory")</f>
        <v>NonInhibitory</v>
      </c>
      <c r="Z1524" t="s">
        <v>2951</v>
      </c>
      <c r="AA1524">
        <v>0</v>
      </c>
      <c r="AB1524">
        <v>0</v>
      </c>
      <c r="AC1524" t="s">
        <v>129</v>
      </c>
      <c r="AT1524" t="s">
        <v>3470</v>
      </c>
      <c r="AU1524" t="s">
        <v>81</v>
      </c>
      <c r="AV1524" t="s">
        <v>3471</v>
      </c>
      <c r="AW1524">
        <v>1591</v>
      </c>
      <c r="AX1524" t="s">
        <v>2273</v>
      </c>
      <c r="AY1524">
        <v>0.68</v>
      </c>
      <c r="AZ1524" t="s">
        <v>2274</v>
      </c>
      <c r="BA1524" t="s">
        <v>2274</v>
      </c>
      <c r="BB1524" t="s">
        <v>2275</v>
      </c>
      <c r="BC1524">
        <v>1</v>
      </c>
      <c r="BD1524" t="s">
        <v>3047</v>
      </c>
      <c r="BG1524" s="1" t="s">
        <v>86</v>
      </c>
      <c r="BH1524" s="1" t="s">
        <v>87</v>
      </c>
      <c r="BI1524" s="1" t="s">
        <v>87</v>
      </c>
      <c r="BJ1524" s="1" t="s">
        <v>88</v>
      </c>
      <c r="BK1524" s="1" t="s">
        <v>147</v>
      </c>
      <c r="BL1524" s="1" t="s">
        <v>2277</v>
      </c>
      <c r="BM1524" s="1" t="s">
        <v>1881</v>
      </c>
    </row>
    <row r="1525" spans="1:65" ht="16" x14ac:dyDescent="0.2">
      <c r="A1525" t="str">
        <f>CONCATENATE("Mada.",B1525)</f>
        <v>Mada.1591</v>
      </c>
      <c r="B1525">
        <v>1591</v>
      </c>
      <c r="C1525" t="s">
        <v>3469</v>
      </c>
      <c r="E1525" t="s">
        <v>68</v>
      </c>
      <c r="F1525" t="s">
        <v>454</v>
      </c>
      <c r="J1525" t="s">
        <v>120</v>
      </c>
      <c r="K1525" t="s">
        <v>3450</v>
      </c>
      <c r="L1525" t="s">
        <v>3451</v>
      </c>
      <c r="M1525" t="s">
        <v>3452</v>
      </c>
      <c r="N1525" t="s">
        <v>941</v>
      </c>
      <c r="O1525" t="s">
        <v>941</v>
      </c>
      <c r="P1525" t="s">
        <v>941</v>
      </c>
      <c r="Q1525" t="s">
        <v>1935</v>
      </c>
      <c r="R1525" t="s">
        <v>127</v>
      </c>
      <c r="S1525">
        <v>1591</v>
      </c>
      <c r="T1525">
        <v>1591</v>
      </c>
      <c r="U1525" t="s">
        <v>78</v>
      </c>
      <c r="V1525">
        <v>0.49024504448259698</v>
      </c>
      <c r="W1525">
        <v>0.50975495551740302</v>
      </c>
      <c r="X1525" t="str">
        <f>IF(W1525&gt;=0.8,"Inhibitory","NonInhibitory")</f>
        <v>NonInhibitory</v>
      </c>
      <c r="Y1525" t="str">
        <f>IF(W1525&gt;=0.9,"Inhibitory","NonInhibitory")</f>
        <v>NonInhibitory</v>
      </c>
      <c r="Z1525" t="s">
        <v>2951</v>
      </c>
      <c r="AA1525">
        <v>0</v>
      </c>
      <c r="AB1525">
        <v>0</v>
      </c>
      <c r="AC1525" t="s">
        <v>129</v>
      </c>
      <c r="AT1525" t="s">
        <v>3472</v>
      </c>
      <c r="AU1525" t="s">
        <v>81</v>
      </c>
      <c r="AV1525" t="s">
        <v>3473</v>
      </c>
      <c r="AW1525">
        <v>1591</v>
      </c>
      <c r="AX1525" t="s">
        <v>3147</v>
      </c>
      <c r="AY1525">
        <v>1</v>
      </c>
      <c r="AZ1525" t="s">
        <v>3148</v>
      </c>
      <c r="BA1525" t="s">
        <v>3148</v>
      </c>
      <c r="BB1525" t="s">
        <v>3147</v>
      </c>
      <c r="BC1525">
        <v>1</v>
      </c>
      <c r="BD1525" t="s">
        <v>3474</v>
      </c>
      <c r="BG1525" s="1" t="s">
        <v>86</v>
      </c>
      <c r="BH1525" s="1" t="s">
        <v>87</v>
      </c>
      <c r="BI1525" s="1" t="s">
        <v>87</v>
      </c>
      <c r="BJ1525" s="1" t="s">
        <v>88</v>
      </c>
      <c r="BK1525" s="1" t="s">
        <v>147</v>
      </c>
      <c r="BL1525" s="1" t="s">
        <v>2277</v>
      </c>
      <c r="BM1525" s="1"/>
    </row>
    <row r="1526" spans="1:65" ht="16" x14ac:dyDescent="0.2">
      <c r="A1526" t="str">
        <f>CONCATENATE("Mada.",B1526)</f>
        <v>Mada.1592</v>
      </c>
      <c r="B1526">
        <v>1592</v>
      </c>
      <c r="C1526" t="s">
        <v>3475</v>
      </c>
      <c r="E1526" t="s">
        <v>68</v>
      </c>
      <c r="F1526" t="s">
        <v>2324</v>
      </c>
      <c r="J1526" t="s">
        <v>120</v>
      </c>
      <c r="K1526" t="s">
        <v>3450</v>
      </c>
      <c r="L1526" t="s">
        <v>3451</v>
      </c>
      <c r="M1526" t="s">
        <v>3452</v>
      </c>
      <c r="N1526" t="s">
        <v>941</v>
      </c>
      <c r="O1526" t="s">
        <v>941</v>
      </c>
      <c r="P1526" t="s">
        <v>941</v>
      </c>
      <c r="Q1526" t="s">
        <v>1935</v>
      </c>
      <c r="R1526" t="s">
        <v>127</v>
      </c>
      <c r="S1526">
        <v>1592</v>
      </c>
      <c r="T1526">
        <v>1592</v>
      </c>
      <c r="U1526" t="s">
        <v>78</v>
      </c>
      <c r="V1526">
        <v>9.5244240820804002E-2</v>
      </c>
      <c r="W1526">
        <v>0.90475575917919604</v>
      </c>
      <c r="X1526" t="str">
        <f>IF(W1526&gt;=0.8,"Inhibitory","NonInhibitory")</f>
        <v>Inhibitory</v>
      </c>
      <c r="Y1526" t="str">
        <f>IF(W1526&gt;=0.9,"Inhibitory","NonInhibitory")</f>
        <v>Inhibitory</v>
      </c>
      <c r="Z1526" t="s">
        <v>141</v>
      </c>
      <c r="AA1526">
        <v>0</v>
      </c>
      <c r="AB1526">
        <v>0</v>
      </c>
      <c r="AC1526" t="s">
        <v>129</v>
      </c>
      <c r="AT1526" t="s">
        <v>3476</v>
      </c>
      <c r="AU1526" t="s">
        <v>81</v>
      </c>
      <c r="AV1526" t="s">
        <v>3477</v>
      </c>
      <c r="AW1526">
        <v>1592</v>
      </c>
      <c r="AX1526" t="s">
        <v>3478</v>
      </c>
      <c r="AY1526">
        <v>0.97</v>
      </c>
      <c r="AZ1526" t="s">
        <v>3479</v>
      </c>
      <c r="BD1526" t="s">
        <v>3480</v>
      </c>
      <c r="BG1526" s="1" t="s">
        <v>86</v>
      </c>
      <c r="BH1526" s="1" t="s">
        <v>87</v>
      </c>
      <c r="BI1526" s="1" t="s">
        <v>87</v>
      </c>
      <c r="BJ1526" s="1" t="s">
        <v>88</v>
      </c>
      <c r="BK1526" s="1" t="s">
        <v>147</v>
      </c>
      <c r="BL1526" s="1" t="s">
        <v>2277</v>
      </c>
      <c r="BM1526" s="1" t="s">
        <v>3481</v>
      </c>
    </row>
    <row r="1527" spans="1:65" ht="16" x14ac:dyDescent="0.2">
      <c r="A1527" t="str">
        <f>CONCATENATE("Mada.",B1527)</f>
        <v>Mada.1593</v>
      </c>
      <c r="B1527">
        <v>1593</v>
      </c>
      <c r="C1527" t="s">
        <v>3482</v>
      </c>
      <c r="E1527" t="s">
        <v>68</v>
      </c>
      <c r="F1527" t="s">
        <v>246</v>
      </c>
      <c r="J1527" t="s">
        <v>120</v>
      </c>
      <c r="K1527" t="s">
        <v>3450</v>
      </c>
      <c r="L1527" t="s">
        <v>3451</v>
      </c>
      <c r="M1527" t="s">
        <v>3452</v>
      </c>
      <c r="N1527" t="s">
        <v>941</v>
      </c>
      <c r="O1527" t="s">
        <v>941</v>
      </c>
      <c r="P1527" t="s">
        <v>941</v>
      </c>
      <c r="Q1527" t="s">
        <v>1935</v>
      </c>
      <c r="R1527" t="s">
        <v>127</v>
      </c>
      <c r="S1527">
        <v>1593</v>
      </c>
      <c r="T1527">
        <v>1593</v>
      </c>
      <c r="U1527" t="s">
        <v>78</v>
      </c>
      <c r="V1527">
        <v>0.33276104260964601</v>
      </c>
      <c r="W1527">
        <v>0.66723895739035399</v>
      </c>
      <c r="X1527" t="str">
        <f>IF(W1527&gt;=0.8,"Inhibitory","NonInhibitory")</f>
        <v>NonInhibitory</v>
      </c>
      <c r="Y1527" t="str">
        <f>IF(W1527&gt;=0.9,"Inhibitory","NonInhibitory")</f>
        <v>NonInhibitory</v>
      </c>
      <c r="Z1527" t="s">
        <v>2951</v>
      </c>
      <c r="AA1527">
        <v>0</v>
      </c>
      <c r="AB1527">
        <v>0</v>
      </c>
      <c r="AC1527" t="s">
        <v>129</v>
      </c>
      <c r="AT1527" t="s">
        <v>3483</v>
      </c>
      <c r="AU1527" t="s">
        <v>81</v>
      </c>
      <c r="AV1527" t="s">
        <v>3484</v>
      </c>
      <c r="AW1527">
        <v>1593</v>
      </c>
      <c r="AX1527" t="s">
        <v>262</v>
      </c>
      <c r="AY1527">
        <v>0.98</v>
      </c>
      <c r="AZ1527" t="s">
        <v>1819</v>
      </c>
      <c r="BA1527" t="s">
        <v>1819</v>
      </c>
      <c r="BB1527" t="s">
        <v>262</v>
      </c>
      <c r="BC1527">
        <v>0.99</v>
      </c>
      <c r="BD1527" t="s">
        <v>3194</v>
      </c>
      <c r="BG1527" s="1" t="s">
        <v>86</v>
      </c>
      <c r="BH1527" s="1" t="s">
        <v>87</v>
      </c>
      <c r="BI1527" s="1" t="s">
        <v>87</v>
      </c>
      <c r="BJ1527" s="1" t="s">
        <v>88</v>
      </c>
      <c r="BK1527" s="1" t="s">
        <v>89</v>
      </c>
      <c r="BL1527" s="1" t="s">
        <v>90</v>
      </c>
      <c r="BM1527" s="1" t="s">
        <v>265</v>
      </c>
    </row>
    <row r="1528" spans="1:65" ht="16" x14ac:dyDescent="0.2">
      <c r="A1528" t="str">
        <f>CONCATENATE("Mada.",B1528)</f>
        <v>Mada.1594</v>
      </c>
      <c r="B1528">
        <v>1594</v>
      </c>
      <c r="C1528" t="s">
        <v>3485</v>
      </c>
      <c r="E1528" t="s">
        <v>68</v>
      </c>
      <c r="F1528" t="s">
        <v>2297</v>
      </c>
      <c r="J1528" t="s">
        <v>1609</v>
      </c>
      <c r="K1528" t="s">
        <v>3486</v>
      </c>
      <c r="L1528" t="s">
        <v>2804</v>
      </c>
      <c r="M1528" t="s">
        <v>2805</v>
      </c>
      <c r="N1528" t="s">
        <v>941</v>
      </c>
      <c r="O1528" t="s">
        <v>941</v>
      </c>
      <c r="P1528" t="s">
        <v>941</v>
      </c>
      <c r="Q1528" t="s">
        <v>126</v>
      </c>
      <c r="R1528" t="s">
        <v>127</v>
      </c>
      <c r="S1528">
        <v>1594</v>
      </c>
      <c r="T1528">
        <v>1594</v>
      </c>
      <c r="U1528" t="s">
        <v>78</v>
      </c>
      <c r="V1528">
        <v>0.34165756204151698</v>
      </c>
      <c r="W1528">
        <v>0.65834243795848302</v>
      </c>
      <c r="X1528" t="str">
        <f>IF(W1528&gt;=0.8,"Inhibitory","NonInhibitory")</f>
        <v>NonInhibitory</v>
      </c>
      <c r="Y1528" t="str">
        <f>IF(W1528&gt;=0.9,"Inhibitory","NonInhibitory")</f>
        <v>NonInhibitory</v>
      </c>
      <c r="Z1528" t="s">
        <v>2951</v>
      </c>
      <c r="AA1528">
        <v>0</v>
      </c>
      <c r="AB1528">
        <v>0</v>
      </c>
      <c r="AC1528" t="s">
        <v>129</v>
      </c>
      <c r="AT1528" t="s">
        <v>3487</v>
      </c>
      <c r="AU1528" t="s">
        <v>81</v>
      </c>
      <c r="AV1528" t="s">
        <v>3488</v>
      </c>
      <c r="AW1528">
        <v>1594</v>
      </c>
      <c r="AX1528" t="s">
        <v>262</v>
      </c>
      <c r="AY1528">
        <v>0.97</v>
      </c>
      <c r="AZ1528" t="s">
        <v>1819</v>
      </c>
      <c r="BA1528" t="s">
        <v>1819</v>
      </c>
      <c r="BB1528" t="s">
        <v>262</v>
      </c>
      <c r="BC1528">
        <v>0.99</v>
      </c>
      <c r="BD1528" t="s">
        <v>3194</v>
      </c>
      <c r="BG1528" s="1" t="s">
        <v>86</v>
      </c>
      <c r="BH1528" s="1" t="s">
        <v>87</v>
      </c>
      <c r="BI1528" s="1" t="s">
        <v>87</v>
      </c>
      <c r="BJ1528" s="1" t="s">
        <v>88</v>
      </c>
      <c r="BK1528" s="1" t="s">
        <v>89</v>
      </c>
      <c r="BL1528" s="1" t="s">
        <v>90</v>
      </c>
      <c r="BM1528" s="1" t="s">
        <v>265</v>
      </c>
    </row>
    <row r="1529" spans="1:65" ht="16" x14ac:dyDescent="0.2">
      <c r="A1529" t="str">
        <f>CONCATENATE("Mada.",B1529)</f>
        <v>Mada.1595</v>
      </c>
      <c r="B1529">
        <v>1595</v>
      </c>
      <c r="C1529" t="s">
        <v>3489</v>
      </c>
      <c r="E1529" t="s">
        <v>68</v>
      </c>
      <c r="F1529" t="s">
        <v>2354</v>
      </c>
      <c r="G1529" t="s">
        <v>210</v>
      </c>
      <c r="J1529" t="s">
        <v>1609</v>
      </c>
      <c r="K1529" t="s">
        <v>3486</v>
      </c>
      <c r="L1529" t="s">
        <v>2804</v>
      </c>
      <c r="M1529" t="s">
        <v>2805</v>
      </c>
      <c r="N1529" t="s">
        <v>941</v>
      </c>
      <c r="O1529" t="s">
        <v>941</v>
      </c>
      <c r="P1529" t="s">
        <v>941</v>
      </c>
      <c r="Q1529" t="s">
        <v>126</v>
      </c>
      <c r="R1529" t="s">
        <v>127</v>
      </c>
      <c r="S1529">
        <v>1595</v>
      </c>
      <c r="T1529">
        <v>0</v>
      </c>
      <c r="U1529" t="s">
        <v>128</v>
      </c>
      <c r="V1529">
        <v>0</v>
      </c>
      <c r="W1529">
        <v>0</v>
      </c>
      <c r="Z1529" t="s">
        <v>129</v>
      </c>
      <c r="AA1529">
        <v>0</v>
      </c>
      <c r="AB1529">
        <v>0</v>
      </c>
      <c r="AC1529" t="s">
        <v>129</v>
      </c>
      <c r="BG1529" s="1"/>
    </row>
    <row r="1530" spans="1:65" ht="16" x14ac:dyDescent="0.2">
      <c r="A1530" t="str">
        <f>CONCATENATE("Mada.",B1530)</f>
        <v>Mada.1596</v>
      </c>
      <c r="B1530">
        <v>1596</v>
      </c>
      <c r="C1530" t="s">
        <v>3490</v>
      </c>
      <c r="E1530" t="s">
        <v>68</v>
      </c>
      <c r="F1530" t="s">
        <v>3491</v>
      </c>
      <c r="J1530" t="s">
        <v>1609</v>
      </c>
      <c r="K1530" t="s">
        <v>3486</v>
      </c>
      <c r="L1530" t="s">
        <v>2804</v>
      </c>
      <c r="M1530" t="s">
        <v>2805</v>
      </c>
      <c r="N1530" t="s">
        <v>941</v>
      </c>
      <c r="O1530" t="s">
        <v>941</v>
      </c>
      <c r="P1530" t="s">
        <v>941</v>
      </c>
      <c r="Q1530" t="s">
        <v>126</v>
      </c>
      <c r="R1530" t="s">
        <v>127</v>
      </c>
      <c r="S1530">
        <v>1596</v>
      </c>
      <c r="T1530">
        <v>1596</v>
      </c>
      <c r="U1530" t="s">
        <v>78</v>
      </c>
      <c r="V1530">
        <v>0.44815125508162901</v>
      </c>
      <c r="W1530">
        <v>0.55184874491837099</v>
      </c>
      <c r="X1530" t="str">
        <f>IF(W1530&gt;=0.8,"Inhibitory","NonInhibitory")</f>
        <v>NonInhibitory</v>
      </c>
      <c r="Y1530" t="str">
        <f>IF(W1530&gt;=0.9,"Inhibitory","NonInhibitory")</f>
        <v>NonInhibitory</v>
      </c>
      <c r="Z1530" t="s">
        <v>141</v>
      </c>
      <c r="AA1530">
        <v>0.84066944580676795</v>
      </c>
      <c r="AB1530">
        <v>0.159330554193232</v>
      </c>
      <c r="AC1530" t="s">
        <v>3105</v>
      </c>
      <c r="AT1530" t="s">
        <v>3492</v>
      </c>
      <c r="AU1530" t="s">
        <v>81</v>
      </c>
      <c r="AV1530" t="s">
        <v>3493</v>
      </c>
      <c r="AW1530">
        <v>1596</v>
      </c>
      <c r="AX1530" t="s">
        <v>716</v>
      </c>
      <c r="AY1530">
        <v>1</v>
      </c>
      <c r="AZ1530" t="s">
        <v>717</v>
      </c>
      <c r="BA1530" t="s">
        <v>717</v>
      </c>
      <c r="BB1530" t="s">
        <v>716</v>
      </c>
      <c r="BC1530">
        <v>1</v>
      </c>
      <c r="BD1530" t="s">
        <v>3494</v>
      </c>
      <c r="BG1530" s="1" t="s">
        <v>86</v>
      </c>
      <c r="BH1530" s="1" t="s">
        <v>87</v>
      </c>
      <c r="BI1530" s="1" t="s">
        <v>87</v>
      </c>
      <c r="BJ1530" s="1" t="s">
        <v>88</v>
      </c>
      <c r="BK1530" s="1" t="s">
        <v>469</v>
      </c>
      <c r="BL1530" s="1" t="s">
        <v>470</v>
      </c>
      <c r="BM1530" s="1" t="s">
        <v>719</v>
      </c>
    </row>
    <row r="1531" spans="1:65" ht="16" x14ac:dyDescent="0.2">
      <c r="A1531" t="str">
        <f>CONCATENATE("Mada.",B1531)</f>
        <v>Mada.1597</v>
      </c>
      <c r="B1531">
        <v>1597</v>
      </c>
      <c r="C1531" t="s">
        <v>3495</v>
      </c>
      <c r="E1531" t="s">
        <v>68</v>
      </c>
      <c r="F1531" t="s">
        <v>410</v>
      </c>
      <c r="J1531" t="s">
        <v>1609</v>
      </c>
      <c r="K1531" t="s">
        <v>3486</v>
      </c>
      <c r="L1531" t="s">
        <v>2804</v>
      </c>
      <c r="M1531" t="s">
        <v>2805</v>
      </c>
      <c r="N1531" t="s">
        <v>941</v>
      </c>
      <c r="O1531" t="s">
        <v>941</v>
      </c>
      <c r="P1531" t="s">
        <v>941</v>
      </c>
      <c r="Q1531" t="s">
        <v>126</v>
      </c>
      <c r="R1531" t="s">
        <v>127</v>
      </c>
      <c r="S1531">
        <v>1597</v>
      </c>
      <c r="T1531">
        <v>1597</v>
      </c>
      <c r="U1531" t="s">
        <v>78</v>
      </c>
      <c r="V1531">
        <v>0.606915154487494</v>
      </c>
      <c r="W1531">
        <v>0.393084845512506</v>
      </c>
      <c r="X1531" t="str">
        <f>IF(W1531&gt;=0.8,"Inhibitory","NonInhibitory")</f>
        <v>NonInhibitory</v>
      </c>
      <c r="Y1531" t="str">
        <f>IF(W1531&gt;=0.9,"Inhibitory","NonInhibitory")</f>
        <v>NonInhibitory</v>
      </c>
      <c r="Z1531" t="s">
        <v>3105</v>
      </c>
      <c r="AA1531">
        <v>0</v>
      </c>
      <c r="AB1531">
        <v>0</v>
      </c>
      <c r="AC1531" t="s">
        <v>129</v>
      </c>
      <c r="AT1531" t="s">
        <v>3496</v>
      </c>
      <c r="AU1531" t="s">
        <v>81</v>
      </c>
      <c r="AV1531" t="s">
        <v>3497</v>
      </c>
      <c r="AW1531">
        <v>1597</v>
      </c>
      <c r="AX1531" t="s">
        <v>183</v>
      </c>
      <c r="AY1531">
        <v>1</v>
      </c>
      <c r="AZ1531" t="s">
        <v>358</v>
      </c>
      <c r="BA1531" t="s">
        <v>358</v>
      </c>
      <c r="BB1531" t="s">
        <v>183</v>
      </c>
      <c r="BC1531">
        <v>1</v>
      </c>
      <c r="BD1531" t="s">
        <v>3380</v>
      </c>
      <c r="BG1531" s="1" t="s">
        <v>86</v>
      </c>
      <c r="BH1531" s="1" t="s">
        <v>87</v>
      </c>
      <c r="BI1531" s="1" t="s">
        <v>87</v>
      </c>
      <c r="BJ1531" s="1" t="s">
        <v>88</v>
      </c>
      <c r="BK1531" s="1" t="s">
        <v>89</v>
      </c>
      <c r="BL1531" s="1" t="s">
        <v>186</v>
      </c>
      <c r="BM1531" s="1"/>
    </row>
    <row r="1532" spans="1:65" ht="16" x14ac:dyDescent="0.2">
      <c r="A1532" t="str">
        <f>CONCATENATE("Mada.",B1532)</f>
        <v>Mada.1598</v>
      </c>
      <c r="B1532">
        <v>1598</v>
      </c>
      <c r="C1532" t="s">
        <v>3498</v>
      </c>
      <c r="E1532" t="s">
        <v>68</v>
      </c>
      <c r="F1532" t="s">
        <v>246</v>
      </c>
      <c r="J1532" t="s">
        <v>1668</v>
      </c>
      <c r="K1532" t="s">
        <v>3499</v>
      </c>
      <c r="L1532" t="s">
        <v>2961</v>
      </c>
      <c r="M1532" t="s">
        <v>2962</v>
      </c>
      <c r="N1532" t="s">
        <v>2963</v>
      </c>
      <c r="O1532" t="s">
        <v>2963</v>
      </c>
      <c r="P1532" t="s">
        <v>2807</v>
      </c>
      <c r="Q1532" t="s">
        <v>126</v>
      </c>
      <c r="R1532" t="s">
        <v>127</v>
      </c>
      <c r="S1532">
        <v>1598</v>
      </c>
      <c r="T1532">
        <v>1598</v>
      </c>
      <c r="U1532" t="s">
        <v>78</v>
      </c>
      <c r="V1532">
        <v>4.1048852817231099E-2</v>
      </c>
      <c r="W1532">
        <v>0.95895114718276897</v>
      </c>
      <c r="X1532" t="str">
        <f>IF(W1532&gt;=0.8,"Inhibitory","NonInhibitory")</f>
        <v>Inhibitory</v>
      </c>
      <c r="Y1532" t="str">
        <f>IF(W1532&gt;=0.9,"Inhibitory","NonInhibitory")</f>
        <v>Inhibitory</v>
      </c>
      <c r="Z1532" t="s">
        <v>2951</v>
      </c>
      <c r="AA1532">
        <v>0</v>
      </c>
      <c r="AB1532">
        <v>0</v>
      </c>
      <c r="AC1532" t="s">
        <v>129</v>
      </c>
      <c r="AT1532" t="s">
        <v>3500</v>
      </c>
      <c r="AU1532" t="s">
        <v>81</v>
      </c>
      <c r="AV1532" t="s">
        <v>3501</v>
      </c>
      <c r="AW1532">
        <v>1598</v>
      </c>
      <c r="AX1532" t="s">
        <v>288</v>
      </c>
      <c r="AY1532">
        <v>1</v>
      </c>
      <c r="AZ1532" t="s">
        <v>3502</v>
      </c>
      <c r="BA1532" t="s">
        <v>3502</v>
      </c>
      <c r="BB1532" t="s">
        <v>288</v>
      </c>
      <c r="BC1532">
        <v>1</v>
      </c>
      <c r="BD1532" t="s">
        <v>3503</v>
      </c>
      <c r="BG1532" s="1" t="s">
        <v>86</v>
      </c>
      <c r="BH1532" s="1" t="s">
        <v>98</v>
      </c>
      <c r="BI1532" s="1" t="s">
        <v>99</v>
      </c>
      <c r="BJ1532" s="1" t="s">
        <v>242</v>
      </c>
      <c r="BK1532" s="1" t="s">
        <v>253</v>
      </c>
      <c r="BL1532" s="1" t="s">
        <v>254</v>
      </c>
      <c r="BM1532" s="1" t="s">
        <v>291</v>
      </c>
    </row>
    <row r="1533" spans="1:65" ht="16" x14ac:dyDescent="0.2">
      <c r="A1533" t="str">
        <f>CONCATENATE("Mada.",B1533)</f>
        <v>Mada.1599</v>
      </c>
      <c r="B1533">
        <v>1599</v>
      </c>
      <c r="C1533" t="s">
        <v>3504</v>
      </c>
      <c r="E1533" t="s">
        <v>68</v>
      </c>
      <c r="F1533" t="s">
        <v>2297</v>
      </c>
      <c r="J1533" t="s">
        <v>1668</v>
      </c>
      <c r="K1533" t="s">
        <v>3499</v>
      </c>
      <c r="L1533" t="s">
        <v>2961</v>
      </c>
      <c r="M1533" t="s">
        <v>2962</v>
      </c>
      <c r="N1533" t="s">
        <v>2963</v>
      </c>
      <c r="O1533" t="s">
        <v>2963</v>
      </c>
      <c r="P1533" t="s">
        <v>2807</v>
      </c>
      <c r="Q1533" t="s">
        <v>126</v>
      </c>
      <c r="R1533" t="s">
        <v>127</v>
      </c>
      <c r="S1533">
        <v>1599</v>
      </c>
      <c r="T1533">
        <v>1599</v>
      </c>
      <c r="U1533" t="s">
        <v>78</v>
      </c>
      <c r="V1533">
        <v>0.35055408147338801</v>
      </c>
      <c r="W1533">
        <v>0.64944591852661104</v>
      </c>
      <c r="X1533" t="str">
        <f>IF(W1533&gt;=0.8,"Inhibitory","NonInhibitory")</f>
        <v>NonInhibitory</v>
      </c>
      <c r="Y1533" t="str">
        <f>IF(W1533&gt;=0.9,"Inhibitory","NonInhibitory")</f>
        <v>NonInhibitory</v>
      </c>
      <c r="Z1533" t="s">
        <v>2951</v>
      </c>
      <c r="AA1533">
        <v>0</v>
      </c>
      <c r="AB1533">
        <v>0</v>
      </c>
      <c r="AC1533" t="s">
        <v>129</v>
      </c>
      <c r="AT1533" t="s">
        <v>3505</v>
      </c>
      <c r="AU1533" t="s">
        <v>81</v>
      </c>
      <c r="AV1533" t="s">
        <v>3506</v>
      </c>
      <c r="AW1533">
        <v>1599</v>
      </c>
      <c r="AX1533" t="s">
        <v>262</v>
      </c>
      <c r="AY1533">
        <v>0.99</v>
      </c>
      <c r="AZ1533" t="s">
        <v>1819</v>
      </c>
      <c r="BA1533" t="s">
        <v>1819</v>
      </c>
      <c r="BB1533" t="s">
        <v>262</v>
      </c>
      <c r="BC1533">
        <v>0.99</v>
      </c>
      <c r="BD1533" t="s">
        <v>3194</v>
      </c>
      <c r="BG1533" s="1" t="s">
        <v>86</v>
      </c>
      <c r="BH1533" s="1" t="s">
        <v>87</v>
      </c>
      <c r="BI1533" s="1" t="s">
        <v>87</v>
      </c>
      <c r="BJ1533" s="1" t="s">
        <v>88</v>
      </c>
      <c r="BK1533" s="1" t="s">
        <v>89</v>
      </c>
      <c r="BL1533" s="1" t="s">
        <v>90</v>
      </c>
      <c r="BM1533" s="1" t="s">
        <v>265</v>
      </c>
    </row>
    <row r="1534" spans="1:65" ht="16" x14ac:dyDescent="0.2">
      <c r="A1534" t="str">
        <f>CONCATENATE("Mada.",B1534)</f>
        <v>Mada.1600</v>
      </c>
      <c r="B1534">
        <v>1600</v>
      </c>
      <c r="C1534" t="s">
        <v>3518</v>
      </c>
      <c r="E1534" t="s">
        <v>68</v>
      </c>
      <c r="F1534" t="s">
        <v>315</v>
      </c>
      <c r="J1534" t="s">
        <v>1668</v>
      </c>
      <c r="K1534" t="s">
        <v>3499</v>
      </c>
      <c r="L1534" t="s">
        <v>2961</v>
      </c>
      <c r="M1534" t="s">
        <v>2962</v>
      </c>
      <c r="N1534" t="s">
        <v>2963</v>
      </c>
      <c r="O1534" t="s">
        <v>2963</v>
      </c>
      <c r="P1534" t="s">
        <v>2807</v>
      </c>
      <c r="Q1534" t="s">
        <v>126</v>
      </c>
      <c r="R1534" t="s">
        <v>127</v>
      </c>
      <c r="S1534">
        <v>1600</v>
      </c>
      <c r="T1534">
        <v>1600</v>
      </c>
      <c r="U1534" t="s">
        <v>78</v>
      </c>
      <c r="V1534">
        <v>0.18230060870922399</v>
      </c>
      <c r="W1534">
        <v>0.81769939129077596</v>
      </c>
      <c r="X1534" t="str">
        <f>IF(W1534&gt;=0.8,"Inhibitory","NonInhibitory")</f>
        <v>Inhibitory</v>
      </c>
      <c r="Y1534" t="str">
        <f>IF(W1534&gt;=0.9,"Inhibitory","NonInhibitory")</f>
        <v>NonInhibitory</v>
      </c>
      <c r="Z1534" t="s">
        <v>2951</v>
      </c>
      <c r="AA1534">
        <v>0</v>
      </c>
      <c r="AB1534">
        <v>0</v>
      </c>
      <c r="AC1534" t="s">
        <v>129</v>
      </c>
      <c r="AT1534" t="s">
        <v>3519</v>
      </c>
      <c r="AU1534" t="s">
        <v>81</v>
      </c>
      <c r="AV1534" t="s">
        <v>3520</v>
      </c>
      <c r="AW1534">
        <v>1600</v>
      </c>
      <c r="AX1534" t="s">
        <v>183</v>
      </c>
      <c r="AY1534">
        <v>1</v>
      </c>
      <c r="AZ1534" t="s">
        <v>358</v>
      </c>
      <c r="BA1534" t="s">
        <v>358</v>
      </c>
      <c r="BB1534" t="s">
        <v>183</v>
      </c>
      <c r="BC1534">
        <v>1</v>
      </c>
      <c r="BD1534" t="s">
        <v>3521</v>
      </c>
      <c r="BG1534" s="1" t="s">
        <v>86</v>
      </c>
      <c r="BH1534" s="1" t="s">
        <v>87</v>
      </c>
      <c r="BI1534" s="1" t="s">
        <v>87</v>
      </c>
      <c r="BJ1534" s="1" t="s">
        <v>88</v>
      </c>
      <c r="BK1534" s="1" t="s">
        <v>89</v>
      </c>
      <c r="BL1534" s="1" t="s">
        <v>186</v>
      </c>
      <c r="BM1534" s="1"/>
    </row>
    <row r="1535" spans="1:65" ht="16" x14ac:dyDescent="0.2">
      <c r="A1535" t="str">
        <f>CONCATENATE("Mada.",B1535)</f>
        <v>Mada.1601</v>
      </c>
      <c r="B1535">
        <v>1601</v>
      </c>
      <c r="C1535" t="s">
        <v>3522</v>
      </c>
      <c r="E1535" t="s">
        <v>68</v>
      </c>
      <c r="F1535" t="s">
        <v>629</v>
      </c>
      <c r="J1535" t="s">
        <v>1668</v>
      </c>
      <c r="K1535" t="s">
        <v>3499</v>
      </c>
      <c r="L1535" t="s">
        <v>2961</v>
      </c>
      <c r="M1535" t="s">
        <v>2962</v>
      </c>
      <c r="N1535" t="s">
        <v>2963</v>
      </c>
      <c r="O1535" t="s">
        <v>2963</v>
      </c>
      <c r="P1535" t="s">
        <v>2807</v>
      </c>
      <c r="Q1535" t="s">
        <v>126</v>
      </c>
      <c r="R1535" t="s">
        <v>127</v>
      </c>
      <c r="S1535">
        <v>1601</v>
      </c>
      <c r="T1535">
        <v>1601</v>
      </c>
      <c r="U1535" t="s">
        <v>78</v>
      </c>
      <c r="V1535">
        <v>0.33166848759169698</v>
      </c>
      <c r="W1535">
        <v>0.66833151240830302</v>
      </c>
      <c r="X1535" t="str">
        <f>IF(W1535&gt;=0.8,"Inhibitory","NonInhibitory")</f>
        <v>NonInhibitory</v>
      </c>
      <c r="Y1535" t="str">
        <f>IF(W1535&gt;=0.9,"Inhibitory","NonInhibitory")</f>
        <v>NonInhibitory</v>
      </c>
      <c r="Z1535" t="s">
        <v>2951</v>
      </c>
      <c r="AA1535">
        <v>0</v>
      </c>
      <c r="AB1535">
        <v>0</v>
      </c>
      <c r="AC1535" t="s">
        <v>129</v>
      </c>
      <c r="AT1535" t="s">
        <v>3523</v>
      </c>
      <c r="AU1535" t="s">
        <v>81</v>
      </c>
      <c r="AV1535" t="s">
        <v>3524</v>
      </c>
      <c r="AW1535">
        <v>1601</v>
      </c>
      <c r="AX1535" t="s">
        <v>325</v>
      </c>
      <c r="AY1535">
        <v>1</v>
      </c>
      <c r="AZ1535" t="s">
        <v>3525</v>
      </c>
      <c r="BA1535" t="s">
        <v>3525</v>
      </c>
      <c r="BB1535" t="s">
        <v>325</v>
      </c>
      <c r="BC1535">
        <v>1</v>
      </c>
      <c r="BD1535" t="s">
        <v>3526</v>
      </c>
      <c r="BG1535" s="1" t="s">
        <v>86</v>
      </c>
      <c r="BH1535" s="1" t="s">
        <v>98</v>
      </c>
      <c r="BI1535" s="1" t="s">
        <v>163</v>
      </c>
      <c r="BJ1535" s="1" t="s">
        <v>164</v>
      </c>
      <c r="BK1535" s="1" t="s">
        <v>165</v>
      </c>
      <c r="BL1535" s="1" t="s">
        <v>328</v>
      </c>
      <c r="BM1535" s="1"/>
    </row>
    <row r="1536" spans="1:65" ht="16" x14ac:dyDescent="0.2">
      <c r="A1536" t="str">
        <f>CONCATENATE("Mada.",B1536)</f>
        <v>Mada.1602</v>
      </c>
      <c r="B1536">
        <v>1602</v>
      </c>
      <c r="C1536" t="s">
        <v>3527</v>
      </c>
      <c r="E1536" t="s">
        <v>68</v>
      </c>
      <c r="F1536" t="s">
        <v>246</v>
      </c>
      <c r="J1536" t="s">
        <v>1668</v>
      </c>
      <c r="K1536" t="s">
        <v>3499</v>
      </c>
      <c r="L1536" t="s">
        <v>2961</v>
      </c>
      <c r="M1536" t="s">
        <v>2962</v>
      </c>
      <c r="N1536" t="s">
        <v>2963</v>
      </c>
      <c r="O1536" t="s">
        <v>2963</v>
      </c>
      <c r="P1536" t="s">
        <v>2807</v>
      </c>
      <c r="Q1536" t="s">
        <v>126</v>
      </c>
      <c r="R1536" t="s">
        <v>127</v>
      </c>
      <c r="S1536">
        <v>1602</v>
      </c>
      <c r="T1536">
        <v>1602</v>
      </c>
      <c r="U1536" t="s">
        <v>78</v>
      </c>
      <c r="V1536">
        <v>0.115654752614328</v>
      </c>
      <c r="W1536">
        <v>0.884345247385672</v>
      </c>
      <c r="X1536" t="str">
        <f>IF(W1536&gt;=0.8,"Inhibitory","NonInhibitory")</f>
        <v>Inhibitory</v>
      </c>
      <c r="Y1536" t="str">
        <f>IF(W1536&gt;=0.9,"Inhibitory","NonInhibitory")</f>
        <v>NonInhibitory</v>
      </c>
      <c r="Z1536" t="s">
        <v>2951</v>
      </c>
      <c r="AA1536">
        <v>0</v>
      </c>
      <c r="AB1536">
        <v>0</v>
      </c>
      <c r="AC1536" t="s">
        <v>129</v>
      </c>
      <c r="AT1536" t="s">
        <v>3528</v>
      </c>
      <c r="AU1536" t="s">
        <v>81</v>
      </c>
      <c r="AV1536" t="s">
        <v>3529</v>
      </c>
      <c r="AW1536">
        <v>1602</v>
      </c>
      <c r="AX1536" t="s">
        <v>884</v>
      </c>
      <c r="AY1536">
        <v>1</v>
      </c>
      <c r="AZ1536" t="s">
        <v>885</v>
      </c>
      <c r="BA1536" t="s">
        <v>885</v>
      </c>
      <c r="BB1536" t="s">
        <v>886</v>
      </c>
      <c r="BC1536">
        <v>1</v>
      </c>
      <c r="BD1536" t="s">
        <v>3530</v>
      </c>
      <c r="BG1536" s="1" t="s">
        <v>86</v>
      </c>
      <c r="BH1536" s="1" t="s">
        <v>98</v>
      </c>
      <c r="BI1536" s="1" t="s">
        <v>888</v>
      </c>
      <c r="BJ1536" s="1" t="s">
        <v>889</v>
      </c>
      <c r="BK1536" s="1" t="s">
        <v>890</v>
      </c>
      <c r="BL1536" s="1" t="s">
        <v>891</v>
      </c>
      <c r="BM1536" s="1"/>
    </row>
    <row r="1537" spans="1:65" ht="16" x14ac:dyDescent="0.2">
      <c r="A1537" t="str">
        <f>CONCATENATE("Mada.",B1537)</f>
        <v>Mada.1603</v>
      </c>
      <c r="B1537">
        <v>1603</v>
      </c>
      <c r="C1537" t="s">
        <v>3531</v>
      </c>
      <c r="E1537" t="s">
        <v>68</v>
      </c>
      <c r="F1537" t="s">
        <v>629</v>
      </c>
      <c r="J1537" t="s">
        <v>221</v>
      </c>
      <c r="K1537" t="s">
        <v>3532</v>
      </c>
      <c r="L1537" t="s">
        <v>3533</v>
      </c>
      <c r="M1537" t="s">
        <v>3534</v>
      </c>
      <c r="N1537" t="s">
        <v>941</v>
      </c>
      <c r="O1537" t="s">
        <v>941</v>
      </c>
      <c r="P1537" t="s">
        <v>941</v>
      </c>
      <c r="Q1537" t="s">
        <v>1935</v>
      </c>
      <c r="R1537" t="s">
        <v>127</v>
      </c>
      <c r="S1537">
        <v>1603</v>
      </c>
      <c r="T1537">
        <v>1603</v>
      </c>
      <c r="U1537" t="s">
        <v>78</v>
      </c>
      <c r="V1537">
        <v>0.35336350866240102</v>
      </c>
      <c r="W1537">
        <v>0.64663649133759904</v>
      </c>
      <c r="X1537" t="str">
        <f>IF(W1537&gt;=0.8,"Inhibitory","NonInhibitory")</f>
        <v>NonInhibitory</v>
      </c>
      <c r="Y1537" t="str">
        <f>IF(W1537&gt;=0.9,"Inhibitory","NonInhibitory")</f>
        <v>NonInhibitory</v>
      </c>
      <c r="Z1537" t="s">
        <v>2951</v>
      </c>
      <c r="AA1537">
        <v>0</v>
      </c>
      <c r="AB1537">
        <v>0</v>
      </c>
      <c r="AC1537" t="s">
        <v>129</v>
      </c>
      <c r="AT1537" t="s">
        <v>3535</v>
      </c>
      <c r="AU1537" t="s">
        <v>81</v>
      </c>
      <c r="AV1537" t="s">
        <v>3536</v>
      </c>
      <c r="AW1537">
        <v>1603</v>
      </c>
      <c r="AX1537" t="s">
        <v>83</v>
      </c>
      <c r="AY1537">
        <v>0.62</v>
      </c>
      <c r="AZ1537" t="s">
        <v>1645</v>
      </c>
      <c r="BA1537" t="s">
        <v>1645</v>
      </c>
      <c r="BB1537" t="s">
        <v>262</v>
      </c>
      <c r="BC1537">
        <v>0.83</v>
      </c>
      <c r="BD1537" t="s">
        <v>3537</v>
      </c>
      <c r="BG1537" s="1" t="s">
        <v>86</v>
      </c>
      <c r="BH1537" s="1" t="s">
        <v>87</v>
      </c>
      <c r="BI1537" s="1" t="s">
        <v>87</v>
      </c>
      <c r="BJ1537" s="1" t="s">
        <v>88</v>
      </c>
      <c r="BK1537" s="1" t="s">
        <v>89</v>
      </c>
      <c r="BL1537" s="1" t="s">
        <v>90</v>
      </c>
      <c r="BM1537" s="1"/>
    </row>
    <row r="1538" spans="1:65" ht="16" x14ac:dyDescent="0.2">
      <c r="A1538" t="str">
        <f>CONCATENATE("Mada.",B1538)</f>
        <v>Mada.1604</v>
      </c>
      <c r="B1538">
        <v>1604</v>
      </c>
      <c r="C1538" t="s">
        <v>3538</v>
      </c>
      <c r="E1538" t="s">
        <v>68</v>
      </c>
      <c r="F1538" t="s">
        <v>731</v>
      </c>
      <c r="G1538" t="s">
        <v>210</v>
      </c>
      <c r="J1538" t="s">
        <v>221</v>
      </c>
      <c r="K1538" t="s">
        <v>3532</v>
      </c>
      <c r="L1538" t="s">
        <v>3533</v>
      </c>
      <c r="M1538" t="s">
        <v>3534</v>
      </c>
      <c r="N1538" t="s">
        <v>941</v>
      </c>
      <c r="O1538" t="s">
        <v>941</v>
      </c>
      <c r="P1538" t="s">
        <v>941</v>
      </c>
      <c r="Q1538" t="s">
        <v>1935</v>
      </c>
      <c r="R1538" t="s">
        <v>127</v>
      </c>
      <c r="S1538">
        <v>1604</v>
      </c>
      <c r="T1538">
        <v>0</v>
      </c>
      <c r="U1538" t="s">
        <v>128</v>
      </c>
      <c r="V1538">
        <v>0</v>
      </c>
      <c r="W1538">
        <v>0</v>
      </c>
      <c r="Z1538" t="s">
        <v>129</v>
      </c>
      <c r="AA1538">
        <v>0</v>
      </c>
      <c r="AB1538">
        <v>0</v>
      </c>
      <c r="AC1538" t="s">
        <v>129</v>
      </c>
      <c r="BG1538" s="1"/>
    </row>
    <row r="1539" spans="1:65" ht="16" x14ac:dyDescent="0.2">
      <c r="A1539" t="str">
        <f>CONCATENATE("Mada.",B1539)</f>
        <v>Mada.1605</v>
      </c>
      <c r="B1539">
        <v>1605</v>
      </c>
      <c r="C1539" t="s">
        <v>3539</v>
      </c>
      <c r="E1539" t="s">
        <v>68</v>
      </c>
      <c r="F1539" t="s">
        <v>629</v>
      </c>
      <c r="J1539" t="s">
        <v>221</v>
      </c>
      <c r="K1539" t="s">
        <v>3532</v>
      </c>
      <c r="L1539" t="s">
        <v>3533</v>
      </c>
      <c r="M1539" t="s">
        <v>3534</v>
      </c>
      <c r="N1539" t="s">
        <v>941</v>
      </c>
      <c r="O1539" t="s">
        <v>941</v>
      </c>
      <c r="P1539" t="s">
        <v>941</v>
      </c>
      <c r="Q1539" t="s">
        <v>1935</v>
      </c>
      <c r="R1539" t="s">
        <v>127</v>
      </c>
      <c r="S1539">
        <v>1605</v>
      </c>
      <c r="T1539">
        <v>1605</v>
      </c>
      <c r="U1539" t="s">
        <v>78</v>
      </c>
      <c r="V1539">
        <v>0.28250351178398603</v>
      </c>
      <c r="W1539">
        <v>0.71749648821601397</v>
      </c>
      <c r="X1539" t="str">
        <f>IF(W1539&gt;=0.8,"Inhibitory","NonInhibitory")</f>
        <v>NonInhibitory</v>
      </c>
      <c r="Y1539" t="str">
        <f>IF(W1539&gt;=0.9,"Inhibitory","NonInhibitory")</f>
        <v>NonInhibitory</v>
      </c>
      <c r="Z1539" t="s">
        <v>2951</v>
      </c>
      <c r="AA1539">
        <v>0</v>
      </c>
      <c r="AB1539">
        <v>0</v>
      </c>
      <c r="AC1539" t="s">
        <v>129</v>
      </c>
      <c r="AT1539" t="s">
        <v>3540</v>
      </c>
      <c r="AU1539" t="s">
        <v>81</v>
      </c>
      <c r="AV1539" t="s">
        <v>3541</v>
      </c>
      <c r="AW1539">
        <v>1605</v>
      </c>
      <c r="AX1539" t="s">
        <v>325</v>
      </c>
      <c r="AY1539">
        <v>1</v>
      </c>
      <c r="AZ1539" t="s">
        <v>3525</v>
      </c>
      <c r="BA1539" t="s">
        <v>3525</v>
      </c>
      <c r="BB1539" t="s">
        <v>325</v>
      </c>
      <c r="BC1539">
        <v>1</v>
      </c>
      <c r="BD1539" t="s">
        <v>3526</v>
      </c>
      <c r="BG1539" s="1" t="s">
        <v>86</v>
      </c>
      <c r="BH1539" s="1" t="s">
        <v>98</v>
      </c>
      <c r="BI1539" s="1" t="s">
        <v>163</v>
      </c>
      <c r="BJ1539" s="1" t="s">
        <v>164</v>
      </c>
      <c r="BK1539" s="1" t="s">
        <v>165</v>
      </c>
      <c r="BL1539" s="1" t="s">
        <v>328</v>
      </c>
      <c r="BM1539" s="1"/>
    </row>
    <row r="1540" spans="1:65" ht="16" x14ac:dyDescent="0.2">
      <c r="A1540" t="str">
        <f>CONCATENATE("Mada.",B1540)</f>
        <v>Mada.1606</v>
      </c>
      <c r="B1540">
        <v>1606</v>
      </c>
      <c r="C1540" t="s">
        <v>3542</v>
      </c>
      <c r="E1540" t="s">
        <v>68</v>
      </c>
      <c r="F1540" t="s">
        <v>355</v>
      </c>
      <c r="J1540" t="s">
        <v>221</v>
      </c>
      <c r="K1540" t="s">
        <v>3532</v>
      </c>
      <c r="L1540" t="s">
        <v>3533</v>
      </c>
      <c r="M1540" t="s">
        <v>3534</v>
      </c>
      <c r="N1540" t="s">
        <v>941</v>
      </c>
      <c r="O1540" t="s">
        <v>941</v>
      </c>
      <c r="P1540" t="s">
        <v>941</v>
      </c>
      <c r="Q1540" t="s">
        <v>1935</v>
      </c>
      <c r="R1540" t="s">
        <v>127</v>
      </c>
      <c r="S1540">
        <v>1606</v>
      </c>
      <c r="T1540">
        <v>1606</v>
      </c>
      <c r="U1540" t="s">
        <v>78</v>
      </c>
      <c r="V1540">
        <v>6.3368191041048905E-2</v>
      </c>
      <c r="W1540">
        <v>0.93663180895895104</v>
      </c>
      <c r="X1540" t="str">
        <f>IF(W1540&gt;=0.8,"Inhibitory","NonInhibitory")</f>
        <v>Inhibitory</v>
      </c>
      <c r="Y1540" t="str">
        <f>IF(W1540&gt;=0.9,"Inhibitory","NonInhibitory")</f>
        <v>Inhibitory</v>
      </c>
      <c r="Z1540" t="s">
        <v>2951</v>
      </c>
      <c r="AA1540">
        <v>0</v>
      </c>
      <c r="AB1540">
        <v>0</v>
      </c>
      <c r="AC1540" t="s">
        <v>129</v>
      </c>
      <c r="AT1540" t="s">
        <v>3543</v>
      </c>
      <c r="AU1540" t="s">
        <v>81</v>
      </c>
      <c r="AV1540" t="s">
        <v>3544</v>
      </c>
      <c r="AW1540">
        <v>1606</v>
      </c>
      <c r="AX1540" t="s">
        <v>83</v>
      </c>
      <c r="AY1540">
        <v>0.89</v>
      </c>
      <c r="AZ1540" t="s">
        <v>3545</v>
      </c>
      <c r="BD1540" t="s">
        <v>3546</v>
      </c>
      <c r="BG1540" s="1" t="s">
        <v>86</v>
      </c>
      <c r="BH1540" s="1" t="s">
        <v>87</v>
      </c>
      <c r="BI1540" s="1" t="s">
        <v>87</v>
      </c>
      <c r="BJ1540" s="1" t="s">
        <v>88</v>
      </c>
      <c r="BK1540" s="1" t="s">
        <v>89</v>
      </c>
      <c r="BL1540" s="1" t="s">
        <v>90</v>
      </c>
      <c r="BM1540" s="1"/>
    </row>
    <row r="1541" spans="1:65" ht="16" x14ac:dyDescent="0.2">
      <c r="A1541" t="str">
        <f>CONCATENATE("Mada.",B1541)</f>
        <v>Mada.1607</v>
      </c>
      <c r="B1541">
        <v>1607</v>
      </c>
      <c r="C1541" t="s">
        <v>3547</v>
      </c>
      <c r="E1541" t="s">
        <v>68</v>
      </c>
      <c r="F1541" t="s">
        <v>624</v>
      </c>
      <c r="J1541" t="s">
        <v>120</v>
      </c>
      <c r="K1541" t="s">
        <v>3548</v>
      </c>
      <c r="L1541" t="s">
        <v>3083</v>
      </c>
      <c r="M1541" t="s">
        <v>3084</v>
      </c>
      <c r="N1541" t="s">
        <v>941</v>
      </c>
      <c r="O1541" t="s">
        <v>941</v>
      </c>
      <c r="P1541" t="s">
        <v>941</v>
      </c>
      <c r="Q1541" t="s">
        <v>1935</v>
      </c>
      <c r="R1541" t="s">
        <v>127</v>
      </c>
      <c r="S1541">
        <v>1607</v>
      </c>
      <c r="T1541">
        <v>1607</v>
      </c>
      <c r="U1541" t="s">
        <v>78</v>
      </c>
      <c r="V1541">
        <v>2.8094271890119998E-3</v>
      </c>
      <c r="W1541">
        <v>0.997190572810988</v>
      </c>
      <c r="X1541" t="str">
        <f>IF(W1541&gt;=0.8,"Inhibitory","NonInhibitory")</f>
        <v>Inhibitory</v>
      </c>
      <c r="Y1541" t="str">
        <f>IF(W1541&gt;=0.9,"Inhibitory","NonInhibitory")</f>
        <v>Inhibitory</v>
      </c>
      <c r="Z1541" t="s">
        <v>2951</v>
      </c>
      <c r="AA1541">
        <v>0</v>
      </c>
      <c r="AB1541">
        <v>0</v>
      </c>
      <c r="AC1541" t="s">
        <v>129</v>
      </c>
      <c r="BG1541" s="1"/>
    </row>
    <row r="1542" spans="1:65" ht="16" x14ac:dyDescent="0.2">
      <c r="A1542" t="str">
        <f>CONCATENATE("Mada.",B1542)</f>
        <v>Mada.1608</v>
      </c>
      <c r="B1542">
        <v>1608</v>
      </c>
      <c r="C1542" t="s">
        <v>3549</v>
      </c>
      <c r="E1542" t="s">
        <v>68</v>
      </c>
      <c r="F1542" t="s">
        <v>2220</v>
      </c>
      <c r="J1542" t="s">
        <v>120</v>
      </c>
      <c r="K1542" t="s">
        <v>3548</v>
      </c>
      <c r="L1542" t="s">
        <v>3083</v>
      </c>
      <c r="M1542" t="s">
        <v>3084</v>
      </c>
      <c r="N1542" t="s">
        <v>941</v>
      </c>
      <c r="O1542" t="s">
        <v>941</v>
      </c>
      <c r="P1542" t="s">
        <v>941</v>
      </c>
      <c r="Q1542" t="s">
        <v>1935</v>
      </c>
      <c r="R1542" t="s">
        <v>127</v>
      </c>
      <c r="S1542">
        <v>1608</v>
      </c>
      <c r="T1542">
        <v>1608</v>
      </c>
      <c r="U1542" t="s">
        <v>78</v>
      </c>
      <c r="V1542">
        <v>0.351490557203059</v>
      </c>
      <c r="W1542">
        <v>0.648509442796941</v>
      </c>
      <c r="X1542" t="str">
        <f>IF(W1542&gt;=0.8,"Inhibitory","NonInhibitory")</f>
        <v>NonInhibitory</v>
      </c>
      <c r="Y1542" t="str">
        <f>IF(W1542&gt;=0.9,"Inhibitory","NonInhibitory")</f>
        <v>NonInhibitory</v>
      </c>
      <c r="Z1542" t="s">
        <v>2951</v>
      </c>
      <c r="AA1542">
        <v>0</v>
      </c>
      <c r="AB1542">
        <v>0</v>
      </c>
      <c r="AC1542" t="s">
        <v>129</v>
      </c>
      <c r="AT1542" t="s">
        <v>3550</v>
      </c>
      <c r="AU1542" t="s">
        <v>81</v>
      </c>
      <c r="AV1542" t="s">
        <v>3551</v>
      </c>
      <c r="AW1542">
        <v>1608</v>
      </c>
      <c r="AX1542" t="s">
        <v>83</v>
      </c>
      <c r="AY1542">
        <v>0.73</v>
      </c>
      <c r="AZ1542" t="s">
        <v>1645</v>
      </c>
      <c r="BA1542" t="s">
        <v>1645</v>
      </c>
      <c r="BB1542" t="s">
        <v>262</v>
      </c>
      <c r="BC1542">
        <v>0.83</v>
      </c>
      <c r="BD1542" t="s">
        <v>3537</v>
      </c>
      <c r="BG1542" s="1" t="s">
        <v>86</v>
      </c>
      <c r="BH1542" s="1" t="s">
        <v>87</v>
      </c>
      <c r="BI1542" s="1" t="s">
        <v>87</v>
      </c>
      <c r="BJ1542" s="1" t="s">
        <v>88</v>
      </c>
      <c r="BK1542" s="1" t="s">
        <v>89</v>
      </c>
      <c r="BL1542" s="1" t="s">
        <v>90</v>
      </c>
      <c r="BM1542" s="1"/>
    </row>
    <row r="1543" spans="1:65" ht="16" x14ac:dyDescent="0.2">
      <c r="A1543" t="str">
        <f>CONCATENATE("Mada.",B1543)</f>
        <v>Mada.1609</v>
      </c>
      <c r="B1543">
        <v>1609</v>
      </c>
      <c r="C1543" t="s">
        <v>3552</v>
      </c>
      <c r="E1543" t="s">
        <v>68</v>
      </c>
      <c r="F1543" t="s">
        <v>1667</v>
      </c>
      <c r="J1543" t="s">
        <v>120</v>
      </c>
      <c r="K1543" t="s">
        <v>3548</v>
      </c>
      <c r="L1543" t="s">
        <v>3083</v>
      </c>
      <c r="M1543" t="s">
        <v>3084</v>
      </c>
      <c r="N1543" t="s">
        <v>941</v>
      </c>
      <c r="O1543" t="s">
        <v>941</v>
      </c>
      <c r="P1543" t="s">
        <v>941</v>
      </c>
      <c r="Q1543" t="s">
        <v>1935</v>
      </c>
      <c r="R1543" t="s">
        <v>127</v>
      </c>
      <c r="S1543">
        <v>1609</v>
      </c>
      <c r="T1543">
        <v>1609</v>
      </c>
      <c r="U1543" t="s">
        <v>78</v>
      </c>
      <c r="V1543">
        <v>0.188231621663805</v>
      </c>
      <c r="W1543">
        <v>0.81176837833619497</v>
      </c>
      <c r="X1543" t="str">
        <f>IF(W1543&gt;=0.8,"Inhibitory","NonInhibitory")</f>
        <v>Inhibitory</v>
      </c>
      <c r="Y1543" t="str">
        <f>IF(W1543&gt;=0.9,"Inhibitory","NonInhibitory")</f>
        <v>NonInhibitory</v>
      </c>
      <c r="Z1543" t="s">
        <v>2951</v>
      </c>
      <c r="AA1543">
        <v>0</v>
      </c>
      <c r="AB1543">
        <v>0</v>
      </c>
      <c r="AC1543" t="s">
        <v>129</v>
      </c>
      <c r="AT1543" t="s">
        <v>3553</v>
      </c>
      <c r="AU1543" t="s">
        <v>81</v>
      </c>
      <c r="AV1543" t="s">
        <v>3554</v>
      </c>
      <c r="AW1543">
        <v>1609</v>
      </c>
      <c r="AX1543" t="s">
        <v>83</v>
      </c>
      <c r="AY1543">
        <v>0.63</v>
      </c>
      <c r="AZ1543" t="s">
        <v>1645</v>
      </c>
      <c r="BA1543" t="s">
        <v>1645</v>
      </c>
      <c r="BB1543" t="s">
        <v>262</v>
      </c>
      <c r="BC1543">
        <v>0.83</v>
      </c>
      <c r="BD1543" t="s">
        <v>3537</v>
      </c>
      <c r="BG1543" s="1" t="s">
        <v>86</v>
      </c>
      <c r="BH1543" s="1" t="s">
        <v>87</v>
      </c>
      <c r="BI1543" s="1" t="s">
        <v>87</v>
      </c>
      <c r="BJ1543" s="1" t="s">
        <v>88</v>
      </c>
      <c r="BK1543" s="1" t="s">
        <v>89</v>
      </c>
      <c r="BL1543" s="1" t="s">
        <v>90</v>
      </c>
      <c r="BM1543" s="1"/>
    </row>
    <row r="1544" spans="1:65" ht="16" x14ac:dyDescent="0.2">
      <c r="A1544" t="str">
        <f>CONCATENATE("Mada.",B1544)</f>
        <v>Mada.1610</v>
      </c>
      <c r="B1544">
        <v>1610</v>
      </c>
      <c r="C1544" t="s">
        <v>3560</v>
      </c>
      <c r="E1544" t="s">
        <v>68</v>
      </c>
      <c r="F1544" t="s">
        <v>3561</v>
      </c>
      <c r="J1544" t="s">
        <v>120</v>
      </c>
      <c r="K1544" t="s">
        <v>3548</v>
      </c>
      <c r="L1544" t="s">
        <v>3083</v>
      </c>
      <c r="M1544" t="s">
        <v>3084</v>
      </c>
      <c r="N1544" t="s">
        <v>941</v>
      </c>
      <c r="O1544" t="s">
        <v>941</v>
      </c>
      <c r="P1544" t="s">
        <v>941</v>
      </c>
      <c r="Q1544" t="s">
        <v>1935</v>
      </c>
      <c r="R1544" t="s">
        <v>127</v>
      </c>
      <c r="S1544">
        <v>1610</v>
      </c>
      <c r="T1544">
        <v>1610</v>
      </c>
      <c r="U1544" t="s">
        <v>78</v>
      </c>
      <c r="V1544">
        <v>3.2152333385359701E-2</v>
      </c>
      <c r="W1544">
        <v>0.96784766661463995</v>
      </c>
      <c r="X1544" t="str">
        <f>IF(W1544&gt;=0.8,"Inhibitory","NonInhibitory")</f>
        <v>Inhibitory</v>
      </c>
      <c r="Y1544" t="str">
        <f>IF(W1544&gt;=0.9,"Inhibitory","NonInhibitory")</f>
        <v>Inhibitory</v>
      </c>
      <c r="Z1544" t="s">
        <v>2951</v>
      </c>
      <c r="AA1544">
        <v>0</v>
      </c>
      <c r="AB1544">
        <v>0</v>
      </c>
      <c r="AC1544" t="s">
        <v>129</v>
      </c>
      <c r="AT1544" t="s">
        <v>3562</v>
      </c>
      <c r="AU1544" t="s">
        <v>81</v>
      </c>
      <c r="AV1544" t="s">
        <v>3563</v>
      </c>
      <c r="AW1544">
        <v>1610</v>
      </c>
      <c r="AX1544" t="s">
        <v>2538</v>
      </c>
      <c r="AY1544">
        <v>1</v>
      </c>
      <c r="AZ1544" t="s">
        <v>3564</v>
      </c>
      <c r="BA1544" t="s">
        <v>3564</v>
      </c>
      <c r="BB1544" t="s">
        <v>2538</v>
      </c>
      <c r="BC1544">
        <v>1</v>
      </c>
      <c r="BD1544" t="s">
        <v>3565</v>
      </c>
      <c r="BG1544" s="1" t="s">
        <v>86</v>
      </c>
      <c r="BH1544" s="1" t="s">
        <v>87</v>
      </c>
      <c r="BI1544" s="1" t="s">
        <v>87</v>
      </c>
      <c r="BJ1544" s="1" t="s">
        <v>88</v>
      </c>
    </row>
    <row r="1545" spans="1:65" ht="16" x14ac:dyDescent="0.2">
      <c r="A1545" t="str">
        <f>CONCATENATE("Mada.",B1545)</f>
        <v>Mada.1611</v>
      </c>
      <c r="B1545">
        <v>1611</v>
      </c>
      <c r="C1545" t="s">
        <v>3566</v>
      </c>
      <c r="E1545" t="s">
        <v>68</v>
      </c>
      <c r="F1545" t="s">
        <v>3567</v>
      </c>
      <c r="J1545" t="s">
        <v>120</v>
      </c>
      <c r="K1545" t="s">
        <v>3548</v>
      </c>
      <c r="L1545" t="s">
        <v>3083</v>
      </c>
      <c r="M1545" t="s">
        <v>3084</v>
      </c>
      <c r="N1545" t="s">
        <v>941</v>
      </c>
      <c r="O1545" t="s">
        <v>941</v>
      </c>
      <c r="P1545" t="s">
        <v>941</v>
      </c>
      <c r="Q1545" t="s">
        <v>1935</v>
      </c>
      <c r="R1545" t="s">
        <v>127</v>
      </c>
      <c r="S1545">
        <v>1611</v>
      </c>
      <c r="T1545">
        <v>1611</v>
      </c>
      <c r="U1545" t="s">
        <v>78</v>
      </c>
      <c r="V1545">
        <v>0.24972686124551299</v>
      </c>
      <c r="W1545">
        <v>0.75027313875448698</v>
      </c>
      <c r="X1545" t="str">
        <f>IF(W1545&gt;=0.8,"Inhibitory","NonInhibitory")</f>
        <v>NonInhibitory</v>
      </c>
      <c r="Y1545" t="str">
        <f>IF(W1545&gt;=0.9,"Inhibitory","NonInhibitory")</f>
        <v>NonInhibitory</v>
      </c>
      <c r="Z1545" t="s">
        <v>2951</v>
      </c>
      <c r="AA1545">
        <v>0</v>
      </c>
      <c r="AB1545">
        <v>0</v>
      </c>
      <c r="AC1545" t="s">
        <v>129</v>
      </c>
      <c r="AT1545" t="s">
        <v>3568</v>
      </c>
      <c r="AU1545" t="s">
        <v>81</v>
      </c>
      <c r="AV1545" t="s">
        <v>3569</v>
      </c>
      <c r="AW1545">
        <v>1611</v>
      </c>
      <c r="AX1545" t="s">
        <v>3570</v>
      </c>
      <c r="AY1545">
        <v>1</v>
      </c>
      <c r="AZ1545" t="s">
        <v>3571</v>
      </c>
      <c r="BD1545" t="s">
        <v>3572</v>
      </c>
      <c r="BG1545" s="1" t="s">
        <v>86</v>
      </c>
      <c r="BH1545" s="1" t="s">
        <v>98</v>
      </c>
      <c r="BI1545" s="1" t="s">
        <v>99</v>
      </c>
      <c r="BJ1545" s="1" t="s">
        <v>100</v>
      </c>
      <c r="BK1545" s="1" t="s">
        <v>101</v>
      </c>
    </row>
    <row r="1546" spans="1:65" ht="16" x14ac:dyDescent="0.2">
      <c r="A1546" t="str">
        <f>CONCATENATE("Mada.",B1546)</f>
        <v>Mada.1612</v>
      </c>
      <c r="B1546">
        <v>1612</v>
      </c>
      <c r="C1546" t="s">
        <v>3573</v>
      </c>
      <c r="E1546" t="s">
        <v>68</v>
      </c>
      <c r="F1546" t="s">
        <v>629</v>
      </c>
      <c r="J1546" t="s">
        <v>120</v>
      </c>
      <c r="K1546" t="s">
        <v>3574</v>
      </c>
      <c r="L1546" t="s">
        <v>273</v>
      </c>
      <c r="M1546" t="s">
        <v>274</v>
      </c>
      <c r="N1546" t="s">
        <v>2806</v>
      </c>
      <c r="O1546" t="s">
        <v>2806</v>
      </c>
      <c r="P1546" t="s">
        <v>2807</v>
      </c>
      <c r="Q1546" t="s">
        <v>126</v>
      </c>
      <c r="R1546" t="s">
        <v>127</v>
      </c>
      <c r="S1546">
        <v>1612</v>
      </c>
      <c r="T1546">
        <v>1612</v>
      </c>
      <c r="U1546" t="s">
        <v>78</v>
      </c>
      <c r="V1546">
        <v>0.32448884033088798</v>
      </c>
      <c r="W1546">
        <v>0.67551115966911202</v>
      </c>
      <c r="X1546" t="str">
        <f>IF(W1546&gt;=0.8,"Inhibitory","NonInhibitory")</f>
        <v>NonInhibitory</v>
      </c>
      <c r="Y1546" t="str">
        <f>IF(W1546&gt;=0.9,"Inhibitory","NonInhibitory")</f>
        <v>NonInhibitory</v>
      </c>
      <c r="Z1546" t="s">
        <v>2951</v>
      </c>
      <c r="AA1546">
        <v>0</v>
      </c>
      <c r="AB1546">
        <v>0</v>
      </c>
      <c r="AC1546" t="s">
        <v>129</v>
      </c>
      <c r="AT1546" t="s">
        <v>3575</v>
      </c>
      <c r="AU1546" t="s">
        <v>81</v>
      </c>
      <c r="AV1546" t="s">
        <v>3576</v>
      </c>
      <c r="AW1546">
        <v>1612</v>
      </c>
      <c r="AX1546" t="s">
        <v>83</v>
      </c>
      <c r="AY1546">
        <v>0.64</v>
      </c>
      <c r="AZ1546" t="s">
        <v>1645</v>
      </c>
      <c r="BA1546" t="s">
        <v>1645</v>
      </c>
      <c r="BB1546" t="s">
        <v>262</v>
      </c>
      <c r="BC1546">
        <v>0.83</v>
      </c>
      <c r="BD1546" t="s">
        <v>3537</v>
      </c>
      <c r="BG1546" s="1" t="s">
        <v>86</v>
      </c>
      <c r="BH1546" s="1" t="s">
        <v>87</v>
      </c>
      <c r="BI1546" s="1" t="s">
        <v>87</v>
      </c>
      <c r="BJ1546" s="1" t="s">
        <v>88</v>
      </c>
      <c r="BK1546" s="1" t="s">
        <v>89</v>
      </c>
      <c r="BL1546" s="1" t="s">
        <v>90</v>
      </c>
      <c r="BM1546" s="1"/>
    </row>
    <row r="1547" spans="1:65" ht="16" x14ac:dyDescent="0.2">
      <c r="A1547" t="str">
        <f>CONCATENATE("Mada.",B1547)</f>
        <v>Mada.1613</v>
      </c>
      <c r="B1547">
        <v>1613</v>
      </c>
      <c r="C1547" t="s">
        <v>3577</v>
      </c>
      <c r="E1547" t="s">
        <v>68</v>
      </c>
      <c r="F1547" t="s">
        <v>355</v>
      </c>
      <c r="J1547" t="s">
        <v>120</v>
      </c>
      <c r="K1547" t="s">
        <v>3574</v>
      </c>
      <c r="L1547" t="s">
        <v>273</v>
      </c>
      <c r="M1547" t="s">
        <v>274</v>
      </c>
      <c r="N1547" t="s">
        <v>2806</v>
      </c>
      <c r="O1547" t="s">
        <v>2806</v>
      </c>
      <c r="P1547" t="s">
        <v>2807</v>
      </c>
      <c r="Q1547" t="s">
        <v>126</v>
      </c>
      <c r="R1547" t="s">
        <v>127</v>
      </c>
      <c r="S1547">
        <v>1613</v>
      </c>
      <c r="T1547">
        <v>1613</v>
      </c>
      <c r="U1547" t="s">
        <v>78</v>
      </c>
      <c r="V1547">
        <v>2.0290307476197901E-3</v>
      </c>
      <c r="W1547">
        <v>0.99797096925238005</v>
      </c>
      <c r="X1547" t="str">
        <f>IF(W1547&gt;=0.8,"Inhibitory","NonInhibitory")</f>
        <v>Inhibitory</v>
      </c>
      <c r="Y1547" t="str">
        <f>IF(W1547&gt;=0.9,"Inhibitory","NonInhibitory")</f>
        <v>Inhibitory</v>
      </c>
      <c r="Z1547" t="s">
        <v>2951</v>
      </c>
      <c r="AA1547">
        <v>0</v>
      </c>
      <c r="AB1547">
        <v>0</v>
      </c>
      <c r="AC1547" t="s">
        <v>129</v>
      </c>
      <c r="AT1547" t="s">
        <v>3578</v>
      </c>
      <c r="AU1547" t="s">
        <v>81</v>
      </c>
      <c r="AV1547" t="s">
        <v>3579</v>
      </c>
      <c r="AW1547">
        <v>1613</v>
      </c>
      <c r="AX1547" t="s">
        <v>83</v>
      </c>
      <c r="AY1547">
        <v>1</v>
      </c>
      <c r="AZ1547" t="s">
        <v>3580</v>
      </c>
      <c r="BA1547" t="s">
        <v>3580</v>
      </c>
      <c r="BB1547" t="s">
        <v>83</v>
      </c>
      <c r="BC1547">
        <v>1</v>
      </c>
      <c r="BD1547" t="s">
        <v>3581</v>
      </c>
      <c r="BG1547" s="1" t="s">
        <v>86</v>
      </c>
      <c r="BH1547" s="1" t="s">
        <v>87</v>
      </c>
      <c r="BI1547" s="1" t="s">
        <v>87</v>
      </c>
      <c r="BJ1547" s="1" t="s">
        <v>88</v>
      </c>
      <c r="BK1547" s="1" t="s">
        <v>89</v>
      </c>
      <c r="BL1547" s="1" t="s">
        <v>90</v>
      </c>
      <c r="BM1547" s="1"/>
    </row>
    <row r="1548" spans="1:65" ht="16" x14ac:dyDescent="0.2">
      <c r="A1548" t="str">
        <f>CONCATENATE("Mada.",B1548)</f>
        <v>Mada.1614</v>
      </c>
      <c r="B1548">
        <v>1614</v>
      </c>
      <c r="C1548" t="s">
        <v>3582</v>
      </c>
      <c r="E1548" t="s">
        <v>68</v>
      </c>
      <c r="F1548" t="s">
        <v>3583</v>
      </c>
      <c r="J1548" t="s">
        <v>120</v>
      </c>
      <c r="K1548" t="s">
        <v>3574</v>
      </c>
      <c r="L1548" t="s">
        <v>273</v>
      </c>
      <c r="M1548" t="s">
        <v>274</v>
      </c>
      <c r="N1548" t="s">
        <v>2806</v>
      </c>
      <c r="O1548" t="s">
        <v>2806</v>
      </c>
      <c r="P1548" t="s">
        <v>2807</v>
      </c>
      <c r="Q1548" t="s">
        <v>126</v>
      </c>
      <c r="R1548" t="s">
        <v>127</v>
      </c>
      <c r="S1548">
        <v>1614</v>
      </c>
      <c r="T1548">
        <v>1614</v>
      </c>
      <c r="U1548" t="s">
        <v>78</v>
      </c>
      <c r="V1548">
        <v>0.21195567348212899</v>
      </c>
      <c r="W1548">
        <v>0.78804432651787104</v>
      </c>
      <c r="X1548" t="str">
        <f>IF(W1548&gt;=0.8,"Inhibitory","NonInhibitory")</f>
        <v>NonInhibitory</v>
      </c>
      <c r="Y1548" t="str">
        <f>IF(W1548&gt;=0.9,"Inhibitory","NonInhibitory")</f>
        <v>NonInhibitory</v>
      </c>
      <c r="Z1548" t="s">
        <v>2951</v>
      </c>
      <c r="AA1548">
        <v>0</v>
      </c>
      <c r="AB1548">
        <v>0</v>
      </c>
      <c r="AC1548" t="s">
        <v>129</v>
      </c>
      <c r="AT1548" t="s">
        <v>3584</v>
      </c>
      <c r="AU1548" t="s">
        <v>81</v>
      </c>
      <c r="AV1548" t="s">
        <v>3585</v>
      </c>
      <c r="AW1548">
        <v>1614</v>
      </c>
      <c r="AX1548" t="s">
        <v>83</v>
      </c>
      <c r="AY1548">
        <v>0.6</v>
      </c>
      <c r="AZ1548" t="s">
        <v>1645</v>
      </c>
      <c r="BA1548" t="s">
        <v>1645</v>
      </c>
      <c r="BB1548" t="s">
        <v>262</v>
      </c>
      <c r="BC1548">
        <v>0.83</v>
      </c>
      <c r="BD1548" t="s">
        <v>3537</v>
      </c>
      <c r="BG1548" s="1" t="s">
        <v>86</v>
      </c>
      <c r="BH1548" s="1" t="s">
        <v>87</v>
      </c>
      <c r="BI1548" s="1" t="s">
        <v>87</v>
      </c>
      <c r="BJ1548" s="1" t="s">
        <v>88</v>
      </c>
      <c r="BK1548" s="1" t="s">
        <v>89</v>
      </c>
      <c r="BL1548" s="1" t="s">
        <v>90</v>
      </c>
      <c r="BM1548" s="1"/>
    </row>
    <row r="1549" spans="1:65" ht="16" x14ac:dyDescent="0.2">
      <c r="A1549" t="str">
        <f>CONCATENATE("Mada.",B1549)</f>
        <v>Mada.1615</v>
      </c>
      <c r="B1549">
        <v>1615</v>
      </c>
      <c r="C1549" t="s">
        <v>3586</v>
      </c>
      <c r="E1549" t="s">
        <v>68</v>
      </c>
      <c r="F1549" t="s">
        <v>910</v>
      </c>
      <c r="J1549" t="s">
        <v>120</v>
      </c>
      <c r="K1549" t="s">
        <v>3574</v>
      </c>
      <c r="L1549" t="s">
        <v>273</v>
      </c>
      <c r="M1549" t="s">
        <v>274</v>
      </c>
      <c r="N1549" t="s">
        <v>2806</v>
      </c>
      <c r="O1549" t="s">
        <v>2806</v>
      </c>
      <c r="P1549" t="s">
        <v>2807</v>
      </c>
      <c r="Q1549" t="s">
        <v>126</v>
      </c>
      <c r="R1549" t="s">
        <v>127</v>
      </c>
      <c r="S1549">
        <v>1615</v>
      </c>
      <c r="T1549">
        <v>1615</v>
      </c>
      <c r="U1549" t="s">
        <v>78</v>
      </c>
      <c r="V1549">
        <v>9.3491493678788798E-2</v>
      </c>
      <c r="W1549">
        <v>0.90650850632121105</v>
      </c>
      <c r="X1549" t="str">
        <f>IF(W1549&gt;=0.8,"Inhibitory","NonInhibitory")</f>
        <v>Inhibitory</v>
      </c>
      <c r="Y1549" t="str">
        <f>IF(W1549&gt;=0.9,"Inhibitory","NonInhibitory")</f>
        <v>Inhibitory</v>
      </c>
      <c r="Z1549" t="s">
        <v>2951</v>
      </c>
      <c r="AA1549">
        <v>0</v>
      </c>
      <c r="AB1549">
        <v>0</v>
      </c>
      <c r="AC1549" t="s">
        <v>129</v>
      </c>
      <c r="AT1549" t="s">
        <v>3587</v>
      </c>
      <c r="AU1549" t="s">
        <v>81</v>
      </c>
      <c r="AV1549" t="s">
        <v>3588</v>
      </c>
      <c r="AW1549">
        <v>1615</v>
      </c>
      <c r="AX1549" t="s">
        <v>3589</v>
      </c>
      <c r="AY1549">
        <v>0.94</v>
      </c>
      <c r="AZ1549" t="s">
        <v>3590</v>
      </c>
      <c r="BA1549" t="s">
        <v>3590</v>
      </c>
      <c r="BB1549" t="s">
        <v>3589</v>
      </c>
      <c r="BC1549">
        <v>0.98</v>
      </c>
      <c r="BD1549" t="s">
        <v>3591</v>
      </c>
      <c r="BG1549" s="1" t="s">
        <v>86</v>
      </c>
      <c r="BH1549" s="1" t="s">
        <v>98</v>
      </c>
      <c r="BI1549" s="1" t="s">
        <v>888</v>
      </c>
      <c r="BJ1549" s="1" t="s">
        <v>889</v>
      </c>
      <c r="BK1549" s="1" t="s">
        <v>890</v>
      </c>
      <c r="BL1549" s="1" t="s">
        <v>3592</v>
      </c>
      <c r="BM1549" s="1"/>
    </row>
    <row r="1550" spans="1:65" ht="16" x14ac:dyDescent="0.2">
      <c r="A1550" t="str">
        <f>CONCATENATE("Mada.",B1550)</f>
        <v>Mada.1616</v>
      </c>
      <c r="B1550">
        <v>1616</v>
      </c>
      <c r="C1550" t="s">
        <v>3593</v>
      </c>
      <c r="E1550" t="s">
        <v>68</v>
      </c>
      <c r="F1550" t="s">
        <v>3594</v>
      </c>
      <c r="J1550" t="s">
        <v>120</v>
      </c>
      <c r="K1550" t="s">
        <v>3574</v>
      </c>
      <c r="L1550" t="s">
        <v>273</v>
      </c>
      <c r="M1550" t="s">
        <v>274</v>
      </c>
      <c r="N1550" t="s">
        <v>2806</v>
      </c>
      <c r="O1550" t="s">
        <v>2806</v>
      </c>
      <c r="P1550" t="s">
        <v>2807</v>
      </c>
      <c r="Q1550" t="s">
        <v>126</v>
      </c>
      <c r="R1550" t="s">
        <v>127</v>
      </c>
      <c r="S1550">
        <v>1616</v>
      </c>
      <c r="T1550">
        <v>1616</v>
      </c>
      <c r="U1550" t="s">
        <v>78</v>
      </c>
      <c r="V1550">
        <v>0.32027469954736998</v>
      </c>
      <c r="W1550">
        <v>0.67972530045263002</v>
      </c>
      <c r="X1550" t="str">
        <f>IF(W1550&gt;=0.8,"Inhibitory","NonInhibitory")</f>
        <v>NonInhibitory</v>
      </c>
      <c r="Y1550" t="str">
        <f>IF(W1550&gt;=0.9,"Inhibitory","NonInhibitory")</f>
        <v>NonInhibitory</v>
      </c>
      <c r="Z1550" t="s">
        <v>2951</v>
      </c>
      <c r="AA1550">
        <v>0</v>
      </c>
      <c r="AB1550">
        <v>0</v>
      </c>
      <c r="AC1550" t="s">
        <v>129</v>
      </c>
      <c r="AT1550" t="s">
        <v>3595</v>
      </c>
      <c r="AU1550" t="s">
        <v>81</v>
      </c>
      <c r="AV1550" t="s">
        <v>3596</v>
      </c>
      <c r="AW1550">
        <v>1616</v>
      </c>
      <c r="AX1550" t="s">
        <v>1403</v>
      </c>
      <c r="AY1550">
        <v>1</v>
      </c>
      <c r="AZ1550" t="s">
        <v>1404</v>
      </c>
      <c r="BA1550" t="s">
        <v>1404</v>
      </c>
      <c r="BB1550" t="s">
        <v>1403</v>
      </c>
      <c r="BC1550">
        <v>1</v>
      </c>
      <c r="BD1550" t="s">
        <v>3597</v>
      </c>
      <c r="BG1550" s="1" t="s">
        <v>86</v>
      </c>
      <c r="BH1550" s="1" t="s">
        <v>98</v>
      </c>
      <c r="BI1550" s="1" t="s">
        <v>163</v>
      </c>
      <c r="BJ1550" s="1" t="s">
        <v>694</v>
      </c>
      <c r="BK1550" s="1" t="s">
        <v>1255</v>
      </c>
      <c r="BL1550" s="1"/>
      <c r="BM1550" s="1"/>
    </row>
    <row r="1551" spans="1:65" ht="16" x14ac:dyDescent="0.2">
      <c r="A1551" t="str">
        <f>CONCATENATE("Mada.",B1551)</f>
        <v>Mada.1617</v>
      </c>
      <c r="B1551">
        <v>1617</v>
      </c>
      <c r="C1551" t="s">
        <v>3598</v>
      </c>
      <c r="E1551" t="s">
        <v>68</v>
      </c>
      <c r="F1551" t="s">
        <v>2212</v>
      </c>
      <c r="J1551" t="s">
        <v>120</v>
      </c>
      <c r="K1551" t="s">
        <v>3599</v>
      </c>
      <c r="L1551" t="s">
        <v>3600</v>
      </c>
      <c r="M1551" t="s">
        <v>3601</v>
      </c>
      <c r="N1551" t="s">
        <v>2806</v>
      </c>
      <c r="O1551" t="s">
        <v>2806</v>
      </c>
      <c r="P1551" t="s">
        <v>2807</v>
      </c>
      <c r="Q1551" t="s">
        <v>179</v>
      </c>
      <c r="R1551" t="s">
        <v>127</v>
      </c>
      <c r="S1551">
        <v>1617</v>
      </c>
      <c r="T1551">
        <v>1617</v>
      </c>
      <c r="U1551" t="s">
        <v>78</v>
      </c>
      <c r="V1551">
        <v>0.28749804900889703</v>
      </c>
      <c r="W1551">
        <v>0.71250195099110303</v>
      </c>
      <c r="X1551" t="str">
        <f>IF(W1551&gt;=0.8,"Inhibitory","NonInhibitory")</f>
        <v>NonInhibitory</v>
      </c>
      <c r="Y1551" t="str">
        <f>IF(W1551&gt;=0.9,"Inhibitory","NonInhibitory")</f>
        <v>NonInhibitory</v>
      </c>
      <c r="Z1551" t="s">
        <v>2951</v>
      </c>
      <c r="AA1551">
        <v>0</v>
      </c>
      <c r="AB1551">
        <v>0</v>
      </c>
      <c r="AC1551" t="s">
        <v>129</v>
      </c>
      <c r="AT1551" t="s">
        <v>3602</v>
      </c>
      <c r="AU1551" t="s">
        <v>81</v>
      </c>
      <c r="AV1551" t="s">
        <v>3603</v>
      </c>
      <c r="AW1551">
        <v>1617</v>
      </c>
      <c r="AX1551" t="s">
        <v>83</v>
      </c>
      <c r="AY1551">
        <v>0.67</v>
      </c>
      <c r="AZ1551" t="s">
        <v>1645</v>
      </c>
      <c r="BA1551" t="s">
        <v>1645</v>
      </c>
      <c r="BB1551" t="s">
        <v>262</v>
      </c>
      <c r="BC1551">
        <v>0.83</v>
      </c>
      <c r="BD1551" t="s">
        <v>3537</v>
      </c>
      <c r="BG1551" s="1" t="s">
        <v>86</v>
      </c>
      <c r="BH1551" s="1" t="s">
        <v>87</v>
      </c>
      <c r="BI1551" s="1" t="s">
        <v>87</v>
      </c>
      <c r="BJ1551" s="1" t="s">
        <v>88</v>
      </c>
      <c r="BK1551" s="1" t="s">
        <v>89</v>
      </c>
      <c r="BL1551" s="1" t="s">
        <v>90</v>
      </c>
      <c r="BM1551" s="1"/>
    </row>
    <row r="1552" spans="1:65" ht="16" x14ac:dyDescent="0.2">
      <c r="A1552" t="str">
        <f>CONCATENATE("Mada.",B1552)</f>
        <v>Mada.1618</v>
      </c>
      <c r="B1552">
        <v>1618</v>
      </c>
      <c r="C1552" t="s">
        <v>3604</v>
      </c>
      <c r="E1552" t="s">
        <v>68</v>
      </c>
      <c r="F1552" t="s">
        <v>2923</v>
      </c>
      <c r="J1552" t="s">
        <v>120</v>
      </c>
      <c r="K1552" t="s">
        <v>3599</v>
      </c>
      <c r="L1552" t="s">
        <v>3600</v>
      </c>
      <c r="M1552" t="s">
        <v>3601</v>
      </c>
      <c r="N1552" t="s">
        <v>2806</v>
      </c>
      <c r="O1552" t="s">
        <v>2806</v>
      </c>
      <c r="P1552" t="s">
        <v>2807</v>
      </c>
      <c r="Q1552" t="s">
        <v>179</v>
      </c>
      <c r="R1552" t="s">
        <v>127</v>
      </c>
      <c r="S1552">
        <v>1618</v>
      </c>
      <c r="T1552">
        <v>1618</v>
      </c>
      <c r="U1552" t="s">
        <v>78</v>
      </c>
      <c r="V1552">
        <v>2.49726861245512E-3</v>
      </c>
      <c r="W1552">
        <v>0.99750273138754497</v>
      </c>
      <c r="X1552" t="str">
        <f>IF(W1552&gt;=0.8,"Inhibitory","NonInhibitory")</f>
        <v>Inhibitory</v>
      </c>
      <c r="Y1552" t="str">
        <f>IF(W1552&gt;=0.9,"Inhibitory","NonInhibitory")</f>
        <v>Inhibitory</v>
      </c>
      <c r="Z1552" t="s">
        <v>2951</v>
      </c>
      <c r="AA1552">
        <v>0</v>
      </c>
      <c r="AB1552">
        <v>0</v>
      </c>
      <c r="AC1552" t="s">
        <v>129</v>
      </c>
      <c r="AT1552" t="s">
        <v>3605</v>
      </c>
      <c r="AU1552" t="s">
        <v>81</v>
      </c>
      <c r="AV1552" t="s">
        <v>3606</v>
      </c>
      <c r="AW1552">
        <v>1618</v>
      </c>
      <c r="AX1552" t="s">
        <v>547</v>
      </c>
      <c r="AY1552">
        <v>0.96</v>
      </c>
      <c r="AZ1552" t="s">
        <v>2911</v>
      </c>
      <c r="BA1552" t="s">
        <v>2911</v>
      </c>
      <c r="BB1552" t="s">
        <v>547</v>
      </c>
      <c r="BC1552">
        <v>0.94</v>
      </c>
      <c r="BD1552" t="s">
        <v>3607</v>
      </c>
      <c r="BG1552" s="1" t="s">
        <v>86</v>
      </c>
      <c r="BH1552" s="1" t="s">
        <v>98</v>
      </c>
      <c r="BI1552" s="1" t="s">
        <v>99</v>
      </c>
      <c r="BJ1552" s="1" t="s">
        <v>551</v>
      </c>
      <c r="BK1552" s="1" t="s">
        <v>552</v>
      </c>
      <c r="BL1552" s="1" t="s">
        <v>553</v>
      </c>
      <c r="BM1552" s="1"/>
    </row>
    <row r="1553" spans="1:65" ht="16" x14ac:dyDescent="0.2">
      <c r="A1553" t="str">
        <f>CONCATENATE("Mada.",B1553)</f>
        <v>Mada.1619</v>
      </c>
      <c r="B1553">
        <v>1619</v>
      </c>
      <c r="C1553" t="s">
        <v>3608</v>
      </c>
      <c r="E1553" t="s">
        <v>68</v>
      </c>
      <c r="F1553" t="s">
        <v>3609</v>
      </c>
      <c r="J1553" t="s">
        <v>120</v>
      </c>
      <c r="K1553" t="s">
        <v>3599</v>
      </c>
      <c r="L1553" t="s">
        <v>3600</v>
      </c>
      <c r="M1553" t="s">
        <v>3601</v>
      </c>
      <c r="N1553" t="s">
        <v>2806</v>
      </c>
      <c r="O1553" t="s">
        <v>2806</v>
      </c>
      <c r="P1553" t="s">
        <v>2807</v>
      </c>
      <c r="Q1553" t="s">
        <v>179</v>
      </c>
      <c r="R1553" t="s">
        <v>127</v>
      </c>
      <c r="S1553">
        <v>1619</v>
      </c>
      <c r="T1553">
        <v>1619</v>
      </c>
      <c r="U1553" t="s">
        <v>78</v>
      </c>
      <c r="V1553">
        <v>3.1528016232245902E-2</v>
      </c>
      <c r="W1553">
        <v>0.96847198376775401</v>
      </c>
      <c r="X1553" t="str">
        <f>IF(W1553&gt;=0.8,"Inhibitory","NonInhibitory")</f>
        <v>Inhibitory</v>
      </c>
      <c r="Y1553" t="str">
        <f>IF(W1553&gt;=0.9,"Inhibitory","NonInhibitory")</f>
        <v>Inhibitory</v>
      </c>
      <c r="Z1553" t="s">
        <v>2951</v>
      </c>
      <c r="AA1553">
        <v>0</v>
      </c>
      <c r="AB1553">
        <v>0</v>
      </c>
      <c r="AC1553" t="s">
        <v>129</v>
      </c>
      <c r="AT1553" t="s">
        <v>3610</v>
      </c>
      <c r="AU1553" t="s">
        <v>81</v>
      </c>
      <c r="AV1553" t="s">
        <v>3611</v>
      </c>
      <c r="AW1553">
        <v>1619</v>
      </c>
      <c r="AX1553" t="s">
        <v>854</v>
      </c>
      <c r="AY1553">
        <v>0.9</v>
      </c>
      <c r="AZ1553" t="s">
        <v>855</v>
      </c>
      <c r="BA1553" t="s">
        <v>855</v>
      </c>
      <c r="BB1553" t="s">
        <v>854</v>
      </c>
      <c r="BC1553">
        <v>1</v>
      </c>
      <c r="BD1553" t="s">
        <v>3612</v>
      </c>
      <c r="BG1553" s="1" t="s">
        <v>86</v>
      </c>
      <c r="BH1553" s="1" t="s">
        <v>98</v>
      </c>
      <c r="BI1553" s="1" t="s">
        <v>163</v>
      </c>
      <c r="BJ1553" s="1" t="s">
        <v>857</v>
      </c>
      <c r="BK1553" s="1" t="s">
        <v>858</v>
      </c>
      <c r="BL1553" s="1"/>
      <c r="BM1553" s="1"/>
    </row>
    <row r="1554" spans="1:65" ht="16" x14ac:dyDescent="0.2">
      <c r="A1554" t="str">
        <f>CONCATENATE("Mada.",B1554)</f>
        <v>Mada.1620</v>
      </c>
      <c r="B1554">
        <v>1620</v>
      </c>
      <c r="C1554" t="s">
        <v>3617</v>
      </c>
      <c r="E1554" t="s">
        <v>68</v>
      </c>
      <c r="F1554" t="s">
        <v>910</v>
      </c>
      <c r="J1554" t="s">
        <v>120</v>
      </c>
      <c r="K1554" t="s">
        <v>3599</v>
      </c>
      <c r="L1554" t="s">
        <v>3600</v>
      </c>
      <c r="M1554" t="s">
        <v>3601</v>
      </c>
      <c r="N1554" t="s">
        <v>2806</v>
      </c>
      <c r="O1554" t="s">
        <v>2806</v>
      </c>
      <c r="P1554" t="s">
        <v>2807</v>
      </c>
      <c r="Q1554" t="s">
        <v>179</v>
      </c>
      <c r="R1554" t="s">
        <v>127</v>
      </c>
      <c r="S1554">
        <v>1620</v>
      </c>
      <c r="T1554">
        <v>1620</v>
      </c>
      <c r="U1554" t="s">
        <v>78</v>
      </c>
      <c r="V1554">
        <v>3.7459029186826899E-2</v>
      </c>
      <c r="W1554">
        <v>0.96254097081317302</v>
      </c>
      <c r="X1554" t="str">
        <f>IF(W1554&gt;=0.8,"Inhibitory","NonInhibitory")</f>
        <v>Inhibitory</v>
      </c>
      <c r="Y1554" t="str">
        <f>IF(W1554&gt;=0.9,"Inhibitory","NonInhibitory")</f>
        <v>Inhibitory</v>
      </c>
      <c r="Z1554" t="s">
        <v>2951</v>
      </c>
      <c r="AA1554">
        <v>0</v>
      </c>
      <c r="AB1554">
        <v>0</v>
      </c>
      <c r="AC1554" t="s">
        <v>129</v>
      </c>
      <c r="AT1554" t="s">
        <v>3618</v>
      </c>
      <c r="AU1554" t="s">
        <v>81</v>
      </c>
      <c r="AV1554" t="s">
        <v>3619</v>
      </c>
      <c r="AW1554">
        <v>1620</v>
      </c>
      <c r="AX1554" t="s">
        <v>854</v>
      </c>
      <c r="AY1554">
        <v>0.99</v>
      </c>
      <c r="AZ1554" t="s">
        <v>1039</v>
      </c>
      <c r="BA1554" t="s">
        <v>1039</v>
      </c>
      <c r="BB1554" t="s">
        <v>854</v>
      </c>
      <c r="BC1554">
        <v>0.99</v>
      </c>
      <c r="BD1554" t="s">
        <v>3620</v>
      </c>
      <c r="BG1554" s="1" t="s">
        <v>86</v>
      </c>
      <c r="BH1554" s="1" t="s">
        <v>98</v>
      </c>
      <c r="BI1554" s="1" t="s">
        <v>163</v>
      </c>
      <c r="BJ1554" s="1" t="s">
        <v>857</v>
      </c>
      <c r="BK1554" s="1" t="s">
        <v>858</v>
      </c>
      <c r="BL1554" s="1"/>
      <c r="BM1554" s="1"/>
    </row>
    <row r="1555" spans="1:65" ht="16" x14ac:dyDescent="0.2">
      <c r="A1555" t="str">
        <f>CONCATENATE("Mada.",B1555)</f>
        <v>Mada.1621</v>
      </c>
      <c r="B1555">
        <v>1621</v>
      </c>
      <c r="C1555" t="s">
        <v>3621</v>
      </c>
      <c r="E1555" t="s">
        <v>68</v>
      </c>
      <c r="F1555" t="s">
        <v>1667</v>
      </c>
      <c r="J1555" t="s">
        <v>120</v>
      </c>
      <c r="K1555" t="s">
        <v>3599</v>
      </c>
      <c r="L1555" t="s">
        <v>3600</v>
      </c>
      <c r="M1555" t="s">
        <v>3601</v>
      </c>
      <c r="N1555" t="s">
        <v>2806</v>
      </c>
      <c r="O1555" t="s">
        <v>2806</v>
      </c>
      <c r="P1555" t="s">
        <v>2807</v>
      </c>
      <c r="Q1555" t="s">
        <v>179</v>
      </c>
      <c r="R1555" t="s">
        <v>127</v>
      </c>
      <c r="S1555">
        <v>1621</v>
      </c>
      <c r="T1555">
        <v>1621</v>
      </c>
      <c r="U1555" t="s">
        <v>78</v>
      </c>
      <c r="V1555">
        <v>-1.56079288278446E-3</v>
      </c>
      <c r="W1555">
        <v>1.0015607928827801</v>
      </c>
      <c r="X1555" t="str">
        <f>IF(W1555&gt;=0.8,"Inhibitory","NonInhibitory")</f>
        <v>Inhibitory</v>
      </c>
      <c r="Y1555" t="str">
        <f>IF(W1555&gt;=0.9,"Inhibitory","NonInhibitory")</f>
        <v>Inhibitory</v>
      </c>
      <c r="Z1555" t="s">
        <v>2951</v>
      </c>
      <c r="AA1555">
        <v>0</v>
      </c>
      <c r="AB1555">
        <v>0</v>
      </c>
      <c r="AC1555" t="s">
        <v>129</v>
      </c>
      <c r="AT1555" t="s">
        <v>3622</v>
      </c>
      <c r="AU1555" t="s">
        <v>81</v>
      </c>
      <c r="AV1555" t="s">
        <v>3623</v>
      </c>
      <c r="AW1555">
        <v>1621</v>
      </c>
      <c r="AX1555" t="s">
        <v>547</v>
      </c>
      <c r="AY1555">
        <v>0.94</v>
      </c>
      <c r="AZ1555" t="s">
        <v>2911</v>
      </c>
      <c r="BA1555" t="s">
        <v>2911</v>
      </c>
      <c r="BB1555" t="s">
        <v>547</v>
      </c>
      <c r="BC1555">
        <v>0.94</v>
      </c>
      <c r="BD1555" t="s">
        <v>3607</v>
      </c>
      <c r="BG1555" s="1" t="s">
        <v>86</v>
      </c>
      <c r="BH1555" s="1" t="s">
        <v>98</v>
      </c>
      <c r="BI1555" s="1" t="s">
        <v>99</v>
      </c>
      <c r="BJ1555" s="1" t="s">
        <v>551</v>
      </c>
      <c r="BK1555" s="1" t="s">
        <v>552</v>
      </c>
      <c r="BL1555" s="1" t="s">
        <v>553</v>
      </c>
      <c r="BM1555" s="1"/>
    </row>
    <row r="1556" spans="1:65" ht="16" x14ac:dyDescent="0.2">
      <c r="A1556" t="str">
        <f>CONCATENATE("Mada.",B1556)</f>
        <v>Mada.1622</v>
      </c>
      <c r="B1556">
        <v>1622</v>
      </c>
      <c r="C1556" t="s">
        <v>3624</v>
      </c>
      <c r="E1556" t="s">
        <v>68</v>
      </c>
      <c r="F1556" t="s">
        <v>1667</v>
      </c>
      <c r="J1556" t="s">
        <v>120</v>
      </c>
      <c r="K1556" t="s">
        <v>3625</v>
      </c>
      <c r="L1556" t="s">
        <v>2577</v>
      </c>
      <c r="M1556" t="s">
        <v>2578</v>
      </c>
      <c r="N1556" t="s">
        <v>2806</v>
      </c>
      <c r="O1556" t="s">
        <v>2806</v>
      </c>
      <c r="P1556" t="s">
        <v>2807</v>
      </c>
      <c r="Q1556" t="s">
        <v>126</v>
      </c>
      <c r="R1556" t="s">
        <v>180</v>
      </c>
      <c r="S1556">
        <v>1622</v>
      </c>
      <c r="T1556">
        <v>1622</v>
      </c>
      <c r="U1556" t="s">
        <v>78</v>
      </c>
      <c r="V1556">
        <v>1.7324800998907399E-2</v>
      </c>
      <c r="W1556">
        <v>0.98267519900109301</v>
      </c>
      <c r="X1556" t="str">
        <f>IF(W1556&gt;=0.8,"Inhibitory","NonInhibitory")</f>
        <v>Inhibitory</v>
      </c>
      <c r="Y1556" t="str">
        <f>IF(W1556&gt;=0.9,"Inhibitory","NonInhibitory")</f>
        <v>Inhibitory</v>
      </c>
      <c r="Z1556" t="s">
        <v>2951</v>
      </c>
      <c r="AA1556">
        <v>0</v>
      </c>
      <c r="AB1556">
        <v>0</v>
      </c>
      <c r="AC1556" t="s">
        <v>129</v>
      </c>
      <c r="AT1556" t="s">
        <v>3626</v>
      </c>
      <c r="AU1556" t="s">
        <v>81</v>
      </c>
      <c r="AV1556" t="s">
        <v>3627</v>
      </c>
      <c r="AW1556">
        <v>1622</v>
      </c>
      <c r="AX1556" t="s">
        <v>993</v>
      </c>
      <c r="AY1556">
        <v>1</v>
      </c>
      <c r="AZ1556" t="s">
        <v>3628</v>
      </c>
      <c r="BA1556" t="s">
        <v>3628</v>
      </c>
      <c r="BB1556" t="s">
        <v>993</v>
      </c>
      <c r="BC1556">
        <v>1</v>
      </c>
      <c r="BD1556" t="s">
        <v>3629</v>
      </c>
      <c r="BG1556" s="1" t="s">
        <v>86</v>
      </c>
      <c r="BH1556" s="1" t="s">
        <v>98</v>
      </c>
      <c r="BI1556" s="1" t="s">
        <v>888</v>
      </c>
      <c r="BJ1556" s="1" t="s">
        <v>889</v>
      </c>
      <c r="BK1556" s="1" t="s">
        <v>996</v>
      </c>
      <c r="BL1556" s="1" t="s">
        <v>997</v>
      </c>
      <c r="BM1556" s="1"/>
    </row>
    <row r="1557" spans="1:65" ht="16" x14ac:dyDescent="0.2">
      <c r="A1557" t="str">
        <f>CONCATENATE("Mada.",B1557)</f>
        <v>Mada.1623</v>
      </c>
      <c r="B1557">
        <v>1623</v>
      </c>
      <c r="C1557" t="s">
        <v>3630</v>
      </c>
      <c r="E1557" t="s">
        <v>68</v>
      </c>
      <c r="F1557" t="s">
        <v>2220</v>
      </c>
      <c r="J1557" t="s">
        <v>120</v>
      </c>
      <c r="K1557" t="s">
        <v>3625</v>
      </c>
      <c r="L1557" t="s">
        <v>2577</v>
      </c>
      <c r="M1557" t="s">
        <v>2578</v>
      </c>
      <c r="N1557" t="s">
        <v>2806</v>
      </c>
      <c r="O1557" t="s">
        <v>2806</v>
      </c>
      <c r="P1557" t="s">
        <v>2807</v>
      </c>
      <c r="Q1557" t="s">
        <v>126</v>
      </c>
      <c r="R1557" t="s">
        <v>180</v>
      </c>
      <c r="S1557">
        <v>1623</v>
      </c>
      <c r="T1557">
        <v>1623</v>
      </c>
      <c r="U1557" t="s">
        <v>78</v>
      </c>
      <c r="V1557">
        <v>0.23013891056656799</v>
      </c>
      <c r="W1557">
        <v>0.76986108943343201</v>
      </c>
      <c r="X1557" t="str">
        <f>IF(W1557&gt;=0.8,"Inhibitory","NonInhibitory")</f>
        <v>NonInhibitory</v>
      </c>
      <c r="Y1557" t="str">
        <f>IF(W1557&gt;=0.9,"Inhibitory","NonInhibitory")</f>
        <v>NonInhibitory</v>
      </c>
      <c r="Z1557" t="s">
        <v>2951</v>
      </c>
      <c r="AA1557">
        <v>0</v>
      </c>
      <c r="AB1557">
        <v>0</v>
      </c>
      <c r="AC1557" t="s">
        <v>129</v>
      </c>
      <c r="AT1557" t="s">
        <v>3631</v>
      </c>
      <c r="AU1557" t="s">
        <v>81</v>
      </c>
      <c r="AV1557" t="s">
        <v>3632</v>
      </c>
      <c r="AW1557">
        <v>1623</v>
      </c>
      <c r="AX1557" t="s">
        <v>83</v>
      </c>
      <c r="AY1557">
        <v>0.69</v>
      </c>
      <c r="AZ1557" t="s">
        <v>1645</v>
      </c>
      <c r="BA1557" t="s">
        <v>1645</v>
      </c>
      <c r="BB1557" t="s">
        <v>262</v>
      </c>
      <c r="BC1557">
        <v>0.83</v>
      </c>
      <c r="BD1557" t="s">
        <v>3537</v>
      </c>
      <c r="BG1557" s="1" t="s">
        <v>86</v>
      </c>
      <c r="BH1557" s="1" t="s">
        <v>87</v>
      </c>
      <c r="BI1557" s="1" t="s">
        <v>87</v>
      </c>
      <c r="BJ1557" s="1" t="s">
        <v>88</v>
      </c>
      <c r="BK1557" s="1" t="s">
        <v>89</v>
      </c>
      <c r="BL1557" s="1" t="s">
        <v>90</v>
      </c>
      <c r="BM1557" s="1"/>
    </row>
    <row r="1558" spans="1:65" ht="16" x14ac:dyDescent="0.2">
      <c r="A1558" t="str">
        <f>CONCATENATE("Mada.",B1558)</f>
        <v>Mada.1624</v>
      </c>
      <c r="B1558">
        <v>1624</v>
      </c>
      <c r="C1558" t="s">
        <v>3633</v>
      </c>
      <c r="E1558" t="s">
        <v>68</v>
      </c>
      <c r="F1558" t="s">
        <v>905</v>
      </c>
      <c r="J1558" t="s">
        <v>120</v>
      </c>
      <c r="K1558" t="s">
        <v>3625</v>
      </c>
      <c r="L1558" t="s">
        <v>2577</v>
      </c>
      <c r="M1558" t="s">
        <v>2578</v>
      </c>
      <c r="N1558" t="s">
        <v>2806</v>
      </c>
      <c r="O1558" t="s">
        <v>2806</v>
      </c>
      <c r="P1558" t="s">
        <v>2807</v>
      </c>
      <c r="Q1558" t="s">
        <v>126</v>
      </c>
      <c r="R1558" t="s">
        <v>180</v>
      </c>
      <c r="S1558">
        <v>1624</v>
      </c>
      <c r="T1558">
        <v>1624</v>
      </c>
      <c r="U1558" t="s">
        <v>78</v>
      </c>
      <c r="V1558">
        <v>1.00671140939597E-2</v>
      </c>
      <c r="W1558">
        <v>0.98993288590604001</v>
      </c>
      <c r="X1558" t="str">
        <f>IF(W1558&gt;=0.8,"Inhibitory","NonInhibitory")</f>
        <v>Inhibitory</v>
      </c>
      <c r="Y1558" t="str">
        <f>IF(W1558&gt;=0.9,"Inhibitory","NonInhibitory")</f>
        <v>Inhibitory</v>
      </c>
      <c r="Z1558" t="s">
        <v>2951</v>
      </c>
      <c r="AA1558">
        <v>0</v>
      </c>
      <c r="AB1558">
        <v>0</v>
      </c>
      <c r="AC1558" t="s">
        <v>129</v>
      </c>
      <c r="AT1558" t="s">
        <v>3634</v>
      </c>
      <c r="AU1558" t="s">
        <v>81</v>
      </c>
      <c r="AV1558" t="s">
        <v>3635</v>
      </c>
      <c r="AW1558">
        <v>1624</v>
      </c>
      <c r="AX1558" t="s">
        <v>95</v>
      </c>
      <c r="AY1558">
        <v>0.64</v>
      </c>
      <c r="AZ1558" t="s">
        <v>558</v>
      </c>
      <c r="BA1558" t="s">
        <v>558</v>
      </c>
      <c r="BB1558" t="s">
        <v>95</v>
      </c>
      <c r="BC1558">
        <v>1</v>
      </c>
      <c r="BD1558" t="s">
        <v>3636</v>
      </c>
      <c r="BG1558" s="1" t="s">
        <v>86</v>
      </c>
      <c r="BH1558" s="1" t="s">
        <v>98</v>
      </c>
      <c r="BI1558" s="1" t="s">
        <v>99</v>
      </c>
      <c r="BJ1558" s="1" t="s">
        <v>100</v>
      </c>
      <c r="BK1558" s="1" t="s">
        <v>101</v>
      </c>
      <c r="BL1558" s="1" t="s">
        <v>102</v>
      </c>
      <c r="BM1558" s="1"/>
    </row>
    <row r="1559" spans="1:65" ht="16" x14ac:dyDescent="0.2">
      <c r="A1559" t="str">
        <f>CONCATENATE("Mada.",B1559)</f>
        <v>Mada.1625</v>
      </c>
      <c r="B1559">
        <v>1625</v>
      </c>
      <c r="C1559" t="s">
        <v>3637</v>
      </c>
      <c r="E1559" t="s">
        <v>68</v>
      </c>
      <c r="F1559" t="s">
        <v>1667</v>
      </c>
      <c r="J1559" t="s">
        <v>120</v>
      </c>
      <c r="K1559" t="s">
        <v>3625</v>
      </c>
      <c r="L1559" t="s">
        <v>2577</v>
      </c>
      <c r="M1559" t="s">
        <v>2578</v>
      </c>
      <c r="N1559" t="s">
        <v>2806</v>
      </c>
      <c r="O1559" t="s">
        <v>2806</v>
      </c>
      <c r="P1559" t="s">
        <v>2807</v>
      </c>
      <c r="Q1559" t="s">
        <v>126</v>
      </c>
      <c r="R1559" t="s">
        <v>180</v>
      </c>
      <c r="S1559">
        <v>1625</v>
      </c>
      <c r="T1559">
        <v>1625</v>
      </c>
      <c r="U1559" t="s">
        <v>78</v>
      </c>
      <c r="V1559">
        <v>6.8128609333541396E-2</v>
      </c>
      <c r="W1559">
        <v>0.93187139066645897</v>
      </c>
      <c r="X1559" t="str">
        <f>IF(W1559&gt;=0.8,"Inhibitory","NonInhibitory")</f>
        <v>Inhibitory</v>
      </c>
      <c r="Y1559" t="str">
        <f>IF(W1559&gt;=0.9,"Inhibitory","NonInhibitory")</f>
        <v>Inhibitory</v>
      </c>
      <c r="Z1559" t="s">
        <v>2951</v>
      </c>
      <c r="AA1559">
        <v>0</v>
      </c>
      <c r="AB1559">
        <v>0</v>
      </c>
      <c r="AC1559" t="s">
        <v>129</v>
      </c>
      <c r="AT1559" t="s">
        <v>3638</v>
      </c>
      <c r="AU1559" t="s">
        <v>81</v>
      </c>
      <c r="AV1559" t="s">
        <v>3639</v>
      </c>
      <c r="AW1559">
        <v>1625</v>
      </c>
      <c r="AX1559" t="s">
        <v>83</v>
      </c>
      <c r="AY1559">
        <v>0.99</v>
      </c>
      <c r="AZ1559" t="s">
        <v>396</v>
      </c>
      <c r="BA1559" t="s">
        <v>396</v>
      </c>
      <c r="BB1559" t="s">
        <v>397</v>
      </c>
      <c r="BC1559">
        <v>1</v>
      </c>
      <c r="BD1559" t="s">
        <v>3640</v>
      </c>
      <c r="BG1559" s="1" t="s">
        <v>86</v>
      </c>
      <c r="BH1559" s="1" t="s">
        <v>87</v>
      </c>
      <c r="BI1559" s="1" t="s">
        <v>87</v>
      </c>
      <c r="BJ1559" s="1" t="s">
        <v>88</v>
      </c>
      <c r="BK1559" s="1" t="s">
        <v>89</v>
      </c>
      <c r="BL1559" s="1" t="s">
        <v>90</v>
      </c>
      <c r="BM1559" s="1"/>
    </row>
    <row r="1560" spans="1:65" ht="16" x14ac:dyDescent="0.2">
      <c r="A1560" t="str">
        <f>CONCATENATE("Mada.",B1560)</f>
        <v>Mada.1625</v>
      </c>
      <c r="B1560">
        <v>1625</v>
      </c>
      <c r="C1560" t="s">
        <v>3637</v>
      </c>
      <c r="E1560" t="s">
        <v>68</v>
      </c>
      <c r="F1560" t="s">
        <v>1667</v>
      </c>
      <c r="J1560" t="s">
        <v>120</v>
      </c>
      <c r="K1560" t="s">
        <v>3625</v>
      </c>
      <c r="L1560" t="s">
        <v>2577</v>
      </c>
      <c r="M1560" t="s">
        <v>2578</v>
      </c>
      <c r="N1560" t="s">
        <v>2806</v>
      </c>
      <c r="O1560" t="s">
        <v>2806</v>
      </c>
      <c r="P1560" t="s">
        <v>2807</v>
      </c>
      <c r="Q1560" t="s">
        <v>126</v>
      </c>
      <c r="R1560" t="s">
        <v>180</v>
      </c>
      <c r="S1560">
        <v>1625</v>
      </c>
      <c r="T1560">
        <v>1625</v>
      </c>
      <c r="U1560" t="s">
        <v>78</v>
      </c>
      <c r="V1560">
        <v>6.8128609333541396E-2</v>
      </c>
      <c r="W1560">
        <v>0.93187139066645897</v>
      </c>
      <c r="X1560" t="str">
        <f>IF(W1560&gt;=0.8,"Inhibitory","NonInhibitory")</f>
        <v>Inhibitory</v>
      </c>
      <c r="Y1560" t="str">
        <f>IF(W1560&gt;=0.9,"Inhibitory","NonInhibitory")</f>
        <v>Inhibitory</v>
      </c>
      <c r="Z1560" t="s">
        <v>2951</v>
      </c>
      <c r="AA1560">
        <v>0</v>
      </c>
      <c r="AB1560">
        <v>0</v>
      </c>
      <c r="AC1560" t="s">
        <v>129</v>
      </c>
      <c r="AT1560" t="s">
        <v>3641</v>
      </c>
      <c r="AU1560" t="s">
        <v>81</v>
      </c>
      <c r="AV1560" t="s">
        <v>3642</v>
      </c>
      <c r="AW1560">
        <v>1625</v>
      </c>
      <c r="BG1560" s="1"/>
    </row>
    <row r="1561" spans="1:65" ht="16" x14ac:dyDescent="0.2">
      <c r="A1561" t="str">
        <f>CONCATENATE("Mada.",B1561)</f>
        <v>Mada.1626</v>
      </c>
      <c r="B1561">
        <v>1626</v>
      </c>
      <c r="C1561" t="s">
        <v>3643</v>
      </c>
      <c r="E1561" t="s">
        <v>68</v>
      </c>
      <c r="F1561" t="s">
        <v>1699</v>
      </c>
      <c r="J1561" t="s">
        <v>120</v>
      </c>
      <c r="K1561" t="s">
        <v>3625</v>
      </c>
      <c r="L1561" t="s">
        <v>2577</v>
      </c>
      <c r="M1561" t="s">
        <v>2578</v>
      </c>
      <c r="N1561" t="s">
        <v>2806</v>
      </c>
      <c r="O1561" t="s">
        <v>2806</v>
      </c>
      <c r="P1561" t="s">
        <v>2807</v>
      </c>
      <c r="Q1561" t="s">
        <v>126</v>
      </c>
      <c r="R1561" t="s">
        <v>180</v>
      </c>
      <c r="S1561">
        <v>1626</v>
      </c>
      <c r="T1561">
        <v>1626</v>
      </c>
      <c r="U1561" t="s">
        <v>78</v>
      </c>
      <c r="V1561">
        <v>7.0235679725300299E-4</v>
      </c>
      <c r="W1561">
        <v>0.99929764320274705</v>
      </c>
      <c r="X1561" t="str">
        <f>IF(W1561&gt;=0.8,"Inhibitory","NonInhibitory")</f>
        <v>Inhibitory</v>
      </c>
      <c r="Y1561" t="str">
        <f>IF(W1561&gt;=0.9,"Inhibitory","NonInhibitory")</f>
        <v>Inhibitory</v>
      </c>
      <c r="Z1561" t="s">
        <v>2951</v>
      </c>
      <c r="AA1561">
        <v>0</v>
      </c>
      <c r="AB1561">
        <v>0</v>
      </c>
      <c r="AC1561" t="s">
        <v>129</v>
      </c>
      <c r="AT1561" t="s">
        <v>3644</v>
      </c>
      <c r="AU1561" t="s">
        <v>81</v>
      </c>
      <c r="AV1561" t="s">
        <v>3645</v>
      </c>
      <c r="AW1561">
        <v>1626</v>
      </c>
      <c r="AX1561" t="s">
        <v>483</v>
      </c>
      <c r="AY1561">
        <v>0.96</v>
      </c>
      <c r="AZ1561" t="s">
        <v>3646</v>
      </c>
      <c r="BA1561" t="s">
        <v>3646</v>
      </c>
      <c r="BB1561" t="s">
        <v>3647</v>
      </c>
      <c r="BC1561">
        <v>1</v>
      </c>
      <c r="BD1561" t="s">
        <v>3648</v>
      </c>
      <c r="BG1561" s="1" t="s">
        <v>86</v>
      </c>
      <c r="BH1561" s="1" t="s">
        <v>87</v>
      </c>
      <c r="BI1561" s="1" t="s">
        <v>87</v>
      </c>
      <c r="BJ1561" s="1" t="s">
        <v>88</v>
      </c>
      <c r="BK1561" s="1" t="s">
        <v>89</v>
      </c>
      <c r="BL1561" s="1" t="s">
        <v>1961</v>
      </c>
      <c r="BM1561" s="1"/>
    </row>
    <row r="1562" spans="1:65" ht="16" x14ac:dyDescent="0.2">
      <c r="A1562" t="str">
        <f>CONCATENATE("Mada.",B1562)</f>
        <v>Mada.1627</v>
      </c>
      <c r="B1562">
        <v>1627</v>
      </c>
      <c r="C1562" t="s">
        <v>3649</v>
      </c>
      <c r="E1562" t="s">
        <v>68</v>
      </c>
      <c r="F1562" t="s">
        <v>1667</v>
      </c>
      <c r="J1562" t="s">
        <v>120</v>
      </c>
      <c r="K1562" t="s">
        <v>3625</v>
      </c>
      <c r="L1562" t="s">
        <v>2577</v>
      </c>
      <c r="M1562" t="s">
        <v>2578</v>
      </c>
      <c r="N1562" t="s">
        <v>2806</v>
      </c>
      <c r="O1562" t="s">
        <v>2806</v>
      </c>
      <c r="P1562" t="s">
        <v>2807</v>
      </c>
      <c r="Q1562" t="s">
        <v>126</v>
      </c>
      <c r="R1562" t="s">
        <v>180</v>
      </c>
      <c r="S1562">
        <v>1627</v>
      </c>
      <c r="T1562">
        <v>1627</v>
      </c>
      <c r="U1562" t="s">
        <v>78</v>
      </c>
      <c r="V1562">
        <v>2.6221320430778801E-2</v>
      </c>
      <c r="W1562">
        <v>0.97377867956922104</v>
      </c>
      <c r="X1562" t="str">
        <f>IF(W1562&gt;=0.8,"Inhibitory","NonInhibitory")</f>
        <v>Inhibitory</v>
      </c>
      <c r="Y1562" t="str">
        <f>IF(W1562&gt;=0.9,"Inhibitory","NonInhibitory")</f>
        <v>Inhibitory</v>
      </c>
      <c r="Z1562" t="s">
        <v>2951</v>
      </c>
      <c r="AA1562">
        <v>0</v>
      </c>
      <c r="AB1562">
        <v>0</v>
      </c>
      <c r="AC1562" t="s">
        <v>129</v>
      </c>
      <c r="AT1562" t="s">
        <v>3650</v>
      </c>
      <c r="AU1562" t="s">
        <v>81</v>
      </c>
      <c r="AV1562" t="s">
        <v>3651</v>
      </c>
      <c r="AW1562">
        <v>1627</v>
      </c>
      <c r="AX1562" t="s">
        <v>83</v>
      </c>
      <c r="AY1562">
        <v>0.93</v>
      </c>
      <c r="AZ1562" t="s">
        <v>727</v>
      </c>
      <c r="BA1562" t="s">
        <v>727</v>
      </c>
      <c r="BB1562" t="s">
        <v>83</v>
      </c>
      <c r="BC1562">
        <v>1</v>
      </c>
      <c r="BD1562" t="s">
        <v>3652</v>
      </c>
      <c r="BG1562" s="1" t="s">
        <v>86</v>
      </c>
      <c r="BH1562" s="1" t="s">
        <v>87</v>
      </c>
      <c r="BI1562" s="1" t="s">
        <v>87</v>
      </c>
      <c r="BJ1562" s="1" t="s">
        <v>88</v>
      </c>
      <c r="BK1562" s="1" t="s">
        <v>89</v>
      </c>
      <c r="BL1562" s="1" t="s">
        <v>90</v>
      </c>
      <c r="BM1562" s="1"/>
    </row>
    <row r="1563" spans="1:65" ht="16" x14ac:dyDescent="0.2">
      <c r="A1563" t="str">
        <f>CONCATENATE("Mada.",B1563)</f>
        <v>Mada.1628</v>
      </c>
      <c r="B1563">
        <v>1628</v>
      </c>
      <c r="C1563" t="s">
        <v>3653</v>
      </c>
      <c r="E1563" t="s">
        <v>68</v>
      </c>
      <c r="F1563" t="s">
        <v>1667</v>
      </c>
      <c r="J1563" t="s">
        <v>120</v>
      </c>
      <c r="K1563" t="s">
        <v>3625</v>
      </c>
      <c r="L1563" t="s">
        <v>2577</v>
      </c>
      <c r="M1563" t="s">
        <v>2578</v>
      </c>
      <c r="N1563" t="s">
        <v>2806</v>
      </c>
      <c r="O1563" t="s">
        <v>2806</v>
      </c>
      <c r="P1563" t="s">
        <v>2807</v>
      </c>
      <c r="Q1563" t="s">
        <v>126</v>
      </c>
      <c r="R1563" t="s">
        <v>180</v>
      </c>
      <c r="S1563">
        <v>1628</v>
      </c>
      <c r="T1563">
        <v>1628</v>
      </c>
      <c r="U1563" t="s">
        <v>78</v>
      </c>
      <c r="V1563">
        <v>1.8027157796160501E-2</v>
      </c>
      <c r="W1563">
        <v>0.98197284220383996</v>
      </c>
      <c r="X1563" t="str">
        <f>IF(W1563&gt;=0.8,"Inhibitory","NonInhibitory")</f>
        <v>Inhibitory</v>
      </c>
      <c r="Y1563" t="str">
        <f>IF(W1563&gt;=0.9,"Inhibitory","NonInhibitory")</f>
        <v>Inhibitory</v>
      </c>
      <c r="Z1563" t="s">
        <v>2951</v>
      </c>
      <c r="AA1563">
        <v>0</v>
      </c>
      <c r="AB1563">
        <v>0</v>
      </c>
      <c r="AC1563" t="s">
        <v>129</v>
      </c>
      <c r="AT1563" t="s">
        <v>3654</v>
      </c>
      <c r="AU1563" t="s">
        <v>81</v>
      </c>
      <c r="AV1563" t="s">
        <v>3655</v>
      </c>
      <c r="AW1563">
        <v>1628</v>
      </c>
      <c r="AX1563" t="s">
        <v>884</v>
      </c>
      <c r="AY1563">
        <v>0.64</v>
      </c>
      <c r="AZ1563" t="s">
        <v>885</v>
      </c>
      <c r="BA1563" t="s">
        <v>885</v>
      </c>
      <c r="BB1563" t="s">
        <v>886</v>
      </c>
      <c r="BC1563">
        <v>1</v>
      </c>
      <c r="BD1563" t="s">
        <v>3656</v>
      </c>
      <c r="BG1563" s="1" t="s">
        <v>86</v>
      </c>
      <c r="BH1563" s="1" t="s">
        <v>98</v>
      </c>
      <c r="BI1563" s="1" t="s">
        <v>888</v>
      </c>
      <c r="BJ1563" s="1" t="s">
        <v>889</v>
      </c>
      <c r="BK1563" s="1" t="s">
        <v>890</v>
      </c>
      <c r="BL1563" s="1" t="s">
        <v>891</v>
      </c>
      <c r="BM1563" s="1"/>
    </row>
    <row r="1564" spans="1:65" ht="16" x14ac:dyDescent="0.2">
      <c r="A1564" t="str">
        <f>CONCATENATE("Mada.",B1564)</f>
        <v>Mada.1629</v>
      </c>
      <c r="B1564">
        <v>1629</v>
      </c>
      <c r="C1564" t="s">
        <v>3657</v>
      </c>
      <c r="E1564" t="s">
        <v>68</v>
      </c>
      <c r="F1564" t="s">
        <v>1102</v>
      </c>
      <c r="J1564" t="s">
        <v>120</v>
      </c>
      <c r="K1564" t="s">
        <v>3658</v>
      </c>
      <c r="L1564" t="s">
        <v>2167</v>
      </c>
      <c r="M1564" t="s">
        <v>2168</v>
      </c>
      <c r="N1564" t="s">
        <v>2169</v>
      </c>
      <c r="O1564" t="s">
        <v>2169</v>
      </c>
      <c r="P1564" t="s">
        <v>2170</v>
      </c>
      <c r="R1564" t="s">
        <v>127</v>
      </c>
      <c r="S1564">
        <v>1629</v>
      </c>
      <c r="T1564">
        <v>1629</v>
      </c>
      <c r="U1564" t="s">
        <v>78</v>
      </c>
      <c r="V1564">
        <v>2.1304822850007801E-2</v>
      </c>
      <c r="W1564">
        <v>0.97869517714999199</v>
      </c>
      <c r="X1564" t="str">
        <f>IF(W1564&gt;=0.8,"Inhibitory","NonInhibitory")</f>
        <v>Inhibitory</v>
      </c>
      <c r="Y1564" t="str">
        <f>IF(W1564&gt;=0.9,"Inhibitory","NonInhibitory")</f>
        <v>Inhibitory</v>
      </c>
      <c r="Z1564" t="s">
        <v>2951</v>
      </c>
      <c r="AA1564">
        <v>0</v>
      </c>
      <c r="AB1564">
        <v>0</v>
      </c>
      <c r="AC1564" t="s">
        <v>129</v>
      </c>
      <c r="AT1564" t="s">
        <v>3659</v>
      </c>
      <c r="AU1564" t="s">
        <v>81</v>
      </c>
      <c r="AV1564" t="s">
        <v>3660</v>
      </c>
      <c r="AW1564">
        <v>1629</v>
      </c>
      <c r="AX1564" t="s">
        <v>3211</v>
      </c>
      <c r="AY1564">
        <v>1</v>
      </c>
      <c r="AZ1564" t="s">
        <v>3661</v>
      </c>
      <c r="BA1564" t="s">
        <v>3661</v>
      </c>
      <c r="BB1564" t="s">
        <v>3211</v>
      </c>
      <c r="BC1564">
        <v>1</v>
      </c>
      <c r="BD1564" t="s">
        <v>3662</v>
      </c>
      <c r="BG1564" s="1" t="s">
        <v>86</v>
      </c>
      <c r="BH1564" s="1" t="s">
        <v>112</v>
      </c>
      <c r="BI1564" s="1" t="s">
        <v>516</v>
      </c>
      <c r="BJ1564" s="1" t="s">
        <v>517</v>
      </c>
      <c r="BK1564" s="1" t="s">
        <v>518</v>
      </c>
      <c r="BL1564" s="1" t="s">
        <v>3214</v>
      </c>
      <c r="BM1564" s="1" t="s">
        <v>3215</v>
      </c>
    </row>
    <row r="1565" spans="1:65" ht="16" x14ac:dyDescent="0.2">
      <c r="A1565" t="str">
        <f>CONCATENATE("Mada.",B1565)</f>
        <v>Mada.1630</v>
      </c>
      <c r="B1565">
        <v>1630</v>
      </c>
      <c r="C1565" t="s">
        <v>3666</v>
      </c>
      <c r="E1565" t="s">
        <v>68</v>
      </c>
      <c r="F1565" t="s">
        <v>905</v>
      </c>
      <c r="J1565" t="s">
        <v>120</v>
      </c>
      <c r="K1565" t="s">
        <v>3658</v>
      </c>
      <c r="L1565" t="s">
        <v>2167</v>
      </c>
      <c r="M1565" t="s">
        <v>2168</v>
      </c>
      <c r="N1565" t="s">
        <v>2169</v>
      </c>
      <c r="O1565" t="s">
        <v>2169</v>
      </c>
      <c r="P1565" t="s">
        <v>2170</v>
      </c>
      <c r="R1565" t="s">
        <v>127</v>
      </c>
      <c r="S1565">
        <v>1630</v>
      </c>
      <c r="T1565">
        <v>1630</v>
      </c>
      <c r="U1565" t="s">
        <v>78</v>
      </c>
      <c r="V1565">
        <v>8.8965194318713706E-3</v>
      </c>
      <c r="W1565">
        <v>0.99110348056812902</v>
      </c>
      <c r="X1565" t="str">
        <f>IF(W1565&gt;=0.8,"Inhibitory","NonInhibitory")</f>
        <v>Inhibitory</v>
      </c>
      <c r="Y1565" t="str">
        <f>IF(W1565&gt;=0.9,"Inhibitory","NonInhibitory")</f>
        <v>Inhibitory</v>
      </c>
      <c r="Z1565" t="s">
        <v>2951</v>
      </c>
      <c r="AA1565">
        <v>0</v>
      </c>
      <c r="AB1565">
        <v>0</v>
      </c>
      <c r="AC1565" t="s">
        <v>129</v>
      </c>
      <c r="AT1565" t="s">
        <v>3667</v>
      </c>
      <c r="AU1565" t="s">
        <v>81</v>
      </c>
      <c r="AV1565" t="s">
        <v>3668</v>
      </c>
      <c r="AW1565">
        <v>1630</v>
      </c>
      <c r="AX1565" t="s">
        <v>854</v>
      </c>
      <c r="AY1565">
        <v>0.99</v>
      </c>
      <c r="AZ1565" t="s">
        <v>1039</v>
      </c>
      <c r="BA1565" t="s">
        <v>1039</v>
      </c>
      <c r="BB1565" t="s">
        <v>854</v>
      </c>
      <c r="BC1565">
        <v>0.99</v>
      </c>
      <c r="BD1565" t="s">
        <v>3669</v>
      </c>
      <c r="BG1565" s="1" t="s">
        <v>86</v>
      </c>
      <c r="BH1565" s="1" t="s">
        <v>98</v>
      </c>
      <c r="BI1565" s="1" t="s">
        <v>163</v>
      </c>
      <c r="BJ1565" s="1" t="s">
        <v>857</v>
      </c>
      <c r="BK1565" s="1" t="s">
        <v>858</v>
      </c>
      <c r="BL1565" s="1"/>
      <c r="BM1565" s="1"/>
    </row>
    <row r="1566" spans="1:65" ht="16" x14ac:dyDescent="0.2">
      <c r="A1566" t="str">
        <f>CONCATENATE("Mada.",B1566)</f>
        <v>Mada.1631</v>
      </c>
      <c r="B1566">
        <v>1631</v>
      </c>
      <c r="C1566" t="s">
        <v>3670</v>
      </c>
      <c r="E1566" t="s">
        <v>68</v>
      </c>
      <c r="F1566" t="s">
        <v>1667</v>
      </c>
      <c r="J1566" t="s">
        <v>120</v>
      </c>
      <c r="K1566" t="s">
        <v>3658</v>
      </c>
      <c r="L1566" t="s">
        <v>2167</v>
      </c>
      <c r="M1566" t="s">
        <v>2168</v>
      </c>
      <c r="N1566" t="s">
        <v>2169</v>
      </c>
      <c r="O1566" t="s">
        <v>2169</v>
      </c>
      <c r="P1566" t="s">
        <v>2170</v>
      </c>
      <c r="R1566" t="s">
        <v>127</v>
      </c>
      <c r="S1566">
        <v>1631</v>
      </c>
      <c r="T1566">
        <v>1631</v>
      </c>
      <c r="U1566" t="s">
        <v>78</v>
      </c>
      <c r="V1566">
        <v>5.6188543780240401E-2</v>
      </c>
      <c r="W1566">
        <v>0.94381145621976004</v>
      </c>
      <c r="X1566" t="str">
        <f>IF(W1566&gt;=0.8,"Inhibitory","NonInhibitory")</f>
        <v>Inhibitory</v>
      </c>
      <c r="Y1566" t="str">
        <f>IF(W1566&gt;=0.9,"Inhibitory","NonInhibitory")</f>
        <v>Inhibitory</v>
      </c>
      <c r="Z1566" t="s">
        <v>2951</v>
      </c>
      <c r="AA1566">
        <v>0</v>
      </c>
      <c r="AB1566">
        <v>0</v>
      </c>
      <c r="AC1566" t="s">
        <v>129</v>
      </c>
      <c r="AT1566" t="s">
        <v>3671</v>
      </c>
      <c r="AU1566" t="s">
        <v>81</v>
      </c>
      <c r="AV1566" t="s">
        <v>3672</v>
      </c>
      <c r="AW1566">
        <v>1631</v>
      </c>
      <c r="AX1566" t="s">
        <v>489</v>
      </c>
      <c r="AY1566">
        <v>1</v>
      </c>
      <c r="AZ1566" t="s">
        <v>3673</v>
      </c>
      <c r="BA1566" t="s">
        <v>3673</v>
      </c>
      <c r="BB1566" t="s">
        <v>489</v>
      </c>
      <c r="BC1566">
        <v>0.97</v>
      </c>
      <c r="BD1566" t="s">
        <v>3674</v>
      </c>
      <c r="BG1566" s="1" t="s">
        <v>86</v>
      </c>
      <c r="BH1566" s="1" t="s">
        <v>87</v>
      </c>
      <c r="BI1566" s="1" t="s">
        <v>87</v>
      </c>
      <c r="BJ1566" s="1" t="s">
        <v>88</v>
      </c>
      <c r="BK1566" s="1" t="s">
        <v>492</v>
      </c>
      <c r="BL1566" s="1" t="s">
        <v>493</v>
      </c>
      <c r="BM1566" s="1" t="s">
        <v>494</v>
      </c>
    </row>
    <row r="1567" spans="1:65" ht="16" x14ac:dyDescent="0.2">
      <c r="A1567" t="str">
        <f>CONCATENATE("Mada.",B1567)</f>
        <v>Mada.1632</v>
      </c>
      <c r="B1567">
        <v>1632</v>
      </c>
      <c r="C1567" t="s">
        <v>3675</v>
      </c>
      <c r="E1567" t="s">
        <v>68</v>
      </c>
      <c r="F1567" t="s">
        <v>3567</v>
      </c>
      <c r="G1567" t="s">
        <v>210</v>
      </c>
      <c r="J1567" t="s">
        <v>120</v>
      </c>
      <c r="K1567" t="s">
        <v>3658</v>
      </c>
      <c r="L1567" t="s">
        <v>2167</v>
      </c>
      <c r="M1567" t="s">
        <v>2168</v>
      </c>
      <c r="N1567" t="s">
        <v>2169</v>
      </c>
      <c r="O1567" t="s">
        <v>2169</v>
      </c>
      <c r="P1567" t="s">
        <v>2170</v>
      </c>
      <c r="R1567" t="s">
        <v>127</v>
      </c>
      <c r="S1567">
        <v>1632</v>
      </c>
      <c r="T1567">
        <v>0</v>
      </c>
      <c r="U1567" t="s">
        <v>128</v>
      </c>
      <c r="V1567">
        <v>0</v>
      </c>
      <c r="W1567">
        <v>0</v>
      </c>
      <c r="Z1567" t="s">
        <v>129</v>
      </c>
      <c r="AA1567">
        <v>0</v>
      </c>
      <c r="AB1567">
        <v>0</v>
      </c>
      <c r="AC1567" t="s">
        <v>129</v>
      </c>
      <c r="BG1567" s="1"/>
    </row>
    <row r="1568" spans="1:65" ht="16" x14ac:dyDescent="0.2">
      <c r="A1568" t="str">
        <f>CONCATENATE("Mada.",B1568)</f>
        <v>Mada.1633</v>
      </c>
      <c r="B1568">
        <v>1633</v>
      </c>
      <c r="C1568" t="s">
        <v>3676</v>
      </c>
      <c r="E1568" t="s">
        <v>68</v>
      </c>
      <c r="F1568" t="s">
        <v>1699</v>
      </c>
      <c r="J1568" t="s">
        <v>120</v>
      </c>
      <c r="K1568" t="s">
        <v>3658</v>
      </c>
      <c r="L1568" t="s">
        <v>2167</v>
      </c>
      <c r="M1568" t="s">
        <v>2168</v>
      </c>
      <c r="N1568" t="s">
        <v>2169</v>
      </c>
      <c r="O1568" t="s">
        <v>2169</v>
      </c>
      <c r="P1568" t="s">
        <v>2170</v>
      </c>
      <c r="R1568" t="s">
        <v>127</v>
      </c>
      <c r="S1568">
        <v>1633</v>
      </c>
      <c r="T1568">
        <v>1633</v>
      </c>
      <c r="U1568" t="s">
        <v>78</v>
      </c>
      <c r="V1568">
        <v>9.5208365849851692E-3</v>
      </c>
      <c r="W1568">
        <v>0.99047916341501496</v>
      </c>
      <c r="X1568" t="str">
        <f>IF(W1568&gt;=0.8,"Inhibitory","NonInhibitory")</f>
        <v>Inhibitory</v>
      </c>
      <c r="Y1568" t="str">
        <f>IF(W1568&gt;=0.9,"Inhibitory","NonInhibitory")</f>
        <v>Inhibitory</v>
      </c>
      <c r="Z1568" t="s">
        <v>2951</v>
      </c>
      <c r="AA1568">
        <v>0</v>
      </c>
      <c r="AB1568">
        <v>0</v>
      </c>
      <c r="AC1568" t="s">
        <v>129</v>
      </c>
      <c r="AT1568" t="s">
        <v>3677</v>
      </c>
      <c r="AU1568" t="s">
        <v>81</v>
      </c>
      <c r="AV1568" t="s">
        <v>3678</v>
      </c>
      <c r="AW1568">
        <v>1633</v>
      </c>
      <c r="AX1568" t="s">
        <v>1781</v>
      </c>
      <c r="AY1568">
        <v>1</v>
      </c>
      <c r="AZ1568" t="s">
        <v>3679</v>
      </c>
      <c r="BA1568" t="s">
        <v>3679</v>
      </c>
      <c r="BB1568" t="s">
        <v>2668</v>
      </c>
      <c r="BC1568">
        <v>0.82</v>
      </c>
      <c r="BD1568" t="s">
        <v>3680</v>
      </c>
      <c r="BG1568" s="1" t="s">
        <v>86</v>
      </c>
      <c r="BH1568" s="1" t="s">
        <v>87</v>
      </c>
      <c r="BI1568" s="1" t="s">
        <v>87</v>
      </c>
      <c r="BJ1568" s="1" t="s">
        <v>88</v>
      </c>
      <c r="BK1568" s="1" t="s">
        <v>147</v>
      </c>
      <c r="BL1568" s="1" t="s">
        <v>1784</v>
      </c>
      <c r="BM1568" s="1"/>
    </row>
    <row r="1569" spans="1:65" ht="16" x14ac:dyDescent="0.2">
      <c r="A1569" t="str">
        <f>CONCATENATE("Mada.",B1569)</f>
        <v>Mada.1634</v>
      </c>
      <c r="B1569">
        <v>1634</v>
      </c>
      <c r="C1569" t="s">
        <v>3681</v>
      </c>
      <c r="E1569" t="s">
        <v>68</v>
      </c>
      <c r="F1569" t="s">
        <v>3682</v>
      </c>
      <c r="J1569" t="s">
        <v>120</v>
      </c>
      <c r="K1569" t="s">
        <v>3658</v>
      </c>
      <c r="L1569" t="s">
        <v>2167</v>
      </c>
      <c r="M1569" t="s">
        <v>2168</v>
      </c>
      <c r="N1569" t="s">
        <v>2169</v>
      </c>
      <c r="O1569" t="s">
        <v>2169</v>
      </c>
      <c r="P1569" t="s">
        <v>2170</v>
      </c>
      <c r="R1569" t="s">
        <v>127</v>
      </c>
      <c r="S1569">
        <v>1634</v>
      </c>
      <c r="T1569">
        <v>1634</v>
      </c>
      <c r="U1569" t="s">
        <v>78</v>
      </c>
      <c r="V1569">
        <v>1.4515373809895401E-2</v>
      </c>
      <c r="W1569">
        <v>0.98548462619010502</v>
      </c>
      <c r="X1569" t="str">
        <f>IF(W1569&gt;=0.8,"Inhibitory","NonInhibitory")</f>
        <v>Inhibitory</v>
      </c>
      <c r="Y1569" t="str">
        <f>IF(W1569&gt;=0.9,"Inhibitory","NonInhibitory")</f>
        <v>Inhibitory</v>
      </c>
      <c r="Z1569" t="s">
        <v>2951</v>
      </c>
      <c r="AA1569">
        <v>0</v>
      </c>
      <c r="AB1569">
        <v>0</v>
      </c>
      <c r="AC1569" t="s">
        <v>129</v>
      </c>
      <c r="AT1569" t="s">
        <v>3683</v>
      </c>
      <c r="AU1569" t="s">
        <v>81</v>
      </c>
      <c r="AV1569" t="s">
        <v>3684</v>
      </c>
      <c r="AW1569">
        <v>1634</v>
      </c>
      <c r="AX1569" t="s">
        <v>854</v>
      </c>
      <c r="AY1569">
        <v>0.99</v>
      </c>
      <c r="AZ1569" t="s">
        <v>1039</v>
      </c>
      <c r="BA1569" t="s">
        <v>1039</v>
      </c>
      <c r="BB1569" t="s">
        <v>854</v>
      </c>
      <c r="BC1569">
        <v>0.99</v>
      </c>
      <c r="BD1569" t="s">
        <v>3620</v>
      </c>
      <c r="BG1569" s="1" t="s">
        <v>86</v>
      </c>
      <c r="BH1569" s="1" t="s">
        <v>98</v>
      </c>
      <c r="BI1569" s="1" t="s">
        <v>163</v>
      </c>
      <c r="BJ1569" s="1" t="s">
        <v>857</v>
      </c>
      <c r="BK1569" s="1" t="s">
        <v>858</v>
      </c>
      <c r="BL1569" s="1"/>
      <c r="BM1569" s="1"/>
    </row>
    <row r="1570" spans="1:65" ht="16" x14ac:dyDescent="0.2">
      <c r="A1570" t="str">
        <f>CONCATENATE("Mada.",B1570)</f>
        <v>Mada.1635</v>
      </c>
      <c r="B1570">
        <v>1635</v>
      </c>
      <c r="C1570" t="s">
        <v>3685</v>
      </c>
      <c r="E1570" t="s">
        <v>68</v>
      </c>
      <c r="F1570" t="s">
        <v>2225</v>
      </c>
      <c r="J1570" t="s">
        <v>120</v>
      </c>
      <c r="K1570" t="s">
        <v>3686</v>
      </c>
      <c r="L1570" t="s">
        <v>3600</v>
      </c>
      <c r="M1570" t="s">
        <v>3601</v>
      </c>
      <c r="N1570" t="s">
        <v>2169</v>
      </c>
      <c r="O1570" t="s">
        <v>2169</v>
      </c>
      <c r="P1570" t="s">
        <v>2170</v>
      </c>
      <c r="Q1570" t="s">
        <v>2651</v>
      </c>
      <c r="R1570" t="s">
        <v>127</v>
      </c>
      <c r="S1570">
        <v>1635</v>
      </c>
      <c r="T1570">
        <v>1635</v>
      </c>
      <c r="U1570" t="s">
        <v>78</v>
      </c>
      <c r="V1570">
        <v>2.8094271890120098E-3</v>
      </c>
      <c r="W1570">
        <v>0.997190572810988</v>
      </c>
      <c r="X1570" t="str">
        <f>IF(W1570&gt;=0.8,"Inhibitory","NonInhibitory")</f>
        <v>Inhibitory</v>
      </c>
      <c r="Y1570" t="str">
        <f>IF(W1570&gt;=0.9,"Inhibitory","NonInhibitory")</f>
        <v>Inhibitory</v>
      </c>
      <c r="Z1570" t="s">
        <v>2951</v>
      </c>
      <c r="AA1570">
        <v>0</v>
      </c>
      <c r="AB1570">
        <v>0</v>
      </c>
      <c r="AC1570" t="s">
        <v>129</v>
      </c>
      <c r="BG1570" s="1"/>
    </row>
    <row r="1571" spans="1:65" ht="16" x14ac:dyDescent="0.2">
      <c r="A1571" t="str">
        <f>CONCATENATE("Mada.",B1571)</f>
        <v>Mada.1636</v>
      </c>
      <c r="B1571">
        <v>1636</v>
      </c>
      <c r="C1571" t="s">
        <v>3687</v>
      </c>
      <c r="E1571" t="s">
        <v>68</v>
      </c>
      <c r="F1571" t="s">
        <v>1667</v>
      </c>
      <c r="J1571" t="s">
        <v>120</v>
      </c>
      <c r="K1571" t="s">
        <v>3686</v>
      </c>
      <c r="L1571" t="s">
        <v>3600</v>
      </c>
      <c r="M1571" t="s">
        <v>3601</v>
      </c>
      <c r="N1571" t="s">
        <v>2169</v>
      </c>
      <c r="O1571" t="s">
        <v>2169</v>
      </c>
      <c r="P1571" t="s">
        <v>2170</v>
      </c>
      <c r="Q1571" t="s">
        <v>2651</v>
      </c>
      <c r="R1571" t="s">
        <v>127</v>
      </c>
      <c r="S1571">
        <v>1636</v>
      </c>
      <c r="T1571">
        <v>1636</v>
      </c>
      <c r="U1571" t="s">
        <v>78</v>
      </c>
      <c r="V1571">
        <v>3.2308412673638202E-2</v>
      </c>
      <c r="W1571">
        <v>0.96769158732636196</v>
      </c>
      <c r="X1571" t="str">
        <f>IF(W1571&gt;=0.8,"Inhibitory","NonInhibitory")</f>
        <v>Inhibitory</v>
      </c>
      <c r="Y1571" t="str">
        <f>IF(W1571&gt;=0.9,"Inhibitory","NonInhibitory")</f>
        <v>Inhibitory</v>
      </c>
      <c r="Z1571" t="s">
        <v>2951</v>
      </c>
      <c r="AA1571">
        <v>0</v>
      </c>
      <c r="AB1571">
        <v>0</v>
      </c>
      <c r="AC1571" t="s">
        <v>129</v>
      </c>
      <c r="AT1571" t="s">
        <v>3688</v>
      </c>
      <c r="AU1571" t="s">
        <v>81</v>
      </c>
      <c r="AV1571" t="s">
        <v>3689</v>
      </c>
      <c r="AW1571">
        <v>1636</v>
      </c>
      <c r="AX1571" t="s">
        <v>691</v>
      </c>
      <c r="AY1571">
        <v>0.6</v>
      </c>
      <c r="AZ1571" t="s">
        <v>3690</v>
      </c>
      <c r="BD1571" t="s">
        <v>3691</v>
      </c>
      <c r="BG1571" s="1" t="s">
        <v>86</v>
      </c>
      <c r="BH1571" s="1" t="s">
        <v>98</v>
      </c>
      <c r="BI1571" s="1" t="s">
        <v>163</v>
      </c>
      <c r="BJ1571" s="1" t="s">
        <v>694</v>
      </c>
      <c r="BK1571" s="1" t="s">
        <v>695</v>
      </c>
      <c r="BL1571" s="1"/>
      <c r="BM1571" s="1"/>
    </row>
    <row r="1572" spans="1:65" ht="16" x14ac:dyDescent="0.2">
      <c r="A1572" t="str">
        <f>CONCATENATE("Mada.",B1572)</f>
        <v>Mada.1637</v>
      </c>
      <c r="B1572">
        <v>1637</v>
      </c>
      <c r="C1572" t="s">
        <v>3692</v>
      </c>
      <c r="E1572" t="s">
        <v>68</v>
      </c>
      <c r="F1572" t="s">
        <v>2220</v>
      </c>
      <c r="J1572" t="s">
        <v>120</v>
      </c>
      <c r="K1572" t="s">
        <v>3686</v>
      </c>
      <c r="L1572" t="s">
        <v>3600</v>
      </c>
      <c r="M1572" t="s">
        <v>3601</v>
      </c>
      <c r="N1572" t="s">
        <v>2169</v>
      </c>
      <c r="O1572" t="s">
        <v>2169</v>
      </c>
      <c r="P1572" t="s">
        <v>2170</v>
      </c>
      <c r="Q1572" t="s">
        <v>2651</v>
      </c>
      <c r="R1572" t="s">
        <v>127</v>
      </c>
      <c r="S1572">
        <v>1637</v>
      </c>
      <c r="T1572">
        <v>1637</v>
      </c>
      <c r="U1572" t="s">
        <v>78</v>
      </c>
      <c r="V1572">
        <v>0.111667073468392</v>
      </c>
      <c r="W1572">
        <v>0.888332926531608</v>
      </c>
      <c r="X1572" t="str">
        <f>IF(W1572&gt;=0.8,"Inhibitory","NonInhibitory")</f>
        <v>Inhibitory</v>
      </c>
      <c r="Y1572" t="str">
        <f>IF(W1572&gt;=0.9,"Inhibitory","NonInhibitory")</f>
        <v>NonInhibitory</v>
      </c>
      <c r="Z1572" t="s">
        <v>3693</v>
      </c>
      <c r="AA1572">
        <v>0</v>
      </c>
      <c r="AB1572">
        <v>0</v>
      </c>
      <c r="AC1572" t="s">
        <v>129</v>
      </c>
      <c r="AT1572" t="s">
        <v>3694</v>
      </c>
      <c r="AU1572" t="s">
        <v>81</v>
      </c>
      <c r="AV1572" t="s">
        <v>3695</v>
      </c>
      <c r="AW1572">
        <v>1637</v>
      </c>
      <c r="AX1572" t="s">
        <v>109</v>
      </c>
      <c r="AY1572">
        <v>1</v>
      </c>
      <c r="AZ1572" t="s">
        <v>2825</v>
      </c>
      <c r="BA1572" t="s">
        <v>2825</v>
      </c>
      <c r="BB1572" t="s">
        <v>109</v>
      </c>
      <c r="BC1572">
        <v>1</v>
      </c>
      <c r="BD1572" t="s">
        <v>3696</v>
      </c>
      <c r="BG1572" s="1" t="s">
        <v>86</v>
      </c>
      <c r="BH1572" s="1" t="s">
        <v>112</v>
      </c>
      <c r="BI1572" s="1" t="s">
        <v>113</v>
      </c>
      <c r="BJ1572" s="1" t="s">
        <v>114</v>
      </c>
      <c r="BK1572" s="1" t="s">
        <v>115</v>
      </c>
      <c r="BL1572" s="1" t="s">
        <v>116</v>
      </c>
      <c r="BM1572" s="1"/>
    </row>
    <row r="1573" spans="1:65" ht="16" x14ac:dyDescent="0.2">
      <c r="A1573" t="str">
        <f>CONCATENATE("Mada.",B1573)</f>
        <v>Mada.1638</v>
      </c>
      <c r="B1573">
        <v>1638</v>
      </c>
      <c r="C1573" t="s">
        <v>3697</v>
      </c>
      <c r="E1573" t="s">
        <v>68</v>
      </c>
      <c r="F1573" t="s">
        <v>1667</v>
      </c>
      <c r="J1573" t="s">
        <v>120</v>
      </c>
      <c r="K1573" t="s">
        <v>3686</v>
      </c>
      <c r="L1573" t="s">
        <v>3600</v>
      </c>
      <c r="M1573" t="s">
        <v>3601</v>
      </c>
      <c r="N1573" t="s">
        <v>2169</v>
      </c>
      <c r="O1573" t="s">
        <v>2169</v>
      </c>
      <c r="P1573" t="s">
        <v>2170</v>
      </c>
      <c r="Q1573" t="s">
        <v>2651</v>
      </c>
      <c r="R1573" t="s">
        <v>127</v>
      </c>
      <c r="S1573">
        <v>1638</v>
      </c>
      <c r="T1573">
        <v>1638</v>
      </c>
      <c r="U1573" t="s">
        <v>78</v>
      </c>
      <c r="V1573">
        <v>0.29483377555798301</v>
      </c>
      <c r="W1573">
        <v>0.70516622444201604</v>
      </c>
      <c r="X1573" t="str">
        <f>IF(W1573&gt;=0.8,"Inhibitory","NonInhibitory")</f>
        <v>NonInhibitory</v>
      </c>
      <c r="Y1573" t="str">
        <f>IF(W1573&gt;=0.9,"Inhibitory","NonInhibitory")</f>
        <v>NonInhibitory</v>
      </c>
      <c r="Z1573" t="s">
        <v>2951</v>
      </c>
      <c r="AA1573">
        <v>0.28850378325604098</v>
      </c>
      <c r="AB1573">
        <v>0.71149621674395902</v>
      </c>
      <c r="AC1573" t="s">
        <v>3693</v>
      </c>
      <c r="AT1573" t="s">
        <v>3698</v>
      </c>
      <c r="AU1573" t="s">
        <v>81</v>
      </c>
      <c r="AV1573" t="s">
        <v>3699</v>
      </c>
      <c r="AW1573">
        <v>1638</v>
      </c>
      <c r="AX1573" t="s">
        <v>83</v>
      </c>
      <c r="AY1573">
        <v>1</v>
      </c>
      <c r="AZ1573" t="s">
        <v>1372</v>
      </c>
      <c r="BA1573" t="s">
        <v>1372</v>
      </c>
      <c r="BB1573" t="s">
        <v>83</v>
      </c>
      <c r="BC1573">
        <v>1</v>
      </c>
      <c r="BD1573" t="s">
        <v>3700</v>
      </c>
      <c r="BG1573" s="1" t="s">
        <v>86</v>
      </c>
      <c r="BH1573" s="1" t="s">
        <v>87</v>
      </c>
      <c r="BI1573" s="1" t="s">
        <v>87</v>
      </c>
      <c r="BJ1573" s="1" t="s">
        <v>88</v>
      </c>
      <c r="BK1573" s="1" t="s">
        <v>89</v>
      </c>
      <c r="BL1573" s="1" t="s">
        <v>90</v>
      </c>
      <c r="BM1573" s="1"/>
    </row>
    <row r="1574" spans="1:65" ht="16" x14ac:dyDescent="0.2">
      <c r="A1574" t="str">
        <f>CONCATENATE("Mada.",B1574)</f>
        <v>Mada.1639</v>
      </c>
      <c r="B1574">
        <v>1639</v>
      </c>
      <c r="C1574" t="s">
        <v>3701</v>
      </c>
      <c r="E1574" t="s">
        <v>68</v>
      </c>
      <c r="F1574" t="s">
        <v>3702</v>
      </c>
      <c r="J1574" t="s">
        <v>120</v>
      </c>
      <c r="K1574" t="s">
        <v>3703</v>
      </c>
      <c r="L1574" t="s">
        <v>2167</v>
      </c>
      <c r="M1574" t="s">
        <v>2168</v>
      </c>
      <c r="N1574" t="s">
        <v>2169</v>
      </c>
      <c r="O1574" t="s">
        <v>2169</v>
      </c>
      <c r="P1574" t="s">
        <v>2170</v>
      </c>
      <c r="R1574" t="s">
        <v>127</v>
      </c>
      <c r="S1574">
        <v>1639</v>
      </c>
      <c r="T1574">
        <v>1639</v>
      </c>
      <c r="U1574" t="s">
        <v>78</v>
      </c>
      <c r="V1574">
        <v>0.29108787263930103</v>
      </c>
      <c r="W1574">
        <v>0.70891212736069897</v>
      </c>
      <c r="X1574" t="str">
        <f>IF(W1574&gt;=0.8,"Inhibitory","NonInhibitory")</f>
        <v>NonInhibitory</v>
      </c>
      <c r="Y1574" t="str">
        <f>IF(W1574&gt;=0.9,"Inhibitory","NonInhibitory")</f>
        <v>NonInhibitory</v>
      </c>
      <c r="Z1574" t="s">
        <v>2951</v>
      </c>
      <c r="AA1574">
        <v>0</v>
      </c>
      <c r="AB1574">
        <v>0</v>
      </c>
      <c r="AC1574" t="s">
        <v>129</v>
      </c>
      <c r="AT1574" t="s">
        <v>3704</v>
      </c>
      <c r="AU1574" t="s">
        <v>81</v>
      </c>
      <c r="AV1574" t="s">
        <v>3705</v>
      </c>
      <c r="AW1574">
        <v>1639</v>
      </c>
      <c r="AX1574" t="s">
        <v>658</v>
      </c>
      <c r="AY1574">
        <v>0.93</v>
      </c>
      <c r="AZ1574" t="s">
        <v>659</v>
      </c>
      <c r="BA1574" t="s">
        <v>659</v>
      </c>
      <c r="BB1574" t="s">
        <v>658</v>
      </c>
      <c r="BC1574">
        <v>0.89</v>
      </c>
      <c r="BD1574" t="s">
        <v>3706</v>
      </c>
      <c r="BG1574" s="1" t="s">
        <v>86</v>
      </c>
      <c r="BH1574" s="1" t="s">
        <v>661</v>
      </c>
      <c r="BI1574" s="1" t="s">
        <v>662</v>
      </c>
      <c r="BJ1574" s="1" t="s">
        <v>663</v>
      </c>
      <c r="BK1574" s="1" t="s">
        <v>664</v>
      </c>
      <c r="BL1574" s="1" t="s">
        <v>665</v>
      </c>
      <c r="BM1574" s="1" t="s">
        <v>666</v>
      </c>
    </row>
    <row r="1575" spans="1:65" ht="16" x14ac:dyDescent="0.2">
      <c r="A1575" t="str">
        <f>CONCATENATE("Mada.",B1575)</f>
        <v>Mada.1640</v>
      </c>
      <c r="B1575">
        <v>1640</v>
      </c>
      <c r="C1575" t="s">
        <v>3712</v>
      </c>
      <c r="E1575" t="s">
        <v>68</v>
      </c>
      <c r="F1575" t="s">
        <v>1667</v>
      </c>
      <c r="J1575" t="s">
        <v>120</v>
      </c>
      <c r="K1575" t="s">
        <v>3703</v>
      </c>
      <c r="L1575" t="s">
        <v>2167</v>
      </c>
      <c r="M1575" t="s">
        <v>2168</v>
      </c>
      <c r="N1575" t="s">
        <v>2169</v>
      </c>
      <c r="O1575" t="s">
        <v>2169</v>
      </c>
      <c r="P1575" t="s">
        <v>2170</v>
      </c>
      <c r="R1575" t="s">
        <v>127</v>
      </c>
      <c r="S1575">
        <v>1640</v>
      </c>
      <c r="T1575">
        <v>1640</v>
      </c>
      <c r="U1575" t="s">
        <v>78</v>
      </c>
      <c r="V1575">
        <v>9.0525987201498393E-3</v>
      </c>
      <c r="W1575">
        <v>0.99094740127985004</v>
      </c>
      <c r="X1575" t="str">
        <f>IF(W1575&gt;=0.8,"Inhibitory","NonInhibitory")</f>
        <v>Inhibitory</v>
      </c>
      <c r="Y1575" t="str">
        <f>IF(W1575&gt;=0.9,"Inhibitory","NonInhibitory")</f>
        <v>Inhibitory</v>
      </c>
      <c r="Z1575" t="s">
        <v>2951</v>
      </c>
      <c r="AA1575">
        <v>0</v>
      </c>
      <c r="AB1575">
        <v>0</v>
      </c>
      <c r="AC1575" t="s">
        <v>129</v>
      </c>
      <c r="AT1575" t="s">
        <v>3713</v>
      </c>
      <c r="AU1575" t="s">
        <v>81</v>
      </c>
      <c r="AV1575" t="s">
        <v>3714</v>
      </c>
      <c r="AW1575">
        <v>1640</v>
      </c>
      <c r="AX1575" t="s">
        <v>288</v>
      </c>
      <c r="AY1575">
        <v>1</v>
      </c>
      <c r="AZ1575" t="s">
        <v>2966</v>
      </c>
      <c r="BA1575" t="s">
        <v>2966</v>
      </c>
      <c r="BB1575" t="s">
        <v>288</v>
      </c>
      <c r="BC1575">
        <v>1</v>
      </c>
      <c r="BD1575" t="s">
        <v>3715</v>
      </c>
      <c r="BG1575" s="1" t="s">
        <v>86</v>
      </c>
      <c r="BH1575" s="1" t="s">
        <v>98</v>
      </c>
      <c r="BI1575" s="1" t="s">
        <v>99</v>
      </c>
      <c r="BJ1575" s="1" t="s">
        <v>242</v>
      </c>
      <c r="BK1575" s="1" t="s">
        <v>253</v>
      </c>
      <c r="BL1575" s="1" t="s">
        <v>254</v>
      </c>
      <c r="BM1575" s="1" t="s">
        <v>291</v>
      </c>
    </row>
    <row r="1576" spans="1:65" ht="16" x14ac:dyDescent="0.2">
      <c r="A1576" t="str">
        <f>CONCATENATE("Mada.",B1576)</f>
        <v>Mada.1641</v>
      </c>
      <c r="B1576">
        <v>1641</v>
      </c>
      <c r="C1576" t="s">
        <v>3716</v>
      </c>
      <c r="E1576" t="s">
        <v>68</v>
      </c>
      <c r="F1576" t="s">
        <v>3717</v>
      </c>
      <c r="J1576" t="s">
        <v>120</v>
      </c>
      <c r="K1576" t="s">
        <v>3703</v>
      </c>
      <c r="L1576" t="s">
        <v>2167</v>
      </c>
      <c r="M1576" t="s">
        <v>2168</v>
      </c>
      <c r="N1576" t="s">
        <v>2169</v>
      </c>
      <c r="O1576" t="s">
        <v>2169</v>
      </c>
      <c r="P1576" t="s">
        <v>2170</v>
      </c>
      <c r="R1576" t="s">
        <v>127</v>
      </c>
      <c r="S1576">
        <v>1641</v>
      </c>
      <c r="T1576">
        <v>1641</v>
      </c>
      <c r="U1576" t="s">
        <v>78</v>
      </c>
      <c r="V1576">
        <v>0.16560012486343101</v>
      </c>
      <c r="W1576">
        <v>0.83439987513656899</v>
      </c>
      <c r="X1576" t="str">
        <f>IF(W1576&gt;=0.8,"Inhibitory","NonInhibitory")</f>
        <v>Inhibitory</v>
      </c>
      <c r="Y1576" t="str">
        <f>IF(W1576&gt;=0.9,"Inhibitory","NonInhibitory")</f>
        <v>NonInhibitory</v>
      </c>
      <c r="Z1576" t="s">
        <v>2951</v>
      </c>
      <c r="AA1576">
        <v>0</v>
      </c>
      <c r="AB1576">
        <v>0</v>
      </c>
      <c r="AC1576" t="s">
        <v>129</v>
      </c>
      <c r="AT1576" t="s">
        <v>3718</v>
      </c>
      <c r="AU1576" t="s">
        <v>81</v>
      </c>
      <c r="AV1576" t="s">
        <v>3719</v>
      </c>
      <c r="AW1576">
        <v>1641</v>
      </c>
      <c r="AX1576" t="s">
        <v>83</v>
      </c>
      <c r="AY1576">
        <v>0.65</v>
      </c>
      <c r="AZ1576" t="s">
        <v>1645</v>
      </c>
      <c r="BA1576" t="s">
        <v>1645</v>
      </c>
      <c r="BB1576" t="s">
        <v>262</v>
      </c>
      <c r="BC1576">
        <v>0.83</v>
      </c>
      <c r="BD1576" t="s">
        <v>3537</v>
      </c>
      <c r="BG1576" s="1" t="s">
        <v>86</v>
      </c>
      <c r="BH1576" s="1" t="s">
        <v>87</v>
      </c>
      <c r="BI1576" s="1" t="s">
        <v>87</v>
      </c>
      <c r="BJ1576" s="1" t="s">
        <v>88</v>
      </c>
      <c r="BK1576" s="1" t="s">
        <v>89</v>
      </c>
      <c r="BL1576" s="1" t="s">
        <v>90</v>
      </c>
      <c r="BM1576" s="1"/>
    </row>
    <row r="1577" spans="1:65" ht="16" x14ac:dyDescent="0.2">
      <c r="A1577" t="str">
        <f>CONCATENATE("Mada.",B1577)</f>
        <v>Mada.1642</v>
      </c>
      <c r="B1577">
        <v>1642</v>
      </c>
      <c r="C1577" t="s">
        <v>3720</v>
      </c>
      <c r="E1577" t="s">
        <v>68</v>
      </c>
      <c r="F1577" t="s">
        <v>3721</v>
      </c>
      <c r="J1577" t="s">
        <v>120</v>
      </c>
      <c r="K1577" t="s">
        <v>3703</v>
      </c>
      <c r="L1577" t="s">
        <v>2167</v>
      </c>
      <c r="M1577" t="s">
        <v>2168</v>
      </c>
      <c r="N1577" t="s">
        <v>2169</v>
      </c>
      <c r="O1577" t="s">
        <v>2169</v>
      </c>
      <c r="P1577" t="s">
        <v>2170</v>
      </c>
      <c r="R1577" t="s">
        <v>127</v>
      </c>
      <c r="S1577">
        <v>1642</v>
      </c>
      <c r="T1577">
        <v>1642</v>
      </c>
      <c r="U1577" t="s">
        <v>78</v>
      </c>
      <c r="V1577">
        <v>4.2141407835180202E-2</v>
      </c>
      <c r="W1577">
        <v>0.95785859216482006</v>
      </c>
      <c r="X1577" t="str">
        <f>IF(W1577&gt;=0.8,"Inhibitory","NonInhibitory")</f>
        <v>Inhibitory</v>
      </c>
      <c r="Y1577" t="str">
        <f>IF(W1577&gt;=0.9,"Inhibitory","NonInhibitory")</f>
        <v>Inhibitory</v>
      </c>
      <c r="Z1577" t="s">
        <v>2951</v>
      </c>
      <c r="AA1577">
        <v>0</v>
      </c>
      <c r="AB1577">
        <v>0</v>
      </c>
      <c r="AC1577" t="s">
        <v>129</v>
      </c>
      <c r="AT1577" t="s">
        <v>3722</v>
      </c>
      <c r="AU1577" t="s">
        <v>81</v>
      </c>
      <c r="AV1577" t="s">
        <v>3723</v>
      </c>
      <c r="AW1577">
        <v>1642</v>
      </c>
      <c r="AX1577" t="s">
        <v>608</v>
      </c>
      <c r="AY1577">
        <v>1</v>
      </c>
      <c r="AZ1577" t="s">
        <v>741</v>
      </c>
      <c r="BA1577" t="s">
        <v>741</v>
      </c>
      <c r="BB1577" t="s">
        <v>608</v>
      </c>
      <c r="BC1577">
        <v>1</v>
      </c>
      <c r="BD1577" t="s">
        <v>3724</v>
      </c>
      <c r="BG1577" s="1" t="s">
        <v>86</v>
      </c>
      <c r="BH1577" s="1" t="s">
        <v>98</v>
      </c>
      <c r="BI1577" s="1" t="s">
        <v>99</v>
      </c>
      <c r="BJ1577" s="1" t="s">
        <v>100</v>
      </c>
      <c r="BK1577" s="1" t="s">
        <v>101</v>
      </c>
      <c r="BL1577" s="1" t="s">
        <v>611</v>
      </c>
      <c r="BM1577" s="1" t="s">
        <v>612</v>
      </c>
    </row>
    <row r="1578" spans="1:65" ht="16" x14ac:dyDescent="0.2">
      <c r="A1578" t="str">
        <f>CONCATENATE("Mada.",B1578)</f>
        <v>Mada.1643</v>
      </c>
      <c r="B1578">
        <v>1643</v>
      </c>
      <c r="C1578" t="s">
        <v>3725</v>
      </c>
      <c r="E1578" t="s">
        <v>68</v>
      </c>
      <c r="F1578" t="s">
        <v>905</v>
      </c>
      <c r="J1578" t="s">
        <v>120</v>
      </c>
      <c r="K1578" t="s">
        <v>3703</v>
      </c>
      <c r="L1578" t="s">
        <v>2167</v>
      </c>
      <c r="M1578" t="s">
        <v>2168</v>
      </c>
      <c r="N1578" t="s">
        <v>2169</v>
      </c>
      <c r="O1578" t="s">
        <v>2169</v>
      </c>
      <c r="P1578" t="s">
        <v>2170</v>
      </c>
      <c r="R1578" t="s">
        <v>127</v>
      </c>
      <c r="S1578">
        <v>1643</v>
      </c>
      <c r="T1578">
        <v>1643</v>
      </c>
      <c r="U1578" t="s">
        <v>78</v>
      </c>
      <c r="V1578">
        <v>0.152177306071484</v>
      </c>
      <c r="W1578">
        <v>0.84782269392851595</v>
      </c>
      <c r="X1578" t="str">
        <f>IF(W1578&gt;=0.8,"Inhibitory","NonInhibitory")</f>
        <v>Inhibitory</v>
      </c>
      <c r="Y1578" t="str">
        <f>IF(W1578&gt;=0.9,"Inhibitory","NonInhibitory")</f>
        <v>NonInhibitory</v>
      </c>
      <c r="Z1578" t="s">
        <v>2951</v>
      </c>
      <c r="AA1578">
        <v>0</v>
      </c>
      <c r="AB1578">
        <v>0</v>
      </c>
      <c r="AC1578" t="s">
        <v>129</v>
      </c>
      <c r="AT1578" t="s">
        <v>3726</v>
      </c>
      <c r="AU1578" t="s">
        <v>81</v>
      </c>
      <c r="AV1578" t="s">
        <v>3727</v>
      </c>
      <c r="AW1578">
        <v>1643</v>
      </c>
      <c r="AX1578" t="s">
        <v>3067</v>
      </c>
      <c r="AY1578">
        <v>0.98</v>
      </c>
      <c r="AZ1578" t="s">
        <v>3728</v>
      </c>
      <c r="BA1578" t="s">
        <v>3728</v>
      </c>
      <c r="BB1578" t="s">
        <v>3067</v>
      </c>
      <c r="BC1578">
        <v>1</v>
      </c>
      <c r="BD1578" t="s">
        <v>3729</v>
      </c>
      <c r="BG1578" s="1" t="s">
        <v>86</v>
      </c>
      <c r="BH1578" s="1" t="s">
        <v>87</v>
      </c>
      <c r="BI1578" s="1" t="s">
        <v>87</v>
      </c>
      <c r="BJ1578" s="1" t="s">
        <v>88</v>
      </c>
      <c r="BK1578" s="1" t="s">
        <v>147</v>
      </c>
      <c r="BL1578" s="1" t="s">
        <v>1784</v>
      </c>
      <c r="BM1578" s="1" t="s">
        <v>3070</v>
      </c>
    </row>
    <row r="1579" spans="1:65" ht="16" x14ac:dyDescent="0.2">
      <c r="A1579" t="str">
        <f>CONCATENATE("Mada.",B1579)</f>
        <v>Mada.1644</v>
      </c>
      <c r="B1579">
        <v>1644</v>
      </c>
      <c r="C1579" t="s">
        <v>3730</v>
      </c>
      <c r="E1579" t="s">
        <v>68</v>
      </c>
      <c r="F1579" t="s">
        <v>3609</v>
      </c>
      <c r="J1579" t="s">
        <v>120</v>
      </c>
      <c r="K1579" t="s">
        <v>3703</v>
      </c>
      <c r="L1579" t="s">
        <v>2167</v>
      </c>
      <c r="M1579" t="s">
        <v>2168</v>
      </c>
      <c r="N1579" t="s">
        <v>2169</v>
      </c>
      <c r="O1579" t="s">
        <v>2169</v>
      </c>
      <c r="P1579" t="s">
        <v>2170</v>
      </c>
      <c r="R1579" t="s">
        <v>127</v>
      </c>
      <c r="S1579">
        <v>1644</v>
      </c>
      <c r="T1579">
        <v>1644</v>
      </c>
      <c r="U1579" t="s">
        <v>78</v>
      </c>
      <c r="V1579">
        <v>2.09146246293117E-2</v>
      </c>
      <c r="W1579">
        <v>0.97908537537068796</v>
      </c>
      <c r="X1579" t="str">
        <f>IF(W1579&gt;=0.8,"Inhibitory","NonInhibitory")</f>
        <v>Inhibitory</v>
      </c>
      <c r="Y1579" t="str">
        <f>IF(W1579&gt;=0.9,"Inhibitory","NonInhibitory")</f>
        <v>Inhibitory</v>
      </c>
      <c r="Z1579" t="s">
        <v>2951</v>
      </c>
      <c r="AA1579">
        <v>0</v>
      </c>
      <c r="AB1579">
        <v>0</v>
      </c>
      <c r="AC1579" t="s">
        <v>129</v>
      </c>
      <c r="AT1579" t="s">
        <v>3731</v>
      </c>
      <c r="AU1579" t="s">
        <v>81</v>
      </c>
      <c r="AV1579" t="s">
        <v>3732</v>
      </c>
      <c r="AW1579">
        <v>1644</v>
      </c>
      <c r="AX1579" t="s">
        <v>854</v>
      </c>
      <c r="AY1579">
        <v>1</v>
      </c>
      <c r="AZ1579" t="s">
        <v>1039</v>
      </c>
      <c r="BA1579" t="s">
        <v>1039</v>
      </c>
      <c r="BB1579" t="s">
        <v>854</v>
      </c>
      <c r="BC1579">
        <v>0.99</v>
      </c>
      <c r="BD1579" t="s">
        <v>3733</v>
      </c>
      <c r="BG1579" s="1" t="s">
        <v>86</v>
      </c>
      <c r="BH1579" s="1" t="s">
        <v>98</v>
      </c>
      <c r="BI1579" s="1" t="s">
        <v>163</v>
      </c>
      <c r="BJ1579" s="1" t="s">
        <v>857</v>
      </c>
      <c r="BK1579" s="1" t="s">
        <v>858</v>
      </c>
      <c r="BL1579" s="1"/>
      <c r="BM1579" s="1"/>
    </row>
    <row r="1580" spans="1:65" ht="16" x14ac:dyDescent="0.2">
      <c r="A1580" t="str">
        <f>CONCATENATE("Mada.",B1580)</f>
        <v>Mada.1645</v>
      </c>
      <c r="B1580">
        <v>1645</v>
      </c>
      <c r="C1580" t="s">
        <v>3734</v>
      </c>
      <c r="E1580" t="s">
        <v>68</v>
      </c>
      <c r="F1580" t="s">
        <v>910</v>
      </c>
      <c r="J1580" t="s">
        <v>120</v>
      </c>
      <c r="K1580" t="s">
        <v>3703</v>
      </c>
      <c r="L1580" t="s">
        <v>2167</v>
      </c>
      <c r="M1580" t="s">
        <v>2168</v>
      </c>
      <c r="N1580" t="s">
        <v>2169</v>
      </c>
      <c r="O1580" t="s">
        <v>2169</v>
      </c>
      <c r="P1580" t="s">
        <v>2170</v>
      </c>
      <c r="R1580" t="s">
        <v>127</v>
      </c>
      <c r="S1580">
        <v>1645</v>
      </c>
      <c r="T1580">
        <v>1645</v>
      </c>
      <c r="U1580" t="s">
        <v>78</v>
      </c>
      <c r="V1580">
        <v>1.34228187919463E-2</v>
      </c>
      <c r="W1580">
        <v>0.98657718120805404</v>
      </c>
      <c r="X1580" t="str">
        <f>IF(W1580&gt;=0.8,"Inhibitory","NonInhibitory")</f>
        <v>Inhibitory</v>
      </c>
      <c r="Y1580" t="str">
        <f>IF(W1580&gt;=0.9,"Inhibitory","NonInhibitory")</f>
        <v>Inhibitory</v>
      </c>
      <c r="Z1580" t="s">
        <v>2951</v>
      </c>
      <c r="AA1580">
        <v>0</v>
      </c>
      <c r="AB1580">
        <v>0</v>
      </c>
      <c r="AC1580" t="s">
        <v>129</v>
      </c>
      <c r="AT1580" t="s">
        <v>3735</v>
      </c>
      <c r="AU1580" t="s">
        <v>81</v>
      </c>
      <c r="AV1580" t="s">
        <v>3736</v>
      </c>
      <c r="AW1580">
        <v>1645</v>
      </c>
      <c r="AX1580" t="s">
        <v>489</v>
      </c>
      <c r="AY1580">
        <v>1</v>
      </c>
      <c r="AZ1580" t="s">
        <v>3673</v>
      </c>
      <c r="BA1580" t="s">
        <v>3673</v>
      </c>
      <c r="BB1580" t="s">
        <v>489</v>
      </c>
      <c r="BC1580">
        <v>0.97</v>
      </c>
      <c r="BD1580" t="s">
        <v>3674</v>
      </c>
      <c r="BG1580" s="1" t="s">
        <v>86</v>
      </c>
      <c r="BH1580" s="1" t="s">
        <v>87</v>
      </c>
      <c r="BI1580" s="1" t="s">
        <v>87</v>
      </c>
      <c r="BJ1580" s="1" t="s">
        <v>88</v>
      </c>
      <c r="BK1580" s="1" t="s">
        <v>492</v>
      </c>
      <c r="BL1580" s="1" t="s">
        <v>493</v>
      </c>
      <c r="BM1580" s="1" t="s">
        <v>494</v>
      </c>
    </row>
    <row r="1581" spans="1:65" ht="16" x14ac:dyDescent="0.2">
      <c r="A1581" t="str">
        <f>CONCATENATE("Mada.",B1581)</f>
        <v>Mada.1646</v>
      </c>
      <c r="B1581">
        <v>1646</v>
      </c>
      <c r="C1581" t="s">
        <v>3737</v>
      </c>
      <c r="E1581" t="s">
        <v>68</v>
      </c>
      <c r="F1581" t="s">
        <v>3738</v>
      </c>
      <c r="J1581" t="s">
        <v>120</v>
      </c>
      <c r="K1581" t="s">
        <v>3703</v>
      </c>
      <c r="L1581" t="s">
        <v>2167</v>
      </c>
      <c r="M1581" t="s">
        <v>2168</v>
      </c>
      <c r="N1581" t="s">
        <v>2169</v>
      </c>
      <c r="O1581" t="s">
        <v>2169</v>
      </c>
      <c r="P1581" t="s">
        <v>2170</v>
      </c>
      <c r="R1581" t="s">
        <v>127</v>
      </c>
      <c r="S1581">
        <v>1646</v>
      </c>
      <c r="T1581">
        <v>1646</v>
      </c>
      <c r="U1581" t="s">
        <v>78</v>
      </c>
      <c r="V1581">
        <v>4.0892773528952701E-2</v>
      </c>
      <c r="W1581">
        <v>0.95910722647104696</v>
      </c>
      <c r="X1581" t="str">
        <f>IF(W1581&gt;=0.8,"Inhibitory","NonInhibitory")</f>
        <v>Inhibitory</v>
      </c>
      <c r="Y1581" t="str">
        <f>IF(W1581&gt;=0.9,"Inhibitory","NonInhibitory")</f>
        <v>Inhibitory</v>
      </c>
      <c r="Z1581" t="s">
        <v>2951</v>
      </c>
      <c r="AA1581">
        <v>5.9501610442447901E-2</v>
      </c>
      <c r="AB1581">
        <v>0.94049838955755205</v>
      </c>
      <c r="AC1581" t="s">
        <v>3739</v>
      </c>
      <c r="AT1581" t="s">
        <v>3740</v>
      </c>
      <c r="AU1581" t="s">
        <v>81</v>
      </c>
      <c r="AV1581" t="s">
        <v>3741</v>
      </c>
      <c r="AW1581">
        <v>1646</v>
      </c>
      <c r="AX1581" t="s">
        <v>854</v>
      </c>
      <c r="AY1581">
        <v>0.98</v>
      </c>
      <c r="AZ1581" t="s">
        <v>1039</v>
      </c>
      <c r="BA1581" t="s">
        <v>1039</v>
      </c>
      <c r="BB1581" t="s">
        <v>854</v>
      </c>
      <c r="BC1581">
        <v>0.99</v>
      </c>
      <c r="BD1581" t="s">
        <v>3620</v>
      </c>
      <c r="BG1581" s="1" t="s">
        <v>86</v>
      </c>
      <c r="BH1581" s="1" t="s">
        <v>98</v>
      </c>
      <c r="BI1581" s="1" t="s">
        <v>163</v>
      </c>
      <c r="BJ1581" s="1" t="s">
        <v>857</v>
      </c>
      <c r="BK1581" s="1" t="s">
        <v>858</v>
      </c>
      <c r="BL1581" s="1"/>
      <c r="BM1581" s="1"/>
    </row>
    <row r="1582" spans="1:65" ht="16" x14ac:dyDescent="0.2">
      <c r="A1582" t="str">
        <f>CONCATENATE("Mada.",B1582)</f>
        <v>Mada.1647</v>
      </c>
      <c r="B1582">
        <v>1647</v>
      </c>
      <c r="C1582" t="s">
        <v>3742</v>
      </c>
      <c r="E1582" t="s">
        <v>68</v>
      </c>
      <c r="F1582" t="s">
        <v>3743</v>
      </c>
      <c r="J1582" t="s">
        <v>221</v>
      </c>
      <c r="K1582" t="s">
        <v>3744</v>
      </c>
      <c r="L1582" t="s">
        <v>223</v>
      </c>
      <c r="M1582" t="s">
        <v>224</v>
      </c>
      <c r="N1582" t="s">
        <v>2169</v>
      </c>
      <c r="O1582" t="s">
        <v>2169</v>
      </c>
      <c r="P1582" t="s">
        <v>2170</v>
      </c>
      <c r="Q1582" t="s">
        <v>179</v>
      </c>
      <c r="R1582" t="s">
        <v>127</v>
      </c>
      <c r="S1582">
        <v>1647</v>
      </c>
      <c r="T1582">
        <v>1647</v>
      </c>
      <c r="U1582" t="s">
        <v>78</v>
      </c>
      <c r="V1582">
        <v>7.49180583736538E-3</v>
      </c>
      <c r="W1582">
        <v>0.99250819416263503</v>
      </c>
      <c r="X1582" t="str">
        <f>IF(W1582&gt;=0.8,"Inhibitory","NonInhibitory")</f>
        <v>Inhibitory</v>
      </c>
      <c r="Y1582" t="str">
        <f>IF(W1582&gt;=0.9,"Inhibitory","NonInhibitory")</f>
        <v>Inhibitory</v>
      </c>
      <c r="Z1582" t="s">
        <v>2951</v>
      </c>
      <c r="AA1582">
        <v>0.54602474995761996</v>
      </c>
      <c r="AB1582">
        <v>0.45397525004237999</v>
      </c>
      <c r="AC1582" t="s">
        <v>3739</v>
      </c>
      <c r="AT1582" t="s">
        <v>3745</v>
      </c>
      <c r="AU1582" t="s">
        <v>81</v>
      </c>
      <c r="AV1582" t="s">
        <v>3746</v>
      </c>
      <c r="AW1582">
        <v>1647</v>
      </c>
      <c r="AX1582" t="s">
        <v>3747</v>
      </c>
      <c r="AY1582">
        <v>0.74</v>
      </c>
      <c r="AZ1582" t="s">
        <v>1629</v>
      </c>
      <c r="BA1582" t="s">
        <v>1629</v>
      </c>
      <c r="BB1582" t="s">
        <v>500</v>
      </c>
      <c r="BC1582">
        <v>0.99</v>
      </c>
      <c r="BD1582" t="s">
        <v>3748</v>
      </c>
      <c r="BG1582" s="1" t="s">
        <v>86</v>
      </c>
      <c r="BH1582" s="1" t="s">
        <v>87</v>
      </c>
      <c r="BI1582" s="1" t="s">
        <v>87</v>
      </c>
      <c r="BJ1582" s="1" t="s">
        <v>88</v>
      </c>
      <c r="BK1582" s="1" t="s">
        <v>504</v>
      </c>
      <c r="BL1582" s="1" t="s">
        <v>3749</v>
      </c>
      <c r="BM1582" s="1"/>
    </row>
    <row r="1583" spans="1:65" ht="16" x14ac:dyDescent="0.2">
      <c r="A1583" t="str">
        <f>CONCATENATE("Mada.",B1583)</f>
        <v>Mada.1648</v>
      </c>
      <c r="B1583">
        <v>1648</v>
      </c>
      <c r="C1583" t="s">
        <v>3750</v>
      </c>
      <c r="E1583" t="s">
        <v>68</v>
      </c>
      <c r="F1583" t="s">
        <v>410</v>
      </c>
      <c r="J1583" t="s">
        <v>221</v>
      </c>
      <c r="K1583" t="s">
        <v>3744</v>
      </c>
      <c r="L1583" t="s">
        <v>223</v>
      </c>
      <c r="M1583" t="s">
        <v>224</v>
      </c>
      <c r="N1583" t="s">
        <v>2169</v>
      </c>
      <c r="O1583" t="s">
        <v>2169</v>
      </c>
      <c r="P1583" t="s">
        <v>2170</v>
      </c>
      <c r="Q1583" t="s">
        <v>179</v>
      </c>
      <c r="R1583" t="s">
        <v>127</v>
      </c>
      <c r="S1583">
        <v>1648</v>
      </c>
      <c r="T1583">
        <v>1648</v>
      </c>
      <c r="U1583" t="s">
        <v>78</v>
      </c>
      <c r="V1583">
        <v>3.2308412673638202E-2</v>
      </c>
      <c r="W1583">
        <v>0.96769158732636196</v>
      </c>
      <c r="X1583" t="str">
        <f>IF(W1583&gt;=0.8,"Inhibitory","NonInhibitory")</f>
        <v>Inhibitory</v>
      </c>
      <c r="Y1583" t="str">
        <f>IF(W1583&gt;=0.9,"Inhibitory","NonInhibitory")</f>
        <v>Inhibitory</v>
      </c>
      <c r="Z1583" t="s">
        <v>2951</v>
      </c>
      <c r="AA1583">
        <v>0.53415833192066497</v>
      </c>
      <c r="AB1583">
        <v>0.46584166807933503</v>
      </c>
      <c r="AC1583" t="s">
        <v>3739</v>
      </c>
      <c r="AT1583" t="s">
        <v>3751</v>
      </c>
      <c r="AU1583" t="s">
        <v>81</v>
      </c>
      <c r="AV1583" t="s">
        <v>3752</v>
      </c>
      <c r="AW1583">
        <v>1648</v>
      </c>
      <c r="BG1583" s="1"/>
    </row>
    <row r="1584" spans="1:65" ht="16" x14ac:dyDescent="0.2">
      <c r="A1584" t="str">
        <f>CONCATENATE("Mada.",B1584)</f>
        <v>Mada.1649</v>
      </c>
      <c r="B1584">
        <v>1649</v>
      </c>
      <c r="C1584" t="s">
        <v>3753</v>
      </c>
      <c r="E1584" t="s">
        <v>68</v>
      </c>
      <c r="F1584" t="s">
        <v>731</v>
      </c>
      <c r="J1584" t="s">
        <v>221</v>
      </c>
      <c r="K1584" t="s">
        <v>3744</v>
      </c>
      <c r="L1584" t="s">
        <v>223</v>
      </c>
      <c r="M1584" t="s">
        <v>224</v>
      </c>
      <c r="N1584" t="s">
        <v>2169</v>
      </c>
      <c r="O1584" t="s">
        <v>2169</v>
      </c>
      <c r="P1584" t="s">
        <v>2170</v>
      </c>
      <c r="Q1584" t="s">
        <v>179</v>
      </c>
      <c r="R1584" t="s">
        <v>127</v>
      </c>
      <c r="S1584">
        <v>1649</v>
      </c>
      <c r="T1584">
        <v>1649</v>
      </c>
      <c r="U1584" t="s">
        <v>78</v>
      </c>
      <c r="V1584">
        <v>0.27072385150025402</v>
      </c>
      <c r="W1584">
        <v>0.72927614849974598</v>
      </c>
      <c r="X1584" t="str">
        <f>IF(W1584&gt;=0.8,"Inhibitory","NonInhibitory")</f>
        <v>NonInhibitory</v>
      </c>
      <c r="Y1584" t="str">
        <f>IF(W1584&gt;=0.9,"Inhibitory","NonInhibitory")</f>
        <v>NonInhibitory</v>
      </c>
      <c r="Z1584" t="s">
        <v>3739</v>
      </c>
      <c r="AA1584">
        <v>0</v>
      </c>
      <c r="AB1584">
        <v>0</v>
      </c>
      <c r="AC1584" t="s">
        <v>129</v>
      </c>
      <c r="AT1584" t="s">
        <v>3754</v>
      </c>
      <c r="AU1584" t="s">
        <v>81</v>
      </c>
      <c r="AV1584" t="s">
        <v>3755</v>
      </c>
      <c r="AW1584">
        <v>1649</v>
      </c>
      <c r="AX1584" t="s">
        <v>1176</v>
      </c>
      <c r="AY1584">
        <v>0.77</v>
      </c>
      <c r="AZ1584" t="s">
        <v>501</v>
      </c>
      <c r="BA1584" t="s">
        <v>501</v>
      </c>
      <c r="BB1584" t="s">
        <v>502</v>
      </c>
      <c r="BC1584">
        <v>0.99</v>
      </c>
      <c r="BD1584" t="s">
        <v>3756</v>
      </c>
      <c r="BG1584" s="1" t="s">
        <v>86</v>
      </c>
      <c r="BH1584" s="1" t="s">
        <v>87</v>
      </c>
      <c r="BI1584" s="1" t="s">
        <v>87</v>
      </c>
      <c r="BJ1584" s="1" t="s">
        <v>88</v>
      </c>
      <c r="BK1584" s="1" t="s">
        <v>504</v>
      </c>
      <c r="BL1584" s="1" t="s">
        <v>1179</v>
      </c>
      <c r="BM1584" s="1"/>
    </row>
    <row r="1585" spans="1:65" ht="16" x14ac:dyDescent="0.2">
      <c r="A1585" t="str">
        <f>CONCATENATE("Mada.",B1585)</f>
        <v>Mada.1650</v>
      </c>
      <c r="B1585">
        <v>1650</v>
      </c>
      <c r="C1585" t="s">
        <v>3761</v>
      </c>
      <c r="E1585" t="s">
        <v>68</v>
      </c>
      <c r="F1585" t="s">
        <v>629</v>
      </c>
      <c r="J1585" t="s">
        <v>221</v>
      </c>
      <c r="K1585" t="s">
        <v>3744</v>
      </c>
      <c r="L1585" t="s">
        <v>223</v>
      </c>
      <c r="M1585" t="s">
        <v>224</v>
      </c>
      <c r="N1585" t="s">
        <v>2169</v>
      </c>
      <c r="O1585" t="s">
        <v>2169</v>
      </c>
      <c r="P1585" t="s">
        <v>2170</v>
      </c>
      <c r="Q1585" t="s">
        <v>179</v>
      </c>
      <c r="R1585" t="s">
        <v>127</v>
      </c>
      <c r="S1585">
        <v>1650</v>
      </c>
      <c r="T1585">
        <v>1650</v>
      </c>
      <c r="U1585" t="s">
        <v>78</v>
      </c>
      <c r="V1585">
        <v>3.4961760574371802E-2</v>
      </c>
      <c r="W1585">
        <v>0.96503823942562805</v>
      </c>
      <c r="X1585" t="str">
        <f>IF(W1585&gt;=0.8,"Inhibitory","NonInhibitory")</f>
        <v>Inhibitory</v>
      </c>
      <c r="Y1585" t="str">
        <f>IF(W1585&gt;=0.9,"Inhibitory","NonInhibitory")</f>
        <v>Inhibitory</v>
      </c>
      <c r="Z1585" t="s">
        <v>2951</v>
      </c>
      <c r="AA1585">
        <v>0.105272080013562</v>
      </c>
      <c r="AB1585">
        <v>0.89472791998643797</v>
      </c>
      <c r="AC1585" t="s">
        <v>3739</v>
      </c>
      <c r="AT1585" t="s">
        <v>3762</v>
      </c>
      <c r="AU1585" t="s">
        <v>81</v>
      </c>
      <c r="AV1585" t="s">
        <v>3763</v>
      </c>
      <c r="AW1585">
        <v>1650</v>
      </c>
      <c r="AX1585" t="s">
        <v>682</v>
      </c>
      <c r="AY1585">
        <v>0.74</v>
      </c>
      <c r="AZ1585" t="s">
        <v>736</v>
      </c>
      <c r="BA1585" t="s">
        <v>736</v>
      </c>
      <c r="BB1585" t="s">
        <v>682</v>
      </c>
      <c r="BC1585">
        <v>0.88</v>
      </c>
      <c r="BD1585" t="s">
        <v>3764</v>
      </c>
      <c r="BG1585" s="1" t="s">
        <v>86</v>
      </c>
      <c r="BH1585" s="1" t="s">
        <v>87</v>
      </c>
      <c r="BI1585" s="1" t="s">
        <v>87</v>
      </c>
      <c r="BJ1585" s="1" t="s">
        <v>88</v>
      </c>
      <c r="BK1585" s="1" t="s">
        <v>89</v>
      </c>
      <c r="BL1585" s="1" t="s">
        <v>685</v>
      </c>
      <c r="BM1585" s="1"/>
    </row>
    <row r="1586" spans="1:65" ht="16" x14ac:dyDescent="0.2">
      <c r="A1586" t="str">
        <f>CONCATENATE("Mada.",B1586)</f>
        <v>Mada.1651</v>
      </c>
      <c r="B1586">
        <v>1651</v>
      </c>
      <c r="C1586" t="s">
        <v>3765</v>
      </c>
      <c r="E1586" t="s">
        <v>68</v>
      </c>
      <c r="F1586" t="s">
        <v>410</v>
      </c>
      <c r="J1586" t="s">
        <v>221</v>
      </c>
      <c r="K1586" t="s">
        <v>3766</v>
      </c>
      <c r="L1586" t="s">
        <v>223</v>
      </c>
      <c r="M1586" t="s">
        <v>224</v>
      </c>
      <c r="N1586" t="s">
        <v>2169</v>
      </c>
      <c r="O1586" t="s">
        <v>2169</v>
      </c>
      <c r="P1586" t="s">
        <v>2170</v>
      </c>
      <c r="Q1586" t="s">
        <v>2069</v>
      </c>
      <c r="R1586" t="s">
        <v>127</v>
      </c>
      <c r="S1586">
        <v>1651</v>
      </c>
      <c r="T1586">
        <v>1651</v>
      </c>
      <c r="U1586" t="s">
        <v>78</v>
      </c>
      <c r="V1586">
        <v>0.23302637739971899</v>
      </c>
      <c r="W1586">
        <v>0.76697362260028101</v>
      </c>
      <c r="X1586" t="str">
        <f>IF(W1586&gt;=0.8,"Inhibitory","NonInhibitory")</f>
        <v>NonInhibitory</v>
      </c>
      <c r="Y1586" t="str">
        <f>IF(W1586&gt;=0.9,"Inhibitory","NonInhibitory")</f>
        <v>NonInhibitory</v>
      </c>
      <c r="Z1586" t="s">
        <v>2951</v>
      </c>
      <c r="AA1586">
        <v>2.2037633497202901E-2</v>
      </c>
      <c r="AB1586">
        <v>0.977962366502797</v>
      </c>
      <c r="AC1586" t="s">
        <v>3739</v>
      </c>
      <c r="AT1586" t="s">
        <v>3767</v>
      </c>
      <c r="AU1586" t="s">
        <v>81</v>
      </c>
      <c r="AV1586" t="s">
        <v>3768</v>
      </c>
      <c r="AW1586">
        <v>1651</v>
      </c>
      <c r="AX1586" t="s">
        <v>95</v>
      </c>
      <c r="AY1586">
        <v>0.86</v>
      </c>
      <c r="AZ1586" t="s">
        <v>558</v>
      </c>
      <c r="BA1586" t="s">
        <v>558</v>
      </c>
      <c r="BB1586" t="s">
        <v>95</v>
      </c>
      <c r="BC1586">
        <v>1</v>
      </c>
      <c r="BD1586" t="s">
        <v>3769</v>
      </c>
      <c r="BG1586" s="1" t="s">
        <v>86</v>
      </c>
      <c r="BH1586" s="1" t="s">
        <v>98</v>
      </c>
      <c r="BI1586" s="1" t="s">
        <v>99</v>
      </c>
      <c r="BJ1586" s="1" t="s">
        <v>100</v>
      </c>
      <c r="BK1586" s="1" t="s">
        <v>101</v>
      </c>
      <c r="BL1586" s="1" t="s">
        <v>102</v>
      </c>
      <c r="BM1586" s="1"/>
    </row>
    <row r="1587" spans="1:65" ht="16" x14ac:dyDescent="0.2">
      <c r="A1587" t="str">
        <f>CONCATENATE("Mada.",B1587)</f>
        <v>Mada.1652</v>
      </c>
      <c r="B1587">
        <v>1652</v>
      </c>
      <c r="C1587" t="s">
        <v>3770</v>
      </c>
      <c r="E1587" t="s">
        <v>68</v>
      </c>
      <c r="F1587" t="s">
        <v>3771</v>
      </c>
      <c r="J1587" t="s">
        <v>221</v>
      </c>
      <c r="K1587" t="s">
        <v>3766</v>
      </c>
      <c r="L1587" t="s">
        <v>223</v>
      </c>
      <c r="M1587" t="s">
        <v>224</v>
      </c>
      <c r="N1587" t="s">
        <v>2169</v>
      </c>
      <c r="O1587" t="s">
        <v>2169</v>
      </c>
      <c r="P1587" t="s">
        <v>2170</v>
      </c>
      <c r="Q1587" t="s">
        <v>2069</v>
      </c>
      <c r="R1587" t="s">
        <v>127</v>
      </c>
      <c r="S1587">
        <v>1652</v>
      </c>
      <c r="T1587">
        <v>1652</v>
      </c>
      <c r="U1587" t="s">
        <v>78</v>
      </c>
      <c r="V1587">
        <v>0.10972373965974699</v>
      </c>
      <c r="W1587">
        <v>0.89027626034025298</v>
      </c>
      <c r="X1587" t="str">
        <f>IF(W1587&gt;=0.8,"Inhibitory","NonInhibitory")</f>
        <v>Inhibitory</v>
      </c>
      <c r="Y1587" t="str">
        <f>IF(W1587&gt;=0.9,"Inhibitory","NonInhibitory")</f>
        <v>NonInhibitory</v>
      </c>
      <c r="Z1587" t="s">
        <v>2951</v>
      </c>
      <c r="AA1587">
        <v>0.68537040176301101</v>
      </c>
      <c r="AB1587">
        <v>0.31462959823698899</v>
      </c>
      <c r="AC1587" t="s">
        <v>3739</v>
      </c>
      <c r="AT1587" t="s">
        <v>3772</v>
      </c>
      <c r="AU1587" t="s">
        <v>81</v>
      </c>
      <c r="AV1587" t="s">
        <v>3773</v>
      </c>
      <c r="AW1587">
        <v>1652</v>
      </c>
      <c r="AX1587" t="s">
        <v>500</v>
      </c>
      <c r="AY1587">
        <v>0.66</v>
      </c>
      <c r="AZ1587" t="s">
        <v>1629</v>
      </c>
      <c r="BA1587" t="s">
        <v>1629</v>
      </c>
      <c r="BB1587" t="s">
        <v>500</v>
      </c>
      <c r="BC1587">
        <v>0.99</v>
      </c>
      <c r="BD1587" t="s">
        <v>3774</v>
      </c>
      <c r="BG1587" s="1" t="s">
        <v>86</v>
      </c>
      <c r="BH1587" s="1" t="s">
        <v>87</v>
      </c>
      <c r="BI1587" s="1" t="s">
        <v>87</v>
      </c>
      <c r="BJ1587" s="1" t="s">
        <v>88</v>
      </c>
      <c r="BK1587" s="1" t="s">
        <v>504</v>
      </c>
      <c r="BL1587" s="1"/>
      <c r="BM1587" s="1"/>
    </row>
    <row r="1588" spans="1:65" ht="16" x14ac:dyDescent="0.2">
      <c r="A1588" t="str">
        <f>CONCATENATE("Mada.",B1588)</f>
        <v>Mada.1653</v>
      </c>
      <c r="B1588">
        <v>1653</v>
      </c>
      <c r="C1588" t="s">
        <v>3775</v>
      </c>
      <c r="E1588" t="s">
        <v>68</v>
      </c>
      <c r="F1588" t="s">
        <v>731</v>
      </c>
      <c r="J1588" t="s">
        <v>221</v>
      </c>
      <c r="K1588" t="s">
        <v>3766</v>
      </c>
      <c r="L1588" t="s">
        <v>223</v>
      </c>
      <c r="M1588" t="s">
        <v>224</v>
      </c>
      <c r="N1588" t="s">
        <v>2169</v>
      </c>
      <c r="O1588" t="s">
        <v>2169</v>
      </c>
      <c r="P1588" t="s">
        <v>2170</v>
      </c>
      <c r="Q1588" t="s">
        <v>2069</v>
      </c>
      <c r="R1588" t="s">
        <v>127</v>
      </c>
      <c r="S1588">
        <v>1653</v>
      </c>
      <c r="T1588">
        <v>1653</v>
      </c>
      <c r="U1588" t="s">
        <v>78</v>
      </c>
      <c r="V1588">
        <v>5.33791165912283E-2</v>
      </c>
      <c r="W1588">
        <v>0.94662088340877204</v>
      </c>
      <c r="X1588" t="str">
        <f>IF(W1588&gt;=0.8,"Inhibitory","NonInhibitory")</f>
        <v>Inhibitory</v>
      </c>
      <c r="Y1588" t="str">
        <f>IF(W1588&gt;=0.9,"Inhibitory","NonInhibitory")</f>
        <v>Inhibitory</v>
      </c>
      <c r="Z1588" t="s">
        <v>2951</v>
      </c>
      <c r="AA1588">
        <v>-2.8648923546363801E-2</v>
      </c>
      <c r="AB1588">
        <v>1.0286489235463601</v>
      </c>
      <c r="AC1588" t="s">
        <v>3739</v>
      </c>
      <c r="AT1588" t="s">
        <v>3776</v>
      </c>
      <c r="AU1588" t="s">
        <v>81</v>
      </c>
      <c r="AV1588" t="s">
        <v>3777</v>
      </c>
      <c r="AW1588">
        <v>1653</v>
      </c>
      <c r="AX1588" t="s">
        <v>95</v>
      </c>
      <c r="AY1588">
        <v>0.81</v>
      </c>
      <c r="AZ1588" t="s">
        <v>1551</v>
      </c>
      <c r="BA1588" t="s">
        <v>1551</v>
      </c>
      <c r="BB1588" t="s">
        <v>1552</v>
      </c>
      <c r="BC1588">
        <v>0.98</v>
      </c>
      <c r="BD1588" t="s">
        <v>3778</v>
      </c>
      <c r="BG1588" s="1" t="s">
        <v>86</v>
      </c>
      <c r="BH1588" s="1" t="s">
        <v>98</v>
      </c>
      <c r="BI1588" s="1" t="s">
        <v>99</v>
      </c>
      <c r="BJ1588" s="1" t="s">
        <v>100</v>
      </c>
      <c r="BK1588" s="1" t="s">
        <v>101</v>
      </c>
      <c r="BL1588" s="1" t="s">
        <v>102</v>
      </c>
      <c r="BM1588" s="1"/>
    </row>
    <row r="1589" spans="1:65" ht="16" x14ac:dyDescent="0.2">
      <c r="A1589" t="str">
        <f>CONCATENATE("Mada.",B1589)</f>
        <v>Mada.1654</v>
      </c>
      <c r="B1589">
        <v>1654</v>
      </c>
      <c r="C1589" t="s">
        <v>3779</v>
      </c>
      <c r="E1589" t="s">
        <v>68</v>
      </c>
      <c r="F1589" t="s">
        <v>3780</v>
      </c>
      <c r="J1589" t="s">
        <v>221</v>
      </c>
      <c r="K1589" t="s">
        <v>3766</v>
      </c>
      <c r="L1589" t="s">
        <v>223</v>
      </c>
      <c r="M1589" t="s">
        <v>224</v>
      </c>
      <c r="N1589" t="s">
        <v>2169</v>
      </c>
      <c r="O1589" t="s">
        <v>2169</v>
      </c>
      <c r="P1589" t="s">
        <v>2170</v>
      </c>
      <c r="Q1589" t="s">
        <v>2069</v>
      </c>
      <c r="R1589" t="s">
        <v>127</v>
      </c>
      <c r="S1589">
        <v>1654</v>
      </c>
      <c r="T1589">
        <v>1654</v>
      </c>
      <c r="U1589" t="s">
        <v>78</v>
      </c>
      <c r="V1589">
        <v>0.109879818948026</v>
      </c>
      <c r="W1589">
        <v>0.89012018105197399</v>
      </c>
      <c r="X1589" t="str">
        <f>IF(W1589&gt;=0.8,"Inhibitory","NonInhibitory")</f>
        <v>Inhibitory</v>
      </c>
      <c r="Y1589" t="str">
        <f>IF(W1589&gt;=0.9,"Inhibitory","NonInhibitory")</f>
        <v>NonInhibitory</v>
      </c>
      <c r="Z1589" t="s">
        <v>2951</v>
      </c>
      <c r="AA1589">
        <v>1.39006611290049E-2</v>
      </c>
      <c r="AB1589">
        <v>0.98609933887099499</v>
      </c>
      <c r="AC1589" t="s">
        <v>3739</v>
      </c>
      <c r="AT1589" t="s">
        <v>3781</v>
      </c>
      <c r="AU1589" t="s">
        <v>81</v>
      </c>
      <c r="AV1589" t="s">
        <v>3782</v>
      </c>
      <c r="AW1589">
        <v>1654</v>
      </c>
      <c r="AX1589" t="s">
        <v>538</v>
      </c>
      <c r="AY1589">
        <v>1</v>
      </c>
      <c r="AZ1589" t="s">
        <v>539</v>
      </c>
      <c r="BA1589" t="s">
        <v>539</v>
      </c>
      <c r="BB1589" t="s">
        <v>538</v>
      </c>
      <c r="BC1589">
        <v>1</v>
      </c>
      <c r="BD1589" t="s">
        <v>540</v>
      </c>
      <c r="BG1589" s="1" t="s">
        <v>86</v>
      </c>
      <c r="BH1589" s="1" t="s">
        <v>87</v>
      </c>
      <c r="BI1589" s="1" t="s">
        <v>87</v>
      </c>
      <c r="BJ1589" s="1" t="s">
        <v>88</v>
      </c>
      <c r="BK1589" s="1" t="s">
        <v>89</v>
      </c>
      <c r="BL1589" s="1" t="s">
        <v>541</v>
      </c>
      <c r="BM1589" s="1"/>
    </row>
    <row r="1590" spans="1:65" ht="16" x14ac:dyDescent="0.2">
      <c r="A1590" t="str">
        <f>CONCATENATE("Mada.",B1590)</f>
        <v>Mada.1654</v>
      </c>
      <c r="B1590">
        <v>1654</v>
      </c>
      <c r="C1590" t="s">
        <v>3779</v>
      </c>
      <c r="E1590" t="s">
        <v>68</v>
      </c>
      <c r="F1590" t="s">
        <v>3780</v>
      </c>
      <c r="J1590" t="s">
        <v>221</v>
      </c>
      <c r="K1590" t="s">
        <v>3766</v>
      </c>
      <c r="L1590" t="s">
        <v>223</v>
      </c>
      <c r="M1590" t="s">
        <v>224</v>
      </c>
      <c r="N1590" t="s">
        <v>2169</v>
      </c>
      <c r="O1590" t="s">
        <v>2169</v>
      </c>
      <c r="P1590" t="s">
        <v>2170</v>
      </c>
      <c r="Q1590" t="s">
        <v>2069</v>
      </c>
      <c r="R1590" t="s">
        <v>127</v>
      </c>
      <c r="S1590">
        <v>1654</v>
      </c>
      <c r="T1590">
        <v>1654</v>
      </c>
      <c r="U1590" t="s">
        <v>78</v>
      </c>
      <c r="V1590">
        <v>0.109879818948026</v>
      </c>
      <c r="W1590">
        <v>0.89012018105197399</v>
      </c>
      <c r="X1590" t="str">
        <f>IF(W1590&gt;=0.8,"Inhibitory","NonInhibitory")</f>
        <v>Inhibitory</v>
      </c>
      <c r="Y1590" t="str">
        <f>IF(W1590&gt;=0.9,"Inhibitory","NonInhibitory")</f>
        <v>NonInhibitory</v>
      </c>
      <c r="Z1590" t="s">
        <v>2951</v>
      </c>
      <c r="AA1590">
        <v>1.39006611290049E-2</v>
      </c>
      <c r="AB1590">
        <v>0.98609933887099499</v>
      </c>
      <c r="AC1590" t="s">
        <v>3739</v>
      </c>
      <c r="AT1590" t="s">
        <v>3783</v>
      </c>
      <c r="AU1590" t="s">
        <v>81</v>
      </c>
      <c r="AV1590" t="s">
        <v>3784</v>
      </c>
      <c r="AW1590">
        <v>1654</v>
      </c>
      <c r="AX1590" t="s">
        <v>538</v>
      </c>
      <c r="AY1590">
        <v>1</v>
      </c>
      <c r="AZ1590" t="s">
        <v>1052</v>
      </c>
      <c r="BA1590" t="s">
        <v>1052</v>
      </c>
      <c r="BB1590" t="s">
        <v>538</v>
      </c>
      <c r="BC1590">
        <v>1</v>
      </c>
      <c r="BD1590" t="s">
        <v>3785</v>
      </c>
      <c r="BG1590" s="1" t="s">
        <v>86</v>
      </c>
      <c r="BH1590" s="1" t="s">
        <v>87</v>
      </c>
      <c r="BI1590" s="1" t="s">
        <v>87</v>
      </c>
      <c r="BJ1590" s="1" t="s">
        <v>88</v>
      </c>
      <c r="BK1590" s="1" t="s">
        <v>89</v>
      </c>
      <c r="BL1590" s="1" t="s">
        <v>541</v>
      </c>
      <c r="BM1590" s="1"/>
    </row>
    <row r="1591" spans="1:65" ht="16" x14ac:dyDescent="0.2">
      <c r="A1591" t="str">
        <f>CONCATENATE("Mada.",B1591)</f>
        <v>Mada.1654</v>
      </c>
      <c r="B1591">
        <v>1654</v>
      </c>
      <c r="C1591" t="s">
        <v>3779</v>
      </c>
      <c r="E1591" t="s">
        <v>68</v>
      </c>
      <c r="F1591" t="s">
        <v>3780</v>
      </c>
      <c r="J1591" t="s">
        <v>221</v>
      </c>
      <c r="K1591" t="s">
        <v>3766</v>
      </c>
      <c r="L1591" t="s">
        <v>223</v>
      </c>
      <c r="M1591" t="s">
        <v>224</v>
      </c>
      <c r="N1591" t="s">
        <v>2169</v>
      </c>
      <c r="O1591" t="s">
        <v>2169</v>
      </c>
      <c r="P1591" t="s">
        <v>2170</v>
      </c>
      <c r="Q1591" t="s">
        <v>2069</v>
      </c>
      <c r="R1591" t="s">
        <v>127</v>
      </c>
      <c r="S1591">
        <v>1654</v>
      </c>
      <c r="T1591">
        <v>1654</v>
      </c>
      <c r="U1591" t="s">
        <v>78</v>
      </c>
      <c r="V1591">
        <v>0.109879818948026</v>
      </c>
      <c r="W1591">
        <v>0.89012018105197399</v>
      </c>
      <c r="X1591" t="str">
        <f>IF(W1591&gt;=0.8,"Inhibitory","NonInhibitory")</f>
        <v>Inhibitory</v>
      </c>
      <c r="Y1591" t="str">
        <f>IF(W1591&gt;=0.9,"Inhibitory","NonInhibitory")</f>
        <v>NonInhibitory</v>
      </c>
      <c r="Z1591" t="s">
        <v>2951</v>
      </c>
      <c r="AA1591">
        <v>1.39006611290049E-2</v>
      </c>
      <c r="AB1591">
        <v>0.98609933887099499</v>
      </c>
      <c r="AC1591" t="s">
        <v>3739</v>
      </c>
      <c r="AT1591" t="s">
        <v>3786</v>
      </c>
      <c r="AU1591" t="s">
        <v>81</v>
      </c>
      <c r="AV1591" t="s">
        <v>3787</v>
      </c>
      <c r="AW1591">
        <v>1654</v>
      </c>
      <c r="BG1591" s="1"/>
    </row>
    <row r="1592" spans="1:65" ht="16" x14ac:dyDescent="0.2">
      <c r="A1592" t="str">
        <f>CONCATENATE("Mada.",B1592)</f>
        <v>Mada.1655</v>
      </c>
      <c r="B1592">
        <v>1655</v>
      </c>
      <c r="C1592" t="s">
        <v>3788</v>
      </c>
      <c r="E1592" t="s">
        <v>68</v>
      </c>
      <c r="F1592" t="s">
        <v>3789</v>
      </c>
      <c r="J1592" t="s">
        <v>221</v>
      </c>
      <c r="K1592" t="s">
        <v>3766</v>
      </c>
      <c r="L1592" t="s">
        <v>223</v>
      </c>
      <c r="M1592" t="s">
        <v>224</v>
      </c>
      <c r="N1592" t="s">
        <v>2169</v>
      </c>
      <c r="O1592" t="s">
        <v>2169</v>
      </c>
      <c r="P1592" t="s">
        <v>2170</v>
      </c>
      <c r="Q1592" t="s">
        <v>2069</v>
      </c>
      <c r="R1592" t="s">
        <v>127</v>
      </c>
      <c r="S1592">
        <v>1655</v>
      </c>
      <c r="T1592">
        <v>1655</v>
      </c>
      <c r="U1592" t="s">
        <v>78</v>
      </c>
      <c r="V1592">
        <v>4.0580614952395802E-2</v>
      </c>
      <c r="W1592">
        <v>0.95941938504760405</v>
      </c>
      <c r="X1592" t="str">
        <f>IF(W1592&gt;=0.8,"Inhibitory","NonInhibitory")</f>
        <v>Inhibitory</v>
      </c>
      <c r="Y1592" t="str">
        <f>IF(W1592&gt;=0.9,"Inhibitory","NonInhibitory")</f>
        <v>Inhibitory</v>
      </c>
      <c r="Z1592" t="s">
        <v>2951</v>
      </c>
      <c r="AA1592">
        <v>3.1530767926767303E-2</v>
      </c>
      <c r="AB1592">
        <v>0.96846923207323299</v>
      </c>
      <c r="AC1592" t="s">
        <v>3739</v>
      </c>
      <c r="AT1592" t="s">
        <v>3790</v>
      </c>
      <c r="AU1592" t="s">
        <v>81</v>
      </c>
      <c r="AV1592" t="s">
        <v>3791</v>
      </c>
      <c r="AW1592">
        <v>1655</v>
      </c>
      <c r="BG1592" s="1"/>
    </row>
    <row r="1593" spans="1:65" ht="16" x14ac:dyDescent="0.2">
      <c r="A1593" t="str">
        <f>CONCATENATE("Mada.",B1593)</f>
        <v>Mada.1656</v>
      </c>
      <c r="B1593">
        <v>1656</v>
      </c>
      <c r="C1593" t="s">
        <v>3792</v>
      </c>
      <c r="E1593" t="s">
        <v>68</v>
      </c>
      <c r="F1593" t="s">
        <v>3793</v>
      </c>
      <c r="J1593" t="s">
        <v>221</v>
      </c>
      <c r="K1593" t="s">
        <v>3766</v>
      </c>
      <c r="L1593" t="s">
        <v>223</v>
      </c>
      <c r="M1593" t="s">
        <v>224</v>
      </c>
      <c r="N1593" t="s">
        <v>2169</v>
      </c>
      <c r="O1593" t="s">
        <v>2169</v>
      </c>
      <c r="P1593" t="s">
        <v>2170</v>
      </c>
      <c r="Q1593" t="s">
        <v>2069</v>
      </c>
      <c r="R1593" t="s">
        <v>127</v>
      </c>
      <c r="S1593">
        <v>1656</v>
      </c>
      <c r="T1593">
        <v>1656</v>
      </c>
      <c r="U1593" t="s">
        <v>78</v>
      </c>
      <c r="V1593">
        <v>0.28843452473856701</v>
      </c>
      <c r="W1593">
        <v>0.71156547526143299</v>
      </c>
      <c r="X1593" t="str">
        <f>IF(W1593&gt;=0.8,"Inhibitory","NonInhibitory")</f>
        <v>NonInhibitory</v>
      </c>
      <c r="Y1593" t="str">
        <f>IF(W1593&gt;=0.9,"Inhibitory","NonInhibitory")</f>
        <v>NonInhibitory</v>
      </c>
      <c r="Z1593" t="s">
        <v>2951</v>
      </c>
      <c r="AA1593">
        <v>0.17240210205119499</v>
      </c>
      <c r="AB1593">
        <v>0.82759789794880501</v>
      </c>
      <c r="AC1593" t="s">
        <v>3739</v>
      </c>
      <c r="AT1593" t="s">
        <v>3794</v>
      </c>
      <c r="AU1593" t="s">
        <v>81</v>
      </c>
      <c r="AV1593" t="s">
        <v>3795</v>
      </c>
      <c r="AW1593">
        <v>1656</v>
      </c>
      <c r="AX1593" t="s">
        <v>183</v>
      </c>
      <c r="AY1593">
        <v>1</v>
      </c>
      <c r="AZ1593" t="s">
        <v>3796</v>
      </c>
      <c r="BA1593" t="s">
        <v>3796</v>
      </c>
      <c r="BB1593" t="s">
        <v>183</v>
      </c>
      <c r="BC1593">
        <v>0.98</v>
      </c>
      <c r="BD1593" t="s">
        <v>3797</v>
      </c>
      <c r="BG1593" s="1" t="s">
        <v>86</v>
      </c>
      <c r="BH1593" s="1" t="s">
        <v>87</v>
      </c>
      <c r="BI1593" s="1" t="s">
        <v>87</v>
      </c>
      <c r="BJ1593" s="1" t="s">
        <v>88</v>
      </c>
      <c r="BK1593" s="1" t="s">
        <v>89</v>
      </c>
      <c r="BL1593" s="1" t="s">
        <v>186</v>
      </c>
      <c r="BM1593" s="1"/>
    </row>
    <row r="1594" spans="1:65" ht="16" x14ac:dyDescent="0.2">
      <c r="A1594" t="str">
        <f>CONCATENATE("Mada.",B1594)</f>
        <v>Mada.1657</v>
      </c>
      <c r="B1594">
        <v>1657</v>
      </c>
      <c r="C1594" t="s">
        <v>3798</v>
      </c>
      <c r="E1594" t="s">
        <v>68</v>
      </c>
      <c r="F1594" t="s">
        <v>3799</v>
      </c>
      <c r="J1594" t="s">
        <v>120</v>
      </c>
      <c r="K1594" t="s">
        <v>3800</v>
      </c>
      <c r="L1594" t="s">
        <v>3600</v>
      </c>
      <c r="M1594" t="s">
        <v>3601</v>
      </c>
      <c r="N1594" t="s">
        <v>2169</v>
      </c>
      <c r="O1594" t="s">
        <v>2169</v>
      </c>
      <c r="P1594" t="s">
        <v>2170</v>
      </c>
      <c r="Q1594" t="s">
        <v>2651</v>
      </c>
      <c r="R1594" t="s">
        <v>127</v>
      </c>
      <c r="S1594">
        <v>1657</v>
      </c>
      <c r="T1594">
        <v>1657</v>
      </c>
      <c r="U1594" t="s">
        <v>78</v>
      </c>
      <c r="V1594">
        <v>0.348525050725769</v>
      </c>
      <c r="W1594">
        <v>0.651474949274231</v>
      </c>
      <c r="X1594" t="str">
        <f>IF(W1594&gt;=0.8,"Inhibitory","NonInhibitory")</f>
        <v>NonInhibitory</v>
      </c>
      <c r="Y1594" t="str">
        <f>IF(W1594&gt;=0.9,"Inhibitory","NonInhibitory")</f>
        <v>NonInhibitory</v>
      </c>
      <c r="Z1594" t="s">
        <v>2951</v>
      </c>
      <c r="AA1594">
        <v>0.30666214612646198</v>
      </c>
      <c r="AB1594">
        <v>0.69333785387353797</v>
      </c>
      <c r="AC1594" t="s">
        <v>3739</v>
      </c>
      <c r="AT1594" t="s">
        <v>3801</v>
      </c>
      <c r="AU1594" t="s">
        <v>81</v>
      </c>
      <c r="AV1594" t="s">
        <v>3802</v>
      </c>
      <c r="AW1594">
        <v>1657</v>
      </c>
      <c r="AX1594" t="s">
        <v>83</v>
      </c>
      <c r="AY1594">
        <v>0.68</v>
      </c>
      <c r="AZ1594" t="s">
        <v>1645</v>
      </c>
      <c r="BA1594" t="s">
        <v>1645</v>
      </c>
      <c r="BB1594" t="s">
        <v>262</v>
      </c>
      <c r="BC1594">
        <v>0.83</v>
      </c>
      <c r="BD1594" t="s">
        <v>3537</v>
      </c>
      <c r="BG1594" s="1" t="s">
        <v>86</v>
      </c>
      <c r="BH1594" s="1" t="s">
        <v>87</v>
      </c>
      <c r="BI1594" s="1" t="s">
        <v>87</v>
      </c>
      <c r="BJ1594" s="1" t="s">
        <v>88</v>
      </c>
      <c r="BK1594" s="1" t="s">
        <v>89</v>
      </c>
      <c r="BL1594" s="1" t="s">
        <v>90</v>
      </c>
      <c r="BM1594" s="1"/>
    </row>
    <row r="1595" spans="1:65" ht="16" x14ac:dyDescent="0.2">
      <c r="A1595" t="str">
        <f>CONCATENATE("Mada.",B1595)</f>
        <v>Mada.1658</v>
      </c>
      <c r="B1595">
        <v>1658</v>
      </c>
      <c r="C1595" t="s">
        <v>3803</v>
      </c>
      <c r="E1595" t="s">
        <v>68</v>
      </c>
      <c r="F1595" t="s">
        <v>629</v>
      </c>
      <c r="J1595" t="s">
        <v>120</v>
      </c>
      <c r="K1595" t="s">
        <v>3800</v>
      </c>
      <c r="L1595" t="s">
        <v>3600</v>
      </c>
      <c r="M1595" t="s">
        <v>3601</v>
      </c>
      <c r="N1595" t="s">
        <v>2169</v>
      </c>
      <c r="O1595" t="s">
        <v>2169</v>
      </c>
      <c r="P1595" t="s">
        <v>2170</v>
      </c>
      <c r="Q1595" t="s">
        <v>2651</v>
      </c>
      <c r="R1595" t="s">
        <v>127</v>
      </c>
      <c r="S1595">
        <v>1658</v>
      </c>
      <c r="T1595">
        <v>1658</v>
      </c>
      <c r="U1595" t="s">
        <v>78</v>
      </c>
      <c r="V1595">
        <v>0.42990337345312801</v>
      </c>
      <c r="W1595">
        <v>0.57009662654687199</v>
      </c>
      <c r="X1595" t="str">
        <f>IF(W1595&gt;=0.8,"Inhibitory","NonInhibitory")</f>
        <v>NonInhibitory</v>
      </c>
      <c r="Y1595" t="str">
        <f>IF(W1595&gt;=0.9,"Inhibitory","NonInhibitory")</f>
        <v>NonInhibitory</v>
      </c>
      <c r="Z1595" t="s">
        <v>3739</v>
      </c>
      <c r="AA1595">
        <v>8.1645106175250198E-2</v>
      </c>
      <c r="AB1595">
        <v>0.91835489382475</v>
      </c>
      <c r="AC1595" t="s">
        <v>3693</v>
      </c>
      <c r="AT1595" t="s">
        <v>3804</v>
      </c>
      <c r="AU1595" t="s">
        <v>81</v>
      </c>
      <c r="AV1595" t="s">
        <v>3805</v>
      </c>
      <c r="AW1595">
        <v>1658</v>
      </c>
      <c r="BG1595" s="1"/>
    </row>
    <row r="1596" spans="1:65" ht="16" x14ac:dyDescent="0.2">
      <c r="A1596" t="str">
        <f>CONCATENATE("Mada.",B1596)</f>
        <v>Mada.1659</v>
      </c>
      <c r="B1596">
        <v>1659</v>
      </c>
      <c r="C1596" t="s">
        <v>3806</v>
      </c>
      <c r="E1596" t="s">
        <v>68</v>
      </c>
      <c r="F1596" t="s">
        <v>410</v>
      </c>
      <c r="J1596" t="s">
        <v>120</v>
      </c>
      <c r="K1596" t="s">
        <v>3800</v>
      </c>
      <c r="L1596" t="s">
        <v>3600</v>
      </c>
      <c r="M1596" t="s">
        <v>3601</v>
      </c>
      <c r="N1596" t="s">
        <v>2169</v>
      </c>
      <c r="O1596" t="s">
        <v>2169</v>
      </c>
      <c r="P1596" t="s">
        <v>2170</v>
      </c>
      <c r="Q1596" t="s">
        <v>2651</v>
      </c>
      <c r="R1596" t="s">
        <v>127</v>
      </c>
      <c r="S1596">
        <v>1659</v>
      </c>
      <c r="T1596">
        <v>1659</v>
      </c>
      <c r="U1596" t="s">
        <v>78</v>
      </c>
      <c r="V1596">
        <v>5.9154050257530802E-2</v>
      </c>
      <c r="W1596">
        <v>0.94084594974246905</v>
      </c>
      <c r="X1596" t="str">
        <f>IF(W1596&gt;=0.8,"Inhibitory","NonInhibitory")</f>
        <v>Inhibitory</v>
      </c>
      <c r="Y1596" t="str">
        <f>IF(W1596&gt;=0.9,"Inhibitory","NonInhibitory")</f>
        <v>Inhibitory</v>
      </c>
      <c r="Z1596" t="s">
        <v>2951</v>
      </c>
      <c r="AA1596">
        <v>2.8140362773351399E-2</v>
      </c>
      <c r="AB1596">
        <v>0.97185963722664903</v>
      </c>
      <c r="AC1596" t="s">
        <v>3739</v>
      </c>
      <c r="AT1596" t="s">
        <v>3807</v>
      </c>
      <c r="AU1596" t="s">
        <v>81</v>
      </c>
      <c r="AV1596" t="s">
        <v>3808</v>
      </c>
      <c r="AW1596">
        <v>1659</v>
      </c>
      <c r="AX1596" t="s">
        <v>608</v>
      </c>
      <c r="AY1596">
        <v>0.99</v>
      </c>
      <c r="AZ1596" t="s">
        <v>609</v>
      </c>
      <c r="BA1596" t="s">
        <v>609</v>
      </c>
      <c r="BB1596" t="s">
        <v>608</v>
      </c>
      <c r="BC1596">
        <v>1</v>
      </c>
      <c r="BD1596" t="s">
        <v>3809</v>
      </c>
      <c r="BG1596" s="1" t="s">
        <v>86</v>
      </c>
      <c r="BH1596" s="1" t="s">
        <v>98</v>
      </c>
      <c r="BI1596" s="1" t="s">
        <v>99</v>
      </c>
      <c r="BJ1596" s="1" t="s">
        <v>100</v>
      </c>
      <c r="BK1596" s="1" t="s">
        <v>101</v>
      </c>
      <c r="BL1596" s="1" t="s">
        <v>611</v>
      </c>
      <c r="BM1596" s="1" t="s">
        <v>612</v>
      </c>
    </row>
    <row r="1597" spans="1:65" ht="16" x14ac:dyDescent="0.2">
      <c r="A1597" t="str">
        <f>CONCATENATE("Mada.",B1597)</f>
        <v>Mada.1660</v>
      </c>
      <c r="B1597">
        <v>1660</v>
      </c>
      <c r="C1597" t="s">
        <v>3815</v>
      </c>
      <c r="E1597" t="s">
        <v>68</v>
      </c>
      <c r="F1597" t="s">
        <v>631</v>
      </c>
      <c r="J1597" t="s">
        <v>120</v>
      </c>
      <c r="K1597" t="s">
        <v>3800</v>
      </c>
      <c r="L1597" t="s">
        <v>3600</v>
      </c>
      <c r="M1597" t="s">
        <v>3601</v>
      </c>
      <c r="N1597" t="s">
        <v>2169</v>
      </c>
      <c r="O1597" t="s">
        <v>2169</v>
      </c>
      <c r="P1597" t="s">
        <v>2170</v>
      </c>
      <c r="Q1597" t="s">
        <v>2651</v>
      </c>
      <c r="R1597" t="s">
        <v>127</v>
      </c>
      <c r="S1597">
        <v>1660</v>
      </c>
      <c r="T1597">
        <v>1660</v>
      </c>
      <c r="U1597" t="s">
        <v>78</v>
      </c>
      <c r="V1597">
        <v>6.4304666770719499E-2</v>
      </c>
      <c r="W1597">
        <v>0.93569533322928</v>
      </c>
      <c r="X1597" t="str">
        <f>IF(W1597&gt;=0.8,"Inhibitory","NonInhibitory")</f>
        <v>Inhibitory</v>
      </c>
      <c r="Y1597" t="str">
        <f>IF(W1597&gt;=0.9,"Inhibitory","NonInhibitory")</f>
        <v>Inhibitory</v>
      </c>
      <c r="Z1597" t="s">
        <v>2951</v>
      </c>
      <c r="AA1597">
        <v>4.0006780810306897E-2</v>
      </c>
      <c r="AB1597">
        <v>0.95999321918969305</v>
      </c>
      <c r="AC1597" t="s">
        <v>3739</v>
      </c>
      <c r="AT1597" t="s">
        <v>3816</v>
      </c>
      <c r="AU1597" t="s">
        <v>81</v>
      </c>
      <c r="AV1597" t="s">
        <v>3817</v>
      </c>
      <c r="AW1597">
        <v>1660</v>
      </c>
      <c r="AX1597" t="s">
        <v>608</v>
      </c>
      <c r="AY1597">
        <v>0.96</v>
      </c>
      <c r="AZ1597" t="s">
        <v>741</v>
      </c>
      <c r="BA1597" t="s">
        <v>741</v>
      </c>
      <c r="BB1597" t="s">
        <v>608</v>
      </c>
      <c r="BC1597">
        <v>1</v>
      </c>
      <c r="BD1597" t="s">
        <v>3818</v>
      </c>
      <c r="BG1597" s="1" t="s">
        <v>86</v>
      </c>
      <c r="BH1597" s="1" t="s">
        <v>98</v>
      </c>
      <c r="BI1597" s="1" t="s">
        <v>99</v>
      </c>
      <c r="BJ1597" s="1" t="s">
        <v>100</v>
      </c>
      <c r="BK1597" s="1" t="s">
        <v>101</v>
      </c>
      <c r="BL1597" s="1" t="s">
        <v>611</v>
      </c>
      <c r="BM1597" s="1" t="s">
        <v>612</v>
      </c>
    </row>
    <row r="1598" spans="1:65" ht="16" x14ac:dyDescent="0.2">
      <c r="A1598" t="str">
        <f>CONCATENATE("Mada.",B1598)</f>
        <v>Mada.1661</v>
      </c>
      <c r="B1598">
        <v>1661</v>
      </c>
      <c r="C1598" t="s">
        <v>3819</v>
      </c>
      <c r="E1598" t="s">
        <v>68</v>
      </c>
      <c r="F1598" t="s">
        <v>3793</v>
      </c>
      <c r="J1598" t="s">
        <v>120</v>
      </c>
      <c r="K1598" t="s">
        <v>3800</v>
      </c>
      <c r="L1598" t="s">
        <v>3600</v>
      </c>
      <c r="M1598" t="s">
        <v>3601</v>
      </c>
      <c r="N1598" t="s">
        <v>2169</v>
      </c>
      <c r="O1598" t="s">
        <v>2169</v>
      </c>
      <c r="P1598" t="s">
        <v>2170</v>
      </c>
      <c r="Q1598" t="s">
        <v>2651</v>
      </c>
      <c r="R1598" t="s">
        <v>127</v>
      </c>
      <c r="S1598">
        <v>1661</v>
      </c>
      <c r="T1598">
        <v>1661</v>
      </c>
      <c r="U1598" t="s">
        <v>78</v>
      </c>
      <c r="V1598">
        <v>0.34134540346496001</v>
      </c>
      <c r="W1598">
        <v>0.65865459653503999</v>
      </c>
      <c r="X1598" t="str">
        <f>IF(W1598&gt;=0.8,"Inhibitory","NonInhibitory")</f>
        <v>NonInhibitory</v>
      </c>
      <c r="Y1598" t="str">
        <f>IF(W1598&gt;=0.9,"Inhibitory","NonInhibitory")</f>
        <v>NonInhibitory</v>
      </c>
      <c r="Z1598" t="s">
        <v>2951</v>
      </c>
      <c r="AA1598">
        <v>0.48872690286489201</v>
      </c>
      <c r="AB1598">
        <v>0.51127309713510805</v>
      </c>
      <c r="AC1598" t="s">
        <v>3739</v>
      </c>
      <c r="AT1598" t="s">
        <v>3820</v>
      </c>
      <c r="AU1598" t="s">
        <v>81</v>
      </c>
      <c r="AV1598" t="s">
        <v>3821</v>
      </c>
      <c r="AW1598">
        <v>1661</v>
      </c>
      <c r="AX1598" t="s">
        <v>3822</v>
      </c>
      <c r="AY1598">
        <v>1</v>
      </c>
      <c r="AZ1598" t="s">
        <v>3823</v>
      </c>
      <c r="BA1598" t="s">
        <v>3823</v>
      </c>
      <c r="BB1598" t="s">
        <v>3822</v>
      </c>
      <c r="BC1598">
        <v>1</v>
      </c>
      <c r="BD1598" t="s">
        <v>3824</v>
      </c>
      <c r="BG1598" s="1" t="s">
        <v>86</v>
      </c>
      <c r="BH1598" s="1" t="s">
        <v>661</v>
      </c>
      <c r="BI1598" s="1" t="s">
        <v>662</v>
      </c>
      <c r="BJ1598" s="1" t="s">
        <v>2642</v>
      </c>
      <c r="BK1598" s="1" t="s">
        <v>3001</v>
      </c>
      <c r="BL1598" s="1" t="s">
        <v>3002</v>
      </c>
      <c r="BM1598" s="1"/>
    </row>
    <row r="1599" spans="1:65" ht="16" x14ac:dyDescent="0.2">
      <c r="A1599" t="str">
        <f>CONCATENATE("Mada.",B1599)</f>
        <v>Mada.1662</v>
      </c>
      <c r="B1599">
        <v>1662</v>
      </c>
      <c r="C1599" t="s">
        <v>3825</v>
      </c>
      <c r="E1599" t="s">
        <v>68</v>
      </c>
      <c r="F1599" t="s">
        <v>3826</v>
      </c>
      <c r="J1599" t="s">
        <v>120</v>
      </c>
      <c r="K1599" t="s">
        <v>3827</v>
      </c>
      <c r="L1599" t="s">
        <v>3600</v>
      </c>
      <c r="M1599" t="s">
        <v>3601</v>
      </c>
      <c r="N1599" t="s">
        <v>2169</v>
      </c>
      <c r="O1599" t="s">
        <v>2169</v>
      </c>
      <c r="P1599" t="s">
        <v>2170</v>
      </c>
      <c r="Q1599" t="s">
        <v>2651</v>
      </c>
      <c r="R1599" t="s">
        <v>127</v>
      </c>
      <c r="S1599">
        <v>1662</v>
      </c>
      <c r="T1599">
        <v>1662</v>
      </c>
      <c r="U1599" t="s">
        <v>78</v>
      </c>
      <c r="V1599">
        <v>2.6221320430778901E-2</v>
      </c>
      <c r="W1599">
        <v>0.97377867956922104</v>
      </c>
      <c r="X1599" t="str">
        <f>IF(W1599&gt;=0.8,"Inhibitory","NonInhibitory")</f>
        <v>Inhibitory</v>
      </c>
      <c r="Y1599" t="str">
        <f>IF(W1599&gt;=0.9,"Inhibitory","NonInhibitory")</f>
        <v>Inhibitory</v>
      </c>
      <c r="Z1599" t="s">
        <v>2951</v>
      </c>
      <c r="AA1599">
        <v>9.69655873876928E-2</v>
      </c>
      <c r="AB1599">
        <v>0.90303441261230699</v>
      </c>
      <c r="AC1599" t="s">
        <v>3739</v>
      </c>
      <c r="AT1599" t="s">
        <v>3828</v>
      </c>
      <c r="AU1599" t="s">
        <v>81</v>
      </c>
      <c r="AV1599" t="s">
        <v>3829</v>
      </c>
      <c r="AW1599">
        <v>1662</v>
      </c>
      <c r="AX1599" t="s">
        <v>83</v>
      </c>
      <c r="AY1599">
        <v>0.65</v>
      </c>
      <c r="AZ1599" t="s">
        <v>1645</v>
      </c>
      <c r="BA1599" t="s">
        <v>1645</v>
      </c>
      <c r="BB1599" t="s">
        <v>262</v>
      </c>
      <c r="BC1599">
        <v>0.83</v>
      </c>
      <c r="BD1599" t="s">
        <v>3830</v>
      </c>
      <c r="BG1599" s="1" t="s">
        <v>86</v>
      </c>
      <c r="BH1599" s="1" t="s">
        <v>87</v>
      </c>
      <c r="BI1599" s="1" t="s">
        <v>87</v>
      </c>
      <c r="BJ1599" s="1" t="s">
        <v>88</v>
      </c>
      <c r="BK1599" s="1" t="s">
        <v>89</v>
      </c>
      <c r="BL1599" s="1" t="s">
        <v>90</v>
      </c>
      <c r="BM1599" s="1"/>
    </row>
    <row r="1600" spans="1:65" ht="16" x14ac:dyDescent="0.2">
      <c r="A1600" t="str">
        <f>CONCATENATE("Mada.",B1600)</f>
        <v>Mada.1663</v>
      </c>
      <c r="B1600">
        <v>1663</v>
      </c>
      <c r="C1600" t="s">
        <v>3831</v>
      </c>
      <c r="E1600" t="s">
        <v>68</v>
      </c>
      <c r="F1600" t="s">
        <v>731</v>
      </c>
      <c r="J1600" t="s">
        <v>120</v>
      </c>
      <c r="K1600" t="s">
        <v>3827</v>
      </c>
      <c r="L1600" t="s">
        <v>3600</v>
      </c>
      <c r="M1600" t="s">
        <v>3601</v>
      </c>
      <c r="N1600" t="s">
        <v>2169</v>
      </c>
      <c r="O1600" t="s">
        <v>2169</v>
      </c>
      <c r="P1600" t="s">
        <v>2170</v>
      </c>
      <c r="Q1600" t="s">
        <v>2651</v>
      </c>
      <c r="R1600" t="s">
        <v>127</v>
      </c>
      <c r="S1600">
        <v>1663</v>
      </c>
      <c r="T1600">
        <v>1663</v>
      </c>
      <c r="U1600" t="s">
        <v>78</v>
      </c>
      <c r="V1600">
        <v>0.112533166848759</v>
      </c>
      <c r="W1600">
        <v>0.88746683315124097</v>
      </c>
      <c r="X1600" t="str">
        <f>IF(W1600&gt;=0.8,"Inhibitory","NonInhibitory")</f>
        <v>Inhibitory</v>
      </c>
      <c r="Y1600" t="str">
        <f>IF(W1600&gt;=0.9,"Inhibitory","NonInhibitory")</f>
        <v>NonInhibitory</v>
      </c>
      <c r="Z1600" t="s">
        <v>2951</v>
      </c>
      <c r="AA1600">
        <v>0.219020172910663</v>
      </c>
      <c r="AB1600">
        <v>0.780979827089337</v>
      </c>
      <c r="AC1600" t="s">
        <v>3739</v>
      </c>
      <c r="AT1600" t="s">
        <v>3832</v>
      </c>
      <c r="AU1600" t="s">
        <v>81</v>
      </c>
      <c r="AV1600" t="s">
        <v>3833</v>
      </c>
      <c r="AW1600">
        <v>1663</v>
      </c>
      <c r="AX1600" t="s">
        <v>993</v>
      </c>
      <c r="AY1600">
        <v>1</v>
      </c>
      <c r="AZ1600" t="s">
        <v>3628</v>
      </c>
      <c r="BA1600" t="s">
        <v>3628</v>
      </c>
      <c r="BB1600" t="s">
        <v>993</v>
      </c>
      <c r="BC1600">
        <v>1</v>
      </c>
      <c r="BD1600" t="s">
        <v>3629</v>
      </c>
      <c r="BG1600" s="1" t="s">
        <v>86</v>
      </c>
      <c r="BH1600" s="1" t="s">
        <v>98</v>
      </c>
      <c r="BI1600" s="1" t="s">
        <v>888</v>
      </c>
      <c r="BJ1600" s="1" t="s">
        <v>889</v>
      </c>
      <c r="BK1600" s="1" t="s">
        <v>996</v>
      </c>
      <c r="BL1600" s="1" t="s">
        <v>997</v>
      </c>
      <c r="BM1600" s="1"/>
    </row>
    <row r="1601" spans="1:65" ht="16" x14ac:dyDescent="0.2">
      <c r="A1601" t="str">
        <f>CONCATENATE("Mada.",B1601)</f>
        <v>Mada.1664</v>
      </c>
      <c r="B1601">
        <v>1664</v>
      </c>
      <c r="C1601" t="s">
        <v>3834</v>
      </c>
      <c r="E1601" t="s">
        <v>68</v>
      </c>
      <c r="F1601" t="s">
        <v>3799</v>
      </c>
      <c r="J1601" t="s">
        <v>120</v>
      </c>
      <c r="K1601" t="s">
        <v>3827</v>
      </c>
      <c r="L1601" t="s">
        <v>3600</v>
      </c>
      <c r="M1601" t="s">
        <v>3601</v>
      </c>
      <c r="N1601" t="s">
        <v>2169</v>
      </c>
      <c r="O1601" t="s">
        <v>2169</v>
      </c>
      <c r="P1601" t="s">
        <v>2170</v>
      </c>
      <c r="Q1601" t="s">
        <v>2651</v>
      </c>
      <c r="R1601" t="s">
        <v>127</v>
      </c>
      <c r="S1601">
        <v>1664</v>
      </c>
      <c r="T1601">
        <v>1664</v>
      </c>
      <c r="U1601" t="s">
        <v>78</v>
      </c>
      <c r="V1601">
        <v>0.28546901826127702</v>
      </c>
      <c r="W1601">
        <v>0.71453098173872298</v>
      </c>
      <c r="X1601" t="str">
        <f>IF(W1601&gt;=0.8,"Inhibitory","NonInhibitory")</f>
        <v>NonInhibitory</v>
      </c>
      <c r="Y1601" t="str">
        <f>IF(W1601&gt;=0.9,"Inhibitory","NonInhibitory")</f>
        <v>NonInhibitory</v>
      </c>
      <c r="Z1601" t="s">
        <v>2951</v>
      </c>
      <c r="AA1601">
        <v>0.38565858620105098</v>
      </c>
      <c r="AB1601">
        <v>0.61434141379894902</v>
      </c>
      <c r="AC1601" t="s">
        <v>3739</v>
      </c>
      <c r="AT1601" t="s">
        <v>3835</v>
      </c>
      <c r="AU1601" t="s">
        <v>81</v>
      </c>
      <c r="AV1601" t="s">
        <v>3836</v>
      </c>
      <c r="AW1601">
        <v>1664</v>
      </c>
      <c r="AX1601" t="s">
        <v>513</v>
      </c>
      <c r="AY1601">
        <v>1</v>
      </c>
      <c r="AZ1601" t="s">
        <v>3837</v>
      </c>
      <c r="BD1601" t="s">
        <v>3838</v>
      </c>
      <c r="BG1601" s="1" t="s">
        <v>86</v>
      </c>
      <c r="BH1601" s="1" t="s">
        <v>112</v>
      </c>
      <c r="BI1601" s="1" t="s">
        <v>516</v>
      </c>
      <c r="BJ1601" s="1" t="s">
        <v>517</v>
      </c>
      <c r="BK1601" s="1" t="s">
        <v>518</v>
      </c>
      <c r="BL1601" s="1" t="s">
        <v>519</v>
      </c>
      <c r="BM1601" s="1"/>
    </row>
    <row r="1602" spans="1:65" ht="16" x14ac:dyDescent="0.2">
      <c r="A1602" t="str">
        <f>CONCATENATE("Mada.",B1602)</f>
        <v>Mada.1665</v>
      </c>
      <c r="B1602">
        <v>1665</v>
      </c>
      <c r="C1602" t="s">
        <v>3839</v>
      </c>
      <c r="E1602" t="s">
        <v>68</v>
      </c>
      <c r="F1602" t="s">
        <v>410</v>
      </c>
      <c r="J1602" t="s">
        <v>120</v>
      </c>
      <c r="K1602" t="s">
        <v>3827</v>
      </c>
      <c r="L1602" t="s">
        <v>3600</v>
      </c>
      <c r="M1602" t="s">
        <v>3601</v>
      </c>
      <c r="N1602" t="s">
        <v>2169</v>
      </c>
      <c r="O1602" t="s">
        <v>2169</v>
      </c>
      <c r="P1602" t="s">
        <v>2170</v>
      </c>
      <c r="Q1602" t="s">
        <v>2651</v>
      </c>
      <c r="R1602" t="s">
        <v>127</v>
      </c>
      <c r="S1602">
        <v>1665</v>
      </c>
      <c r="T1602">
        <v>1665</v>
      </c>
      <c r="U1602" t="s">
        <v>78</v>
      </c>
      <c r="V1602">
        <v>8.7248322147651006E-2</v>
      </c>
      <c r="W1602">
        <v>0.91275167785234901</v>
      </c>
      <c r="X1602" t="str">
        <f>IF(W1602&gt;=0.8,"Inhibitory","NonInhibitory")</f>
        <v>Inhibitory</v>
      </c>
      <c r="Y1602" t="str">
        <f>IF(W1602&gt;=0.9,"Inhibitory","NonInhibitory")</f>
        <v>Inhibitory</v>
      </c>
      <c r="Z1602" t="s">
        <v>2951</v>
      </c>
      <c r="AA1602">
        <v>4.9330394982200397E-2</v>
      </c>
      <c r="AB1602">
        <v>0.95066960501779996</v>
      </c>
      <c r="AC1602" t="s">
        <v>3739</v>
      </c>
      <c r="AT1602" t="s">
        <v>3840</v>
      </c>
      <c r="AU1602" t="s">
        <v>81</v>
      </c>
      <c r="AV1602" t="s">
        <v>3841</v>
      </c>
      <c r="AW1602">
        <v>1665</v>
      </c>
      <c r="AX1602" t="s">
        <v>83</v>
      </c>
      <c r="AY1602">
        <v>0.88</v>
      </c>
      <c r="AZ1602" t="s">
        <v>3842</v>
      </c>
      <c r="BA1602" t="s">
        <v>3842</v>
      </c>
      <c r="BB1602" t="s">
        <v>83</v>
      </c>
      <c r="BC1602">
        <v>1</v>
      </c>
      <c r="BD1602" t="s">
        <v>3843</v>
      </c>
      <c r="BG1602" s="1" t="s">
        <v>86</v>
      </c>
      <c r="BH1602" s="1" t="s">
        <v>87</v>
      </c>
      <c r="BI1602" s="1" t="s">
        <v>87</v>
      </c>
      <c r="BJ1602" s="1" t="s">
        <v>88</v>
      </c>
      <c r="BK1602" s="1" t="s">
        <v>89</v>
      </c>
      <c r="BL1602" s="1" t="s">
        <v>90</v>
      </c>
      <c r="BM1602" s="1"/>
    </row>
    <row r="1603" spans="1:65" ht="16" x14ac:dyDescent="0.2">
      <c r="A1603" t="str">
        <f>CONCATENATE("Mada.",B1603)</f>
        <v>Mada.1666</v>
      </c>
      <c r="B1603">
        <v>1666</v>
      </c>
      <c r="C1603" t="s">
        <v>3844</v>
      </c>
      <c r="E1603" t="s">
        <v>68</v>
      </c>
      <c r="F1603" t="s">
        <v>3845</v>
      </c>
      <c r="J1603" t="s">
        <v>120</v>
      </c>
      <c r="K1603" t="s">
        <v>3827</v>
      </c>
      <c r="L1603" t="s">
        <v>3600</v>
      </c>
      <c r="M1603" t="s">
        <v>3601</v>
      </c>
      <c r="N1603" t="s">
        <v>2169</v>
      </c>
      <c r="O1603" t="s">
        <v>2169</v>
      </c>
      <c r="P1603" t="s">
        <v>2170</v>
      </c>
      <c r="Q1603" t="s">
        <v>2651</v>
      </c>
      <c r="R1603" t="s">
        <v>127</v>
      </c>
      <c r="S1603">
        <v>1666</v>
      </c>
      <c r="T1603">
        <v>1666</v>
      </c>
      <c r="U1603" t="s">
        <v>78</v>
      </c>
      <c r="V1603">
        <v>0.56266583424379601</v>
      </c>
      <c r="W1603">
        <v>0.43733416575620399</v>
      </c>
      <c r="X1603" t="str">
        <f>IF(W1603&gt;=0.8,"Inhibitory","NonInhibitory")</f>
        <v>NonInhibitory</v>
      </c>
      <c r="Y1603" t="str">
        <f>IF(W1603&gt;=0.9,"Inhibitory","NonInhibitory")</f>
        <v>NonInhibitory</v>
      </c>
      <c r="Z1603" t="s">
        <v>2951</v>
      </c>
      <c r="AA1603">
        <v>0.400237328360739</v>
      </c>
      <c r="AB1603">
        <v>0.599762671639261</v>
      </c>
      <c r="AC1603" t="s">
        <v>3739</v>
      </c>
      <c r="AT1603" t="s">
        <v>3846</v>
      </c>
      <c r="AU1603" t="s">
        <v>81</v>
      </c>
      <c r="AV1603" t="s">
        <v>3847</v>
      </c>
      <c r="AW1603">
        <v>1666</v>
      </c>
      <c r="AX1603" t="s">
        <v>3848</v>
      </c>
      <c r="AY1603">
        <v>1</v>
      </c>
      <c r="AZ1603" t="s">
        <v>3849</v>
      </c>
      <c r="BD1603" t="s">
        <v>3850</v>
      </c>
      <c r="BG1603" s="1" t="s">
        <v>86</v>
      </c>
      <c r="BH1603" s="1" t="s">
        <v>112</v>
      </c>
      <c r="BI1603" s="1" t="s">
        <v>516</v>
      </c>
      <c r="BJ1603" s="1" t="s">
        <v>517</v>
      </c>
      <c r="BK1603" s="1" t="s">
        <v>518</v>
      </c>
      <c r="BL1603" s="1"/>
      <c r="BM1603" s="1"/>
    </row>
    <row r="1604" spans="1:65" ht="16" x14ac:dyDescent="0.2">
      <c r="A1604" t="str">
        <f>CONCATENATE("Mada.",B1604)</f>
        <v>Mada.1667</v>
      </c>
      <c r="B1604">
        <v>1667</v>
      </c>
      <c r="C1604" t="s">
        <v>3851</v>
      </c>
      <c r="E1604" t="s">
        <v>68</v>
      </c>
      <c r="F1604" t="s">
        <v>629</v>
      </c>
      <c r="J1604" t="s">
        <v>120</v>
      </c>
      <c r="K1604" t="s">
        <v>3827</v>
      </c>
      <c r="L1604" t="s">
        <v>3600</v>
      </c>
      <c r="M1604" t="s">
        <v>3601</v>
      </c>
      <c r="N1604" t="s">
        <v>2169</v>
      </c>
      <c r="O1604" t="s">
        <v>2169</v>
      </c>
      <c r="P1604" t="s">
        <v>2170</v>
      </c>
      <c r="Q1604" t="s">
        <v>2651</v>
      </c>
      <c r="R1604" t="s">
        <v>127</v>
      </c>
      <c r="S1604">
        <v>1667</v>
      </c>
      <c r="T1604">
        <v>1667</v>
      </c>
      <c r="U1604" t="s">
        <v>78</v>
      </c>
      <c r="V1604">
        <v>7.9912595598564104E-2</v>
      </c>
      <c r="W1604">
        <v>0.92008740440143599</v>
      </c>
      <c r="X1604" t="str">
        <f>IF(W1604&gt;=0.8,"Inhibitory","NonInhibitory")</f>
        <v>Inhibitory</v>
      </c>
      <c r="Y1604" t="str">
        <f>IF(W1604&gt;=0.9,"Inhibitory","NonInhibitory")</f>
        <v>Inhibitory</v>
      </c>
      <c r="Z1604" t="s">
        <v>2951</v>
      </c>
      <c r="AA1604">
        <v>4.01763010679776E-2</v>
      </c>
      <c r="AB1604">
        <v>0.95982369893202202</v>
      </c>
      <c r="AC1604" t="s">
        <v>3739</v>
      </c>
      <c r="AT1604" t="s">
        <v>3852</v>
      </c>
      <c r="AU1604" t="s">
        <v>81</v>
      </c>
      <c r="AV1604" t="s">
        <v>3853</v>
      </c>
      <c r="AW1604">
        <v>1667</v>
      </c>
      <c r="AX1604" t="s">
        <v>83</v>
      </c>
      <c r="AY1604">
        <v>0.94</v>
      </c>
      <c r="AZ1604" t="s">
        <v>3842</v>
      </c>
      <c r="BA1604" t="s">
        <v>3842</v>
      </c>
      <c r="BB1604" t="s">
        <v>83</v>
      </c>
      <c r="BC1604">
        <v>1</v>
      </c>
      <c r="BD1604" t="s">
        <v>3843</v>
      </c>
      <c r="BG1604" s="1" t="s">
        <v>86</v>
      </c>
      <c r="BH1604" s="1" t="s">
        <v>87</v>
      </c>
      <c r="BI1604" s="1" t="s">
        <v>87</v>
      </c>
      <c r="BJ1604" s="1" t="s">
        <v>88</v>
      </c>
      <c r="BK1604" s="1" t="s">
        <v>89</v>
      </c>
      <c r="BL1604" s="1" t="s">
        <v>90</v>
      </c>
      <c r="BM1604" s="1"/>
    </row>
    <row r="1605" spans="1:65" ht="16" x14ac:dyDescent="0.2">
      <c r="A1605" t="str">
        <f>CONCATENATE("Mada.",B1605)</f>
        <v>Mada.1668</v>
      </c>
      <c r="B1605">
        <v>1668</v>
      </c>
      <c r="C1605" t="s">
        <v>3854</v>
      </c>
      <c r="E1605" t="s">
        <v>68</v>
      </c>
      <c r="F1605" t="s">
        <v>731</v>
      </c>
      <c r="J1605" t="s">
        <v>120</v>
      </c>
      <c r="K1605" t="s">
        <v>3827</v>
      </c>
      <c r="L1605" t="s">
        <v>3600</v>
      </c>
      <c r="M1605" t="s">
        <v>3601</v>
      </c>
      <c r="N1605" t="s">
        <v>2169</v>
      </c>
      <c r="O1605" t="s">
        <v>2169</v>
      </c>
      <c r="P1605" t="s">
        <v>2170</v>
      </c>
      <c r="Q1605" t="s">
        <v>2651</v>
      </c>
      <c r="R1605" t="s">
        <v>127</v>
      </c>
      <c r="S1605">
        <v>1668</v>
      </c>
      <c r="T1605">
        <v>1668</v>
      </c>
      <c r="U1605" t="s">
        <v>78</v>
      </c>
      <c r="V1605">
        <v>0.53992202068147099</v>
      </c>
      <c r="W1605">
        <v>0.46007797931852901</v>
      </c>
      <c r="X1605" t="str">
        <f>IF(W1605&gt;=0.8,"Inhibitory","NonInhibitory")</f>
        <v>NonInhibitory</v>
      </c>
      <c r="Y1605" t="str">
        <f>IF(W1605&gt;=0.9,"Inhibitory","NonInhibitory")</f>
        <v>NonInhibitory</v>
      </c>
      <c r="Z1605" t="s">
        <v>3739</v>
      </c>
      <c r="AA1605">
        <v>0</v>
      </c>
      <c r="AB1605">
        <v>0</v>
      </c>
      <c r="AC1605" t="s">
        <v>129</v>
      </c>
      <c r="AT1605" t="s">
        <v>3855</v>
      </c>
      <c r="AU1605" t="s">
        <v>81</v>
      </c>
      <c r="AV1605" t="s">
        <v>3856</v>
      </c>
      <c r="AW1605">
        <v>1668</v>
      </c>
      <c r="AX1605" t="s">
        <v>83</v>
      </c>
      <c r="AY1605">
        <v>0.75</v>
      </c>
      <c r="AZ1605" t="s">
        <v>1645</v>
      </c>
      <c r="BA1605" t="s">
        <v>1645</v>
      </c>
      <c r="BB1605" t="s">
        <v>262</v>
      </c>
      <c r="BC1605">
        <v>0.83</v>
      </c>
      <c r="BD1605" t="s">
        <v>3537</v>
      </c>
      <c r="BG1605" s="1" t="s">
        <v>86</v>
      </c>
      <c r="BH1605" s="1" t="s">
        <v>87</v>
      </c>
      <c r="BI1605" s="1" t="s">
        <v>87</v>
      </c>
      <c r="BJ1605" s="1" t="s">
        <v>88</v>
      </c>
      <c r="BK1605" s="1" t="s">
        <v>89</v>
      </c>
      <c r="BL1605" s="1" t="s">
        <v>90</v>
      </c>
      <c r="BM1605" s="1"/>
    </row>
    <row r="1606" spans="1:65" ht="16" x14ac:dyDescent="0.2">
      <c r="A1606" t="str">
        <f>CONCATENATE("Mada.",B1606)</f>
        <v>Mada.1668</v>
      </c>
      <c r="B1606">
        <v>1668</v>
      </c>
      <c r="C1606" t="s">
        <v>3854</v>
      </c>
      <c r="E1606" t="s">
        <v>68</v>
      </c>
      <c r="F1606" t="s">
        <v>731</v>
      </c>
      <c r="J1606" t="s">
        <v>120</v>
      </c>
      <c r="K1606" t="s">
        <v>3827</v>
      </c>
      <c r="L1606" t="s">
        <v>3600</v>
      </c>
      <c r="M1606" t="s">
        <v>3601</v>
      </c>
      <c r="N1606" t="s">
        <v>2169</v>
      </c>
      <c r="O1606" t="s">
        <v>2169</v>
      </c>
      <c r="P1606" t="s">
        <v>2170</v>
      </c>
      <c r="Q1606" t="s">
        <v>2651</v>
      </c>
      <c r="R1606" t="s">
        <v>127</v>
      </c>
      <c r="S1606">
        <v>1668</v>
      </c>
      <c r="T1606">
        <v>1668</v>
      </c>
      <c r="U1606" t="s">
        <v>78</v>
      </c>
      <c r="V1606">
        <v>0.53992202068147099</v>
      </c>
      <c r="W1606">
        <v>0.46007797931852901</v>
      </c>
      <c r="X1606" t="str">
        <f>IF(W1606&gt;=0.8,"Inhibitory","NonInhibitory")</f>
        <v>NonInhibitory</v>
      </c>
      <c r="Y1606" t="str">
        <f>IF(W1606&gt;=0.9,"Inhibitory","NonInhibitory")</f>
        <v>NonInhibitory</v>
      </c>
      <c r="Z1606" t="s">
        <v>3739</v>
      </c>
      <c r="AA1606">
        <v>0</v>
      </c>
      <c r="AB1606">
        <v>0</v>
      </c>
      <c r="AC1606" t="s">
        <v>129</v>
      </c>
      <c r="AT1606" t="s">
        <v>3857</v>
      </c>
      <c r="AU1606" t="s">
        <v>81</v>
      </c>
      <c r="AV1606" t="s">
        <v>3858</v>
      </c>
      <c r="AW1606">
        <v>1668</v>
      </c>
      <c r="AX1606" t="s">
        <v>144</v>
      </c>
      <c r="AY1606">
        <v>0.5</v>
      </c>
      <c r="AZ1606" t="s">
        <v>3859</v>
      </c>
      <c r="BD1606" t="s">
        <v>3860</v>
      </c>
      <c r="BG1606" s="1" t="s">
        <v>86</v>
      </c>
      <c r="BH1606" s="1" t="s">
        <v>87</v>
      </c>
      <c r="BI1606" s="1" t="s">
        <v>87</v>
      </c>
      <c r="BJ1606" s="1" t="s">
        <v>88</v>
      </c>
      <c r="BK1606" s="1" t="s">
        <v>147</v>
      </c>
      <c r="BL1606" s="1"/>
      <c r="BM1606" s="1"/>
    </row>
    <row r="1607" spans="1:65" ht="16" x14ac:dyDescent="0.2">
      <c r="A1607" t="str">
        <f>CONCATENATE("Mada.",B1607)</f>
        <v>Mada.1669</v>
      </c>
      <c r="B1607">
        <v>1669</v>
      </c>
      <c r="C1607" t="s">
        <v>3861</v>
      </c>
      <c r="E1607" t="s">
        <v>68</v>
      </c>
      <c r="F1607" t="s">
        <v>731</v>
      </c>
      <c r="J1607" t="s">
        <v>120</v>
      </c>
      <c r="K1607" t="s">
        <v>3827</v>
      </c>
      <c r="L1607" t="s">
        <v>3600</v>
      </c>
      <c r="M1607" t="s">
        <v>3601</v>
      </c>
      <c r="N1607" t="s">
        <v>2169</v>
      </c>
      <c r="O1607" t="s">
        <v>2169</v>
      </c>
      <c r="P1607" t="s">
        <v>2170</v>
      </c>
      <c r="Q1607" t="s">
        <v>2651</v>
      </c>
      <c r="R1607" t="s">
        <v>127</v>
      </c>
      <c r="S1607">
        <v>1669</v>
      </c>
      <c r="T1607">
        <v>1669</v>
      </c>
      <c r="U1607" t="s">
        <v>78</v>
      </c>
      <c r="V1607">
        <v>0.58404869673794302</v>
      </c>
      <c r="W1607">
        <v>0.41595130326205698</v>
      </c>
      <c r="X1607" t="str">
        <f>IF(W1607&gt;=0.8,"Inhibitory","NonInhibitory")</f>
        <v>NonInhibitory</v>
      </c>
      <c r="Y1607" t="str">
        <f>IF(W1607&gt;=0.9,"Inhibitory","NonInhibitory")</f>
        <v>NonInhibitory</v>
      </c>
      <c r="Z1607" t="s">
        <v>2951</v>
      </c>
      <c r="AA1607">
        <v>0.56653670113578602</v>
      </c>
      <c r="AB1607">
        <v>0.43346329886421398</v>
      </c>
      <c r="AC1607" t="s">
        <v>3739</v>
      </c>
      <c r="BG1607" s="1"/>
    </row>
    <row r="1608" spans="1:65" ht="16" x14ac:dyDescent="0.2">
      <c r="A1608" t="str">
        <f>CONCATENATE("Mada.",B1608)</f>
        <v>Mada.1670</v>
      </c>
      <c r="B1608">
        <v>1670</v>
      </c>
      <c r="C1608" t="s">
        <v>3866</v>
      </c>
      <c r="E1608" t="s">
        <v>68</v>
      </c>
      <c r="F1608" t="s">
        <v>3867</v>
      </c>
      <c r="J1608" t="s">
        <v>2065</v>
      </c>
      <c r="K1608" t="s">
        <v>3868</v>
      </c>
      <c r="L1608" t="s">
        <v>3869</v>
      </c>
      <c r="M1608" t="s">
        <v>3870</v>
      </c>
      <c r="N1608" t="s">
        <v>3871</v>
      </c>
      <c r="O1608" t="s">
        <v>3871</v>
      </c>
      <c r="P1608" t="s">
        <v>3871</v>
      </c>
      <c r="Q1608" t="s">
        <v>126</v>
      </c>
      <c r="R1608" t="s">
        <v>77</v>
      </c>
      <c r="S1608">
        <v>1670</v>
      </c>
      <c r="T1608">
        <v>1670</v>
      </c>
      <c r="U1608" t="s">
        <v>78</v>
      </c>
      <c r="V1608">
        <v>3.35570469798658E-2</v>
      </c>
      <c r="W1608">
        <v>0.96644295302013405</v>
      </c>
      <c r="X1608" t="str">
        <f>IF(W1608&gt;=0.8,"Inhibitory","NonInhibitory")</f>
        <v>Inhibitory</v>
      </c>
      <c r="Y1608" t="str">
        <f>IF(W1608&gt;=0.9,"Inhibitory","NonInhibitory")</f>
        <v>Inhibitory</v>
      </c>
      <c r="Z1608" t="s">
        <v>2951</v>
      </c>
      <c r="AA1608">
        <v>0</v>
      </c>
      <c r="AB1608">
        <v>0</v>
      </c>
      <c r="AC1608" t="s">
        <v>129</v>
      </c>
      <c r="AT1608" t="s">
        <v>3872</v>
      </c>
      <c r="AU1608" t="s">
        <v>81</v>
      </c>
      <c r="AV1608" t="s">
        <v>3873</v>
      </c>
      <c r="AW1608">
        <v>1670</v>
      </c>
      <c r="AX1608" t="s">
        <v>1117</v>
      </c>
      <c r="AY1608">
        <v>0.98</v>
      </c>
      <c r="AZ1608" t="s">
        <v>3874</v>
      </c>
      <c r="BA1608" t="s">
        <v>3874</v>
      </c>
      <c r="BB1608" t="s">
        <v>1117</v>
      </c>
      <c r="BC1608">
        <v>1</v>
      </c>
      <c r="BD1608" t="s">
        <v>3875</v>
      </c>
      <c r="BG1608" s="1" t="s">
        <v>86</v>
      </c>
      <c r="BH1608" s="1" t="s">
        <v>661</v>
      </c>
      <c r="BI1608" s="1" t="s">
        <v>662</v>
      </c>
      <c r="BJ1608" s="1" t="s">
        <v>663</v>
      </c>
      <c r="BK1608" s="1" t="s">
        <v>664</v>
      </c>
      <c r="BL1608" s="1" t="s">
        <v>665</v>
      </c>
      <c r="BM1608" s="1"/>
    </row>
    <row r="1609" spans="1:65" ht="16" x14ac:dyDescent="0.2">
      <c r="A1609" t="str">
        <f>CONCATENATE("Mada.",B1609)</f>
        <v>Mada.1671</v>
      </c>
      <c r="B1609">
        <v>1671</v>
      </c>
      <c r="C1609" t="s">
        <v>3876</v>
      </c>
      <c r="E1609" t="s">
        <v>68</v>
      </c>
      <c r="F1609" t="s">
        <v>355</v>
      </c>
      <c r="J1609" t="s">
        <v>2065</v>
      </c>
      <c r="K1609" t="s">
        <v>3868</v>
      </c>
      <c r="L1609" t="s">
        <v>3869</v>
      </c>
      <c r="M1609" t="s">
        <v>3870</v>
      </c>
      <c r="N1609" t="s">
        <v>3871</v>
      </c>
      <c r="O1609" t="s">
        <v>3871</v>
      </c>
      <c r="P1609" t="s">
        <v>3871</v>
      </c>
      <c r="Q1609" t="s">
        <v>126</v>
      </c>
      <c r="R1609" t="s">
        <v>77</v>
      </c>
      <c r="S1609">
        <v>1671</v>
      </c>
      <c r="T1609">
        <v>1671</v>
      </c>
      <c r="U1609" t="s">
        <v>78</v>
      </c>
      <c r="V1609">
        <v>7.6634930544716706E-2</v>
      </c>
      <c r="W1609">
        <v>0.92336506945528296</v>
      </c>
      <c r="X1609" t="str">
        <f>IF(W1609&gt;=0.8,"Inhibitory","NonInhibitory")</f>
        <v>Inhibitory</v>
      </c>
      <c r="Y1609" t="str">
        <f>IF(W1609&gt;=0.9,"Inhibitory","NonInhibitory")</f>
        <v>Inhibitory</v>
      </c>
      <c r="Z1609" t="s">
        <v>2951</v>
      </c>
      <c r="AA1609">
        <v>0</v>
      </c>
      <c r="AB1609">
        <v>0</v>
      </c>
      <c r="AC1609" t="s">
        <v>129</v>
      </c>
      <c r="AT1609" t="s">
        <v>3877</v>
      </c>
      <c r="AU1609" t="s">
        <v>81</v>
      </c>
      <c r="AV1609" t="s">
        <v>3878</v>
      </c>
      <c r="AW1609">
        <v>1671</v>
      </c>
      <c r="AX1609" t="s">
        <v>183</v>
      </c>
      <c r="AY1609">
        <v>1</v>
      </c>
      <c r="AZ1609" t="s">
        <v>3796</v>
      </c>
      <c r="BA1609" t="s">
        <v>3796</v>
      </c>
      <c r="BB1609" t="s">
        <v>183</v>
      </c>
      <c r="BC1609">
        <v>0.98</v>
      </c>
      <c r="BD1609" t="s">
        <v>3797</v>
      </c>
      <c r="BG1609" s="1" t="s">
        <v>86</v>
      </c>
      <c r="BH1609" s="1" t="s">
        <v>87</v>
      </c>
      <c r="BI1609" s="1" t="s">
        <v>87</v>
      </c>
      <c r="BJ1609" s="1" t="s">
        <v>88</v>
      </c>
      <c r="BK1609" s="1" t="s">
        <v>89</v>
      </c>
      <c r="BL1609" s="1" t="s">
        <v>186</v>
      </c>
      <c r="BM1609" s="1"/>
    </row>
    <row r="1610" spans="1:65" ht="16" x14ac:dyDescent="0.2">
      <c r="A1610" t="str">
        <f>CONCATENATE("Mada.",B1610)</f>
        <v>Mada.1672</v>
      </c>
      <c r="B1610">
        <v>1672</v>
      </c>
      <c r="C1610" t="s">
        <v>3879</v>
      </c>
      <c r="E1610" t="s">
        <v>68</v>
      </c>
      <c r="F1610" t="s">
        <v>731</v>
      </c>
      <c r="J1610" t="s">
        <v>2065</v>
      </c>
      <c r="K1610" t="s">
        <v>3868</v>
      </c>
      <c r="L1610" t="s">
        <v>3869</v>
      </c>
      <c r="M1610" t="s">
        <v>3870</v>
      </c>
      <c r="N1610" t="s">
        <v>3871</v>
      </c>
      <c r="O1610" t="s">
        <v>3871</v>
      </c>
      <c r="P1610" t="s">
        <v>3871</v>
      </c>
      <c r="Q1610" t="s">
        <v>126</v>
      </c>
      <c r="R1610" t="s">
        <v>77</v>
      </c>
      <c r="S1610">
        <v>1672</v>
      </c>
      <c r="T1610">
        <v>1672</v>
      </c>
      <c r="U1610" t="s">
        <v>78</v>
      </c>
      <c r="V1610">
        <v>3.0279381926018398E-2</v>
      </c>
      <c r="W1610">
        <v>0.96972061807398202</v>
      </c>
      <c r="X1610" t="str">
        <f>IF(W1610&gt;=0.8,"Inhibitory","NonInhibitory")</f>
        <v>Inhibitory</v>
      </c>
      <c r="Y1610" t="str">
        <f>IF(W1610&gt;=0.9,"Inhibitory","NonInhibitory")</f>
        <v>Inhibitory</v>
      </c>
      <c r="Z1610" t="s">
        <v>2951</v>
      </c>
      <c r="AA1610">
        <v>0</v>
      </c>
      <c r="AB1610">
        <v>0</v>
      </c>
      <c r="AC1610" t="s">
        <v>129</v>
      </c>
      <c r="AT1610" t="s">
        <v>3880</v>
      </c>
      <c r="AU1610" t="s">
        <v>81</v>
      </c>
      <c r="AV1610" t="s">
        <v>3881</v>
      </c>
      <c r="AW1610">
        <v>1672</v>
      </c>
      <c r="AX1610" t="s">
        <v>1176</v>
      </c>
      <c r="AY1610">
        <v>0.96</v>
      </c>
      <c r="AZ1610" t="s">
        <v>3882</v>
      </c>
      <c r="BA1610" t="s">
        <v>3882</v>
      </c>
      <c r="BB1610" t="s">
        <v>1176</v>
      </c>
      <c r="BC1610">
        <v>0.99</v>
      </c>
      <c r="BD1610" t="s">
        <v>3883</v>
      </c>
      <c r="BG1610" s="1" t="s">
        <v>86</v>
      </c>
      <c r="BH1610" s="1" t="s">
        <v>87</v>
      </c>
      <c r="BI1610" s="1" t="s">
        <v>87</v>
      </c>
      <c r="BJ1610" s="1" t="s">
        <v>88</v>
      </c>
      <c r="BK1610" s="1" t="s">
        <v>504</v>
      </c>
      <c r="BL1610" s="1" t="s">
        <v>1179</v>
      </c>
      <c r="BM1610" s="1"/>
    </row>
    <row r="1611" spans="1:65" ht="16" x14ac:dyDescent="0.2">
      <c r="A1611" t="str">
        <f>CONCATENATE("Mada.",B1611)</f>
        <v>Mada.1673</v>
      </c>
      <c r="B1611">
        <v>1673</v>
      </c>
      <c r="C1611" t="s">
        <v>3884</v>
      </c>
      <c r="E1611" t="s">
        <v>68</v>
      </c>
      <c r="F1611" t="s">
        <v>3885</v>
      </c>
      <c r="J1611" t="s">
        <v>2065</v>
      </c>
      <c r="K1611" t="s">
        <v>3868</v>
      </c>
      <c r="L1611" t="s">
        <v>3869</v>
      </c>
      <c r="M1611" t="s">
        <v>3870</v>
      </c>
      <c r="N1611" t="s">
        <v>3871</v>
      </c>
      <c r="O1611" t="s">
        <v>3871</v>
      </c>
      <c r="P1611" t="s">
        <v>3871</v>
      </c>
      <c r="Q1611" t="s">
        <v>126</v>
      </c>
      <c r="R1611" t="s">
        <v>77</v>
      </c>
      <c r="S1611">
        <v>1673</v>
      </c>
      <c r="T1611">
        <v>0</v>
      </c>
      <c r="U1611" t="s">
        <v>128</v>
      </c>
      <c r="V1611">
        <v>0</v>
      </c>
      <c r="W1611">
        <v>0</v>
      </c>
      <c r="Z1611" t="s">
        <v>129</v>
      </c>
      <c r="AA1611">
        <v>0</v>
      </c>
      <c r="AB1611">
        <v>0</v>
      </c>
      <c r="AC1611" t="s">
        <v>129</v>
      </c>
      <c r="BG1611" s="1"/>
    </row>
    <row r="1612" spans="1:65" ht="16" x14ac:dyDescent="0.2">
      <c r="A1612" t="str">
        <f>CONCATENATE("Mada.",B1612)</f>
        <v>Mada.1674</v>
      </c>
      <c r="B1612">
        <v>1674</v>
      </c>
      <c r="C1612" t="s">
        <v>3886</v>
      </c>
      <c r="E1612" t="s">
        <v>68</v>
      </c>
      <c r="F1612" t="s">
        <v>3887</v>
      </c>
      <c r="J1612" t="s">
        <v>2065</v>
      </c>
      <c r="K1612" t="s">
        <v>3888</v>
      </c>
      <c r="L1612" t="s">
        <v>3869</v>
      </c>
      <c r="M1612" t="s">
        <v>3870</v>
      </c>
      <c r="N1612" t="s">
        <v>3871</v>
      </c>
      <c r="O1612" t="s">
        <v>3871</v>
      </c>
      <c r="P1612" t="s">
        <v>3871</v>
      </c>
      <c r="Q1612" t="s">
        <v>157</v>
      </c>
      <c r="R1612" t="s">
        <v>200</v>
      </c>
      <c r="S1612">
        <v>1674</v>
      </c>
      <c r="T1612">
        <v>1674</v>
      </c>
      <c r="U1612" t="s">
        <v>78</v>
      </c>
      <c r="V1612">
        <v>4.7794117647058799E-2</v>
      </c>
      <c r="W1612">
        <v>0.95220588235294101</v>
      </c>
      <c r="X1612" t="str">
        <f>IF(W1612&gt;=0.8,"Inhibitory","NonInhibitory")</f>
        <v>Inhibitory</v>
      </c>
      <c r="Y1612" t="str">
        <f>IF(W1612&gt;=0.9,"Inhibitory","NonInhibitory")</f>
        <v>Inhibitory</v>
      </c>
      <c r="Z1612" t="s">
        <v>277</v>
      </c>
      <c r="AA1612">
        <v>0</v>
      </c>
      <c r="AB1612">
        <v>0</v>
      </c>
      <c r="AC1612" t="s">
        <v>129</v>
      </c>
      <c r="AT1612" t="s">
        <v>3889</v>
      </c>
      <c r="AU1612" t="s">
        <v>81</v>
      </c>
      <c r="AV1612" t="s">
        <v>3890</v>
      </c>
      <c r="AW1612">
        <v>1674</v>
      </c>
      <c r="AX1612" t="s">
        <v>83</v>
      </c>
      <c r="AY1612">
        <v>1</v>
      </c>
      <c r="AZ1612" t="s">
        <v>3580</v>
      </c>
      <c r="BA1612" t="s">
        <v>3580</v>
      </c>
      <c r="BB1612" t="s">
        <v>83</v>
      </c>
      <c r="BC1612">
        <v>1</v>
      </c>
      <c r="BD1612" t="s">
        <v>3891</v>
      </c>
      <c r="BG1612" s="1" t="s">
        <v>86</v>
      </c>
      <c r="BH1612" s="1" t="s">
        <v>87</v>
      </c>
      <c r="BI1612" s="1" t="s">
        <v>87</v>
      </c>
      <c r="BJ1612" s="1" t="s">
        <v>88</v>
      </c>
      <c r="BK1612" s="1" t="s">
        <v>89</v>
      </c>
      <c r="BL1612" s="1" t="s">
        <v>90</v>
      </c>
      <c r="BM1612" s="1"/>
    </row>
    <row r="1613" spans="1:65" ht="16" x14ac:dyDescent="0.2">
      <c r="A1613" t="str">
        <f>CONCATENATE("Mada.",B1613)</f>
        <v>Mada.1675</v>
      </c>
      <c r="B1613">
        <v>1675</v>
      </c>
      <c r="C1613" t="s">
        <v>3892</v>
      </c>
      <c r="E1613" t="s">
        <v>68</v>
      </c>
      <c r="F1613" t="s">
        <v>731</v>
      </c>
      <c r="J1613" t="s">
        <v>2065</v>
      </c>
      <c r="K1613" t="s">
        <v>3888</v>
      </c>
      <c r="L1613" t="s">
        <v>3869</v>
      </c>
      <c r="M1613" t="s">
        <v>3870</v>
      </c>
      <c r="N1613" t="s">
        <v>3871</v>
      </c>
      <c r="O1613" t="s">
        <v>3871</v>
      </c>
      <c r="P1613" t="s">
        <v>3871</v>
      </c>
      <c r="Q1613" t="s">
        <v>157</v>
      </c>
      <c r="R1613" t="s">
        <v>200</v>
      </c>
      <c r="S1613">
        <v>1675</v>
      </c>
      <c r="T1613">
        <v>1675</v>
      </c>
      <c r="U1613" t="s">
        <v>78</v>
      </c>
      <c r="V1613">
        <v>9.2555017949118107E-2</v>
      </c>
      <c r="W1613">
        <v>0.90744498205088198</v>
      </c>
      <c r="X1613" t="str">
        <f>IF(W1613&gt;=0.8,"Inhibitory","NonInhibitory")</f>
        <v>Inhibitory</v>
      </c>
      <c r="Y1613" t="str">
        <f>IF(W1613&gt;=0.9,"Inhibitory","NonInhibitory")</f>
        <v>Inhibitory</v>
      </c>
      <c r="Z1613" t="s">
        <v>2951</v>
      </c>
      <c r="AA1613">
        <v>0</v>
      </c>
      <c r="AB1613">
        <v>0</v>
      </c>
      <c r="AC1613" t="s">
        <v>129</v>
      </c>
      <c r="AT1613" t="s">
        <v>3893</v>
      </c>
      <c r="AU1613" t="s">
        <v>81</v>
      </c>
      <c r="AV1613" t="s">
        <v>3894</v>
      </c>
      <c r="AW1613">
        <v>1675</v>
      </c>
      <c r="AX1613" t="s">
        <v>3895</v>
      </c>
      <c r="AY1613">
        <v>1</v>
      </c>
      <c r="AZ1613" t="s">
        <v>3896</v>
      </c>
      <c r="BA1613" t="s">
        <v>3896</v>
      </c>
      <c r="BB1613" t="s">
        <v>3895</v>
      </c>
      <c r="BC1613">
        <v>0.99</v>
      </c>
      <c r="BD1613" t="s">
        <v>3897</v>
      </c>
      <c r="BG1613" s="1" t="s">
        <v>86</v>
      </c>
      <c r="BH1613" s="1" t="s">
        <v>98</v>
      </c>
      <c r="BI1613" s="1" t="s">
        <v>99</v>
      </c>
      <c r="BJ1613" s="1" t="s">
        <v>242</v>
      </c>
      <c r="BK1613" s="1" t="s">
        <v>253</v>
      </c>
      <c r="BL1613" s="1" t="s">
        <v>254</v>
      </c>
      <c r="BM1613" s="1" t="s">
        <v>3898</v>
      </c>
    </row>
    <row r="1614" spans="1:65" ht="16" x14ac:dyDescent="0.2">
      <c r="A1614" t="str">
        <f>CONCATENATE("Mada.",B1614)</f>
        <v>Mada.1676</v>
      </c>
      <c r="B1614">
        <v>1676</v>
      </c>
      <c r="C1614" t="s">
        <v>3899</v>
      </c>
      <c r="E1614" t="s">
        <v>68</v>
      </c>
      <c r="F1614" t="s">
        <v>3900</v>
      </c>
      <c r="J1614" t="s">
        <v>2065</v>
      </c>
      <c r="K1614" t="s">
        <v>3888</v>
      </c>
      <c r="L1614" t="s">
        <v>3869</v>
      </c>
      <c r="M1614" t="s">
        <v>3870</v>
      </c>
      <c r="N1614" t="s">
        <v>3871</v>
      </c>
      <c r="O1614" t="s">
        <v>3871</v>
      </c>
      <c r="P1614" t="s">
        <v>3871</v>
      </c>
      <c r="Q1614" t="s">
        <v>157</v>
      </c>
      <c r="R1614" t="s">
        <v>200</v>
      </c>
      <c r="S1614">
        <v>1676</v>
      </c>
      <c r="T1614">
        <v>1676</v>
      </c>
      <c r="U1614" t="s">
        <v>78</v>
      </c>
      <c r="V1614">
        <v>3.91759013578898E-2</v>
      </c>
      <c r="W1614">
        <v>0.96082409864211005</v>
      </c>
      <c r="X1614" t="str">
        <f>IF(W1614&gt;=0.8,"Inhibitory","NonInhibitory")</f>
        <v>Inhibitory</v>
      </c>
      <c r="Y1614" t="str">
        <f>IF(W1614&gt;=0.9,"Inhibitory","NonInhibitory")</f>
        <v>Inhibitory</v>
      </c>
      <c r="Z1614" t="s">
        <v>2951</v>
      </c>
      <c r="AA1614">
        <v>0</v>
      </c>
      <c r="AB1614">
        <v>0</v>
      </c>
      <c r="AC1614" t="s">
        <v>129</v>
      </c>
      <c r="AT1614" t="s">
        <v>3901</v>
      </c>
      <c r="AU1614" t="s">
        <v>81</v>
      </c>
      <c r="AV1614" t="s">
        <v>3902</v>
      </c>
      <c r="AW1614">
        <v>1676</v>
      </c>
      <c r="BG1614" s="1"/>
    </row>
    <row r="1615" spans="1:65" ht="16" x14ac:dyDescent="0.2">
      <c r="A1615" t="str">
        <f>CONCATENATE("Mada.",B1615)</f>
        <v>Mada.1677</v>
      </c>
      <c r="B1615">
        <v>1677</v>
      </c>
      <c r="C1615" t="s">
        <v>3903</v>
      </c>
      <c r="E1615" t="s">
        <v>68</v>
      </c>
      <c r="F1615" t="s">
        <v>731</v>
      </c>
      <c r="J1615" t="s">
        <v>2065</v>
      </c>
      <c r="K1615" t="s">
        <v>3888</v>
      </c>
      <c r="L1615" t="s">
        <v>3869</v>
      </c>
      <c r="M1615" t="s">
        <v>3870</v>
      </c>
      <c r="N1615" t="s">
        <v>3871</v>
      </c>
      <c r="O1615" t="s">
        <v>3871</v>
      </c>
      <c r="P1615" t="s">
        <v>3871</v>
      </c>
      <c r="Q1615" t="s">
        <v>157</v>
      </c>
      <c r="R1615" t="s">
        <v>200</v>
      </c>
      <c r="S1615">
        <v>1677</v>
      </c>
      <c r="T1615">
        <v>1677</v>
      </c>
      <c r="U1615" t="s">
        <v>78</v>
      </c>
      <c r="V1615">
        <v>1.7949118152021201E-2</v>
      </c>
      <c r="W1615">
        <v>0.98205088184797895</v>
      </c>
      <c r="X1615" t="str">
        <f>IF(W1615&gt;=0.8,"Inhibitory","NonInhibitory")</f>
        <v>Inhibitory</v>
      </c>
      <c r="Y1615" t="str">
        <f>IF(W1615&gt;=0.9,"Inhibitory","NonInhibitory")</f>
        <v>Inhibitory</v>
      </c>
      <c r="Z1615" t="s">
        <v>2951</v>
      </c>
      <c r="AA1615">
        <v>0</v>
      </c>
      <c r="AB1615">
        <v>0</v>
      </c>
      <c r="AC1615" t="s">
        <v>129</v>
      </c>
      <c r="AT1615" t="s">
        <v>3904</v>
      </c>
      <c r="AU1615" t="s">
        <v>81</v>
      </c>
      <c r="AV1615" t="s">
        <v>3905</v>
      </c>
      <c r="AW1615">
        <v>1677</v>
      </c>
      <c r="AX1615" t="s">
        <v>3895</v>
      </c>
      <c r="AY1615">
        <v>0.98</v>
      </c>
      <c r="AZ1615" t="s">
        <v>3906</v>
      </c>
      <c r="BD1615" t="s">
        <v>3907</v>
      </c>
      <c r="BG1615" s="1" t="s">
        <v>86</v>
      </c>
      <c r="BH1615" s="1" t="s">
        <v>98</v>
      </c>
      <c r="BI1615" s="1" t="s">
        <v>99</v>
      </c>
      <c r="BJ1615" s="1" t="s">
        <v>242</v>
      </c>
      <c r="BK1615" s="1" t="s">
        <v>253</v>
      </c>
      <c r="BL1615" s="1" t="s">
        <v>254</v>
      </c>
      <c r="BM1615" s="1" t="s">
        <v>3898</v>
      </c>
    </row>
    <row r="1616" spans="1:65" ht="16" x14ac:dyDescent="0.2">
      <c r="A1616" t="str">
        <f>CONCATENATE("Mada.",B1616)</f>
        <v>Mada.1678</v>
      </c>
      <c r="B1616">
        <v>1678</v>
      </c>
      <c r="C1616" t="s">
        <v>3908</v>
      </c>
      <c r="E1616" t="s">
        <v>68</v>
      </c>
      <c r="F1616" t="s">
        <v>355</v>
      </c>
      <c r="J1616" t="s">
        <v>2065</v>
      </c>
      <c r="K1616" t="s">
        <v>3888</v>
      </c>
      <c r="L1616" t="s">
        <v>3869</v>
      </c>
      <c r="M1616" t="s">
        <v>3870</v>
      </c>
      <c r="N1616" t="s">
        <v>3871</v>
      </c>
      <c r="O1616" t="s">
        <v>3871</v>
      </c>
      <c r="P1616" t="s">
        <v>3871</v>
      </c>
      <c r="Q1616" t="s">
        <v>157</v>
      </c>
      <c r="R1616" t="s">
        <v>200</v>
      </c>
      <c r="S1616">
        <v>1678</v>
      </c>
      <c r="T1616">
        <v>1678</v>
      </c>
      <c r="U1616" t="s">
        <v>78</v>
      </c>
      <c r="V1616">
        <v>3.5117839862650199E-2</v>
      </c>
      <c r="W1616">
        <v>0.96488216013734995</v>
      </c>
      <c r="X1616" t="str">
        <f>IF(W1616&gt;=0.8,"Inhibitory","NonInhibitory")</f>
        <v>Inhibitory</v>
      </c>
      <c r="Y1616" t="str">
        <f>IF(W1616&gt;=0.9,"Inhibitory","NonInhibitory")</f>
        <v>Inhibitory</v>
      </c>
      <c r="Z1616" t="s">
        <v>2951</v>
      </c>
      <c r="AA1616">
        <v>0</v>
      </c>
      <c r="AB1616">
        <v>0</v>
      </c>
      <c r="AC1616" t="s">
        <v>129</v>
      </c>
      <c r="AT1616" t="s">
        <v>3909</v>
      </c>
      <c r="AU1616" t="s">
        <v>81</v>
      </c>
      <c r="AV1616" t="s">
        <v>3910</v>
      </c>
      <c r="AW1616">
        <v>1678</v>
      </c>
      <c r="AX1616" t="s">
        <v>705</v>
      </c>
      <c r="AY1616">
        <v>1</v>
      </c>
      <c r="AZ1616" t="s">
        <v>3911</v>
      </c>
      <c r="BD1616" t="s">
        <v>3912</v>
      </c>
      <c r="BG1616" s="1" t="s">
        <v>86</v>
      </c>
      <c r="BH1616" s="1" t="s">
        <v>87</v>
      </c>
      <c r="BI1616" s="1" t="s">
        <v>87</v>
      </c>
      <c r="BJ1616" s="1" t="s">
        <v>88</v>
      </c>
      <c r="BK1616" s="1" t="s">
        <v>147</v>
      </c>
      <c r="BL1616" s="1" t="s">
        <v>406</v>
      </c>
      <c r="BM1616" s="1"/>
    </row>
    <row r="1617" spans="1:65" ht="16" x14ac:dyDescent="0.2">
      <c r="A1617" t="str">
        <f>CONCATENATE("Mada.",B1617)</f>
        <v>Mada.1679</v>
      </c>
      <c r="B1617">
        <v>1679</v>
      </c>
      <c r="C1617" t="s">
        <v>3913</v>
      </c>
      <c r="E1617" t="s">
        <v>68</v>
      </c>
      <c r="F1617" t="s">
        <v>629</v>
      </c>
      <c r="J1617" t="s">
        <v>2065</v>
      </c>
      <c r="K1617" t="s">
        <v>3888</v>
      </c>
      <c r="L1617" t="s">
        <v>3869</v>
      </c>
      <c r="M1617" t="s">
        <v>3870</v>
      </c>
      <c r="N1617" t="s">
        <v>3871</v>
      </c>
      <c r="O1617" t="s">
        <v>3871</v>
      </c>
      <c r="P1617" t="s">
        <v>3871</v>
      </c>
      <c r="Q1617" t="s">
        <v>157</v>
      </c>
      <c r="R1617" t="s">
        <v>200</v>
      </c>
      <c r="S1617">
        <v>1679</v>
      </c>
      <c r="T1617">
        <v>1679</v>
      </c>
      <c r="U1617" t="s">
        <v>78</v>
      </c>
      <c r="V1617">
        <v>8.6467925706258802E-2</v>
      </c>
      <c r="W1617">
        <v>0.91353207429374095</v>
      </c>
      <c r="X1617" t="str">
        <f>IF(W1617&gt;=0.8,"Inhibitory","NonInhibitory")</f>
        <v>Inhibitory</v>
      </c>
      <c r="Y1617" t="str">
        <f>IF(W1617&gt;=0.9,"Inhibitory","NonInhibitory")</f>
        <v>Inhibitory</v>
      </c>
      <c r="Z1617" t="s">
        <v>2951</v>
      </c>
      <c r="AA1617">
        <v>0</v>
      </c>
      <c r="AB1617">
        <v>0</v>
      </c>
      <c r="AC1617" t="s">
        <v>129</v>
      </c>
      <c r="AT1617" t="s">
        <v>3914</v>
      </c>
      <c r="AU1617" t="s">
        <v>81</v>
      </c>
      <c r="AV1617" t="s">
        <v>3915</v>
      </c>
      <c r="AW1617">
        <v>1679</v>
      </c>
      <c r="AX1617" t="s">
        <v>3916</v>
      </c>
      <c r="AY1617">
        <v>1</v>
      </c>
      <c r="AZ1617" t="s">
        <v>3917</v>
      </c>
      <c r="BD1617" t="s">
        <v>3918</v>
      </c>
      <c r="BG1617" s="1" t="s">
        <v>86</v>
      </c>
      <c r="BH1617" s="1" t="s">
        <v>98</v>
      </c>
      <c r="BI1617" s="1" t="s">
        <v>99</v>
      </c>
      <c r="BJ1617" s="1" t="s">
        <v>100</v>
      </c>
      <c r="BK1617" s="1" t="s">
        <v>101</v>
      </c>
      <c r="BL1617" s="1" t="s">
        <v>102</v>
      </c>
      <c r="BM1617" s="1" t="s">
        <v>3919</v>
      </c>
    </row>
    <row r="1618" spans="1:65" ht="16" x14ac:dyDescent="0.2">
      <c r="A1618" t="str">
        <f>CONCATENATE("Mada.",B1618)</f>
        <v>Mada.1680</v>
      </c>
      <c r="B1618">
        <v>1680</v>
      </c>
      <c r="C1618" t="s">
        <v>3925</v>
      </c>
      <c r="E1618" t="s">
        <v>68</v>
      </c>
      <c r="F1618" t="s">
        <v>1699</v>
      </c>
      <c r="J1618" t="s">
        <v>1609</v>
      </c>
      <c r="K1618" t="s">
        <v>3926</v>
      </c>
      <c r="L1618" t="s">
        <v>2804</v>
      </c>
      <c r="M1618" t="s">
        <v>2805</v>
      </c>
      <c r="N1618" t="s">
        <v>364</v>
      </c>
      <c r="O1618" t="s">
        <v>364</v>
      </c>
      <c r="P1618" t="s">
        <v>365</v>
      </c>
      <c r="Q1618" t="s">
        <v>76</v>
      </c>
      <c r="R1618" t="s">
        <v>200</v>
      </c>
      <c r="S1618">
        <v>1680</v>
      </c>
      <c r="T1618">
        <v>1680</v>
      </c>
      <c r="U1618" t="s">
        <v>78</v>
      </c>
      <c r="V1618">
        <v>1.93538317465272E-2</v>
      </c>
      <c r="W1618">
        <v>0.98064616825347295</v>
      </c>
      <c r="X1618" t="str">
        <f>IF(W1618&gt;=0.8,"Inhibitory","NonInhibitory")</f>
        <v>Inhibitory</v>
      </c>
      <c r="Y1618" t="str">
        <f>IF(W1618&gt;=0.9,"Inhibitory","NonInhibitory")</f>
        <v>Inhibitory</v>
      </c>
      <c r="Z1618" t="s">
        <v>2951</v>
      </c>
      <c r="AA1618">
        <v>0</v>
      </c>
      <c r="AB1618">
        <v>0</v>
      </c>
      <c r="AC1618" t="s">
        <v>129</v>
      </c>
      <c r="AT1618" t="s">
        <v>3927</v>
      </c>
      <c r="AU1618" t="s">
        <v>81</v>
      </c>
      <c r="AV1618" t="s">
        <v>3928</v>
      </c>
      <c r="AW1618">
        <v>1680</v>
      </c>
      <c r="AX1618" t="s">
        <v>3211</v>
      </c>
      <c r="AY1618">
        <v>1</v>
      </c>
      <c r="AZ1618" t="s">
        <v>3661</v>
      </c>
      <c r="BA1618" t="s">
        <v>3661</v>
      </c>
      <c r="BB1618" t="s">
        <v>3211</v>
      </c>
      <c r="BC1618">
        <v>1</v>
      </c>
      <c r="BD1618" t="s">
        <v>3929</v>
      </c>
      <c r="BG1618" s="1" t="s">
        <v>86</v>
      </c>
      <c r="BH1618" s="1" t="s">
        <v>112</v>
      </c>
      <c r="BI1618" s="1" t="s">
        <v>516</v>
      </c>
      <c r="BJ1618" s="1" t="s">
        <v>517</v>
      </c>
      <c r="BK1618" s="1" t="s">
        <v>518</v>
      </c>
      <c r="BL1618" s="1" t="s">
        <v>3214</v>
      </c>
      <c r="BM1618" s="1" t="s">
        <v>3215</v>
      </c>
    </row>
    <row r="1619" spans="1:65" ht="16" x14ac:dyDescent="0.2">
      <c r="A1619" t="str">
        <f>CONCATENATE("Mada.",B1619)</f>
        <v>Mada.1681</v>
      </c>
      <c r="B1619">
        <v>1681</v>
      </c>
      <c r="C1619" t="s">
        <v>3930</v>
      </c>
      <c r="E1619" t="s">
        <v>68</v>
      </c>
      <c r="F1619" t="s">
        <v>629</v>
      </c>
      <c r="J1619" t="s">
        <v>1609</v>
      </c>
      <c r="K1619" t="s">
        <v>3926</v>
      </c>
      <c r="L1619" t="s">
        <v>2804</v>
      </c>
      <c r="M1619" t="s">
        <v>2805</v>
      </c>
      <c r="N1619" t="s">
        <v>364</v>
      </c>
      <c r="O1619" t="s">
        <v>364</v>
      </c>
      <c r="P1619" t="s">
        <v>365</v>
      </c>
      <c r="Q1619" t="s">
        <v>76</v>
      </c>
      <c r="R1619" t="s">
        <v>200</v>
      </c>
      <c r="S1619">
        <v>1681</v>
      </c>
      <c r="T1619">
        <v>1681</v>
      </c>
      <c r="U1619" t="s">
        <v>78</v>
      </c>
      <c r="V1619">
        <v>3.2776650538473601E-3</v>
      </c>
      <c r="W1619">
        <v>0.99672233494615303</v>
      </c>
      <c r="X1619" t="str">
        <f>IF(W1619&gt;=0.8,"Inhibitory","NonInhibitory")</f>
        <v>Inhibitory</v>
      </c>
      <c r="Y1619" t="str">
        <f>IF(W1619&gt;=0.9,"Inhibitory","NonInhibitory")</f>
        <v>Inhibitory</v>
      </c>
      <c r="Z1619" t="s">
        <v>2951</v>
      </c>
      <c r="AA1619">
        <v>0</v>
      </c>
      <c r="AB1619">
        <v>0</v>
      </c>
      <c r="AC1619" t="s">
        <v>129</v>
      </c>
      <c r="AT1619" t="s">
        <v>3931</v>
      </c>
      <c r="AU1619" t="s">
        <v>81</v>
      </c>
      <c r="AV1619" t="s">
        <v>3932</v>
      </c>
      <c r="AW1619">
        <v>1681</v>
      </c>
      <c r="AX1619" t="s">
        <v>109</v>
      </c>
      <c r="AY1619">
        <v>1</v>
      </c>
      <c r="AZ1619" t="s">
        <v>3933</v>
      </c>
      <c r="BA1619" t="s">
        <v>3933</v>
      </c>
      <c r="BB1619" t="s">
        <v>109</v>
      </c>
      <c r="BC1619">
        <v>1</v>
      </c>
      <c r="BD1619" t="s">
        <v>3934</v>
      </c>
      <c r="BG1619" s="1" t="s">
        <v>86</v>
      </c>
      <c r="BH1619" s="1" t="s">
        <v>112</v>
      </c>
      <c r="BI1619" s="1" t="s">
        <v>113</v>
      </c>
      <c r="BJ1619" s="1" t="s">
        <v>114</v>
      </c>
      <c r="BK1619" s="1" t="s">
        <v>115</v>
      </c>
      <c r="BL1619" s="1" t="s">
        <v>116</v>
      </c>
      <c r="BM1619" s="1"/>
    </row>
    <row r="1620" spans="1:65" ht="16" x14ac:dyDescent="0.2">
      <c r="A1620" t="str">
        <f>CONCATENATE("Mada.",B1620)</f>
        <v>Mada.1682</v>
      </c>
      <c r="B1620">
        <v>1682</v>
      </c>
      <c r="C1620" t="s">
        <v>3935</v>
      </c>
      <c r="E1620" t="s">
        <v>68</v>
      </c>
      <c r="F1620" t="s">
        <v>629</v>
      </c>
      <c r="J1620" t="s">
        <v>1609</v>
      </c>
      <c r="K1620" t="s">
        <v>3926</v>
      </c>
      <c r="L1620" t="s">
        <v>2804</v>
      </c>
      <c r="M1620" t="s">
        <v>2805</v>
      </c>
      <c r="N1620" t="s">
        <v>364</v>
      </c>
      <c r="O1620" t="s">
        <v>364</v>
      </c>
      <c r="P1620" t="s">
        <v>365</v>
      </c>
      <c r="Q1620" t="s">
        <v>76</v>
      </c>
      <c r="R1620" t="s">
        <v>200</v>
      </c>
      <c r="S1620">
        <v>1682</v>
      </c>
      <c r="T1620">
        <v>1682</v>
      </c>
      <c r="U1620" t="s">
        <v>78</v>
      </c>
      <c r="V1620">
        <v>1.9665990323084099E-2</v>
      </c>
      <c r="W1620">
        <v>0.98033400967691597</v>
      </c>
      <c r="X1620" t="str">
        <f>IF(W1620&gt;=0.8,"Inhibitory","NonInhibitory")</f>
        <v>Inhibitory</v>
      </c>
      <c r="Y1620" t="str">
        <f>IF(W1620&gt;=0.9,"Inhibitory","NonInhibitory")</f>
        <v>Inhibitory</v>
      </c>
      <c r="Z1620" t="s">
        <v>2951</v>
      </c>
      <c r="AA1620">
        <v>0</v>
      </c>
      <c r="AB1620">
        <v>0</v>
      </c>
      <c r="AC1620" t="s">
        <v>129</v>
      </c>
      <c r="AT1620" t="s">
        <v>3936</v>
      </c>
      <c r="AU1620" t="s">
        <v>81</v>
      </c>
      <c r="AV1620" t="s">
        <v>3937</v>
      </c>
      <c r="AW1620">
        <v>1682</v>
      </c>
      <c r="AX1620" t="s">
        <v>83</v>
      </c>
      <c r="AY1620">
        <v>0.97</v>
      </c>
      <c r="AZ1620" t="s">
        <v>3842</v>
      </c>
      <c r="BA1620" t="s">
        <v>3842</v>
      </c>
      <c r="BB1620" t="s">
        <v>83</v>
      </c>
      <c r="BC1620">
        <v>1</v>
      </c>
      <c r="BD1620" t="s">
        <v>3938</v>
      </c>
      <c r="BG1620" s="1" t="s">
        <v>86</v>
      </c>
      <c r="BH1620" s="1" t="s">
        <v>87</v>
      </c>
      <c r="BI1620" s="1" t="s">
        <v>87</v>
      </c>
      <c r="BJ1620" s="1" t="s">
        <v>88</v>
      </c>
      <c r="BK1620" s="1" t="s">
        <v>89</v>
      </c>
      <c r="BL1620" s="1" t="s">
        <v>90</v>
      </c>
      <c r="BM1620" s="1"/>
    </row>
    <row r="1621" spans="1:65" ht="16" x14ac:dyDescent="0.2">
      <c r="A1621" t="str">
        <f>CONCATENATE("Mada.",B1621)</f>
        <v>Mada.1683</v>
      </c>
      <c r="B1621">
        <v>1683</v>
      </c>
      <c r="C1621" t="s">
        <v>3939</v>
      </c>
      <c r="E1621" t="s">
        <v>68</v>
      </c>
      <c r="F1621" t="s">
        <v>410</v>
      </c>
      <c r="J1621" t="s">
        <v>1356</v>
      </c>
      <c r="K1621" t="s">
        <v>1831</v>
      </c>
      <c r="L1621" t="s">
        <v>1358</v>
      </c>
      <c r="M1621" t="s">
        <v>1359</v>
      </c>
      <c r="N1621" t="s">
        <v>138</v>
      </c>
      <c r="O1621" t="s">
        <v>138</v>
      </c>
      <c r="P1621" t="s">
        <v>138</v>
      </c>
      <c r="Q1621" t="s">
        <v>157</v>
      </c>
      <c r="S1621">
        <v>1683</v>
      </c>
      <c r="T1621">
        <v>0</v>
      </c>
      <c r="U1621" t="s">
        <v>128</v>
      </c>
      <c r="V1621">
        <v>0</v>
      </c>
      <c r="W1621">
        <v>0</v>
      </c>
      <c r="Z1621" t="s">
        <v>129</v>
      </c>
      <c r="AA1621">
        <v>0</v>
      </c>
      <c r="AB1621">
        <v>0</v>
      </c>
      <c r="AC1621" t="s">
        <v>129</v>
      </c>
      <c r="AT1621" t="s">
        <v>3940</v>
      </c>
      <c r="AU1621" t="s">
        <v>81</v>
      </c>
      <c r="AV1621" t="s">
        <v>3941</v>
      </c>
      <c r="AW1621">
        <v>1683</v>
      </c>
      <c r="AX1621" t="s">
        <v>83</v>
      </c>
      <c r="AY1621">
        <v>0.96</v>
      </c>
      <c r="AZ1621" t="s">
        <v>1135</v>
      </c>
      <c r="BA1621" t="s">
        <v>1135</v>
      </c>
      <c r="BB1621" t="s">
        <v>83</v>
      </c>
      <c r="BC1621">
        <v>0.86</v>
      </c>
      <c r="BD1621" t="s">
        <v>3942</v>
      </c>
      <c r="BG1621" s="1" t="s">
        <v>86</v>
      </c>
      <c r="BH1621" s="1" t="s">
        <v>87</v>
      </c>
      <c r="BI1621" s="1" t="s">
        <v>87</v>
      </c>
      <c r="BJ1621" s="1" t="s">
        <v>88</v>
      </c>
      <c r="BK1621" s="1" t="s">
        <v>89</v>
      </c>
      <c r="BL1621" s="1" t="s">
        <v>90</v>
      </c>
      <c r="BM1621" s="1"/>
    </row>
    <row r="1622" spans="1:65" ht="16" x14ac:dyDescent="0.2">
      <c r="A1622" t="str">
        <f>CONCATENATE("Mada.",B1622)</f>
        <v>Mada.1684</v>
      </c>
      <c r="B1622">
        <v>1684</v>
      </c>
      <c r="C1622" t="s">
        <v>3943</v>
      </c>
      <c r="E1622" t="s">
        <v>68</v>
      </c>
      <c r="F1622" t="s">
        <v>731</v>
      </c>
      <c r="J1622" t="s">
        <v>1356</v>
      </c>
      <c r="K1622" t="s">
        <v>1831</v>
      </c>
      <c r="L1622" t="s">
        <v>1358</v>
      </c>
      <c r="M1622" t="s">
        <v>1359</v>
      </c>
      <c r="N1622" t="s">
        <v>138</v>
      </c>
      <c r="O1622" t="s">
        <v>138</v>
      </c>
      <c r="P1622" t="s">
        <v>138</v>
      </c>
      <c r="Q1622" t="s">
        <v>157</v>
      </c>
      <c r="S1622">
        <v>1684</v>
      </c>
      <c r="T1622">
        <v>0</v>
      </c>
      <c r="U1622" t="s">
        <v>128</v>
      </c>
      <c r="V1622">
        <v>0</v>
      </c>
      <c r="W1622">
        <v>0</v>
      </c>
      <c r="Z1622" t="s">
        <v>129</v>
      </c>
      <c r="AA1622">
        <v>0</v>
      </c>
      <c r="AB1622">
        <v>0</v>
      </c>
      <c r="AC1622" t="s">
        <v>129</v>
      </c>
      <c r="AT1622" t="s">
        <v>3944</v>
      </c>
      <c r="AU1622" t="s">
        <v>81</v>
      </c>
      <c r="AV1622" t="s">
        <v>3945</v>
      </c>
      <c r="AW1622">
        <v>1684</v>
      </c>
      <c r="AX1622" t="s">
        <v>616</v>
      </c>
      <c r="AY1622">
        <v>1</v>
      </c>
      <c r="AZ1622" t="s">
        <v>2281</v>
      </c>
      <c r="BA1622" t="s">
        <v>2281</v>
      </c>
      <c r="BB1622" t="s">
        <v>616</v>
      </c>
      <c r="BC1622">
        <v>1</v>
      </c>
      <c r="BD1622" t="s">
        <v>3946</v>
      </c>
      <c r="BG1622" s="1" t="s">
        <v>86</v>
      </c>
      <c r="BH1622" s="1" t="s">
        <v>87</v>
      </c>
      <c r="BI1622" s="1" t="s">
        <v>87</v>
      </c>
      <c r="BJ1622" s="1" t="s">
        <v>88</v>
      </c>
      <c r="BK1622" s="1" t="s">
        <v>619</v>
      </c>
      <c r="BL1622" s="1" t="s">
        <v>620</v>
      </c>
      <c r="BM1622" s="1"/>
    </row>
    <row r="1623" spans="1:65" ht="16" x14ac:dyDescent="0.2">
      <c r="A1623" t="str">
        <f>CONCATENATE("Mada.",B1623)</f>
        <v>Mada.1685</v>
      </c>
      <c r="B1623">
        <v>1685</v>
      </c>
      <c r="C1623" t="s">
        <v>3947</v>
      </c>
      <c r="E1623" t="s">
        <v>68</v>
      </c>
      <c r="F1623" t="s">
        <v>355</v>
      </c>
      <c r="J1623" t="s">
        <v>1609</v>
      </c>
      <c r="K1623" t="s">
        <v>1880</v>
      </c>
      <c r="L1623" t="s">
        <v>1881</v>
      </c>
      <c r="M1623" t="s">
        <v>1882</v>
      </c>
      <c r="N1623" t="s">
        <v>138</v>
      </c>
      <c r="O1623" t="s">
        <v>138</v>
      </c>
      <c r="P1623" t="s">
        <v>138</v>
      </c>
      <c r="Q1623" t="s">
        <v>139</v>
      </c>
      <c r="S1623">
        <v>1685</v>
      </c>
      <c r="T1623">
        <v>0</v>
      </c>
      <c r="U1623" t="s">
        <v>128</v>
      </c>
      <c r="V1623">
        <v>0</v>
      </c>
      <c r="W1623">
        <v>0</v>
      </c>
      <c r="Z1623" t="s">
        <v>129</v>
      </c>
      <c r="AA1623">
        <v>0</v>
      </c>
      <c r="AB1623">
        <v>0</v>
      </c>
      <c r="AC1623" t="s">
        <v>129</v>
      </c>
      <c r="AT1623" t="s">
        <v>3948</v>
      </c>
      <c r="AU1623" t="s">
        <v>81</v>
      </c>
      <c r="AV1623" t="s">
        <v>3949</v>
      </c>
      <c r="AW1623">
        <v>1685</v>
      </c>
      <c r="AX1623" t="s">
        <v>83</v>
      </c>
      <c r="AY1623">
        <v>0.97</v>
      </c>
      <c r="AZ1623" t="s">
        <v>727</v>
      </c>
      <c r="BA1623" t="s">
        <v>727</v>
      </c>
      <c r="BB1623" t="s">
        <v>83</v>
      </c>
      <c r="BC1623">
        <v>1</v>
      </c>
      <c r="BD1623" t="s">
        <v>3950</v>
      </c>
      <c r="BG1623" s="1" t="s">
        <v>86</v>
      </c>
      <c r="BH1623" s="1" t="s">
        <v>87</v>
      </c>
      <c r="BI1623" s="1" t="s">
        <v>87</v>
      </c>
      <c r="BJ1623" s="1" t="s">
        <v>88</v>
      </c>
      <c r="BK1623" s="1" t="s">
        <v>89</v>
      </c>
      <c r="BL1623" s="1" t="s">
        <v>90</v>
      </c>
      <c r="BM1623" s="1"/>
    </row>
    <row r="1624" spans="1:65" ht="16" x14ac:dyDescent="0.2">
      <c r="A1624" t="str">
        <f>CONCATENATE("Mada.",B1624)</f>
        <v>Mada.1686</v>
      </c>
      <c r="B1624">
        <v>1686</v>
      </c>
      <c r="C1624" t="s">
        <v>2319</v>
      </c>
      <c r="E1624" t="s">
        <v>68</v>
      </c>
      <c r="F1624" t="s">
        <v>731</v>
      </c>
      <c r="J1624" t="s">
        <v>1609</v>
      </c>
      <c r="K1624" t="s">
        <v>1934</v>
      </c>
      <c r="L1624" t="s">
        <v>1881</v>
      </c>
      <c r="M1624" t="s">
        <v>1882</v>
      </c>
      <c r="N1624" t="s">
        <v>138</v>
      </c>
      <c r="O1624" t="s">
        <v>138</v>
      </c>
      <c r="P1624" t="s">
        <v>138</v>
      </c>
      <c r="Q1624" t="s">
        <v>1935</v>
      </c>
      <c r="S1624">
        <v>1686</v>
      </c>
      <c r="T1624">
        <v>0</v>
      </c>
      <c r="U1624" t="s">
        <v>128</v>
      </c>
      <c r="V1624">
        <v>0</v>
      </c>
      <c r="W1624">
        <v>0</v>
      </c>
      <c r="Z1624" t="s">
        <v>129</v>
      </c>
      <c r="AA1624">
        <v>0</v>
      </c>
      <c r="AB1624">
        <v>0</v>
      </c>
      <c r="AC1624" t="s">
        <v>129</v>
      </c>
      <c r="AT1624" t="s">
        <v>3951</v>
      </c>
      <c r="AU1624" t="s">
        <v>81</v>
      </c>
      <c r="AV1624" t="s">
        <v>3952</v>
      </c>
      <c r="AW1624">
        <v>1686</v>
      </c>
      <c r="AX1624" t="s">
        <v>83</v>
      </c>
      <c r="AY1624">
        <v>1</v>
      </c>
      <c r="AZ1624" t="s">
        <v>1645</v>
      </c>
      <c r="BA1624" t="s">
        <v>1645</v>
      </c>
      <c r="BB1624" t="s">
        <v>262</v>
      </c>
      <c r="BC1624">
        <v>0.83</v>
      </c>
      <c r="BD1624" t="s">
        <v>3953</v>
      </c>
      <c r="BG1624" s="1" t="s">
        <v>86</v>
      </c>
      <c r="BH1624" s="1" t="s">
        <v>87</v>
      </c>
      <c r="BI1624" s="1" t="s">
        <v>87</v>
      </c>
      <c r="BJ1624" s="1" t="s">
        <v>88</v>
      </c>
      <c r="BK1624" s="1" t="s">
        <v>89</v>
      </c>
      <c r="BL1624" s="1" t="s">
        <v>90</v>
      </c>
      <c r="BM1624" s="1"/>
    </row>
    <row r="1625" spans="1:65" ht="16" x14ac:dyDescent="0.2">
      <c r="A1625" t="str">
        <f>CONCATENATE("Mada.",B1625)</f>
        <v>Mada.1687</v>
      </c>
      <c r="B1625">
        <v>1687</v>
      </c>
      <c r="C1625" t="s">
        <v>3954</v>
      </c>
      <c r="E1625" t="s">
        <v>68</v>
      </c>
      <c r="F1625" t="s">
        <v>3955</v>
      </c>
      <c r="G1625" t="s">
        <v>210</v>
      </c>
      <c r="J1625" t="s">
        <v>70</v>
      </c>
      <c r="K1625" t="s">
        <v>1787</v>
      </c>
      <c r="L1625" t="s">
        <v>1788</v>
      </c>
      <c r="M1625" t="s">
        <v>1789</v>
      </c>
      <c r="N1625" t="s">
        <v>138</v>
      </c>
      <c r="O1625" t="s">
        <v>138</v>
      </c>
      <c r="P1625" t="s">
        <v>138</v>
      </c>
      <c r="Q1625" t="s">
        <v>126</v>
      </c>
      <c r="S1625">
        <v>1687</v>
      </c>
      <c r="T1625">
        <v>0</v>
      </c>
      <c r="U1625" t="s">
        <v>128</v>
      </c>
      <c r="V1625">
        <v>0</v>
      </c>
      <c r="W1625">
        <v>0</v>
      </c>
      <c r="Z1625" t="s">
        <v>129</v>
      </c>
      <c r="AA1625">
        <v>0</v>
      </c>
      <c r="AB1625">
        <v>0</v>
      </c>
      <c r="AC1625" t="s">
        <v>129</v>
      </c>
      <c r="BG1625" s="1"/>
    </row>
    <row r="1626" spans="1:65" ht="16" x14ac:dyDescent="0.2">
      <c r="A1626" t="str">
        <f>CONCATENATE("Mada.",B1626)</f>
        <v>Mada.1688</v>
      </c>
      <c r="B1626">
        <v>1688</v>
      </c>
      <c r="C1626" t="s">
        <v>3956</v>
      </c>
      <c r="E1626" t="s">
        <v>68</v>
      </c>
      <c r="F1626" t="s">
        <v>3957</v>
      </c>
      <c r="J1626" t="s">
        <v>524</v>
      </c>
      <c r="K1626" t="s">
        <v>1741</v>
      </c>
      <c r="L1626" t="s">
        <v>526</v>
      </c>
      <c r="M1626" t="s">
        <v>527</v>
      </c>
      <c r="N1626" t="s">
        <v>198</v>
      </c>
      <c r="O1626" t="s">
        <v>198</v>
      </c>
      <c r="P1626" t="s">
        <v>199</v>
      </c>
      <c r="Q1626" t="s">
        <v>126</v>
      </c>
      <c r="R1626" t="s">
        <v>200</v>
      </c>
      <c r="S1626">
        <v>1688</v>
      </c>
      <c r="T1626">
        <v>0</v>
      </c>
      <c r="U1626" t="s">
        <v>128</v>
      </c>
      <c r="V1626">
        <v>0</v>
      </c>
      <c r="W1626">
        <v>0</v>
      </c>
      <c r="Z1626" t="s">
        <v>129</v>
      </c>
      <c r="AA1626">
        <v>0</v>
      </c>
      <c r="AB1626">
        <v>0</v>
      </c>
      <c r="AC1626" t="s">
        <v>129</v>
      </c>
      <c r="AT1626" t="s">
        <v>3958</v>
      </c>
      <c r="AU1626" t="s">
        <v>81</v>
      </c>
      <c r="AV1626" t="s">
        <v>3959</v>
      </c>
      <c r="AW1626">
        <v>1688</v>
      </c>
      <c r="AX1626" t="s">
        <v>325</v>
      </c>
      <c r="AY1626">
        <v>1</v>
      </c>
      <c r="AZ1626" t="s">
        <v>3960</v>
      </c>
      <c r="BA1626" t="s">
        <v>3960</v>
      </c>
      <c r="BB1626" t="s">
        <v>325</v>
      </c>
      <c r="BC1626">
        <v>1</v>
      </c>
      <c r="BD1626" t="s">
        <v>3961</v>
      </c>
      <c r="BG1626" s="1" t="s">
        <v>86</v>
      </c>
      <c r="BH1626" s="1" t="s">
        <v>98</v>
      </c>
      <c r="BI1626" s="1" t="s">
        <v>163</v>
      </c>
      <c r="BJ1626" s="1" t="s">
        <v>164</v>
      </c>
      <c r="BK1626" s="1" t="s">
        <v>165</v>
      </c>
      <c r="BL1626" s="1" t="s">
        <v>328</v>
      </c>
      <c r="BM1626" s="1"/>
    </row>
    <row r="1627" spans="1:65" ht="16" x14ac:dyDescent="0.2">
      <c r="A1627" t="str">
        <f>CONCATENATE("Mada.",B1627)</f>
        <v>Mada.1689</v>
      </c>
      <c r="B1627">
        <v>1689</v>
      </c>
      <c r="C1627" t="s">
        <v>3962</v>
      </c>
      <c r="E1627" t="s">
        <v>68</v>
      </c>
      <c r="F1627" t="s">
        <v>3963</v>
      </c>
      <c r="J1627" t="s">
        <v>524</v>
      </c>
      <c r="K1627" t="s">
        <v>1792</v>
      </c>
      <c r="L1627" t="s">
        <v>526</v>
      </c>
      <c r="M1627" t="s">
        <v>527</v>
      </c>
      <c r="N1627" t="s">
        <v>198</v>
      </c>
      <c r="O1627" t="s">
        <v>198</v>
      </c>
      <c r="P1627" t="s">
        <v>199</v>
      </c>
      <c r="Q1627" t="s">
        <v>76</v>
      </c>
      <c r="R1627" t="s">
        <v>200</v>
      </c>
      <c r="S1627">
        <v>1689</v>
      </c>
      <c r="T1627">
        <v>0</v>
      </c>
      <c r="U1627" t="s">
        <v>128</v>
      </c>
      <c r="V1627">
        <v>0</v>
      </c>
      <c r="W1627">
        <v>0</v>
      </c>
      <c r="Z1627" t="s">
        <v>129</v>
      </c>
      <c r="AA1627">
        <v>0</v>
      </c>
      <c r="AB1627">
        <v>0</v>
      </c>
      <c r="AC1627" t="s">
        <v>129</v>
      </c>
      <c r="AT1627" t="s">
        <v>3964</v>
      </c>
      <c r="AU1627" t="s">
        <v>81</v>
      </c>
      <c r="AV1627" t="s">
        <v>3965</v>
      </c>
      <c r="AW1627">
        <v>1689</v>
      </c>
      <c r="AX1627" t="s">
        <v>83</v>
      </c>
      <c r="AY1627">
        <v>1</v>
      </c>
      <c r="AZ1627" t="s">
        <v>918</v>
      </c>
      <c r="BA1627" t="s">
        <v>918</v>
      </c>
      <c r="BB1627" t="s">
        <v>262</v>
      </c>
      <c r="BC1627">
        <v>1</v>
      </c>
      <c r="BD1627" t="s">
        <v>3966</v>
      </c>
      <c r="BG1627" s="1" t="s">
        <v>86</v>
      </c>
      <c r="BH1627" s="1" t="s">
        <v>87</v>
      </c>
      <c r="BI1627" s="1" t="s">
        <v>87</v>
      </c>
      <c r="BJ1627" s="1" t="s">
        <v>88</v>
      </c>
      <c r="BK1627" s="1" t="s">
        <v>89</v>
      </c>
      <c r="BL1627" s="1" t="s">
        <v>90</v>
      </c>
      <c r="BM1627" s="1"/>
    </row>
    <row r="1628" spans="1:65" ht="16" x14ac:dyDescent="0.2">
      <c r="A1628" t="str">
        <f>CONCATENATE("Mada.",B1628)</f>
        <v>Mada.1690</v>
      </c>
      <c r="B1628">
        <v>1690</v>
      </c>
      <c r="C1628" t="s">
        <v>3973</v>
      </c>
      <c r="E1628" t="s">
        <v>68</v>
      </c>
      <c r="F1628" t="s">
        <v>3789</v>
      </c>
      <c r="J1628" t="s">
        <v>2647</v>
      </c>
      <c r="K1628" t="s">
        <v>2648</v>
      </c>
      <c r="L1628" t="s">
        <v>2649</v>
      </c>
      <c r="M1628" t="s">
        <v>2650</v>
      </c>
      <c r="N1628" t="s">
        <v>2169</v>
      </c>
      <c r="O1628" t="s">
        <v>2169</v>
      </c>
      <c r="P1628" t="s">
        <v>2170</v>
      </c>
      <c r="Q1628" t="s">
        <v>2651</v>
      </c>
      <c r="R1628" t="s">
        <v>127</v>
      </c>
      <c r="S1628">
        <v>1690</v>
      </c>
      <c r="T1628">
        <v>0</v>
      </c>
      <c r="U1628" t="s">
        <v>128</v>
      </c>
      <c r="V1628">
        <v>0</v>
      </c>
      <c r="W1628">
        <v>0</v>
      </c>
      <c r="Z1628" t="s">
        <v>129</v>
      </c>
      <c r="AA1628">
        <v>0</v>
      </c>
      <c r="AB1628">
        <v>0</v>
      </c>
      <c r="AC1628" t="s">
        <v>129</v>
      </c>
      <c r="AT1628" t="s">
        <v>3974</v>
      </c>
      <c r="AU1628" t="s">
        <v>81</v>
      </c>
      <c r="AV1628" t="s">
        <v>3975</v>
      </c>
      <c r="AW1628">
        <v>1690</v>
      </c>
      <c r="AX1628" t="s">
        <v>1154</v>
      </c>
      <c r="AY1628">
        <v>1</v>
      </c>
      <c r="AZ1628" t="s">
        <v>3976</v>
      </c>
      <c r="BA1628" t="s">
        <v>3976</v>
      </c>
      <c r="BB1628" t="s">
        <v>1154</v>
      </c>
      <c r="BC1628">
        <v>1</v>
      </c>
      <c r="BD1628" t="s">
        <v>3977</v>
      </c>
      <c r="BG1628" s="1" t="s">
        <v>86</v>
      </c>
      <c r="BH1628" s="1" t="s">
        <v>87</v>
      </c>
      <c r="BI1628" s="1" t="s">
        <v>87</v>
      </c>
      <c r="BJ1628" s="1" t="s">
        <v>88</v>
      </c>
      <c r="BK1628" s="1" t="s">
        <v>1157</v>
      </c>
      <c r="BL1628" s="1" t="s">
        <v>1158</v>
      </c>
      <c r="BM1628" s="1"/>
    </row>
    <row r="1629" spans="1:65" ht="16" x14ac:dyDescent="0.2">
      <c r="A1629" t="str">
        <f>CONCATENATE("Mada.",B1629)</f>
        <v>Mada.1691</v>
      </c>
      <c r="B1629">
        <v>1691</v>
      </c>
      <c r="C1629" t="s">
        <v>3978</v>
      </c>
      <c r="E1629" t="s">
        <v>68</v>
      </c>
      <c r="F1629" t="s">
        <v>629</v>
      </c>
      <c r="J1629" t="s">
        <v>2647</v>
      </c>
      <c r="K1629" t="s">
        <v>2648</v>
      </c>
      <c r="L1629" t="s">
        <v>2649</v>
      </c>
      <c r="M1629" t="s">
        <v>2650</v>
      </c>
      <c r="N1629" t="s">
        <v>2169</v>
      </c>
      <c r="O1629" t="s">
        <v>2169</v>
      </c>
      <c r="P1629" t="s">
        <v>2170</v>
      </c>
      <c r="Q1629" t="s">
        <v>2651</v>
      </c>
      <c r="R1629" t="s">
        <v>127</v>
      </c>
      <c r="S1629">
        <v>1691</v>
      </c>
      <c r="T1629">
        <v>0</v>
      </c>
      <c r="U1629" t="s">
        <v>128</v>
      </c>
      <c r="V1629">
        <v>0</v>
      </c>
      <c r="W1629">
        <v>0</v>
      </c>
      <c r="Z1629" t="s">
        <v>129</v>
      </c>
      <c r="AA1629">
        <v>0</v>
      </c>
      <c r="AB1629">
        <v>0</v>
      </c>
      <c r="AC1629" t="s">
        <v>129</v>
      </c>
      <c r="AT1629" t="s">
        <v>3979</v>
      </c>
      <c r="AU1629" t="s">
        <v>81</v>
      </c>
      <c r="AV1629" t="s">
        <v>3980</v>
      </c>
      <c r="AW1629">
        <v>1691</v>
      </c>
      <c r="AX1629" t="s">
        <v>325</v>
      </c>
      <c r="AY1629">
        <v>1</v>
      </c>
      <c r="AZ1629" t="s">
        <v>3525</v>
      </c>
      <c r="BA1629" t="s">
        <v>3525</v>
      </c>
      <c r="BB1629" t="s">
        <v>325</v>
      </c>
      <c r="BC1629">
        <v>1</v>
      </c>
      <c r="BD1629" t="s">
        <v>3526</v>
      </c>
      <c r="BG1629" s="1" t="s">
        <v>86</v>
      </c>
      <c r="BH1629" s="1" t="s">
        <v>98</v>
      </c>
      <c r="BI1629" s="1" t="s">
        <v>163</v>
      </c>
      <c r="BJ1629" s="1" t="s">
        <v>164</v>
      </c>
      <c r="BK1629" s="1" t="s">
        <v>165</v>
      </c>
      <c r="BL1629" s="1" t="s">
        <v>328</v>
      </c>
      <c r="BM1629" s="1"/>
    </row>
    <row r="1630" spans="1:65" ht="16" x14ac:dyDescent="0.2">
      <c r="A1630" t="str">
        <f>CONCATENATE("Mada.",B1630)</f>
        <v>Mada.1692</v>
      </c>
      <c r="B1630">
        <v>1692</v>
      </c>
      <c r="C1630" t="s">
        <v>3981</v>
      </c>
      <c r="E1630" t="s">
        <v>68</v>
      </c>
      <c r="F1630" t="s">
        <v>410</v>
      </c>
      <c r="J1630" t="s">
        <v>70</v>
      </c>
      <c r="K1630" t="s">
        <v>2233</v>
      </c>
      <c r="L1630" t="s">
        <v>1541</v>
      </c>
      <c r="M1630" t="s">
        <v>1542</v>
      </c>
      <c r="N1630" t="s">
        <v>1543</v>
      </c>
      <c r="O1630" t="s">
        <v>1544</v>
      </c>
      <c r="P1630" t="s">
        <v>1544</v>
      </c>
      <c r="Q1630" t="s">
        <v>126</v>
      </c>
      <c r="R1630" t="s">
        <v>127</v>
      </c>
      <c r="S1630">
        <v>1692</v>
      </c>
      <c r="T1630">
        <v>0</v>
      </c>
      <c r="U1630" t="s">
        <v>128</v>
      </c>
      <c r="V1630">
        <v>0</v>
      </c>
      <c r="W1630">
        <v>0</v>
      </c>
      <c r="Z1630" t="s">
        <v>129</v>
      </c>
      <c r="AA1630">
        <v>0</v>
      </c>
      <c r="AB1630">
        <v>0</v>
      </c>
      <c r="AC1630" t="s">
        <v>129</v>
      </c>
      <c r="AT1630" t="s">
        <v>3982</v>
      </c>
      <c r="AU1630" t="s">
        <v>81</v>
      </c>
      <c r="AV1630" t="s">
        <v>3983</v>
      </c>
      <c r="AW1630">
        <v>1692</v>
      </c>
      <c r="AX1630" t="s">
        <v>183</v>
      </c>
      <c r="AY1630">
        <v>1</v>
      </c>
      <c r="AZ1630" t="s">
        <v>3984</v>
      </c>
      <c r="BA1630" t="s">
        <v>3984</v>
      </c>
      <c r="BB1630" t="s">
        <v>183</v>
      </c>
      <c r="BC1630">
        <v>1</v>
      </c>
      <c r="BD1630" t="s">
        <v>3985</v>
      </c>
      <c r="BG1630" s="1" t="s">
        <v>86</v>
      </c>
      <c r="BH1630" s="1" t="s">
        <v>87</v>
      </c>
      <c r="BI1630" s="1" t="s">
        <v>87</v>
      </c>
      <c r="BJ1630" s="1" t="s">
        <v>88</v>
      </c>
      <c r="BK1630" s="1" t="s">
        <v>89</v>
      </c>
      <c r="BL1630" s="1" t="s">
        <v>186</v>
      </c>
      <c r="BM1630" s="1"/>
    </row>
    <row r="1631" spans="1:65" ht="16" x14ac:dyDescent="0.2">
      <c r="A1631" t="str">
        <f>CONCATENATE("Mada.",B1631)</f>
        <v>Mada.1693</v>
      </c>
      <c r="B1631">
        <v>1693</v>
      </c>
      <c r="C1631" t="s">
        <v>3986</v>
      </c>
      <c r="E1631" t="s">
        <v>68</v>
      </c>
      <c r="F1631" t="s">
        <v>410</v>
      </c>
      <c r="J1631" t="s">
        <v>120</v>
      </c>
      <c r="K1631" t="s">
        <v>3082</v>
      </c>
      <c r="L1631" t="s">
        <v>3083</v>
      </c>
      <c r="M1631" t="s">
        <v>3084</v>
      </c>
      <c r="N1631" t="s">
        <v>364</v>
      </c>
      <c r="O1631" t="s">
        <v>364</v>
      </c>
      <c r="P1631" t="s">
        <v>365</v>
      </c>
      <c r="R1631" t="s">
        <v>77</v>
      </c>
      <c r="S1631">
        <v>1693</v>
      </c>
      <c r="T1631">
        <v>0</v>
      </c>
      <c r="U1631" t="s">
        <v>128</v>
      </c>
      <c r="V1631">
        <v>0</v>
      </c>
      <c r="W1631">
        <v>0</v>
      </c>
      <c r="Z1631" t="s">
        <v>129</v>
      </c>
      <c r="AA1631">
        <v>0</v>
      </c>
      <c r="AB1631">
        <v>0</v>
      </c>
      <c r="AC1631" t="s">
        <v>129</v>
      </c>
      <c r="AT1631" t="s">
        <v>3987</v>
      </c>
      <c r="AU1631" t="s">
        <v>81</v>
      </c>
      <c r="AV1631" t="s">
        <v>3988</v>
      </c>
      <c r="AW1631">
        <v>1693</v>
      </c>
      <c r="AX1631" t="s">
        <v>183</v>
      </c>
      <c r="AY1631">
        <v>1</v>
      </c>
      <c r="AZ1631" t="s">
        <v>3796</v>
      </c>
      <c r="BA1631" t="s">
        <v>3796</v>
      </c>
      <c r="BB1631" t="s">
        <v>183</v>
      </c>
      <c r="BC1631">
        <v>0.98</v>
      </c>
      <c r="BD1631" t="s">
        <v>3989</v>
      </c>
      <c r="BG1631" s="1" t="s">
        <v>86</v>
      </c>
      <c r="BH1631" s="1" t="s">
        <v>87</v>
      </c>
      <c r="BI1631" s="1" t="s">
        <v>87</v>
      </c>
      <c r="BJ1631" s="1" t="s">
        <v>88</v>
      </c>
      <c r="BK1631" s="1" t="s">
        <v>89</v>
      </c>
      <c r="BL1631" s="1" t="s">
        <v>186</v>
      </c>
      <c r="BM1631" s="1"/>
    </row>
    <row r="1632" spans="1:65" ht="16" x14ac:dyDescent="0.2">
      <c r="A1632" t="str">
        <f>CONCATENATE("Mada.",B1632)</f>
        <v>Mada.1694</v>
      </c>
      <c r="B1632">
        <v>1694</v>
      </c>
      <c r="C1632" t="s">
        <v>3990</v>
      </c>
      <c r="E1632" t="s">
        <v>68</v>
      </c>
      <c r="F1632" t="s">
        <v>355</v>
      </c>
      <c r="J1632" t="s">
        <v>120</v>
      </c>
      <c r="K1632" t="s">
        <v>3082</v>
      </c>
      <c r="L1632" t="s">
        <v>3083</v>
      </c>
      <c r="M1632" t="s">
        <v>3084</v>
      </c>
      <c r="N1632" t="s">
        <v>364</v>
      </c>
      <c r="O1632" t="s">
        <v>364</v>
      </c>
      <c r="P1632" t="s">
        <v>365</v>
      </c>
      <c r="R1632" t="s">
        <v>77</v>
      </c>
      <c r="S1632">
        <v>1694</v>
      </c>
      <c r="T1632">
        <v>0</v>
      </c>
      <c r="U1632" t="s">
        <v>128</v>
      </c>
      <c r="V1632">
        <v>0</v>
      </c>
      <c r="W1632">
        <v>0</v>
      </c>
      <c r="Z1632" t="s">
        <v>129</v>
      </c>
      <c r="AA1632">
        <v>0</v>
      </c>
      <c r="AB1632">
        <v>0</v>
      </c>
      <c r="AC1632" t="s">
        <v>129</v>
      </c>
      <c r="AT1632" t="s">
        <v>3991</v>
      </c>
      <c r="AU1632" t="s">
        <v>81</v>
      </c>
      <c r="AV1632" t="s">
        <v>3992</v>
      </c>
      <c r="AW1632">
        <v>1694</v>
      </c>
      <c r="AX1632" t="s">
        <v>854</v>
      </c>
      <c r="AY1632">
        <v>0.99</v>
      </c>
      <c r="AZ1632" t="s">
        <v>1039</v>
      </c>
      <c r="BA1632" t="s">
        <v>1039</v>
      </c>
      <c r="BB1632" t="s">
        <v>854</v>
      </c>
      <c r="BC1632">
        <v>0.99</v>
      </c>
      <c r="BD1632" t="s">
        <v>3620</v>
      </c>
      <c r="BG1632" s="1" t="s">
        <v>86</v>
      </c>
      <c r="BH1632" s="1" t="s">
        <v>98</v>
      </c>
      <c r="BI1632" s="1" t="s">
        <v>163</v>
      </c>
      <c r="BJ1632" s="1" t="s">
        <v>857</v>
      </c>
      <c r="BK1632" s="1" t="s">
        <v>858</v>
      </c>
      <c r="BL1632" s="1"/>
      <c r="BM1632" s="1"/>
    </row>
    <row r="1633" spans="1:65" ht="16" x14ac:dyDescent="0.2">
      <c r="A1633" t="str">
        <f>CONCATENATE("Mada.",B1633)</f>
        <v>Mada.1695</v>
      </c>
      <c r="B1633">
        <v>1695</v>
      </c>
      <c r="C1633" t="s">
        <v>3993</v>
      </c>
      <c r="E1633" t="s">
        <v>68</v>
      </c>
      <c r="F1633" t="s">
        <v>3994</v>
      </c>
      <c r="J1633" t="s">
        <v>120</v>
      </c>
      <c r="K1633" t="s">
        <v>2741</v>
      </c>
      <c r="L1633" t="s">
        <v>576</v>
      </c>
      <c r="M1633" t="s">
        <v>577</v>
      </c>
      <c r="N1633" t="s">
        <v>870</v>
      </c>
      <c r="O1633" t="s">
        <v>74</v>
      </c>
      <c r="P1633" t="s">
        <v>75</v>
      </c>
      <c r="R1633" t="s">
        <v>200</v>
      </c>
      <c r="S1633">
        <v>1695</v>
      </c>
      <c r="T1633">
        <v>0</v>
      </c>
      <c r="U1633" t="s">
        <v>128</v>
      </c>
      <c r="V1633">
        <v>0</v>
      </c>
      <c r="W1633">
        <v>0</v>
      </c>
      <c r="Z1633" t="s">
        <v>129</v>
      </c>
      <c r="AA1633">
        <v>0</v>
      </c>
      <c r="AB1633">
        <v>0</v>
      </c>
      <c r="AC1633" t="s">
        <v>129</v>
      </c>
      <c r="AT1633" t="s">
        <v>3995</v>
      </c>
      <c r="AU1633" t="s">
        <v>81</v>
      </c>
      <c r="AV1633" t="s">
        <v>3996</v>
      </c>
      <c r="AW1633">
        <v>1695</v>
      </c>
      <c r="AX1633" t="s">
        <v>83</v>
      </c>
      <c r="AY1633">
        <v>1</v>
      </c>
      <c r="AZ1633" t="s">
        <v>918</v>
      </c>
      <c r="BA1633" t="s">
        <v>918</v>
      </c>
      <c r="BB1633" t="s">
        <v>262</v>
      </c>
      <c r="BC1633">
        <v>1</v>
      </c>
      <c r="BD1633" t="s">
        <v>3966</v>
      </c>
      <c r="BG1633" s="1" t="s">
        <v>86</v>
      </c>
      <c r="BH1633" s="1" t="s">
        <v>87</v>
      </c>
      <c r="BI1633" s="1" t="s">
        <v>87</v>
      </c>
      <c r="BJ1633" s="1" t="s">
        <v>88</v>
      </c>
      <c r="BK1633" s="1" t="s">
        <v>89</v>
      </c>
      <c r="BL1633" s="1" t="s">
        <v>90</v>
      </c>
      <c r="BM1633" s="1"/>
    </row>
    <row r="1634" spans="1:65" ht="16" x14ac:dyDescent="0.2">
      <c r="A1634" t="str">
        <f>CONCATENATE("Mada.",B1634)</f>
        <v>Mada.1696</v>
      </c>
      <c r="B1634">
        <v>1696</v>
      </c>
      <c r="C1634" t="s">
        <v>3997</v>
      </c>
      <c r="E1634" t="s">
        <v>68</v>
      </c>
      <c r="F1634" t="s">
        <v>410</v>
      </c>
      <c r="J1634" t="s">
        <v>120</v>
      </c>
      <c r="K1634" t="s">
        <v>2741</v>
      </c>
      <c r="L1634" t="s">
        <v>576</v>
      </c>
      <c r="M1634" t="s">
        <v>577</v>
      </c>
      <c r="N1634" t="s">
        <v>870</v>
      </c>
      <c r="O1634" t="s">
        <v>74</v>
      </c>
      <c r="P1634" t="s">
        <v>75</v>
      </c>
      <c r="R1634" t="s">
        <v>200</v>
      </c>
      <c r="S1634">
        <v>1696</v>
      </c>
      <c r="T1634">
        <v>0</v>
      </c>
      <c r="U1634" t="s">
        <v>128</v>
      </c>
      <c r="V1634">
        <v>0</v>
      </c>
      <c r="W1634">
        <v>0</v>
      </c>
      <c r="Z1634" t="s">
        <v>129</v>
      </c>
      <c r="AA1634">
        <v>0</v>
      </c>
      <c r="AB1634">
        <v>0</v>
      </c>
      <c r="AC1634" t="s">
        <v>129</v>
      </c>
      <c r="AT1634" t="s">
        <v>3998</v>
      </c>
      <c r="AU1634" t="s">
        <v>81</v>
      </c>
      <c r="AV1634" t="s">
        <v>3999</v>
      </c>
      <c r="AW1634">
        <v>1696</v>
      </c>
      <c r="AX1634" t="s">
        <v>3147</v>
      </c>
      <c r="AY1634">
        <v>1</v>
      </c>
      <c r="AZ1634" t="s">
        <v>4000</v>
      </c>
      <c r="BA1634" t="s">
        <v>4000</v>
      </c>
      <c r="BB1634" t="s">
        <v>2273</v>
      </c>
      <c r="BC1634">
        <v>0.86</v>
      </c>
      <c r="BD1634" t="s">
        <v>4001</v>
      </c>
      <c r="BG1634" s="1" t="s">
        <v>86</v>
      </c>
      <c r="BH1634" s="1" t="s">
        <v>87</v>
      </c>
      <c r="BI1634" s="1" t="s">
        <v>87</v>
      </c>
      <c r="BJ1634" s="1" t="s">
        <v>88</v>
      </c>
      <c r="BK1634" s="1" t="s">
        <v>147</v>
      </c>
      <c r="BL1634" s="1" t="s">
        <v>2277</v>
      </c>
      <c r="BM1634" s="1"/>
    </row>
    <row r="1635" spans="1:65" ht="16" x14ac:dyDescent="0.2">
      <c r="A1635" t="str">
        <f>CONCATENATE("Mada.",B1635)</f>
        <v>Mada.1697</v>
      </c>
      <c r="B1635">
        <v>1697</v>
      </c>
      <c r="C1635" t="s">
        <v>4002</v>
      </c>
      <c r="E1635" t="s">
        <v>68</v>
      </c>
      <c r="F1635" t="s">
        <v>355</v>
      </c>
      <c r="J1635" t="s">
        <v>120</v>
      </c>
      <c r="K1635" t="s">
        <v>2741</v>
      </c>
      <c r="L1635" t="s">
        <v>576</v>
      </c>
      <c r="M1635" t="s">
        <v>577</v>
      </c>
      <c r="N1635" t="s">
        <v>870</v>
      </c>
      <c r="O1635" t="s">
        <v>74</v>
      </c>
      <c r="P1635" t="s">
        <v>75</v>
      </c>
      <c r="R1635" t="s">
        <v>200</v>
      </c>
      <c r="S1635">
        <v>1697</v>
      </c>
      <c r="T1635">
        <v>0</v>
      </c>
      <c r="U1635" t="s">
        <v>128</v>
      </c>
      <c r="V1635">
        <v>0</v>
      </c>
      <c r="W1635">
        <v>0</v>
      </c>
      <c r="Z1635" t="s">
        <v>129</v>
      </c>
      <c r="AA1635">
        <v>0</v>
      </c>
      <c r="AB1635">
        <v>0</v>
      </c>
      <c r="AC1635" t="s">
        <v>129</v>
      </c>
      <c r="AT1635" t="s">
        <v>4003</v>
      </c>
      <c r="AU1635" t="s">
        <v>81</v>
      </c>
      <c r="AV1635" t="s">
        <v>4004</v>
      </c>
      <c r="AW1635">
        <v>1697</v>
      </c>
      <c r="BG1635" s="1"/>
    </row>
    <row r="1636" spans="1:65" ht="16" x14ac:dyDescent="0.2">
      <c r="A1636" t="str">
        <f>CONCATENATE("Mada.",B1636)</f>
        <v>Mada.1698</v>
      </c>
      <c r="B1636">
        <v>1698</v>
      </c>
      <c r="C1636" t="s">
        <v>4005</v>
      </c>
      <c r="E1636" t="s">
        <v>68</v>
      </c>
      <c r="F1636" t="s">
        <v>4006</v>
      </c>
      <c r="G1636" t="s">
        <v>210</v>
      </c>
      <c r="J1636" t="s">
        <v>1609</v>
      </c>
      <c r="K1636" t="s">
        <v>2194</v>
      </c>
      <c r="L1636" t="s">
        <v>2195</v>
      </c>
      <c r="M1636" t="s">
        <v>2196</v>
      </c>
      <c r="N1636" t="s">
        <v>2197</v>
      </c>
      <c r="O1636" t="s">
        <v>2020</v>
      </c>
      <c r="P1636" t="s">
        <v>2021</v>
      </c>
      <c r="R1636" t="s">
        <v>77</v>
      </c>
      <c r="S1636">
        <v>1698</v>
      </c>
      <c r="T1636">
        <v>0</v>
      </c>
      <c r="U1636" t="s">
        <v>128</v>
      </c>
      <c r="V1636">
        <v>0</v>
      </c>
      <c r="W1636">
        <v>0</v>
      </c>
      <c r="Z1636" t="s">
        <v>129</v>
      </c>
      <c r="AA1636">
        <v>0</v>
      </c>
      <c r="AB1636">
        <v>0</v>
      </c>
      <c r="AC1636" t="s">
        <v>129</v>
      </c>
      <c r="BG1636" s="1"/>
    </row>
    <row r="1637" spans="1:65" ht="16" x14ac:dyDescent="0.2">
      <c r="A1637" t="str">
        <f>CONCATENATE("Mada.",B1637)</f>
        <v>Mada.1699</v>
      </c>
      <c r="B1637">
        <v>1699</v>
      </c>
      <c r="C1637" t="s">
        <v>4007</v>
      </c>
      <c r="E1637" t="s">
        <v>68</v>
      </c>
      <c r="F1637" t="s">
        <v>1667</v>
      </c>
      <c r="J1637" t="s">
        <v>1609</v>
      </c>
      <c r="K1637" t="s">
        <v>2194</v>
      </c>
      <c r="L1637" t="s">
        <v>2195</v>
      </c>
      <c r="M1637" t="s">
        <v>2196</v>
      </c>
      <c r="N1637" t="s">
        <v>2197</v>
      </c>
      <c r="O1637" t="s">
        <v>2020</v>
      </c>
      <c r="P1637" t="s">
        <v>2021</v>
      </c>
      <c r="R1637" t="s">
        <v>77</v>
      </c>
      <c r="S1637">
        <v>1699</v>
      </c>
      <c r="T1637">
        <v>1699</v>
      </c>
      <c r="U1637" t="s">
        <v>78</v>
      </c>
      <c r="V1637">
        <v>0.83895575521274801</v>
      </c>
      <c r="W1637">
        <v>0.16104424478725199</v>
      </c>
      <c r="X1637" t="str">
        <f>IF(W1637&gt;=0.8,"Inhibitory","NonInhibitory")</f>
        <v>NonInhibitory</v>
      </c>
      <c r="Y1637" t="str">
        <f>IF(W1637&gt;=0.9,"Inhibitory","NonInhibitory")</f>
        <v>NonInhibitory</v>
      </c>
      <c r="Z1637" t="s">
        <v>3739</v>
      </c>
      <c r="AA1637">
        <v>0</v>
      </c>
      <c r="AB1637">
        <v>0</v>
      </c>
      <c r="AC1637" t="s">
        <v>129</v>
      </c>
      <c r="AT1637" t="s">
        <v>4008</v>
      </c>
      <c r="AU1637" t="s">
        <v>81</v>
      </c>
      <c r="AV1637" t="s">
        <v>4009</v>
      </c>
      <c r="AW1637">
        <v>1699</v>
      </c>
      <c r="AX1637" t="s">
        <v>4010</v>
      </c>
      <c r="AY1637">
        <v>0.98</v>
      </c>
      <c r="AZ1637" t="s">
        <v>4011</v>
      </c>
      <c r="BA1637" t="s">
        <v>4011</v>
      </c>
      <c r="BB1637" t="s">
        <v>4010</v>
      </c>
      <c r="BC1637">
        <v>1</v>
      </c>
      <c r="BD1637" t="s">
        <v>4012</v>
      </c>
      <c r="BG1637" s="1" t="s">
        <v>86</v>
      </c>
      <c r="BH1637" s="1" t="s">
        <v>87</v>
      </c>
      <c r="BI1637" s="1" t="s">
        <v>87</v>
      </c>
      <c r="BJ1637" s="1" t="s">
        <v>88</v>
      </c>
      <c r="BK1637" s="1" t="s">
        <v>2444</v>
      </c>
      <c r="BL1637" s="1" t="s">
        <v>4013</v>
      </c>
      <c r="BM1637" s="1"/>
    </row>
    <row r="1638" spans="1:65" ht="16" x14ac:dyDescent="0.2">
      <c r="A1638" t="str">
        <f>CONCATENATE("Mada.",B1638)</f>
        <v>Mada.1700</v>
      </c>
      <c r="B1638">
        <v>1700</v>
      </c>
      <c r="C1638" t="s">
        <v>4028</v>
      </c>
      <c r="E1638" t="s">
        <v>68</v>
      </c>
      <c r="F1638" t="s">
        <v>3789</v>
      </c>
      <c r="J1638" t="s">
        <v>1609</v>
      </c>
      <c r="K1638" t="s">
        <v>2194</v>
      </c>
      <c r="L1638" t="s">
        <v>2195</v>
      </c>
      <c r="M1638" t="s">
        <v>2196</v>
      </c>
      <c r="N1638" t="s">
        <v>2197</v>
      </c>
      <c r="O1638" t="s">
        <v>2020</v>
      </c>
      <c r="P1638" t="s">
        <v>2021</v>
      </c>
      <c r="R1638" t="s">
        <v>77</v>
      </c>
      <c r="S1638">
        <v>1700</v>
      </c>
      <c r="T1638">
        <v>1700</v>
      </c>
      <c r="U1638" t="s">
        <v>78</v>
      </c>
      <c r="V1638">
        <v>0.78470927275809399</v>
      </c>
      <c r="W1638">
        <v>0.21529072724190601</v>
      </c>
      <c r="X1638" t="str">
        <f>IF(W1638&gt;=0.8,"Inhibitory","NonInhibitory")</f>
        <v>NonInhibitory</v>
      </c>
      <c r="Y1638" t="str">
        <f>IF(W1638&gt;=0.9,"Inhibitory","NonInhibitory")</f>
        <v>NonInhibitory</v>
      </c>
      <c r="Z1638" t="s">
        <v>3739</v>
      </c>
      <c r="AA1638">
        <v>0</v>
      </c>
      <c r="AB1638">
        <v>0</v>
      </c>
      <c r="AC1638" t="s">
        <v>129</v>
      </c>
      <c r="AT1638" t="s">
        <v>4029</v>
      </c>
      <c r="AU1638" t="s">
        <v>81</v>
      </c>
      <c r="AV1638" t="s">
        <v>4030</v>
      </c>
      <c r="AW1638">
        <v>1700</v>
      </c>
      <c r="AX1638" t="s">
        <v>4010</v>
      </c>
      <c r="AY1638">
        <v>1</v>
      </c>
      <c r="AZ1638" t="s">
        <v>4011</v>
      </c>
      <c r="BA1638" t="s">
        <v>4011</v>
      </c>
      <c r="BB1638" t="s">
        <v>4010</v>
      </c>
      <c r="BC1638">
        <v>1</v>
      </c>
      <c r="BD1638" t="s">
        <v>4031</v>
      </c>
      <c r="BG1638" s="1" t="s">
        <v>86</v>
      </c>
      <c r="BH1638" s="1" t="s">
        <v>87</v>
      </c>
      <c r="BI1638" s="1" t="s">
        <v>87</v>
      </c>
      <c r="BJ1638" s="1" t="s">
        <v>88</v>
      </c>
      <c r="BK1638" s="1" t="s">
        <v>2444</v>
      </c>
      <c r="BL1638" s="1" t="s">
        <v>4013</v>
      </c>
      <c r="BM1638" s="1"/>
    </row>
    <row r="1639" spans="1:65" ht="16" x14ac:dyDescent="0.2">
      <c r="A1639" t="str">
        <f>CONCATENATE("Mada.",B1639)</f>
        <v>Mada.1701</v>
      </c>
      <c r="B1639">
        <v>1701</v>
      </c>
      <c r="C1639" t="s">
        <v>4032</v>
      </c>
      <c r="E1639" t="s">
        <v>68</v>
      </c>
      <c r="F1639" t="s">
        <v>631</v>
      </c>
      <c r="J1639" t="s">
        <v>1609</v>
      </c>
      <c r="K1639" t="s">
        <v>2194</v>
      </c>
      <c r="L1639" t="s">
        <v>2195</v>
      </c>
      <c r="M1639" t="s">
        <v>2196</v>
      </c>
      <c r="N1639" t="s">
        <v>2197</v>
      </c>
      <c r="O1639" t="s">
        <v>2020</v>
      </c>
      <c r="P1639" t="s">
        <v>2021</v>
      </c>
      <c r="R1639" t="s">
        <v>77</v>
      </c>
      <c r="S1639">
        <v>1701</v>
      </c>
      <c r="T1639">
        <v>1701</v>
      </c>
      <c r="U1639" t="s">
        <v>78</v>
      </c>
      <c r="V1639">
        <v>0.90270455750694001</v>
      </c>
      <c r="W1639">
        <v>9.7295442493059506E-2</v>
      </c>
      <c r="X1639" t="str">
        <f>IF(W1639&gt;=0.8,"Inhibitory","NonInhibitory")</f>
        <v>NonInhibitory</v>
      </c>
      <c r="Y1639" t="str">
        <f>IF(W1639&gt;=0.9,"Inhibitory","NonInhibitory")</f>
        <v>NonInhibitory</v>
      </c>
      <c r="Z1639" t="s">
        <v>4033</v>
      </c>
      <c r="AA1639">
        <v>0.28309883031022198</v>
      </c>
      <c r="AB1639">
        <v>0.71690116968977802</v>
      </c>
      <c r="AC1639" t="s">
        <v>3739</v>
      </c>
      <c r="AT1639" t="s">
        <v>4034</v>
      </c>
      <c r="AU1639" t="s">
        <v>81</v>
      </c>
      <c r="AV1639" t="s">
        <v>4035</v>
      </c>
      <c r="AW1639">
        <v>1701</v>
      </c>
      <c r="AX1639" t="s">
        <v>2441</v>
      </c>
      <c r="AY1639">
        <v>0.99</v>
      </c>
      <c r="AZ1639" t="s">
        <v>4036</v>
      </c>
      <c r="BA1639" t="s">
        <v>4036</v>
      </c>
      <c r="BB1639" t="s">
        <v>2441</v>
      </c>
      <c r="BC1639">
        <v>0.98</v>
      </c>
      <c r="BD1639" t="s">
        <v>4037</v>
      </c>
      <c r="BG1639" s="1" t="s">
        <v>86</v>
      </c>
      <c r="BH1639" s="1" t="s">
        <v>87</v>
      </c>
      <c r="BI1639" s="1" t="s">
        <v>87</v>
      </c>
      <c r="BJ1639" s="1" t="s">
        <v>88</v>
      </c>
      <c r="BK1639" s="1" t="s">
        <v>2444</v>
      </c>
      <c r="BL1639" s="1"/>
      <c r="BM1639" s="1"/>
    </row>
    <row r="1640" spans="1:65" ht="16" x14ac:dyDescent="0.2">
      <c r="A1640" t="str">
        <f>CONCATENATE("Mada.",B1640)</f>
        <v>Mada.1702</v>
      </c>
      <c r="B1640">
        <v>1702</v>
      </c>
      <c r="C1640" t="s">
        <v>4038</v>
      </c>
      <c r="E1640" t="s">
        <v>68</v>
      </c>
      <c r="F1640" t="s">
        <v>4039</v>
      </c>
      <c r="J1640" t="s">
        <v>120</v>
      </c>
      <c r="K1640" t="s">
        <v>709</v>
      </c>
      <c r="L1640" t="s">
        <v>273</v>
      </c>
      <c r="M1640" t="s">
        <v>274</v>
      </c>
      <c r="N1640" t="s">
        <v>124</v>
      </c>
      <c r="O1640" t="s">
        <v>74</v>
      </c>
      <c r="P1640" t="s">
        <v>125</v>
      </c>
      <c r="Q1640" t="s">
        <v>157</v>
      </c>
      <c r="R1640" t="s">
        <v>127</v>
      </c>
      <c r="S1640">
        <v>1702</v>
      </c>
      <c r="T1640">
        <v>1702</v>
      </c>
      <c r="U1640" t="s">
        <v>78</v>
      </c>
      <c r="V1640">
        <v>0.59406681847958298</v>
      </c>
      <c r="W1640">
        <v>0.40593318152041702</v>
      </c>
      <c r="X1640" t="str">
        <f>IF(W1640&gt;=0.8,"Inhibitory","NonInhibitory")</f>
        <v>NonInhibitory</v>
      </c>
      <c r="Y1640" t="str">
        <f>IF(W1640&gt;=0.9,"Inhibitory","NonInhibitory")</f>
        <v>NonInhibitory</v>
      </c>
      <c r="Z1640" t="s">
        <v>4033</v>
      </c>
      <c r="AA1640">
        <v>0</v>
      </c>
      <c r="AB1640">
        <v>0</v>
      </c>
      <c r="AC1640" t="s">
        <v>129</v>
      </c>
      <c r="AT1640" t="s">
        <v>4040</v>
      </c>
      <c r="AU1640" t="s">
        <v>81</v>
      </c>
      <c r="AV1640" t="s">
        <v>4041</v>
      </c>
      <c r="AW1640">
        <v>1702</v>
      </c>
      <c r="AX1640" t="s">
        <v>1251</v>
      </c>
      <c r="AY1640">
        <v>0.98</v>
      </c>
      <c r="AZ1640" t="s">
        <v>4042</v>
      </c>
      <c r="BA1640" t="s">
        <v>4042</v>
      </c>
      <c r="BB1640" t="s">
        <v>1251</v>
      </c>
      <c r="BC1640">
        <v>0.89</v>
      </c>
      <c r="BD1640" t="s">
        <v>4043</v>
      </c>
      <c r="BG1640" s="1" t="s">
        <v>86</v>
      </c>
      <c r="BH1640" s="1" t="s">
        <v>98</v>
      </c>
      <c r="BI1640" s="1" t="s">
        <v>163</v>
      </c>
      <c r="BJ1640" s="1" t="s">
        <v>694</v>
      </c>
      <c r="BK1640" s="1" t="s">
        <v>1255</v>
      </c>
      <c r="BL1640" s="1" t="s">
        <v>1256</v>
      </c>
      <c r="BM1640" s="1" t="s">
        <v>1257</v>
      </c>
    </row>
    <row r="1641" spans="1:65" ht="16" x14ac:dyDescent="0.2">
      <c r="A1641" t="str">
        <f>CONCATENATE("Mada.",B1641)</f>
        <v>Mada.1703</v>
      </c>
      <c r="B1641">
        <v>1703</v>
      </c>
      <c r="C1641" t="s">
        <v>4044</v>
      </c>
      <c r="E1641" t="s">
        <v>68</v>
      </c>
      <c r="F1641" t="s">
        <v>3963</v>
      </c>
      <c r="J1641" t="s">
        <v>120</v>
      </c>
      <c r="K1641" t="s">
        <v>709</v>
      </c>
      <c r="L1641" t="s">
        <v>273</v>
      </c>
      <c r="M1641" t="s">
        <v>274</v>
      </c>
      <c r="N1641" t="s">
        <v>124</v>
      </c>
      <c r="O1641" t="s">
        <v>74</v>
      </c>
      <c r="P1641" t="s">
        <v>125</v>
      </c>
      <c r="Q1641" t="s">
        <v>157</v>
      </c>
      <c r="R1641" t="s">
        <v>127</v>
      </c>
      <c r="S1641">
        <v>1703</v>
      </c>
      <c r="T1641">
        <v>1703</v>
      </c>
      <c r="U1641" t="s">
        <v>78</v>
      </c>
      <c r="V1641">
        <v>0.47409302180490998</v>
      </c>
      <c r="W1641">
        <v>0.52590697819509002</v>
      </c>
      <c r="X1641" t="str">
        <f>IF(W1641&gt;=0.8,"Inhibitory","NonInhibitory")</f>
        <v>NonInhibitory</v>
      </c>
      <c r="Y1641" t="str">
        <f>IF(W1641&gt;=0.9,"Inhibitory","NonInhibitory")</f>
        <v>NonInhibitory</v>
      </c>
      <c r="Z1641" t="s">
        <v>4033</v>
      </c>
      <c r="AA1641">
        <v>0</v>
      </c>
      <c r="AB1641">
        <v>0</v>
      </c>
      <c r="AC1641" t="s">
        <v>129</v>
      </c>
      <c r="AT1641" t="s">
        <v>4045</v>
      </c>
      <c r="AU1641" t="s">
        <v>81</v>
      </c>
      <c r="AV1641" t="s">
        <v>4046</v>
      </c>
      <c r="AW1641">
        <v>1703</v>
      </c>
      <c r="AX1641" t="s">
        <v>2441</v>
      </c>
      <c r="AY1641">
        <v>0.99</v>
      </c>
      <c r="AZ1641" t="s">
        <v>4036</v>
      </c>
      <c r="BA1641" t="s">
        <v>4036</v>
      </c>
      <c r="BB1641" t="s">
        <v>2441</v>
      </c>
      <c r="BC1641">
        <v>0.98</v>
      </c>
      <c r="BD1641" t="s">
        <v>4047</v>
      </c>
      <c r="BG1641" s="1" t="s">
        <v>86</v>
      </c>
      <c r="BH1641" s="1" t="s">
        <v>87</v>
      </c>
      <c r="BI1641" s="1" t="s">
        <v>87</v>
      </c>
      <c r="BJ1641" s="1" t="s">
        <v>88</v>
      </c>
      <c r="BK1641" s="1" t="s">
        <v>2444</v>
      </c>
      <c r="BL1641" s="1"/>
      <c r="BM1641" s="1"/>
    </row>
    <row r="1642" spans="1:65" ht="16" x14ac:dyDescent="0.2">
      <c r="A1642" t="str">
        <f>CONCATENATE("Mada.",B1642)</f>
        <v>Mada.1704</v>
      </c>
      <c r="B1642">
        <v>1704</v>
      </c>
      <c r="C1642" t="s">
        <v>4048</v>
      </c>
      <c r="E1642" t="s">
        <v>68</v>
      </c>
      <c r="F1642" t="s">
        <v>3994</v>
      </c>
      <c r="J1642" t="s">
        <v>120</v>
      </c>
      <c r="K1642" t="s">
        <v>964</v>
      </c>
      <c r="L1642" t="s">
        <v>965</v>
      </c>
      <c r="M1642" t="s">
        <v>966</v>
      </c>
      <c r="N1642" t="s">
        <v>967</v>
      </c>
      <c r="O1642" t="s">
        <v>199</v>
      </c>
      <c r="P1642" t="s">
        <v>199</v>
      </c>
      <c r="Q1642" t="s">
        <v>157</v>
      </c>
      <c r="R1642" t="s">
        <v>77</v>
      </c>
      <c r="S1642">
        <v>1704</v>
      </c>
      <c r="T1642">
        <v>1704</v>
      </c>
      <c r="U1642" t="s">
        <v>78</v>
      </c>
      <c r="V1642">
        <v>7.2994977695978999E-2</v>
      </c>
      <c r="W1642">
        <v>0.92700502230402104</v>
      </c>
      <c r="X1642" t="str">
        <f>IF(W1642&gt;=0.8,"Inhibitory","NonInhibitory")</f>
        <v>Inhibitory</v>
      </c>
      <c r="Y1642" t="str">
        <f>IF(W1642&gt;=0.9,"Inhibitory","NonInhibitory")</f>
        <v>Inhibitory</v>
      </c>
      <c r="Z1642" t="s">
        <v>4033</v>
      </c>
      <c r="AA1642">
        <v>0</v>
      </c>
      <c r="AB1642">
        <v>0</v>
      </c>
      <c r="AC1642" t="s">
        <v>129</v>
      </c>
      <c r="AT1642" t="s">
        <v>4049</v>
      </c>
      <c r="AU1642" t="s">
        <v>81</v>
      </c>
      <c r="AV1642" t="s">
        <v>4050</v>
      </c>
      <c r="AW1642">
        <v>1704</v>
      </c>
      <c r="AX1642" t="s">
        <v>83</v>
      </c>
      <c r="AY1642">
        <v>1</v>
      </c>
      <c r="AZ1642" t="s">
        <v>918</v>
      </c>
      <c r="BA1642" t="s">
        <v>918</v>
      </c>
      <c r="BB1642" t="s">
        <v>262</v>
      </c>
      <c r="BC1642">
        <v>1</v>
      </c>
      <c r="BD1642" t="s">
        <v>3966</v>
      </c>
      <c r="BG1642" s="1" t="s">
        <v>86</v>
      </c>
      <c r="BH1642" s="1" t="s">
        <v>87</v>
      </c>
      <c r="BI1642" s="1" t="s">
        <v>87</v>
      </c>
      <c r="BJ1642" s="1" t="s">
        <v>88</v>
      </c>
      <c r="BK1642" s="1" t="s">
        <v>89</v>
      </c>
      <c r="BL1642" s="1" t="s">
        <v>90</v>
      </c>
      <c r="BM1642" s="1"/>
    </row>
    <row r="1643" spans="1:65" ht="16" x14ac:dyDescent="0.2">
      <c r="A1643" t="str">
        <f>CONCATENATE("Mada.",B1643)</f>
        <v>Mada.1705</v>
      </c>
      <c r="B1643">
        <v>1705</v>
      </c>
      <c r="C1643" t="s">
        <v>4051</v>
      </c>
      <c r="E1643" t="s">
        <v>68</v>
      </c>
      <c r="F1643" t="s">
        <v>4039</v>
      </c>
      <c r="J1643" t="s">
        <v>120</v>
      </c>
      <c r="K1643" t="s">
        <v>964</v>
      </c>
      <c r="L1643" t="s">
        <v>965</v>
      </c>
      <c r="M1643" t="s">
        <v>966</v>
      </c>
      <c r="N1643" t="s">
        <v>967</v>
      </c>
      <c r="O1643" t="s">
        <v>199</v>
      </c>
      <c r="P1643" t="s">
        <v>199</v>
      </c>
      <c r="Q1643" t="s">
        <v>157</v>
      </c>
      <c r="R1643" t="s">
        <v>77</v>
      </c>
      <c r="S1643">
        <v>1705</v>
      </c>
      <c r="T1643">
        <v>1705</v>
      </c>
      <c r="U1643" t="s">
        <v>78</v>
      </c>
      <c r="V1643">
        <v>0.40970770814486701</v>
      </c>
      <c r="W1643">
        <v>0.59029229185513299</v>
      </c>
      <c r="X1643" t="str">
        <f>IF(W1643&gt;=0.8,"Inhibitory","NonInhibitory")</f>
        <v>NonInhibitory</v>
      </c>
      <c r="Y1643" t="str">
        <f>IF(W1643&gt;=0.9,"Inhibitory","NonInhibitory")</f>
        <v>NonInhibitory</v>
      </c>
      <c r="Z1643" t="s">
        <v>4033</v>
      </c>
      <c r="AA1643">
        <v>0</v>
      </c>
      <c r="AB1643">
        <v>0</v>
      </c>
      <c r="AC1643" t="s">
        <v>129</v>
      </c>
      <c r="AT1643" t="s">
        <v>4052</v>
      </c>
      <c r="AU1643" t="s">
        <v>81</v>
      </c>
      <c r="AV1643" t="s">
        <v>4053</v>
      </c>
      <c r="AW1643">
        <v>1705</v>
      </c>
      <c r="AX1643" t="s">
        <v>1251</v>
      </c>
      <c r="AY1643">
        <v>0.98</v>
      </c>
      <c r="AZ1643" t="s">
        <v>4042</v>
      </c>
      <c r="BA1643" t="s">
        <v>4042</v>
      </c>
      <c r="BB1643" t="s">
        <v>1251</v>
      </c>
      <c r="BC1643">
        <v>0.89</v>
      </c>
      <c r="BD1643" t="s">
        <v>4054</v>
      </c>
      <c r="BG1643" s="1" t="s">
        <v>86</v>
      </c>
      <c r="BH1643" s="1" t="s">
        <v>98</v>
      </c>
      <c r="BI1643" s="1" t="s">
        <v>163</v>
      </c>
      <c r="BJ1643" s="1" t="s">
        <v>694</v>
      </c>
      <c r="BK1643" s="1" t="s">
        <v>1255</v>
      </c>
      <c r="BL1643" s="1" t="s">
        <v>1256</v>
      </c>
      <c r="BM1643" s="1" t="s">
        <v>1257</v>
      </c>
    </row>
    <row r="1644" spans="1:65" ht="16" x14ac:dyDescent="0.2">
      <c r="A1644" t="str">
        <f>CONCATENATE("Mada.",B1644)</f>
        <v>Mada.1706</v>
      </c>
      <c r="B1644">
        <v>1706</v>
      </c>
      <c r="C1644" t="s">
        <v>4055</v>
      </c>
      <c r="E1644" t="s">
        <v>68</v>
      </c>
      <c r="F1644" t="s">
        <v>4056</v>
      </c>
      <c r="J1644" t="s">
        <v>2213</v>
      </c>
      <c r="K1644" t="s">
        <v>2214</v>
      </c>
      <c r="L1644" t="s">
        <v>175</v>
      </c>
      <c r="M1644" t="s">
        <v>2215</v>
      </c>
      <c r="N1644" t="s">
        <v>124</v>
      </c>
      <c r="O1644" t="s">
        <v>74</v>
      </c>
      <c r="P1644" t="s">
        <v>125</v>
      </c>
      <c r="Q1644" t="s">
        <v>126</v>
      </c>
      <c r="R1644" t="s">
        <v>180</v>
      </c>
      <c r="S1644">
        <v>1706</v>
      </c>
      <c r="T1644">
        <v>1706</v>
      </c>
      <c r="U1644" t="s">
        <v>78</v>
      </c>
      <c r="V1644">
        <v>9.7700970146925803E-2</v>
      </c>
      <c r="W1644">
        <v>0.90229902985307398</v>
      </c>
      <c r="X1644" t="str">
        <f>IF(W1644&gt;=0.8,"Inhibitory","NonInhibitory")</f>
        <v>Inhibitory</v>
      </c>
      <c r="Y1644" t="str">
        <f>IF(W1644&gt;=0.9,"Inhibitory","NonInhibitory")</f>
        <v>Inhibitory</v>
      </c>
      <c r="Z1644" t="s">
        <v>4033</v>
      </c>
      <c r="AA1644">
        <v>0</v>
      </c>
      <c r="AB1644">
        <v>0</v>
      </c>
      <c r="AC1644" t="s">
        <v>129</v>
      </c>
      <c r="AT1644" t="s">
        <v>4057</v>
      </c>
      <c r="AU1644" t="s">
        <v>81</v>
      </c>
      <c r="AV1644" t="s">
        <v>4058</v>
      </c>
      <c r="AW1644">
        <v>1706</v>
      </c>
      <c r="AX1644" t="s">
        <v>2538</v>
      </c>
      <c r="AY1644">
        <v>1</v>
      </c>
      <c r="AZ1644" t="s">
        <v>3564</v>
      </c>
      <c r="BA1644" t="s">
        <v>3564</v>
      </c>
      <c r="BB1644" t="s">
        <v>2538</v>
      </c>
      <c r="BC1644">
        <v>1</v>
      </c>
      <c r="BD1644" t="s">
        <v>4059</v>
      </c>
      <c r="BG1644" s="1" t="s">
        <v>86</v>
      </c>
      <c r="BH1644" s="1" t="s">
        <v>87</v>
      </c>
      <c r="BI1644" s="1" t="s">
        <v>87</v>
      </c>
      <c r="BJ1644" s="1" t="s">
        <v>88</v>
      </c>
    </row>
    <row r="1645" spans="1:65" ht="16" x14ac:dyDescent="0.2">
      <c r="A1645" t="str">
        <f>CONCATENATE("Mada.",B1645)</f>
        <v>Mada.1707</v>
      </c>
      <c r="B1645">
        <v>1707</v>
      </c>
      <c r="C1645" t="s">
        <v>4060</v>
      </c>
      <c r="E1645" t="s">
        <v>68</v>
      </c>
      <c r="F1645" t="s">
        <v>4061</v>
      </c>
      <c r="G1645" t="s">
        <v>210</v>
      </c>
      <c r="J1645" t="s">
        <v>2213</v>
      </c>
      <c r="K1645" t="s">
        <v>2214</v>
      </c>
      <c r="L1645" t="s">
        <v>175</v>
      </c>
      <c r="M1645" t="s">
        <v>2215</v>
      </c>
      <c r="N1645" t="s">
        <v>124</v>
      </c>
      <c r="O1645" t="s">
        <v>74</v>
      </c>
      <c r="P1645" t="s">
        <v>125</v>
      </c>
      <c r="Q1645" t="s">
        <v>126</v>
      </c>
      <c r="R1645" t="s">
        <v>180</v>
      </c>
      <c r="S1645">
        <v>1707</v>
      </c>
      <c r="T1645">
        <v>0</v>
      </c>
      <c r="U1645" t="s">
        <v>128</v>
      </c>
      <c r="V1645">
        <v>0</v>
      </c>
      <c r="W1645">
        <v>0</v>
      </c>
      <c r="Z1645" t="s">
        <v>129</v>
      </c>
      <c r="AA1645">
        <v>0</v>
      </c>
      <c r="AB1645">
        <v>0</v>
      </c>
      <c r="AC1645" t="s">
        <v>129</v>
      </c>
      <c r="BG1645" s="1"/>
    </row>
    <row r="1646" spans="1:65" ht="16" x14ac:dyDescent="0.2">
      <c r="A1646" t="str">
        <f>CONCATENATE("Mada.",B1646)</f>
        <v>Mada.1708</v>
      </c>
      <c r="B1646">
        <v>1708</v>
      </c>
      <c r="C1646" t="s">
        <v>4062</v>
      </c>
      <c r="E1646" t="s">
        <v>68</v>
      </c>
      <c r="F1646" t="s">
        <v>355</v>
      </c>
      <c r="J1646" t="s">
        <v>2213</v>
      </c>
      <c r="K1646" t="s">
        <v>2214</v>
      </c>
      <c r="L1646" t="s">
        <v>175</v>
      </c>
      <c r="M1646" t="s">
        <v>2215</v>
      </c>
      <c r="N1646" t="s">
        <v>124</v>
      </c>
      <c r="O1646" t="s">
        <v>74</v>
      </c>
      <c r="P1646" t="s">
        <v>125</v>
      </c>
      <c r="Q1646" t="s">
        <v>126</v>
      </c>
      <c r="R1646" t="s">
        <v>180</v>
      </c>
      <c r="S1646">
        <v>1708</v>
      </c>
      <c r="T1646">
        <v>1708</v>
      </c>
      <c r="U1646" t="s">
        <v>78</v>
      </c>
      <c r="V1646">
        <v>0.32698006675609098</v>
      </c>
      <c r="W1646">
        <v>0.67301993324390896</v>
      </c>
      <c r="X1646" t="str">
        <f>IF(W1646&gt;=0.8,"Inhibitory","NonInhibitory")</f>
        <v>NonInhibitory</v>
      </c>
      <c r="Y1646" t="str">
        <f>IF(W1646&gt;=0.9,"Inhibitory","NonInhibitory")</f>
        <v>NonInhibitory</v>
      </c>
      <c r="Z1646" t="s">
        <v>4033</v>
      </c>
      <c r="AA1646">
        <v>0</v>
      </c>
      <c r="AB1646">
        <v>0</v>
      </c>
      <c r="AC1646" t="s">
        <v>129</v>
      </c>
      <c r="AT1646" t="s">
        <v>4063</v>
      </c>
      <c r="AU1646" t="s">
        <v>81</v>
      </c>
      <c r="AV1646" t="s">
        <v>4064</v>
      </c>
      <c r="AW1646">
        <v>1708</v>
      </c>
      <c r="BG1646" s="1"/>
    </row>
    <row r="1647" spans="1:65" ht="16" x14ac:dyDescent="0.2">
      <c r="A1647" t="str">
        <f>CONCATENATE("Mada.",B1647)</f>
        <v>Mada.1709</v>
      </c>
      <c r="B1647">
        <v>1709</v>
      </c>
      <c r="C1647" t="s">
        <v>4065</v>
      </c>
      <c r="E1647" t="s">
        <v>68</v>
      </c>
      <c r="F1647" t="s">
        <v>355</v>
      </c>
      <c r="J1647" t="s">
        <v>221</v>
      </c>
      <c r="K1647" t="s">
        <v>2774</v>
      </c>
      <c r="L1647" t="s">
        <v>223</v>
      </c>
      <c r="M1647" t="s">
        <v>224</v>
      </c>
      <c r="N1647" t="s">
        <v>124</v>
      </c>
      <c r="O1647" t="s">
        <v>74</v>
      </c>
      <c r="P1647" t="s">
        <v>125</v>
      </c>
      <c r="Q1647" t="s">
        <v>76</v>
      </c>
      <c r="R1647" t="s">
        <v>180</v>
      </c>
      <c r="S1647">
        <v>1709</v>
      </c>
      <c r="T1647">
        <v>1709</v>
      </c>
      <c r="U1647" t="s">
        <v>78</v>
      </c>
      <c r="V1647">
        <v>0.104064634869139</v>
      </c>
      <c r="W1647">
        <v>0.89593536513086103</v>
      </c>
      <c r="X1647" t="str">
        <f>IF(W1647&gt;=0.8,"Inhibitory","NonInhibitory")</f>
        <v>Inhibitory</v>
      </c>
      <c r="Y1647" t="str">
        <f>IF(W1647&gt;=0.9,"Inhibitory","NonInhibitory")</f>
        <v>NonInhibitory</v>
      </c>
      <c r="Z1647" t="s">
        <v>4033</v>
      </c>
      <c r="AA1647">
        <v>0</v>
      </c>
      <c r="AB1647">
        <v>0</v>
      </c>
      <c r="AC1647" t="s">
        <v>129</v>
      </c>
      <c r="AT1647" t="s">
        <v>4066</v>
      </c>
      <c r="AU1647" t="s">
        <v>81</v>
      </c>
      <c r="AV1647" t="s">
        <v>4067</v>
      </c>
      <c r="AW1647">
        <v>1709</v>
      </c>
      <c r="BG1647" s="1"/>
    </row>
    <row r="1648" spans="1:65" ht="16" x14ac:dyDescent="0.2">
      <c r="A1648" t="str">
        <f>CONCATENATE("Mada.",B1648)</f>
        <v>Mada.1710</v>
      </c>
      <c r="B1648">
        <v>1710</v>
      </c>
      <c r="C1648" t="s">
        <v>4072</v>
      </c>
      <c r="E1648" t="s">
        <v>68</v>
      </c>
      <c r="F1648" t="s">
        <v>629</v>
      </c>
      <c r="J1648" t="s">
        <v>120</v>
      </c>
      <c r="K1648" t="s">
        <v>2166</v>
      </c>
      <c r="L1648" t="s">
        <v>2167</v>
      </c>
      <c r="M1648" t="s">
        <v>2168</v>
      </c>
      <c r="N1648" t="s">
        <v>2169</v>
      </c>
      <c r="O1648" t="s">
        <v>2169</v>
      </c>
      <c r="P1648" t="s">
        <v>2170</v>
      </c>
      <c r="R1648" t="s">
        <v>127</v>
      </c>
      <c r="S1648">
        <v>1710</v>
      </c>
      <c r="T1648">
        <v>1710</v>
      </c>
      <c r="U1648" t="s">
        <v>78</v>
      </c>
      <c r="V1648">
        <v>0.24088342639673099</v>
      </c>
      <c r="W1648">
        <v>0.75911657360326901</v>
      </c>
      <c r="X1648" t="str">
        <f>IF(W1648&gt;=0.8,"Inhibitory","NonInhibitory")</f>
        <v>NonInhibitory</v>
      </c>
      <c r="Y1648" t="str">
        <f>IF(W1648&gt;=0.9,"Inhibitory","NonInhibitory")</f>
        <v>NonInhibitory</v>
      </c>
      <c r="Z1648" t="s">
        <v>4033</v>
      </c>
      <c r="AA1648">
        <v>0.26818104763519202</v>
      </c>
      <c r="AB1648">
        <v>0.73181895236480798</v>
      </c>
      <c r="AC1648" t="s">
        <v>3739</v>
      </c>
      <c r="AT1648" t="s">
        <v>4073</v>
      </c>
      <c r="AU1648" t="s">
        <v>81</v>
      </c>
      <c r="AV1648" t="s">
        <v>4074</v>
      </c>
      <c r="AW1648">
        <v>1710</v>
      </c>
      <c r="AX1648" t="s">
        <v>489</v>
      </c>
      <c r="AY1648">
        <v>1</v>
      </c>
      <c r="AZ1648" t="s">
        <v>4075</v>
      </c>
      <c r="BA1648" t="s">
        <v>4075</v>
      </c>
      <c r="BB1648" t="s">
        <v>489</v>
      </c>
      <c r="BC1648">
        <v>0.86</v>
      </c>
      <c r="BD1648" t="s">
        <v>4076</v>
      </c>
      <c r="BG1648" s="1" t="s">
        <v>86</v>
      </c>
      <c r="BH1648" s="1" t="s">
        <v>87</v>
      </c>
      <c r="BI1648" s="1" t="s">
        <v>87</v>
      </c>
      <c r="BJ1648" s="1" t="s">
        <v>88</v>
      </c>
      <c r="BK1648" s="1" t="s">
        <v>492</v>
      </c>
      <c r="BL1648" s="1" t="s">
        <v>493</v>
      </c>
      <c r="BM1648" s="1" t="s">
        <v>494</v>
      </c>
    </row>
    <row r="1649" spans="1:65" ht="16" x14ac:dyDescent="0.2">
      <c r="A1649" t="str">
        <f>CONCATENATE("Mada.",B1649)</f>
        <v>Mada.1711</v>
      </c>
      <c r="B1649">
        <v>1711</v>
      </c>
      <c r="C1649" t="s">
        <v>4077</v>
      </c>
      <c r="E1649" t="s">
        <v>68</v>
      </c>
      <c r="F1649" t="s">
        <v>731</v>
      </c>
      <c r="J1649" t="s">
        <v>120</v>
      </c>
      <c r="K1649" t="s">
        <v>2166</v>
      </c>
      <c r="L1649" t="s">
        <v>2167</v>
      </c>
      <c r="M1649" t="s">
        <v>2168</v>
      </c>
      <c r="N1649" t="s">
        <v>2169</v>
      </c>
      <c r="O1649" t="s">
        <v>2169</v>
      </c>
      <c r="P1649" t="s">
        <v>2170</v>
      </c>
      <c r="R1649" t="s">
        <v>127</v>
      </c>
      <c r="S1649">
        <v>1711</v>
      </c>
      <c r="T1649">
        <v>1711</v>
      </c>
      <c r="U1649" t="s">
        <v>78</v>
      </c>
      <c r="V1649">
        <v>0.37190005303053902</v>
      </c>
      <c r="W1649">
        <v>0.62809994696946103</v>
      </c>
      <c r="X1649" t="str">
        <f>IF(W1649&gt;=0.8,"Inhibitory","NonInhibitory")</f>
        <v>NonInhibitory</v>
      </c>
      <c r="Y1649" t="str">
        <f>IF(W1649&gt;=0.9,"Inhibitory","NonInhibitory")</f>
        <v>NonInhibitory</v>
      </c>
      <c r="Z1649" t="s">
        <v>4033</v>
      </c>
      <c r="AA1649">
        <v>0</v>
      </c>
      <c r="AB1649">
        <v>0</v>
      </c>
      <c r="AC1649" t="s">
        <v>129</v>
      </c>
      <c r="AT1649" t="s">
        <v>4078</v>
      </c>
      <c r="AU1649" t="s">
        <v>81</v>
      </c>
      <c r="AV1649" t="s">
        <v>4079</v>
      </c>
      <c r="AW1649">
        <v>1711</v>
      </c>
      <c r="AX1649" t="s">
        <v>593</v>
      </c>
      <c r="AY1649">
        <v>0.71</v>
      </c>
      <c r="AZ1649" t="s">
        <v>1520</v>
      </c>
      <c r="BA1649" t="s">
        <v>1520</v>
      </c>
      <c r="BB1649" t="s">
        <v>1521</v>
      </c>
      <c r="BC1649">
        <v>0.8</v>
      </c>
      <c r="BD1649" t="s">
        <v>4080</v>
      </c>
      <c r="BG1649" s="1" t="s">
        <v>86</v>
      </c>
      <c r="BH1649" s="1" t="s">
        <v>87</v>
      </c>
      <c r="BI1649" s="1" t="s">
        <v>87</v>
      </c>
      <c r="BJ1649" s="1" t="s">
        <v>88</v>
      </c>
      <c r="BK1649" s="1" t="s">
        <v>89</v>
      </c>
      <c r="BL1649" s="1"/>
      <c r="BM1649" s="1"/>
    </row>
    <row r="1650" spans="1:65" ht="16" x14ac:dyDescent="0.2">
      <c r="A1650" t="str">
        <f>CONCATENATE("Mada.",B1650)</f>
        <v>Mada.1712</v>
      </c>
      <c r="B1650">
        <v>1712</v>
      </c>
      <c r="C1650" t="s">
        <v>4081</v>
      </c>
      <c r="E1650" t="s">
        <v>68</v>
      </c>
      <c r="F1650" t="s">
        <v>4082</v>
      </c>
      <c r="G1650" t="s">
        <v>210</v>
      </c>
      <c r="J1650" t="s">
        <v>120</v>
      </c>
      <c r="K1650" t="s">
        <v>2576</v>
      </c>
      <c r="L1650" t="s">
        <v>2577</v>
      </c>
      <c r="M1650" t="s">
        <v>2578</v>
      </c>
      <c r="N1650" t="s">
        <v>1543</v>
      </c>
      <c r="O1650" t="s">
        <v>1544</v>
      </c>
      <c r="P1650" t="s">
        <v>1544</v>
      </c>
      <c r="Q1650" t="s">
        <v>157</v>
      </c>
      <c r="R1650" t="s">
        <v>127</v>
      </c>
      <c r="S1650">
        <v>1712</v>
      </c>
      <c r="T1650">
        <v>0</v>
      </c>
      <c r="U1650" t="s">
        <v>128</v>
      </c>
      <c r="V1650">
        <v>0</v>
      </c>
      <c r="W1650">
        <v>0</v>
      </c>
      <c r="Z1650" t="s">
        <v>129</v>
      </c>
      <c r="AA1650">
        <v>0</v>
      </c>
      <c r="AB1650">
        <v>0</v>
      </c>
      <c r="AC1650" t="s">
        <v>129</v>
      </c>
      <c r="AT1650" t="s">
        <v>4083</v>
      </c>
      <c r="AU1650" t="s">
        <v>81</v>
      </c>
      <c r="AV1650" t="s">
        <v>4084</v>
      </c>
      <c r="AW1650">
        <v>1712</v>
      </c>
      <c r="AX1650" t="s">
        <v>83</v>
      </c>
      <c r="AY1650">
        <v>1</v>
      </c>
      <c r="AZ1650" t="s">
        <v>1659</v>
      </c>
      <c r="BA1650" t="s">
        <v>1659</v>
      </c>
      <c r="BB1650" t="s">
        <v>83</v>
      </c>
      <c r="BC1650">
        <v>1</v>
      </c>
      <c r="BD1650" t="s">
        <v>4085</v>
      </c>
      <c r="BG1650" s="1" t="s">
        <v>86</v>
      </c>
      <c r="BH1650" s="1" t="s">
        <v>87</v>
      </c>
      <c r="BI1650" s="1" t="s">
        <v>87</v>
      </c>
      <c r="BJ1650" s="1" t="s">
        <v>88</v>
      </c>
      <c r="BK1650" s="1" t="s">
        <v>89</v>
      </c>
      <c r="BL1650" s="1" t="s">
        <v>90</v>
      </c>
      <c r="BM1650" s="1"/>
    </row>
    <row r="1651" spans="1:65" ht="16" x14ac:dyDescent="0.2">
      <c r="A1651" t="str">
        <f>CONCATENATE("Mada.",B1651)</f>
        <v>Mada.1713</v>
      </c>
      <c r="B1651">
        <v>1713</v>
      </c>
      <c r="C1651" t="s">
        <v>4086</v>
      </c>
      <c r="E1651" t="s">
        <v>68</v>
      </c>
      <c r="F1651" t="s">
        <v>4087</v>
      </c>
      <c r="J1651" t="s">
        <v>133</v>
      </c>
      <c r="K1651" t="s">
        <v>4088</v>
      </c>
      <c r="L1651" t="s">
        <v>196</v>
      </c>
      <c r="M1651" t="s">
        <v>197</v>
      </c>
      <c r="N1651" t="s">
        <v>2197</v>
      </c>
      <c r="O1651" t="s">
        <v>2020</v>
      </c>
      <c r="P1651" t="s">
        <v>2021</v>
      </c>
      <c r="R1651" t="s">
        <v>200</v>
      </c>
      <c r="S1651">
        <v>1713</v>
      </c>
      <c r="T1651">
        <v>1713</v>
      </c>
      <c r="U1651" t="s">
        <v>78</v>
      </c>
      <c r="V1651">
        <v>0.123904295473687</v>
      </c>
      <c r="W1651">
        <v>0.87609570452631302</v>
      </c>
      <c r="X1651" t="str">
        <f>IF(W1651&gt;=0.8,"Inhibitory","NonInhibitory")</f>
        <v>Inhibitory</v>
      </c>
      <c r="Y1651" t="str">
        <f>IF(W1651&gt;=0.9,"Inhibitory","NonInhibitory")</f>
        <v>NonInhibitory</v>
      </c>
      <c r="Z1651" t="s">
        <v>4033</v>
      </c>
      <c r="AA1651">
        <v>0</v>
      </c>
      <c r="AB1651">
        <v>0</v>
      </c>
      <c r="AC1651" t="s">
        <v>129</v>
      </c>
      <c r="BG1651" s="1"/>
    </row>
    <row r="1652" spans="1:65" ht="16" x14ac:dyDescent="0.2">
      <c r="A1652" t="str">
        <f>CONCATENATE("Mada.",B1652)</f>
        <v>Mada.1714</v>
      </c>
      <c r="B1652">
        <v>1714</v>
      </c>
      <c r="C1652" t="s">
        <v>4089</v>
      </c>
      <c r="E1652" t="s">
        <v>68</v>
      </c>
      <c r="F1652" t="s">
        <v>629</v>
      </c>
      <c r="J1652" t="s">
        <v>133</v>
      </c>
      <c r="K1652" t="s">
        <v>4088</v>
      </c>
      <c r="L1652" t="s">
        <v>196</v>
      </c>
      <c r="M1652" t="s">
        <v>197</v>
      </c>
      <c r="N1652" t="s">
        <v>2197</v>
      </c>
      <c r="O1652" t="s">
        <v>2020</v>
      </c>
      <c r="P1652" t="s">
        <v>2021</v>
      </c>
      <c r="R1652" t="s">
        <v>200</v>
      </c>
      <c r="S1652">
        <v>1714</v>
      </c>
      <c r="T1652">
        <v>1714</v>
      </c>
      <c r="U1652" t="s">
        <v>78</v>
      </c>
      <c r="V1652">
        <v>0.62981564088966502</v>
      </c>
      <c r="W1652">
        <v>0.37018435911033498</v>
      </c>
      <c r="X1652" t="str">
        <f>IF(W1652&gt;=0.8,"Inhibitory","NonInhibitory")</f>
        <v>NonInhibitory</v>
      </c>
      <c r="Y1652" t="str">
        <f>IF(W1652&gt;=0.9,"Inhibitory","NonInhibitory")</f>
        <v>NonInhibitory</v>
      </c>
      <c r="Z1652" t="s">
        <v>4033</v>
      </c>
      <c r="AA1652">
        <v>0</v>
      </c>
      <c r="AB1652">
        <v>0</v>
      </c>
      <c r="AC1652" t="s">
        <v>129</v>
      </c>
      <c r="AT1652" t="s">
        <v>4090</v>
      </c>
      <c r="AU1652" t="s">
        <v>81</v>
      </c>
      <c r="AV1652" t="s">
        <v>4091</v>
      </c>
      <c r="AW1652">
        <v>1714</v>
      </c>
      <c r="AX1652" t="s">
        <v>95</v>
      </c>
      <c r="AY1652">
        <v>1</v>
      </c>
      <c r="AZ1652" t="s">
        <v>558</v>
      </c>
      <c r="BA1652" t="s">
        <v>558</v>
      </c>
      <c r="BB1652" t="s">
        <v>95</v>
      </c>
      <c r="BC1652">
        <v>1</v>
      </c>
      <c r="BD1652" t="s">
        <v>4092</v>
      </c>
      <c r="BG1652" s="1" t="s">
        <v>86</v>
      </c>
      <c r="BH1652" s="1" t="s">
        <v>98</v>
      </c>
      <c r="BI1652" s="1" t="s">
        <v>99</v>
      </c>
      <c r="BJ1652" s="1" t="s">
        <v>100</v>
      </c>
      <c r="BK1652" s="1" t="s">
        <v>101</v>
      </c>
      <c r="BL1652" s="1" t="s">
        <v>102</v>
      </c>
      <c r="BM1652" s="1"/>
    </row>
    <row r="1653" spans="1:65" ht="16" x14ac:dyDescent="0.2">
      <c r="A1653" t="str">
        <f>CONCATENATE("Mada.",B1653)</f>
        <v>Mada.1715</v>
      </c>
      <c r="B1653">
        <v>1715</v>
      </c>
      <c r="C1653" t="s">
        <v>4093</v>
      </c>
      <c r="E1653" t="s">
        <v>68</v>
      </c>
      <c r="F1653" t="s">
        <v>731</v>
      </c>
      <c r="G1653" t="s">
        <v>210</v>
      </c>
      <c r="J1653" t="s">
        <v>133</v>
      </c>
      <c r="K1653" t="s">
        <v>4088</v>
      </c>
      <c r="L1653" t="s">
        <v>196</v>
      </c>
      <c r="M1653" t="s">
        <v>197</v>
      </c>
      <c r="N1653" t="s">
        <v>2197</v>
      </c>
      <c r="O1653" t="s">
        <v>2020</v>
      </c>
      <c r="P1653" t="s">
        <v>2021</v>
      </c>
      <c r="R1653" t="s">
        <v>200</v>
      </c>
      <c r="S1653">
        <v>1715</v>
      </c>
      <c r="T1653">
        <v>0</v>
      </c>
      <c r="U1653" t="s">
        <v>128</v>
      </c>
      <c r="V1653">
        <v>0</v>
      </c>
      <c r="W1653">
        <v>0</v>
      </c>
      <c r="Z1653" t="s">
        <v>129</v>
      </c>
      <c r="AA1653">
        <v>0</v>
      </c>
      <c r="AB1653">
        <v>0</v>
      </c>
      <c r="AC1653" t="s">
        <v>129</v>
      </c>
      <c r="BG1653" s="1"/>
    </row>
    <row r="1654" spans="1:65" ht="16" x14ac:dyDescent="0.2">
      <c r="A1654" t="str">
        <f>CONCATENATE("Mada.",B1654)</f>
        <v>Mada.1716</v>
      </c>
      <c r="B1654">
        <v>1716</v>
      </c>
      <c r="C1654" t="s">
        <v>4094</v>
      </c>
      <c r="E1654" t="s">
        <v>68</v>
      </c>
      <c r="F1654" t="s">
        <v>410</v>
      </c>
      <c r="J1654" t="s">
        <v>1609</v>
      </c>
      <c r="K1654" t="s">
        <v>4095</v>
      </c>
      <c r="L1654" t="s">
        <v>4096</v>
      </c>
      <c r="M1654" t="s">
        <v>4097</v>
      </c>
      <c r="N1654" t="s">
        <v>941</v>
      </c>
      <c r="O1654" t="s">
        <v>941</v>
      </c>
      <c r="P1654" t="s">
        <v>941</v>
      </c>
      <c r="Q1654" t="s">
        <v>157</v>
      </c>
      <c r="R1654" t="s">
        <v>127</v>
      </c>
      <c r="S1654">
        <v>1716</v>
      </c>
      <c r="T1654">
        <v>1716</v>
      </c>
      <c r="U1654" t="s">
        <v>78</v>
      </c>
      <c r="V1654">
        <v>0.40970770814486701</v>
      </c>
      <c r="W1654">
        <v>0.59029229185513299</v>
      </c>
      <c r="X1654" t="str">
        <f>IF(W1654&gt;=0.8,"Inhibitory","NonInhibitory")</f>
        <v>NonInhibitory</v>
      </c>
      <c r="Y1654" t="str">
        <f>IF(W1654&gt;=0.9,"Inhibitory","NonInhibitory")</f>
        <v>NonInhibitory</v>
      </c>
      <c r="Z1654" t="s">
        <v>4033</v>
      </c>
      <c r="AA1654">
        <v>0</v>
      </c>
      <c r="AB1654">
        <v>0</v>
      </c>
      <c r="AC1654" t="s">
        <v>129</v>
      </c>
      <c r="AT1654" t="s">
        <v>4098</v>
      </c>
      <c r="AU1654" t="s">
        <v>81</v>
      </c>
      <c r="AV1654" t="s">
        <v>4099</v>
      </c>
      <c r="AW1654">
        <v>1716</v>
      </c>
      <c r="AX1654" t="s">
        <v>2182</v>
      </c>
      <c r="AY1654">
        <v>1</v>
      </c>
      <c r="AZ1654" t="s">
        <v>2183</v>
      </c>
      <c r="BA1654" t="s">
        <v>2183</v>
      </c>
      <c r="BB1654" t="s">
        <v>2182</v>
      </c>
      <c r="BC1654">
        <v>1</v>
      </c>
      <c r="BD1654" t="s">
        <v>4100</v>
      </c>
      <c r="BG1654" s="1" t="s">
        <v>86</v>
      </c>
      <c r="BH1654" s="1" t="s">
        <v>661</v>
      </c>
      <c r="BI1654" s="1" t="s">
        <v>662</v>
      </c>
      <c r="BJ1654" s="1" t="s">
        <v>663</v>
      </c>
      <c r="BK1654" s="1" t="s">
        <v>819</v>
      </c>
      <c r="BL1654" s="1" t="s">
        <v>820</v>
      </c>
      <c r="BM1654" s="1" t="s">
        <v>2185</v>
      </c>
    </row>
    <row r="1655" spans="1:65" ht="16" x14ac:dyDescent="0.2">
      <c r="A1655" t="str">
        <f>CONCATENATE("Mada.",B1655)</f>
        <v>Mada.1717</v>
      </c>
      <c r="B1655">
        <v>1717</v>
      </c>
      <c r="C1655" t="s">
        <v>4101</v>
      </c>
      <c r="E1655" t="s">
        <v>68</v>
      </c>
      <c r="F1655" t="s">
        <v>4102</v>
      </c>
      <c r="J1655" t="s">
        <v>1609</v>
      </c>
      <c r="K1655" t="s">
        <v>4095</v>
      </c>
      <c r="L1655" t="s">
        <v>4096</v>
      </c>
      <c r="M1655" t="s">
        <v>4097</v>
      </c>
      <c r="N1655" t="s">
        <v>941</v>
      </c>
      <c r="O1655" t="s">
        <v>941</v>
      </c>
      <c r="P1655" t="s">
        <v>941</v>
      </c>
      <c r="Q1655" t="s">
        <v>157</v>
      </c>
      <c r="R1655" t="s">
        <v>127</v>
      </c>
      <c r="S1655">
        <v>1717</v>
      </c>
      <c r="T1655">
        <v>1717</v>
      </c>
      <c r="U1655" t="s">
        <v>78</v>
      </c>
      <c r="V1655">
        <v>0.34532239448482399</v>
      </c>
      <c r="W1655">
        <v>0.65467760551517595</v>
      </c>
      <c r="X1655" t="str">
        <f>IF(W1655&gt;=0.8,"Inhibitory","NonInhibitory")</f>
        <v>NonInhibitory</v>
      </c>
      <c r="Y1655" t="str">
        <f>IF(W1655&gt;=0.9,"Inhibitory","NonInhibitory")</f>
        <v>NonInhibitory</v>
      </c>
      <c r="Z1655" t="s">
        <v>4033</v>
      </c>
      <c r="AA1655">
        <v>0</v>
      </c>
      <c r="AB1655">
        <v>0</v>
      </c>
      <c r="AC1655" t="s">
        <v>129</v>
      </c>
      <c r="AT1655" t="s">
        <v>4103</v>
      </c>
      <c r="AU1655" t="s">
        <v>81</v>
      </c>
      <c r="AV1655" t="s">
        <v>4104</v>
      </c>
      <c r="AW1655">
        <v>1717</v>
      </c>
      <c r="AX1655" t="s">
        <v>325</v>
      </c>
      <c r="AY1655">
        <v>1</v>
      </c>
      <c r="AZ1655" t="s">
        <v>4105</v>
      </c>
      <c r="BA1655" t="s">
        <v>4105</v>
      </c>
      <c r="BB1655" t="s">
        <v>325</v>
      </c>
      <c r="BC1655">
        <v>1</v>
      </c>
      <c r="BD1655" t="s">
        <v>4106</v>
      </c>
      <c r="BG1655" s="1" t="s">
        <v>86</v>
      </c>
      <c r="BH1655" s="1" t="s">
        <v>98</v>
      </c>
      <c r="BI1655" s="1" t="s">
        <v>163</v>
      </c>
      <c r="BJ1655" s="1" t="s">
        <v>164</v>
      </c>
      <c r="BK1655" s="1" t="s">
        <v>165</v>
      </c>
      <c r="BL1655" s="1" t="s">
        <v>328</v>
      </c>
      <c r="BM1655" s="1"/>
    </row>
    <row r="1656" spans="1:65" ht="16" x14ac:dyDescent="0.2">
      <c r="A1656" t="str">
        <f>CONCATENATE("Mada.",B1656)</f>
        <v>Mada.1718</v>
      </c>
      <c r="B1656">
        <v>1718</v>
      </c>
      <c r="C1656" t="s">
        <v>4107</v>
      </c>
      <c r="E1656" t="s">
        <v>68</v>
      </c>
      <c r="F1656" t="s">
        <v>410</v>
      </c>
      <c r="G1656" t="s">
        <v>210</v>
      </c>
      <c r="J1656" t="s">
        <v>1609</v>
      </c>
      <c r="K1656" t="s">
        <v>4095</v>
      </c>
      <c r="L1656" t="s">
        <v>4096</v>
      </c>
      <c r="M1656" t="s">
        <v>4097</v>
      </c>
      <c r="N1656" t="s">
        <v>941</v>
      </c>
      <c r="O1656" t="s">
        <v>941</v>
      </c>
      <c r="P1656" t="s">
        <v>941</v>
      </c>
      <c r="Q1656" t="s">
        <v>157</v>
      </c>
      <c r="R1656" t="s">
        <v>127</v>
      </c>
      <c r="S1656">
        <v>1718</v>
      </c>
      <c r="T1656">
        <v>0</v>
      </c>
      <c r="U1656" t="s">
        <v>128</v>
      </c>
      <c r="V1656">
        <v>0</v>
      </c>
      <c r="W1656">
        <v>0</v>
      </c>
      <c r="Z1656" t="s">
        <v>129</v>
      </c>
      <c r="AA1656">
        <v>0</v>
      </c>
      <c r="AB1656">
        <v>0</v>
      </c>
      <c r="AC1656" t="s">
        <v>129</v>
      </c>
      <c r="BG1656" s="1"/>
    </row>
    <row r="1657" spans="1:65" ht="16" x14ac:dyDescent="0.2">
      <c r="A1657" t="str">
        <f>CONCATENATE("Mada.",B1657)</f>
        <v>Mada.1719</v>
      </c>
      <c r="B1657">
        <v>1719</v>
      </c>
      <c r="C1657" t="s">
        <v>4108</v>
      </c>
      <c r="E1657" t="s">
        <v>68</v>
      </c>
      <c r="F1657" t="s">
        <v>355</v>
      </c>
      <c r="J1657" t="s">
        <v>1609</v>
      </c>
      <c r="K1657" t="s">
        <v>4095</v>
      </c>
      <c r="L1657" t="s">
        <v>4096</v>
      </c>
      <c r="M1657" t="s">
        <v>4097</v>
      </c>
      <c r="N1657" t="s">
        <v>941</v>
      </c>
      <c r="O1657" t="s">
        <v>941</v>
      </c>
      <c r="P1657" t="s">
        <v>941</v>
      </c>
      <c r="Q1657" t="s">
        <v>157</v>
      </c>
      <c r="R1657" t="s">
        <v>127</v>
      </c>
      <c r="S1657">
        <v>1719</v>
      </c>
      <c r="T1657">
        <v>0</v>
      </c>
      <c r="U1657" t="s">
        <v>128</v>
      </c>
      <c r="V1657">
        <v>0</v>
      </c>
      <c r="W1657">
        <v>0</v>
      </c>
      <c r="Z1657" t="s">
        <v>129</v>
      </c>
      <c r="AA1657">
        <v>0</v>
      </c>
      <c r="AB1657">
        <v>0</v>
      </c>
      <c r="AC1657" t="s">
        <v>129</v>
      </c>
      <c r="AT1657" t="s">
        <v>4109</v>
      </c>
      <c r="AU1657" t="s">
        <v>81</v>
      </c>
      <c r="AV1657" t="s">
        <v>4110</v>
      </c>
      <c r="AW1657">
        <v>1719</v>
      </c>
      <c r="AX1657" t="s">
        <v>4111</v>
      </c>
      <c r="AY1657">
        <v>0.99</v>
      </c>
      <c r="AZ1657" t="s">
        <v>4112</v>
      </c>
      <c r="BD1657" t="s">
        <v>4113</v>
      </c>
      <c r="BG1657" s="1" t="s">
        <v>86</v>
      </c>
      <c r="BH1657" s="1" t="s">
        <v>98</v>
      </c>
      <c r="BI1657" s="1" t="s">
        <v>163</v>
      </c>
      <c r="BJ1657" s="1" t="s">
        <v>694</v>
      </c>
      <c r="BK1657" s="1" t="s">
        <v>866</v>
      </c>
      <c r="BL1657" s="1" t="s">
        <v>4114</v>
      </c>
      <c r="BM1657" s="1"/>
    </row>
    <row r="1658" spans="1:65" ht="16" x14ac:dyDescent="0.2">
      <c r="A1658" t="str">
        <f>CONCATENATE("Mada.",B1658)</f>
        <v>Mada.1720</v>
      </c>
      <c r="B1658">
        <v>1720</v>
      </c>
      <c r="C1658" t="s">
        <v>4120</v>
      </c>
      <c r="E1658" t="s">
        <v>68</v>
      </c>
      <c r="F1658" t="s">
        <v>4061</v>
      </c>
      <c r="J1658" t="s">
        <v>1609</v>
      </c>
      <c r="K1658" t="s">
        <v>4095</v>
      </c>
      <c r="L1658" t="s">
        <v>4096</v>
      </c>
      <c r="M1658" t="s">
        <v>4097</v>
      </c>
      <c r="N1658" t="s">
        <v>941</v>
      </c>
      <c r="O1658" t="s">
        <v>941</v>
      </c>
      <c r="P1658" t="s">
        <v>941</v>
      </c>
      <c r="Q1658" t="s">
        <v>157</v>
      </c>
      <c r="R1658" t="s">
        <v>127</v>
      </c>
      <c r="S1658">
        <v>1720</v>
      </c>
      <c r="T1658">
        <v>1719</v>
      </c>
      <c r="U1658" t="s">
        <v>78</v>
      </c>
      <c r="V1658">
        <v>0.52275634026889595</v>
      </c>
      <c r="W1658">
        <v>0.477243659731104</v>
      </c>
      <c r="X1658" t="str">
        <f>IF(W1658&gt;=0.8,"Inhibitory","NonInhibitory")</f>
        <v>NonInhibitory</v>
      </c>
      <c r="Y1658" t="str">
        <f>IF(W1658&gt;=0.9,"Inhibitory","NonInhibitory")</f>
        <v>NonInhibitory</v>
      </c>
      <c r="Z1658" t="s">
        <v>4033</v>
      </c>
      <c r="AA1658">
        <v>0</v>
      </c>
      <c r="AB1658">
        <v>0</v>
      </c>
      <c r="AC1658" t="s">
        <v>129</v>
      </c>
      <c r="AT1658" t="s">
        <v>4121</v>
      </c>
      <c r="AU1658" t="s">
        <v>81</v>
      </c>
      <c r="AV1658" t="s">
        <v>4122</v>
      </c>
      <c r="AW1658">
        <v>1720</v>
      </c>
      <c r="AX1658" t="s">
        <v>1403</v>
      </c>
      <c r="AY1658">
        <v>1</v>
      </c>
      <c r="AZ1658" t="s">
        <v>4123</v>
      </c>
      <c r="BA1658" t="s">
        <v>4123</v>
      </c>
      <c r="BB1658" t="s">
        <v>1403</v>
      </c>
      <c r="BC1658">
        <v>1</v>
      </c>
      <c r="BD1658" t="s">
        <v>4124</v>
      </c>
      <c r="BG1658" s="1" t="s">
        <v>86</v>
      </c>
      <c r="BH1658" s="1" t="s">
        <v>98</v>
      </c>
      <c r="BI1658" s="1" t="s">
        <v>163</v>
      </c>
      <c r="BJ1658" s="1" t="s">
        <v>694</v>
      </c>
      <c r="BK1658" s="1" t="s">
        <v>1255</v>
      </c>
      <c r="BL1658" s="1"/>
      <c r="BM1658" s="1"/>
    </row>
    <row r="1659" spans="1:65" ht="16" x14ac:dyDescent="0.2">
      <c r="A1659" t="str">
        <f>CONCATENATE("Mada.",B1659)</f>
        <v>Mada.1721</v>
      </c>
      <c r="B1659">
        <v>1721</v>
      </c>
      <c r="C1659" t="s">
        <v>4125</v>
      </c>
      <c r="E1659" t="s">
        <v>68</v>
      </c>
      <c r="F1659" t="s">
        <v>731</v>
      </c>
      <c r="J1659" t="s">
        <v>1609</v>
      </c>
      <c r="K1659" t="s">
        <v>4095</v>
      </c>
      <c r="L1659" t="s">
        <v>4096</v>
      </c>
      <c r="M1659" t="s">
        <v>4097</v>
      </c>
      <c r="N1659" t="s">
        <v>941</v>
      </c>
      <c r="O1659" t="s">
        <v>941</v>
      </c>
      <c r="P1659" t="s">
        <v>941</v>
      </c>
      <c r="Q1659" t="s">
        <v>157</v>
      </c>
      <c r="R1659" t="s">
        <v>127</v>
      </c>
      <c r="S1659">
        <v>1721</v>
      </c>
      <c r="T1659">
        <v>1720</v>
      </c>
      <c r="U1659" t="s">
        <v>78</v>
      </c>
      <c r="V1659">
        <v>0.481579686183985</v>
      </c>
      <c r="W1659">
        <v>0.51842031381601505</v>
      </c>
      <c r="X1659" t="str">
        <f>IF(W1659&gt;=0.8,"Inhibitory","NonInhibitory")</f>
        <v>NonInhibitory</v>
      </c>
      <c r="Y1659" t="str">
        <f>IF(W1659&gt;=0.9,"Inhibitory","NonInhibitory")</f>
        <v>NonInhibitory</v>
      </c>
      <c r="Z1659" t="s">
        <v>4033</v>
      </c>
      <c r="AA1659">
        <v>0</v>
      </c>
      <c r="AB1659">
        <v>0</v>
      </c>
      <c r="AC1659" t="s">
        <v>129</v>
      </c>
      <c r="AT1659" t="s">
        <v>4126</v>
      </c>
      <c r="AU1659" t="s">
        <v>81</v>
      </c>
      <c r="AV1659" t="s">
        <v>4127</v>
      </c>
      <c r="AW1659">
        <v>1721</v>
      </c>
      <c r="AX1659" t="s">
        <v>854</v>
      </c>
      <c r="AY1659">
        <v>0.95</v>
      </c>
      <c r="AZ1659" t="s">
        <v>855</v>
      </c>
      <c r="BA1659" t="s">
        <v>855</v>
      </c>
      <c r="BB1659" t="s">
        <v>854</v>
      </c>
      <c r="BC1659">
        <v>1</v>
      </c>
      <c r="BD1659" t="s">
        <v>4128</v>
      </c>
      <c r="BG1659" s="1" t="s">
        <v>86</v>
      </c>
      <c r="BH1659" s="1" t="s">
        <v>98</v>
      </c>
      <c r="BI1659" s="1" t="s">
        <v>163</v>
      </c>
      <c r="BJ1659" s="1" t="s">
        <v>857</v>
      </c>
      <c r="BK1659" s="1" t="s">
        <v>858</v>
      </c>
      <c r="BL1659" s="1"/>
      <c r="BM1659" s="1"/>
    </row>
    <row r="1660" spans="1:65" ht="16" x14ac:dyDescent="0.2">
      <c r="A1660" t="str">
        <f>CONCATENATE("Mada.",B1660)</f>
        <v>Mada.1722</v>
      </c>
      <c r="B1660">
        <v>1722</v>
      </c>
      <c r="C1660" t="s">
        <v>4129</v>
      </c>
      <c r="E1660" t="s">
        <v>68</v>
      </c>
      <c r="F1660" t="s">
        <v>3799</v>
      </c>
      <c r="G1660" t="s">
        <v>210</v>
      </c>
      <c r="J1660" t="s">
        <v>133</v>
      </c>
      <c r="K1660" t="s">
        <v>4130</v>
      </c>
      <c r="L1660" t="s">
        <v>135</v>
      </c>
      <c r="M1660" t="s">
        <v>136</v>
      </c>
      <c r="N1660" t="s">
        <v>2806</v>
      </c>
      <c r="O1660" t="s">
        <v>2806</v>
      </c>
      <c r="P1660" t="s">
        <v>2807</v>
      </c>
      <c r="Q1660" t="s">
        <v>126</v>
      </c>
      <c r="R1660" t="s">
        <v>127</v>
      </c>
      <c r="S1660">
        <v>1722</v>
      </c>
      <c r="T1660">
        <v>1721</v>
      </c>
      <c r="U1660" t="s">
        <v>78</v>
      </c>
      <c r="V1660">
        <v>7.9732975637146306E-2</v>
      </c>
      <c r="W1660">
        <v>0.92026702436285401</v>
      </c>
      <c r="X1660" t="str">
        <f>IF(W1660&gt;=0.8,"Inhibitory","NonInhibitory")</f>
        <v>Inhibitory</v>
      </c>
      <c r="Y1660" t="str">
        <f>IF(W1660&gt;=0.9,"Inhibitory","NonInhibitory")</f>
        <v>Inhibitory</v>
      </c>
      <c r="Z1660" t="s">
        <v>4033</v>
      </c>
      <c r="AA1660">
        <v>0</v>
      </c>
      <c r="AB1660">
        <v>0</v>
      </c>
      <c r="AC1660" t="s">
        <v>129</v>
      </c>
      <c r="BG1660" s="1"/>
    </row>
    <row r="1661" spans="1:65" ht="16" x14ac:dyDescent="0.2">
      <c r="A1661" t="str">
        <f>CONCATENATE("Mada.",B1661)</f>
        <v>Mada.1723</v>
      </c>
      <c r="B1661">
        <v>1723</v>
      </c>
      <c r="C1661" t="s">
        <v>4131</v>
      </c>
      <c r="E1661" t="s">
        <v>68</v>
      </c>
      <c r="F1661" t="s">
        <v>629</v>
      </c>
      <c r="J1661" t="s">
        <v>133</v>
      </c>
      <c r="K1661" t="s">
        <v>4130</v>
      </c>
      <c r="L1661" t="s">
        <v>135</v>
      </c>
      <c r="M1661" t="s">
        <v>136</v>
      </c>
      <c r="N1661" t="s">
        <v>2806</v>
      </c>
      <c r="O1661" t="s">
        <v>2806</v>
      </c>
      <c r="P1661" t="s">
        <v>2807</v>
      </c>
      <c r="Q1661" t="s">
        <v>126</v>
      </c>
      <c r="R1661" t="s">
        <v>127</v>
      </c>
      <c r="S1661">
        <v>1723</v>
      </c>
      <c r="T1661">
        <v>1723</v>
      </c>
      <c r="U1661" t="s">
        <v>78</v>
      </c>
      <c r="V1661">
        <v>0.118663630408335</v>
      </c>
      <c r="W1661">
        <v>0.88133636959166495</v>
      </c>
      <c r="X1661" t="str">
        <f>IF(W1661&gt;=0.8,"Inhibitory","NonInhibitory")</f>
        <v>Inhibitory</v>
      </c>
      <c r="Y1661" t="str">
        <f>IF(W1661&gt;=0.9,"Inhibitory","NonInhibitory")</f>
        <v>NonInhibitory</v>
      </c>
      <c r="Z1661" t="s">
        <v>4033</v>
      </c>
      <c r="AA1661">
        <v>0</v>
      </c>
      <c r="AB1661">
        <v>0</v>
      </c>
      <c r="AC1661" t="s">
        <v>129</v>
      </c>
      <c r="AT1661" t="s">
        <v>4132</v>
      </c>
      <c r="AU1661" t="s">
        <v>81</v>
      </c>
      <c r="AV1661" t="s">
        <v>4133</v>
      </c>
      <c r="AW1661">
        <v>1723</v>
      </c>
      <c r="AX1661" t="s">
        <v>262</v>
      </c>
      <c r="AY1661">
        <v>0.98</v>
      </c>
      <c r="AZ1661" t="s">
        <v>309</v>
      </c>
      <c r="BA1661" t="s">
        <v>309</v>
      </c>
      <c r="BB1661" t="s">
        <v>262</v>
      </c>
      <c r="BC1661">
        <v>1</v>
      </c>
      <c r="BD1661" t="s">
        <v>4134</v>
      </c>
      <c r="BG1661" s="1" t="s">
        <v>86</v>
      </c>
      <c r="BH1661" s="1" t="s">
        <v>87</v>
      </c>
      <c r="BI1661" s="1" t="s">
        <v>87</v>
      </c>
      <c r="BJ1661" s="1" t="s">
        <v>88</v>
      </c>
      <c r="BK1661" s="1" t="s">
        <v>89</v>
      </c>
      <c r="BL1661" s="1" t="s">
        <v>90</v>
      </c>
      <c r="BM1661" s="1" t="s">
        <v>265</v>
      </c>
    </row>
    <row r="1662" spans="1:65" ht="16" x14ac:dyDescent="0.2">
      <c r="A1662" t="str">
        <f>CONCATENATE("Mada.",B1662)</f>
        <v>Mada.1724</v>
      </c>
      <c r="B1662">
        <v>1724</v>
      </c>
      <c r="C1662" t="s">
        <v>4135</v>
      </c>
      <c r="E1662" t="s">
        <v>68</v>
      </c>
      <c r="F1662" t="s">
        <v>355</v>
      </c>
      <c r="J1662" t="s">
        <v>133</v>
      </c>
      <c r="K1662" t="s">
        <v>4130</v>
      </c>
      <c r="L1662" t="s">
        <v>135</v>
      </c>
      <c r="M1662" t="s">
        <v>136</v>
      </c>
      <c r="N1662" t="s">
        <v>2806</v>
      </c>
      <c r="O1662" t="s">
        <v>2806</v>
      </c>
      <c r="P1662" t="s">
        <v>2807</v>
      </c>
      <c r="Q1662" t="s">
        <v>126</v>
      </c>
      <c r="R1662" t="s">
        <v>127</v>
      </c>
      <c r="S1662">
        <v>1724</v>
      </c>
      <c r="T1662">
        <v>1724</v>
      </c>
      <c r="U1662" t="s">
        <v>78</v>
      </c>
      <c r="V1662">
        <v>3.0695323954206599E-2</v>
      </c>
      <c r="W1662">
        <v>0.96930467604579296</v>
      </c>
      <c r="X1662" t="str">
        <f>IF(W1662&gt;=0.8,"Inhibitory","NonInhibitory")</f>
        <v>Inhibitory</v>
      </c>
      <c r="Y1662" t="str">
        <f>IF(W1662&gt;=0.9,"Inhibitory","NonInhibitory")</f>
        <v>Inhibitory</v>
      </c>
      <c r="Z1662" t="s">
        <v>4033</v>
      </c>
      <c r="AA1662">
        <v>0</v>
      </c>
      <c r="AB1662">
        <v>0</v>
      </c>
      <c r="AC1662" t="s">
        <v>129</v>
      </c>
      <c r="AT1662" t="s">
        <v>4136</v>
      </c>
      <c r="AU1662" t="s">
        <v>81</v>
      </c>
      <c r="AV1662" t="s">
        <v>4137</v>
      </c>
      <c r="AW1662">
        <v>1724</v>
      </c>
      <c r="AX1662" t="s">
        <v>854</v>
      </c>
      <c r="AY1662">
        <v>0.96</v>
      </c>
      <c r="AZ1662" t="s">
        <v>855</v>
      </c>
      <c r="BA1662" t="s">
        <v>855</v>
      </c>
      <c r="BB1662" t="s">
        <v>854</v>
      </c>
      <c r="BC1662">
        <v>1</v>
      </c>
      <c r="BD1662" t="s">
        <v>4128</v>
      </c>
      <c r="BG1662" s="1" t="s">
        <v>86</v>
      </c>
      <c r="BH1662" s="1" t="s">
        <v>98</v>
      </c>
      <c r="BI1662" s="1" t="s">
        <v>163</v>
      </c>
      <c r="BJ1662" s="1" t="s">
        <v>857</v>
      </c>
      <c r="BK1662" s="1" t="s">
        <v>858</v>
      </c>
      <c r="BL1662" s="1"/>
      <c r="BM1662" s="1"/>
    </row>
    <row r="1663" spans="1:65" ht="16" x14ac:dyDescent="0.2">
      <c r="A1663" t="str">
        <f>CONCATENATE("Mada.",B1663)</f>
        <v>Mada.1725</v>
      </c>
      <c r="B1663">
        <v>1725</v>
      </c>
      <c r="C1663" t="s">
        <v>4138</v>
      </c>
      <c r="E1663" t="s">
        <v>68</v>
      </c>
      <c r="F1663" t="s">
        <v>355</v>
      </c>
      <c r="J1663" t="s">
        <v>133</v>
      </c>
      <c r="K1663" t="s">
        <v>4130</v>
      </c>
      <c r="L1663" t="s">
        <v>135</v>
      </c>
      <c r="M1663" t="s">
        <v>136</v>
      </c>
      <c r="N1663" t="s">
        <v>2806</v>
      </c>
      <c r="O1663" t="s">
        <v>2806</v>
      </c>
      <c r="P1663" t="s">
        <v>2807</v>
      </c>
      <c r="Q1663" t="s">
        <v>126</v>
      </c>
      <c r="R1663" t="s">
        <v>127</v>
      </c>
      <c r="S1663">
        <v>1725</v>
      </c>
      <c r="T1663">
        <v>1725</v>
      </c>
      <c r="U1663" t="s">
        <v>78</v>
      </c>
      <c r="V1663">
        <v>4.9224818292416601E-2</v>
      </c>
      <c r="W1663">
        <v>0.95077518170758302</v>
      </c>
      <c r="X1663" t="str">
        <f>IF(W1663&gt;=0.8,"Inhibitory","NonInhibitory")</f>
        <v>Inhibitory</v>
      </c>
      <c r="Y1663" t="str">
        <f>IF(W1663&gt;=0.9,"Inhibitory","NonInhibitory")</f>
        <v>Inhibitory</v>
      </c>
      <c r="Z1663" t="s">
        <v>4033</v>
      </c>
      <c r="AA1663">
        <v>0</v>
      </c>
      <c r="AB1663">
        <v>0</v>
      </c>
      <c r="AC1663" t="s">
        <v>129</v>
      </c>
      <c r="AT1663" t="s">
        <v>4139</v>
      </c>
      <c r="AU1663" t="s">
        <v>81</v>
      </c>
      <c r="AV1663" t="s">
        <v>4140</v>
      </c>
      <c r="AW1663">
        <v>1725</v>
      </c>
      <c r="AX1663" t="s">
        <v>854</v>
      </c>
      <c r="AY1663">
        <v>0.97</v>
      </c>
      <c r="AZ1663" t="s">
        <v>855</v>
      </c>
      <c r="BA1663" t="s">
        <v>855</v>
      </c>
      <c r="BB1663" t="s">
        <v>854</v>
      </c>
      <c r="BC1663">
        <v>1</v>
      </c>
      <c r="BD1663" t="s">
        <v>4128</v>
      </c>
      <c r="BG1663" s="1" t="s">
        <v>86</v>
      </c>
      <c r="BH1663" s="1" t="s">
        <v>98</v>
      </c>
      <c r="BI1663" s="1" t="s">
        <v>163</v>
      </c>
      <c r="BJ1663" s="1" t="s">
        <v>857</v>
      </c>
      <c r="BK1663" s="1" t="s">
        <v>858</v>
      </c>
      <c r="BL1663" s="1"/>
      <c r="BM1663" s="1"/>
    </row>
    <row r="1664" spans="1:65" ht="16" x14ac:dyDescent="0.2">
      <c r="A1664" t="str">
        <f>CONCATENATE("Mada.",B1664)</f>
        <v>Mada.1726</v>
      </c>
      <c r="B1664">
        <v>1726</v>
      </c>
      <c r="C1664" t="s">
        <v>4141</v>
      </c>
      <c r="E1664" t="s">
        <v>68</v>
      </c>
      <c r="F1664" t="s">
        <v>731</v>
      </c>
      <c r="J1664" t="s">
        <v>133</v>
      </c>
      <c r="K1664" t="s">
        <v>4130</v>
      </c>
      <c r="L1664" t="s">
        <v>135</v>
      </c>
      <c r="M1664" t="s">
        <v>136</v>
      </c>
      <c r="N1664" t="s">
        <v>2806</v>
      </c>
      <c r="O1664" t="s">
        <v>2806</v>
      </c>
      <c r="P1664" t="s">
        <v>2807</v>
      </c>
      <c r="Q1664" t="s">
        <v>126</v>
      </c>
      <c r="R1664" t="s">
        <v>127</v>
      </c>
      <c r="S1664">
        <v>1726</v>
      </c>
      <c r="T1664">
        <v>1726</v>
      </c>
      <c r="U1664" t="s">
        <v>78</v>
      </c>
      <c r="V1664">
        <v>0.159840284493246</v>
      </c>
      <c r="W1664">
        <v>0.84015971550675395</v>
      </c>
      <c r="X1664" t="str">
        <f>IF(W1664&gt;=0.8,"Inhibitory","NonInhibitory")</f>
        <v>Inhibitory</v>
      </c>
      <c r="Y1664" t="str">
        <f>IF(W1664&gt;=0.9,"Inhibitory","NonInhibitory")</f>
        <v>NonInhibitory</v>
      </c>
      <c r="Z1664" t="s">
        <v>4033</v>
      </c>
      <c r="AA1664">
        <v>0</v>
      </c>
      <c r="AB1664">
        <v>0</v>
      </c>
      <c r="AC1664" t="s">
        <v>129</v>
      </c>
      <c r="AT1664" t="s">
        <v>4142</v>
      </c>
      <c r="AU1664" t="s">
        <v>81</v>
      </c>
      <c r="AV1664" t="s">
        <v>4143</v>
      </c>
      <c r="AW1664">
        <v>1726</v>
      </c>
      <c r="AX1664" t="s">
        <v>183</v>
      </c>
      <c r="AY1664">
        <v>1</v>
      </c>
      <c r="AZ1664" t="s">
        <v>184</v>
      </c>
      <c r="BA1664" t="s">
        <v>184</v>
      </c>
      <c r="BB1664" t="s">
        <v>183</v>
      </c>
      <c r="BC1664">
        <v>1</v>
      </c>
      <c r="BD1664" t="s">
        <v>4144</v>
      </c>
      <c r="BG1664" s="1" t="s">
        <v>86</v>
      </c>
      <c r="BH1664" s="1" t="s">
        <v>87</v>
      </c>
      <c r="BI1664" s="1" t="s">
        <v>87</v>
      </c>
      <c r="BJ1664" s="1" t="s">
        <v>88</v>
      </c>
      <c r="BK1664" s="1" t="s">
        <v>89</v>
      </c>
      <c r="BL1664" s="1" t="s">
        <v>186</v>
      </c>
      <c r="BM1664" s="1"/>
    </row>
    <row r="1665" spans="1:65" ht="16" x14ac:dyDescent="0.2">
      <c r="A1665" t="str">
        <f>CONCATENATE("Mada.",B1665)</f>
        <v>Mada.1727</v>
      </c>
      <c r="B1665">
        <v>1727</v>
      </c>
      <c r="C1665" t="s">
        <v>4145</v>
      </c>
      <c r="E1665" t="s">
        <v>68</v>
      </c>
      <c r="F1665" t="s">
        <v>731</v>
      </c>
      <c r="J1665" t="s">
        <v>120</v>
      </c>
      <c r="K1665" t="s">
        <v>3625</v>
      </c>
      <c r="L1665" t="s">
        <v>2577</v>
      </c>
      <c r="M1665" t="s">
        <v>2578</v>
      </c>
      <c r="N1665" t="s">
        <v>2806</v>
      </c>
      <c r="O1665" t="s">
        <v>2806</v>
      </c>
      <c r="P1665" t="s">
        <v>2807</v>
      </c>
      <c r="Q1665" t="s">
        <v>126</v>
      </c>
      <c r="R1665" t="s">
        <v>180</v>
      </c>
      <c r="S1665">
        <v>1727</v>
      </c>
      <c r="T1665">
        <v>1727</v>
      </c>
      <c r="U1665" t="s">
        <v>78</v>
      </c>
      <c r="V1665">
        <v>0.32042923542439999</v>
      </c>
      <c r="W1665">
        <v>0.67957076457559995</v>
      </c>
      <c r="X1665" t="str">
        <f>IF(W1665&gt;=0.8,"Inhibitory","NonInhibitory")</f>
        <v>NonInhibitory</v>
      </c>
      <c r="Y1665" t="str">
        <f>IF(W1665&gt;=0.9,"Inhibitory","NonInhibitory")</f>
        <v>NonInhibitory</v>
      </c>
      <c r="Z1665" t="s">
        <v>4033</v>
      </c>
      <c r="AA1665">
        <v>0</v>
      </c>
      <c r="AB1665">
        <v>0</v>
      </c>
      <c r="AC1665" t="s">
        <v>129</v>
      </c>
      <c r="AT1665" t="s">
        <v>4146</v>
      </c>
      <c r="AU1665" t="s">
        <v>81</v>
      </c>
      <c r="AV1665" t="s">
        <v>4147</v>
      </c>
      <c r="AW1665">
        <v>1727</v>
      </c>
      <c r="AX1665" t="s">
        <v>616</v>
      </c>
      <c r="AY1665">
        <v>1</v>
      </c>
      <c r="AZ1665" t="s">
        <v>2281</v>
      </c>
      <c r="BA1665" t="s">
        <v>2281</v>
      </c>
      <c r="BB1665" t="s">
        <v>616</v>
      </c>
      <c r="BC1665">
        <v>1</v>
      </c>
      <c r="BD1665" t="s">
        <v>4148</v>
      </c>
      <c r="BG1665" s="1" t="s">
        <v>86</v>
      </c>
      <c r="BH1665" s="1" t="s">
        <v>87</v>
      </c>
      <c r="BI1665" s="1" t="s">
        <v>87</v>
      </c>
      <c r="BJ1665" s="1" t="s">
        <v>88</v>
      </c>
      <c r="BK1665" s="1" t="s">
        <v>619</v>
      </c>
      <c r="BL1665" s="1" t="s">
        <v>620</v>
      </c>
      <c r="BM1665" s="1"/>
    </row>
    <row r="1666" spans="1:65" ht="16" x14ac:dyDescent="0.2">
      <c r="A1666" t="str">
        <f>CONCATENATE("Mada.",B1666)</f>
        <v>Mada.1728</v>
      </c>
      <c r="B1666">
        <v>1728</v>
      </c>
      <c r="C1666" t="s">
        <v>4149</v>
      </c>
      <c r="E1666" t="s">
        <v>68</v>
      </c>
      <c r="F1666" t="s">
        <v>4150</v>
      </c>
      <c r="G1666" t="s">
        <v>210</v>
      </c>
      <c r="J1666" t="s">
        <v>120</v>
      </c>
      <c r="K1666" t="s">
        <v>3625</v>
      </c>
      <c r="L1666" t="s">
        <v>2577</v>
      </c>
      <c r="M1666" t="s">
        <v>2578</v>
      </c>
      <c r="N1666" t="s">
        <v>2806</v>
      </c>
      <c r="O1666" t="s">
        <v>2806</v>
      </c>
      <c r="P1666" t="s">
        <v>2807</v>
      </c>
      <c r="Q1666" t="s">
        <v>126</v>
      </c>
      <c r="R1666" t="s">
        <v>180</v>
      </c>
      <c r="S1666">
        <v>1728</v>
      </c>
      <c r="T1666">
        <v>0</v>
      </c>
      <c r="U1666" t="s">
        <v>128</v>
      </c>
      <c r="V1666">
        <v>0</v>
      </c>
      <c r="W1666">
        <v>0</v>
      </c>
      <c r="Z1666" t="s">
        <v>129</v>
      </c>
      <c r="AA1666">
        <v>0</v>
      </c>
      <c r="AB1666">
        <v>0</v>
      </c>
      <c r="AC1666" t="s">
        <v>129</v>
      </c>
      <c r="BG1666" s="1"/>
    </row>
    <row r="1667" spans="1:65" ht="16" x14ac:dyDescent="0.2">
      <c r="A1667" t="str">
        <f>CONCATENATE("Mada.",B1667)</f>
        <v>Mada.1729</v>
      </c>
      <c r="B1667">
        <v>1729</v>
      </c>
      <c r="C1667" t="s">
        <v>4151</v>
      </c>
      <c r="E1667" t="s">
        <v>68</v>
      </c>
      <c r="F1667" t="s">
        <v>4152</v>
      </c>
      <c r="J1667" t="s">
        <v>120</v>
      </c>
      <c r="K1667" t="s">
        <v>3625</v>
      </c>
      <c r="L1667" t="s">
        <v>2577</v>
      </c>
      <c r="M1667" t="s">
        <v>2578</v>
      </c>
      <c r="N1667" t="s">
        <v>2806</v>
      </c>
      <c r="O1667" t="s">
        <v>2806</v>
      </c>
      <c r="P1667" t="s">
        <v>2807</v>
      </c>
      <c r="Q1667" t="s">
        <v>126</v>
      </c>
      <c r="R1667" t="s">
        <v>180</v>
      </c>
      <c r="S1667">
        <v>1729</v>
      </c>
      <c r="T1667">
        <v>1729</v>
      </c>
      <c r="U1667" t="s">
        <v>78</v>
      </c>
      <c r="V1667">
        <v>0.41388655868877799</v>
      </c>
      <c r="W1667">
        <v>0.58611344131122201</v>
      </c>
      <c r="X1667" t="str">
        <f>IF(W1667&gt;=0.8,"Inhibitory","NonInhibitory")</f>
        <v>NonInhibitory</v>
      </c>
      <c r="Y1667" t="str">
        <f>IF(W1667&gt;=0.9,"Inhibitory","NonInhibitory")</f>
        <v>NonInhibitory</v>
      </c>
      <c r="Z1667" t="s">
        <v>141</v>
      </c>
      <c r="AA1667">
        <v>0</v>
      </c>
      <c r="AB1667">
        <v>0</v>
      </c>
      <c r="AC1667" t="s">
        <v>129</v>
      </c>
      <c r="AT1667" t="s">
        <v>4153</v>
      </c>
      <c r="AU1667" t="s">
        <v>81</v>
      </c>
      <c r="AV1667" t="s">
        <v>4154</v>
      </c>
      <c r="AW1667">
        <v>1729</v>
      </c>
      <c r="AX1667" t="s">
        <v>4155</v>
      </c>
      <c r="AY1667">
        <v>0.77</v>
      </c>
      <c r="AZ1667" t="s">
        <v>4156</v>
      </c>
      <c r="BD1667" t="s">
        <v>4157</v>
      </c>
      <c r="BG1667" s="1" t="s">
        <v>86</v>
      </c>
      <c r="BH1667" s="1" t="s">
        <v>87</v>
      </c>
      <c r="BI1667" s="1" t="s">
        <v>87</v>
      </c>
      <c r="BJ1667" s="1" t="s">
        <v>88</v>
      </c>
      <c r="BK1667" s="1" t="s">
        <v>446</v>
      </c>
      <c r="BL1667" s="1"/>
      <c r="BM1667" s="1"/>
    </row>
    <row r="1668" spans="1:65" ht="16" x14ac:dyDescent="0.2">
      <c r="A1668" t="str">
        <f>CONCATENATE("Mada.",B1668)</f>
        <v>Mada.1730</v>
      </c>
      <c r="B1668">
        <v>1730</v>
      </c>
      <c r="C1668" t="s">
        <v>4165</v>
      </c>
      <c r="E1668" t="s">
        <v>68</v>
      </c>
      <c r="F1668" t="s">
        <v>3885</v>
      </c>
      <c r="G1668" t="s">
        <v>210</v>
      </c>
      <c r="J1668" t="s">
        <v>1668</v>
      </c>
      <c r="K1668" t="s">
        <v>3156</v>
      </c>
      <c r="L1668" t="s">
        <v>2885</v>
      </c>
      <c r="M1668" t="s">
        <v>2886</v>
      </c>
      <c r="N1668" t="s">
        <v>2806</v>
      </c>
      <c r="O1668" t="s">
        <v>2806</v>
      </c>
      <c r="P1668" t="s">
        <v>2807</v>
      </c>
      <c r="Q1668" t="s">
        <v>76</v>
      </c>
      <c r="R1668" t="s">
        <v>127</v>
      </c>
      <c r="S1668">
        <v>1730</v>
      </c>
      <c r="T1668">
        <v>0</v>
      </c>
      <c r="U1668" t="s">
        <v>128</v>
      </c>
      <c r="V1668">
        <v>0</v>
      </c>
      <c r="W1668">
        <v>0</v>
      </c>
      <c r="Z1668" t="s">
        <v>129</v>
      </c>
      <c r="AA1668">
        <v>0</v>
      </c>
      <c r="AB1668">
        <v>0</v>
      </c>
      <c r="AC1668" t="s">
        <v>129</v>
      </c>
      <c r="BG1668" s="1"/>
    </row>
    <row r="1669" spans="1:65" ht="16" x14ac:dyDescent="0.2">
      <c r="A1669" t="str">
        <f>CONCATENATE("Mada.",B1669)</f>
        <v>Mada.1731</v>
      </c>
      <c r="B1669">
        <v>1731</v>
      </c>
      <c r="C1669" t="s">
        <v>4166</v>
      </c>
      <c r="E1669" t="s">
        <v>68</v>
      </c>
      <c r="F1669" t="s">
        <v>410</v>
      </c>
      <c r="J1669" t="s">
        <v>1668</v>
      </c>
      <c r="K1669" t="s">
        <v>3156</v>
      </c>
      <c r="L1669" t="s">
        <v>2885</v>
      </c>
      <c r="M1669" t="s">
        <v>2886</v>
      </c>
      <c r="N1669" t="s">
        <v>2806</v>
      </c>
      <c r="O1669" t="s">
        <v>2806</v>
      </c>
      <c r="P1669" t="s">
        <v>2807</v>
      </c>
      <c r="Q1669" t="s">
        <v>76</v>
      </c>
      <c r="R1669" t="s">
        <v>127</v>
      </c>
      <c r="S1669">
        <v>1731</v>
      </c>
      <c r="T1669">
        <v>1731</v>
      </c>
      <c r="U1669" t="s">
        <v>78</v>
      </c>
      <c r="V1669">
        <v>0.114920298218798</v>
      </c>
      <c r="W1669">
        <v>0.88507970178120199</v>
      </c>
      <c r="X1669" t="str">
        <f>IF(W1669&gt;=0.8,"Inhibitory","NonInhibitory")</f>
        <v>Inhibitory</v>
      </c>
      <c r="Y1669" t="str">
        <f>IF(W1669&gt;=0.9,"Inhibitory","NonInhibitory")</f>
        <v>NonInhibitory</v>
      </c>
      <c r="Z1669" t="s">
        <v>4033</v>
      </c>
      <c r="AA1669">
        <v>0</v>
      </c>
      <c r="AB1669">
        <v>0</v>
      </c>
      <c r="AC1669" t="s">
        <v>129</v>
      </c>
      <c r="AT1669" t="s">
        <v>4167</v>
      </c>
      <c r="AU1669" t="s">
        <v>81</v>
      </c>
      <c r="AV1669" t="s">
        <v>4168</v>
      </c>
      <c r="AW1669">
        <v>1731</v>
      </c>
      <c r="AX1669" t="s">
        <v>83</v>
      </c>
      <c r="AY1669">
        <v>0.99</v>
      </c>
      <c r="AZ1669" t="s">
        <v>1819</v>
      </c>
      <c r="BA1669" t="s">
        <v>1819</v>
      </c>
      <c r="BB1669" t="s">
        <v>262</v>
      </c>
      <c r="BC1669">
        <v>0.99</v>
      </c>
      <c r="BD1669" t="s">
        <v>4169</v>
      </c>
      <c r="BG1669" s="1" t="s">
        <v>86</v>
      </c>
      <c r="BH1669" s="1" t="s">
        <v>87</v>
      </c>
      <c r="BI1669" s="1" t="s">
        <v>87</v>
      </c>
      <c r="BJ1669" s="1" t="s">
        <v>88</v>
      </c>
      <c r="BK1669" s="1" t="s">
        <v>89</v>
      </c>
      <c r="BL1669" s="1" t="s">
        <v>90</v>
      </c>
      <c r="BM1669" s="1"/>
    </row>
    <row r="1670" spans="1:65" ht="16" x14ac:dyDescent="0.2">
      <c r="A1670" t="str">
        <f>CONCATENATE("Mada.",B1670)</f>
        <v>Mada.1732</v>
      </c>
      <c r="B1670">
        <v>1732</v>
      </c>
      <c r="C1670" t="s">
        <v>4170</v>
      </c>
      <c r="E1670" t="s">
        <v>68</v>
      </c>
      <c r="F1670" t="s">
        <v>3963</v>
      </c>
      <c r="J1670" t="s">
        <v>1668</v>
      </c>
      <c r="K1670" t="s">
        <v>3156</v>
      </c>
      <c r="L1670" t="s">
        <v>2885</v>
      </c>
      <c r="M1670" t="s">
        <v>2886</v>
      </c>
      <c r="N1670" t="s">
        <v>2806</v>
      </c>
      <c r="O1670" t="s">
        <v>2806</v>
      </c>
      <c r="P1670" t="s">
        <v>2807</v>
      </c>
      <c r="Q1670" t="s">
        <v>76</v>
      </c>
      <c r="R1670" t="s">
        <v>127</v>
      </c>
      <c r="S1670">
        <v>1732</v>
      </c>
      <c r="T1670">
        <v>1732</v>
      </c>
      <c r="U1670" t="s">
        <v>78</v>
      </c>
      <c r="V1670">
        <v>0.191471441494837</v>
      </c>
      <c r="W1670">
        <v>0.80852855850516303</v>
      </c>
      <c r="X1670" t="str">
        <f>IF(W1670&gt;=0.8,"Inhibitory","NonInhibitory")</f>
        <v>Inhibitory</v>
      </c>
      <c r="Y1670" t="str">
        <f>IF(W1670&gt;=0.9,"Inhibitory","NonInhibitory")</f>
        <v>NonInhibitory</v>
      </c>
      <c r="Z1670" t="s">
        <v>4033</v>
      </c>
      <c r="AA1670">
        <v>0</v>
      </c>
      <c r="AB1670">
        <v>0</v>
      </c>
      <c r="AC1670" t="s">
        <v>129</v>
      </c>
      <c r="AT1670" t="s">
        <v>4171</v>
      </c>
      <c r="AU1670" t="s">
        <v>81</v>
      </c>
      <c r="AV1670" t="s">
        <v>4172</v>
      </c>
      <c r="AW1670">
        <v>1732</v>
      </c>
      <c r="AX1670" t="s">
        <v>262</v>
      </c>
      <c r="AY1670">
        <v>0.84</v>
      </c>
      <c r="AZ1670" t="s">
        <v>309</v>
      </c>
      <c r="BA1670" t="s">
        <v>309</v>
      </c>
      <c r="BB1670" t="s">
        <v>262</v>
      </c>
      <c r="BC1670">
        <v>1</v>
      </c>
      <c r="BD1670" t="s">
        <v>4173</v>
      </c>
      <c r="BG1670" s="1" t="s">
        <v>86</v>
      </c>
      <c r="BH1670" s="1" t="s">
        <v>87</v>
      </c>
      <c r="BI1670" s="1" t="s">
        <v>87</v>
      </c>
      <c r="BJ1670" s="1" t="s">
        <v>88</v>
      </c>
      <c r="BK1670" s="1" t="s">
        <v>89</v>
      </c>
      <c r="BL1670" s="1" t="s">
        <v>90</v>
      </c>
      <c r="BM1670" s="1" t="s">
        <v>265</v>
      </c>
    </row>
    <row r="1671" spans="1:65" ht="16" x14ac:dyDescent="0.2">
      <c r="A1671" t="str">
        <f>CONCATENATE("Mada.",B1671)</f>
        <v>Mada.1733</v>
      </c>
      <c r="B1671">
        <v>1733</v>
      </c>
      <c r="C1671" t="s">
        <v>4174</v>
      </c>
      <c r="E1671" t="s">
        <v>68</v>
      </c>
      <c r="F1671" t="s">
        <v>4175</v>
      </c>
      <c r="J1671" t="s">
        <v>120</v>
      </c>
      <c r="K1671" t="s">
        <v>4176</v>
      </c>
      <c r="L1671" t="s">
        <v>417</v>
      </c>
      <c r="M1671" t="s">
        <v>418</v>
      </c>
      <c r="N1671" t="s">
        <v>2806</v>
      </c>
      <c r="O1671" t="s">
        <v>2806</v>
      </c>
      <c r="P1671" t="s">
        <v>2807</v>
      </c>
      <c r="Q1671" t="s">
        <v>179</v>
      </c>
      <c r="R1671" t="s">
        <v>127</v>
      </c>
      <c r="S1671">
        <v>1733</v>
      </c>
      <c r="T1671">
        <v>1733</v>
      </c>
      <c r="U1671" t="s">
        <v>78</v>
      </c>
      <c r="V1671">
        <v>0.25417225566958901</v>
      </c>
      <c r="W1671">
        <v>0.74582774433041199</v>
      </c>
      <c r="X1671" t="str">
        <f>IF(W1671&gt;=0.8,"Inhibitory","NonInhibitory")</f>
        <v>NonInhibitory</v>
      </c>
      <c r="Y1671" t="str">
        <f>IF(W1671&gt;=0.9,"Inhibitory","NonInhibitory")</f>
        <v>NonInhibitory</v>
      </c>
      <c r="Z1671" t="s">
        <v>4033</v>
      </c>
      <c r="AA1671">
        <v>0</v>
      </c>
      <c r="AB1671">
        <v>0</v>
      </c>
      <c r="AC1671" t="s">
        <v>129</v>
      </c>
      <c r="AT1671" t="s">
        <v>4177</v>
      </c>
      <c r="AU1671" t="s">
        <v>81</v>
      </c>
      <c r="AV1671" t="s">
        <v>4178</v>
      </c>
      <c r="AW1671">
        <v>1733</v>
      </c>
      <c r="AX1671" t="s">
        <v>616</v>
      </c>
      <c r="AY1671">
        <v>1</v>
      </c>
      <c r="AZ1671" t="s">
        <v>2281</v>
      </c>
      <c r="BA1671" t="s">
        <v>2281</v>
      </c>
      <c r="BB1671" t="s">
        <v>616</v>
      </c>
      <c r="BC1671">
        <v>1</v>
      </c>
      <c r="BD1671" t="s">
        <v>4148</v>
      </c>
      <c r="BG1671" s="1" t="s">
        <v>86</v>
      </c>
      <c r="BH1671" s="1" t="s">
        <v>87</v>
      </c>
      <c r="BI1671" s="1" t="s">
        <v>87</v>
      </c>
      <c r="BJ1671" s="1" t="s">
        <v>88</v>
      </c>
      <c r="BK1671" s="1" t="s">
        <v>619</v>
      </c>
      <c r="BL1671" s="1" t="s">
        <v>620</v>
      </c>
      <c r="BM1671" s="1"/>
    </row>
    <row r="1672" spans="1:65" ht="16" x14ac:dyDescent="0.2">
      <c r="A1672" t="str">
        <f>CONCATENATE("Mada.",B1672)</f>
        <v>Mada.1734</v>
      </c>
      <c r="B1672">
        <v>1734</v>
      </c>
      <c r="C1672" t="s">
        <v>4179</v>
      </c>
      <c r="E1672" t="s">
        <v>68</v>
      </c>
      <c r="F1672" t="s">
        <v>410</v>
      </c>
      <c r="J1672" t="s">
        <v>120</v>
      </c>
      <c r="K1672" t="s">
        <v>4176</v>
      </c>
      <c r="L1672" t="s">
        <v>417</v>
      </c>
      <c r="M1672" t="s">
        <v>418</v>
      </c>
      <c r="N1672" t="s">
        <v>2806</v>
      </c>
      <c r="O1672" t="s">
        <v>2806</v>
      </c>
      <c r="P1672" t="s">
        <v>2807</v>
      </c>
      <c r="Q1672" t="s">
        <v>179</v>
      </c>
      <c r="R1672" t="s">
        <v>127</v>
      </c>
      <c r="S1672">
        <v>1734</v>
      </c>
      <c r="T1672">
        <v>1734</v>
      </c>
      <c r="U1672" t="s">
        <v>78</v>
      </c>
      <c r="V1672">
        <v>0.26596375206663098</v>
      </c>
      <c r="W1672">
        <v>0.73403624793336897</v>
      </c>
      <c r="X1672" t="str">
        <f>IF(W1672&gt;=0.8,"Inhibitory","NonInhibitory")</f>
        <v>NonInhibitory</v>
      </c>
      <c r="Y1672" t="str">
        <f>IF(W1672&gt;=0.9,"Inhibitory","NonInhibitory")</f>
        <v>NonInhibitory</v>
      </c>
      <c r="Z1672" t="s">
        <v>4033</v>
      </c>
      <c r="AA1672">
        <v>0</v>
      </c>
      <c r="AB1672">
        <v>0</v>
      </c>
      <c r="AC1672" t="s">
        <v>129</v>
      </c>
      <c r="AT1672" t="s">
        <v>4180</v>
      </c>
      <c r="AU1672" t="s">
        <v>81</v>
      </c>
      <c r="AV1672" t="s">
        <v>4181</v>
      </c>
      <c r="AW1672">
        <v>1734</v>
      </c>
      <c r="AX1672" t="s">
        <v>262</v>
      </c>
      <c r="AY1672">
        <v>0.93</v>
      </c>
      <c r="AZ1672" t="s">
        <v>309</v>
      </c>
      <c r="BA1672" t="s">
        <v>309</v>
      </c>
      <c r="BB1672" t="s">
        <v>262</v>
      </c>
      <c r="BC1672">
        <v>1</v>
      </c>
      <c r="BD1672" t="s">
        <v>4182</v>
      </c>
      <c r="BG1672" s="1" t="s">
        <v>86</v>
      </c>
      <c r="BH1672" s="1" t="s">
        <v>87</v>
      </c>
      <c r="BI1672" s="1" t="s">
        <v>87</v>
      </c>
      <c r="BJ1672" s="1" t="s">
        <v>88</v>
      </c>
      <c r="BK1672" s="1" t="s">
        <v>89</v>
      </c>
      <c r="BL1672" s="1" t="s">
        <v>90</v>
      </c>
      <c r="BM1672" s="1" t="s">
        <v>265</v>
      </c>
    </row>
    <row r="1673" spans="1:65" ht="16" x14ac:dyDescent="0.2">
      <c r="A1673" t="str">
        <f>CONCATENATE("Mada.",B1673)</f>
        <v>Mada.1735</v>
      </c>
      <c r="B1673">
        <v>1735</v>
      </c>
      <c r="C1673" t="s">
        <v>4183</v>
      </c>
      <c r="E1673" t="s">
        <v>68</v>
      </c>
      <c r="F1673" t="s">
        <v>731</v>
      </c>
      <c r="G1673" t="s">
        <v>210</v>
      </c>
      <c r="J1673" t="s">
        <v>120</v>
      </c>
      <c r="K1673" t="s">
        <v>4176</v>
      </c>
      <c r="L1673" t="s">
        <v>417</v>
      </c>
      <c r="M1673" t="s">
        <v>418</v>
      </c>
      <c r="N1673" t="s">
        <v>2806</v>
      </c>
      <c r="O1673" t="s">
        <v>2806</v>
      </c>
      <c r="P1673" t="s">
        <v>2807</v>
      </c>
      <c r="Q1673" t="s">
        <v>179</v>
      </c>
      <c r="R1673" t="s">
        <v>127</v>
      </c>
      <c r="S1673">
        <v>1735</v>
      </c>
      <c r="T1673">
        <v>0</v>
      </c>
      <c r="U1673" t="s">
        <v>128</v>
      </c>
      <c r="V1673">
        <v>0</v>
      </c>
      <c r="W1673">
        <v>0</v>
      </c>
      <c r="Z1673" t="s">
        <v>129</v>
      </c>
      <c r="AA1673">
        <v>0</v>
      </c>
      <c r="AB1673">
        <v>0</v>
      </c>
      <c r="AC1673" t="s">
        <v>129</v>
      </c>
      <c r="BG1673" s="1"/>
    </row>
    <row r="1674" spans="1:65" ht="16" x14ac:dyDescent="0.2">
      <c r="A1674" t="str">
        <f>CONCATENATE("Mada.",B1674)</f>
        <v>Mada.1736</v>
      </c>
      <c r="B1674">
        <v>1736</v>
      </c>
      <c r="C1674" t="s">
        <v>4184</v>
      </c>
      <c r="E1674" t="s">
        <v>68</v>
      </c>
      <c r="F1674" t="s">
        <v>629</v>
      </c>
      <c r="J1674" t="s">
        <v>120</v>
      </c>
      <c r="K1674" t="s">
        <v>4176</v>
      </c>
      <c r="L1674" t="s">
        <v>417</v>
      </c>
      <c r="M1674" t="s">
        <v>418</v>
      </c>
      <c r="N1674" t="s">
        <v>2806</v>
      </c>
      <c r="O1674" t="s">
        <v>2806</v>
      </c>
      <c r="P1674" t="s">
        <v>2807</v>
      </c>
      <c r="Q1674" t="s">
        <v>179</v>
      </c>
      <c r="R1674" t="s">
        <v>127</v>
      </c>
      <c r="S1674">
        <v>1736</v>
      </c>
      <c r="T1674">
        <v>1736</v>
      </c>
      <c r="U1674" t="s">
        <v>78</v>
      </c>
      <c r="V1674">
        <v>0.17893127865988701</v>
      </c>
      <c r="W1674">
        <v>0.82106872134011299</v>
      </c>
      <c r="X1674" t="str">
        <f>IF(W1674&gt;=0.8,"Inhibitory","NonInhibitory")</f>
        <v>Inhibitory</v>
      </c>
      <c r="Y1674" t="str">
        <f>IF(W1674&gt;=0.9,"Inhibitory","NonInhibitory")</f>
        <v>NonInhibitory</v>
      </c>
      <c r="Z1674" t="s">
        <v>4033</v>
      </c>
      <c r="AA1674">
        <v>0</v>
      </c>
      <c r="AB1674">
        <v>0</v>
      </c>
      <c r="AC1674" t="s">
        <v>129</v>
      </c>
      <c r="AT1674" t="s">
        <v>4185</v>
      </c>
      <c r="AU1674" t="s">
        <v>81</v>
      </c>
      <c r="AV1674" t="s">
        <v>4186</v>
      </c>
      <c r="AW1674">
        <v>1736</v>
      </c>
      <c r="AX1674" t="s">
        <v>262</v>
      </c>
      <c r="AY1674">
        <v>0.98</v>
      </c>
      <c r="AZ1674" t="s">
        <v>309</v>
      </c>
      <c r="BA1674" t="s">
        <v>309</v>
      </c>
      <c r="BB1674" t="s">
        <v>262</v>
      </c>
      <c r="BC1674">
        <v>1</v>
      </c>
      <c r="BD1674" t="s">
        <v>4134</v>
      </c>
      <c r="BG1674" s="1" t="s">
        <v>86</v>
      </c>
      <c r="BH1674" s="1" t="s">
        <v>87</v>
      </c>
      <c r="BI1674" s="1" t="s">
        <v>87</v>
      </c>
      <c r="BJ1674" s="1" t="s">
        <v>88</v>
      </c>
      <c r="BK1674" s="1" t="s">
        <v>89</v>
      </c>
      <c r="BL1674" s="1" t="s">
        <v>90</v>
      </c>
      <c r="BM1674" s="1" t="s">
        <v>265</v>
      </c>
    </row>
    <row r="1675" spans="1:65" ht="16" x14ac:dyDescent="0.2">
      <c r="A1675" t="str">
        <f>CONCATENATE("Mada.",B1675)</f>
        <v>Mada.1737</v>
      </c>
      <c r="B1675">
        <v>1737</v>
      </c>
      <c r="C1675" t="s">
        <v>4187</v>
      </c>
      <c r="E1675" t="s">
        <v>68</v>
      </c>
      <c r="F1675" t="s">
        <v>731</v>
      </c>
      <c r="J1675" t="s">
        <v>133</v>
      </c>
      <c r="K1675" t="s">
        <v>3291</v>
      </c>
      <c r="L1675" t="s">
        <v>196</v>
      </c>
      <c r="M1675" t="s">
        <v>197</v>
      </c>
      <c r="N1675" t="s">
        <v>2806</v>
      </c>
      <c r="O1675" t="s">
        <v>2806</v>
      </c>
      <c r="P1675" t="s">
        <v>2807</v>
      </c>
      <c r="Q1675" t="s">
        <v>157</v>
      </c>
      <c r="R1675" t="s">
        <v>127</v>
      </c>
      <c r="S1675">
        <v>1737</v>
      </c>
      <c r="T1675">
        <v>1737</v>
      </c>
      <c r="U1675" t="s">
        <v>78</v>
      </c>
      <c r="V1675">
        <v>0.32061640203387698</v>
      </c>
      <c r="W1675">
        <v>0.67938359796612302</v>
      </c>
      <c r="X1675" t="str">
        <f>IF(W1675&gt;=0.8,"Inhibitory","NonInhibitory")</f>
        <v>NonInhibitory</v>
      </c>
      <c r="Y1675" t="str">
        <f>IF(W1675&gt;=0.9,"Inhibitory","NonInhibitory")</f>
        <v>NonInhibitory</v>
      </c>
      <c r="Z1675" t="s">
        <v>4033</v>
      </c>
      <c r="AA1675">
        <v>0</v>
      </c>
      <c r="AB1675">
        <v>0</v>
      </c>
      <c r="AC1675" t="s">
        <v>129</v>
      </c>
      <c r="AT1675" t="s">
        <v>4188</v>
      </c>
      <c r="AU1675" t="s">
        <v>81</v>
      </c>
      <c r="AV1675" t="s">
        <v>4189</v>
      </c>
      <c r="AW1675">
        <v>1737</v>
      </c>
      <c r="AX1675" t="s">
        <v>616</v>
      </c>
      <c r="AY1675">
        <v>1</v>
      </c>
      <c r="AZ1675" t="s">
        <v>617</v>
      </c>
      <c r="BA1675" t="s">
        <v>617</v>
      </c>
      <c r="BB1675" t="s">
        <v>616</v>
      </c>
      <c r="BC1675">
        <v>1</v>
      </c>
      <c r="BD1675" t="s">
        <v>4190</v>
      </c>
      <c r="BG1675" s="1" t="s">
        <v>86</v>
      </c>
      <c r="BH1675" s="1" t="s">
        <v>87</v>
      </c>
      <c r="BI1675" s="1" t="s">
        <v>87</v>
      </c>
      <c r="BJ1675" s="1" t="s">
        <v>88</v>
      </c>
      <c r="BK1675" s="1" t="s">
        <v>619</v>
      </c>
      <c r="BL1675" s="1" t="s">
        <v>620</v>
      </c>
      <c r="BM1675" s="1"/>
    </row>
    <row r="1676" spans="1:65" ht="16" x14ac:dyDescent="0.2">
      <c r="A1676" t="str">
        <f>CONCATENATE("Mada.",B1676)</f>
        <v>Mada.1738</v>
      </c>
      <c r="B1676">
        <v>1738</v>
      </c>
      <c r="C1676" t="s">
        <v>4191</v>
      </c>
      <c r="E1676" t="s">
        <v>68</v>
      </c>
      <c r="F1676" t="s">
        <v>3789</v>
      </c>
      <c r="G1676" t="s">
        <v>210</v>
      </c>
      <c r="J1676" t="s">
        <v>70</v>
      </c>
      <c r="K1676" t="s">
        <v>1540</v>
      </c>
      <c r="L1676" t="s">
        <v>1541</v>
      </c>
      <c r="M1676" t="s">
        <v>1542</v>
      </c>
      <c r="N1676" t="s">
        <v>1543</v>
      </c>
      <c r="O1676" t="s">
        <v>1544</v>
      </c>
      <c r="P1676" t="s">
        <v>1544</v>
      </c>
      <c r="Q1676" t="s">
        <v>126</v>
      </c>
      <c r="R1676" t="s">
        <v>180</v>
      </c>
      <c r="S1676">
        <v>1738</v>
      </c>
      <c r="T1676">
        <v>0</v>
      </c>
      <c r="U1676" t="s">
        <v>128</v>
      </c>
      <c r="V1676">
        <v>0</v>
      </c>
      <c r="W1676">
        <v>0</v>
      </c>
      <c r="Z1676" t="s">
        <v>129</v>
      </c>
      <c r="AA1676">
        <v>0</v>
      </c>
      <c r="AB1676">
        <v>0</v>
      </c>
      <c r="AC1676" t="s">
        <v>129</v>
      </c>
      <c r="BG1676" s="1"/>
    </row>
    <row r="1677" spans="1:65" ht="16" x14ac:dyDescent="0.2">
      <c r="A1677" t="str">
        <f>CONCATENATE("Mada.",B1677)</f>
        <v>Mada.1739</v>
      </c>
      <c r="B1677">
        <v>1739</v>
      </c>
      <c r="C1677" t="s">
        <v>4192</v>
      </c>
      <c r="E1677" t="s">
        <v>68</v>
      </c>
      <c r="F1677" t="s">
        <v>4193</v>
      </c>
      <c r="J1677" t="s">
        <v>70</v>
      </c>
      <c r="K1677" t="s">
        <v>1540</v>
      </c>
      <c r="L1677" t="s">
        <v>1541</v>
      </c>
      <c r="M1677" t="s">
        <v>1542</v>
      </c>
      <c r="N1677" t="s">
        <v>1543</v>
      </c>
      <c r="O1677" t="s">
        <v>1544</v>
      </c>
      <c r="P1677" t="s">
        <v>1544</v>
      </c>
      <c r="Q1677" t="s">
        <v>126</v>
      </c>
      <c r="R1677" t="s">
        <v>180</v>
      </c>
      <c r="S1677">
        <v>1739</v>
      </c>
      <c r="T1677">
        <v>1739</v>
      </c>
      <c r="U1677" t="s">
        <v>78</v>
      </c>
      <c r="V1677">
        <v>-0.72414761206600697</v>
      </c>
      <c r="W1677">
        <v>1.72414761206601</v>
      </c>
      <c r="X1677" t="str">
        <f>IF(W1677&gt;=0.8,"Inhibitory","NonInhibitory")</f>
        <v>Inhibitory</v>
      </c>
      <c r="Y1677" t="str">
        <f>IF(W1677&gt;=0.9,"Inhibitory","NonInhibitory")</f>
        <v>Inhibitory</v>
      </c>
      <c r="Z1677" t="s">
        <v>4033</v>
      </c>
      <c r="AA1677">
        <v>0</v>
      </c>
      <c r="AB1677">
        <v>0</v>
      </c>
      <c r="AC1677" t="s">
        <v>129</v>
      </c>
      <c r="AT1677" t="s">
        <v>4194</v>
      </c>
      <c r="AU1677" t="s">
        <v>81</v>
      </c>
      <c r="AV1677" t="s">
        <v>4195</v>
      </c>
      <c r="AW1677">
        <v>1739</v>
      </c>
      <c r="AX1677" t="s">
        <v>1176</v>
      </c>
      <c r="AY1677">
        <v>0.67</v>
      </c>
      <c r="AZ1677" t="s">
        <v>501</v>
      </c>
      <c r="BA1677" t="s">
        <v>501</v>
      </c>
      <c r="BB1677" t="s">
        <v>502</v>
      </c>
      <c r="BC1677">
        <v>0.99</v>
      </c>
      <c r="BD1677" t="s">
        <v>4196</v>
      </c>
      <c r="BG1677" s="1" t="s">
        <v>86</v>
      </c>
      <c r="BH1677" s="1" t="s">
        <v>87</v>
      </c>
      <c r="BI1677" s="1" t="s">
        <v>87</v>
      </c>
      <c r="BJ1677" s="1" t="s">
        <v>88</v>
      </c>
      <c r="BK1677" s="1" t="s">
        <v>504</v>
      </c>
      <c r="BL1677" s="1" t="s">
        <v>1179</v>
      </c>
      <c r="BM1677" s="1"/>
    </row>
    <row r="1678" spans="1:65" ht="16" x14ac:dyDescent="0.2">
      <c r="A1678" t="str">
        <f>CONCATENATE("Mada.",B1678)</f>
        <v>Mada.1740</v>
      </c>
      <c r="B1678">
        <v>1740</v>
      </c>
      <c r="C1678" t="s">
        <v>4197</v>
      </c>
      <c r="E1678" t="s">
        <v>68</v>
      </c>
      <c r="F1678" t="s">
        <v>355</v>
      </c>
      <c r="G1678" t="s">
        <v>210</v>
      </c>
      <c r="J1678" t="s">
        <v>70</v>
      </c>
      <c r="K1678" t="s">
        <v>1540</v>
      </c>
      <c r="L1678" t="s">
        <v>1541</v>
      </c>
      <c r="M1678" t="s">
        <v>1542</v>
      </c>
      <c r="N1678" t="s">
        <v>1543</v>
      </c>
      <c r="O1678" t="s">
        <v>1544</v>
      </c>
      <c r="P1678" t="s">
        <v>1544</v>
      </c>
      <c r="Q1678" t="s">
        <v>126</v>
      </c>
      <c r="R1678" t="s">
        <v>180</v>
      </c>
      <c r="S1678">
        <v>1740</v>
      </c>
      <c r="T1678">
        <v>0</v>
      </c>
      <c r="U1678" t="s">
        <v>128</v>
      </c>
      <c r="V1678">
        <v>0</v>
      </c>
      <c r="W1678">
        <v>0</v>
      </c>
      <c r="Z1678" t="s">
        <v>129</v>
      </c>
      <c r="AA1678">
        <v>0</v>
      </c>
      <c r="AB1678">
        <v>0</v>
      </c>
      <c r="AC1678" t="s">
        <v>129</v>
      </c>
      <c r="BG1678" s="1"/>
    </row>
    <row r="1679" spans="1:65" ht="16" x14ac:dyDescent="0.2">
      <c r="A1679" t="str">
        <f>CONCATENATE("Mada.",B1679)</f>
        <v>Mada.1741</v>
      </c>
      <c r="B1679">
        <v>1741</v>
      </c>
      <c r="C1679" t="s">
        <v>4198</v>
      </c>
      <c r="E1679" t="s">
        <v>68</v>
      </c>
      <c r="F1679" t="s">
        <v>410</v>
      </c>
      <c r="J1679" t="s">
        <v>70</v>
      </c>
      <c r="K1679" t="s">
        <v>1540</v>
      </c>
      <c r="L1679" t="s">
        <v>1541</v>
      </c>
      <c r="M1679" t="s">
        <v>1542</v>
      </c>
      <c r="N1679" t="s">
        <v>1543</v>
      </c>
      <c r="O1679" t="s">
        <v>1544</v>
      </c>
      <c r="P1679" t="s">
        <v>1544</v>
      </c>
      <c r="Q1679" t="s">
        <v>126</v>
      </c>
      <c r="R1679" t="s">
        <v>180</v>
      </c>
      <c r="S1679">
        <v>1741</v>
      </c>
      <c r="T1679">
        <v>1741</v>
      </c>
      <c r="U1679" t="s">
        <v>78</v>
      </c>
      <c r="V1679">
        <v>0.35973422341454298</v>
      </c>
      <c r="W1679">
        <v>0.64026577658545702</v>
      </c>
      <c r="X1679" t="str">
        <f>IF(W1679&gt;=0.8,"Inhibitory","NonInhibitory")</f>
        <v>NonInhibitory</v>
      </c>
      <c r="Y1679" t="str">
        <f>IF(W1679&gt;=0.9,"Inhibitory","NonInhibitory")</f>
        <v>NonInhibitory</v>
      </c>
      <c r="Z1679" t="s">
        <v>4033</v>
      </c>
      <c r="AA1679">
        <v>0</v>
      </c>
      <c r="AB1679">
        <v>0</v>
      </c>
      <c r="AC1679" t="s">
        <v>129</v>
      </c>
      <c r="AT1679" t="s">
        <v>4199</v>
      </c>
      <c r="AU1679" t="s">
        <v>81</v>
      </c>
      <c r="AV1679" t="s">
        <v>4200</v>
      </c>
      <c r="AW1679">
        <v>1741</v>
      </c>
      <c r="AX1679" t="s">
        <v>816</v>
      </c>
      <c r="AY1679">
        <v>0.79</v>
      </c>
      <c r="AZ1679" t="s">
        <v>3153</v>
      </c>
      <c r="BA1679" t="s">
        <v>3153</v>
      </c>
      <c r="BB1679" t="s">
        <v>816</v>
      </c>
      <c r="BC1679">
        <v>0.8</v>
      </c>
      <c r="BD1679" t="s">
        <v>4201</v>
      </c>
      <c r="BG1679" s="1" t="s">
        <v>86</v>
      </c>
      <c r="BH1679" s="1" t="s">
        <v>661</v>
      </c>
      <c r="BI1679" s="1" t="s">
        <v>662</v>
      </c>
      <c r="BJ1679" s="1" t="s">
        <v>663</v>
      </c>
      <c r="BK1679" s="1" t="s">
        <v>819</v>
      </c>
      <c r="BL1679" s="1" t="s">
        <v>820</v>
      </c>
      <c r="BM1679" s="1"/>
    </row>
    <row r="1680" spans="1:65" ht="16" x14ac:dyDescent="0.2">
      <c r="A1680" t="str">
        <f>CONCATENATE("Mada.",B1680)</f>
        <v>Mada.1742</v>
      </c>
      <c r="B1680">
        <v>1742</v>
      </c>
      <c r="C1680" t="s">
        <v>4202</v>
      </c>
      <c r="E1680" t="s">
        <v>68</v>
      </c>
      <c r="F1680" t="s">
        <v>731</v>
      </c>
      <c r="J1680" t="s">
        <v>70</v>
      </c>
      <c r="K1680" t="s">
        <v>1540</v>
      </c>
      <c r="L1680" t="s">
        <v>1541</v>
      </c>
      <c r="M1680" t="s">
        <v>1542</v>
      </c>
      <c r="N1680" t="s">
        <v>1543</v>
      </c>
      <c r="O1680" t="s">
        <v>1544</v>
      </c>
      <c r="P1680" t="s">
        <v>1544</v>
      </c>
      <c r="Q1680" t="s">
        <v>126</v>
      </c>
      <c r="R1680" t="s">
        <v>180</v>
      </c>
      <c r="S1680">
        <v>1742</v>
      </c>
      <c r="T1680">
        <v>1742</v>
      </c>
      <c r="U1680" t="s">
        <v>78</v>
      </c>
      <c r="V1680">
        <v>0.35056305955017603</v>
      </c>
      <c r="W1680">
        <v>0.64943694044982403</v>
      </c>
      <c r="X1680" t="str">
        <f>IF(W1680&gt;=0.8,"Inhibitory","NonInhibitory")</f>
        <v>NonInhibitory</v>
      </c>
      <c r="Y1680" t="str">
        <f>IF(W1680&gt;=0.9,"Inhibitory","NonInhibitory")</f>
        <v>NonInhibitory</v>
      </c>
      <c r="Z1680" t="s">
        <v>4033</v>
      </c>
      <c r="AA1680">
        <v>0</v>
      </c>
      <c r="AB1680">
        <v>0</v>
      </c>
      <c r="AC1680" t="s">
        <v>129</v>
      </c>
      <c r="AT1680" t="s">
        <v>4203</v>
      </c>
      <c r="AU1680" t="s">
        <v>81</v>
      </c>
      <c r="AV1680" t="s">
        <v>4204</v>
      </c>
      <c r="AW1680">
        <v>1742</v>
      </c>
      <c r="AX1680" t="s">
        <v>1117</v>
      </c>
      <c r="AY1680">
        <v>0.84</v>
      </c>
      <c r="AZ1680" t="s">
        <v>4205</v>
      </c>
      <c r="BD1680" t="s">
        <v>4206</v>
      </c>
      <c r="BG1680" s="1" t="s">
        <v>86</v>
      </c>
      <c r="BH1680" s="1" t="s">
        <v>661</v>
      </c>
      <c r="BI1680" s="1" t="s">
        <v>662</v>
      </c>
      <c r="BJ1680" s="1" t="s">
        <v>663</v>
      </c>
      <c r="BK1680" s="1" t="s">
        <v>664</v>
      </c>
      <c r="BL1680" s="1" t="s">
        <v>665</v>
      </c>
      <c r="BM1680" s="1"/>
    </row>
    <row r="1681" spans="1:65" ht="16" x14ac:dyDescent="0.2">
      <c r="A1681" t="str">
        <f>CONCATENATE("Mada.",B1681)</f>
        <v>Mada.1743</v>
      </c>
      <c r="B1681">
        <v>1743</v>
      </c>
      <c r="C1681" t="s">
        <v>3445</v>
      </c>
      <c r="E1681" t="s">
        <v>68</v>
      </c>
      <c r="F1681" t="s">
        <v>4207</v>
      </c>
      <c r="G1681" t="s">
        <v>210</v>
      </c>
      <c r="J1681" t="s">
        <v>70</v>
      </c>
      <c r="K1681" t="s">
        <v>3423</v>
      </c>
      <c r="L1681" t="s">
        <v>105</v>
      </c>
      <c r="M1681" t="s">
        <v>3015</v>
      </c>
      <c r="N1681" t="s">
        <v>941</v>
      </c>
      <c r="O1681" t="s">
        <v>941</v>
      </c>
      <c r="P1681" t="s">
        <v>941</v>
      </c>
      <c r="Q1681" t="s">
        <v>157</v>
      </c>
      <c r="R1681" t="s">
        <v>127</v>
      </c>
      <c r="S1681">
        <v>1743</v>
      </c>
      <c r="T1681">
        <v>0</v>
      </c>
      <c r="U1681" t="s">
        <v>128</v>
      </c>
      <c r="V1681">
        <v>0</v>
      </c>
      <c r="W1681">
        <v>0</v>
      </c>
      <c r="Z1681" t="s">
        <v>129</v>
      </c>
      <c r="AA1681">
        <v>0</v>
      </c>
      <c r="AB1681">
        <v>0</v>
      </c>
      <c r="AC1681" t="s">
        <v>129</v>
      </c>
      <c r="BG1681" s="1"/>
    </row>
    <row r="1682" spans="1:65" ht="16" x14ac:dyDescent="0.2">
      <c r="A1682" t="str">
        <f>CONCATENATE("Mada.",B1682)</f>
        <v>Mada.1744</v>
      </c>
      <c r="B1682">
        <v>1744</v>
      </c>
      <c r="C1682" t="s">
        <v>4208</v>
      </c>
      <c r="E1682" t="s">
        <v>68</v>
      </c>
      <c r="F1682" t="s">
        <v>4209</v>
      </c>
      <c r="G1682" t="s">
        <v>210</v>
      </c>
      <c r="J1682" t="s">
        <v>70</v>
      </c>
      <c r="K1682" t="s">
        <v>3423</v>
      </c>
      <c r="L1682" t="s">
        <v>105</v>
      </c>
      <c r="M1682" t="s">
        <v>3015</v>
      </c>
      <c r="N1682" t="s">
        <v>941</v>
      </c>
      <c r="O1682" t="s">
        <v>941</v>
      </c>
      <c r="P1682" t="s">
        <v>941</v>
      </c>
      <c r="Q1682" t="s">
        <v>157</v>
      </c>
      <c r="R1682" t="s">
        <v>127</v>
      </c>
      <c r="S1682">
        <v>1744</v>
      </c>
      <c r="T1682">
        <v>0</v>
      </c>
      <c r="U1682" t="s">
        <v>128</v>
      </c>
      <c r="V1682">
        <v>0</v>
      </c>
      <c r="W1682">
        <v>0</v>
      </c>
      <c r="Z1682" t="s">
        <v>129</v>
      </c>
      <c r="AA1682">
        <v>0</v>
      </c>
      <c r="AB1682">
        <v>0</v>
      </c>
      <c r="AC1682" t="s">
        <v>129</v>
      </c>
      <c r="BG1682" s="1"/>
    </row>
    <row r="1683" spans="1:65" ht="16" x14ac:dyDescent="0.2">
      <c r="A1683" t="str">
        <f>CONCATENATE("Mada.",B1683)</f>
        <v>Mada.1745</v>
      </c>
      <c r="B1683">
        <v>1745</v>
      </c>
      <c r="C1683" t="s">
        <v>4210</v>
      </c>
      <c r="E1683" t="s">
        <v>68</v>
      </c>
      <c r="F1683" t="s">
        <v>4211</v>
      </c>
      <c r="J1683" t="s">
        <v>70</v>
      </c>
      <c r="K1683" t="s">
        <v>3423</v>
      </c>
      <c r="L1683" t="s">
        <v>105</v>
      </c>
      <c r="M1683" t="s">
        <v>3015</v>
      </c>
      <c r="N1683" t="s">
        <v>941</v>
      </c>
      <c r="O1683" t="s">
        <v>941</v>
      </c>
      <c r="P1683" t="s">
        <v>941</v>
      </c>
      <c r="Q1683" t="s">
        <v>157</v>
      </c>
      <c r="R1683" t="s">
        <v>127</v>
      </c>
      <c r="S1683">
        <v>1745</v>
      </c>
      <c r="T1683">
        <v>1745</v>
      </c>
      <c r="U1683" t="s">
        <v>78</v>
      </c>
      <c r="V1683">
        <v>0.35842405714820502</v>
      </c>
      <c r="W1683">
        <v>0.64157594285179498</v>
      </c>
      <c r="X1683" t="str">
        <f>IF(W1683&gt;=0.8,"Inhibitory","NonInhibitory")</f>
        <v>NonInhibitory</v>
      </c>
      <c r="Y1683" t="str">
        <f>IF(W1683&gt;=0.9,"Inhibitory","NonInhibitory")</f>
        <v>NonInhibitory</v>
      </c>
      <c r="Z1683" t="s">
        <v>4033</v>
      </c>
      <c r="AA1683">
        <v>0</v>
      </c>
      <c r="AB1683">
        <v>0</v>
      </c>
      <c r="AC1683" t="s">
        <v>129</v>
      </c>
      <c r="AT1683" t="s">
        <v>4212</v>
      </c>
      <c r="AU1683" t="s">
        <v>81</v>
      </c>
      <c r="AV1683" t="s">
        <v>4213</v>
      </c>
      <c r="AW1683">
        <v>1745</v>
      </c>
      <c r="AX1683" t="s">
        <v>1171</v>
      </c>
      <c r="AY1683">
        <v>1</v>
      </c>
      <c r="AZ1683" t="s">
        <v>4214</v>
      </c>
      <c r="BA1683" t="s">
        <v>4214</v>
      </c>
      <c r="BB1683" t="s">
        <v>1171</v>
      </c>
      <c r="BC1683">
        <v>1</v>
      </c>
      <c r="BD1683" t="s">
        <v>4215</v>
      </c>
      <c r="BG1683" s="1" t="s">
        <v>86</v>
      </c>
      <c r="BH1683" s="1" t="s">
        <v>98</v>
      </c>
      <c r="BI1683" s="1" t="s">
        <v>163</v>
      </c>
      <c r="BJ1683" s="1" t="s">
        <v>694</v>
      </c>
    </row>
    <row r="1684" spans="1:65" ht="16" x14ac:dyDescent="0.2">
      <c r="A1684" t="str">
        <f>CONCATENATE("Mada.",B1684)</f>
        <v>Mada.1746</v>
      </c>
      <c r="B1684">
        <v>1746</v>
      </c>
      <c r="C1684" t="s">
        <v>4216</v>
      </c>
      <c r="E1684" t="s">
        <v>68</v>
      </c>
      <c r="F1684" t="s">
        <v>4006</v>
      </c>
      <c r="G1684" t="s">
        <v>210</v>
      </c>
      <c r="J1684" t="s">
        <v>70</v>
      </c>
      <c r="K1684" t="s">
        <v>3405</v>
      </c>
      <c r="L1684" t="s">
        <v>105</v>
      </c>
      <c r="M1684" t="s">
        <v>3015</v>
      </c>
      <c r="N1684" t="s">
        <v>941</v>
      </c>
      <c r="O1684" t="s">
        <v>941</v>
      </c>
      <c r="P1684" t="s">
        <v>941</v>
      </c>
      <c r="Q1684" t="s">
        <v>157</v>
      </c>
      <c r="R1684" t="s">
        <v>127</v>
      </c>
      <c r="S1684">
        <v>1746</v>
      </c>
      <c r="T1684">
        <v>0</v>
      </c>
      <c r="U1684" t="s">
        <v>128</v>
      </c>
      <c r="V1684">
        <v>0</v>
      </c>
      <c r="W1684">
        <v>0</v>
      </c>
      <c r="Z1684" t="s">
        <v>129</v>
      </c>
      <c r="AA1684">
        <v>0</v>
      </c>
      <c r="AB1684">
        <v>0</v>
      </c>
      <c r="AC1684" t="s">
        <v>129</v>
      </c>
      <c r="BG1684" s="1"/>
    </row>
    <row r="1685" spans="1:65" ht="16" x14ac:dyDescent="0.2">
      <c r="A1685" t="str">
        <f>CONCATENATE("Mada.",B1685)</f>
        <v>Mada.1747</v>
      </c>
      <c r="B1685">
        <v>1747</v>
      </c>
      <c r="C1685" t="s">
        <v>4217</v>
      </c>
      <c r="E1685" t="s">
        <v>68</v>
      </c>
      <c r="F1685" t="s">
        <v>3789</v>
      </c>
      <c r="G1685" t="s">
        <v>210</v>
      </c>
      <c r="J1685" t="s">
        <v>70</v>
      </c>
      <c r="K1685" t="s">
        <v>3405</v>
      </c>
      <c r="L1685" t="s">
        <v>105</v>
      </c>
      <c r="M1685" t="s">
        <v>3015</v>
      </c>
      <c r="N1685" t="s">
        <v>941</v>
      </c>
      <c r="O1685" t="s">
        <v>941</v>
      </c>
      <c r="P1685" t="s">
        <v>941</v>
      </c>
      <c r="Q1685" t="s">
        <v>157</v>
      </c>
      <c r="R1685" t="s">
        <v>127</v>
      </c>
      <c r="S1685">
        <v>1747</v>
      </c>
      <c r="T1685">
        <v>0</v>
      </c>
      <c r="U1685" t="s">
        <v>128</v>
      </c>
      <c r="V1685">
        <v>0</v>
      </c>
      <c r="W1685">
        <v>0</v>
      </c>
      <c r="Z1685" t="s">
        <v>129</v>
      </c>
      <c r="AA1685">
        <v>0</v>
      </c>
      <c r="AB1685">
        <v>0</v>
      </c>
      <c r="AC1685" t="s">
        <v>129</v>
      </c>
      <c r="BG1685" s="1"/>
    </row>
    <row r="1686" spans="1:65" ht="16" x14ac:dyDescent="0.2">
      <c r="A1686" t="str">
        <f>CONCATENATE("Mada.",B1686)</f>
        <v>Mada.1748</v>
      </c>
      <c r="B1686">
        <v>1748</v>
      </c>
      <c r="C1686" t="s">
        <v>4218</v>
      </c>
      <c r="E1686" t="s">
        <v>68</v>
      </c>
      <c r="F1686" t="s">
        <v>629</v>
      </c>
      <c r="J1686" t="s">
        <v>70</v>
      </c>
      <c r="K1686" t="s">
        <v>3405</v>
      </c>
      <c r="L1686" t="s">
        <v>105</v>
      </c>
      <c r="M1686" t="s">
        <v>3015</v>
      </c>
      <c r="N1686" t="s">
        <v>941</v>
      </c>
      <c r="O1686" t="s">
        <v>941</v>
      </c>
      <c r="P1686" t="s">
        <v>941</v>
      </c>
      <c r="Q1686" t="s">
        <v>157</v>
      </c>
      <c r="R1686" t="s">
        <v>127</v>
      </c>
      <c r="S1686">
        <v>1748</v>
      </c>
      <c r="T1686">
        <v>1748</v>
      </c>
      <c r="U1686" t="s">
        <v>78</v>
      </c>
      <c r="V1686">
        <v>0.330349065726674</v>
      </c>
      <c r="W1686">
        <v>0.669650934273326</v>
      </c>
      <c r="X1686" t="str">
        <f>IF(W1686&gt;=0.8,"Inhibitory","NonInhibitory")</f>
        <v>NonInhibitory</v>
      </c>
      <c r="Y1686" t="str">
        <f>IF(W1686&gt;=0.9,"Inhibitory","NonInhibitory")</f>
        <v>NonInhibitory</v>
      </c>
      <c r="Z1686" t="s">
        <v>4033</v>
      </c>
      <c r="AA1686">
        <v>0</v>
      </c>
      <c r="AB1686">
        <v>0</v>
      </c>
      <c r="AC1686" t="s">
        <v>129</v>
      </c>
      <c r="AT1686" t="s">
        <v>4219</v>
      </c>
      <c r="AU1686" t="s">
        <v>81</v>
      </c>
      <c r="AV1686" t="s">
        <v>4220</v>
      </c>
      <c r="AW1686">
        <v>1748</v>
      </c>
      <c r="AX1686" t="s">
        <v>262</v>
      </c>
      <c r="AY1686">
        <v>0.97</v>
      </c>
      <c r="AZ1686" t="s">
        <v>309</v>
      </c>
      <c r="BA1686" t="s">
        <v>309</v>
      </c>
      <c r="BB1686" t="s">
        <v>262</v>
      </c>
      <c r="BC1686">
        <v>1</v>
      </c>
      <c r="BD1686" t="s">
        <v>4134</v>
      </c>
      <c r="BG1686" s="1" t="s">
        <v>86</v>
      </c>
      <c r="BH1686" s="1" t="s">
        <v>87</v>
      </c>
      <c r="BI1686" s="1" t="s">
        <v>87</v>
      </c>
      <c r="BJ1686" s="1" t="s">
        <v>88</v>
      </c>
      <c r="BK1686" s="1" t="s">
        <v>89</v>
      </c>
      <c r="BL1686" s="1" t="s">
        <v>90</v>
      </c>
      <c r="BM1686" s="1" t="s">
        <v>265</v>
      </c>
    </row>
    <row r="1687" spans="1:65" ht="16" x14ac:dyDescent="0.2">
      <c r="A1687" t="str">
        <f>CONCATENATE("Mada.",B1687)</f>
        <v>Mada.1749</v>
      </c>
      <c r="B1687">
        <v>1749</v>
      </c>
      <c r="C1687" t="s">
        <v>4221</v>
      </c>
      <c r="E1687" t="s">
        <v>68</v>
      </c>
      <c r="F1687" t="s">
        <v>355</v>
      </c>
      <c r="G1687" t="s">
        <v>210</v>
      </c>
      <c r="J1687" t="s">
        <v>120</v>
      </c>
      <c r="K1687" t="s">
        <v>3548</v>
      </c>
      <c r="L1687" t="s">
        <v>3083</v>
      </c>
      <c r="M1687" t="s">
        <v>3084</v>
      </c>
      <c r="N1687" t="s">
        <v>941</v>
      </c>
      <c r="O1687" t="s">
        <v>941</v>
      </c>
      <c r="P1687" t="s">
        <v>941</v>
      </c>
      <c r="Q1687" t="s">
        <v>1935</v>
      </c>
      <c r="R1687" t="s">
        <v>127</v>
      </c>
      <c r="S1687">
        <v>1749</v>
      </c>
      <c r="T1687">
        <v>0</v>
      </c>
      <c r="U1687" t="s">
        <v>128</v>
      </c>
      <c r="V1687">
        <v>0</v>
      </c>
      <c r="W1687">
        <v>0</v>
      </c>
      <c r="Z1687" t="s">
        <v>129</v>
      </c>
      <c r="AA1687">
        <v>0</v>
      </c>
      <c r="AB1687">
        <v>0</v>
      </c>
      <c r="AC1687" t="s">
        <v>129</v>
      </c>
      <c r="BG1687" s="1"/>
    </row>
    <row r="1688" spans="1:65" ht="16" x14ac:dyDescent="0.2">
      <c r="A1688" t="str">
        <f>CONCATENATE("Mada.",B1688)</f>
        <v>Mada.1750</v>
      </c>
      <c r="B1688">
        <v>1750</v>
      </c>
      <c r="C1688" t="s">
        <v>4230</v>
      </c>
      <c r="E1688" t="s">
        <v>68</v>
      </c>
      <c r="F1688" t="s">
        <v>731</v>
      </c>
      <c r="J1688" t="s">
        <v>120</v>
      </c>
      <c r="K1688" t="s">
        <v>3548</v>
      </c>
      <c r="L1688" t="s">
        <v>3083</v>
      </c>
      <c r="M1688" t="s">
        <v>3084</v>
      </c>
      <c r="N1688" t="s">
        <v>941</v>
      </c>
      <c r="O1688" t="s">
        <v>941</v>
      </c>
      <c r="P1688" t="s">
        <v>941</v>
      </c>
      <c r="Q1688" t="s">
        <v>1935</v>
      </c>
      <c r="R1688" t="s">
        <v>127</v>
      </c>
      <c r="S1688">
        <v>1750</v>
      </c>
      <c r="T1688">
        <v>1750</v>
      </c>
      <c r="U1688" t="s">
        <v>78</v>
      </c>
      <c r="V1688">
        <v>0.37302305268740099</v>
      </c>
      <c r="W1688">
        <v>0.62697694731259901</v>
      </c>
      <c r="X1688" t="str">
        <f>IF(W1688&gt;=0.8,"Inhibitory","NonInhibitory")</f>
        <v>NonInhibitory</v>
      </c>
      <c r="Y1688" t="str">
        <f>IF(W1688&gt;=0.9,"Inhibitory","NonInhibitory")</f>
        <v>NonInhibitory</v>
      </c>
      <c r="Z1688" t="s">
        <v>4033</v>
      </c>
      <c r="AA1688">
        <v>0</v>
      </c>
      <c r="AB1688">
        <v>0</v>
      </c>
      <c r="AC1688" t="s">
        <v>129</v>
      </c>
      <c r="AT1688" t="s">
        <v>4231</v>
      </c>
      <c r="AU1688" t="s">
        <v>81</v>
      </c>
      <c r="AV1688" t="s">
        <v>4232</v>
      </c>
      <c r="AW1688">
        <v>1750</v>
      </c>
      <c r="AX1688" t="s">
        <v>616</v>
      </c>
      <c r="AY1688">
        <v>1</v>
      </c>
      <c r="AZ1688" t="s">
        <v>2281</v>
      </c>
      <c r="BA1688" t="s">
        <v>2281</v>
      </c>
      <c r="BB1688" t="s">
        <v>616</v>
      </c>
      <c r="BC1688">
        <v>1</v>
      </c>
      <c r="BD1688" t="s">
        <v>4148</v>
      </c>
      <c r="BG1688" s="1" t="s">
        <v>86</v>
      </c>
      <c r="BH1688" s="1" t="s">
        <v>87</v>
      </c>
      <c r="BI1688" s="1" t="s">
        <v>87</v>
      </c>
      <c r="BJ1688" s="1" t="s">
        <v>88</v>
      </c>
      <c r="BK1688" s="1" t="s">
        <v>619</v>
      </c>
      <c r="BL1688" s="1" t="s">
        <v>620</v>
      </c>
      <c r="BM1688" s="1"/>
    </row>
    <row r="1689" spans="1:65" ht="16" x14ac:dyDescent="0.2">
      <c r="A1689" t="str">
        <f>CONCATENATE("Mada.",B1689)</f>
        <v>Mada.1751</v>
      </c>
      <c r="B1689">
        <v>1751</v>
      </c>
      <c r="C1689" t="s">
        <v>4233</v>
      </c>
      <c r="E1689" t="s">
        <v>68</v>
      </c>
      <c r="F1689" t="s">
        <v>731</v>
      </c>
      <c r="G1689" t="s">
        <v>4234</v>
      </c>
      <c r="J1689" t="s">
        <v>221</v>
      </c>
      <c r="K1689" t="s">
        <v>3532</v>
      </c>
      <c r="L1689" t="s">
        <v>3533</v>
      </c>
      <c r="M1689" t="s">
        <v>3534</v>
      </c>
      <c r="N1689" t="s">
        <v>941</v>
      </c>
      <c r="O1689" t="s">
        <v>941</v>
      </c>
      <c r="P1689" t="s">
        <v>941</v>
      </c>
      <c r="Q1689" t="s">
        <v>1935</v>
      </c>
      <c r="R1689" t="s">
        <v>127</v>
      </c>
      <c r="S1689">
        <v>1751</v>
      </c>
      <c r="T1689">
        <v>0</v>
      </c>
      <c r="U1689" t="s">
        <v>128</v>
      </c>
      <c r="V1689">
        <v>0</v>
      </c>
      <c r="W1689">
        <v>0</v>
      </c>
      <c r="Z1689" t="s">
        <v>129</v>
      </c>
      <c r="AA1689">
        <v>0</v>
      </c>
      <c r="AB1689">
        <v>0</v>
      </c>
      <c r="AC1689" t="s">
        <v>129</v>
      </c>
      <c r="BG1689" s="1"/>
    </row>
    <row r="1690" spans="1:65" ht="16" x14ac:dyDescent="0.2">
      <c r="A1690" t="str">
        <f>CONCATENATE("Mada.",B1690)</f>
        <v>Mada.1752</v>
      </c>
      <c r="B1690">
        <v>1752</v>
      </c>
      <c r="C1690" t="s">
        <v>4235</v>
      </c>
      <c r="E1690" t="s">
        <v>68</v>
      </c>
      <c r="F1690" t="s">
        <v>629</v>
      </c>
      <c r="J1690" t="s">
        <v>221</v>
      </c>
      <c r="K1690" t="s">
        <v>3532</v>
      </c>
      <c r="L1690" t="s">
        <v>3533</v>
      </c>
      <c r="M1690" t="s">
        <v>3534</v>
      </c>
      <c r="N1690" t="s">
        <v>941</v>
      </c>
      <c r="O1690" t="s">
        <v>941</v>
      </c>
      <c r="P1690" t="s">
        <v>941</v>
      </c>
      <c r="Q1690" t="s">
        <v>1935</v>
      </c>
      <c r="R1690" t="s">
        <v>127</v>
      </c>
      <c r="S1690">
        <v>1752</v>
      </c>
      <c r="T1690">
        <v>1752</v>
      </c>
      <c r="U1690" t="s">
        <v>78</v>
      </c>
      <c r="V1690">
        <v>0.23807592725457799</v>
      </c>
      <c r="W1690">
        <v>0.76192407274542195</v>
      </c>
      <c r="X1690" t="str">
        <f>IF(W1690&gt;=0.8,"Inhibitory","NonInhibitory")</f>
        <v>NonInhibitory</v>
      </c>
      <c r="Y1690" t="str">
        <f>IF(W1690&gt;=0.9,"Inhibitory","NonInhibitory")</f>
        <v>NonInhibitory</v>
      </c>
      <c r="Z1690" t="s">
        <v>4033</v>
      </c>
      <c r="AA1690">
        <v>0.29231464154352499</v>
      </c>
      <c r="AB1690">
        <v>0.70768535845647595</v>
      </c>
      <c r="AC1690" t="s">
        <v>141</v>
      </c>
      <c r="AT1690" t="s">
        <v>4236</v>
      </c>
      <c r="AU1690" t="s">
        <v>81</v>
      </c>
      <c r="AV1690" t="s">
        <v>4237</v>
      </c>
      <c r="AW1690">
        <v>1752</v>
      </c>
      <c r="AX1690" t="s">
        <v>83</v>
      </c>
      <c r="AY1690">
        <v>0.99</v>
      </c>
      <c r="AZ1690" t="s">
        <v>268</v>
      </c>
      <c r="BA1690" t="s">
        <v>268</v>
      </c>
      <c r="BB1690" t="s">
        <v>262</v>
      </c>
      <c r="BC1690">
        <v>1</v>
      </c>
      <c r="BD1690" t="s">
        <v>4238</v>
      </c>
      <c r="BG1690" s="1" t="s">
        <v>86</v>
      </c>
      <c r="BH1690" s="1" t="s">
        <v>87</v>
      </c>
      <c r="BI1690" s="1" t="s">
        <v>87</v>
      </c>
      <c r="BJ1690" s="1" t="s">
        <v>88</v>
      </c>
      <c r="BK1690" s="1" t="s">
        <v>89</v>
      </c>
      <c r="BL1690" s="1" t="s">
        <v>90</v>
      </c>
      <c r="BM1690" s="1"/>
    </row>
    <row r="1691" spans="1:65" ht="16" x14ac:dyDescent="0.2">
      <c r="A1691" t="str">
        <f>CONCATENATE("Mada.",B1691)</f>
        <v>Mada.1753</v>
      </c>
      <c r="B1691">
        <v>1753</v>
      </c>
      <c r="C1691" t="s">
        <v>3482</v>
      </c>
      <c r="E1691" t="s">
        <v>68</v>
      </c>
      <c r="F1691" t="s">
        <v>4239</v>
      </c>
      <c r="G1691" t="s">
        <v>210</v>
      </c>
      <c r="J1691" t="s">
        <v>120</v>
      </c>
      <c r="K1691" t="s">
        <v>3450</v>
      </c>
      <c r="L1691" t="s">
        <v>3451</v>
      </c>
      <c r="M1691" t="s">
        <v>3452</v>
      </c>
      <c r="N1691" t="s">
        <v>941</v>
      </c>
      <c r="O1691" t="s">
        <v>941</v>
      </c>
      <c r="P1691" t="s">
        <v>941</v>
      </c>
      <c r="Q1691" t="s">
        <v>1935</v>
      </c>
      <c r="R1691" t="s">
        <v>127</v>
      </c>
      <c r="S1691">
        <v>1753</v>
      </c>
      <c r="T1691">
        <v>0</v>
      </c>
      <c r="U1691" t="s">
        <v>128</v>
      </c>
      <c r="V1691">
        <v>0</v>
      </c>
      <c r="W1691">
        <v>0</v>
      </c>
      <c r="Z1691" t="s">
        <v>129</v>
      </c>
      <c r="AA1691">
        <v>0</v>
      </c>
      <c r="AB1691">
        <v>0</v>
      </c>
      <c r="AC1691" t="s">
        <v>129</v>
      </c>
      <c r="BG1691" s="1"/>
    </row>
    <row r="1692" spans="1:65" ht="16" x14ac:dyDescent="0.2">
      <c r="A1692" t="str">
        <f>CONCATENATE("Mada.",B1692)</f>
        <v>Mada.1754</v>
      </c>
      <c r="B1692">
        <v>1754</v>
      </c>
      <c r="C1692" t="s">
        <v>4240</v>
      </c>
      <c r="E1692" t="s">
        <v>68</v>
      </c>
      <c r="F1692" t="s">
        <v>731</v>
      </c>
      <c r="G1692" t="s">
        <v>210</v>
      </c>
      <c r="J1692" t="s">
        <v>120</v>
      </c>
      <c r="K1692" t="s">
        <v>3450</v>
      </c>
      <c r="L1692" t="s">
        <v>3451</v>
      </c>
      <c r="M1692" t="s">
        <v>3452</v>
      </c>
      <c r="N1692" t="s">
        <v>941</v>
      </c>
      <c r="O1692" t="s">
        <v>941</v>
      </c>
      <c r="P1692" t="s">
        <v>941</v>
      </c>
      <c r="Q1692" t="s">
        <v>1935</v>
      </c>
      <c r="R1692" t="s">
        <v>127</v>
      </c>
      <c r="S1692">
        <v>1754</v>
      </c>
      <c r="T1692">
        <v>0</v>
      </c>
      <c r="U1692" t="s">
        <v>128</v>
      </c>
      <c r="V1692">
        <v>0</v>
      </c>
      <c r="W1692">
        <v>0</v>
      </c>
      <c r="Z1692" t="s">
        <v>129</v>
      </c>
      <c r="AA1692">
        <v>0</v>
      </c>
      <c r="AB1692">
        <v>0</v>
      </c>
      <c r="AC1692" t="s">
        <v>129</v>
      </c>
      <c r="BG1692" s="1"/>
    </row>
    <row r="1693" spans="1:65" ht="16" x14ac:dyDescent="0.2">
      <c r="A1693" t="str">
        <f>CONCATENATE("Mada.",B1693)</f>
        <v>Mada.1755</v>
      </c>
      <c r="B1693">
        <v>1755</v>
      </c>
      <c r="C1693" t="s">
        <v>4241</v>
      </c>
      <c r="E1693" t="s">
        <v>68</v>
      </c>
      <c r="F1693" t="s">
        <v>631</v>
      </c>
      <c r="J1693" t="s">
        <v>120</v>
      </c>
      <c r="K1693" t="s">
        <v>3450</v>
      </c>
      <c r="L1693" t="s">
        <v>3451</v>
      </c>
      <c r="M1693" t="s">
        <v>3452</v>
      </c>
      <c r="N1693" t="s">
        <v>941</v>
      </c>
      <c r="O1693" t="s">
        <v>941</v>
      </c>
      <c r="P1693" t="s">
        <v>941</v>
      </c>
      <c r="Q1693" t="s">
        <v>1935</v>
      </c>
      <c r="R1693" t="s">
        <v>127</v>
      </c>
      <c r="S1693">
        <v>1755</v>
      </c>
      <c r="T1693">
        <v>1755</v>
      </c>
      <c r="U1693" t="s">
        <v>78</v>
      </c>
      <c r="V1693">
        <v>0.27981408116792</v>
      </c>
      <c r="W1693">
        <v>0.72018591883208005</v>
      </c>
      <c r="X1693" t="str">
        <f>IF(W1693&gt;=0.8,"Inhibitory","NonInhibitory")</f>
        <v>NonInhibitory</v>
      </c>
      <c r="Y1693" t="str">
        <f>IF(W1693&gt;=0.9,"Inhibitory","NonInhibitory")</f>
        <v>NonInhibitory</v>
      </c>
      <c r="Z1693" t="s">
        <v>4033</v>
      </c>
      <c r="AA1693">
        <v>0</v>
      </c>
      <c r="AB1693">
        <v>0</v>
      </c>
      <c r="AC1693" t="s">
        <v>129</v>
      </c>
      <c r="AT1693" t="s">
        <v>4242</v>
      </c>
      <c r="AU1693" t="s">
        <v>81</v>
      </c>
      <c r="AV1693" t="s">
        <v>4243</v>
      </c>
      <c r="AW1693">
        <v>1755</v>
      </c>
      <c r="AX1693" t="s">
        <v>3067</v>
      </c>
      <c r="AY1693">
        <v>1</v>
      </c>
      <c r="AZ1693" t="s">
        <v>4244</v>
      </c>
      <c r="BA1693" t="s">
        <v>4244</v>
      </c>
      <c r="BB1693" t="s">
        <v>2668</v>
      </c>
      <c r="BC1693">
        <v>0.82</v>
      </c>
      <c r="BD1693" t="s">
        <v>4245</v>
      </c>
      <c r="BG1693" s="1" t="s">
        <v>86</v>
      </c>
      <c r="BH1693" s="1" t="s">
        <v>87</v>
      </c>
      <c r="BI1693" s="1" t="s">
        <v>87</v>
      </c>
      <c r="BJ1693" s="1" t="s">
        <v>88</v>
      </c>
      <c r="BK1693" s="1" t="s">
        <v>147</v>
      </c>
      <c r="BL1693" s="1" t="s">
        <v>1784</v>
      </c>
      <c r="BM1693" s="1" t="s">
        <v>3070</v>
      </c>
    </row>
    <row r="1694" spans="1:65" ht="16" x14ac:dyDescent="0.2">
      <c r="A1694" t="str">
        <f>CONCATENATE("Mada.",B1694)</f>
        <v>Mada.1756</v>
      </c>
      <c r="B1694">
        <v>1756</v>
      </c>
      <c r="C1694" t="s">
        <v>4246</v>
      </c>
      <c r="E1694" t="s">
        <v>68</v>
      </c>
      <c r="F1694" t="s">
        <v>3885</v>
      </c>
      <c r="G1694" t="s">
        <v>210</v>
      </c>
      <c r="J1694" t="s">
        <v>120</v>
      </c>
      <c r="K1694" t="s">
        <v>3450</v>
      </c>
      <c r="L1694" t="s">
        <v>3451</v>
      </c>
      <c r="M1694" t="s">
        <v>3452</v>
      </c>
      <c r="N1694" t="s">
        <v>941</v>
      </c>
      <c r="O1694" t="s">
        <v>941</v>
      </c>
      <c r="P1694" t="s">
        <v>941</v>
      </c>
      <c r="Q1694" t="s">
        <v>1935</v>
      </c>
      <c r="R1694" t="s">
        <v>127</v>
      </c>
      <c r="S1694">
        <v>1756</v>
      </c>
      <c r="T1694">
        <v>0</v>
      </c>
      <c r="U1694" t="s">
        <v>128</v>
      </c>
      <c r="V1694">
        <v>0</v>
      </c>
      <c r="W1694">
        <v>0</v>
      </c>
      <c r="Z1694" t="s">
        <v>129</v>
      </c>
      <c r="AA1694">
        <v>0</v>
      </c>
      <c r="AB1694">
        <v>0</v>
      </c>
      <c r="AC1694" t="s">
        <v>129</v>
      </c>
      <c r="BG1694" s="1"/>
    </row>
    <row r="1695" spans="1:65" ht="16" x14ac:dyDescent="0.2">
      <c r="A1695" t="str">
        <f>CONCATENATE("Mada.",B1695)</f>
        <v>Mada.1757</v>
      </c>
      <c r="B1695">
        <v>1757</v>
      </c>
      <c r="C1695" t="s">
        <v>4247</v>
      </c>
      <c r="E1695" t="s">
        <v>68</v>
      </c>
      <c r="F1695" t="s">
        <v>355</v>
      </c>
      <c r="J1695" t="s">
        <v>457</v>
      </c>
      <c r="K1695" t="s">
        <v>3191</v>
      </c>
      <c r="L1695" t="s">
        <v>1846</v>
      </c>
      <c r="M1695" t="s">
        <v>1847</v>
      </c>
      <c r="N1695" t="s">
        <v>941</v>
      </c>
      <c r="O1695" t="s">
        <v>941</v>
      </c>
      <c r="P1695" t="s">
        <v>941</v>
      </c>
      <c r="Q1695" t="s">
        <v>157</v>
      </c>
      <c r="R1695" t="s">
        <v>127</v>
      </c>
      <c r="S1695">
        <v>1757</v>
      </c>
      <c r="T1695">
        <v>1757</v>
      </c>
      <c r="U1695" t="s">
        <v>78</v>
      </c>
      <c r="V1695">
        <v>2.7513491593099799E-2</v>
      </c>
      <c r="W1695">
        <v>0.97248650840689999</v>
      </c>
      <c r="X1695" t="str">
        <f>IF(W1695&gt;=0.8,"Inhibitory","NonInhibitory")</f>
        <v>Inhibitory</v>
      </c>
      <c r="Y1695" t="str">
        <f>IF(W1695&gt;=0.9,"Inhibitory","NonInhibitory")</f>
        <v>Inhibitory</v>
      </c>
      <c r="Z1695" t="s">
        <v>4033</v>
      </c>
      <c r="AA1695">
        <v>0</v>
      </c>
      <c r="AB1695">
        <v>0</v>
      </c>
      <c r="AC1695" t="s">
        <v>129</v>
      </c>
      <c r="AT1695" t="s">
        <v>4248</v>
      </c>
      <c r="AU1695" t="s">
        <v>81</v>
      </c>
      <c r="AV1695" t="s">
        <v>4249</v>
      </c>
      <c r="AW1695">
        <v>1757</v>
      </c>
      <c r="AX1695" t="s">
        <v>4250</v>
      </c>
      <c r="AY1695">
        <v>0.96</v>
      </c>
      <c r="AZ1695" t="s">
        <v>4251</v>
      </c>
      <c r="BA1695" t="s">
        <v>4251</v>
      </c>
      <c r="BB1695" t="s">
        <v>4250</v>
      </c>
      <c r="BC1695">
        <v>0.96</v>
      </c>
      <c r="BD1695" t="s">
        <v>4252</v>
      </c>
      <c r="BG1695" s="1" t="s">
        <v>86</v>
      </c>
      <c r="BH1695" s="1" t="s">
        <v>98</v>
      </c>
      <c r="BI1695" s="1" t="s">
        <v>99</v>
      </c>
      <c r="BJ1695" s="1" t="s">
        <v>551</v>
      </c>
      <c r="BK1695" s="1" t="s">
        <v>552</v>
      </c>
      <c r="BL1695" s="1" t="s">
        <v>2994</v>
      </c>
      <c r="BM1695" s="1" t="s">
        <v>4253</v>
      </c>
    </row>
    <row r="1696" spans="1:65" ht="16" x14ac:dyDescent="0.2">
      <c r="A1696" t="str">
        <f>CONCATENATE("Mada.",B1696)</f>
        <v>Mada.1758</v>
      </c>
      <c r="B1696">
        <v>1758</v>
      </c>
      <c r="C1696" t="s">
        <v>4254</v>
      </c>
      <c r="E1696" t="s">
        <v>68</v>
      </c>
      <c r="F1696" t="s">
        <v>4061</v>
      </c>
      <c r="J1696" t="s">
        <v>457</v>
      </c>
      <c r="K1696" t="s">
        <v>3191</v>
      </c>
      <c r="L1696" t="s">
        <v>1846</v>
      </c>
      <c r="M1696" t="s">
        <v>1847</v>
      </c>
      <c r="N1696" t="s">
        <v>941</v>
      </c>
      <c r="O1696" t="s">
        <v>941</v>
      </c>
      <c r="P1696" t="s">
        <v>941</v>
      </c>
      <c r="Q1696" t="s">
        <v>157</v>
      </c>
      <c r="R1696" t="s">
        <v>127</v>
      </c>
      <c r="S1696">
        <v>1758</v>
      </c>
      <c r="T1696">
        <v>1758</v>
      </c>
      <c r="U1696" t="s">
        <v>78</v>
      </c>
      <c r="V1696">
        <v>0.42027489191456402</v>
      </c>
      <c r="W1696">
        <v>0.57972510808543598</v>
      </c>
      <c r="X1696" t="str">
        <f>IF(W1696&gt;=0.8,"Inhibitory","NonInhibitory")</f>
        <v>NonInhibitory</v>
      </c>
      <c r="Y1696" t="str">
        <f>IF(W1696&gt;=0.9,"Inhibitory","NonInhibitory")</f>
        <v>NonInhibitory</v>
      </c>
      <c r="Z1696" t="s">
        <v>141</v>
      </c>
      <c r="AA1696">
        <v>0</v>
      </c>
      <c r="AB1696">
        <v>0</v>
      </c>
      <c r="AC1696" t="s">
        <v>129</v>
      </c>
      <c r="AT1696" t="s">
        <v>4255</v>
      </c>
      <c r="AU1696" t="s">
        <v>81</v>
      </c>
      <c r="AV1696" t="s">
        <v>4256</v>
      </c>
      <c r="AW1696">
        <v>1758</v>
      </c>
      <c r="AX1696" t="s">
        <v>1403</v>
      </c>
      <c r="AY1696">
        <v>1</v>
      </c>
      <c r="AZ1696" t="s">
        <v>4123</v>
      </c>
      <c r="BA1696" t="s">
        <v>4123</v>
      </c>
      <c r="BB1696" t="s">
        <v>1403</v>
      </c>
      <c r="BC1696">
        <v>1</v>
      </c>
      <c r="BD1696" t="s">
        <v>4257</v>
      </c>
      <c r="BG1696" s="1" t="s">
        <v>86</v>
      </c>
      <c r="BH1696" s="1" t="s">
        <v>98</v>
      </c>
      <c r="BI1696" s="1" t="s">
        <v>163</v>
      </c>
      <c r="BJ1696" s="1" t="s">
        <v>694</v>
      </c>
      <c r="BK1696" s="1" t="s">
        <v>1255</v>
      </c>
      <c r="BL1696" s="1"/>
      <c r="BM1696" s="1"/>
    </row>
    <row r="1697" spans="1:65" ht="16" x14ac:dyDescent="0.2">
      <c r="A1697" t="str">
        <f>CONCATENATE("Mada.",B1697)</f>
        <v>Mada.1759</v>
      </c>
      <c r="B1697">
        <v>1759</v>
      </c>
      <c r="C1697" t="s">
        <v>4258</v>
      </c>
      <c r="E1697" t="s">
        <v>68</v>
      </c>
      <c r="F1697" t="s">
        <v>731</v>
      </c>
      <c r="J1697" t="s">
        <v>457</v>
      </c>
      <c r="K1697" t="s">
        <v>3191</v>
      </c>
      <c r="L1697" t="s">
        <v>1846</v>
      </c>
      <c r="M1697" t="s">
        <v>1847</v>
      </c>
      <c r="N1697" t="s">
        <v>941</v>
      </c>
      <c r="O1697" t="s">
        <v>941</v>
      </c>
      <c r="P1697" t="s">
        <v>941</v>
      </c>
      <c r="Q1697" t="s">
        <v>157</v>
      </c>
      <c r="R1697" t="s">
        <v>127</v>
      </c>
      <c r="S1697">
        <v>1759</v>
      </c>
      <c r="T1697">
        <v>1759</v>
      </c>
      <c r="U1697" t="s">
        <v>78</v>
      </c>
      <c r="V1697">
        <v>9.6765137099541404E-2</v>
      </c>
      <c r="W1697">
        <v>0.90323486290045896</v>
      </c>
      <c r="X1697" t="str">
        <f>IF(W1697&gt;=0.8,"Inhibitory","NonInhibitory")</f>
        <v>Inhibitory</v>
      </c>
      <c r="Y1697" t="str">
        <f>IF(W1697&gt;=0.9,"Inhibitory","NonInhibitory")</f>
        <v>Inhibitory</v>
      </c>
      <c r="Z1697" t="s">
        <v>4033</v>
      </c>
      <c r="AA1697">
        <v>0</v>
      </c>
      <c r="AB1697">
        <v>0</v>
      </c>
      <c r="AC1697" t="s">
        <v>129</v>
      </c>
      <c r="AT1697" t="s">
        <v>4259</v>
      </c>
      <c r="AU1697" t="s">
        <v>81</v>
      </c>
      <c r="AV1697" t="s">
        <v>4260</v>
      </c>
      <c r="AW1697">
        <v>1759</v>
      </c>
      <c r="AX1697" t="s">
        <v>489</v>
      </c>
      <c r="AY1697">
        <v>0.99</v>
      </c>
      <c r="AZ1697" t="s">
        <v>3062</v>
      </c>
      <c r="BA1697" t="s">
        <v>3062</v>
      </c>
      <c r="BB1697" t="s">
        <v>489</v>
      </c>
      <c r="BC1697">
        <v>0.97</v>
      </c>
      <c r="BD1697" t="s">
        <v>4261</v>
      </c>
      <c r="BG1697" s="1" t="s">
        <v>86</v>
      </c>
      <c r="BH1697" s="1" t="s">
        <v>87</v>
      </c>
      <c r="BI1697" s="1" t="s">
        <v>87</v>
      </c>
      <c r="BJ1697" s="1" t="s">
        <v>88</v>
      </c>
      <c r="BK1697" s="1" t="s">
        <v>492</v>
      </c>
      <c r="BL1697" s="1" t="s">
        <v>493</v>
      </c>
      <c r="BM1697" s="1" t="s">
        <v>494</v>
      </c>
    </row>
    <row r="1698" spans="1:65" ht="16" x14ac:dyDescent="0.2">
      <c r="A1698" t="str">
        <f>CONCATENATE("Mada.",B1698)</f>
        <v>Mada.1760</v>
      </c>
      <c r="B1698">
        <v>1760</v>
      </c>
      <c r="C1698" t="s">
        <v>4267</v>
      </c>
      <c r="E1698" t="s">
        <v>68</v>
      </c>
      <c r="F1698" t="s">
        <v>4268</v>
      </c>
      <c r="J1698" t="s">
        <v>457</v>
      </c>
      <c r="K1698" t="s">
        <v>3191</v>
      </c>
      <c r="L1698" t="s">
        <v>1846</v>
      </c>
      <c r="M1698" t="s">
        <v>1847</v>
      </c>
      <c r="N1698" t="s">
        <v>941</v>
      </c>
      <c r="O1698" t="s">
        <v>941</v>
      </c>
      <c r="P1698" t="s">
        <v>941</v>
      </c>
      <c r="Q1698" t="s">
        <v>157</v>
      </c>
      <c r="R1698" t="s">
        <v>127</v>
      </c>
      <c r="S1698">
        <v>1760</v>
      </c>
      <c r="T1698">
        <v>1760</v>
      </c>
      <c r="U1698" t="s">
        <v>78</v>
      </c>
      <c r="V1698">
        <v>4.5294319493402402E-2</v>
      </c>
      <c r="W1698">
        <v>0.95470568050659799</v>
      </c>
      <c r="X1698" t="str">
        <f>IF(W1698&gt;=0.8,"Inhibitory","NonInhibitory")</f>
        <v>Inhibitory</v>
      </c>
      <c r="Y1698" t="str">
        <f>IF(W1698&gt;=0.9,"Inhibitory","NonInhibitory")</f>
        <v>Inhibitory</v>
      </c>
      <c r="Z1698" t="s">
        <v>4033</v>
      </c>
      <c r="AA1698">
        <v>0</v>
      </c>
      <c r="AB1698">
        <v>0</v>
      </c>
      <c r="AC1698" t="s">
        <v>129</v>
      </c>
      <c r="AT1698" t="s">
        <v>4269</v>
      </c>
      <c r="AU1698" t="s">
        <v>81</v>
      </c>
      <c r="AV1698" t="s">
        <v>4270</v>
      </c>
      <c r="AW1698">
        <v>1760</v>
      </c>
      <c r="AX1698" t="s">
        <v>854</v>
      </c>
      <c r="AY1698">
        <v>0.99</v>
      </c>
      <c r="AZ1698" t="s">
        <v>855</v>
      </c>
      <c r="BA1698" t="s">
        <v>855</v>
      </c>
      <c r="BB1698" t="s">
        <v>854</v>
      </c>
      <c r="BC1698">
        <v>1</v>
      </c>
      <c r="BD1698" t="s">
        <v>4271</v>
      </c>
      <c r="BG1698" s="1" t="s">
        <v>86</v>
      </c>
      <c r="BH1698" s="1" t="s">
        <v>98</v>
      </c>
      <c r="BI1698" s="1" t="s">
        <v>163</v>
      </c>
      <c r="BJ1698" s="1" t="s">
        <v>857</v>
      </c>
      <c r="BK1698" s="1" t="s">
        <v>858</v>
      </c>
      <c r="BL1698" s="1"/>
      <c r="BM1698" s="1"/>
    </row>
    <row r="1699" spans="1:65" ht="16" x14ac:dyDescent="0.2">
      <c r="A1699" t="str">
        <f>CONCATENATE("Mada.",B1699)</f>
        <v>Mada.1761</v>
      </c>
      <c r="B1699">
        <v>1761</v>
      </c>
      <c r="C1699" t="s">
        <v>4272</v>
      </c>
      <c r="E1699" t="s">
        <v>68</v>
      </c>
      <c r="F1699" t="s">
        <v>4061</v>
      </c>
      <c r="J1699" t="s">
        <v>1609</v>
      </c>
      <c r="K1699" t="s">
        <v>3486</v>
      </c>
      <c r="L1699" t="s">
        <v>2804</v>
      </c>
      <c r="M1699" t="s">
        <v>2805</v>
      </c>
      <c r="N1699" t="s">
        <v>941</v>
      </c>
      <c r="O1699" t="s">
        <v>941</v>
      </c>
      <c r="P1699" t="s">
        <v>941</v>
      </c>
      <c r="Q1699" t="s">
        <v>126</v>
      </c>
      <c r="R1699" t="s">
        <v>127</v>
      </c>
      <c r="S1699">
        <v>1761</v>
      </c>
      <c r="T1699">
        <v>1761</v>
      </c>
      <c r="U1699" t="s">
        <v>78</v>
      </c>
      <c r="V1699">
        <v>0.762322216772928</v>
      </c>
      <c r="W1699">
        <v>0.237677783227072</v>
      </c>
      <c r="X1699" t="str">
        <f>IF(W1699&gt;=0.8,"Inhibitory","NonInhibitory")</f>
        <v>NonInhibitory</v>
      </c>
      <c r="Y1699" t="str">
        <f>IF(W1699&gt;=0.9,"Inhibitory","NonInhibitory")</f>
        <v>NonInhibitory</v>
      </c>
      <c r="Z1699" t="s">
        <v>3105</v>
      </c>
      <c r="AA1699">
        <v>0</v>
      </c>
      <c r="AB1699">
        <v>0</v>
      </c>
      <c r="AC1699" t="s">
        <v>129</v>
      </c>
      <c r="AT1699" t="s">
        <v>4273</v>
      </c>
      <c r="AU1699" t="s">
        <v>81</v>
      </c>
      <c r="AV1699" t="s">
        <v>4274</v>
      </c>
      <c r="AW1699">
        <v>1761</v>
      </c>
      <c r="AX1699" t="s">
        <v>1403</v>
      </c>
      <c r="AY1699">
        <v>1</v>
      </c>
      <c r="AZ1699" t="s">
        <v>4275</v>
      </c>
      <c r="BA1699" t="s">
        <v>4275</v>
      </c>
      <c r="BB1699" t="s">
        <v>1403</v>
      </c>
      <c r="BC1699">
        <v>1</v>
      </c>
      <c r="BD1699" t="s">
        <v>4276</v>
      </c>
      <c r="BG1699" s="1" t="s">
        <v>86</v>
      </c>
      <c r="BH1699" s="1" t="s">
        <v>98</v>
      </c>
      <c r="BI1699" s="1" t="s">
        <v>163</v>
      </c>
      <c r="BJ1699" s="1" t="s">
        <v>694</v>
      </c>
      <c r="BK1699" s="1" t="s">
        <v>1255</v>
      </c>
      <c r="BL1699" s="1"/>
      <c r="BM1699" s="1"/>
    </row>
    <row r="1700" spans="1:65" ht="16" x14ac:dyDescent="0.2">
      <c r="A1700" t="str">
        <f>CONCATENATE("Mada.",B1700)</f>
        <v>Mada.1762</v>
      </c>
      <c r="B1700">
        <v>1762</v>
      </c>
      <c r="C1700" t="s">
        <v>4277</v>
      </c>
      <c r="E1700" t="s">
        <v>68</v>
      </c>
      <c r="F1700" t="s">
        <v>3789</v>
      </c>
      <c r="G1700" t="s">
        <v>210</v>
      </c>
      <c r="J1700" t="s">
        <v>1609</v>
      </c>
      <c r="K1700" t="s">
        <v>3486</v>
      </c>
      <c r="L1700" t="s">
        <v>2804</v>
      </c>
      <c r="M1700" t="s">
        <v>2805</v>
      </c>
      <c r="N1700" t="s">
        <v>941</v>
      </c>
      <c r="O1700" t="s">
        <v>941</v>
      </c>
      <c r="P1700" t="s">
        <v>941</v>
      </c>
      <c r="Q1700" t="s">
        <v>126</v>
      </c>
      <c r="R1700" t="s">
        <v>127</v>
      </c>
      <c r="S1700">
        <v>1762</v>
      </c>
      <c r="T1700">
        <v>0</v>
      </c>
      <c r="U1700" t="s">
        <v>128</v>
      </c>
      <c r="V1700">
        <v>0</v>
      </c>
      <c r="W1700">
        <v>0</v>
      </c>
      <c r="Z1700" t="s">
        <v>129</v>
      </c>
      <c r="AA1700">
        <v>0</v>
      </c>
      <c r="AB1700">
        <v>0</v>
      </c>
      <c r="AC1700" t="s">
        <v>129</v>
      </c>
      <c r="BG1700" s="1"/>
    </row>
    <row r="1701" spans="1:65" ht="16" x14ac:dyDescent="0.2">
      <c r="A1701" t="str">
        <f>CONCATENATE("Mada.",B1701)</f>
        <v>Mada.1763</v>
      </c>
      <c r="B1701">
        <v>1763</v>
      </c>
      <c r="C1701" t="s">
        <v>4278</v>
      </c>
      <c r="E1701" t="s">
        <v>68</v>
      </c>
      <c r="F1701" t="s">
        <v>3799</v>
      </c>
      <c r="J1701" t="s">
        <v>120</v>
      </c>
      <c r="K1701" t="s">
        <v>4279</v>
      </c>
      <c r="L1701" t="s">
        <v>576</v>
      </c>
      <c r="M1701" t="s">
        <v>577</v>
      </c>
      <c r="N1701" t="s">
        <v>941</v>
      </c>
      <c r="O1701" t="s">
        <v>941</v>
      </c>
      <c r="P1701" t="s">
        <v>941</v>
      </c>
      <c r="Q1701" t="s">
        <v>126</v>
      </c>
      <c r="R1701" t="s">
        <v>127</v>
      </c>
      <c r="S1701">
        <v>1763</v>
      </c>
      <c r="T1701">
        <v>1763</v>
      </c>
      <c r="U1701" t="s">
        <v>78</v>
      </c>
      <c r="V1701">
        <v>0.53885266868390702</v>
      </c>
      <c r="W1701">
        <v>0.46114733131609298</v>
      </c>
      <c r="X1701" t="str">
        <f>IF(W1701&gt;=0.8,"Inhibitory","NonInhibitory")</f>
        <v>NonInhibitory</v>
      </c>
      <c r="Y1701" t="str">
        <f>IF(W1701&gt;=0.9,"Inhibitory","NonInhibitory")</f>
        <v>NonInhibitory</v>
      </c>
      <c r="Z1701" t="s">
        <v>4033</v>
      </c>
      <c r="AA1701">
        <v>0</v>
      </c>
      <c r="AB1701">
        <v>0</v>
      </c>
      <c r="AC1701" t="s">
        <v>129</v>
      </c>
      <c r="AT1701" t="s">
        <v>4280</v>
      </c>
      <c r="AU1701" t="s">
        <v>81</v>
      </c>
      <c r="AV1701" t="s">
        <v>4281</v>
      </c>
      <c r="AW1701">
        <v>1763</v>
      </c>
      <c r="AX1701" t="s">
        <v>1403</v>
      </c>
      <c r="AY1701">
        <v>1</v>
      </c>
      <c r="AZ1701" t="s">
        <v>1404</v>
      </c>
      <c r="BA1701" t="s">
        <v>1404</v>
      </c>
      <c r="BB1701" t="s">
        <v>1403</v>
      </c>
      <c r="BC1701">
        <v>1</v>
      </c>
      <c r="BD1701" t="s">
        <v>4282</v>
      </c>
      <c r="BG1701" s="1" t="s">
        <v>86</v>
      </c>
      <c r="BH1701" s="1" t="s">
        <v>98</v>
      </c>
      <c r="BI1701" s="1" t="s">
        <v>163</v>
      </c>
      <c r="BJ1701" s="1" t="s">
        <v>694</v>
      </c>
      <c r="BK1701" s="1" t="s">
        <v>1255</v>
      </c>
      <c r="BL1701" s="1"/>
      <c r="BM1701" s="1"/>
    </row>
    <row r="1702" spans="1:65" ht="16" x14ac:dyDescent="0.2">
      <c r="A1702" t="str">
        <f>CONCATENATE("Mada.",B1702)</f>
        <v>Mada.1764</v>
      </c>
      <c r="B1702">
        <v>1764</v>
      </c>
      <c r="C1702" t="s">
        <v>4283</v>
      </c>
      <c r="E1702" t="s">
        <v>68</v>
      </c>
      <c r="F1702" t="s">
        <v>410</v>
      </c>
      <c r="J1702" t="s">
        <v>120</v>
      </c>
      <c r="K1702" t="s">
        <v>4279</v>
      </c>
      <c r="L1702" t="s">
        <v>576</v>
      </c>
      <c r="M1702" t="s">
        <v>577</v>
      </c>
      <c r="N1702" t="s">
        <v>941</v>
      </c>
      <c r="O1702" t="s">
        <v>941</v>
      </c>
      <c r="P1702" t="s">
        <v>941</v>
      </c>
      <c r="Q1702" t="s">
        <v>126</v>
      </c>
      <c r="R1702" t="s">
        <v>127</v>
      </c>
      <c r="S1702">
        <v>1764</v>
      </c>
      <c r="T1702">
        <v>1764</v>
      </c>
      <c r="U1702" t="s">
        <v>78</v>
      </c>
      <c r="V1702">
        <v>0.13719312474654499</v>
      </c>
      <c r="W1702">
        <v>0.86280687525345501</v>
      </c>
      <c r="X1702" t="str">
        <f>IF(W1702&gt;=0.8,"Inhibitory","NonInhibitory")</f>
        <v>Inhibitory</v>
      </c>
      <c r="Y1702" t="str">
        <f>IF(W1702&gt;=0.9,"Inhibitory","NonInhibitory")</f>
        <v>NonInhibitory</v>
      </c>
      <c r="Z1702" t="s">
        <v>4033</v>
      </c>
      <c r="AA1702">
        <v>0</v>
      </c>
      <c r="AB1702">
        <v>0</v>
      </c>
      <c r="AC1702" t="s">
        <v>129</v>
      </c>
      <c r="AT1702" t="s">
        <v>4284</v>
      </c>
      <c r="AU1702" t="s">
        <v>81</v>
      </c>
      <c r="AV1702" t="s">
        <v>4285</v>
      </c>
      <c r="AW1702">
        <v>1764</v>
      </c>
      <c r="AX1702" t="s">
        <v>682</v>
      </c>
      <c r="AY1702">
        <v>0.95</v>
      </c>
      <c r="AZ1702" t="s">
        <v>683</v>
      </c>
      <c r="BA1702" t="s">
        <v>683</v>
      </c>
      <c r="BB1702" t="s">
        <v>682</v>
      </c>
      <c r="BC1702">
        <v>1</v>
      </c>
      <c r="BD1702" t="s">
        <v>4286</v>
      </c>
      <c r="BG1702" s="1" t="s">
        <v>86</v>
      </c>
      <c r="BH1702" s="1" t="s">
        <v>87</v>
      </c>
      <c r="BI1702" s="1" t="s">
        <v>87</v>
      </c>
      <c r="BJ1702" s="1" t="s">
        <v>88</v>
      </c>
      <c r="BK1702" s="1" t="s">
        <v>89</v>
      </c>
      <c r="BL1702" s="1" t="s">
        <v>685</v>
      </c>
      <c r="BM1702" s="1"/>
    </row>
    <row r="1703" spans="1:65" ht="16" x14ac:dyDescent="0.2">
      <c r="A1703" t="str">
        <f>CONCATENATE("Mada.",B1703)</f>
        <v>Mada.1765</v>
      </c>
      <c r="B1703">
        <v>1765</v>
      </c>
      <c r="C1703" t="s">
        <v>4287</v>
      </c>
      <c r="E1703" t="s">
        <v>68</v>
      </c>
      <c r="F1703" t="s">
        <v>731</v>
      </c>
      <c r="J1703" t="s">
        <v>120</v>
      </c>
      <c r="K1703" t="s">
        <v>4279</v>
      </c>
      <c r="L1703" t="s">
        <v>576</v>
      </c>
      <c r="M1703" t="s">
        <v>577</v>
      </c>
      <c r="N1703" t="s">
        <v>941</v>
      </c>
      <c r="O1703" t="s">
        <v>941</v>
      </c>
      <c r="P1703" t="s">
        <v>941</v>
      </c>
      <c r="Q1703" t="s">
        <v>126</v>
      </c>
      <c r="R1703" t="s">
        <v>127</v>
      </c>
      <c r="S1703">
        <v>1765</v>
      </c>
      <c r="T1703">
        <v>1765</v>
      </c>
      <c r="U1703" t="s">
        <v>78</v>
      </c>
      <c r="V1703">
        <v>0.60043048320179704</v>
      </c>
      <c r="W1703">
        <v>0.39956951679820302</v>
      </c>
      <c r="X1703" t="str">
        <f>IF(W1703&gt;=0.8,"Inhibitory","NonInhibitory")</f>
        <v>NonInhibitory</v>
      </c>
      <c r="Y1703" t="str">
        <f>IF(W1703&gt;=0.9,"Inhibitory","NonInhibitory")</f>
        <v>NonInhibitory</v>
      </c>
      <c r="Z1703" t="s">
        <v>4033</v>
      </c>
      <c r="AA1703">
        <v>0</v>
      </c>
      <c r="AB1703">
        <v>0</v>
      </c>
      <c r="AC1703" t="s">
        <v>129</v>
      </c>
      <c r="AT1703" t="s">
        <v>4288</v>
      </c>
      <c r="AU1703" t="s">
        <v>81</v>
      </c>
      <c r="AV1703" t="s">
        <v>4289</v>
      </c>
      <c r="AW1703">
        <v>1765</v>
      </c>
      <c r="AX1703" t="s">
        <v>325</v>
      </c>
      <c r="AY1703">
        <v>1</v>
      </c>
      <c r="AZ1703" t="s">
        <v>4105</v>
      </c>
      <c r="BA1703" t="s">
        <v>4105</v>
      </c>
      <c r="BB1703" t="s">
        <v>325</v>
      </c>
      <c r="BC1703">
        <v>1</v>
      </c>
      <c r="BD1703" t="s">
        <v>4106</v>
      </c>
      <c r="BG1703" s="1" t="s">
        <v>86</v>
      </c>
      <c r="BH1703" s="1" t="s">
        <v>98</v>
      </c>
      <c r="BI1703" s="1" t="s">
        <v>163</v>
      </c>
      <c r="BJ1703" s="1" t="s">
        <v>164</v>
      </c>
      <c r="BK1703" s="1" t="s">
        <v>165</v>
      </c>
      <c r="BL1703" s="1" t="s">
        <v>328</v>
      </c>
      <c r="BM1703" s="1"/>
    </row>
    <row r="1704" spans="1:65" ht="16" x14ac:dyDescent="0.2">
      <c r="A1704" t="str">
        <f>CONCATENATE("Mada.",B1704)</f>
        <v>Mada.1766</v>
      </c>
      <c r="B1704">
        <v>1766</v>
      </c>
      <c r="C1704" t="s">
        <v>4290</v>
      </c>
      <c r="E1704" t="s">
        <v>68</v>
      </c>
      <c r="F1704" t="s">
        <v>629</v>
      </c>
      <c r="J1704" t="s">
        <v>120</v>
      </c>
      <c r="K1704" t="s">
        <v>4279</v>
      </c>
      <c r="L1704" t="s">
        <v>576</v>
      </c>
      <c r="M1704" t="s">
        <v>577</v>
      </c>
      <c r="N1704" t="s">
        <v>941</v>
      </c>
      <c r="O1704" t="s">
        <v>941</v>
      </c>
      <c r="P1704" t="s">
        <v>941</v>
      </c>
      <c r="Q1704" t="s">
        <v>126</v>
      </c>
      <c r="R1704" t="s">
        <v>127</v>
      </c>
      <c r="S1704">
        <v>1766</v>
      </c>
      <c r="T1704">
        <v>1766</v>
      </c>
      <c r="U1704" t="s">
        <v>78</v>
      </c>
      <c r="V1704">
        <v>0.43834419939482799</v>
      </c>
      <c r="W1704">
        <v>0.56165580060517195</v>
      </c>
      <c r="X1704" t="str">
        <f>IF(W1704&gt;=0.8,"Inhibitory","NonInhibitory")</f>
        <v>NonInhibitory</v>
      </c>
      <c r="Y1704" t="str">
        <f>IF(W1704&gt;=0.9,"Inhibitory","NonInhibitory")</f>
        <v>NonInhibitory</v>
      </c>
      <c r="Z1704" t="s">
        <v>4033</v>
      </c>
      <c r="AA1704">
        <v>0</v>
      </c>
      <c r="AB1704">
        <v>0</v>
      </c>
      <c r="AC1704" t="s">
        <v>129</v>
      </c>
      <c r="AT1704" t="s">
        <v>4291</v>
      </c>
      <c r="AU1704" t="s">
        <v>81</v>
      </c>
      <c r="AV1704" t="s">
        <v>4292</v>
      </c>
      <c r="AW1704">
        <v>1766</v>
      </c>
      <c r="AX1704" t="s">
        <v>716</v>
      </c>
      <c r="AY1704">
        <v>1</v>
      </c>
      <c r="AZ1704" t="s">
        <v>717</v>
      </c>
      <c r="BA1704" t="s">
        <v>717</v>
      </c>
      <c r="BB1704" t="s">
        <v>716</v>
      </c>
      <c r="BC1704">
        <v>1</v>
      </c>
      <c r="BD1704" t="s">
        <v>4293</v>
      </c>
      <c r="BG1704" s="1" t="s">
        <v>86</v>
      </c>
      <c r="BH1704" s="1" t="s">
        <v>87</v>
      </c>
      <c r="BI1704" s="1" t="s">
        <v>87</v>
      </c>
      <c r="BJ1704" s="1" t="s">
        <v>88</v>
      </c>
      <c r="BK1704" s="1" t="s">
        <v>469</v>
      </c>
      <c r="BL1704" s="1" t="s">
        <v>470</v>
      </c>
      <c r="BM1704" s="1" t="s">
        <v>719</v>
      </c>
    </row>
    <row r="1705" spans="1:65" ht="16" x14ac:dyDescent="0.2">
      <c r="A1705" t="str">
        <f>CONCATENATE("Mada.",B1705)</f>
        <v>Mada.1767</v>
      </c>
      <c r="B1705">
        <v>1767</v>
      </c>
      <c r="C1705" t="s">
        <v>4294</v>
      </c>
      <c r="E1705" t="s">
        <v>68</v>
      </c>
      <c r="F1705" t="s">
        <v>4295</v>
      </c>
      <c r="J1705" t="s">
        <v>120</v>
      </c>
      <c r="K1705" t="s">
        <v>4279</v>
      </c>
      <c r="L1705" t="s">
        <v>576</v>
      </c>
      <c r="M1705" t="s">
        <v>577</v>
      </c>
      <c r="N1705" t="s">
        <v>941</v>
      </c>
      <c r="O1705" t="s">
        <v>941</v>
      </c>
      <c r="P1705" t="s">
        <v>941</v>
      </c>
      <c r="Q1705" t="s">
        <v>126</v>
      </c>
      <c r="R1705" t="s">
        <v>127</v>
      </c>
      <c r="S1705">
        <v>1767</v>
      </c>
      <c r="T1705">
        <v>1767</v>
      </c>
      <c r="U1705" t="s">
        <v>78</v>
      </c>
      <c r="V1705">
        <v>0.232648095579749</v>
      </c>
      <c r="W1705">
        <v>0.76735190442025103</v>
      </c>
      <c r="X1705" t="str">
        <f>IF(W1705&gt;=0.8,"Inhibitory","NonInhibitory")</f>
        <v>NonInhibitory</v>
      </c>
      <c r="Y1705" t="str">
        <f>IF(W1705&gt;=0.9,"Inhibitory","NonInhibitory")</f>
        <v>NonInhibitory</v>
      </c>
      <c r="Z1705" t="s">
        <v>4033</v>
      </c>
      <c r="AA1705">
        <v>0</v>
      </c>
      <c r="AB1705">
        <v>0</v>
      </c>
      <c r="AC1705" t="s">
        <v>129</v>
      </c>
      <c r="AT1705" t="s">
        <v>4296</v>
      </c>
      <c r="AU1705" t="s">
        <v>81</v>
      </c>
      <c r="AV1705" t="s">
        <v>4297</v>
      </c>
      <c r="AW1705">
        <v>1767</v>
      </c>
      <c r="AX1705" t="s">
        <v>262</v>
      </c>
      <c r="AY1705">
        <v>0.98</v>
      </c>
      <c r="AZ1705" t="s">
        <v>309</v>
      </c>
      <c r="BA1705" t="s">
        <v>309</v>
      </c>
      <c r="BB1705" t="s">
        <v>262</v>
      </c>
      <c r="BC1705">
        <v>1</v>
      </c>
      <c r="BD1705" t="s">
        <v>4134</v>
      </c>
      <c r="BG1705" s="1" t="s">
        <v>86</v>
      </c>
      <c r="BH1705" s="1" t="s">
        <v>87</v>
      </c>
      <c r="BI1705" s="1" t="s">
        <v>87</v>
      </c>
      <c r="BJ1705" s="1" t="s">
        <v>88</v>
      </c>
      <c r="BK1705" s="1" t="s">
        <v>89</v>
      </c>
      <c r="BL1705" s="1" t="s">
        <v>90</v>
      </c>
      <c r="BM1705" s="1" t="s">
        <v>265</v>
      </c>
    </row>
    <row r="1706" spans="1:65" ht="16" x14ac:dyDescent="0.2">
      <c r="A1706" t="str">
        <f>CONCATENATE("Mada.",B1706)</f>
        <v>Mada.1768</v>
      </c>
      <c r="B1706">
        <v>1768</v>
      </c>
      <c r="C1706" t="s">
        <v>4298</v>
      </c>
      <c r="E1706" t="s">
        <v>68</v>
      </c>
      <c r="F1706" t="s">
        <v>629</v>
      </c>
      <c r="J1706" t="s">
        <v>120</v>
      </c>
      <c r="K1706" t="s">
        <v>4279</v>
      </c>
      <c r="L1706" t="s">
        <v>576</v>
      </c>
      <c r="M1706" t="s">
        <v>577</v>
      </c>
      <c r="N1706" t="s">
        <v>941</v>
      </c>
      <c r="O1706" t="s">
        <v>941</v>
      </c>
      <c r="P1706" t="s">
        <v>941</v>
      </c>
      <c r="Q1706" t="s">
        <v>126</v>
      </c>
      <c r="R1706" t="s">
        <v>127</v>
      </c>
      <c r="S1706">
        <v>1768</v>
      </c>
      <c r="T1706">
        <v>1768</v>
      </c>
      <c r="U1706" t="s">
        <v>78</v>
      </c>
      <c r="V1706">
        <v>0.349440059893315</v>
      </c>
      <c r="W1706">
        <v>0.65055994010668505</v>
      </c>
      <c r="X1706" t="str">
        <f>IF(W1706&gt;=0.8,"Inhibitory","NonInhibitory")</f>
        <v>NonInhibitory</v>
      </c>
      <c r="Y1706" t="str">
        <f>IF(W1706&gt;=0.9,"Inhibitory","NonInhibitory")</f>
        <v>NonInhibitory</v>
      </c>
      <c r="Z1706" t="s">
        <v>4033</v>
      </c>
      <c r="AA1706">
        <v>0</v>
      </c>
      <c r="AB1706">
        <v>0</v>
      </c>
      <c r="AC1706" t="s">
        <v>129</v>
      </c>
      <c r="AT1706" t="s">
        <v>4299</v>
      </c>
      <c r="AU1706" t="s">
        <v>81</v>
      </c>
      <c r="AV1706" t="s">
        <v>4300</v>
      </c>
      <c r="AW1706">
        <v>1768</v>
      </c>
      <c r="AX1706" t="s">
        <v>616</v>
      </c>
      <c r="AY1706">
        <v>1</v>
      </c>
      <c r="AZ1706" t="s">
        <v>2281</v>
      </c>
      <c r="BA1706" t="s">
        <v>2281</v>
      </c>
      <c r="BB1706" t="s">
        <v>616</v>
      </c>
      <c r="BC1706">
        <v>1</v>
      </c>
      <c r="BD1706" t="s">
        <v>4148</v>
      </c>
      <c r="BG1706" s="1" t="s">
        <v>86</v>
      </c>
      <c r="BH1706" s="1" t="s">
        <v>87</v>
      </c>
      <c r="BI1706" s="1" t="s">
        <v>87</v>
      </c>
      <c r="BJ1706" s="1" t="s">
        <v>88</v>
      </c>
      <c r="BK1706" s="1" t="s">
        <v>619</v>
      </c>
      <c r="BL1706" s="1" t="s">
        <v>620</v>
      </c>
      <c r="BM1706" s="1"/>
    </row>
    <row r="1707" spans="1:65" ht="16" x14ac:dyDescent="0.2">
      <c r="A1707" t="str">
        <f>CONCATENATE("Mada.",B1707)</f>
        <v>Mada.1769</v>
      </c>
      <c r="B1707">
        <v>1769</v>
      </c>
      <c r="C1707" t="s">
        <v>4301</v>
      </c>
      <c r="E1707" t="s">
        <v>68</v>
      </c>
      <c r="F1707" t="s">
        <v>731</v>
      </c>
      <c r="J1707" t="s">
        <v>120</v>
      </c>
      <c r="K1707" t="s">
        <v>4279</v>
      </c>
      <c r="L1707" t="s">
        <v>576</v>
      </c>
      <c r="M1707" t="s">
        <v>577</v>
      </c>
      <c r="N1707" t="s">
        <v>941</v>
      </c>
      <c r="O1707" t="s">
        <v>941</v>
      </c>
      <c r="P1707" t="s">
        <v>941</v>
      </c>
      <c r="Q1707" t="s">
        <v>126</v>
      </c>
      <c r="R1707" t="s">
        <v>127</v>
      </c>
      <c r="S1707">
        <v>1769</v>
      </c>
      <c r="T1707">
        <v>1769</v>
      </c>
      <c r="U1707" t="s">
        <v>78</v>
      </c>
      <c r="V1707">
        <v>0.30339707396200499</v>
      </c>
      <c r="W1707">
        <v>0.69660292603799501</v>
      </c>
      <c r="X1707" t="str">
        <f>IF(W1707&gt;=0.8,"Inhibitory","NonInhibitory")</f>
        <v>NonInhibitory</v>
      </c>
      <c r="Y1707" t="str">
        <f>IF(W1707&gt;=0.9,"Inhibitory","NonInhibitory")</f>
        <v>NonInhibitory</v>
      </c>
      <c r="Z1707" t="s">
        <v>4033</v>
      </c>
      <c r="AA1707">
        <v>0</v>
      </c>
      <c r="AB1707">
        <v>0</v>
      </c>
      <c r="AC1707" t="s">
        <v>129</v>
      </c>
      <c r="AT1707" t="s">
        <v>4302</v>
      </c>
      <c r="AU1707" t="s">
        <v>81</v>
      </c>
      <c r="AV1707" t="s">
        <v>4303</v>
      </c>
      <c r="AW1707">
        <v>1769</v>
      </c>
      <c r="AX1707" t="s">
        <v>616</v>
      </c>
      <c r="AY1707">
        <v>1</v>
      </c>
      <c r="AZ1707" t="s">
        <v>2281</v>
      </c>
      <c r="BA1707" t="s">
        <v>2281</v>
      </c>
      <c r="BB1707" t="s">
        <v>616</v>
      </c>
      <c r="BC1707">
        <v>1</v>
      </c>
      <c r="BD1707" t="s">
        <v>4304</v>
      </c>
      <c r="BG1707" s="1" t="s">
        <v>86</v>
      </c>
      <c r="BH1707" s="1" t="s">
        <v>87</v>
      </c>
      <c r="BI1707" s="1" t="s">
        <v>87</v>
      </c>
      <c r="BJ1707" s="1" t="s">
        <v>88</v>
      </c>
      <c r="BK1707" s="1" t="s">
        <v>619</v>
      </c>
      <c r="BL1707" s="1" t="s">
        <v>620</v>
      </c>
      <c r="BM1707" s="1"/>
    </row>
    <row r="1708" spans="1:65" ht="16" x14ac:dyDescent="0.2">
      <c r="A1708" t="str">
        <f>CONCATENATE("Mada.",B1708)</f>
        <v>Mada.1770</v>
      </c>
      <c r="B1708">
        <v>1770</v>
      </c>
      <c r="C1708" t="s">
        <v>4309</v>
      </c>
      <c r="E1708" t="s">
        <v>68</v>
      </c>
      <c r="F1708" t="s">
        <v>631</v>
      </c>
      <c r="J1708" t="s">
        <v>1668</v>
      </c>
      <c r="K1708" t="s">
        <v>3310</v>
      </c>
      <c r="L1708" t="s">
        <v>2885</v>
      </c>
      <c r="M1708" t="s">
        <v>2886</v>
      </c>
      <c r="N1708" t="s">
        <v>2806</v>
      </c>
      <c r="O1708" t="s">
        <v>2806</v>
      </c>
      <c r="P1708" t="s">
        <v>2807</v>
      </c>
      <c r="Q1708" t="s">
        <v>126</v>
      </c>
      <c r="R1708" t="s">
        <v>127</v>
      </c>
      <c r="S1708">
        <v>1770</v>
      </c>
      <c r="T1708">
        <v>1770</v>
      </c>
      <c r="U1708" t="s">
        <v>78</v>
      </c>
      <c r="V1708">
        <v>0.43759553295692</v>
      </c>
      <c r="W1708">
        <v>0.56240446704308</v>
      </c>
      <c r="X1708" t="str">
        <f>IF(W1708&gt;=0.8,"Inhibitory","NonInhibitory")</f>
        <v>NonInhibitory</v>
      </c>
      <c r="Y1708" t="str">
        <f>IF(W1708&gt;=0.9,"Inhibitory","NonInhibitory")</f>
        <v>NonInhibitory</v>
      </c>
      <c r="Z1708" t="s">
        <v>4033</v>
      </c>
      <c r="AA1708">
        <v>0</v>
      </c>
      <c r="AB1708">
        <v>0</v>
      </c>
      <c r="AC1708" t="s">
        <v>129</v>
      </c>
      <c r="AT1708" t="s">
        <v>4310</v>
      </c>
      <c r="AU1708" t="s">
        <v>81</v>
      </c>
      <c r="AV1708" t="s">
        <v>4311</v>
      </c>
      <c r="AW1708">
        <v>1770</v>
      </c>
      <c r="AX1708" t="s">
        <v>816</v>
      </c>
      <c r="AY1708">
        <v>0.96</v>
      </c>
      <c r="AZ1708" t="s">
        <v>2916</v>
      </c>
      <c r="BA1708" t="s">
        <v>2916</v>
      </c>
      <c r="BB1708" t="s">
        <v>816</v>
      </c>
      <c r="BC1708">
        <v>0.99</v>
      </c>
      <c r="BD1708" t="s">
        <v>4312</v>
      </c>
      <c r="BG1708" s="1" t="s">
        <v>86</v>
      </c>
      <c r="BH1708" s="1" t="s">
        <v>661</v>
      </c>
      <c r="BI1708" s="1" t="s">
        <v>662</v>
      </c>
      <c r="BJ1708" s="1" t="s">
        <v>663</v>
      </c>
      <c r="BK1708" s="1" t="s">
        <v>819</v>
      </c>
      <c r="BL1708" s="1" t="s">
        <v>820</v>
      </c>
      <c r="BM1708" s="1"/>
    </row>
    <row r="1709" spans="1:65" ht="16" x14ac:dyDescent="0.2">
      <c r="A1709" t="str">
        <f>CONCATENATE("Mada.",B1709)</f>
        <v>Mada.1771</v>
      </c>
      <c r="B1709">
        <v>1771</v>
      </c>
      <c r="C1709" t="s">
        <v>4313</v>
      </c>
      <c r="E1709" t="s">
        <v>68</v>
      </c>
      <c r="F1709" t="s">
        <v>410</v>
      </c>
      <c r="J1709" t="s">
        <v>1668</v>
      </c>
      <c r="K1709" t="s">
        <v>3310</v>
      </c>
      <c r="L1709" t="s">
        <v>2885</v>
      </c>
      <c r="M1709" t="s">
        <v>2886</v>
      </c>
      <c r="N1709" t="s">
        <v>2806</v>
      </c>
      <c r="O1709" t="s">
        <v>2806</v>
      </c>
      <c r="P1709" t="s">
        <v>2807</v>
      </c>
      <c r="Q1709" t="s">
        <v>126</v>
      </c>
      <c r="R1709" t="s">
        <v>127</v>
      </c>
      <c r="S1709">
        <v>1771</v>
      </c>
      <c r="T1709">
        <v>1771</v>
      </c>
      <c r="U1709" t="s">
        <v>78</v>
      </c>
      <c r="V1709">
        <v>9.5829304052157102E-2</v>
      </c>
      <c r="W1709">
        <v>0.90417069594784305</v>
      </c>
      <c r="X1709" t="str">
        <f>IF(W1709&gt;=0.8,"Inhibitory","NonInhibitory")</f>
        <v>Inhibitory</v>
      </c>
      <c r="Y1709" t="str">
        <f>IF(W1709&gt;=0.9,"Inhibitory","NonInhibitory")</f>
        <v>Inhibitory</v>
      </c>
      <c r="Z1709" t="s">
        <v>4033</v>
      </c>
      <c r="AA1709">
        <v>0</v>
      </c>
      <c r="AB1709">
        <v>0</v>
      </c>
      <c r="AC1709" t="s">
        <v>129</v>
      </c>
      <c r="AT1709" t="s">
        <v>4314</v>
      </c>
      <c r="AU1709" t="s">
        <v>81</v>
      </c>
      <c r="AV1709" t="s">
        <v>4315</v>
      </c>
      <c r="AW1709">
        <v>1771</v>
      </c>
      <c r="AX1709" t="s">
        <v>83</v>
      </c>
      <c r="AY1709">
        <v>0.96</v>
      </c>
      <c r="AZ1709" t="s">
        <v>727</v>
      </c>
      <c r="BA1709" t="s">
        <v>727</v>
      </c>
      <c r="BB1709" t="s">
        <v>83</v>
      </c>
      <c r="BC1709">
        <v>1</v>
      </c>
      <c r="BD1709" t="s">
        <v>3950</v>
      </c>
      <c r="BG1709" s="1" t="s">
        <v>86</v>
      </c>
      <c r="BH1709" s="1" t="s">
        <v>87</v>
      </c>
      <c r="BI1709" s="1" t="s">
        <v>87</v>
      </c>
      <c r="BJ1709" s="1" t="s">
        <v>88</v>
      </c>
      <c r="BK1709" s="1" t="s">
        <v>89</v>
      </c>
      <c r="BL1709" s="1" t="s">
        <v>90</v>
      </c>
      <c r="BM1709" s="1"/>
    </row>
    <row r="1710" spans="1:65" ht="16" x14ac:dyDescent="0.2">
      <c r="A1710" t="str">
        <f>CONCATENATE("Mada.",B1710)</f>
        <v>Mada.1772</v>
      </c>
      <c r="B1710">
        <v>1772</v>
      </c>
      <c r="C1710" t="s">
        <v>4316</v>
      </c>
      <c r="E1710" t="s">
        <v>68</v>
      </c>
      <c r="F1710" t="s">
        <v>3793</v>
      </c>
      <c r="J1710" t="s">
        <v>1668</v>
      </c>
      <c r="K1710" t="s">
        <v>3310</v>
      </c>
      <c r="L1710" t="s">
        <v>2885</v>
      </c>
      <c r="M1710" t="s">
        <v>2886</v>
      </c>
      <c r="N1710" t="s">
        <v>2806</v>
      </c>
      <c r="O1710" t="s">
        <v>2806</v>
      </c>
      <c r="P1710" t="s">
        <v>2807</v>
      </c>
      <c r="Q1710" t="s">
        <v>126</v>
      </c>
      <c r="R1710" t="s">
        <v>127</v>
      </c>
      <c r="S1710">
        <v>1772</v>
      </c>
      <c r="T1710">
        <v>1772</v>
      </c>
      <c r="U1710" t="s">
        <v>78</v>
      </c>
      <c r="V1710">
        <v>1.42265339863368</v>
      </c>
      <c r="W1710">
        <v>-0.42265339863368301</v>
      </c>
      <c r="X1710" t="s">
        <v>688</v>
      </c>
      <c r="Y1710" t="s">
        <v>688</v>
      </c>
      <c r="Z1710" t="s">
        <v>4033</v>
      </c>
      <c r="AA1710">
        <v>0</v>
      </c>
      <c r="AB1710">
        <v>0</v>
      </c>
      <c r="AC1710" t="s">
        <v>129</v>
      </c>
      <c r="AT1710" t="s">
        <v>4317</v>
      </c>
      <c r="AU1710" t="s">
        <v>81</v>
      </c>
      <c r="AV1710" t="s">
        <v>4318</v>
      </c>
      <c r="AW1710">
        <v>1772</v>
      </c>
      <c r="AX1710" t="s">
        <v>2309</v>
      </c>
      <c r="AY1710">
        <v>1</v>
      </c>
      <c r="AZ1710" t="s">
        <v>2310</v>
      </c>
      <c r="BA1710" t="s">
        <v>2310</v>
      </c>
      <c r="BB1710" t="s">
        <v>2309</v>
      </c>
      <c r="BC1710">
        <v>1</v>
      </c>
      <c r="BD1710" t="s">
        <v>4319</v>
      </c>
      <c r="BG1710" s="1" t="s">
        <v>86</v>
      </c>
      <c r="BH1710" s="1" t="s">
        <v>98</v>
      </c>
      <c r="BI1710" s="1" t="s">
        <v>163</v>
      </c>
      <c r="BJ1710" s="1" t="s">
        <v>694</v>
      </c>
      <c r="BK1710" s="1" t="s">
        <v>2122</v>
      </c>
      <c r="BL1710" s="1"/>
      <c r="BM1710" s="1"/>
    </row>
    <row r="1711" spans="1:65" ht="16" x14ac:dyDescent="0.2">
      <c r="A1711" t="str">
        <f>CONCATENATE("Mada.",B1711)</f>
        <v>Mada.1773</v>
      </c>
      <c r="B1711">
        <v>1773</v>
      </c>
      <c r="C1711" t="s">
        <v>4320</v>
      </c>
      <c r="E1711" t="s">
        <v>68</v>
      </c>
      <c r="F1711" t="s">
        <v>3789</v>
      </c>
      <c r="G1711" t="s">
        <v>210</v>
      </c>
      <c r="J1711" t="s">
        <v>1668</v>
      </c>
      <c r="K1711" t="s">
        <v>3310</v>
      </c>
      <c r="L1711" t="s">
        <v>2885</v>
      </c>
      <c r="M1711" t="s">
        <v>2886</v>
      </c>
      <c r="N1711" t="s">
        <v>2806</v>
      </c>
      <c r="O1711" t="s">
        <v>2806</v>
      </c>
      <c r="P1711" t="s">
        <v>2807</v>
      </c>
      <c r="Q1711" t="s">
        <v>126</v>
      </c>
      <c r="R1711" t="s">
        <v>127</v>
      </c>
      <c r="S1711">
        <v>1773</v>
      </c>
      <c r="T1711">
        <v>0</v>
      </c>
      <c r="U1711" t="s">
        <v>128</v>
      </c>
      <c r="V1711">
        <v>0</v>
      </c>
      <c r="W1711">
        <v>0</v>
      </c>
      <c r="Z1711" t="s">
        <v>129</v>
      </c>
      <c r="AA1711">
        <v>0</v>
      </c>
      <c r="AB1711">
        <v>0</v>
      </c>
      <c r="AC1711" t="s">
        <v>129</v>
      </c>
      <c r="BG1711" s="1"/>
    </row>
    <row r="1712" spans="1:65" ht="16" x14ac:dyDescent="0.2">
      <c r="A1712" t="str">
        <f>CONCATENATE("Mada.",B1712)</f>
        <v>Mada.1774</v>
      </c>
      <c r="B1712">
        <v>1774</v>
      </c>
      <c r="C1712" t="s">
        <v>4321</v>
      </c>
      <c r="E1712" t="s">
        <v>68</v>
      </c>
      <c r="F1712" t="s">
        <v>4322</v>
      </c>
      <c r="J1712" t="s">
        <v>1668</v>
      </c>
      <c r="K1712" t="s">
        <v>2884</v>
      </c>
      <c r="L1712" t="s">
        <v>2885</v>
      </c>
      <c r="M1712" t="s">
        <v>2886</v>
      </c>
      <c r="N1712" t="s">
        <v>2806</v>
      </c>
      <c r="O1712" t="s">
        <v>2806</v>
      </c>
      <c r="P1712" t="s">
        <v>2807</v>
      </c>
      <c r="Q1712" t="s">
        <v>126</v>
      </c>
      <c r="R1712" t="s">
        <v>127</v>
      </c>
      <c r="S1712">
        <v>1774</v>
      </c>
      <c r="T1712">
        <v>0</v>
      </c>
      <c r="U1712" t="s">
        <v>128</v>
      </c>
      <c r="V1712">
        <v>0</v>
      </c>
      <c r="W1712">
        <v>0</v>
      </c>
      <c r="Z1712" t="s">
        <v>129</v>
      </c>
      <c r="AA1712">
        <v>0</v>
      </c>
      <c r="AB1712">
        <v>0</v>
      </c>
      <c r="AC1712" t="s">
        <v>129</v>
      </c>
      <c r="BG1712" s="1"/>
    </row>
    <row r="1713" spans="1:65" ht="16" x14ac:dyDescent="0.2">
      <c r="A1713" t="str">
        <f>CONCATENATE("Mada.",B1713)</f>
        <v>Mada.1775</v>
      </c>
      <c r="B1713">
        <v>1775</v>
      </c>
      <c r="C1713" t="s">
        <v>4323</v>
      </c>
      <c r="E1713" t="s">
        <v>68</v>
      </c>
      <c r="F1713" t="s">
        <v>410</v>
      </c>
      <c r="J1713" t="s">
        <v>1668</v>
      </c>
      <c r="K1713" t="s">
        <v>2884</v>
      </c>
      <c r="L1713" t="s">
        <v>2885</v>
      </c>
      <c r="M1713" t="s">
        <v>2886</v>
      </c>
      <c r="N1713" t="s">
        <v>2806</v>
      </c>
      <c r="O1713" t="s">
        <v>2806</v>
      </c>
      <c r="P1713" t="s">
        <v>2807</v>
      </c>
      <c r="Q1713" t="s">
        <v>126</v>
      </c>
      <c r="R1713" t="s">
        <v>127</v>
      </c>
      <c r="S1713">
        <v>1775</v>
      </c>
      <c r="T1713">
        <v>1775</v>
      </c>
      <c r="U1713" t="s">
        <v>78</v>
      </c>
      <c r="V1713">
        <v>3.5427807486630998E-2</v>
      </c>
      <c r="W1713">
        <v>0.96457219251336901</v>
      </c>
      <c r="X1713" t="str">
        <f>IF(W1713&gt;=0.8,"Inhibitory","NonInhibitory")</f>
        <v>Inhibitory</v>
      </c>
      <c r="Y1713" t="str">
        <f>IF(W1713&gt;=0.9,"Inhibitory","NonInhibitory")</f>
        <v>Inhibitory</v>
      </c>
      <c r="Z1713" t="s">
        <v>277</v>
      </c>
      <c r="AA1713">
        <v>0</v>
      </c>
      <c r="AB1713">
        <v>0</v>
      </c>
      <c r="AC1713" t="s">
        <v>129</v>
      </c>
      <c r="AT1713" t="s">
        <v>4324</v>
      </c>
      <c r="AU1713" t="s">
        <v>81</v>
      </c>
      <c r="AV1713" t="s">
        <v>4325</v>
      </c>
      <c r="AW1713">
        <v>1775</v>
      </c>
      <c r="AX1713" t="s">
        <v>4022</v>
      </c>
      <c r="AY1713">
        <v>0.66</v>
      </c>
      <c r="AZ1713" t="s">
        <v>4023</v>
      </c>
      <c r="BA1713" t="s">
        <v>4023</v>
      </c>
      <c r="BB1713" t="s">
        <v>1552</v>
      </c>
      <c r="BC1713">
        <v>0.87</v>
      </c>
      <c r="BD1713" t="s">
        <v>4326</v>
      </c>
      <c r="BG1713" s="1" t="s">
        <v>86</v>
      </c>
      <c r="BH1713" s="1" t="s">
        <v>98</v>
      </c>
      <c r="BI1713" s="1" t="s">
        <v>99</v>
      </c>
      <c r="BJ1713" s="1" t="s">
        <v>100</v>
      </c>
      <c r="BK1713" s="1" t="s">
        <v>101</v>
      </c>
      <c r="BL1713" s="1" t="s">
        <v>102</v>
      </c>
      <c r="BM1713" s="1" t="s">
        <v>4025</v>
      </c>
    </row>
    <row r="1714" spans="1:65" ht="16" x14ac:dyDescent="0.2">
      <c r="A1714" t="str">
        <f>CONCATENATE("Mada.",B1714)</f>
        <v>Mada.1776</v>
      </c>
      <c r="B1714">
        <v>1776</v>
      </c>
      <c r="C1714" t="s">
        <v>4327</v>
      </c>
      <c r="E1714" t="s">
        <v>68</v>
      </c>
      <c r="F1714" t="s">
        <v>355</v>
      </c>
      <c r="G1714" t="s">
        <v>210</v>
      </c>
      <c r="J1714" t="s">
        <v>1668</v>
      </c>
      <c r="K1714" t="s">
        <v>2884</v>
      </c>
      <c r="L1714" t="s">
        <v>2885</v>
      </c>
      <c r="M1714" t="s">
        <v>2886</v>
      </c>
      <c r="N1714" t="s">
        <v>2806</v>
      </c>
      <c r="O1714" t="s">
        <v>2806</v>
      </c>
      <c r="P1714" t="s">
        <v>2807</v>
      </c>
      <c r="Q1714" t="s">
        <v>126</v>
      </c>
      <c r="R1714" t="s">
        <v>127</v>
      </c>
      <c r="S1714">
        <v>1776</v>
      </c>
      <c r="T1714">
        <v>0</v>
      </c>
      <c r="U1714" t="s">
        <v>128</v>
      </c>
      <c r="V1714">
        <v>0</v>
      </c>
      <c r="W1714">
        <v>0</v>
      </c>
      <c r="Z1714" t="s">
        <v>129</v>
      </c>
      <c r="AA1714">
        <v>0</v>
      </c>
      <c r="AB1714">
        <v>0</v>
      </c>
      <c r="AC1714" t="s">
        <v>129</v>
      </c>
      <c r="BG1714" s="1"/>
    </row>
    <row r="1715" spans="1:65" ht="16" x14ac:dyDescent="0.2">
      <c r="A1715" t="str">
        <f>CONCATENATE("Mada.",B1715)</f>
        <v>Mada.1777</v>
      </c>
      <c r="B1715">
        <v>1777</v>
      </c>
      <c r="C1715" t="s">
        <v>4328</v>
      </c>
      <c r="E1715" t="s">
        <v>68</v>
      </c>
      <c r="F1715" t="s">
        <v>4329</v>
      </c>
      <c r="J1715" t="s">
        <v>1668</v>
      </c>
      <c r="K1715" t="s">
        <v>2884</v>
      </c>
      <c r="L1715" t="s">
        <v>2885</v>
      </c>
      <c r="M1715" t="s">
        <v>2886</v>
      </c>
      <c r="N1715" t="s">
        <v>2806</v>
      </c>
      <c r="O1715" t="s">
        <v>2806</v>
      </c>
      <c r="P1715" t="s">
        <v>2807</v>
      </c>
      <c r="Q1715" t="s">
        <v>126</v>
      </c>
      <c r="R1715" t="s">
        <v>127</v>
      </c>
      <c r="S1715">
        <v>1777</v>
      </c>
      <c r="T1715">
        <v>1777</v>
      </c>
      <c r="U1715" t="s">
        <v>78</v>
      </c>
      <c r="V1715">
        <v>0.45013569579187102</v>
      </c>
      <c r="W1715">
        <v>0.54986430420812904</v>
      </c>
      <c r="X1715" t="str">
        <f>IF(W1715&gt;=0.8,"Inhibitory","NonInhibitory")</f>
        <v>NonInhibitory</v>
      </c>
      <c r="Y1715" t="str">
        <f>IF(W1715&gt;=0.9,"Inhibitory","NonInhibitory")</f>
        <v>NonInhibitory</v>
      </c>
      <c r="Z1715" t="s">
        <v>4033</v>
      </c>
      <c r="AA1715">
        <v>0</v>
      </c>
      <c r="AB1715">
        <v>0</v>
      </c>
      <c r="AC1715" t="s">
        <v>129</v>
      </c>
      <c r="AT1715" t="s">
        <v>4330</v>
      </c>
      <c r="AU1715" t="s">
        <v>81</v>
      </c>
      <c r="AV1715" t="s">
        <v>4331</v>
      </c>
      <c r="AW1715">
        <v>1777</v>
      </c>
      <c r="BG1715" s="1"/>
    </row>
    <row r="1716" spans="1:65" ht="16" x14ac:dyDescent="0.2">
      <c r="A1716" t="str">
        <f>CONCATENATE("Mada.",B1716)</f>
        <v>Mada.1778</v>
      </c>
      <c r="B1716">
        <v>1778</v>
      </c>
      <c r="C1716" t="s">
        <v>4332</v>
      </c>
      <c r="E1716" t="s">
        <v>68</v>
      </c>
      <c r="F1716" t="s">
        <v>4333</v>
      </c>
      <c r="G1716" t="s">
        <v>4334</v>
      </c>
      <c r="J1716" t="s">
        <v>133</v>
      </c>
      <c r="K1716" t="s">
        <v>3343</v>
      </c>
      <c r="L1716" t="s">
        <v>196</v>
      </c>
      <c r="M1716" t="s">
        <v>197</v>
      </c>
      <c r="N1716" t="s">
        <v>2806</v>
      </c>
      <c r="O1716" t="s">
        <v>2806</v>
      </c>
      <c r="P1716" t="s">
        <v>2807</v>
      </c>
      <c r="Q1716" t="s">
        <v>76</v>
      </c>
      <c r="R1716" t="s">
        <v>127</v>
      </c>
      <c r="S1716">
        <v>1778</v>
      </c>
      <c r="T1716">
        <v>0</v>
      </c>
      <c r="U1716" t="s">
        <v>128</v>
      </c>
      <c r="V1716">
        <v>0</v>
      </c>
      <c r="W1716">
        <v>0</v>
      </c>
      <c r="Z1716" t="s">
        <v>129</v>
      </c>
      <c r="AA1716">
        <v>0</v>
      </c>
      <c r="AB1716">
        <v>0</v>
      </c>
      <c r="AC1716" t="s">
        <v>129</v>
      </c>
      <c r="BG1716" s="1"/>
    </row>
    <row r="1717" spans="1:65" ht="16" x14ac:dyDescent="0.2">
      <c r="A1717" t="str">
        <f>CONCATENATE("Mada.",B1717)</f>
        <v>Mada.1779</v>
      </c>
      <c r="B1717">
        <v>1779</v>
      </c>
      <c r="C1717" t="s">
        <v>4335</v>
      </c>
      <c r="E1717" t="s">
        <v>68</v>
      </c>
      <c r="F1717" t="s">
        <v>355</v>
      </c>
      <c r="J1717" t="s">
        <v>133</v>
      </c>
      <c r="K1717" t="s">
        <v>3343</v>
      </c>
      <c r="L1717" t="s">
        <v>196</v>
      </c>
      <c r="M1717" t="s">
        <v>197</v>
      </c>
      <c r="N1717" t="s">
        <v>2806</v>
      </c>
      <c r="O1717" t="s">
        <v>2806</v>
      </c>
      <c r="P1717" t="s">
        <v>2807</v>
      </c>
      <c r="Q1717" t="s">
        <v>76</v>
      </c>
      <c r="R1717" t="s">
        <v>127</v>
      </c>
      <c r="S1717">
        <v>1779</v>
      </c>
      <c r="T1717">
        <v>1779</v>
      </c>
      <c r="U1717" t="s">
        <v>78</v>
      </c>
      <c r="V1717">
        <v>0.397729045138347</v>
      </c>
      <c r="W1717">
        <v>0.60227095486165305</v>
      </c>
      <c r="X1717" t="str">
        <f>IF(W1717&gt;=0.8,"Inhibitory","NonInhibitory")</f>
        <v>NonInhibitory</v>
      </c>
      <c r="Y1717" t="str">
        <f>IF(W1717&gt;=0.9,"Inhibitory","NonInhibitory")</f>
        <v>NonInhibitory</v>
      </c>
      <c r="Z1717" t="s">
        <v>4033</v>
      </c>
      <c r="AA1717">
        <v>0</v>
      </c>
      <c r="AB1717">
        <v>0</v>
      </c>
      <c r="AC1717" t="s">
        <v>129</v>
      </c>
      <c r="AT1717" t="s">
        <v>4336</v>
      </c>
      <c r="AU1717" t="s">
        <v>81</v>
      </c>
      <c r="AV1717" t="s">
        <v>4337</v>
      </c>
      <c r="AW1717">
        <v>1779</v>
      </c>
      <c r="AX1717" t="s">
        <v>83</v>
      </c>
      <c r="AY1717">
        <v>1</v>
      </c>
      <c r="AZ1717" t="s">
        <v>4338</v>
      </c>
      <c r="BA1717" t="s">
        <v>4338</v>
      </c>
      <c r="BB1717" t="s">
        <v>83</v>
      </c>
      <c r="BC1717">
        <v>1</v>
      </c>
      <c r="BD1717" t="s">
        <v>4339</v>
      </c>
      <c r="BG1717" s="1" t="s">
        <v>86</v>
      </c>
      <c r="BH1717" s="1" t="s">
        <v>87</v>
      </c>
      <c r="BI1717" s="1" t="s">
        <v>87</v>
      </c>
      <c r="BJ1717" s="1" t="s">
        <v>88</v>
      </c>
      <c r="BK1717" s="1" t="s">
        <v>89</v>
      </c>
      <c r="BL1717" s="1" t="s">
        <v>90</v>
      </c>
      <c r="BM1717" s="1"/>
    </row>
    <row r="1718" spans="1:65" ht="16" x14ac:dyDescent="0.2">
      <c r="A1718" t="str">
        <f>CONCATENATE("Mada.",B1718)</f>
        <v>Mada.1780</v>
      </c>
      <c r="B1718">
        <v>1780</v>
      </c>
      <c r="C1718" t="s">
        <v>4347</v>
      </c>
      <c r="E1718" t="s">
        <v>68</v>
      </c>
      <c r="F1718" t="s">
        <v>410</v>
      </c>
      <c r="J1718" t="s">
        <v>120</v>
      </c>
      <c r="K1718" t="s">
        <v>4348</v>
      </c>
      <c r="L1718" t="s">
        <v>273</v>
      </c>
      <c r="M1718" t="s">
        <v>274</v>
      </c>
      <c r="N1718" t="s">
        <v>2806</v>
      </c>
      <c r="O1718" t="s">
        <v>2806</v>
      </c>
      <c r="P1718" t="s">
        <v>2807</v>
      </c>
      <c r="Q1718" t="s">
        <v>126</v>
      </c>
      <c r="R1718" t="s">
        <v>127</v>
      </c>
      <c r="S1718">
        <v>1780</v>
      </c>
      <c r="T1718">
        <v>1780</v>
      </c>
      <c r="U1718" t="s">
        <v>78</v>
      </c>
      <c r="V1718">
        <v>0.37639205165798401</v>
      </c>
      <c r="W1718">
        <v>0.62360794834201605</v>
      </c>
      <c r="X1718" t="str">
        <f>IF(W1718&gt;=0.8,"Inhibitory","NonInhibitory")</f>
        <v>NonInhibitory</v>
      </c>
      <c r="Y1718" t="str">
        <f>IF(W1718&gt;=0.9,"Inhibitory","NonInhibitory")</f>
        <v>NonInhibitory</v>
      </c>
      <c r="Z1718" t="s">
        <v>4033</v>
      </c>
      <c r="AA1718">
        <v>0</v>
      </c>
      <c r="AB1718">
        <v>0</v>
      </c>
      <c r="AC1718" t="s">
        <v>129</v>
      </c>
      <c r="AT1718" t="s">
        <v>4349</v>
      </c>
      <c r="AU1718" t="s">
        <v>81</v>
      </c>
      <c r="AV1718" t="s">
        <v>4350</v>
      </c>
      <c r="AW1718">
        <v>1780</v>
      </c>
      <c r="AX1718" t="s">
        <v>1781</v>
      </c>
      <c r="AY1718">
        <v>1</v>
      </c>
      <c r="AZ1718" t="s">
        <v>3231</v>
      </c>
      <c r="BA1718" t="s">
        <v>3231</v>
      </c>
      <c r="BB1718" t="s">
        <v>1781</v>
      </c>
      <c r="BC1718">
        <v>1</v>
      </c>
      <c r="BD1718" t="s">
        <v>4351</v>
      </c>
      <c r="BG1718" s="1" t="s">
        <v>86</v>
      </c>
      <c r="BH1718" s="1" t="s">
        <v>87</v>
      </c>
      <c r="BI1718" s="1" t="s">
        <v>87</v>
      </c>
      <c r="BJ1718" s="1" t="s">
        <v>88</v>
      </c>
      <c r="BK1718" s="1" t="s">
        <v>147</v>
      </c>
      <c r="BL1718" s="1" t="s">
        <v>1784</v>
      </c>
      <c r="BM1718" s="1"/>
    </row>
    <row r="1719" spans="1:65" ht="16" x14ac:dyDescent="0.2">
      <c r="A1719" t="str">
        <f>CONCATENATE("Mada.",B1719)</f>
        <v>Mada.1781</v>
      </c>
      <c r="B1719">
        <v>1781</v>
      </c>
      <c r="C1719" t="s">
        <v>4352</v>
      </c>
      <c r="E1719" t="s">
        <v>68</v>
      </c>
      <c r="F1719" t="s">
        <v>731</v>
      </c>
      <c r="J1719" t="s">
        <v>120</v>
      </c>
      <c r="K1719" t="s">
        <v>4348</v>
      </c>
      <c r="L1719" t="s">
        <v>273</v>
      </c>
      <c r="M1719" t="s">
        <v>274</v>
      </c>
      <c r="N1719" t="s">
        <v>2806</v>
      </c>
      <c r="O1719" t="s">
        <v>2806</v>
      </c>
      <c r="P1719" t="s">
        <v>2807</v>
      </c>
      <c r="Q1719" t="s">
        <v>126</v>
      </c>
      <c r="R1719" t="s">
        <v>127</v>
      </c>
      <c r="S1719">
        <v>1781</v>
      </c>
      <c r="T1719">
        <v>1781</v>
      </c>
      <c r="U1719" t="s">
        <v>78</v>
      </c>
      <c r="V1719">
        <v>0.31930623576753903</v>
      </c>
      <c r="W1719">
        <v>0.68069376423246097</v>
      </c>
      <c r="X1719" t="str">
        <f>IF(W1719&gt;=0.8,"Inhibitory","NonInhibitory")</f>
        <v>NonInhibitory</v>
      </c>
      <c r="Y1719" t="str">
        <f>IF(W1719&gt;=0.9,"Inhibitory","NonInhibitory")</f>
        <v>NonInhibitory</v>
      </c>
      <c r="Z1719" t="s">
        <v>4033</v>
      </c>
      <c r="AA1719">
        <v>0</v>
      </c>
      <c r="AB1719">
        <v>0</v>
      </c>
      <c r="AC1719" t="s">
        <v>129</v>
      </c>
      <c r="AT1719" t="s">
        <v>4353</v>
      </c>
      <c r="AU1719" t="s">
        <v>81</v>
      </c>
      <c r="AV1719" t="s">
        <v>4354</v>
      </c>
      <c r="AW1719">
        <v>1781</v>
      </c>
      <c r="AX1719" t="s">
        <v>2419</v>
      </c>
      <c r="AY1719">
        <v>0.99</v>
      </c>
      <c r="AZ1719" t="s">
        <v>4355</v>
      </c>
      <c r="BA1719" t="s">
        <v>4355</v>
      </c>
      <c r="BB1719" t="s">
        <v>2419</v>
      </c>
      <c r="BC1719">
        <v>1</v>
      </c>
      <c r="BD1719" t="s">
        <v>4356</v>
      </c>
      <c r="BG1719" s="1" t="s">
        <v>86</v>
      </c>
      <c r="BH1719" s="1" t="s">
        <v>87</v>
      </c>
      <c r="BI1719" s="1" t="s">
        <v>87</v>
      </c>
      <c r="BJ1719" s="1" t="s">
        <v>88</v>
      </c>
      <c r="BK1719" s="1" t="s">
        <v>2422</v>
      </c>
      <c r="BL1719" s="1" t="s">
        <v>2423</v>
      </c>
      <c r="BM1719" s="1"/>
    </row>
    <row r="1720" spans="1:65" ht="16" x14ac:dyDescent="0.2">
      <c r="A1720" t="str">
        <f>CONCATENATE("Mada.",B1720)</f>
        <v>Mada.1782</v>
      </c>
      <c r="B1720">
        <v>1782</v>
      </c>
      <c r="C1720" t="s">
        <v>4357</v>
      </c>
      <c r="E1720" t="s">
        <v>68</v>
      </c>
      <c r="F1720" t="s">
        <v>731</v>
      </c>
      <c r="J1720" t="s">
        <v>120</v>
      </c>
      <c r="K1720" t="s">
        <v>4348</v>
      </c>
      <c r="L1720" t="s">
        <v>273</v>
      </c>
      <c r="M1720" t="s">
        <v>274</v>
      </c>
      <c r="N1720" t="s">
        <v>2806</v>
      </c>
      <c r="O1720" t="s">
        <v>2806</v>
      </c>
      <c r="P1720" t="s">
        <v>2807</v>
      </c>
      <c r="Q1720" t="s">
        <v>126</v>
      </c>
      <c r="R1720" t="s">
        <v>127</v>
      </c>
      <c r="S1720">
        <v>1782</v>
      </c>
      <c r="T1720">
        <v>1782</v>
      </c>
      <c r="U1720" t="s">
        <v>78</v>
      </c>
      <c r="V1720">
        <v>0.30526874005677401</v>
      </c>
      <c r="W1720">
        <v>0.69473125994322604</v>
      </c>
      <c r="X1720" t="str">
        <f>IF(W1720&gt;=0.8,"Inhibitory","NonInhibitory")</f>
        <v>NonInhibitory</v>
      </c>
      <c r="Y1720" t="str">
        <f>IF(W1720&gt;=0.9,"Inhibitory","NonInhibitory")</f>
        <v>NonInhibitory</v>
      </c>
      <c r="Z1720" t="s">
        <v>4033</v>
      </c>
      <c r="AA1720">
        <v>0</v>
      </c>
      <c r="AB1720">
        <v>0</v>
      </c>
      <c r="AC1720" t="s">
        <v>129</v>
      </c>
      <c r="AT1720" t="s">
        <v>4358</v>
      </c>
      <c r="AU1720" t="s">
        <v>81</v>
      </c>
      <c r="AV1720" t="s">
        <v>4359</v>
      </c>
      <c r="AW1720">
        <v>1782</v>
      </c>
      <c r="AX1720" t="s">
        <v>183</v>
      </c>
      <c r="AY1720">
        <v>1</v>
      </c>
      <c r="AZ1720" t="s">
        <v>184</v>
      </c>
      <c r="BA1720" t="s">
        <v>184</v>
      </c>
      <c r="BB1720" t="s">
        <v>183</v>
      </c>
      <c r="BC1720">
        <v>1</v>
      </c>
      <c r="BD1720" t="s">
        <v>4360</v>
      </c>
      <c r="BG1720" s="1" t="s">
        <v>86</v>
      </c>
      <c r="BH1720" s="1" t="s">
        <v>87</v>
      </c>
      <c r="BI1720" s="1" t="s">
        <v>87</v>
      </c>
      <c r="BJ1720" s="1" t="s">
        <v>88</v>
      </c>
      <c r="BK1720" s="1" t="s">
        <v>89</v>
      </c>
      <c r="BL1720" s="1" t="s">
        <v>186</v>
      </c>
      <c r="BM1720" s="1"/>
    </row>
    <row r="1721" spans="1:65" ht="16" x14ac:dyDescent="0.2">
      <c r="A1721" t="str">
        <f>CONCATENATE("Mada.",B1721)</f>
        <v>Mada.1783</v>
      </c>
      <c r="B1721">
        <v>1783</v>
      </c>
      <c r="C1721" t="s">
        <v>4361</v>
      </c>
      <c r="E1721" t="s">
        <v>68</v>
      </c>
      <c r="F1721" t="s">
        <v>731</v>
      </c>
      <c r="J1721" t="s">
        <v>120</v>
      </c>
      <c r="K1721" t="s">
        <v>3574</v>
      </c>
      <c r="L1721" t="s">
        <v>273</v>
      </c>
      <c r="M1721" t="s">
        <v>274</v>
      </c>
      <c r="N1721" t="s">
        <v>2806</v>
      </c>
      <c r="O1721" t="s">
        <v>2806</v>
      </c>
      <c r="P1721" t="s">
        <v>2807</v>
      </c>
      <c r="Q1721" t="s">
        <v>126</v>
      </c>
      <c r="R1721" t="s">
        <v>127</v>
      </c>
      <c r="S1721">
        <v>1783</v>
      </c>
      <c r="T1721">
        <v>1783</v>
      </c>
      <c r="U1721" t="s">
        <v>78</v>
      </c>
      <c r="V1721">
        <v>0.45200736188663898</v>
      </c>
      <c r="W1721">
        <v>0.54799263811336096</v>
      </c>
      <c r="X1721" t="str">
        <f>IF(W1721&gt;=0.8,"Inhibitory","NonInhibitory")</f>
        <v>NonInhibitory</v>
      </c>
      <c r="Y1721" t="str">
        <f>IF(W1721&gt;=0.9,"Inhibitory","NonInhibitory")</f>
        <v>NonInhibitory</v>
      </c>
      <c r="Z1721" t="s">
        <v>4033</v>
      </c>
      <c r="AA1721">
        <v>0</v>
      </c>
      <c r="AB1721">
        <v>0</v>
      </c>
      <c r="AC1721" t="s">
        <v>129</v>
      </c>
      <c r="AT1721" t="s">
        <v>4362</v>
      </c>
      <c r="AU1721" t="s">
        <v>81</v>
      </c>
      <c r="AV1721" t="s">
        <v>4363</v>
      </c>
      <c r="AW1721">
        <v>1783</v>
      </c>
      <c r="AX1721" t="s">
        <v>1781</v>
      </c>
      <c r="AY1721">
        <v>1</v>
      </c>
      <c r="AZ1721" t="s">
        <v>4364</v>
      </c>
      <c r="BA1721" t="s">
        <v>4364</v>
      </c>
      <c r="BB1721" t="s">
        <v>1781</v>
      </c>
      <c r="BC1721">
        <v>0.99</v>
      </c>
      <c r="BD1721" t="s">
        <v>4365</v>
      </c>
      <c r="BG1721" s="1" t="s">
        <v>86</v>
      </c>
      <c r="BH1721" s="1" t="s">
        <v>87</v>
      </c>
      <c r="BI1721" s="1" t="s">
        <v>87</v>
      </c>
      <c r="BJ1721" s="1" t="s">
        <v>88</v>
      </c>
      <c r="BK1721" s="1" t="s">
        <v>147</v>
      </c>
      <c r="BL1721" s="1" t="s">
        <v>1784</v>
      </c>
      <c r="BM1721" s="1"/>
    </row>
    <row r="1722" spans="1:65" ht="16" x14ac:dyDescent="0.2">
      <c r="A1722" t="str">
        <f>CONCATENATE("Mada.",B1722)</f>
        <v>Mada.1784</v>
      </c>
      <c r="B1722">
        <v>1784</v>
      </c>
      <c r="C1722" t="s">
        <v>4366</v>
      </c>
      <c r="E1722" t="s">
        <v>68</v>
      </c>
      <c r="F1722" t="s">
        <v>4268</v>
      </c>
      <c r="J1722" t="s">
        <v>120</v>
      </c>
      <c r="K1722" t="s">
        <v>3599</v>
      </c>
      <c r="L1722" t="s">
        <v>3600</v>
      </c>
      <c r="M1722" t="s">
        <v>3601</v>
      </c>
      <c r="N1722" t="s">
        <v>2806</v>
      </c>
      <c r="O1722" t="s">
        <v>2806</v>
      </c>
      <c r="P1722" t="s">
        <v>2807</v>
      </c>
      <c r="Q1722" t="s">
        <v>179</v>
      </c>
      <c r="R1722" t="s">
        <v>127</v>
      </c>
      <c r="S1722">
        <v>1784</v>
      </c>
      <c r="T1722">
        <v>1784</v>
      </c>
      <c r="U1722" t="s">
        <v>78</v>
      </c>
      <c r="V1722">
        <v>1.2225722931029099</v>
      </c>
      <c r="W1722">
        <v>-0.22257229310290999</v>
      </c>
      <c r="X1722" t="s">
        <v>688</v>
      </c>
      <c r="Y1722" t="s">
        <v>688</v>
      </c>
      <c r="Z1722" t="s">
        <v>4033</v>
      </c>
      <c r="AA1722">
        <v>0</v>
      </c>
      <c r="AB1722">
        <v>0</v>
      </c>
      <c r="AC1722" t="s">
        <v>129</v>
      </c>
      <c r="AT1722" t="s">
        <v>4367</v>
      </c>
      <c r="AU1722" t="s">
        <v>81</v>
      </c>
      <c r="AV1722" t="s">
        <v>4368</v>
      </c>
      <c r="AW1722">
        <v>1784</v>
      </c>
      <c r="AX1722" t="s">
        <v>1781</v>
      </c>
      <c r="AY1722">
        <v>1</v>
      </c>
      <c r="AZ1722" t="s">
        <v>4364</v>
      </c>
      <c r="BA1722" t="s">
        <v>4364</v>
      </c>
      <c r="BB1722" t="s">
        <v>1781</v>
      </c>
      <c r="BC1722">
        <v>0.99</v>
      </c>
      <c r="BD1722" t="s">
        <v>4365</v>
      </c>
      <c r="BG1722" s="1" t="s">
        <v>86</v>
      </c>
      <c r="BH1722" s="1" t="s">
        <v>87</v>
      </c>
      <c r="BI1722" s="1" t="s">
        <v>87</v>
      </c>
      <c r="BJ1722" s="1" t="s">
        <v>88</v>
      </c>
      <c r="BK1722" s="1" t="s">
        <v>147</v>
      </c>
      <c r="BL1722" s="1" t="s">
        <v>1784</v>
      </c>
      <c r="BM1722" s="1"/>
    </row>
    <row r="1723" spans="1:65" ht="16" x14ac:dyDescent="0.2">
      <c r="A1723" t="str">
        <f>CONCATENATE("Mada.",B1723)</f>
        <v>Mada.1785</v>
      </c>
      <c r="B1723">
        <v>1785</v>
      </c>
      <c r="C1723" t="s">
        <v>4369</v>
      </c>
      <c r="E1723" t="s">
        <v>68</v>
      </c>
      <c r="F1723" t="s">
        <v>3799</v>
      </c>
      <c r="J1723" t="s">
        <v>1609</v>
      </c>
      <c r="K1723" t="s">
        <v>3353</v>
      </c>
      <c r="L1723" t="s">
        <v>2804</v>
      </c>
      <c r="M1723" t="s">
        <v>2805</v>
      </c>
      <c r="N1723" t="s">
        <v>2806</v>
      </c>
      <c r="O1723" t="s">
        <v>2806</v>
      </c>
      <c r="P1723" t="s">
        <v>2807</v>
      </c>
      <c r="Q1723" t="s">
        <v>179</v>
      </c>
      <c r="R1723" t="s">
        <v>127</v>
      </c>
      <c r="S1723">
        <v>1785</v>
      </c>
      <c r="T1723">
        <v>0</v>
      </c>
      <c r="U1723" t="s">
        <v>128</v>
      </c>
      <c r="V1723">
        <v>0</v>
      </c>
      <c r="W1723">
        <v>0</v>
      </c>
      <c r="Z1723" t="s">
        <v>129</v>
      </c>
      <c r="AA1723">
        <v>0</v>
      </c>
      <c r="AB1723">
        <v>0</v>
      </c>
      <c r="AC1723" t="s">
        <v>129</v>
      </c>
      <c r="BG1723" s="1"/>
    </row>
    <row r="1724" spans="1:65" ht="16" x14ac:dyDescent="0.2">
      <c r="A1724" t="str">
        <f>CONCATENATE("Mada.",B1724)</f>
        <v>Mada.1786</v>
      </c>
      <c r="B1724">
        <v>1786</v>
      </c>
      <c r="C1724" t="s">
        <v>4370</v>
      </c>
      <c r="E1724" t="s">
        <v>68</v>
      </c>
      <c r="F1724" t="s">
        <v>355</v>
      </c>
      <c r="J1724" t="s">
        <v>1609</v>
      </c>
      <c r="K1724" t="s">
        <v>3353</v>
      </c>
      <c r="L1724" t="s">
        <v>2804</v>
      </c>
      <c r="M1724" t="s">
        <v>2805</v>
      </c>
      <c r="N1724" t="s">
        <v>2806</v>
      </c>
      <c r="O1724" t="s">
        <v>2806</v>
      </c>
      <c r="P1724" t="s">
        <v>2807</v>
      </c>
      <c r="Q1724" t="s">
        <v>179</v>
      </c>
      <c r="R1724" t="s">
        <v>127</v>
      </c>
      <c r="S1724">
        <v>1786</v>
      </c>
      <c r="T1724">
        <v>0</v>
      </c>
      <c r="U1724" t="s">
        <v>128</v>
      </c>
      <c r="V1724">
        <v>0</v>
      </c>
      <c r="W1724">
        <v>0</v>
      </c>
      <c r="Z1724" t="s">
        <v>129</v>
      </c>
      <c r="AA1724">
        <v>0</v>
      </c>
      <c r="AB1724">
        <v>0</v>
      </c>
      <c r="AC1724" t="s">
        <v>129</v>
      </c>
      <c r="AT1724" t="s">
        <v>4371</v>
      </c>
      <c r="AU1724" t="s">
        <v>81</v>
      </c>
      <c r="AV1724" t="s">
        <v>4372</v>
      </c>
      <c r="AW1724">
        <v>1786</v>
      </c>
      <c r="AX1724" t="s">
        <v>83</v>
      </c>
      <c r="AY1724">
        <v>0.96</v>
      </c>
      <c r="AZ1724" t="s">
        <v>918</v>
      </c>
      <c r="BA1724" t="s">
        <v>918</v>
      </c>
      <c r="BB1724" t="s">
        <v>262</v>
      </c>
      <c r="BC1724">
        <v>1</v>
      </c>
      <c r="BD1724" t="s">
        <v>4373</v>
      </c>
      <c r="BG1724" s="1" t="s">
        <v>86</v>
      </c>
      <c r="BH1724" s="1" t="s">
        <v>87</v>
      </c>
      <c r="BI1724" s="1" t="s">
        <v>87</v>
      </c>
      <c r="BJ1724" s="1" t="s">
        <v>88</v>
      </c>
      <c r="BK1724" s="1" t="s">
        <v>89</v>
      </c>
      <c r="BL1724" s="1" t="s">
        <v>90</v>
      </c>
      <c r="BM1724" s="1"/>
    </row>
    <row r="1725" spans="1:65" ht="16" x14ac:dyDescent="0.2">
      <c r="A1725" t="str">
        <f>CONCATENATE("Mada.",B1725)</f>
        <v>Mada.1787</v>
      </c>
      <c r="B1725">
        <v>1787</v>
      </c>
      <c r="C1725" t="s">
        <v>4374</v>
      </c>
      <c r="E1725" t="s">
        <v>68</v>
      </c>
      <c r="F1725" t="s">
        <v>731</v>
      </c>
      <c r="J1725" t="s">
        <v>1609</v>
      </c>
      <c r="K1725" t="s">
        <v>3353</v>
      </c>
      <c r="L1725" t="s">
        <v>2804</v>
      </c>
      <c r="M1725" t="s">
        <v>2805</v>
      </c>
      <c r="N1725" t="s">
        <v>2806</v>
      </c>
      <c r="O1725" t="s">
        <v>2806</v>
      </c>
      <c r="P1725" t="s">
        <v>2807</v>
      </c>
      <c r="Q1725" t="s">
        <v>179</v>
      </c>
      <c r="R1725" t="s">
        <v>127</v>
      </c>
      <c r="S1725">
        <v>1787</v>
      </c>
      <c r="T1725">
        <v>1787</v>
      </c>
      <c r="U1725" t="s">
        <v>78</v>
      </c>
      <c r="V1725">
        <v>1.00246436035811</v>
      </c>
      <c r="W1725">
        <v>-2.4643603581118198E-3</v>
      </c>
      <c r="X1725" t="str">
        <f>IF(W1725&gt;=0.8,"Inhibitory","NonInhibitory")</f>
        <v>NonInhibitory</v>
      </c>
      <c r="Y1725" t="str">
        <f>IF(W1725&gt;=0.9,"Inhibitory","NonInhibitory")</f>
        <v>NonInhibitory</v>
      </c>
      <c r="Z1725" t="s">
        <v>4033</v>
      </c>
      <c r="AA1725">
        <v>0</v>
      </c>
      <c r="AB1725">
        <v>0</v>
      </c>
      <c r="AC1725" t="s">
        <v>129</v>
      </c>
      <c r="AT1725" t="s">
        <v>4375</v>
      </c>
      <c r="AU1725" t="s">
        <v>81</v>
      </c>
      <c r="AV1725" t="s">
        <v>4376</v>
      </c>
      <c r="AW1725">
        <v>1787</v>
      </c>
      <c r="AX1725" t="s">
        <v>616</v>
      </c>
      <c r="AY1725">
        <v>1</v>
      </c>
      <c r="AZ1725" t="s">
        <v>2281</v>
      </c>
      <c r="BA1725" t="s">
        <v>2281</v>
      </c>
      <c r="BB1725" t="s">
        <v>616</v>
      </c>
      <c r="BC1725">
        <v>1</v>
      </c>
      <c r="BD1725" t="s">
        <v>4148</v>
      </c>
      <c r="BG1725" s="1" t="s">
        <v>86</v>
      </c>
      <c r="BH1725" s="1" t="s">
        <v>87</v>
      </c>
      <c r="BI1725" s="1" t="s">
        <v>87</v>
      </c>
      <c r="BJ1725" s="1" t="s">
        <v>88</v>
      </c>
      <c r="BK1725" s="1" t="s">
        <v>619</v>
      </c>
      <c r="BL1725" s="1" t="s">
        <v>620</v>
      </c>
      <c r="BM1725" s="1"/>
    </row>
    <row r="1726" spans="1:65" ht="16" x14ac:dyDescent="0.2">
      <c r="A1726" t="str">
        <f>CONCATENATE("Mada.",B1726)</f>
        <v>Mada.1788</v>
      </c>
      <c r="B1726">
        <v>1788</v>
      </c>
      <c r="C1726" t="s">
        <v>4377</v>
      </c>
      <c r="E1726" t="s">
        <v>68</v>
      </c>
      <c r="F1726" t="s">
        <v>4378</v>
      </c>
      <c r="G1726" t="s">
        <v>210</v>
      </c>
      <c r="J1726" t="s">
        <v>1609</v>
      </c>
      <c r="K1726" t="s">
        <v>2803</v>
      </c>
      <c r="L1726" t="s">
        <v>2804</v>
      </c>
      <c r="M1726" t="s">
        <v>2805</v>
      </c>
      <c r="N1726" t="s">
        <v>2806</v>
      </c>
      <c r="O1726" t="s">
        <v>2806</v>
      </c>
      <c r="P1726" t="s">
        <v>2807</v>
      </c>
      <c r="Q1726" t="s">
        <v>179</v>
      </c>
      <c r="R1726" t="s">
        <v>127</v>
      </c>
      <c r="S1726">
        <v>1788</v>
      </c>
      <c r="T1726">
        <v>0</v>
      </c>
      <c r="U1726" t="s">
        <v>128</v>
      </c>
      <c r="V1726">
        <v>0</v>
      </c>
      <c r="W1726">
        <v>0</v>
      </c>
      <c r="Z1726" t="s">
        <v>129</v>
      </c>
      <c r="AA1726">
        <v>0</v>
      </c>
      <c r="AB1726">
        <v>0</v>
      </c>
      <c r="AC1726" t="s">
        <v>129</v>
      </c>
      <c r="BG1726" s="1"/>
    </row>
    <row r="1727" spans="1:65" ht="16" x14ac:dyDescent="0.2">
      <c r="A1727" t="str">
        <f>CONCATENATE("Mada.",B1727)</f>
        <v>Mada.1789</v>
      </c>
      <c r="B1727">
        <v>1789</v>
      </c>
      <c r="C1727" t="s">
        <v>4379</v>
      </c>
      <c r="E1727" t="s">
        <v>68</v>
      </c>
      <c r="F1727" t="s">
        <v>731</v>
      </c>
      <c r="J1727" t="s">
        <v>1609</v>
      </c>
      <c r="K1727" t="s">
        <v>2803</v>
      </c>
      <c r="L1727" t="s">
        <v>2804</v>
      </c>
      <c r="M1727" t="s">
        <v>2805</v>
      </c>
      <c r="N1727" t="s">
        <v>2806</v>
      </c>
      <c r="O1727" t="s">
        <v>2806</v>
      </c>
      <c r="P1727" t="s">
        <v>2807</v>
      </c>
      <c r="Q1727" t="s">
        <v>179</v>
      </c>
      <c r="R1727" t="s">
        <v>127</v>
      </c>
      <c r="S1727">
        <v>1789</v>
      </c>
      <c r="T1727">
        <v>1789</v>
      </c>
      <c r="U1727" t="s">
        <v>78</v>
      </c>
      <c r="V1727">
        <v>0.48795661189982398</v>
      </c>
      <c r="W1727">
        <v>0.51204338810017602</v>
      </c>
      <c r="X1727" t="str">
        <f>IF(W1727&gt;=0.8,"Inhibitory","NonInhibitory")</f>
        <v>NonInhibitory</v>
      </c>
      <c r="Y1727" t="str">
        <f>IF(W1727&gt;=0.9,"Inhibitory","NonInhibitory")</f>
        <v>NonInhibitory</v>
      </c>
      <c r="Z1727" t="s">
        <v>4380</v>
      </c>
      <c r="AA1727">
        <v>0</v>
      </c>
      <c r="AB1727">
        <v>0</v>
      </c>
      <c r="AC1727" t="s">
        <v>129</v>
      </c>
      <c r="AT1727" t="s">
        <v>4381</v>
      </c>
      <c r="AU1727" t="s">
        <v>81</v>
      </c>
      <c r="AV1727" t="s">
        <v>4382</v>
      </c>
      <c r="AW1727">
        <v>1789</v>
      </c>
      <c r="AX1727" t="s">
        <v>466</v>
      </c>
      <c r="AY1727">
        <v>1</v>
      </c>
      <c r="AZ1727" t="s">
        <v>4383</v>
      </c>
      <c r="BA1727" t="s">
        <v>4383</v>
      </c>
      <c r="BB1727" t="s">
        <v>466</v>
      </c>
      <c r="BC1727">
        <v>1</v>
      </c>
      <c r="BD1727" t="s">
        <v>4384</v>
      </c>
      <c r="BG1727" s="1" t="s">
        <v>86</v>
      </c>
      <c r="BH1727" s="1" t="s">
        <v>87</v>
      </c>
      <c r="BI1727" s="1" t="s">
        <v>87</v>
      </c>
      <c r="BJ1727" s="1" t="s">
        <v>88</v>
      </c>
      <c r="BK1727" s="1" t="s">
        <v>469</v>
      </c>
      <c r="BL1727" s="1" t="s">
        <v>470</v>
      </c>
      <c r="BM1727" s="1"/>
    </row>
    <row r="1728" spans="1:65" ht="16" x14ac:dyDescent="0.2">
      <c r="A1728" t="str">
        <f>CONCATENATE("Mada.",B1728)</f>
        <v>Mada.1790</v>
      </c>
      <c r="B1728">
        <v>1790</v>
      </c>
      <c r="C1728" t="s">
        <v>4390</v>
      </c>
      <c r="E1728" t="s">
        <v>68</v>
      </c>
      <c r="F1728" t="s">
        <v>3799</v>
      </c>
      <c r="J1728" t="s">
        <v>457</v>
      </c>
      <c r="K1728" t="s">
        <v>4391</v>
      </c>
      <c r="L1728" t="s">
        <v>4392</v>
      </c>
      <c r="M1728" t="s">
        <v>4393</v>
      </c>
      <c r="N1728" t="s">
        <v>177</v>
      </c>
      <c r="O1728" t="s">
        <v>178</v>
      </c>
      <c r="P1728" t="s">
        <v>178</v>
      </c>
      <c r="Q1728" t="s">
        <v>179</v>
      </c>
      <c r="R1728" t="s">
        <v>127</v>
      </c>
      <c r="S1728">
        <v>1790</v>
      </c>
      <c r="T1728">
        <v>1790</v>
      </c>
      <c r="U1728" t="s">
        <v>78</v>
      </c>
      <c r="V1728">
        <v>0.51922156643802797</v>
      </c>
      <c r="W1728">
        <v>0.48077843356197197</v>
      </c>
      <c r="X1728" t="str">
        <f>IF(W1728&gt;=0.8,"Inhibitory","NonInhibitory")</f>
        <v>NonInhibitory</v>
      </c>
      <c r="Y1728" t="str">
        <f>IF(W1728&gt;=0.9,"Inhibitory","NonInhibitory")</f>
        <v>NonInhibitory</v>
      </c>
      <c r="Z1728" t="s">
        <v>4380</v>
      </c>
      <c r="AA1728">
        <v>0</v>
      </c>
      <c r="AB1728">
        <v>0</v>
      </c>
      <c r="AC1728" t="s">
        <v>129</v>
      </c>
      <c r="AT1728" t="s">
        <v>4394</v>
      </c>
      <c r="AU1728" t="s">
        <v>81</v>
      </c>
      <c r="AV1728" t="s">
        <v>4395</v>
      </c>
      <c r="AW1728">
        <v>1790</v>
      </c>
      <c r="AX1728" t="s">
        <v>854</v>
      </c>
      <c r="AY1728">
        <v>0.96</v>
      </c>
      <c r="AZ1728" t="s">
        <v>1039</v>
      </c>
      <c r="BA1728" t="s">
        <v>1039</v>
      </c>
      <c r="BB1728" t="s">
        <v>854</v>
      </c>
      <c r="BC1728">
        <v>0.99</v>
      </c>
      <c r="BD1728" t="s">
        <v>3279</v>
      </c>
      <c r="BG1728" s="1" t="s">
        <v>86</v>
      </c>
      <c r="BH1728" s="1" t="s">
        <v>98</v>
      </c>
      <c r="BI1728" s="1" t="s">
        <v>163</v>
      </c>
      <c r="BJ1728" s="1" t="s">
        <v>857</v>
      </c>
      <c r="BK1728" s="1" t="s">
        <v>858</v>
      </c>
      <c r="BL1728" s="1"/>
      <c r="BM1728" s="1"/>
    </row>
    <row r="1729" spans="1:65" ht="16" x14ac:dyDescent="0.2">
      <c r="A1729" t="str">
        <f>CONCATENATE("Mada.",B1729)</f>
        <v>Mada.1791</v>
      </c>
      <c r="B1729">
        <v>1791</v>
      </c>
      <c r="C1729" t="s">
        <v>4396</v>
      </c>
      <c r="E1729" t="s">
        <v>68</v>
      </c>
      <c r="F1729" t="s">
        <v>410</v>
      </c>
      <c r="J1729" t="s">
        <v>457</v>
      </c>
      <c r="K1729" t="s">
        <v>4391</v>
      </c>
      <c r="L1729" t="s">
        <v>4392</v>
      </c>
      <c r="M1729" t="s">
        <v>4393</v>
      </c>
      <c r="N1729" t="s">
        <v>177</v>
      </c>
      <c r="O1729" t="s">
        <v>178</v>
      </c>
      <c r="P1729" t="s">
        <v>178</v>
      </c>
      <c r="Q1729" t="s">
        <v>179</v>
      </c>
      <c r="R1729" t="s">
        <v>127</v>
      </c>
      <c r="S1729">
        <v>1791</v>
      </c>
      <c r="T1729">
        <v>1791</v>
      </c>
      <c r="U1729" t="s">
        <v>78</v>
      </c>
      <c r="V1729">
        <v>0.50885308661668505</v>
      </c>
      <c r="W1729">
        <v>0.49114691338331501</v>
      </c>
      <c r="X1729" t="str">
        <f>IF(W1729&gt;=0.8,"Inhibitory","NonInhibitory")</f>
        <v>NonInhibitory</v>
      </c>
      <c r="Y1729" t="str">
        <f>IF(W1729&gt;=0.9,"Inhibitory","NonInhibitory")</f>
        <v>NonInhibitory</v>
      </c>
      <c r="Z1729" t="s">
        <v>4380</v>
      </c>
      <c r="AA1729">
        <v>0</v>
      </c>
      <c r="AB1729">
        <v>0</v>
      </c>
      <c r="AC1729" t="s">
        <v>129</v>
      </c>
      <c r="AT1729" t="s">
        <v>4397</v>
      </c>
      <c r="AU1729" t="s">
        <v>81</v>
      </c>
      <c r="AV1729" t="s">
        <v>4398</v>
      </c>
      <c r="AW1729">
        <v>1791</v>
      </c>
      <c r="AX1729" t="s">
        <v>1781</v>
      </c>
      <c r="AY1729">
        <v>1</v>
      </c>
      <c r="AZ1729" t="s">
        <v>3231</v>
      </c>
      <c r="BA1729" t="s">
        <v>3231</v>
      </c>
      <c r="BB1729" t="s">
        <v>1781</v>
      </c>
      <c r="BC1729">
        <v>1</v>
      </c>
      <c r="BD1729" t="s">
        <v>4351</v>
      </c>
      <c r="BG1729" s="1" t="s">
        <v>86</v>
      </c>
      <c r="BH1729" s="1" t="s">
        <v>87</v>
      </c>
      <c r="BI1729" s="1" t="s">
        <v>87</v>
      </c>
      <c r="BJ1729" s="1" t="s">
        <v>88</v>
      </c>
      <c r="BK1729" s="1" t="s">
        <v>147</v>
      </c>
      <c r="BL1729" s="1" t="s">
        <v>1784</v>
      </c>
      <c r="BM1729" s="1"/>
    </row>
    <row r="1730" spans="1:65" ht="16" x14ac:dyDescent="0.2">
      <c r="A1730" t="str">
        <f>CONCATENATE("Mada.",B1730)</f>
        <v>Mada.1792</v>
      </c>
      <c r="B1730">
        <v>1792</v>
      </c>
      <c r="C1730" t="s">
        <v>4399</v>
      </c>
      <c r="E1730" t="s">
        <v>68</v>
      </c>
      <c r="F1730" t="s">
        <v>355</v>
      </c>
      <c r="J1730" t="s">
        <v>457</v>
      </c>
      <c r="K1730" t="s">
        <v>4391</v>
      </c>
      <c r="L1730" t="s">
        <v>4392</v>
      </c>
      <c r="M1730" t="s">
        <v>4393</v>
      </c>
      <c r="N1730" t="s">
        <v>177</v>
      </c>
      <c r="O1730" t="s">
        <v>178</v>
      </c>
      <c r="P1730" t="s">
        <v>178</v>
      </c>
      <c r="Q1730" t="s">
        <v>179</v>
      </c>
      <c r="R1730" t="s">
        <v>127</v>
      </c>
      <c r="S1730">
        <v>1792</v>
      </c>
      <c r="T1730">
        <v>1792</v>
      </c>
      <c r="U1730" t="s">
        <v>78</v>
      </c>
      <c r="V1730">
        <v>1.4314502292791</v>
      </c>
      <c r="W1730">
        <v>-0.43145022927909599</v>
      </c>
      <c r="X1730" t="s">
        <v>688</v>
      </c>
      <c r="Y1730" t="s">
        <v>688</v>
      </c>
      <c r="Z1730" t="s">
        <v>4033</v>
      </c>
      <c r="AA1730">
        <v>0</v>
      </c>
      <c r="AB1730">
        <v>0</v>
      </c>
      <c r="AC1730" t="s">
        <v>129</v>
      </c>
      <c r="AT1730" t="s">
        <v>4400</v>
      </c>
      <c r="AU1730" t="s">
        <v>81</v>
      </c>
      <c r="AV1730" t="s">
        <v>4401</v>
      </c>
      <c r="AW1730">
        <v>1792</v>
      </c>
      <c r="AX1730" t="s">
        <v>2105</v>
      </c>
      <c r="AY1730">
        <v>0.51</v>
      </c>
      <c r="AZ1730" t="s">
        <v>2106</v>
      </c>
      <c r="BA1730" t="s">
        <v>2106</v>
      </c>
      <c r="BB1730" t="s">
        <v>2105</v>
      </c>
      <c r="BC1730">
        <v>0.8</v>
      </c>
      <c r="BD1730" t="s">
        <v>4402</v>
      </c>
      <c r="BG1730" s="1" t="s">
        <v>86</v>
      </c>
      <c r="BH1730" s="1" t="s">
        <v>98</v>
      </c>
      <c r="BI1730" s="1" t="s">
        <v>163</v>
      </c>
      <c r="BJ1730" s="1" t="s">
        <v>694</v>
      </c>
      <c r="BK1730" s="1" t="s">
        <v>2108</v>
      </c>
      <c r="BL1730" s="1" t="s">
        <v>2109</v>
      </c>
      <c r="BM1730" s="1" t="s">
        <v>2110</v>
      </c>
    </row>
    <row r="1731" spans="1:65" ht="16" x14ac:dyDescent="0.2">
      <c r="A1731" t="str">
        <f>CONCATENATE("Mada.",B1731)</f>
        <v>Mada.1793</v>
      </c>
      <c r="B1731">
        <v>1793</v>
      </c>
      <c r="C1731" t="s">
        <v>4403</v>
      </c>
      <c r="E1731" t="s">
        <v>68</v>
      </c>
      <c r="F1731" t="s">
        <v>4404</v>
      </c>
      <c r="J1731" t="s">
        <v>457</v>
      </c>
      <c r="K1731" t="s">
        <v>4391</v>
      </c>
      <c r="L1731" t="s">
        <v>4392</v>
      </c>
      <c r="M1731" t="s">
        <v>4393</v>
      </c>
      <c r="N1731" t="s">
        <v>177</v>
      </c>
      <c r="O1731" t="s">
        <v>178</v>
      </c>
      <c r="P1731" t="s">
        <v>178</v>
      </c>
      <c r="Q1731" t="s">
        <v>179</v>
      </c>
      <c r="R1731" t="s">
        <v>127</v>
      </c>
      <c r="S1731">
        <v>1793</v>
      </c>
      <c r="T1731">
        <v>1793</v>
      </c>
      <c r="U1731" t="s">
        <v>78</v>
      </c>
      <c r="V1731">
        <v>0.166952615653367</v>
      </c>
      <c r="W1731">
        <v>0.83304738434663295</v>
      </c>
      <c r="X1731" t="str">
        <f>IF(W1731&gt;=0.8,"Inhibitory","NonInhibitory")</f>
        <v>Inhibitory</v>
      </c>
      <c r="Y1731" t="str">
        <f>IF(W1731&gt;=0.9,"Inhibitory","NonInhibitory")</f>
        <v>NonInhibitory</v>
      </c>
      <c r="Z1731" t="s">
        <v>4033</v>
      </c>
      <c r="AA1731">
        <v>0</v>
      </c>
      <c r="AB1731">
        <v>0</v>
      </c>
      <c r="AC1731" t="s">
        <v>129</v>
      </c>
      <c r="AT1731" t="s">
        <v>4405</v>
      </c>
      <c r="AU1731" t="s">
        <v>81</v>
      </c>
      <c r="AV1731" t="s">
        <v>4406</v>
      </c>
      <c r="AW1731">
        <v>1793</v>
      </c>
      <c r="AX1731" t="s">
        <v>500</v>
      </c>
      <c r="AY1731">
        <v>0.95</v>
      </c>
      <c r="AZ1731" t="s">
        <v>4407</v>
      </c>
      <c r="BD1731" t="s">
        <v>4408</v>
      </c>
      <c r="BG1731" s="1" t="s">
        <v>86</v>
      </c>
      <c r="BH1731" s="1" t="s">
        <v>87</v>
      </c>
      <c r="BI1731" s="1" t="s">
        <v>87</v>
      </c>
      <c r="BJ1731" s="1" t="s">
        <v>88</v>
      </c>
      <c r="BK1731" s="1" t="s">
        <v>504</v>
      </c>
      <c r="BL1731" s="1"/>
      <c r="BM1731" s="1"/>
    </row>
    <row r="1732" spans="1:65" ht="16" x14ac:dyDescent="0.2">
      <c r="A1732" t="str">
        <f>CONCATENATE("Mada.",B1732)</f>
        <v>Mada.1794</v>
      </c>
      <c r="B1732">
        <v>1794</v>
      </c>
      <c r="C1732" t="s">
        <v>4409</v>
      </c>
      <c r="E1732" t="s">
        <v>68</v>
      </c>
      <c r="F1732" t="s">
        <v>4410</v>
      </c>
      <c r="J1732" t="s">
        <v>457</v>
      </c>
      <c r="K1732" t="s">
        <v>4391</v>
      </c>
      <c r="L1732" t="s">
        <v>4392</v>
      </c>
      <c r="M1732" t="s">
        <v>4393</v>
      </c>
      <c r="N1732" t="s">
        <v>177</v>
      </c>
      <c r="O1732" t="s">
        <v>178</v>
      </c>
      <c r="P1732" t="s">
        <v>178</v>
      </c>
      <c r="Q1732" t="s">
        <v>179</v>
      </c>
      <c r="R1732" t="s">
        <v>127</v>
      </c>
      <c r="S1732">
        <v>1794</v>
      </c>
      <c r="T1732">
        <v>0</v>
      </c>
      <c r="U1732" t="s">
        <v>128</v>
      </c>
      <c r="V1732">
        <v>0</v>
      </c>
      <c r="W1732">
        <v>0</v>
      </c>
      <c r="Z1732" t="s">
        <v>129</v>
      </c>
      <c r="AA1732">
        <v>0</v>
      </c>
      <c r="AB1732">
        <v>0</v>
      </c>
      <c r="AC1732" t="s">
        <v>129</v>
      </c>
      <c r="BG1732" s="1"/>
    </row>
    <row r="1733" spans="1:65" ht="16" x14ac:dyDescent="0.2">
      <c r="A1733" t="str">
        <f>CONCATENATE("Mada.",B1733)</f>
        <v>Mada.1795</v>
      </c>
      <c r="B1733">
        <v>1795</v>
      </c>
      <c r="C1733" t="s">
        <v>4411</v>
      </c>
      <c r="E1733" t="s">
        <v>68</v>
      </c>
      <c r="F1733" t="s">
        <v>731</v>
      </c>
      <c r="J1733" t="s">
        <v>1668</v>
      </c>
      <c r="K1733" t="s">
        <v>3236</v>
      </c>
      <c r="L1733" t="s">
        <v>2961</v>
      </c>
      <c r="M1733" t="s">
        <v>2962</v>
      </c>
      <c r="N1733" t="s">
        <v>2963</v>
      </c>
      <c r="O1733" t="s">
        <v>2963</v>
      </c>
      <c r="P1733" t="s">
        <v>2807</v>
      </c>
      <c r="Q1733" t="s">
        <v>126</v>
      </c>
      <c r="R1733" t="s">
        <v>127</v>
      </c>
      <c r="S1733">
        <v>1795</v>
      </c>
      <c r="T1733">
        <v>1795</v>
      </c>
      <c r="U1733" t="s">
        <v>78</v>
      </c>
      <c r="V1733">
        <v>0.59893315032598204</v>
      </c>
      <c r="W1733">
        <v>0.40106684967401801</v>
      </c>
      <c r="X1733" t="str">
        <f>IF(W1733&gt;=0.8,"Inhibitory","NonInhibitory")</f>
        <v>NonInhibitory</v>
      </c>
      <c r="Y1733" t="str">
        <f>IF(W1733&gt;=0.9,"Inhibitory","NonInhibitory")</f>
        <v>NonInhibitory</v>
      </c>
      <c r="Z1733" t="s">
        <v>4033</v>
      </c>
      <c r="AA1733">
        <v>0</v>
      </c>
      <c r="AB1733">
        <v>0</v>
      </c>
      <c r="AC1733" t="s">
        <v>129</v>
      </c>
      <c r="AT1733" t="s">
        <v>4412</v>
      </c>
      <c r="AU1733" t="s">
        <v>81</v>
      </c>
      <c r="AV1733" t="s">
        <v>4413</v>
      </c>
      <c r="AW1733">
        <v>1795</v>
      </c>
      <c r="AX1733" t="s">
        <v>262</v>
      </c>
      <c r="AY1733">
        <v>0.99</v>
      </c>
      <c r="AZ1733" t="s">
        <v>309</v>
      </c>
      <c r="BA1733" t="s">
        <v>309</v>
      </c>
      <c r="BB1733" t="s">
        <v>262</v>
      </c>
      <c r="BC1733">
        <v>1</v>
      </c>
      <c r="BD1733" t="s">
        <v>4182</v>
      </c>
      <c r="BG1733" s="1" t="s">
        <v>86</v>
      </c>
      <c r="BH1733" s="1" t="s">
        <v>87</v>
      </c>
      <c r="BI1733" s="1" t="s">
        <v>87</v>
      </c>
      <c r="BJ1733" s="1" t="s">
        <v>88</v>
      </c>
      <c r="BK1733" s="1" t="s">
        <v>89</v>
      </c>
      <c r="BL1733" s="1" t="s">
        <v>90</v>
      </c>
      <c r="BM1733" s="1" t="s">
        <v>265</v>
      </c>
    </row>
    <row r="1734" spans="1:65" ht="16" x14ac:dyDescent="0.2">
      <c r="A1734" t="str">
        <f>CONCATENATE("Mada.",B1734)</f>
        <v>Mada.1796</v>
      </c>
      <c r="B1734">
        <v>1796</v>
      </c>
      <c r="C1734" t="s">
        <v>4414</v>
      </c>
      <c r="E1734" t="s">
        <v>68</v>
      </c>
      <c r="F1734" t="s">
        <v>355</v>
      </c>
      <c r="J1734" t="s">
        <v>1668</v>
      </c>
      <c r="K1734" t="s">
        <v>3236</v>
      </c>
      <c r="L1734" t="s">
        <v>2961</v>
      </c>
      <c r="M1734" t="s">
        <v>2962</v>
      </c>
      <c r="N1734" t="s">
        <v>2963</v>
      </c>
      <c r="O1734" t="s">
        <v>2963</v>
      </c>
      <c r="P1734" t="s">
        <v>2807</v>
      </c>
      <c r="Q1734" t="s">
        <v>126</v>
      </c>
      <c r="R1734" t="s">
        <v>127</v>
      </c>
      <c r="S1734">
        <v>1796</v>
      </c>
      <c r="T1734">
        <v>1796</v>
      </c>
      <c r="U1734" t="s">
        <v>78</v>
      </c>
      <c r="V1734">
        <v>0.52275634026889595</v>
      </c>
      <c r="W1734">
        <v>0.477243659731104</v>
      </c>
      <c r="X1734" t="str">
        <f>IF(W1734&gt;=0.8,"Inhibitory","NonInhibitory")</f>
        <v>NonInhibitory</v>
      </c>
      <c r="Y1734" t="str">
        <f>IF(W1734&gt;=0.9,"Inhibitory","NonInhibitory")</f>
        <v>NonInhibitory</v>
      </c>
      <c r="Z1734" t="s">
        <v>4033</v>
      </c>
      <c r="AA1734">
        <v>0</v>
      </c>
      <c r="AB1734">
        <v>0</v>
      </c>
      <c r="AC1734" t="s">
        <v>129</v>
      </c>
      <c r="AT1734" t="s">
        <v>4415</v>
      </c>
      <c r="AU1734" t="s">
        <v>81</v>
      </c>
      <c r="AV1734" t="s">
        <v>4416</v>
      </c>
      <c r="AW1734">
        <v>1796</v>
      </c>
      <c r="AX1734" t="s">
        <v>262</v>
      </c>
      <c r="AY1734">
        <v>0.97</v>
      </c>
      <c r="AZ1734" t="s">
        <v>309</v>
      </c>
      <c r="BA1734" t="s">
        <v>309</v>
      </c>
      <c r="BB1734" t="s">
        <v>262</v>
      </c>
      <c r="BC1734">
        <v>1</v>
      </c>
      <c r="BD1734" t="s">
        <v>4182</v>
      </c>
      <c r="BG1734" s="1" t="s">
        <v>86</v>
      </c>
      <c r="BH1734" s="1" t="s">
        <v>87</v>
      </c>
      <c r="BI1734" s="1" t="s">
        <v>87</v>
      </c>
      <c r="BJ1734" s="1" t="s">
        <v>88</v>
      </c>
      <c r="BK1734" s="1" t="s">
        <v>89</v>
      </c>
      <c r="BL1734" s="1" t="s">
        <v>90</v>
      </c>
      <c r="BM1734" s="1" t="s">
        <v>265</v>
      </c>
    </row>
    <row r="1735" spans="1:65" ht="16" x14ac:dyDescent="0.2">
      <c r="A1735" t="str">
        <f>CONCATENATE("Mada.",B1735)</f>
        <v>Mada.1797</v>
      </c>
      <c r="B1735">
        <v>1797</v>
      </c>
      <c r="C1735" t="s">
        <v>4417</v>
      </c>
      <c r="E1735" t="s">
        <v>68</v>
      </c>
      <c r="F1735" t="s">
        <v>3789</v>
      </c>
      <c r="G1735" t="s">
        <v>210</v>
      </c>
      <c r="J1735" t="s">
        <v>1668</v>
      </c>
      <c r="K1735" t="s">
        <v>3236</v>
      </c>
      <c r="L1735" t="s">
        <v>2961</v>
      </c>
      <c r="M1735" t="s">
        <v>2962</v>
      </c>
      <c r="N1735" t="s">
        <v>2963</v>
      </c>
      <c r="O1735" t="s">
        <v>2963</v>
      </c>
      <c r="P1735" t="s">
        <v>2807</v>
      </c>
      <c r="Q1735" t="s">
        <v>126</v>
      </c>
      <c r="R1735" t="s">
        <v>127</v>
      </c>
      <c r="S1735">
        <v>1797</v>
      </c>
      <c r="T1735">
        <v>0</v>
      </c>
      <c r="U1735" t="s">
        <v>128</v>
      </c>
      <c r="V1735">
        <v>0</v>
      </c>
      <c r="W1735">
        <v>0</v>
      </c>
      <c r="Z1735" t="s">
        <v>129</v>
      </c>
      <c r="AA1735">
        <v>0</v>
      </c>
      <c r="AB1735">
        <v>0</v>
      </c>
      <c r="AC1735" t="s">
        <v>129</v>
      </c>
      <c r="BG1735" s="1"/>
    </row>
    <row r="1736" spans="1:65" ht="16" x14ac:dyDescent="0.2">
      <c r="A1736" t="str">
        <f>CONCATENATE("Mada.",B1736)</f>
        <v>Mada.1798</v>
      </c>
      <c r="B1736">
        <v>1798</v>
      </c>
      <c r="C1736" t="s">
        <v>4418</v>
      </c>
      <c r="E1736" t="s">
        <v>68</v>
      </c>
      <c r="F1736" t="s">
        <v>629</v>
      </c>
      <c r="J1736" t="s">
        <v>1668</v>
      </c>
      <c r="K1736" t="s">
        <v>3499</v>
      </c>
      <c r="L1736" t="s">
        <v>2961</v>
      </c>
      <c r="M1736" t="s">
        <v>2962</v>
      </c>
      <c r="N1736" t="s">
        <v>2963</v>
      </c>
      <c r="O1736" t="s">
        <v>2963</v>
      </c>
      <c r="P1736" t="s">
        <v>2807</v>
      </c>
      <c r="Q1736" t="s">
        <v>126</v>
      </c>
      <c r="R1736" t="s">
        <v>127</v>
      </c>
      <c r="S1736">
        <v>1798</v>
      </c>
      <c r="T1736">
        <v>1798</v>
      </c>
      <c r="U1736" t="s">
        <v>78</v>
      </c>
      <c r="V1736">
        <v>0.50310384627382498</v>
      </c>
      <c r="W1736">
        <v>0.49689615372617502</v>
      </c>
      <c r="X1736" t="str">
        <f>IF(W1736&gt;=0.8,"Inhibitory","NonInhibitory")</f>
        <v>NonInhibitory</v>
      </c>
      <c r="Y1736" t="str">
        <f>IF(W1736&gt;=0.9,"Inhibitory","NonInhibitory")</f>
        <v>NonInhibitory</v>
      </c>
      <c r="Z1736" t="s">
        <v>4033</v>
      </c>
      <c r="AA1736">
        <v>0</v>
      </c>
      <c r="AB1736">
        <v>0</v>
      </c>
      <c r="AC1736" t="s">
        <v>129</v>
      </c>
      <c r="AT1736" t="s">
        <v>4419</v>
      </c>
      <c r="AU1736" t="s">
        <v>81</v>
      </c>
      <c r="AV1736" t="s">
        <v>4420</v>
      </c>
      <c r="AW1736">
        <v>1798</v>
      </c>
      <c r="AX1736" t="s">
        <v>325</v>
      </c>
      <c r="AY1736">
        <v>1</v>
      </c>
      <c r="AZ1736" t="s">
        <v>4105</v>
      </c>
      <c r="BA1736" t="s">
        <v>4105</v>
      </c>
      <c r="BB1736" t="s">
        <v>325</v>
      </c>
      <c r="BC1736">
        <v>1</v>
      </c>
      <c r="BD1736" t="s">
        <v>4106</v>
      </c>
      <c r="BG1736" s="1" t="s">
        <v>86</v>
      </c>
      <c r="BH1736" s="1" t="s">
        <v>98</v>
      </c>
      <c r="BI1736" s="1" t="s">
        <v>163</v>
      </c>
      <c r="BJ1736" s="1" t="s">
        <v>164</v>
      </c>
      <c r="BK1736" s="1" t="s">
        <v>165</v>
      </c>
      <c r="BL1736" s="1" t="s">
        <v>328</v>
      </c>
      <c r="BM1736" s="1"/>
    </row>
    <row r="1737" spans="1:65" ht="16" x14ac:dyDescent="0.2">
      <c r="A1737" t="str">
        <f>CONCATENATE("Mada.",B1737)</f>
        <v>Mada.1799</v>
      </c>
      <c r="B1737">
        <v>1799</v>
      </c>
      <c r="C1737" t="s">
        <v>4421</v>
      </c>
      <c r="E1737" t="s">
        <v>68</v>
      </c>
      <c r="F1737" t="s">
        <v>4422</v>
      </c>
      <c r="G1737" t="s">
        <v>210</v>
      </c>
      <c r="J1737" t="s">
        <v>1668</v>
      </c>
      <c r="K1737" t="s">
        <v>2960</v>
      </c>
      <c r="L1737" t="s">
        <v>2961</v>
      </c>
      <c r="M1737" t="s">
        <v>2962</v>
      </c>
      <c r="N1737" t="s">
        <v>2963</v>
      </c>
      <c r="O1737" t="s">
        <v>2963</v>
      </c>
      <c r="P1737" t="s">
        <v>2807</v>
      </c>
      <c r="Q1737" t="s">
        <v>126</v>
      </c>
      <c r="R1737" t="s">
        <v>127</v>
      </c>
      <c r="S1737">
        <v>1799</v>
      </c>
      <c r="T1737">
        <v>0</v>
      </c>
      <c r="U1737" t="s">
        <v>128</v>
      </c>
      <c r="V1737">
        <v>0</v>
      </c>
      <c r="W1737">
        <v>0</v>
      </c>
      <c r="Z1737" t="s">
        <v>129</v>
      </c>
      <c r="AA1737">
        <v>0</v>
      </c>
      <c r="AB1737">
        <v>0</v>
      </c>
      <c r="AC1737" t="s">
        <v>129</v>
      </c>
      <c r="BG1737" s="1"/>
    </row>
    <row r="1738" spans="1:65" ht="16" x14ac:dyDescent="0.2">
      <c r="A1738" t="str">
        <f>CONCATENATE("Mada.",B1738)</f>
        <v>Mada.1800</v>
      </c>
      <c r="B1738">
        <v>1800</v>
      </c>
      <c r="C1738" t="s">
        <v>4433</v>
      </c>
      <c r="E1738" t="s">
        <v>68</v>
      </c>
      <c r="F1738" t="s">
        <v>3799</v>
      </c>
      <c r="G1738" t="s">
        <v>4434</v>
      </c>
      <c r="J1738" t="s">
        <v>970</v>
      </c>
      <c r="K1738" t="s">
        <v>4435</v>
      </c>
      <c r="L1738" t="s">
        <v>3171</v>
      </c>
      <c r="M1738" t="s">
        <v>3172</v>
      </c>
      <c r="N1738" t="s">
        <v>2950</v>
      </c>
      <c r="O1738" t="s">
        <v>2950</v>
      </c>
      <c r="P1738" t="s">
        <v>2950</v>
      </c>
      <c r="Q1738" t="s">
        <v>157</v>
      </c>
      <c r="S1738">
        <v>1800</v>
      </c>
      <c r="T1738">
        <v>1800</v>
      </c>
      <c r="U1738" t="s">
        <v>78</v>
      </c>
      <c r="V1738">
        <v>0.45094911469133803</v>
      </c>
      <c r="W1738">
        <v>0.54905088530866197</v>
      </c>
      <c r="X1738" t="str">
        <f>IF(W1738&gt;=0.8,"Inhibitory","NonInhibitory")</f>
        <v>NonInhibitory</v>
      </c>
      <c r="Y1738" t="str">
        <f>IF(W1738&gt;=0.9,"Inhibitory","NonInhibitory")</f>
        <v>NonInhibitory</v>
      </c>
      <c r="Z1738" t="s">
        <v>4380</v>
      </c>
      <c r="AA1738">
        <v>0</v>
      </c>
      <c r="AB1738">
        <v>0</v>
      </c>
      <c r="AC1738" t="s">
        <v>129</v>
      </c>
      <c r="AT1738" t="s">
        <v>4436</v>
      </c>
      <c r="AU1738" t="s">
        <v>81</v>
      </c>
      <c r="AV1738" t="s">
        <v>4437</v>
      </c>
      <c r="AW1738">
        <v>1800</v>
      </c>
      <c r="AX1738" t="s">
        <v>83</v>
      </c>
      <c r="AY1738">
        <v>1</v>
      </c>
      <c r="AZ1738" t="s">
        <v>396</v>
      </c>
      <c r="BA1738" t="s">
        <v>396</v>
      </c>
      <c r="BB1738" t="s">
        <v>397</v>
      </c>
      <c r="BC1738">
        <v>1</v>
      </c>
      <c r="BD1738" t="s">
        <v>4438</v>
      </c>
      <c r="BG1738" s="1" t="s">
        <v>86</v>
      </c>
      <c r="BH1738" s="1" t="s">
        <v>87</v>
      </c>
      <c r="BI1738" s="1" t="s">
        <v>87</v>
      </c>
      <c r="BJ1738" s="1" t="s">
        <v>88</v>
      </c>
      <c r="BK1738" s="1" t="s">
        <v>89</v>
      </c>
      <c r="BL1738" s="1" t="s">
        <v>90</v>
      </c>
      <c r="BM1738" s="1"/>
    </row>
    <row r="1739" spans="1:65" ht="16" x14ac:dyDescent="0.2">
      <c r="A1739" t="str">
        <f>CONCATENATE("Mada.",B1739)</f>
        <v>Mada.1800</v>
      </c>
      <c r="B1739">
        <v>1800</v>
      </c>
      <c r="C1739" t="s">
        <v>4433</v>
      </c>
      <c r="E1739" t="s">
        <v>68</v>
      </c>
      <c r="F1739" t="s">
        <v>3799</v>
      </c>
      <c r="G1739" t="s">
        <v>4434</v>
      </c>
      <c r="J1739" t="s">
        <v>970</v>
      </c>
      <c r="K1739" t="s">
        <v>4435</v>
      </c>
      <c r="L1739" t="s">
        <v>3171</v>
      </c>
      <c r="M1739" t="s">
        <v>3172</v>
      </c>
      <c r="N1739" t="s">
        <v>2950</v>
      </c>
      <c r="O1739" t="s">
        <v>2950</v>
      </c>
      <c r="P1739" t="s">
        <v>2950</v>
      </c>
      <c r="Q1739" t="s">
        <v>157</v>
      </c>
      <c r="S1739">
        <v>1800</v>
      </c>
      <c r="T1739">
        <v>1800</v>
      </c>
      <c r="U1739" t="s">
        <v>78</v>
      </c>
      <c r="V1739">
        <v>0.45094911469133803</v>
      </c>
      <c r="W1739">
        <v>0.54905088530866197</v>
      </c>
      <c r="X1739" t="str">
        <f>IF(W1739&gt;=0.8,"Inhibitory","NonInhibitory")</f>
        <v>NonInhibitory</v>
      </c>
      <c r="Y1739" t="str">
        <f>IF(W1739&gt;=0.9,"Inhibitory","NonInhibitory")</f>
        <v>NonInhibitory</v>
      </c>
      <c r="Z1739" t="s">
        <v>4380</v>
      </c>
      <c r="AA1739">
        <v>0</v>
      </c>
      <c r="AB1739">
        <v>0</v>
      </c>
      <c r="AC1739" t="s">
        <v>129</v>
      </c>
      <c r="AT1739" t="s">
        <v>4439</v>
      </c>
      <c r="AU1739" t="s">
        <v>81</v>
      </c>
      <c r="AV1739" t="s">
        <v>4440</v>
      </c>
      <c r="AW1739">
        <v>1800</v>
      </c>
      <c r="BG1739" s="1"/>
    </row>
    <row r="1740" spans="1:65" ht="16" x14ac:dyDescent="0.2">
      <c r="A1740" t="str">
        <f>CONCATENATE("Mada.",B1740)</f>
        <v>Mada.1801</v>
      </c>
      <c r="B1740">
        <v>1801</v>
      </c>
      <c r="C1740" t="s">
        <v>4441</v>
      </c>
      <c r="E1740" t="s">
        <v>68</v>
      </c>
      <c r="F1740" t="s">
        <v>731</v>
      </c>
      <c r="G1740" t="s">
        <v>4434</v>
      </c>
      <c r="J1740" t="s">
        <v>970</v>
      </c>
      <c r="K1740" t="s">
        <v>4435</v>
      </c>
      <c r="L1740" t="s">
        <v>3171</v>
      </c>
      <c r="M1740" t="s">
        <v>3172</v>
      </c>
      <c r="N1740" t="s">
        <v>2950</v>
      </c>
      <c r="O1740" t="s">
        <v>2950</v>
      </c>
      <c r="P1740" t="s">
        <v>2950</v>
      </c>
      <c r="Q1740" t="s">
        <v>157</v>
      </c>
      <c r="S1740">
        <v>1801</v>
      </c>
      <c r="T1740">
        <v>1801</v>
      </c>
      <c r="U1740" t="s">
        <v>78</v>
      </c>
      <c r="V1740">
        <v>0.47184558940819898</v>
      </c>
      <c r="W1740">
        <v>0.52815441059180102</v>
      </c>
      <c r="X1740" t="str">
        <f>IF(W1740&gt;=0.8,"Inhibitory","NonInhibitory")</f>
        <v>NonInhibitory</v>
      </c>
      <c r="Y1740" t="str">
        <f>IF(W1740&gt;=0.9,"Inhibitory","NonInhibitory")</f>
        <v>NonInhibitory</v>
      </c>
      <c r="Z1740" t="s">
        <v>4380</v>
      </c>
      <c r="AA1740">
        <v>0</v>
      </c>
      <c r="AB1740">
        <v>0</v>
      </c>
      <c r="AC1740" t="s">
        <v>129</v>
      </c>
      <c r="BG1740" s="1"/>
    </row>
    <row r="1741" spans="1:65" ht="16" x14ac:dyDescent="0.2">
      <c r="A1741" t="str">
        <f>CONCATENATE("Mada.",B1741)</f>
        <v>Mada.1802</v>
      </c>
      <c r="B1741">
        <v>1802</v>
      </c>
      <c r="C1741" t="s">
        <v>4442</v>
      </c>
      <c r="E1741" t="s">
        <v>68</v>
      </c>
      <c r="F1741" t="s">
        <v>731</v>
      </c>
      <c r="G1741" t="s">
        <v>4434</v>
      </c>
      <c r="J1741" t="s">
        <v>970</v>
      </c>
      <c r="K1741" t="s">
        <v>4443</v>
      </c>
      <c r="L1741" t="s">
        <v>3171</v>
      </c>
      <c r="M1741" t="s">
        <v>3172</v>
      </c>
      <c r="N1741" t="s">
        <v>2950</v>
      </c>
      <c r="O1741" t="s">
        <v>2950</v>
      </c>
      <c r="P1741" t="s">
        <v>2950</v>
      </c>
      <c r="Q1741" t="s">
        <v>157</v>
      </c>
      <c r="S1741">
        <v>1802</v>
      </c>
      <c r="T1741">
        <v>1802</v>
      </c>
      <c r="U1741" t="s">
        <v>78</v>
      </c>
      <c r="V1741">
        <v>0.40086138140054201</v>
      </c>
      <c r="W1741">
        <v>0.59913861859945805</v>
      </c>
      <c r="X1741" t="str">
        <f>IF(W1741&gt;=0.8,"Inhibitory","NonInhibitory")</f>
        <v>NonInhibitory</v>
      </c>
      <c r="Y1741" t="str">
        <f>IF(W1741&gt;=0.9,"Inhibitory","NonInhibitory")</f>
        <v>NonInhibitory</v>
      </c>
      <c r="Z1741" t="s">
        <v>4380</v>
      </c>
      <c r="AA1741">
        <v>0</v>
      </c>
      <c r="AB1741">
        <v>0</v>
      </c>
      <c r="AC1741" t="s">
        <v>129</v>
      </c>
      <c r="BG1741" s="1"/>
    </row>
    <row r="1742" spans="1:65" ht="16" x14ac:dyDescent="0.2">
      <c r="A1742" t="str">
        <f>CONCATENATE("Mada.",B1742)</f>
        <v>Mada.1803</v>
      </c>
      <c r="B1742">
        <v>1803</v>
      </c>
      <c r="C1742" t="s">
        <v>4444</v>
      </c>
      <c r="E1742" t="s">
        <v>68</v>
      </c>
      <c r="F1742" t="s">
        <v>731</v>
      </c>
      <c r="G1742" t="s">
        <v>4445</v>
      </c>
      <c r="J1742" t="s">
        <v>958</v>
      </c>
      <c r="K1742" t="s">
        <v>4446</v>
      </c>
      <c r="L1742" t="s">
        <v>960</v>
      </c>
      <c r="M1742" t="s">
        <v>961</v>
      </c>
      <c r="N1742" t="s">
        <v>2950</v>
      </c>
      <c r="O1742" t="s">
        <v>2950</v>
      </c>
      <c r="P1742" t="s">
        <v>2950</v>
      </c>
      <c r="Q1742" t="s">
        <v>157</v>
      </c>
      <c r="S1742">
        <v>1803</v>
      </c>
      <c r="T1742">
        <v>1803</v>
      </c>
      <c r="U1742" t="s">
        <v>78</v>
      </c>
      <c r="V1742">
        <v>0.40772052959004601</v>
      </c>
      <c r="W1742">
        <v>0.59227947040995399</v>
      </c>
      <c r="X1742" t="str">
        <f>IF(W1742&gt;=0.8,"Inhibitory","NonInhibitory")</f>
        <v>NonInhibitory</v>
      </c>
      <c r="Y1742" t="str">
        <f>IF(W1742&gt;=0.9,"Inhibitory","NonInhibitory")</f>
        <v>NonInhibitory</v>
      </c>
      <c r="Z1742" t="s">
        <v>4380</v>
      </c>
      <c r="AA1742">
        <v>0</v>
      </c>
      <c r="AB1742">
        <v>0</v>
      </c>
      <c r="AC1742" t="s">
        <v>129</v>
      </c>
      <c r="BG1742" s="1"/>
    </row>
    <row r="1743" spans="1:65" ht="16" x14ac:dyDescent="0.2">
      <c r="A1743" t="str">
        <f>CONCATENATE("Mada.",B1743)</f>
        <v>Mada.1804</v>
      </c>
      <c r="B1743">
        <v>1804</v>
      </c>
      <c r="C1743" t="s">
        <v>4447</v>
      </c>
      <c r="E1743" t="s">
        <v>68</v>
      </c>
      <c r="F1743" t="s">
        <v>3799</v>
      </c>
      <c r="G1743" t="s">
        <v>4434</v>
      </c>
      <c r="J1743" t="s">
        <v>2647</v>
      </c>
      <c r="K1743" t="s">
        <v>4448</v>
      </c>
      <c r="L1743" t="s">
        <v>972</v>
      </c>
      <c r="M1743" t="s">
        <v>4449</v>
      </c>
      <c r="N1743" t="s">
        <v>2950</v>
      </c>
      <c r="O1743" t="s">
        <v>2950</v>
      </c>
      <c r="P1743" t="s">
        <v>2950</v>
      </c>
      <c r="Q1743" t="s">
        <v>139</v>
      </c>
      <c r="S1743">
        <v>1804</v>
      </c>
      <c r="T1743">
        <v>1804</v>
      </c>
      <c r="U1743" t="s">
        <v>78</v>
      </c>
      <c r="V1743">
        <v>0.40692295421917402</v>
      </c>
      <c r="W1743">
        <v>0.59307704578082598</v>
      </c>
      <c r="X1743" t="str">
        <f>IF(W1743&gt;=0.8,"Inhibitory","NonInhibitory")</f>
        <v>NonInhibitory</v>
      </c>
      <c r="Y1743" t="str">
        <f>IF(W1743&gt;=0.9,"Inhibitory","NonInhibitory")</f>
        <v>NonInhibitory</v>
      </c>
      <c r="Z1743" t="s">
        <v>4380</v>
      </c>
      <c r="AA1743">
        <v>0</v>
      </c>
      <c r="AB1743">
        <v>0</v>
      </c>
      <c r="AC1743" t="s">
        <v>129</v>
      </c>
      <c r="BG1743" s="1"/>
    </row>
    <row r="1744" spans="1:65" ht="16" x14ac:dyDescent="0.2">
      <c r="A1744" t="str">
        <f>CONCATENATE("Mada.",B1744)</f>
        <v>Mada.1805</v>
      </c>
      <c r="B1744">
        <v>1805</v>
      </c>
      <c r="C1744" t="s">
        <v>4450</v>
      </c>
      <c r="E1744" t="s">
        <v>68</v>
      </c>
      <c r="F1744" t="s">
        <v>984</v>
      </c>
      <c r="G1744" t="s">
        <v>4434</v>
      </c>
      <c r="J1744" t="s">
        <v>2647</v>
      </c>
      <c r="K1744" t="s">
        <v>4448</v>
      </c>
      <c r="L1744" t="s">
        <v>972</v>
      </c>
      <c r="M1744" t="s">
        <v>4449</v>
      </c>
      <c r="N1744" t="s">
        <v>2950</v>
      </c>
      <c r="O1744" t="s">
        <v>2950</v>
      </c>
      <c r="P1744" t="s">
        <v>2950</v>
      </c>
      <c r="Q1744" t="s">
        <v>139</v>
      </c>
      <c r="S1744">
        <v>1805</v>
      </c>
      <c r="T1744">
        <v>1805</v>
      </c>
      <c r="U1744" t="s">
        <v>78</v>
      </c>
      <c r="V1744">
        <v>0.30528880607711101</v>
      </c>
      <c r="W1744">
        <v>0.69471119392288905</v>
      </c>
      <c r="X1744" t="str">
        <f>IF(W1744&gt;=0.8,"Inhibitory","NonInhibitory")</f>
        <v>NonInhibitory</v>
      </c>
      <c r="Y1744" t="str">
        <f>IF(W1744&gt;=0.9,"Inhibitory","NonInhibitory")</f>
        <v>NonInhibitory</v>
      </c>
      <c r="Z1744" t="s">
        <v>1566</v>
      </c>
      <c r="AA1744">
        <v>0</v>
      </c>
      <c r="AB1744">
        <v>0</v>
      </c>
      <c r="AC1744" t="s">
        <v>129</v>
      </c>
      <c r="AT1744" t="s">
        <v>4451</v>
      </c>
      <c r="AU1744" t="s">
        <v>81</v>
      </c>
      <c r="AV1744" t="s">
        <v>4452</v>
      </c>
      <c r="AW1744">
        <v>1805</v>
      </c>
      <c r="AX1744" t="s">
        <v>854</v>
      </c>
      <c r="AY1744">
        <v>0.97</v>
      </c>
      <c r="AZ1744" t="s">
        <v>1039</v>
      </c>
      <c r="BA1744" t="s">
        <v>1039</v>
      </c>
      <c r="BB1744" t="s">
        <v>854</v>
      </c>
      <c r="BC1744">
        <v>0.99</v>
      </c>
      <c r="BD1744" t="s">
        <v>4453</v>
      </c>
      <c r="BG1744" s="1" t="s">
        <v>86</v>
      </c>
      <c r="BH1744" s="1" t="s">
        <v>98</v>
      </c>
      <c r="BI1744" s="1" t="s">
        <v>163</v>
      </c>
      <c r="BJ1744" s="1" t="s">
        <v>857</v>
      </c>
      <c r="BK1744" s="1" t="s">
        <v>858</v>
      </c>
      <c r="BL1744" s="1"/>
      <c r="BM1744" s="1"/>
    </row>
    <row r="1745" spans="1:65" ht="16" x14ac:dyDescent="0.2">
      <c r="A1745" t="str">
        <f>CONCATENATE("Mada.",B1745)</f>
        <v>Mada.1806</v>
      </c>
      <c r="B1745">
        <v>1806</v>
      </c>
      <c r="C1745" t="s">
        <v>4454</v>
      </c>
      <c r="E1745" t="s">
        <v>68</v>
      </c>
      <c r="F1745" t="s">
        <v>731</v>
      </c>
      <c r="G1745" t="s">
        <v>4434</v>
      </c>
      <c r="J1745" t="s">
        <v>2647</v>
      </c>
      <c r="K1745" t="s">
        <v>4448</v>
      </c>
      <c r="L1745" t="s">
        <v>972</v>
      </c>
      <c r="M1745" t="s">
        <v>4449</v>
      </c>
      <c r="N1745" t="s">
        <v>2950</v>
      </c>
      <c r="O1745" t="s">
        <v>2950</v>
      </c>
      <c r="P1745" t="s">
        <v>2950</v>
      </c>
      <c r="Q1745" t="s">
        <v>139</v>
      </c>
      <c r="S1745">
        <v>1806</v>
      </c>
      <c r="T1745">
        <v>1806</v>
      </c>
      <c r="U1745" t="s">
        <v>78</v>
      </c>
      <c r="V1745">
        <v>0.47647152655926001</v>
      </c>
      <c r="W1745">
        <v>0.52352847344074005</v>
      </c>
      <c r="X1745" t="str">
        <f>IF(W1745&gt;=0.8,"Inhibitory","NonInhibitory")</f>
        <v>NonInhibitory</v>
      </c>
      <c r="Y1745" t="str">
        <f>IF(W1745&gt;=0.9,"Inhibitory","NonInhibitory")</f>
        <v>NonInhibitory</v>
      </c>
      <c r="Z1745" t="s">
        <v>4380</v>
      </c>
      <c r="AA1745">
        <v>0</v>
      </c>
      <c r="AB1745">
        <v>0</v>
      </c>
      <c r="AC1745" t="s">
        <v>129</v>
      </c>
      <c r="BG1745" s="1"/>
    </row>
    <row r="1746" spans="1:65" ht="16" x14ac:dyDescent="0.2">
      <c r="A1746" t="str">
        <f>CONCATENATE("Mada.",B1746)</f>
        <v>Mada.1807</v>
      </c>
      <c r="B1746">
        <v>1807</v>
      </c>
      <c r="C1746" t="s">
        <v>4455</v>
      </c>
      <c r="E1746" t="s">
        <v>68</v>
      </c>
      <c r="F1746" t="s">
        <v>731</v>
      </c>
      <c r="G1746" t="s">
        <v>4434</v>
      </c>
      <c r="J1746" t="s">
        <v>2647</v>
      </c>
      <c r="K1746" t="s">
        <v>4448</v>
      </c>
      <c r="L1746" t="s">
        <v>972</v>
      </c>
      <c r="M1746" t="s">
        <v>4449</v>
      </c>
      <c r="N1746" t="s">
        <v>2950</v>
      </c>
      <c r="O1746" t="s">
        <v>2950</v>
      </c>
      <c r="P1746" t="s">
        <v>2950</v>
      </c>
      <c r="Q1746" t="s">
        <v>139</v>
      </c>
      <c r="S1746">
        <v>1807</v>
      </c>
      <c r="T1746">
        <v>1807</v>
      </c>
      <c r="U1746" t="s">
        <v>78</v>
      </c>
      <c r="V1746">
        <v>0.47248364970489698</v>
      </c>
      <c r="W1746">
        <v>0.52751635029510302</v>
      </c>
      <c r="X1746" t="str">
        <f>IF(W1746&gt;=0.8,"Inhibitory","NonInhibitory")</f>
        <v>NonInhibitory</v>
      </c>
      <c r="Y1746" t="str">
        <f>IF(W1746&gt;=0.9,"Inhibitory","NonInhibitory")</f>
        <v>NonInhibitory</v>
      </c>
      <c r="Z1746" t="s">
        <v>4380</v>
      </c>
      <c r="AA1746">
        <v>0</v>
      </c>
      <c r="AB1746">
        <v>0</v>
      </c>
      <c r="AC1746" t="s">
        <v>129</v>
      </c>
      <c r="BG1746" s="1"/>
    </row>
    <row r="1747" spans="1:65" ht="16" x14ac:dyDescent="0.2">
      <c r="A1747" t="str">
        <f>CONCATENATE("Mada.",B1747)</f>
        <v>Mada.1808</v>
      </c>
      <c r="B1747">
        <v>1808</v>
      </c>
      <c r="C1747" t="s">
        <v>4456</v>
      </c>
      <c r="E1747" t="s">
        <v>68</v>
      </c>
      <c r="F1747" t="s">
        <v>410</v>
      </c>
      <c r="J1747" t="s">
        <v>120</v>
      </c>
      <c r="K1747" t="s">
        <v>3132</v>
      </c>
      <c r="L1747" t="s">
        <v>417</v>
      </c>
      <c r="M1747" t="s">
        <v>418</v>
      </c>
      <c r="N1747" t="s">
        <v>2806</v>
      </c>
      <c r="O1747" t="s">
        <v>2806</v>
      </c>
      <c r="P1747" t="s">
        <v>2807</v>
      </c>
      <c r="Q1747" t="s">
        <v>179</v>
      </c>
      <c r="R1747" t="s">
        <v>127</v>
      </c>
      <c r="S1747">
        <v>1808</v>
      </c>
      <c r="T1747">
        <v>1808</v>
      </c>
      <c r="U1747" t="s">
        <v>78</v>
      </c>
      <c r="V1747">
        <v>0.20210559897910299</v>
      </c>
      <c r="W1747">
        <v>0.79789440102089604</v>
      </c>
      <c r="X1747" t="str">
        <f>IF(W1747&gt;=0.8,"Inhibitory","NonInhibitory")</f>
        <v>NonInhibitory</v>
      </c>
      <c r="Y1747" t="str">
        <f>IF(W1747&gt;=0.9,"Inhibitory","NonInhibitory")</f>
        <v>NonInhibitory</v>
      </c>
      <c r="Z1747" t="s">
        <v>4380</v>
      </c>
      <c r="AA1747">
        <v>0</v>
      </c>
      <c r="AB1747">
        <v>0</v>
      </c>
      <c r="AC1747" t="s">
        <v>129</v>
      </c>
      <c r="AT1747" t="s">
        <v>4457</v>
      </c>
      <c r="AU1747" t="s">
        <v>81</v>
      </c>
      <c r="AV1747" t="s">
        <v>4458</v>
      </c>
      <c r="AW1747">
        <v>1808</v>
      </c>
      <c r="AX1747" t="s">
        <v>83</v>
      </c>
      <c r="AY1747">
        <v>0.79</v>
      </c>
      <c r="AZ1747" t="s">
        <v>2010</v>
      </c>
      <c r="BA1747" t="s">
        <v>2010</v>
      </c>
      <c r="BB1747" t="s">
        <v>262</v>
      </c>
      <c r="BC1747">
        <v>1</v>
      </c>
      <c r="BD1747" t="s">
        <v>4459</v>
      </c>
      <c r="BG1747" s="1" t="s">
        <v>86</v>
      </c>
      <c r="BH1747" s="1" t="s">
        <v>87</v>
      </c>
      <c r="BI1747" s="1" t="s">
        <v>87</v>
      </c>
      <c r="BJ1747" s="1" t="s">
        <v>88</v>
      </c>
      <c r="BK1747" s="1" t="s">
        <v>89</v>
      </c>
      <c r="BL1747" s="1" t="s">
        <v>90</v>
      </c>
      <c r="BM1747" s="1"/>
    </row>
    <row r="1748" spans="1:65" ht="16" x14ac:dyDescent="0.2">
      <c r="A1748" t="str">
        <f>CONCATENATE("Mada.",B1748)</f>
        <v>Mada.1809</v>
      </c>
      <c r="B1748">
        <v>1809</v>
      </c>
      <c r="C1748" t="s">
        <v>4460</v>
      </c>
      <c r="E1748" t="s">
        <v>68</v>
      </c>
      <c r="F1748" t="s">
        <v>4295</v>
      </c>
      <c r="G1748" t="s">
        <v>210</v>
      </c>
      <c r="J1748" t="s">
        <v>120</v>
      </c>
      <c r="K1748" t="s">
        <v>3132</v>
      </c>
      <c r="L1748" t="s">
        <v>417</v>
      </c>
      <c r="M1748" t="s">
        <v>418</v>
      </c>
      <c r="N1748" t="s">
        <v>2806</v>
      </c>
      <c r="O1748" t="s">
        <v>2806</v>
      </c>
      <c r="P1748" t="s">
        <v>2807</v>
      </c>
      <c r="Q1748" t="s">
        <v>179</v>
      </c>
      <c r="R1748" t="s">
        <v>127</v>
      </c>
      <c r="S1748">
        <v>1809</v>
      </c>
      <c r="T1748">
        <v>0</v>
      </c>
      <c r="U1748" t="s">
        <v>128</v>
      </c>
      <c r="V1748">
        <v>0</v>
      </c>
      <c r="W1748">
        <v>0</v>
      </c>
      <c r="Z1748" t="s">
        <v>129</v>
      </c>
      <c r="AA1748">
        <v>0</v>
      </c>
      <c r="AB1748">
        <v>0</v>
      </c>
      <c r="AC1748" t="s">
        <v>129</v>
      </c>
      <c r="BG1748" s="1"/>
    </row>
    <row r="1749" spans="1:65" ht="16" x14ac:dyDescent="0.2">
      <c r="A1749" t="str">
        <f>CONCATENATE("Mada.",B1749)</f>
        <v>Mada.1810</v>
      </c>
      <c r="B1749">
        <v>1810</v>
      </c>
      <c r="C1749" t="s">
        <v>4465</v>
      </c>
      <c r="E1749" t="s">
        <v>68</v>
      </c>
      <c r="F1749" t="s">
        <v>4061</v>
      </c>
      <c r="J1749" t="s">
        <v>120</v>
      </c>
      <c r="K1749" t="s">
        <v>3132</v>
      </c>
      <c r="L1749" t="s">
        <v>417</v>
      </c>
      <c r="M1749" t="s">
        <v>418</v>
      </c>
      <c r="N1749" t="s">
        <v>2806</v>
      </c>
      <c r="O1749" t="s">
        <v>2806</v>
      </c>
      <c r="P1749" t="s">
        <v>2807</v>
      </c>
      <c r="Q1749" t="s">
        <v>179</v>
      </c>
      <c r="R1749" t="s">
        <v>127</v>
      </c>
      <c r="S1749">
        <v>1810</v>
      </c>
      <c r="T1749">
        <v>1810</v>
      </c>
      <c r="U1749" t="s">
        <v>78</v>
      </c>
      <c r="V1749">
        <v>0.19518716577540099</v>
      </c>
      <c r="W1749">
        <v>0.80481283422459904</v>
      </c>
      <c r="X1749" t="str">
        <f>IF(W1749&gt;=0.8,"Inhibitory","NonInhibitory")</f>
        <v>Inhibitory</v>
      </c>
      <c r="Y1749" t="str">
        <f>IF(W1749&gt;=0.9,"Inhibitory","NonInhibitory")</f>
        <v>NonInhibitory</v>
      </c>
      <c r="Z1749" t="s">
        <v>277</v>
      </c>
      <c r="AA1749">
        <v>0</v>
      </c>
      <c r="AB1749">
        <v>0</v>
      </c>
      <c r="AC1749" t="s">
        <v>129</v>
      </c>
      <c r="AT1749" t="s">
        <v>4466</v>
      </c>
      <c r="AU1749" t="s">
        <v>81</v>
      </c>
      <c r="AV1749" t="s">
        <v>4467</v>
      </c>
      <c r="AW1749">
        <v>1810</v>
      </c>
      <c r="AX1749" t="s">
        <v>1403</v>
      </c>
      <c r="AY1749">
        <v>0.97</v>
      </c>
      <c r="AZ1749" t="s">
        <v>4468</v>
      </c>
      <c r="BD1749" t="s">
        <v>4469</v>
      </c>
      <c r="BG1749" s="1" t="s">
        <v>86</v>
      </c>
      <c r="BH1749" s="1" t="s">
        <v>98</v>
      </c>
      <c r="BI1749" s="1" t="s">
        <v>163</v>
      </c>
      <c r="BJ1749" s="1" t="s">
        <v>694</v>
      </c>
      <c r="BK1749" s="1" t="s">
        <v>1255</v>
      </c>
      <c r="BL1749" s="1"/>
      <c r="BM1749" s="1"/>
    </row>
    <row r="1750" spans="1:65" ht="16" x14ac:dyDescent="0.2">
      <c r="A1750" t="str">
        <f>CONCATENATE("Mada.",B1750)</f>
        <v>Mada.1811</v>
      </c>
      <c r="B1750">
        <v>1811</v>
      </c>
      <c r="C1750" t="s">
        <v>4470</v>
      </c>
      <c r="E1750" t="s">
        <v>68</v>
      </c>
      <c r="F1750" t="s">
        <v>410</v>
      </c>
      <c r="J1750" t="s">
        <v>524</v>
      </c>
      <c r="K1750" t="s">
        <v>4471</v>
      </c>
      <c r="L1750" t="s">
        <v>526</v>
      </c>
      <c r="M1750" t="s">
        <v>527</v>
      </c>
      <c r="N1750" t="s">
        <v>528</v>
      </c>
      <c r="O1750" t="s">
        <v>74</v>
      </c>
      <c r="P1750" t="s">
        <v>75</v>
      </c>
      <c r="Q1750" t="s">
        <v>76</v>
      </c>
      <c r="R1750" t="s">
        <v>77</v>
      </c>
      <c r="S1750">
        <v>1811</v>
      </c>
      <c r="T1750">
        <v>1811</v>
      </c>
      <c r="U1750" t="s">
        <v>78</v>
      </c>
      <c r="V1750">
        <v>5.31510544384503E-2</v>
      </c>
      <c r="W1750">
        <v>0.94684894556154997</v>
      </c>
      <c r="X1750" t="str">
        <f>IF(W1750&gt;=0.8,"Inhibitory","NonInhibitory")</f>
        <v>Inhibitory</v>
      </c>
      <c r="Y1750" t="str">
        <f>IF(W1750&gt;=0.9,"Inhibitory","NonInhibitory")</f>
        <v>Inhibitory</v>
      </c>
      <c r="Z1750" t="s">
        <v>3105</v>
      </c>
      <c r="AA1750">
        <v>0</v>
      </c>
      <c r="AB1750">
        <v>0</v>
      </c>
      <c r="AC1750" t="s">
        <v>129</v>
      </c>
      <c r="AT1750" t="s">
        <v>4472</v>
      </c>
      <c r="AU1750" t="s">
        <v>81</v>
      </c>
      <c r="AV1750" t="s">
        <v>4473</v>
      </c>
      <c r="AW1750">
        <v>1811</v>
      </c>
      <c r="AX1750" t="s">
        <v>500</v>
      </c>
      <c r="AY1750">
        <v>0.57999999999999996</v>
      </c>
      <c r="AZ1750" t="s">
        <v>807</v>
      </c>
      <c r="BA1750" t="s">
        <v>807</v>
      </c>
      <c r="BB1750" t="s">
        <v>500</v>
      </c>
      <c r="BC1750">
        <v>0.92</v>
      </c>
      <c r="BD1750" t="s">
        <v>4474</v>
      </c>
      <c r="BG1750" s="1" t="s">
        <v>86</v>
      </c>
      <c r="BH1750" s="1" t="s">
        <v>87</v>
      </c>
      <c r="BI1750" s="1" t="s">
        <v>87</v>
      </c>
      <c r="BJ1750" s="1" t="s">
        <v>88</v>
      </c>
      <c r="BK1750" s="1" t="s">
        <v>504</v>
      </c>
      <c r="BL1750" s="1"/>
      <c r="BM1750" s="1"/>
    </row>
    <row r="1751" spans="1:65" ht="16" x14ac:dyDescent="0.2">
      <c r="A1751" t="str">
        <f>CONCATENATE("Mada.",B1751)</f>
        <v>Mada.1812</v>
      </c>
      <c r="B1751">
        <v>1812</v>
      </c>
      <c r="C1751" t="s">
        <v>4475</v>
      </c>
      <c r="E1751" t="s">
        <v>68</v>
      </c>
      <c r="F1751" t="s">
        <v>4268</v>
      </c>
      <c r="J1751" t="s">
        <v>524</v>
      </c>
      <c r="K1751" t="s">
        <v>4471</v>
      </c>
      <c r="L1751" t="s">
        <v>526</v>
      </c>
      <c r="M1751" t="s">
        <v>527</v>
      </c>
      <c r="N1751" t="s">
        <v>528</v>
      </c>
      <c r="O1751" t="s">
        <v>74</v>
      </c>
      <c r="P1751" t="s">
        <v>75</v>
      </c>
      <c r="Q1751" t="s">
        <v>76</v>
      </c>
      <c r="R1751" t="s">
        <v>77</v>
      </c>
      <c r="S1751">
        <v>1812</v>
      </c>
      <c r="T1751">
        <v>1812</v>
      </c>
      <c r="U1751" t="s">
        <v>78</v>
      </c>
      <c r="V1751">
        <v>2.2810655606954899E-2</v>
      </c>
      <c r="W1751">
        <v>0.97718934439304495</v>
      </c>
      <c r="X1751" t="str">
        <f>IF(W1751&gt;=0.8,"Inhibitory","NonInhibitory")</f>
        <v>Inhibitory</v>
      </c>
      <c r="Y1751" t="str">
        <f>IF(W1751&gt;=0.9,"Inhibitory","NonInhibitory")</f>
        <v>Inhibitory</v>
      </c>
      <c r="Z1751" t="s">
        <v>4380</v>
      </c>
      <c r="AA1751">
        <v>0</v>
      </c>
      <c r="AB1751">
        <v>0</v>
      </c>
      <c r="AC1751" t="s">
        <v>129</v>
      </c>
      <c r="AT1751" t="s">
        <v>4476</v>
      </c>
      <c r="AU1751" t="s">
        <v>81</v>
      </c>
      <c r="AV1751" t="s">
        <v>4477</v>
      </c>
      <c r="AW1751">
        <v>1812</v>
      </c>
      <c r="AX1751" t="s">
        <v>854</v>
      </c>
      <c r="AY1751">
        <v>0.95</v>
      </c>
      <c r="AZ1751" t="s">
        <v>855</v>
      </c>
      <c r="BA1751" t="s">
        <v>855</v>
      </c>
      <c r="BB1751" t="s">
        <v>854</v>
      </c>
      <c r="BC1751">
        <v>1</v>
      </c>
      <c r="BD1751" t="s">
        <v>4271</v>
      </c>
      <c r="BG1751" s="1" t="s">
        <v>86</v>
      </c>
      <c r="BH1751" s="1" t="s">
        <v>98</v>
      </c>
      <c r="BI1751" s="1" t="s">
        <v>163</v>
      </c>
      <c r="BJ1751" s="1" t="s">
        <v>857</v>
      </c>
      <c r="BK1751" s="1" t="s">
        <v>858</v>
      </c>
      <c r="BL1751" s="1"/>
      <c r="BM1751" s="1"/>
    </row>
    <row r="1752" spans="1:65" ht="16" x14ac:dyDescent="0.2">
      <c r="A1752" t="str">
        <f>CONCATENATE("Mada.",B1752)</f>
        <v>Mada.1813</v>
      </c>
      <c r="B1752">
        <v>1813</v>
      </c>
      <c r="C1752" t="s">
        <v>4478</v>
      </c>
      <c r="E1752" t="s">
        <v>68</v>
      </c>
      <c r="F1752" t="s">
        <v>629</v>
      </c>
      <c r="J1752" t="s">
        <v>524</v>
      </c>
      <c r="K1752" t="s">
        <v>4471</v>
      </c>
      <c r="L1752" t="s">
        <v>526</v>
      </c>
      <c r="M1752" t="s">
        <v>527</v>
      </c>
      <c r="N1752" t="s">
        <v>528</v>
      </c>
      <c r="O1752" t="s">
        <v>74</v>
      </c>
      <c r="P1752" t="s">
        <v>75</v>
      </c>
      <c r="Q1752" t="s">
        <v>76</v>
      </c>
      <c r="R1752" t="s">
        <v>77</v>
      </c>
      <c r="S1752">
        <v>1813</v>
      </c>
      <c r="T1752">
        <v>1813</v>
      </c>
      <c r="U1752" t="s">
        <v>78</v>
      </c>
      <c r="V1752">
        <v>1.00494496729941E-2</v>
      </c>
      <c r="W1752">
        <v>0.98995055032700596</v>
      </c>
      <c r="X1752" t="str">
        <f>IF(W1752&gt;=0.8,"Inhibitory","NonInhibitory")</f>
        <v>Inhibitory</v>
      </c>
      <c r="Y1752" t="str">
        <f>IF(W1752&gt;=0.9,"Inhibitory","NonInhibitory")</f>
        <v>Inhibitory</v>
      </c>
      <c r="Z1752" t="s">
        <v>4380</v>
      </c>
      <c r="AA1752">
        <v>0</v>
      </c>
      <c r="AB1752">
        <v>0</v>
      </c>
      <c r="AC1752" t="s">
        <v>129</v>
      </c>
      <c r="AT1752" t="s">
        <v>4479</v>
      </c>
      <c r="AU1752" t="s">
        <v>81</v>
      </c>
      <c r="AV1752" t="s">
        <v>4480</v>
      </c>
      <c r="AW1752">
        <v>1813</v>
      </c>
      <c r="AX1752" t="s">
        <v>109</v>
      </c>
      <c r="AY1752">
        <v>1</v>
      </c>
      <c r="AZ1752" t="s">
        <v>2939</v>
      </c>
      <c r="BA1752" t="s">
        <v>2939</v>
      </c>
      <c r="BB1752" t="s">
        <v>109</v>
      </c>
      <c r="BC1752">
        <v>1</v>
      </c>
      <c r="BD1752" t="s">
        <v>4481</v>
      </c>
      <c r="BG1752" s="1" t="s">
        <v>86</v>
      </c>
      <c r="BH1752" s="1" t="s">
        <v>112</v>
      </c>
      <c r="BI1752" s="1" t="s">
        <v>113</v>
      </c>
      <c r="BJ1752" s="1" t="s">
        <v>114</v>
      </c>
      <c r="BK1752" s="1" t="s">
        <v>115</v>
      </c>
      <c r="BL1752" s="1" t="s">
        <v>116</v>
      </c>
      <c r="BM1752" s="1"/>
    </row>
    <row r="1753" spans="1:65" ht="16" x14ac:dyDescent="0.2">
      <c r="A1753" t="str">
        <f>CONCATENATE("Mada.",B1753)</f>
        <v>Mada.1814</v>
      </c>
      <c r="B1753">
        <v>1814</v>
      </c>
      <c r="C1753" t="s">
        <v>4482</v>
      </c>
      <c r="E1753" t="s">
        <v>68</v>
      </c>
      <c r="F1753" t="s">
        <v>731</v>
      </c>
      <c r="J1753" t="s">
        <v>524</v>
      </c>
      <c r="K1753" t="s">
        <v>4471</v>
      </c>
      <c r="L1753" t="s">
        <v>526</v>
      </c>
      <c r="M1753" t="s">
        <v>527</v>
      </c>
      <c r="N1753" t="s">
        <v>528</v>
      </c>
      <c r="O1753" t="s">
        <v>74</v>
      </c>
      <c r="P1753" t="s">
        <v>75</v>
      </c>
      <c r="Q1753" t="s">
        <v>76</v>
      </c>
      <c r="R1753" t="s">
        <v>77</v>
      </c>
      <c r="S1753">
        <v>1814</v>
      </c>
      <c r="T1753">
        <v>1814</v>
      </c>
      <c r="U1753" t="s">
        <v>78</v>
      </c>
      <c r="V1753">
        <v>0.28258095390014298</v>
      </c>
      <c r="W1753">
        <v>0.71741904609985696</v>
      </c>
      <c r="X1753" t="str">
        <f>IF(W1753&gt;=0.8,"Inhibitory","NonInhibitory")</f>
        <v>NonInhibitory</v>
      </c>
      <c r="Y1753" t="str">
        <f>IF(W1753&gt;=0.9,"Inhibitory","NonInhibitory")</f>
        <v>NonInhibitory</v>
      </c>
      <c r="Z1753" t="s">
        <v>4380</v>
      </c>
      <c r="AA1753">
        <v>0</v>
      </c>
      <c r="AB1753">
        <v>0</v>
      </c>
      <c r="AC1753" t="s">
        <v>129</v>
      </c>
      <c r="AT1753" t="s">
        <v>4483</v>
      </c>
      <c r="AU1753" t="s">
        <v>81</v>
      </c>
      <c r="AV1753" t="s">
        <v>4484</v>
      </c>
      <c r="AW1753">
        <v>1814</v>
      </c>
      <c r="AX1753" t="s">
        <v>3211</v>
      </c>
      <c r="AY1753">
        <v>1</v>
      </c>
      <c r="AZ1753" t="s">
        <v>4485</v>
      </c>
      <c r="BA1753" t="s">
        <v>4485</v>
      </c>
      <c r="BB1753" t="s">
        <v>3211</v>
      </c>
      <c r="BC1753">
        <v>1</v>
      </c>
      <c r="BD1753" t="s">
        <v>4486</v>
      </c>
      <c r="BG1753" s="1" t="s">
        <v>86</v>
      </c>
      <c r="BH1753" s="1" t="s">
        <v>112</v>
      </c>
      <c r="BI1753" s="1" t="s">
        <v>516</v>
      </c>
      <c r="BJ1753" s="1" t="s">
        <v>517</v>
      </c>
      <c r="BK1753" s="1" t="s">
        <v>518</v>
      </c>
      <c r="BL1753" s="1" t="s">
        <v>3214</v>
      </c>
      <c r="BM1753" s="1" t="s">
        <v>3215</v>
      </c>
    </row>
    <row r="1754" spans="1:65" ht="16" x14ac:dyDescent="0.2">
      <c r="A1754" t="str">
        <f>CONCATENATE("Mada.",B1754)</f>
        <v>Mada.1815</v>
      </c>
      <c r="B1754">
        <v>1815</v>
      </c>
      <c r="C1754" t="s">
        <v>4487</v>
      </c>
      <c r="E1754" t="s">
        <v>68</v>
      </c>
      <c r="F1754" t="s">
        <v>4488</v>
      </c>
      <c r="J1754" t="s">
        <v>524</v>
      </c>
      <c r="K1754" t="s">
        <v>4471</v>
      </c>
      <c r="L1754" t="s">
        <v>526</v>
      </c>
      <c r="M1754" t="s">
        <v>527</v>
      </c>
      <c r="N1754" t="s">
        <v>528</v>
      </c>
      <c r="O1754" t="s">
        <v>74</v>
      </c>
      <c r="P1754" t="s">
        <v>75</v>
      </c>
      <c r="Q1754" t="s">
        <v>76</v>
      </c>
      <c r="R1754" t="s">
        <v>77</v>
      </c>
      <c r="S1754">
        <v>1815</v>
      </c>
      <c r="T1754">
        <v>1815</v>
      </c>
      <c r="U1754" t="s">
        <v>78</v>
      </c>
      <c r="V1754">
        <v>0.33801244217578602</v>
      </c>
      <c r="W1754">
        <v>0.66198755782421403</v>
      </c>
      <c r="X1754" t="str">
        <f>IF(W1754&gt;=0.8,"Inhibitory","NonInhibitory")</f>
        <v>NonInhibitory</v>
      </c>
      <c r="Y1754" t="str">
        <f>IF(W1754&gt;=0.9,"Inhibitory","NonInhibitory")</f>
        <v>NonInhibitory</v>
      </c>
      <c r="Z1754" t="s">
        <v>4380</v>
      </c>
      <c r="AA1754">
        <v>0</v>
      </c>
      <c r="AB1754">
        <v>0</v>
      </c>
      <c r="AC1754" t="s">
        <v>129</v>
      </c>
      <c r="AT1754" t="s">
        <v>4489</v>
      </c>
      <c r="AU1754" t="s">
        <v>81</v>
      </c>
      <c r="AV1754" t="s">
        <v>4490</v>
      </c>
      <c r="AW1754">
        <v>1815</v>
      </c>
      <c r="AX1754" t="s">
        <v>83</v>
      </c>
      <c r="AY1754">
        <v>0.96</v>
      </c>
      <c r="AZ1754" t="s">
        <v>396</v>
      </c>
      <c r="BA1754" t="s">
        <v>396</v>
      </c>
      <c r="BB1754" t="s">
        <v>397</v>
      </c>
      <c r="BC1754">
        <v>1</v>
      </c>
      <c r="BD1754" t="s">
        <v>4491</v>
      </c>
      <c r="BG1754" s="1" t="s">
        <v>86</v>
      </c>
      <c r="BH1754" s="1" t="s">
        <v>87</v>
      </c>
      <c r="BI1754" s="1" t="s">
        <v>87</v>
      </c>
      <c r="BJ1754" s="1" t="s">
        <v>88</v>
      </c>
      <c r="BK1754" s="1" t="s">
        <v>89</v>
      </c>
      <c r="BL1754" s="1" t="s">
        <v>90</v>
      </c>
      <c r="BM1754" s="1"/>
    </row>
    <row r="1755" spans="1:65" ht="16" x14ac:dyDescent="0.2">
      <c r="A1755" t="str">
        <f>CONCATENATE("Mada.",B1755)</f>
        <v>Mada.1815</v>
      </c>
      <c r="B1755">
        <v>1815</v>
      </c>
      <c r="C1755" t="s">
        <v>4487</v>
      </c>
      <c r="E1755" t="s">
        <v>68</v>
      </c>
      <c r="F1755" t="s">
        <v>4488</v>
      </c>
      <c r="J1755" t="s">
        <v>524</v>
      </c>
      <c r="K1755" t="s">
        <v>4471</v>
      </c>
      <c r="L1755" t="s">
        <v>526</v>
      </c>
      <c r="M1755" t="s">
        <v>527</v>
      </c>
      <c r="N1755" t="s">
        <v>528</v>
      </c>
      <c r="O1755" t="s">
        <v>74</v>
      </c>
      <c r="P1755" t="s">
        <v>75</v>
      </c>
      <c r="Q1755" t="s">
        <v>76</v>
      </c>
      <c r="R1755" t="s">
        <v>77</v>
      </c>
      <c r="S1755">
        <v>1815</v>
      </c>
      <c r="T1755">
        <v>1815</v>
      </c>
      <c r="U1755" t="s">
        <v>78</v>
      </c>
      <c r="V1755">
        <v>0.33801244217578602</v>
      </c>
      <c r="W1755">
        <v>0.66198755782421403</v>
      </c>
      <c r="X1755" t="str">
        <f>IF(W1755&gt;=0.8,"Inhibitory","NonInhibitory")</f>
        <v>NonInhibitory</v>
      </c>
      <c r="Y1755" t="str">
        <f>IF(W1755&gt;=0.9,"Inhibitory","NonInhibitory")</f>
        <v>NonInhibitory</v>
      </c>
      <c r="Z1755" t="s">
        <v>4380</v>
      </c>
      <c r="AA1755">
        <v>0</v>
      </c>
      <c r="AB1755">
        <v>0</v>
      </c>
      <c r="AC1755" t="s">
        <v>129</v>
      </c>
      <c r="AT1755" t="s">
        <v>4492</v>
      </c>
      <c r="AU1755" t="s">
        <v>81</v>
      </c>
      <c r="AV1755" t="s">
        <v>4493</v>
      </c>
      <c r="AW1755">
        <v>1815</v>
      </c>
      <c r="BG1755" s="1"/>
    </row>
    <row r="1756" spans="1:65" ht="16" x14ac:dyDescent="0.2">
      <c r="A1756" t="str">
        <f>CONCATENATE("Mada.",B1756)</f>
        <v>Mada.1816</v>
      </c>
      <c r="B1756">
        <v>1816</v>
      </c>
      <c r="C1756" t="s">
        <v>4494</v>
      </c>
      <c r="E1756" t="s">
        <v>68</v>
      </c>
      <c r="F1756" t="s">
        <v>4378</v>
      </c>
      <c r="J1756" t="s">
        <v>524</v>
      </c>
      <c r="K1756" t="s">
        <v>4471</v>
      </c>
      <c r="L1756" t="s">
        <v>526</v>
      </c>
      <c r="M1756" t="s">
        <v>527</v>
      </c>
      <c r="N1756" t="s">
        <v>528</v>
      </c>
      <c r="O1756" t="s">
        <v>74</v>
      </c>
      <c r="P1756" t="s">
        <v>75</v>
      </c>
      <c r="Q1756" t="s">
        <v>76</v>
      </c>
      <c r="R1756" t="s">
        <v>77</v>
      </c>
      <c r="S1756">
        <v>1816</v>
      </c>
      <c r="T1756">
        <v>1816</v>
      </c>
      <c r="U1756" t="s">
        <v>78</v>
      </c>
      <c r="V1756">
        <v>0.355399585260807</v>
      </c>
      <c r="W1756">
        <v>0.64460041473919305</v>
      </c>
      <c r="X1756" t="str">
        <f>IF(W1756&gt;=0.8,"Inhibitory","NonInhibitory")</f>
        <v>NonInhibitory</v>
      </c>
      <c r="Y1756" t="str">
        <f>IF(W1756&gt;=0.9,"Inhibitory","NonInhibitory")</f>
        <v>NonInhibitory</v>
      </c>
      <c r="Z1756" t="s">
        <v>4380</v>
      </c>
      <c r="AA1756">
        <v>0</v>
      </c>
      <c r="AB1756">
        <v>0</v>
      </c>
      <c r="AC1756" t="s">
        <v>129</v>
      </c>
      <c r="AT1756" t="s">
        <v>4495</v>
      </c>
      <c r="AU1756" t="s">
        <v>81</v>
      </c>
      <c r="AV1756" t="s">
        <v>4496</v>
      </c>
      <c r="AW1756">
        <v>1816</v>
      </c>
      <c r="AX1756" t="s">
        <v>262</v>
      </c>
      <c r="AY1756">
        <v>0.97</v>
      </c>
      <c r="AZ1756" t="s">
        <v>309</v>
      </c>
      <c r="BA1756" t="s">
        <v>309</v>
      </c>
      <c r="BB1756" t="s">
        <v>262</v>
      </c>
      <c r="BC1756">
        <v>1</v>
      </c>
      <c r="BD1756" t="s">
        <v>4497</v>
      </c>
      <c r="BG1756" s="1" t="s">
        <v>86</v>
      </c>
      <c r="BH1756" s="1" t="s">
        <v>87</v>
      </c>
      <c r="BI1756" s="1" t="s">
        <v>87</v>
      </c>
      <c r="BJ1756" s="1" t="s">
        <v>88</v>
      </c>
      <c r="BK1756" s="1" t="s">
        <v>89</v>
      </c>
      <c r="BL1756" s="1" t="s">
        <v>90</v>
      </c>
      <c r="BM1756" s="1" t="s">
        <v>265</v>
      </c>
    </row>
    <row r="1757" spans="1:65" ht="16" x14ac:dyDescent="0.2">
      <c r="A1757" t="str">
        <f>CONCATENATE("Mada.",B1757)</f>
        <v>Mada.1817</v>
      </c>
      <c r="B1757">
        <v>1817</v>
      </c>
      <c r="C1757" t="s">
        <v>4498</v>
      </c>
      <c r="E1757" t="s">
        <v>68</v>
      </c>
      <c r="F1757" t="s">
        <v>4499</v>
      </c>
      <c r="J1757" t="s">
        <v>524</v>
      </c>
      <c r="K1757" t="s">
        <v>4471</v>
      </c>
      <c r="L1757" t="s">
        <v>526</v>
      </c>
      <c r="M1757" t="s">
        <v>527</v>
      </c>
      <c r="N1757" t="s">
        <v>528</v>
      </c>
      <c r="O1757" t="s">
        <v>74</v>
      </c>
      <c r="P1757" t="s">
        <v>75</v>
      </c>
      <c r="Q1757" t="s">
        <v>76</v>
      </c>
      <c r="R1757" t="s">
        <v>77</v>
      </c>
      <c r="S1757">
        <v>1817</v>
      </c>
      <c r="T1757">
        <v>1817</v>
      </c>
      <c r="U1757" t="s">
        <v>78</v>
      </c>
      <c r="V1757">
        <v>0.34343595469771898</v>
      </c>
      <c r="W1757">
        <v>0.65656404530228096</v>
      </c>
      <c r="X1757" t="str">
        <f>IF(W1757&gt;=0.8,"Inhibitory","NonInhibitory")</f>
        <v>NonInhibitory</v>
      </c>
      <c r="Y1757" t="str">
        <f>IF(W1757&gt;=0.9,"Inhibitory","NonInhibitory")</f>
        <v>NonInhibitory</v>
      </c>
      <c r="Z1757" t="s">
        <v>4380</v>
      </c>
      <c r="AA1757">
        <v>0</v>
      </c>
      <c r="AB1757">
        <v>0</v>
      </c>
      <c r="AC1757" t="s">
        <v>129</v>
      </c>
      <c r="AT1757" t="s">
        <v>4500</v>
      </c>
      <c r="AU1757" t="s">
        <v>81</v>
      </c>
      <c r="AV1757" t="s">
        <v>4501</v>
      </c>
      <c r="AW1757">
        <v>1817</v>
      </c>
      <c r="AX1757" t="s">
        <v>513</v>
      </c>
      <c r="AY1757">
        <v>1</v>
      </c>
      <c r="AZ1757" t="s">
        <v>4502</v>
      </c>
      <c r="BA1757" t="s">
        <v>4502</v>
      </c>
      <c r="BB1757" t="s">
        <v>513</v>
      </c>
      <c r="BC1757">
        <v>1</v>
      </c>
      <c r="BD1757" t="s">
        <v>4503</v>
      </c>
      <c r="BG1757" s="1" t="s">
        <v>86</v>
      </c>
      <c r="BH1757" s="1" t="s">
        <v>112</v>
      </c>
      <c r="BI1757" s="1" t="s">
        <v>516</v>
      </c>
      <c r="BJ1757" s="1" t="s">
        <v>517</v>
      </c>
      <c r="BK1757" s="1" t="s">
        <v>518</v>
      </c>
      <c r="BL1757" s="1" t="s">
        <v>519</v>
      </c>
      <c r="BM1757" s="1"/>
    </row>
    <row r="1758" spans="1:65" ht="16" x14ac:dyDescent="0.2">
      <c r="A1758" t="str">
        <f>CONCATENATE("Mada.",B1758)</f>
        <v>Mada.1818</v>
      </c>
      <c r="B1758">
        <v>1818</v>
      </c>
      <c r="C1758" t="s">
        <v>4504</v>
      </c>
      <c r="E1758" t="s">
        <v>68</v>
      </c>
      <c r="F1758" t="s">
        <v>4499</v>
      </c>
      <c r="J1758" t="s">
        <v>524</v>
      </c>
      <c r="K1758" t="s">
        <v>4471</v>
      </c>
      <c r="L1758" t="s">
        <v>526</v>
      </c>
      <c r="M1758" t="s">
        <v>527</v>
      </c>
      <c r="N1758" t="s">
        <v>528</v>
      </c>
      <c r="O1758" t="s">
        <v>74</v>
      </c>
      <c r="P1758" t="s">
        <v>75</v>
      </c>
      <c r="Q1758" t="s">
        <v>76</v>
      </c>
      <c r="R1758" t="s">
        <v>77</v>
      </c>
      <c r="S1758">
        <v>1818</v>
      </c>
      <c r="T1758">
        <v>1818</v>
      </c>
      <c r="U1758" t="s">
        <v>78</v>
      </c>
      <c r="V1758">
        <v>0.29637900781623799</v>
      </c>
      <c r="W1758">
        <v>0.70362099218376195</v>
      </c>
      <c r="X1758" t="str">
        <f>IF(W1758&gt;=0.8,"Inhibitory","NonInhibitory")</f>
        <v>NonInhibitory</v>
      </c>
      <c r="Y1758" t="str">
        <f>IF(W1758&gt;=0.9,"Inhibitory","NonInhibitory")</f>
        <v>NonInhibitory</v>
      </c>
      <c r="Z1758" t="s">
        <v>4380</v>
      </c>
      <c r="AA1758">
        <v>0</v>
      </c>
      <c r="AB1758">
        <v>0</v>
      </c>
      <c r="AC1758" t="s">
        <v>129</v>
      </c>
      <c r="AT1758" t="s">
        <v>4505</v>
      </c>
      <c r="AU1758" t="s">
        <v>81</v>
      </c>
      <c r="AV1758" t="s">
        <v>4506</v>
      </c>
      <c r="AW1758">
        <v>1818</v>
      </c>
      <c r="AX1758" t="s">
        <v>513</v>
      </c>
      <c r="AY1758">
        <v>1</v>
      </c>
      <c r="AZ1758" t="s">
        <v>4502</v>
      </c>
      <c r="BA1758" t="s">
        <v>4502</v>
      </c>
      <c r="BB1758" t="s">
        <v>513</v>
      </c>
      <c r="BC1758">
        <v>1</v>
      </c>
      <c r="BD1758" t="s">
        <v>4503</v>
      </c>
      <c r="BG1758" s="1" t="s">
        <v>86</v>
      </c>
      <c r="BH1758" s="1" t="s">
        <v>112</v>
      </c>
      <c r="BI1758" s="1" t="s">
        <v>516</v>
      </c>
      <c r="BJ1758" s="1" t="s">
        <v>517</v>
      </c>
      <c r="BK1758" s="1" t="s">
        <v>518</v>
      </c>
      <c r="BL1758" s="1" t="s">
        <v>519</v>
      </c>
      <c r="BM1758" s="1"/>
    </row>
    <row r="1759" spans="1:65" ht="16" x14ac:dyDescent="0.2">
      <c r="A1759" t="str">
        <f>CONCATENATE("Mada.",B1759)</f>
        <v>Mada.1819</v>
      </c>
      <c r="B1759">
        <v>1819</v>
      </c>
      <c r="C1759" t="s">
        <v>4507</v>
      </c>
      <c r="E1759" t="s">
        <v>68</v>
      </c>
      <c r="F1759" t="s">
        <v>629</v>
      </c>
      <c r="J1759" t="s">
        <v>228</v>
      </c>
      <c r="K1759" t="s">
        <v>4508</v>
      </c>
      <c r="L1759" t="s">
        <v>4509</v>
      </c>
      <c r="M1759" t="s">
        <v>4510</v>
      </c>
      <c r="N1759" t="s">
        <v>478</v>
      </c>
      <c r="O1759" t="s">
        <v>74</v>
      </c>
      <c r="P1759" t="s">
        <v>125</v>
      </c>
      <c r="Q1759" t="s">
        <v>157</v>
      </c>
      <c r="R1759" t="s">
        <v>77</v>
      </c>
      <c r="S1759">
        <v>1819</v>
      </c>
      <c r="T1759">
        <v>1819</v>
      </c>
      <c r="U1759" t="s">
        <v>78</v>
      </c>
      <c r="V1759">
        <v>0.371670122826607</v>
      </c>
      <c r="W1759">
        <v>0.62832987717339295</v>
      </c>
      <c r="X1759" t="str">
        <f>IF(W1759&gt;=0.8,"Inhibitory","NonInhibitory")</f>
        <v>NonInhibitory</v>
      </c>
      <c r="Y1759" t="str">
        <f>IF(W1759&gt;=0.9,"Inhibitory","NonInhibitory")</f>
        <v>NonInhibitory</v>
      </c>
      <c r="Z1759" t="s">
        <v>4380</v>
      </c>
      <c r="AA1759">
        <v>3.2620571250195102E-2</v>
      </c>
      <c r="AB1759">
        <v>0.96737942874980498</v>
      </c>
      <c r="AC1759" t="s">
        <v>2951</v>
      </c>
      <c r="AT1759" t="s">
        <v>4511</v>
      </c>
      <c r="AU1759" t="s">
        <v>81</v>
      </c>
      <c r="AV1759" t="s">
        <v>4512</v>
      </c>
      <c r="AW1759">
        <v>1819</v>
      </c>
      <c r="AX1759" t="s">
        <v>682</v>
      </c>
      <c r="AY1759">
        <v>0.98</v>
      </c>
      <c r="AZ1759" t="s">
        <v>683</v>
      </c>
      <c r="BA1759" t="s">
        <v>683</v>
      </c>
      <c r="BB1759" t="s">
        <v>682</v>
      </c>
      <c r="BC1759">
        <v>1</v>
      </c>
      <c r="BD1759" t="s">
        <v>4513</v>
      </c>
      <c r="BG1759" s="1" t="s">
        <v>86</v>
      </c>
      <c r="BH1759" s="1" t="s">
        <v>87</v>
      </c>
      <c r="BI1759" s="1" t="s">
        <v>87</v>
      </c>
      <c r="BJ1759" s="1" t="s">
        <v>88</v>
      </c>
      <c r="BK1759" s="1" t="s">
        <v>89</v>
      </c>
      <c r="BL1759" s="1" t="s">
        <v>685</v>
      </c>
      <c r="BM1759" s="1"/>
    </row>
    <row r="1760" spans="1:65" ht="16" x14ac:dyDescent="0.2">
      <c r="A1760" t="str">
        <f>CONCATENATE("Mada.",B1760)</f>
        <v>Mada.1820</v>
      </c>
      <c r="B1760">
        <v>1820</v>
      </c>
      <c r="C1760" t="s">
        <v>4517</v>
      </c>
      <c r="E1760" t="s">
        <v>68</v>
      </c>
      <c r="F1760" t="s">
        <v>355</v>
      </c>
      <c r="J1760" t="s">
        <v>228</v>
      </c>
      <c r="K1760" t="s">
        <v>4508</v>
      </c>
      <c r="L1760" t="s">
        <v>4509</v>
      </c>
      <c r="M1760" t="s">
        <v>4510</v>
      </c>
      <c r="N1760" t="s">
        <v>478</v>
      </c>
      <c r="O1760" t="s">
        <v>74</v>
      </c>
      <c r="P1760" t="s">
        <v>125</v>
      </c>
      <c r="Q1760" t="s">
        <v>157</v>
      </c>
      <c r="R1760" t="s">
        <v>77</v>
      </c>
      <c r="S1760">
        <v>1820</v>
      </c>
      <c r="T1760">
        <v>1820</v>
      </c>
      <c r="U1760" t="s">
        <v>78</v>
      </c>
      <c r="V1760">
        <v>5.9934446698922998E-2</v>
      </c>
      <c r="W1760">
        <v>0.94006555330107699</v>
      </c>
      <c r="X1760" t="str">
        <f>IF(W1760&gt;=0.8,"Inhibitory","NonInhibitory")</f>
        <v>Inhibitory</v>
      </c>
      <c r="Y1760" t="str">
        <f>IF(W1760&gt;=0.9,"Inhibitory","NonInhibitory")</f>
        <v>Inhibitory</v>
      </c>
      <c r="Z1760" t="s">
        <v>2951</v>
      </c>
      <c r="AA1760">
        <v>0</v>
      </c>
      <c r="AB1760">
        <v>0</v>
      </c>
      <c r="AC1760" t="s">
        <v>129</v>
      </c>
      <c r="AT1760" t="s">
        <v>4518</v>
      </c>
      <c r="AU1760" t="s">
        <v>81</v>
      </c>
      <c r="AV1760" t="s">
        <v>4519</v>
      </c>
      <c r="AW1760">
        <v>1820</v>
      </c>
      <c r="AX1760" t="s">
        <v>854</v>
      </c>
      <c r="AY1760">
        <v>0.97</v>
      </c>
      <c r="AZ1760" t="s">
        <v>855</v>
      </c>
      <c r="BA1760" t="s">
        <v>855</v>
      </c>
      <c r="BB1760" t="s">
        <v>854</v>
      </c>
      <c r="BC1760">
        <v>1</v>
      </c>
      <c r="BD1760" t="s">
        <v>4271</v>
      </c>
      <c r="BG1760" s="1" t="s">
        <v>86</v>
      </c>
      <c r="BH1760" s="1" t="s">
        <v>98</v>
      </c>
      <c r="BI1760" s="1" t="s">
        <v>163</v>
      </c>
      <c r="BJ1760" s="1" t="s">
        <v>857</v>
      </c>
      <c r="BK1760" s="1" t="s">
        <v>858</v>
      </c>
      <c r="BL1760" s="1"/>
      <c r="BM1760" s="1"/>
    </row>
    <row r="1761" spans="1:65" ht="16" x14ac:dyDescent="0.2">
      <c r="A1761" t="str">
        <f>CONCATENATE("Mada.",B1761)</f>
        <v>Mada.1821</v>
      </c>
      <c r="B1761">
        <v>1821</v>
      </c>
      <c r="C1761" t="s">
        <v>4520</v>
      </c>
      <c r="E1761" t="s">
        <v>68</v>
      </c>
      <c r="F1761" t="s">
        <v>355</v>
      </c>
      <c r="J1761" t="s">
        <v>228</v>
      </c>
      <c r="K1761" t="s">
        <v>4508</v>
      </c>
      <c r="L1761" t="s">
        <v>4509</v>
      </c>
      <c r="M1761" t="s">
        <v>4510</v>
      </c>
      <c r="N1761" t="s">
        <v>478</v>
      </c>
      <c r="O1761" t="s">
        <v>74</v>
      </c>
      <c r="P1761" t="s">
        <v>125</v>
      </c>
      <c r="Q1761" t="s">
        <v>157</v>
      </c>
      <c r="R1761" t="s">
        <v>77</v>
      </c>
      <c r="S1761">
        <v>1821</v>
      </c>
      <c r="T1761">
        <v>1821</v>
      </c>
      <c r="U1761" t="s">
        <v>78</v>
      </c>
      <c r="V1761">
        <v>0.136101139378804</v>
      </c>
      <c r="W1761">
        <v>0.86389886062119603</v>
      </c>
      <c r="X1761" t="str">
        <f>IF(W1761&gt;=0.8,"Inhibitory","NonInhibitory")</f>
        <v>Inhibitory</v>
      </c>
      <c r="Y1761" t="str">
        <f>IF(W1761&gt;=0.9,"Inhibitory","NonInhibitory")</f>
        <v>NonInhibitory</v>
      </c>
      <c r="Z1761" t="s">
        <v>2951</v>
      </c>
      <c r="AA1761">
        <v>0</v>
      </c>
      <c r="AB1761">
        <v>0</v>
      </c>
      <c r="AC1761" t="s">
        <v>129</v>
      </c>
      <c r="AT1761" t="s">
        <v>4521</v>
      </c>
      <c r="AU1761" t="s">
        <v>81</v>
      </c>
      <c r="AV1761" t="s">
        <v>4522</v>
      </c>
      <c r="AW1761">
        <v>1821</v>
      </c>
      <c r="AX1761" t="s">
        <v>489</v>
      </c>
      <c r="AY1761">
        <v>0.99</v>
      </c>
      <c r="AZ1761" t="s">
        <v>3673</v>
      </c>
      <c r="BA1761" t="s">
        <v>3673</v>
      </c>
      <c r="BB1761" t="s">
        <v>489</v>
      </c>
      <c r="BC1761">
        <v>0.97</v>
      </c>
      <c r="BD1761" t="s">
        <v>4523</v>
      </c>
      <c r="BG1761" s="1" t="s">
        <v>86</v>
      </c>
      <c r="BH1761" s="1" t="s">
        <v>87</v>
      </c>
      <c r="BI1761" s="1" t="s">
        <v>87</v>
      </c>
      <c r="BJ1761" s="1" t="s">
        <v>88</v>
      </c>
      <c r="BK1761" s="1" t="s">
        <v>492</v>
      </c>
      <c r="BL1761" s="1" t="s">
        <v>493</v>
      </c>
      <c r="BM1761" s="1" t="s">
        <v>494</v>
      </c>
    </row>
    <row r="1762" spans="1:65" ht="16" x14ac:dyDescent="0.2">
      <c r="A1762" t="str">
        <f>CONCATENATE("Mada.",B1762)</f>
        <v>Mada.1822</v>
      </c>
      <c r="B1762">
        <v>1822</v>
      </c>
      <c r="C1762" t="s">
        <v>4524</v>
      </c>
      <c r="E1762" t="s">
        <v>68</v>
      </c>
      <c r="F1762" t="s">
        <v>4525</v>
      </c>
      <c r="J1762" t="s">
        <v>228</v>
      </c>
      <c r="K1762" t="s">
        <v>4508</v>
      </c>
      <c r="L1762" t="s">
        <v>4509</v>
      </c>
      <c r="M1762" t="s">
        <v>4510</v>
      </c>
      <c r="N1762" t="s">
        <v>478</v>
      </c>
      <c r="O1762" t="s">
        <v>74</v>
      </c>
      <c r="P1762" t="s">
        <v>125</v>
      </c>
      <c r="Q1762" t="s">
        <v>157</v>
      </c>
      <c r="R1762" t="s">
        <v>77</v>
      </c>
      <c r="S1762">
        <v>1822</v>
      </c>
      <c r="T1762">
        <v>1822</v>
      </c>
      <c r="U1762" t="s">
        <v>78</v>
      </c>
      <c r="V1762">
        <v>3.0903699079132201E-2</v>
      </c>
      <c r="W1762">
        <v>0.96909630092086796</v>
      </c>
      <c r="X1762" t="str">
        <f>IF(W1762&gt;=0.8,"Inhibitory","NonInhibitory")</f>
        <v>Inhibitory</v>
      </c>
      <c r="Y1762" t="str">
        <f>IF(W1762&gt;=0.9,"Inhibitory","NonInhibitory")</f>
        <v>Inhibitory</v>
      </c>
      <c r="Z1762" t="s">
        <v>2951</v>
      </c>
      <c r="AA1762">
        <v>0</v>
      </c>
      <c r="AB1762">
        <v>0</v>
      </c>
      <c r="AC1762" t="s">
        <v>129</v>
      </c>
      <c r="AT1762" t="s">
        <v>4526</v>
      </c>
      <c r="AU1762" t="s">
        <v>81</v>
      </c>
      <c r="AV1762" t="s">
        <v>4527</v>
      </c>
      <c r="AW1762">
        <v>1822</v>
      </c>
      <c r="AX1762" t="s">
        <v>682</v>
      </c>
      <c r="AY1762">
        <v>1</v>
      </c>
      <c r="AZ1762" t="s">
        <v>683</v>
      </c>
      <c r="BA1762" t="s">
        <v>683</v>
      </c>
      <c r="BB1762" t="s">
        <v>682</v>
      </c>
      <c r="BC1762">
        <v>1</v>
      </c>
      <c r="BD1762" t="s">
        <v>4513</v>
      </c>
      <c r="BG1762" s="1" t="s">
        <v>86</v>
      </c>
      <c r="BH1762" s="1" t="s">
        <v>87</v>
      </c>
      <c r="BI1762" s="1" t="s">
        <v>87</v>
      </c>
      <c r="BJ1762" s="1" t="s">
        <v>88</v>
      </c>
      <c r="BK1762" s="1" t="s">
        <v>89</v>
      </c>
      <c r="BL1762" s="1" t="s">
        <v>685</v>
      </c>
      <c r="BM1762" s="1"/>
    </row>
    <row r="1763" spans="1:65" ht="16" x14ac:dyDescent="0.2">
      <c r="A1763" t="str">
        <f>CONCATENATE("Mada.",B1763)</f>
        <v>Mada.1823</v>
      </c>
      <c r="B1763">
        <v>1823</v>
      </c>
      <c r="C1763" t="s">
        <v>4528</v>
      </c>
      <c r="E1763" t="s">
        <v>68</v>
      </c>
      <c r="F1763" t="s">
        <v>4529</v>
      </c>
      <c r="J1763" t="s">
        <v>70</v>
      </c>
      <c r="K1763" t="s">
        <v>4530</v>
      </c>
      <c r="L1763" t="s">
        <v>105</v>
      </c>
      <c r="M1763" t="s">
        <v>106</v>
      </c>
      <c r="N1763" t="s">
        <v>124</v>
      </c>
      <c r="O1763" t="s">
        <v>74</v>
      </c>
      <c r="P1763" t="s">
        <v>125</v>
      </c>
      <c r="Q1763" t="s">
        <v>76</v>
      </c>
      <c r="R1763" t="s">
        <v>77</v>
      </c>
      <c r="S1763">
        <v>1823</v>
      </c>
      <c r="T1763">
        <v>1823</v>
      </c>
      <c r="U1763" t="s">
        <v>78</v>
      </c>
      <c r="V1763">
        <v>0.42686233849098698</v>
      </c>
      <c r="W1763">
        <v>0.57313766150901302</v>
      </c>
      <c r="X1763" t="str">
        <f>IF(W1763&gt;=0.8,"Inhibitory","NonInhibitory")</f>
        <v>NonInhibitory</v>
      </c>
      <c r="Y1763" t="str">
        <f>IF(W1763&gt;=0.9,"Inhibitory","NonInhibitory")</f>
        <v>NonInhibitory</v>
      </c>
      <c r="Z1763" t="s">
        <v>4380</v>
      </c>
      <c r="AA1763">
        <v>0</v>
      </c>
      <c r="AB1763">
        <v>0</v>
      </c>
      <c r="AC1763" t="s">
        <v>129</v>
      </c>
      <c r="AT1763" t="s">
        <v>4531</v>
      </c>
      <c r="AU1763" t="s">
        <v>81</v>
      </c>
      <c r="AV1763" t="s">
        <v>4532</v>
      </c>
      <c r="AW1763">
        <v>1823</v>
      </c>
      <c r="AX1763" t="s">
        <v>513</v>
      </c>
      <c r="AY1763">
        <v>1</v>
      </c>
      <c r="AZ1763" t="s">
        <v>4502</v>
      </c>
      <c r="BA1763" t="s">
        <v>4502</v>
      </c>
      <c r="BB1763" t="s">
        <v>513</v>
      </c>
      <c r="BC1763">
        <v>1</v>
      </c>
      <c r="BD1763" t="s">
        <v>4503</v>
      </c>
      <c r="BG1763" s="1" t="s">
        <v>86</v>
      </c>
      <c r="BH1763" s="1" t="s">
        <v>112</v>
      </c>
      <c r="BI1763" s="1" t="s">
        <v>516</v>
      </c>
      <c r="BJ1763" s="1" t="s">
        <v>517</v>
      </c>
      <c r="BK1763" s="1" t="s">
        <v>518</v>
      </c>
      <c r="BL1763" s="1" t="s">
        <v>519</v>
      </c>
      <c r="BM1763" s="1"/>
    </row>
    <row r="1764" spans="1:65" ht="16" x14ac:dyDescent="0.2">
      <c r="A1764" t="str">
        <f>CONCATENATE("Mada.",B1764)</f>
        <v>Mada.1824</v>
      </c>
      <c r="B1764">
        <v>1824</v>
      </c>
      <c r="C1764" t="s">
        <v>4533</v>
      </c>
      <c r="E1764" t="s">
        <v>68</v>
      </c>
      <c r="F1764" t="s">
        <v>629</v>
      </c>
      <c r="J1764" t="s">
        <v>70</v>
      </c>
      <c r="K1764" t="s">
        <v>4530</v>
      </c>
      <c r="L1764" t="s">
        <v>105</v>
      </c>
      <c r="M1764" t="s">
        <v>106</v>
      </c>
      <c r="N1764" t="s">
        <v>124</v>
      </c>
      <c r="O1764" t="s">
        <v>74</v>
      </c>
      <c r="P1764" t="s">
        <v>125</v>
      </c>
      <c r="Q1764" t="s">
        <v>76</v>
      </c>
      <c r="R1764" t="s">
        <v>77</v>
      </c>
      <c r="S1764">
        <v>1824</v>
      </c>
      <c r="T1764">
        <v>1824</v>
      </c>
      <c r="U1764" t="s">
        <v>78</v>
      </c>
      <c r="V1764">
        <v>0.461477109586856</v>
      </c>
      <c r="W1764">
        <v>0.53852289041314405</v>
      </c>
      <c r="X1764" t="str">
        <f>IF(W1764&gt;=0.8,"Inhibitory","NonInhibitory")</f>
        <v>NonInhibitory</v>
      </c>
      <c r="Y1764" t="str">
        <f>IF(W1764&gt;=0.9,"Inhibitory","NonInhibitory")</f>
        <v>NonInhibitory</v>
      </c>
      <c r="Z1764" t="s">
        <v>4380</v>
      </c>
      <c r="AA1764">
        <v>0</v>
      </c>
      <c r="AB1764">
        <v>0</v>
      </c>
      <c r="AC1764" t="s">
        <v>129</v>
      </c>
      <c r="AT1764" t="s">
        <v>4534</v>
      </c>
      <c r="AU1764" t="s">
        <v>81</v>
      </c>
      <c r="AV1764" t="s">
        <v>4535</v>
      </c>
      <c r="AW1764">
        <v>1824</v>
      </c>
      <c r="AX1764" t="s">
        <v>1586</v>
      </c>
      <c r="AY1764">
        <v>1</v>
      </c>
      <c r="AZ1764" t="s">
        <v>4536</v>
      </c>
      <c r="BD1764" t="s">
        <v>4537</v>
      </c>
      <c r="BG1764" s="1" t="s">
        <v>86</v>
      </c>
      <c r="BH1764" s="1" t="s">
        <v>661</v>
      </c>
      <c r="BI1764" s="1" t="s">
        <v>662</v>
      </c>
      <c r="BJ1764" s="1" t="s">
        <v>663</v>
      </c>
      <c r="BK1764" s="1" t="s">
        <v>664</v>
      </c>
      <c r="BL1764" s="1" t="s">
        <v>665</v>
      </c>
      <c r="BM1764" s="1" t="s">
        <v>1589</v>
      </c>
    </row>
    <row r="1765" spans="1:65" ht="16" x14ac:dyDescent="0.2">
      <c r="A1765" t="str">
        <f>CONCATENATE("Mada.",B1765)</f>
        <v>Mada.1825</v>
      </c>
      <c r="B1765">
        <v>1825</v>
      </c>
      <c r="C1765" t="s">
        <v>4538</v>
      </c>
      <c r="E1765" t="s">
        <v>68</v>
      </c>
      <c r="F1765" t="s">
        <v>410</v>
      </c>
      <c r="J1765" t="s">
        <v>70</v>
      </c>
      <c r="K1765" t="s">
        <v>4530</v>
      </c>
      <c r="L1765" t="s">
        <v>105</v>
      </c>
      <c r="M1765" t="s">
        <v>106</v>
      </c>
      <c r="N1765" t="s">
        <v>124</v>
      </c>
      <c r="O1765" t="s">
        <v>74</v>
      </c>
      <c r="P1765" t="s">
        <v>125</v>
      </c>
      <c r="Q1765" t="s">
        <v>76</v>
      </c>
      <c r="R1765" t="s">
        <v>77</v>
      </c>
      <c r="S1765">
        <v>1825</v>
      </c>
      <c r="T1765">
        <v>1825</v>
      </c>
      <c r="U1765" t="s">
        <v>78</v>
      </c>
      <c r="V1765">
        <v>5.4554155367682197E-2</v>
      </c>
      <c r="W1765">
        <v>0.94544584463231796</v>
      </c>
      <c r="X1765" t="str">
        <f>IF(W1765&gt;=0.8,"Inhibitory","NonInhibitory")</f>
        <v>Inhibitory</v>
      </c>
      <c r="Y1765" t="str">
        <f>IF(W1765&gt;=0.9,"Inhibitory","NonInhibitory")</f>
        <v>Inhibitory</v>
      </c>
      <c r="Z1765" t="s">
        <v>4380</v>
      </c>
      <c r="AA1765">
        <v>0</v>
      </c>
      <c r="AB1765">
        <v>0</v>
      </c>
      <c r="AC1765" t="s">
        <v>129</v>
      </c>
      <c r="AT1765" t="s">
        <v>4539</v>
      </c>
      <c r="AU1765" t="s">
        <v>81</v>
      </c>
      <c r="AV1765" t="s">
        <v>4540</v>
      </c>
      <c r="AW1765">
        <v>1825</v>
      </c>
      <c r="AX1765" t="s">
        <v>262</v>
      </c>
      <c r="AY1765">
        <v>0.98</v>
      </c>
      <c r="AZ1765" t="s">
        <v>268</v>
      </c>
      <c r="BA1765" t="s">
        <v>268</v>
      </c>
      <c r="BB1765" t="s">
        <v>262</v>
      </c>
      <c r="BC1765">
        <v>1</v>
      </c>
      <c r="BD1765" t="s">
        <v>4541</v>
      </c>
      <c r="BG1765" s="1" t="s">
        <v>86</v>
      </c>
      <c r="BH1765" s="1" t="s">
        <v>87</v>
      </c>
      <c r="BI1765" s="1" t="s">
        <v>87</v>
      </c>
      <c r="BJ1765" s="1" t="s">
        <v>88</v>
      </c>
      <c r="BK1765" s="1" t="s">
        <v>89</v>
      </c>
      <c r="BL1765" s="1" t="s">
        <v>90</v>
      </c>
      <c r="BM1765" s="1" t="s">
        <v>265</v>
      </c>
    </row>
    <row r="1766" spans="1:65" ht="16" x14ac:dyDescent="0.2">
      <c r="A1766" t="str">
        <f>CONCATENATE("Mada.",B1766)</f>
        <v>Mada.1826</v>
      </c>
      <c r="B1766">
        <v>1826</v>
      </c>
      <c r="C1766" t="s">
        <v>4542</v>
      </c>
      <c r="E1766" t="s">
        <v>68</v>
      </c>
      <c r="F1766" t="s">
        <v>731</v>
      </c>
      <c r="J1766" t="s">
        <v>70</v>
      </c>
      <c r="K1766" t="s">
        <v>4530</v>
      </c>
      <c r="L1766" t="s">
        <v>105</v>
      </c>
      <c r="M1766" t="s">
        <v>106</v>
      </c>
      <c r="N1766" t="s">
        <v>124</v>
      </c>
      <c r="O1766" t="s">
        <v>74</v>
      </c>
      <c r="P1766" t="s">
        <v>125</v>
      </c>
      <c r="Q1766" t="s">
        <v>76</v>
      </c>
      <c r="R1766" t="s">
        <v>77</v>
      </c>
      <c r="S1766">
        <v>1826</v>
      </c>
      <c r="T1766">
        <v>1826</v>
      </c>
      <c r="U1766" t="s">
        <v>78</v>
      </c>
      <c r="V1766">
        <v>0.408853326450281</v>
      </c>
      <c r="W1766">
        <v>0.59114667354971895</v>
      </c>
      <c r="X1766" t="str">
        <f>IF(W1766&gt;=0.8,"Inhibitory","NonInhibitory")</f>
        <v>NonInhibitory</v>
      </c>
      <c r="Y1766" t="str">
        <f>IF(W1766&gt;=0.9,"Inhibitory","NonInhibitory")</f>
        <v>NonInhibitory</v>
      </c>
      <c r="Z1766" t="s">
        <v>141</v>
      </c>
      <c r="AA1766">
        <v>0</v>
      </c>
      <c r="AB1766">
        <v>0</v>
      </c>
      <c r="AC1766" t="s">
        <v>129</v>
      </c>
      <c r="AT1766" t="s">
        <v>4543</v>
      </c>
      <c r="AU1766" t="s">
        <v>81</v>
      </c>
      <c r="AV1766" t="s">
        <v>4544</v>
      </c>
      <c r="AW1766">
        <v>1826</v>
      </c>
      <c r="AX1766" t="s">
        <v>144</v>
      </c>
      <c r="AY1766">
        <v>1</v>
      </c>
      <c r="AZ1766" t="s">
        <v>4545</v>
      </c>
      <c r="BA1766" t="s">
        <v>4545</v>
      </c>
      <c r="BB1766" t="s">
        <v>144</v>
      </c>
      <c r="BC1766">
        <v>1</v>
      </c>
      <c r="BD1766" t="s">
        <v>4546</v>
      </c>
      <c r="BG1766" s="1" t="s">
        <v>86</v>
      </c>
      <c r="BH1766" s="1" t="s">
        <v>87</v>
      </c>
      <c r="BI1766" s="1" t="s">
        <v>87</v>
      </c>
      <c r="BJ1766" s="1" t="s">
        <v>88</v>
      </c>
      <c r="BK1766" s="1" t="s">
        <v>147</v>
      </c>
      <c r="BL1766" s="1"/>
      <c r="BM1766" s="1"/>
    </row>
    <row r="1767" spans="1:65" ht="16" x14ac:dyDescent="0.2">
      <c r="A1767" t="str">
        <f>CONCATENATE("Mada.",B1767)</f>
        <v>Mada.1827</v>
      </c>
      <c r="B1767">
        <v>1827</v>
      </c>
      <c r="C1767" t="s">
        <v>4547</v>
      </c>
      <c r="E1767" t="s">
        <v>68</v>
      </c>
      <c r="F1767" t="s">
        <v>4548</v>
      </c>
      <c r="G1767" t="s">
        <v>210</v>
      </c>
      <c r="J1767" t="s">
        <v>70</v>
      </c>
      <c r="K1767" t="s">
        <v>4530</v>
      </c>
      <c r="L1767" t="s">
        <v>105</v>
      </c>
      <c r="M1767" t="s">
        <v>106</v>
      </c>
      <c r="N1767" t="s">
        <v>124</v>
      </c>
      <c r="O1767" t="s">
        <v>74</v>
      </c>
      <c r="P1767" t="s">
        <v>125</v>
      </c>
      <c r="Q1767" t="s">
        <v>76</v>
      </c>
      <c r="R1767" t="s">
        <v>77</v>
      </c>
      <c r="S1767">
        <v>1827</v>
      </c>
      <c r="T1767">
        <v>0</v>
      </c>
      <c r="U1767" t="s">
        <v>128</v>
      </c>
      <c r="V1767">
        <v>0</v>
      </c>
      <c r="W1767">
        <v>0</v>
      </c>
      <c r="Z1767" t="s">
        <v>129</v>
      </c>
      <c r="AA1767">
        <v>0</v>
      </c>
      <c r="AB1767">
        <v>0</v>
      </c>
      <c r="AC1767" t="s">
        <v>129</v>
      </c>
      <c r="BG1767" s="1"/>
    </row>
    <row r="1768" spans="1:65" ht="16" x14ac:dyDescent="0.2">
      <c r="A1768" t="str">
        <f>CONCATENATE("Mada.",B1768)</f>
        <v>Mada.1828</v>
      </c>
      <c r="B1768">
        <v>1828</v>
      </c>
      <c r="C1768" t="s">
        <v>4549</v>
      </c>
      <c r="E1768" t="s">
        <v>68</v>
      </c>
      <c r="F1768" t="s">
        <v>410</v>
      </c>
      <c r="G1768" t="s">
        <v>210</v>
      </c>
      <c r="J1768" t="s">
        <v>70</v>
      </c>
      <c r="K1768" t="s">
        <v>4530</v>
      </c>
      <c r="L1768" t="s">
        <v>105</v>
      </c>
      <c r="M1768" t="s">
        <v>106</v>
      </c>
      <c r="N1768" t="s">
        <v>124</v>
      </c>
      <c r="O1768" t="s">
        <v>74</v>
      </c>
      <c r="P1768" t="s">
        <v>125</v>
      </c>
      <c r="Q1768" t="s">
        <v>76</v>
      </c>
      <c r="R1768" t="s">
        <v>77</v>
      </c>
      <c r="S1768">
        <v>1828</v>
      </c>
      <c r="T1768">
        <v>0</v>
      </c>
      <c r="U1768" t="s">
        <v>128</v>
      </c>
      <c r="V1768">
        <v>0</v>
      </c>
      <c r="W1768">
        <v>0</v>
      </c>
      <c r="Z1768" t="s">
        <v>129</v>
      </c>
      <c r="AA1768">
        <v>0</v>
      </c>
      <c r="AB1768">
        <v>0</v>
      </c>
      <c r="AC1768" t="s">
        <v>129</v>
      </c>
      <c r="BG1768" s="1"/>
    </row>
    <row r="1769" spans="1:65" ht="16" x14ac:dyDescent="0.2">
      <c r="A1769" t="str">
        <f>CONCATENATE("Mada.",B1769)</f>
        <v>Mada.1829</v>
      </c>
      <c r="B1769">
        <v>1829</v>
      </c>
      <c r="C1769" t="s">
        <v>4550</v>
      </c>
      <c r="E1769" t="s">
        <v>68</v>
      </c>
      <c r="F1769" t="s">
        <v>4551</v>
      </c>
      <c r="J1769" t="s">
        <v>70</v>
      </c>
      <c r="K1769" t="s">
        <v>4530</v>
      </c>
      <c r="L1769" t="s">
        <v>105</v>
      </c>
      <c r="M1769" t="s">
        <v>106</v>
      </c>
      <c r="N1769" t="s">
        <v>124</v>
      </c>
      <c r="O1769" t="s">
        <v>74</v>
      </c>
      <c r="P1769" t="s">
        <v>125</v>
      </c>
      <c r="Q1769" t="s">
        <v>76</v>
      </c>
      <c r="R1769" t="s">
        <v>77</v>
      </c>
      <c r="S1769">
        <v>1829</v>
      </c>
      <c r="T1769">
        <v>1829</v>
      </c>
      <c r="U1769" t="s">
        <v>78</v>
      </c>
      <c r="V1769">
        <v>0.11828095760469801</v>
      </c>
      <c r="W1769">
        <v>0.88171904239530197</v>
      </c>
      <c r="X1769" t="str">
        <f>IF(W1769&gt;=0.8,"Inhibitory","NonInhibitory")</f>
        <v>Inhibitory</v>
      </c>
      <c r="Y1769" t="str">
        <f>IF(W1769&gt;=0.9,"Inhibitory","NonInhibitory")</f>
        <v>NonInhibitory</v>
      </c>
      <c r="Z1769" t="s">
        <v>141</v>
      </c>
      <c r="AA1769">
        <v>0</v>
      </c>
      <c r="AB1769">
        <v>0</v>
      </c>
      <c r="AC1769" t="s">
        <v>129</v>
      </c>
      <c r="AT1769" t="s">
        <v>4552</v>
      </c>
      <c r="AU1769" t="s">
        <v>81</v>
      </c>
      <c r="AV1769" t="s">
        <v>4553</v>
      </c>
      <c r="AW1769">
        <v>1829</v>
      </c>
      <c r="AX1769" t="s">
        <v>1176</v>
      </c>
      <c r="AY1769">
        <v>0.51</v>
      </c>
      <c r="AZ1769" t="s">
        <v>1629</v>
      </c>
      <c r="BA1769" t="s">
        <v>1629</v>
      </c>
      <c r="BB1769" t="s">
        <v>500</v>
      </c>
      <c r="BC1769">
        <v>0.99</v>
      </c>
      <c r="BD1769" t="s">
        <v>4554</v>
      </c>
      <c r="BG1769" s="1" t="s">
        <v>86</v>
      </c>
      <c r="BH1769" s="1" t="s">
        <v>87</v>
      </c>
      <c r="BI1769" s="1" t="s">
        <v>87</v>
      </c>
      <c r="BJ1769" s="1" t="s">
        <v>88</v>
      </c>
      <c r="BK1769" s="1" t="s">
        <v>504</v>
      </c>
      <c r="BL1769" s="1" t="s">
        <v>1179</v>
      </c>
      <c r="BM1769" s="1"/>
    </row>
    <row r="1770" spans="1:65" ht="16" x14ac:dyDescent="0.2">
      <c r="A1770" t="str">
        <f>CONCATENATE("Mada.",B1770)</f>
        <v>Mada.1830</v>
      </c>
      <c r="B1770">
        <v>1830</v>
      </c>
      <c r="C1770" t="s">
        <v>4556</v>
      </c>
      <c r="E1770" t="s">
        <v>68</v>
      </c>
      <c r="F1770" t="s">
        <v>4378</v>
      </c>
      <c r="J1770" t="s">
        <v>2213</v>
      </c>
      <c r="K1770" t="s">
        <v>4557</v>
      </c>
      <c r="L1770" t="s">
        <v>175</v>
      </c>
      <c r="M1770" t="s">
        <v>2215</v>
      </c>
      <c r="N1770" t="s">
        <v>2806</v>
      </c>
      <c r="O1770" t="s">
        <v>2806</v>
      </c>
      <c r="P1770" t="s">
        <v>2807</v>
      </c>
      <c r="Q1770" t="s">
        <v>4558</v>
      </c>
      <c r="R1770" t="s">
        <v>127</v>
      </c>
      <c r="S1770">
        <v>1830</v>
      </c>
      <c r="T1770">
        <v>1830</v>
      </c>
      <c r="U1770" t="s">
        <v>78</v>
      </c>
      <c r="V1770">
        <v>0.184329639456844</v>
      </c>
      <c r="W1770">
        <v>0.815670360543156</v>
      </c>
      <c r="X1770" t="str">
        <f>IF(W1770&gt;=0.8,"Inhibitory","NonInhibitory")</f>
        <v>Inhibitory</v>
      </c>
      <c r="Y1770" t="str">
        <f>IF(W1770&gt;=0.9,"Inhibitory","NonInhibitory")</f>
        <v>NonInhibitory</v>
      </c>
      <c r="Z1770" t="s">
        <v>2951</v>
      </c>
      <c r="AA1770">
        <v>0</v>
      </c>
      <c r="AB1770">
        <v>0</v>
      </c>
      <c r="AC1770" t="s">
        <v>129</v>
      </c>
      <c r="AT1770" t="s">
        <v>4559</v>
      </c>
      <c r="AU1770" t="s">
        <v>81</v>
      </c>
      <c r="AV1770" t="s">
        <v>4560</v>
      </c>
      <c r="AW1770">
        <v>1830</v>
      </c>
      <c r="AX1770" t="s">
        <v>262</v>
      </c>
      <c r="AY1770">
        <v>0.95</v>
      </c>
      <c r="AZ1770" t="s">
        <v>309</v>
      </c>
      <c r="BA1770" t="s">
        <v>309</v>
      </c>
      <c r="BB1770" t="s">
        <v>262</v>
      </c>
      <c r="BC1770">
        <v>1</v>
      </c>
      <c r="BD1770" t="s">
        <v>4134</v>
      </c>
      <c r="BG1770" s="1" t="s">
        <v>86</v>
      </c>
      <c r="BH1770" s="1" t="s">
        <v>87</v>
      </c>
      <c r="BI1770" s="1" t="s">
        <v>87</v>
      </c>
      <c r="BJ1770" s="1" t="s">
        <v>88</v>
      </c>
      <c r="BK1770" s="1" t="s">
        <v>89</v>
      </c>
      <c r="BL1770" s="1" t="s">
        <v>90</v>
      </c>
      <c r="BM1770" s="1" t="s">
        <v>265</v>
      </c>
    </row>
    <row r="1771" spans="1:65" ht="16" x14ac:dyDescent="0.2">
      <c r="A1771" t="str">
        <f>CONCATENATE("Mada.",B1771)</f>
        <v>Mada.1831</v>
      </c>
      <c r="B1771">
        <v>1831</v>
      </c>
      <c r="C1771" t="s">
        <v>4561</v>
      </c>
      <c r="E1771" t="s">
        <v>68</v>
      </c>
      <c r="F1771" t="s">
        <v>355</v>
      </c>
      <c r="J1771" t="s">
        <v>2213</v>
      </c>
      <c r="K1771" t="s">
        <v>4557</v>
      </c>
      <c r="L1771" t="s">
        <v>175</v>
      </c>
      <c r="M1771" t="s">
        <v>2215</v>
      </c>
      <c r="N1771" t="s">
        <v>2806</v>
      </c>
      <c r="O1771" t="s">
        <v>2806</v>
      </c>
      <c r="P1771" t="s">
        <v>2807</v>
      </c>
      <c r="Q1771" t="s">
        <v>4558</v>
      </c>
      <c r="R1771" t="s">
        <v>127</v>
      </c>
      <c r="S1771">
        <v>1831</v>
      </c>
      <c r="T1771">
        <v>1831</v>
      </c>
      <c r="U1771" t="s">
        <v>78</v>
      </c>
      <c r="V1771">
        <v>3.4136225873345E-2</v>
      </c>
      <c r="W1771">
        <v>0.96586377412665503</v>
      </c>
      <c r="X1771" t="str">
        <f>IF(W1771&gt;=0.8,"Inhibitory","NonInhibitory")</f>
        <v>Inhibitory</v>
      </c>
      <c r="Y1771" t="str">
        <f>IF(W1771&gt;=0.9,"Inhibitory","NonInhibitory")</f>
        <v>Inhibitory</v>
      </c>
      <c r="Z1771" t="s">
        <v>4380</v>
      </c>
      <c r="AA1771">
        <v>0</v>
      </c>
      <c r="AB1771">
        <v>0</v>
      </c>
      <c r="AC1771" t="s">
        <v>129</v>
      </c>
      <c r="AT1771" t="s">
        <v>4562</v>
      </c>
      <c r="AU1771" t="s">
        <v>81</v>
      </c>
      <c r="AV1771" t="s">
        <v>4563</v>
      </c>
      <c r="AW1771">
        <v>1831</v>
      </c>
      <c r="AX1771" t="s">
        <v>83</v>
      </c>
      <c r="AY1771">
        <v>0.77</v>
      </c>
      <c r="AZ1771" t="s">
        <v>1093</v>
      </c>
      <c r="BA1771" t="s">
        <v>1093</v>
      </c>
      <c r="BB1771" t="s">
        <v>397</v>
      </c>
      <c r="BC1771">
        <v>1</v>
      </c>
      <c r="BD1771" t="s">
        <v>4564</v>
      </c>
      <c r="BG1771" s="1" t="s">
        <v>86</v>
      </c>
      <c r="BH1771" s="1" t="s">
        <v>87</v>
      </c>
      <c r="BI1771" s="1" t="s">
        <v>87</v>
      </c>
      <c r="BJ1771" s="1" t="s">
        <v>88</v>
      </c>
      <c r="BK1771" s="1" t="s">
        <v>89</v>
      </c>
      <c r="BL1771" s="1" t="s">
        <v>90</v>
      </c>
      <c r="BM1771" s="1"/>
    </row>
    <row r="1772" spans="1:65" ht="16" x14ac:dyDescent="0.2">
      <c r="A1772" t="str">
        <f>CONCATENATE("Mada.",B1772)</f>
        <v>Mada.1832</v>
      </c>
      <c r="B1772">
        <v>1832</v>
      </c>
      <c r="C1772" t="s">
        <v>4565</v>
      </c>
      <c r="E1772" t="s">
        <v>68</v>
      </c>
      <c r="F1772" t="s">
        <v>731</v>
      </c>
      <c r="J1772" t="s">
        <v>2213</v>
      </c>
      <c r="K1772" t="s">
        <v>4557</v>
      </c>
      <c r="L1772" t="s">
        <v>175</v>
      </c>
      <c r="M1772" t="s">
        <v>2215</v>
      </c>
      <c r="N1772" t="s">
        <v>2806</v>
      </c>
      <c r="O1772" t="s">
        <v>2806</v>
      </c>
      <c r="P1772" t="s">
        <v>2807</v>
      </c>
      <c r="Q1772" t="s">
        <v>4558</v>
      </c>
      <c r="R1772" t="s">
        <v>127</v>
      </c>
      <c r="S1772">
        <v>1832</v>
      </c>
      <c r="T1772">
        <v>1832</v>
      </c>
      <c r="U1772" t="s">
        <v>78</v>
      </c>
      <c r="V1772">
        <v>0.181051974402997</v>
      </c>
      <c r="W1772">
        <v>0.81894802559700297</v>
      </c>
      <c r="X1772" t="str">
        <f>IF(W1772&gt;=0.8,"Inhibitory","NonInhibitory")</f>
        <v>Inhibitory</v>
      </c>
      <c r="Y1772" t="str">
        <f>IF(W1772&gt;=0.9,"Inhibitory","NonInhibitory")</f>
        <v>NonInhibitory</v>
      </c>
      <c r="Z1772" t="s">
        <v>2951</v>
      </c>
      <c r="AA1772">
        <v>0</v>
      </c>
      <c r="AB1772">
        <v>0</v>
      </c>
      <c r="AC1772" t="s">
        <v>129</v>
      </c>
      <c r="AT1772" t="s">
        <v>4566</v>
      </c>
      <c r="AU1772" t="s">
        <v>81</v>
      </c>
      <c r="AV1772" t="s">
        <v>4567</v>
      </c>
      <c r="AW1772">
        <v>1832</v>
      </c>
      <c r="AX1772" t="s">
        <v>262</v>
      </c>
      <c r="AY1772">
        <v>0.95</v>
      </c>
      <c r="AZ1772" t="s">
        <v>309</v>
      </c>
      <c r="BA1772" t="s">
        <v>309</v>
      </c>
      <c r="BB1772" t="s">
        <v>262</v>
      </c>
      <c r="BC1772">
        <v>1</v>
      </c>
      <c r="BD1772" t="s">
        <v>4182</v>
      </c>
      <c r="BG1772" s="1" t="s">
        <v>86</v>
      </c>
      <c r="BH1772" s="1" t="s">
        <v>87</v>
      </c>
      <c r="BI1772" s="1" t="s">
        <v>87</v>
      </c>
      <c r="BJ1772" s="1" t="s">
        <v>88</v>
      </c>
      <c r="BK1772" s="1" t="s">
        <v>89</v>
      </c>
      <c r="BL1772" s="1" t="s">
        <v>90</v>
      </c>
      <c r="BM1772" s="1" t="s">
        <v>265</v>
      </c>
    </row>
    <row r="1773" spans="1:65" ht="16" x14ac:dyDescent="0.2">
      <c r="A1773" t="str">
        <f>CONCATENATE("Mada.",B1773)</f>
        <v>Mada.1833</v>
      </c>
      <c r="B1773">
        <v>1833</v>
      </c>
      <c r="C1773" t="s">
        <v>4568</v>
      </c>
      <c r="E1773" t="s">
        <v>68</v>
      </c>
      <c r="F1773" t="s">
        <v>629</v>
      </c>
      <c r="J1773" t="s">
        <v>2213</v>
      </c>
      <c r="K1773" t="s">
        <v>4557</v>
      </c>
      <c r="L1773" t="s">
        <v>175</v>
      </c>
      <c r="M1773" t="s">
        <v>2215</v>
      </c>
      <c r="N1773" t="s">
        <v>2806</v>
      </c>
      <c r="O1773" t="s">
        <v>2806</v>
      </c>
      <c r="P1773" t="s">
        <v>2807</v>
      </c>
      <c r="Q1773" t="s">
        <v>4558</v>
      </c>
      <c r="R1773" t="s">
        <v>127</v>
      </c>
      <c r="S1773">
        <v>1833</v>
      </c>
      <c r="T1773">
        <v>1833</v>
      </c>
      <c r="U1773" t="s">
        <v>78</v>
      </c>
      <c r="V1773">
        <v>0.19556734821289201</v>
      </c>
      <c r="W1773">
        <v>0.80443265178710799</v>
      </c>
      <c r="X1773" t="str">
        <f>IF(W1773&gt;=0.8,"Inhibitory","NonInhibitory")</f>
        <v>Inhibitory</v>
      </c>
      <c r="Y1773" t="str">
        <f>IF(W1773&gt;=0.9,"Inhibitory","NonInhibitory")</f>
        <v>NonInhibitory</v>
      </c>
      <c r="Z1773" t="s">
        <v>2951</v>
      </c>
      <c r="AA1773">
        <v>0</v>
      </c>
      <c r="AB1773">
        <v>0</v>
      </c>
      <c r="AC1773" t="s">
        <v>129</v>
      </c>
      <c r="AT1773" t="s">
        <v>4569</v>
      </c>
      <c r="AU1773" t="s">
        <v>81</v>
      </c>
      <c r="AV1773" t="s">
        <v>4570</v>
      </c>
      <c r="AW1773">
        <v>1833</v>
      </c>
      <c r="AX1773" t="s">
        <v>325</v>
      </c>
      <c r="AY1773">
        <v>1</v>
      </c>
      <c r="AZ1773" t="s">
        <v>4105</v>
      </c>
      <c r="BA1773" t="s">
        <v>4105</v>
      </c>
      <c r="BB1773" t="s">
        <v>325</v>
      </c>
      <c r="BC1773">
        <v>1</v>
      </c>
      <c r="BD1773" t="s">
        <v>4106</v>
      </c>
      <c r="BG1773" s="1" t="s">
        <v>86</v>
      </c>
      <c r="BH1773" s="1" t="s">
        <v>98</v>
      </c>
      <c r="BI1773" s="1" t="s">
        <v>163</v>
      </c>
      <c r="BJ1773" s="1" t="s">
        <v>164</v>
      </c>
      <c r="BK1773" s="1" t="s">
        <v>165</v>
      </c>
      <c r="BL1773" s="1" t="s">
        <v>328</v>
      </c>
      <c r="BM1773" s="1"/>
    </row>
    <row r="1774" spans="1:65" ht="16" x14ac:dyDescent="0.2">
      <c r="A1774" t="str">
        <f>CONCATENATE("Mada.",B1774)</f>
        <v>Mada.1834</v>
      </c>
      <c r="B1774">
        <v>1834</v>
      </c>
      <c r="C1774" t="s">
        <v>4571</v>
      </c>
      <c r="E1774" t="s">
        <v>68</v>
      </c>
      <c r="F1774" t="s">
        <v>410</v>
      </c>
      <c r="J1774" t="s">
        <v>2213</v>
      </c>
      <c r="K1774" t="s">
        <v>4557</v>
      </c>
      <c r="L1774" t="s">
        <v>175</v>
      </c>
      <c r="M1774" t="s">
        <v>2215</v>
      </c>
      <c r="N1774" t="s">
        <v>2806</v>
      </c>
      <c r="O1774" t="s">
        <v>2806</v>
      </c>
      <c r="P1774" t="s">
        <v>2807</v>
      </c>
      <c r="Q1774" t="s">
        <v>4558</v>
      </c>
      <c r="R1774" t="s">
        <v>127</v>
      </c>
      <c r="S1774">
        <v>1834</v>
      </c>
      <c r="T1774">
        <v>1834</v>
      </c>
      <c r="U1774" t="s">
        <v>78</v>
      </c>
      <c r="V1774">
        <v>0.100046823786484</v>
      </c>
      <c r="W1774">
        <v>0.899953176213516</v>
      </c>
      <c r="X1774" t="str">
        <f>IF(W1774&gt;=0.8,"Inhibitory","NonInhibitory")</f>
        <v>Inhibitory</v>
      </c>
      <c r="Y1774" t="str">
        <f>IF(W1774&gt;=0.9,"Inhibitory","NonInhibitory")</f>
        <v>NonInhibitory</v>
      </c>
      <c r="Z1774" t="s">
        <v>2951</v>
      </c>
      <c r="AA1774">
        <v>0</v>
      </c>
      <c r="AB1774">
        <v>0</v>
      </c>
      <c r="AC1774" t="s">
        <v>129</v>
      </c>
      <c r="AT1774" t="s">
        <v>4572</v>
      </c>
      <c r="AU1774" t="s">
        <v>81</v>
      </c>
      <c r="AV1774" t="s">
        <v>4573</v>
      </c>
      <c r="AW1774">
        <v>1834</v>
      </c>
      <c r="AX1774" t="s">
        <v>83</v>
      </c>
      <c r="AY1774">
        <v>0.86</v>
      </c>
      <c r="AZ1774" t="s">
        <v>1819</v>
      </c>
      <c r="BA1774" t="s">
        <v>1819</v>
      </c>
      <c r="BB1774" t="s">
        <v>262</v>
      </c>
      <c r="BC1774">
        <v>0.99</v>
      </c>
      <c r="BD1774" t="s">
        <v>4574</v>
      </c>
      <c r="BG1774" s="1" t="s">
        <v>86</v>
      </c>
      <c r="BH1774" s="1" t="s">
        <v>87</v>
      </c>
      <c r="BI1774" s="1" t="s">
        <v>87</v>
      </c>
      <c r="BJ1774" s="1" t="s">
        <v>88</v>
      </c>
      <c r="BK1774" s="1" t="s">
        <v>89</v>
      </c>
      <c r="BL1774" s="1" t="s">
        <v>90</v>
      </c>
      <c r="BM1774" s="1"/>
    </row>
    <row r="1775" spans="1:65" ht="16" x14ac:dyDescent="0.2">
      <c r="A1775" t="str">
        <f>CONCATENATE("Mada.",B1775)</f>
        <v>Mada.1835</v>
      </c>
      <c r="B1775">
        <v>1835</v>
      </c>
      <c r="C1775" t="s">
        <v>4575</v>
      </c>
      <c r="E1775" t="s">
        <v>68</v>
      </c>
      <c r="F1775" t="s">
        <v>4576</v>
      </c>
      <c r="J1775" t="s">
        <v>2213</v>
      </c>
      <c r="K1775" t="s">
        <v>4557</v>
      </c>
      <c r="L1775" t="s">
        <v>175</v>
      </c>
      <c r="M1775" t="s">
        <v>2215</v>
      </c>
      <c r="N1775" t="s">
        <v>2806</v>
      </c>
      <c r="O1775" t="s">
        <v>2806</v>
      </c>
      <c r="P1775" t="s">
        <v>2807</v>
      </c>
      <c r="Q1775" t="s">
        <v>4558</v>
      </c>
      <c r="R1775" t="s">
        <v>127</v>
      </c>
      <c r="S1775">
        <v>1835</v>
      </c>
      <c r="T1775">
        <v>1835</v>
      </c>
      <c r="U1775" t="s">
        <v>78</v>
      </c>
      <c r="V1775">
        <v>7.0859996878414197E-2</v>
      </c>
      <c r="W1775">
        <v>0.92914000312158596</v>
      </c>
      <c r="X1775" t="str">
        <f>IF(W1775&gt;=0.8,"Inhibitory","NonInhibitory")</f>
        <v>Inhibitory</v>
      </c>
      <c r="Y1775" t="str">
        <f>IF(W1775&gt;=0.9,"Inhibitory","NonInhibitory")</f>
        <v>Inhibitory</v>
      </c>
      <c r="Z1775" t="s">
        <v>2951</v>
      </c>
      <c r="AA1775">
        <v>0</v>
      </c>
      <c r="AB1775">
        <v>0</v>
      </c>
      <c r="AC1775" t="s">
        <v>129</v>
      </c>
      <c r="AT1775" t="s">
        <v>4577</v>
      </c>
      <c r="AU1775" t="s">
        <v>81</v>
      </c>
      <c r="AV1775" t="s">
        <v>4578</v>
      </c>
      <c r="AW1775">
        <v>1835</v>
      </c>
      <c r="AX1775" t="s">
        <v>1109</v>
      </c>
      <c r="AY1775">
        <v>0.78</v>
      </c>
      <c r="AZ1775" t="s">
        <v>4579</v>
      </c>
      <c r="BA1775" t="s">
        <v>4579</v>
      </c>
      <c r="BB1775" t="s">
        <v>1109</v>
      </c>
      <c r="BC1775">
        <v>0.94</v>
      </c>
      <c r="BD1775" t="s">
        <v>4580</v>
      </c>
      <c r="BG1775" s="1" t="s">
        <v>86</v>
      </c>
      <c r="BH1775" s="1" t="s">
        <v>98</v>
      </c>
      <c r="BI1775" s="1" t="s">
        <v>888</v>
      </c>
      <c r="BJ1775" s="1" t="s">
        <v>889</v>
      </c>
      <c r="BK1775" s="1" t="s">
        <v>1112</v>
      </c>
      <c r="BL1775" s="1"/>
      <c r="BM1775" s="1"/>
    </row>
    <row r="1776" spans="1:65" ht="16" x14ac:dyDescent="0.2">
      <c r="A1776" t="str">
        <f>CONCATENATE("Mada.",B1776)</f>
        <v>Mada.1836</v>
      </c>
      <c r="B1776">
        <v>1836</v>
      </c>
      <c r="C1776" t="s">
        <v>4581</v>
      </c>
      <c r="E1776" t="s">
        <v>68</v>
      </c>
      <c r="F1776" t="s">
        <v>4582</v>
      </c>
      <c r="J1776" t="s">
        <v>2213</v>
      </c>
      <c r="K1776" t="s">
        <v>4557</v>
      </c>
      <c r="L1776" t="s">
        <v>175</v>
      </c>
      <c r="M1776" t="s">
        <v>2215</v>
      </c>
      <c r="N1776" t="s">
        <v>2806</v>
      </c>
      <c r="O1776" t="s">
        <v>2806</v>
      </c>
      <c r="P1776" t="s">
        <v>2807</v>
      </c>
      <c r="Q1776" t="s">
        <v>4558</v>
      </c>
      <c r="R1776" t="s">
        <v>127</v>
      </c>
      <c r="S1776">
        <v>1836</v>
      </c>
      <c r="T1776">
        <v>1836</v>
      </c>
      <c r="U1776" t="s">
        <v>78</v>
      </c>
      <c r="V1776">
        <v>0.18120805369127499</v>
      </c>
      <c r="W1776">
        <v>0.81879194630872498</v>
      </c>
      <c r="X1776" t="str">
        <f>IF(W1776&gt;=0.8,"Inhibitory","NonInhibitory")</f>
        <v>Inhibitory</v>
      </c>
      <c r="Y1776" t="str">
        <f>IF(W1776&gt;=0.9,"Inhibitory","NonInhibitory")</f>
        <v>NonInhibitory</v>
      </c>
      <c r="Z1776" t="s">
        <v>2951</v>
      </c>
      <c r="AA1776">
        <v>0</v>
      </c>
      <c r="AB1776">
        <v>0</v>
      </c>
      <c r="AC1776" t="s">
        <v>129</v>
      </c>
      <c r="AT1776" t="s">
        <v>4583</v>
      </c>
      <c r="AU1776" t="s">
        <v>81</v>
      </c>
      <c r="AV1776" t="s">
        <v>4584</v>
      </c>
      <c r="AW1776">
        <v>1836</v>
      </c>
      <c r="AX1776" t="s">
        <v>658</v>
      </c>
      <c r="AY1776">
        <v>0.97</v>
      </c>
      <c r="AZ1776" t="s">
        <v>659</v>
      </c>
      <c r="BA1776" t="s">
        <v>659</v>
      </c>
      <c r="BB1776" t="s">
        <v>658</v>
      </c>
      <c r="BC1776">
        <v>0.89</v>
      </c>
      <c r="BD1776" t="s">
        <v>4585</v>
      </c>
      <c r="BG1776" s="1" t="s">
        <v>86</v>
      </c>
      <c r="BH1776" s="1" t="s">
        <v>661</v>
      </c>
      <c r="BI1776" s="1" t="s">
        <v>662</v>
      </c>
      <c r="BJ1776" s="1" t="s">
        <v>663</v>
      </c>
      <c r="BK1776" s="1" t="s">
        <v>664</v>
      </c>
      <c r="BL1776" s="1" t="s">
        <v>665</v>
      </c>
      <c r="BM1776" s="1" t="s">
        <v>666</v>
      </c>
    </row>
    <row r="1777" spans="1:65" ht="16" x14ac:dyDescent="0.2">
      <c r="A1777" t="str">
        <f>CONCATENATE("Mada.",B1777)</f>
        <v>Mada.1837</v>
      </c>
      <c r="B1777">
        <v>1837</v>
      </c>
      <c r="C1777" t="s">
        <v>4586</v>
      </c>
      <c r="E1777" t="s">
        <v>68</v>
      </c>
      <c r="F1777" t="s">
        <v>4378</v>
      </c>
      <c r="J1777" t="s">
        <v>2213</v>
      </c>
      <c r="K1777" t="s">
        <v>4557</v>
      </c>
      <c r="L1777" t="s">
        <v>175</v>
      </c>
      <c r="M1777" t="s">
        <v>2215</v>
      </c>
      <c r="N1777" t="s">
        <v>2806</v>
      </c>
      <c r="O1777" t="s">
        <v>2806</v>
      </c>
      <c r="P1777" t="s">
        <v>2807</v>
      </c>
      <c r="Q1777" t="s">
        <v>4558</v>
      </c>
      <c r="R1777" t="s">
        <v>127</v>
      </c>
      <c r="S1777">
        <v>1837</v>
      </c>
      <c r="T1777">
        <v>1837</v>
      </c>
      <c r="U1777" t="s">
        <v>78</v>
      </c>
      <c r="V1777">
        <v>2.9191258573935199E-2</v>
      </c>
      <c r="W1777">
        <v>0.97080874142606499</v>
      </c>
      <c r="X1777" t="str">
        <f>IF(W1777&gt;=0.8,"Inhibitory","NonInhibitory")</f>
        <v>Inhibitory</v>
      </c>
      <c r="Y1777" t="str">
        <f>IF(W1777&gt;=0.9,"Inhibitory","NonInhibitory")</f>
        <v>Inhibitory</v>
      </c>
      <c r="Z1777" t="s">
        <v>4380</v>
      </c>
      <c r="AA1777">
        <v>0</v>
      </c>
      <c r="AB1777">
        <v>0</v>
      </c>
      <c r="AC1777" t="s">
        <v>129</v>
      </c>
      <c r="AT1777" t="s">
        <v>4587</v>
      </c>
      <c r="AU1777" t="s">
        <v>81</v>
      </c>
      <c r="AV1777" t="s">
        <v>4588</v>
      </c>
      <c r="AW1777">
        <v>1837</v>
      </c>
      <c r="AX1777" t="s">
        <v>83</v>
      </c>
      <c r="AY1777">
        <v>0.95</v>
      </c>
      <c r="AZ1777" t="s">
        <v>1819</v>
      </c>
      <c r="BA1777" t="s">
        <v>1819</v>
      </c>
      <c r="BB1777" t="s">
        <v>262</v>
      </c>
      <c r="BC1777">
        <v>0.99</v>
      </c>
      <c r="BD1777" t="s">
        <v>4589</v>
      </c>
      <c r="BG1777" s="1" t="s">
        <v>86</v>
      </c>
      <c r="BH1777" s="1" t="s">
        <v>87</v>
      </c>
      <c r="BI1777" s="1" t="s">
        <v>87</v>
      </c>
      <c r="BJ1777" s="1" t="s">
        <v>88</v>
      </c>
      <c r="BK1777" s="1" t="s">
        <v>89</v>
      </c>
      <c r="BL1777" s="1" t="s">
        <v>90</v>
      </c>
      <c r="BM1777" s="1"/>
    </row>
    <row r="1778" spans="1:65" ht="16" x14ac:dyDescent="0.2">
      <c r="A1778" t="str">
        <f>CONCATENATE("Mada.",B1778)</f>
        <v>Mada.1838</v>
      </c>
      <c r="B1778">
        <v>1838</v>
      </c>
      <c r="C1778" t="s">
        <v>4590</v>
      </c>
      <c r="E1778" t="s">
        <v>68</v>
      </c>
      <c r="F1778" t="s">
        <v>629</v>
      </c>
      <c r="J1778" t="s">
        <v>457</v>
      </c>
      <c r="K1778" t="s">
        <v>4591</v>
      </c>
      <c r="L1778" t="s">
        <v>4392</v>
      </c>
      <c r="M1778" t="s">
        <v>4393</v>
      </c>
      <c r="N1778" t="s">
        <v>2169</v>
      </c>
      <c r="O1778" t="s">
        <v>2169</v>
      </c>
      <c r="P1778" t="s">
        <v>2170</v>
      </c>
      <c r="R1778" t="s">
        <v>127</v>
      </c>
      <c r="S1778">
        <v>1838</v>
      </c>
      <c r="T1778">
        <v>1838</v>
      </c>
      <c r="U1778" t="s">
        <v>78</v>
      </c>
      <c r="V1778">
        <v>7.3376934120274401E-3</v>
      </c>
      <c r="W1778">
        <v>0.99266230658797305</v>
      </c>
      <c r="X1778" t="str">
        <f>IF(W1778&gt;=0.8,"Inhibitory","NonInhibitory")</f>
        <v>Inhibitory</v>
      </c>
      <c r="Y1778" t="str">
        <f>IF(W1778&gt;=0.9,"Inhibitory","NonInhibitory")</f>
        <v>Inhibitory</v>
      </c>
      <c r="Z1778" t="s">
        <v>4380</v>
      </c>
      <c r="AA1778">
        <v>0</v>
      </c>
      <c r="AB1778">
        <v>0</v>
      </c>
      <c r="AC1778" t="s">
        <v>129</v>
      </c>
      <c r="AT1778" t="s">
        <v>4592</v>
      </c>
      <c r="AU1778" t="s">
        <v>81</v>
      </c>
      <c r="AV1778" t="s">
        <v>4593</v>
      </c>
      <c r="AW1778">
        <v>1838</v>
      </c>
      <c r="AX1778" t="s">
        <v>682</v>
      </c>
      <c r="AY1778">
        <v>1</v>
      </c>
      <c r="AZ1778" t="s">
        <v>4594</v>
      </c>
      <c r="BA1778" t="s">
        <v>4594</v>
      </c>
      <c r="BB1778" t="s">
        <v>682</v>
      </c>
      <c r="BC1778">
        <v>0.99</v>
      </c>
      <c r="BD1778" t="s">
        <v>4595</v>
      </c>
      <c r="BG1778" s="1" t="s">
        <v>86</v>
      </c>
      <c r="BH1778" s="1" t="s">
        <v>87</v>
      </c>
      <c r="BI1778" s="1" t="s">
        <v>87</v>
      </c>
      <c r="BJ1778" s="1" t="s">
        <v>88</v>
      </c>
      <c r="BK1778" s="1" t="s">
        <v>89</v>
      </c>
      <c r="BL1778" s="1" t="s">
        <v>685</v>
      </c>
      <c r="BM1778" s="1"/>
    </row>
    <row r="1779" spans="1:65" ht="16" x14ac:dyDescent="0.2">
      <c r="A1779" t="str">
        <f>CONCATENATE("Mada.",B1779)</f>
        <v>Mada.1839</v>
      </c>
      <c r="B1779">
        <v>1839</v>
      </c>
      <c r="C1779" t="s">
        <v>4596</v>
      </c>
      <c r="E1779" t="s">
        <v>68</v>
      </c>
      <c r="F1779" t="s">
        <v>731</v>
      </c>
      <c r="J1779" t="s">
        <v>457</v>
      </c>
      <c r="K1779" t="s">
        <v>4591</v>
      </c>
      <c r="L1779" t="s">
        <v>4392</v>
      </c>
      <c r="M1779" t="s">
        <v>4393</v>
      </c>
      <c r="N1779" t="s">
        <v>2169</v>
      </c>
      <c r="O1779" t="s">
        <v>2169</v>
      </c>
      <c r="P1779" t="s">
        <v>2170</v>
      </c>
      <c r="R1779" t="s">
        <v>127</v>
      </c>
      <c r="S1779">
        <v>1839</v>
      </c>
      <c r="T1779">
        <v>1839</v>
      </c>
      <c r="U1779" t="s">
        <v>78</v>
      </c>
      <c r="V1779">
        <v>0.163258935539254</v>
      </c>
      <c r="W1779">
        <v>0.83674106446074603</v>
      </c>
      <c r="X1779" t="str">
        <f>IF(W1779&gt;=0.8,"Inhibitory","NonInhibitory")</f>
        <v>Inhibitory</v>
      </c>
      <c r="Y1779" t="str">
        <f>IF(W1779&gt;=0.9,"Inhibitory","NonInhibitory")</f>
        <v>NonInhibitory</v>
      </c>
      <c r="Z1779" t="s">
        <v>2951</v>
      </c>
      <c r="AA1779">
        <v>0</v>
      </c>
      <c r="AB1779">
        <v>0</v>
      </c>
      <c r="AC1779" t="s">
        <v>129</v>
      </c>
      <c r="AT1779" t="s">
        <v>4597</v>
      </c>
      <c r="AU1779" t="s">
        <v>81</v>
      </c>
      <c r="AV1779" t="s">
        <v>4598</v>
      </c>
      <c r="AW1779">
        <v>1839</v>
      </c>
      <c r="AX1779" t="s">
        <v>489</v>
      </c>
      <c r="AY1779">
        <v>0.97</v>
      </c>
      <c r="AZ1779" t="s">
        <v>3673</v>
      </c>
      <c r="BA1779" t="s">
        <v>3673</v>
      </c>
      <c r="BB1779" t="s">
        <v>489</v>
      </c>
      <c r="BC1779">
        <v>0.97</v>
      </c>
      <c r="BD1779" t="s">
        <v>4523</v>
      </c>
      <c r="BG1779" s="1" t="s">
        <v>86</v>
      </c>
      <c r="BH1779" s="1" t="s">
        <v>87</v>
      </c>
      <c r="BI1779" s="1" t="s">
        <v>87</v>
      </c>
      <c r="BJ1779" s="1" t="s">
        <v>88</v>
      </c>
      <c r="BK1779" s="1" t="s">
        <v>492</v>
      </c>
      <c r="BL1779" s="1" t="s">
        <v>493</v>
      </c>
      <c r="BM1779" s="1" t="s">
        <v>494</v>
      </c>
    </row>
    <row r="1780" spans="1:65" ht="16" x14ac:dyDescent="0.2">
      <c r="A1780" t="str">
        <f>CONCATENATE("Mada.",B1780)</f>
        <v>Mada.1840</v>
      </c>
      <c r="B1780">
        <v>1840</v>
      </c>
      <c r="C1780" t="s">
        <v>4606</v>
      </c>
      <c r="E1780" t="s">
        <v>68</v>
      </c>
      <c r="F1780" t="s">
        <v>4607</v>
      </c>
      <c r="J1780" t="s">
        <v>457</v>
      </c>
      <c r="K1780" t="s">
        <v>4591</v>
      </c>
      <c r="L1780" t="s">
        <v>4392</v>
      </c>
      <c r="M1780" t="s">
        <v>4393</v>
      </c>
      <c r="N1780" t="s">
        <v>2169</v>
      </c>
      <c r="O1780" t="s">
        <v>2169</v>
      </c>
      <c r="P1780" t="s">
        <v>2170</v>
      </c>
      <c r="R1780" t="s">
        <v>127</v>
      </c>
      <c r="S1780">
        <v>1840</v>
      </c>
      <c r="T1780">
        <v>1840</v>
      </c>
      <c r="U1780" t="s">
        <v>78</v>
      </c>
      <c r="V1780">
        <v>4.0427987647003803E-2</v>
      </c>
      <c r="W1780">
        <v>0.95957201235299605</v>
      </c>
      <c r="X1780" t="str">
        <f>IF(W1780&gt;=0.8,"Inhibitory","NonInhibitory")</f>
        <v>Inhibitory</v>
      </c>
      <c r="Y1780" t="str">
        <f>IF(W1780&gt;=0.9,"Inhibitory","NonInhibitory")</f>
        <v>Inhibitory</v>
      </c>
      <c r="Z1780" t="s">
        <v>4033</v>
      </c>
      <c r="AA1780">
        <v>0</v>
      </c>
      <c r="AB1780">
        <v>0</v>
      </c>
      <c r="AC1780" t="s">
        <v>129</v>
      </c>
      <c r="AT1780" t="s">
        <v>4608</v>
      </c>
      <c r="AU1780" t="s">
        <v>81</v>
      </c>
      <c r="AV1780" t="s">
        <v>4609</v>
      </c>
      <c r="AW1780">
        <v>1840</v>
      </c>
      <c r="AX1780" t="s">
        <v>109</v>
      </c>
      <c r="AY1780">
        <v>1</v>
      </c>
      <c r="AZ1780" t="s">
        <v>4610</v>
      </c>
      <c r="BD1780" t="s">
        <v>4611</v>
      </c>
      <c r="BG1780" s="1" t="s">
        <v>86</v>
      </c>
      <c r="BH1780" s="1" t="s">
        <v>112</v>
      </c>
      <c r="BI1780" s="1" t="s">
        <v>113</v>
      </c>
      <c r="BJ1780" s="1" t="s">
        <v>114</v>
      </c>
      <c r="BK1780" s="1" t="s">
        <v>115</v>
      </c>
      <c r="BL1780" s="1" t="s">
        <v>116</v>
      </c>
      <c r="BM1780" s="1"/>
    </row>
    <row r="1781" spans="1:65" ht="16" x14ac:dyDescent="0.2">
      <c r="A1781" t="str">
        <f>CONCATENATE("Mada.",B1781)</f>
        <v>Mada.1841</v>
      </c>
      <c r="B1781">
        <v>1841</v>
      </c>
      <c r="C1781" t="s">
        <v>4612</v>
      </c>
      <c r="E1781" t="s">
        <v>68</v>
      </c>
      <c r="F1781" t="s">
        <v>355</v>
      </c>
      <c r="J1781" t="s">
        <v>457</v>
      </c>
      <c r="K1781" t="s">
        <v>4591</v>
      </c>
      <c r="L1781" t="s">
        <v>4392</v>
      </c>
      <c r="M1781" t="s">
        <v>4393</v>
      </c>
      <c r="N1781" t="s">
        <v>2169</v>
      </c>
      <c r="O1781" t="s">
        <v>2169</v>
      </c>
      <c r="P1781" t="s">
        <v>2170</v>
      </c>
      <c r="R1781" t="s">
        <v>127</v>
      </c>
      <c r="S1781">
        <v>1841</v>
      </c>
      <c r="T1781">
        <v>1841</v>
      </c>
      <c r="U1781" t="s">
        <v>78</v>
      </c>
      <c r="V1781">
        <v>0.33514117084064399</v>
      </c>
      <c r="W1781">
        <v>0.66485882915935601</v>
      </c>
      <c r="X1781" t="str">
        <f>IF(W1781&gt;=0.8,"Inhibitory","NonInhibitory")</f>
        <v>NonInhibitory</v>
      </c>
      <c r="Y1781" t="str">
        <f>IF(W1781&gt;=0.9,"Inhibitory","NonInhibitory")</f>
        <v>NonInhibitory</v>
      </c>
      <c r="Z1781" t="s">
        <v>4380</v>
      </c>
      <c r="AA1781">
        <v>0</v>
      </c>
      <c r="AB1781">
        <v>0</v>
      </c>
      <c r="AC1781" t="s">
        <v>129</v>
      </c>
      <c r="AT1781" t="s">
        <v>4613</v>
      </c>
      <c r="AU1781" t="s">
        <v>81</v>
      </c>
      <c r="AV1781" t="s">
        <v>4614</v>
      </c>
      <c r="AW1781">
        <v>1841</v>
      </c>
      <c r="AX1781" t="s">
        <v>262</v>
      </c>
      <c r="AY1781">
        <v>0.98</v>
      </c>
      <c r="AZ1781" t="s">
        <v>309</v>
      </c>
      <c r="BA1781" t="s">
        <v>309</v>
      </c>
      <c r="BB1781" t="s">
        <v>262</v>
      </c>
      <c r="BC1781">
        <v>1</v>
      </c>
      <c r="BD1781" t="s">
        <v>4615</v>
      </c>
      <c r="BG1781" s="1" t="s">
        <v>86</v>
      </c>
      <c r="BH1781" s="1" t="s">
        <v>87</v>
      </c>
      <c r="BI1781" s="1" t="s">
        <v>87</v>
      </c>
      <c r="BJ1781" s="1" t="s">
        <v>88</v>
      </c>
      <c r="BK1781" s="1" t="s">
        <v>89</v>
      </c>
      <c r="BL1781" s="1" t="s">
        <v>90</v>
      </c>
      <c r="BM1781" s="1" t="s">
        <v>265</v>
      </c>
    </row>
    <row r="1782" spans="1:65" ht="16" x14ac:dyDescent="0.2">
      <c r="A1782" t="str">
        <f>CONCATENATE("Mada.",B1782)</f>
        <v>Mada.1842</v>
      </c>
      <c r="B1782">
        <v>1842</v>
      </c>
      <c r="C1782" t="s">
        <v>4616</v>
      </c>
      <c r="E1782" t="s">
        <v>68</v>
      </c>
      <c r="F1782" t="s">
        <v>4378</v>
      </c>
      <c r="J1782" t="s">
        <v>457</v>
      </c>
      <c r="K1782" t="s">
        <v>4591</v>
      </c>
      <c r="L1782" t="s">
        <v>4392</v>
      </c>
      <c r="M1782" t="s">
        <v>4393</v>
      </c>
      <c r="N1782" t="s">
        <v>2169</v>
      </c>
      <c r="O1782" t="s">
        <v>2169</v>
      </c>
      <c r="P1782" t="s">
        <v>2170</v>
      </c>
      <c r="R1782" t="s">
        <v>127</v>
      </c>
      <c r="S1782">
        <v>1842</v>
      </c>
      <c r="T1782">
        <v>1842</v>
      </c>
      <c r="U1782" t="s">
        <v>78</v>
      </c>
      <c r="V1782">
        <v>9.8739830914021304E-2</v>
      </c>
      <c r="W1782">
        <v>0.90126016908597895</v>
      </c>
      <c r="X1782" t="str">
        <f>IF(W1782&gt;=0.8,"Inhibitory","NonInhibitory")</f>
        <v>Inhibitory</v>
      </c>
      <c r="Y1782" t="str">
        <f>IF(W1782&gt;=0.9,"Inhibitory","NonInhibitory")</f>
        <v>Inhibitory</v>
      </c>
      <c r="Z1782" t="s">
        <v>4380</v>
      </c>
      <c r="AA1782">
        <v>0</v>
      </c>
      <c r="AB1782">
        <v>0</v>
      </c>
      <c r="AC1782" t="s">
        <v>129</v>
      </c>
      <c r="AT1782" t="s">
        <v>4617</v>
      </c>
      <c r="AU1782" t="s">
        <v>81</v>
      </c>
      <c r="AV1782" t="s">
        <v>4618</v>
      </c>
      <c r="AW1782">
        <v>1842</v>
      </c>
      <c r="AX1782" t="s">
        <v>682</v>
      </c>
      <c r="AY1782">
        <v>0.99</v>
      </c>
      <c r="AZ1782" t="s">
        <v>683</v>
      </c>
      <c r="BA1782" t="s">
        <v>683</v>
      </c>
      <c r="BB1782" t="s">
        <v>682</v>
      </c>
      <c r="BC1782">
        <v>1</v>
      </c>
      <c r="BD1782" t="s">
        <v>4619</v>
      </c>
      <c r="BG1782" s="1" t="s">
        <v>86</v>
      </c>
      <c r="BH1782" s="1" t="s">
        <v>87</v>
      </c>
      <c r="BI1782" s="1" t="s">
        <v>87</v>
      </c>
      <c r="BJ1782" s="1" t="s">
        <v>88</v>
      </c>
      <c r="BK1782" s="1" t="s">
        <v>89</v>
      </c>
      <c r="BL1782" s="1" t="s">
        <v>685</v>
      </c>
      <c r="BM1782" s="1"/>
    </row>
    <row r="1783" spans="1:65" ht="16" x14ac:dyDescent="0.2">
      <c r="A1783" t="str">
        <f>CONCATENATE("Mada.",B1783)</f>
        <v>Mada.1843</v>
      </c>
      <c r="B1783">
        <v>1843</v>
      </c>
      <c r="C1783" t="s">
        <v>4620</v>
      </c>
      <c r="E1783" t="s">
        <v>68</v>
      </c>
      <c r="F1783" t="s">
        <v>4621</v>
      </c>
      <c r="J1783" t="s">
        <v>457</v>
      </c>
      <c r="K1783" t="s">
        <v>4591</v>
      </c>
      <c r="L1783" t="s">
        <v>4392</v>
      </c>
      <c r="M1783" t="s">
        <v>4393</v>
      </c>
      <c r="N1783" t="s">
        <v>2169</v>
      </c>
      <c r="O1783" t="s">
        <v>2169</v>
      </c>
      <c r="P1783" t="s">
        <v>2170</v>
      </c>
      <c r="R1783" t="s">
        <v>127</v>
      </c>
      <c r="S1783">
        <v>1843</v>
      </c>
      <c r="T1783">
        <v>1843</v>
      </c>
      <c r="U1783" t="s">
        <v>78</v>
      </c>
      <c r="V1783">
        <v>2.3395826184608701E-2</v>
      </c>
      <c r="W1783">
        <v>0.976604173815391</v>
      </c>
      <c r="X1783" t="str">
        <f>IF(W1783&gt;=0.8,"Inhibitory","NonInhibitory")</f>
        <v>Inhibitory</v>
      </c>
      <c r="Y1783" t="str">
        <f>IF(W1783&gt;=0.9,"Inhibitory","NonInhibitory")</f>
        <v>Inhibitory</v>
      </c>
      <c r="Z1783" t="s">
        <v>4033</v>
      </c>
      <c r="AA1783">
        <v>0</v>
      </c>
      <c r="AB1783">
        <v>0</v>
      </c>
      <c r="AC1783" t="s">
        <v>129</v>
      </c>
      <c r="AT1783" t="s">
        <v>4622</v>
      </c>
      <c r="AU1783" t="s">
        <v>81</v>
      </c>
      <c r="AV1783" t="s">
        <v>4623</v>
      </c>
      <c r="AW1783">
        <v>1843</v>
      </c>
      <c r="AX1783" t="s">
        <v>3396</v>
      </c>
      <c r="AY1783">
        <v>1</v>
      </c>
      <c r="AZ1783" t="s">
        <v>4624</v>
      </c>
      <c r="BA1783" t="s">
        <v>4624</v>
      </c>
      <c r="BB1783" t="s">
        <v>214</v>
      </c>
      <c r="BC1783">
        <v>0.86</v>
      </c>
      <c r="BD1783" t="s">
        <v>4625</v>
      </c>
      <c r="BG1783" s="1" t="s">
        <v>86</v>
      </c>
      <c r="BH1783" s="1" t="s">
        <v>98</v>
      </c>
      <c r="BI1783" s="1" t="s">
        <v>99</v>
      </c>
      <c r="BJ1783" s="1" t="s">
        <v>100</v>
      </c>
      <c r="BK1783" s="1" t="s">
        <v>101</v>
      </c>
      <c r="BL1783" s="1" t="s">
        <v>3399</v>
      </c>
      <c r="BM1783" s="1"/>
    </row>
    <row r="1784" spans="1:65" ht="16" x14ac:dyDescent="0.2">
      <c r="A1784" t="str">
        <f>CONCATENATE("Mada.",B1784)</f>
        <v>Mada.1843</v>
      </c>
      <c r="B1784">
        <v>1843</v>
      </c>
      <c r="C1784" t="s">
        <v>4620</v>
      </c>
      <c r="E1784" t="s">
        <v>68</v>
      </c>
      <c r="F1784" t="s">
        <v>4621</v>
      </c>
      <c r="J1784" t="s">
        <v>457</v>
      </c>
      <c r="K1784" t="s">
        <v>4591</v>
      </c>
      <c r="L1784" t="s">
        <v>4392</v>
      </c>
      <c r="M1784" t="s">
        <v>4393</v>
      </c>
      <c r="N1784" t="s">
        <v>2169</v>
      </c>
      <c r="O1784" t="s">
        <v>2169</v>
      </c>
      <c r="P1784" t="s">
        <v>2170</v>
      </c>
      <c r="R1784" t="s">
        <v>127</v>
      </c>
      <c r="S1784">
        <v>1843</v>
      </c>
      <c r="T1784">
        <v>1843</v>
      </c>
      <c r="U1784" t="s">
        <v>78</v>
      </c>
      <c r="V1784">
        <v>2.3395826184608701E-2</v>
      </c>
      <c r="W1784">
        <v>0.976604173815391</v>
      </c>
      <c r="X1784" t="str">
        <f>IF(W1784&gt;=0.8,"Inhibitory","NonInhibitory")</f>
        <v>Inhibitory</v>
      </c>
      <c r="Y1784" t="str">
        <f>IF(W1784&gt;=0.9,"Inhibitory","NonInhibitory")</f>
        <v>Inhibitory</v>
      </c>
      <c r="Z1784" t="s">
        <v>4033</v>
      </c>
      <c r="AA1784">
        <v>0</v>
      </c>
      <c r="AB1784">
        <v>0</v>
      </c>
      <c r="AC1784" t="s">
        <v>129</v>
      </c>
      <c r="AT1784" t="s">
        <v>4626</v>
      </c>
      <c r="AU1784" t="s">
        <v>81</v>
      </c>
      <c r="AV1784" t="s">
        <v>4627</v>
      </c>
      <c r="AW1784">
        <v>1843</v>
      </c>
      <c r="BG1784" s="1"/>
    </row>
    <row r="1785" spans="1:65" ht="16" x14ac:dyDescent="0.2">
      <c r="A1785" t="str">
        <f>CONCATENATE("Mada.",B1785)</f>
        <v>Mada.1844</v>
      </c>
      <c r="B1785">
        <v>1844</v>
      </c>
      <c r="C1785" t="s">
        <v>4628</v>
      </c>
      <c r="E1785" t="s">
        <v>68</v>
      </c>
      <c r="F1785" t="s">
        <v>629</v>
      </c>
      <c r="J1785" t="s">
        <v>457</v>
      </c>
      <c r="K1785" t="s">
        <v>4629</v>
      </c>
      <c r="L1785" t="s">
        <v>4392</v>
      </c>
      <c r="M1785" t="s">
        <v>4393</v>
      </c>
      <c r="N1785" t="s">
        <v>2169</v>
      </c>
      <c r="O1785" t="s">
        <v>2169</v>
      </c>
      <c r="P1785" t="s">
        <v>2170</v>
      </c>
      <c r="R1785" t="s">
        <v>127</v>
      </c>
      <c r="S1785">
        <v>1844</v>
      </c>
      <c r="T1785">
        <v>0</v>
      </c>
      <c r="U1785" t="s">
        <v>128</v>
      </c>
      <c r="V1785">
        <v>0</v>
      </c>
      <c r="W1785">
        <v>0</v>
      </c>
      <c r="Z1785" t="s">
        <v>129</v>
      </c>
      <c r="AA1785">
        <v>0</v>
      </c>
      <c r="AB1785">
        <v>0</v>
      </c>
      <c r="AC1785" t="s">
        <v>129</v>
      </c>
      <c r="AT1785" t="s">
        <v>4630</v>
      </c>
      <c r="AU1785" t="s">
        <v>81</v>
      </c>
      <c r="AV1785" t="s">
        <v>4631</v>
      </c>
      <c r="AW1785">
        <v>1844</v>
      </c>
      <c r="AX1785" t="s">
        <v>926</v>
      </c>
      <c r="AY1785">
        <v>0.77</v>
      </c>
      <c r="AZ1785" t="s">
        <v>1093</v>
      </c>
      <c r="BA1785" t="s">
        <v>1093</v>
      </c>
      <c r="BB1785" t="s">
        <v>397</v>
      </c>
      <c r="BC1785">
        <v>1</v>
      </c>
      <c r="BD1785" t="s">
        <v>4632</v>
      </c>
      <c r="BG1785" s="1" t="s">
        <v>86</v>
      </c>
      <c r="BH1785" s="1" t="s">
        <v>87</v>
      </c>
      <c r="BI1785" s="1" t="s">
        <v>87</v>
      </c>
      <c r="BJ1785" s="1" t="s">
        <v>88</v>
      </c>
      <c r="BK1785" s="1" t="s">
        <v>89</v>
      </c>
      <c r="BL1785" s="1" t="s">
        <v>90</v>
      </c>
      <c r="BM1785" s="1" t="s">
        <v>928</v>
      </c>
    </row>
    <row r="1786" spans="1:65" ht="16" x14ac:dyDescent="0.2">
      <c r="A1786" t="str">
        <f>CONCATENATE("Mada.",B1786)</f>
        <v>Mada.1845</v>
      </c>
      <c r="B1786">
        <v>1845</v>
      </c>
      <c r="C1786" t="s">
        <v>4633</v>
      </c>
      <c r="E1786" t="s">
        <v>68</v>
      </c>
      <c r="F1786" t="s">
        <v>355</v>
      </c>
      <c r="J1786" t="s">
        <v>457</v>
      </c>
      <c r="K1786" t="s">
        <v>4629</v>
      </c>
      <c r="L1786" t="s">
        <v>4392</v>
      </c>
      <c r="M1786" t="s">
        <v>4393</v>
      </c>
      <c r="N1786" t="s">
        <v>2169</v>
      </c>
      <c r="O1786" t="s">
        <v>2169</v>
      </c>
      <c r="P1786" t="s">
        <v>2170</v>
      </c>
      <c r="R1786" t="s">
        <v>127</v>
      </c>
      <c r="S1786">
        <v>1845</v>
      </c>
      <c r="T1786">
        <v>1845</v>
      </c>
      <c r="U1786" t="s">
        <v>78</v>
      </c>
      <c r="V1786">
        <v>8.7968306454128502E-3</v>
      </c>
      <c r="W1786">
        <v>0.99120316935458697</v>
      </c>
      <c r="X1786" t="str">
        <f>IF(W1786&gt;=0.8,"Inhibitory","NonInhibitory")</f>
        <v>Inhibitory</v>
      </c>
      <c r="Y1786" t="str">
        <f>IF(W1786&gt;=0.9,"Inhibitory","NonInhibitory")</f>
        <v>Inhibitory</v>
      </c>
      <c r="Z1786" t="s">
        <v>4033</v>
      </c>
      <c r="AA1786">
        <v>0</v>
      </c>
      <c r="AB1786">
        <v>0</v>
      </c>
      <c r="AC1786" t="s">
        <v>129</v>
      </c>
      <c r="AT1786" t="s">
        <v>4634</v>
      </c>
      <c r="AU1786" t="s">
        <v>81</v>
      </c>
      <c r="AV1786" t="s">
        <v>4635</v>
      </c>
      <c r="AW1786">
        <v>1845</v>
      </c>
      <c r="AX1786" t="s">
        <v>489</v>
      </c>
      <c r="AY1786">
        <v>0.94</v>
      </c>
      <c r="AZ1786" t="s">
        <v>490</v>
      </c>
      <c r="BA1786" t="s">
        <v>490</v>
      </c>
      <c r="BB1786" t="s">
        <v>489</v>
      </c>
      <c r="BC1786">
        <v>0.98</v>
      </c>
      <c r="BD1786" t="s">
        <v>4636</v>
      </c>
      <c r="BG1786" s="1" t="s">
        <v>86</v>
      </c>
      <c r="BH1786" s="1" t="s">
        <v>87</v>
      </c>
      <c r="BI1786" s="1" t="s">
        <v>87</v>
      </c>
      <c r="BJ1786" s="1" t="s">
        <v>88</v>
      </c>
      <c r="BK1786" s="1" t="s">
        <v>492</v>
      </c>
      <c r="BL1786" s="1" t="s">
        <v>493</v>
      </c>
      <c r="BM1786" s="1" t="s">
        <v>494</v>
      </c>
    </row>
    <row r="1787" spans="1:65" ht="16" x14ac:dyDescent="0.2">
      <c r="A1787" t="str">
        <f>CONCATENATE("Mada.",B1787)</f>
        <v>Mada.1845</v>
      </c>
      <c r="B1787">
        <v>1845</v>
      </c>
      <c r="C1787" t="s">
        <v>4633</v>
      </c>
      <c r="E1787" t="s">
        <v>68</v>
      </c>
      <c r="F1787" t="s">
        <v>355</v>
      </c>
      <c r="J1787" t="s">
        <v>457</v>
      </c>
      <c r="K1787" t="s">
        <v>4629</v>
      </c>
      <c r="L1787" t="s">
        <v>4392</v>
      </c>
      <c r="M1787" t="s">
        <v>4393</v>
      </c>
      <c r="N1787" t="s">
        <v>2169</v>
      </c>
      <c r="O1787" t="s">
        <v>2169</v>
      </c>
      <c r="P1787" t="s">
        <v>2170</v>
      </c>
      <c r="R1787" t="s">
        <v>127</v>
      </c>
      <c r="S1787">
        <v>1845</v>
      </c>
      <c r="T1787">
        <v>1845</v>
      </c>
      <c r="U1787" t="s">
        <v>78</v>
      </c>
      <c r="V1787">
        <v>8.7968306454128502E-3</v>
      </c>
      <c r="W1787">
        <v>0.99120316935458697</v>
      </c>
      <c r="X1787" t="str">
        <f>IF(W1787&gt;=0.8,"Inhibitory","NonInhibitory")</f>
        <v>Inhibitory</v>
      </c>
      <c r="Y1787" t="str">
        <f>IF(W1787&gt;=0.9,"Inhibitory","NonInhibitory")</f>
        <v>Inhibitory</v>
      </c>
      <c r="Z1787" t="s">
        <v>4033</v>
      </c>
      <c r="AA1787">
        <v>0</v>
      </c>
      <c r="AB1787">
        <v>0</v>
      </c>
      <c r="AC1787" t="s">
        <v>129</v>
      </c>
      <c r="AT1787" t="s">
        <v>4637</v>
      </c>
      <c r="AU1787" t="s">
        <v>81</v>
      </c>
      <c r="AV1787" t="s">
        <v>4638</v>
      </c>
      <c r="AW1787">
        <v>1845</v>
      </c>
      <c r="AX1787" t="s">
        <v>500</v>
      </c>
      <c r="AY1787">
        <v>0.97</v>
      </c>
      <c r="AZ1787" t="s">
        <v>807</v>
      </c>
      <c r="BA1787" t="s">
        <v>807</v>
      </c>
      <c r="BB1787" t="s">
        <v>500</v>
      </c>
      <c r="BC1787">
        <v>0.92</v>
      </c>
      <c r="BD1787" t="s">
        <v>808</v>
      </c>
      <c r="BG1787" s="1" t="s">
        <v>86</v>
      </c>
      <c r="BH1787" s="1" t="s">
        <v>87</v>
      </c>
      <c r="BI1787" s="1" t="s">
        <v>87</v>
      </c>
      <c r="BJ1787" s="1" t="s">
        <v>88</v>
      </c>
      <c r="BK1787" s="1" t="s">
        <v>504</v>
      </c>
      <c r="BL1787" s="1"/>
      <c r="BM1787" s="1"/>
    </row>
    <row r="1788" spans="1:65" ht="16" x14ac:dyDescent="0.2">
      <c r="A1788" t="str">
        <f>CONCATENATE("Mada.",B1788)</f>
        <v>Mada.1845</v>
      </c>
      <c r="B1788">
        <v>1845</v>
      </c>
      <c r="C1788" t="s">
        <v>4633</v>
      </c>
      <c r="E1788" t="s">
        <v>68</v>
      </c>
      <c r="F1788" t="s">
        <v>355</v>
      </c>
      <c r="J1788" t="s">
        <v>457</v>
      </c>
      <c r="K1788" t="s">
        <v>4629</v>
      </c>
      <c r="L1788" t="s">
        <v>4392</v>
      </c>
      <c r="M1788" t="s">
        <v>4393</v>
      </c>
      <c r="N1788" t="s">
        <v>2169</v>
      </c>
      <c r="O1788" t="s">
        <v>2169</v>
      </c>
      <c r="P1788" t="s">
        <v>2170</v>
      </c>
      <c r="R1788" t="s">
        <v>127</v>
      </c>
      <c r="S1788">
        <v>1845</v>
      </c>
      <c r="T1788">
        <v>1845</v>
      </c>
      <c r="U1788" t="s">
        <v>78</v>
      </c>
      <c r="V1788">
        <v>8.7968306454128502E-3</v>
      </c>
      <c r="W1788">
        <v>0.99120316935458697</v>
      </c>
      <c r="X1788" t="str">
        <f>IF(W1788&gt;=0.8,"Inhibitory","NonInhibitory")</f>
        <v>Inhibitory</v>
      </c>
      <c r="Y1788" t="str">
        <f>IF(W1788&gt;=0.9,"Inhibitory","NonInhibitory")</f>
        <v>Inhibitory</v>
      </c>
      <c r="Z1788" t="s">
        <v>4033</v>
      </c>
      <c r="AA1788">
        <v>0</v>
      </c>
      <c r="AB1788">
        <v>0</v>
      </c>
      <c r="AC1788" t="s">
        <v>129</v>
      </c>
      <c r="AT1788" t="s">
        <v>4639</v>
      </c>
      <c r="AU1788" t="s">
        <v>81</v>
      </c>
      <c r="AV1788" t="s">
        <v>4640</v>
      </c>
      <c r="AW1788">
        <v>1845</v>
      </c>
      <c r="BG1788" s="1"/>
    </row>
    <row r="1789" spans="1:65" ht="16" x14ac:dyDescent="0.2">
      <c r="A1789" t="str">
        <f>CONCATENATE("Mada.",B1789)</f>
        <v>Mada.1846</v>
      </c>
      <c r="B1789">
        <v>1846</v>
      </c>
      <c r="C1789" t="s">
        <v>4641</v>
      </c>
      <c r="E1789" t="s">
        <v>68</v>
      </c>
      <c r="F1789" t="s">
        <v>3799</v>
      </c>
      <c r="J1789" t="s">
        <v>457</v>
      </c>
      <c r="K1789" t="s">
        <v>4629</v>
      </c>
      <c r="L1789" t="s">
        <v>4392</v>
      </c>
      <c r="M1789" t="s">
        <v>4393</v>
      </c>
      <c r="N1789" t="s">
        <v>2169</v>
      </c>
      <c r="O1789" t="s">
        <v>2169</v>
      </c>
      <c r="P1789" t="s">
        <v>2170</v>
      </c>
      <c r="R1789" t="s">
        <v>127</v>
      </c>
      <c r="S1789">
        <v>1846</v>
      </c>
      <c r="T1789">
        <v>1846</v>
      </c>
      <c r="U1789" t="s">
        <v>78</v>
      </c>
      <c r="V1789">
        <v>0.24406525875783799</v>
      </c>
      <c r="W1789">
        <v>0.75593474124216198</v>
      </c>
      <c r="X1789" t="str">
        <f>IF(W1789&gt;=0.8,"Inhibitory","NonInhibitory")</f>
        <v>NonInhibitory</v>
      </c>
      <c r="Y1789" t="str">
        <f>IF(W1789&gt;=0.9,"Inhibitory","NonInhibitory")</f>
        <v>NonInhibitory</v>
      </c>
      <c r="Z1789" t="s">
        <v>4033</v>
      </c>
      <c r="AA1789">
        <v>0</v>
      </c>
      <c r="AB1789">
        <v>0</v>
      </c>
      <c r="AC1789" t="s">
        <v>129</v>
      </c>
      <c r="AT1789" t="s">
        <v>4642</v>
      </c>
      <c r="AU1789" t="s">
        <v>81</v>
      </c>
      <c r="AV1789" t="s">
        <v>4643</v>
      </c>
      <c r="AW1789">
        <v>1846</v>
      </c>
      <c r="AX1789" t="s">
        <v>2419</v>
      </c>
      <c r="AY1789">
        <v>0.97</v>
      </c>
      <c r="AZ1789" t="s">
        <v>4644</v>
      </c>
      <c r="BD1789" t="s">
        <v>4645</v>
      </c>
      <c r="BG1789" s="1" t="s">
        <v>86</v>
      </c>
      <c r="BH1789" s="1" t="s">
        <v>87</v>
      </c>
      <c r="BI1789" s="1" t="s">
        <v>87</v>
      </c>
      <c r="BJ1789" s="1" t="s">
        <v>88</v>
      </c>
      <c r="BK1789" s="1" t="s">
        <v>2422</v>
      </c>
      <c r="BL1789" s="1" t="s">
        <v>2423</v>
      </c>
      <c r="BM1789" s="1"/>
    </row>
    <row r="1790" spans="1:65" ht="16" x14ac:dyDescent="0.2">
      <c r="A1790" t="str">
        <f>CONCATENATE("Mada.",B1790)</f>
        <v>Mada.1847</v>
      </c>
      <c r="B1790">
        <v>1847</v>
      </c>
      <c r="C1790" t="s">
        <v>4646</v>
      </c>
      <c r="E1790" t="s">
        <v>68</v>
      </c>
      <c r="F1790" t="s">
        <v>410</v>
      </c>
      <c r="J1790" t="s">
        <v>457</v>
      </c>
      <c r="K1790" t="s">
        <v>4629</v>
      </c>
      <c r="L1790" t="s">
        <v>4392</v>
      </c>
      <c r="M1790" t="s">
        <v>4393</v>
      </c>
      <c r="N1790" t="s">
        <v>2169</v>
      </c>
      <c r="O1790" t="s">
        <v>2169</v>
      </c>
      <c r="P1790" t="s">
        <v>2170</v>
      </c>
      <c r="R1790" t="s">
        <v>127</v>
      </c>
      <c r="S1790">
        <v>1847</v>
      </c>
      <c r="T1790">
        <v>1847</v>
      </c>
      <c r="U1790" t="s">
        <v>78</v>
      </c>
      <c r="V1790">
        <v>0.41401254016283501</v>
      </c>
      <c r="W1790">
        <v>0.58598745983716505</v>
      </c>
      <c r="X1790" t="str">
        <f>IF(W1790&gt;=0.8,"Inhibitory","NonInhibitory")</f>
        <v>NonInhibitory</v>
      </c>
      <c r="Y1790" t="str">
        <f>IF(W1790&gt;=0.9,"Inhibitory","NonInhibitory")</f>
        <v>NonInhibitory</v>
      </c>
      <c r="Z1790" t="s">
        <v>4033</v>
      </c>
      <c r="AA1790">
        <v>0</v>
      </c>
      <c r="AB1790">
        <v>0</v>
      </c>
      <c r="AC1790" t="s">
        <v>129</v>
      </c>
      <c r="AT1790" t="s">
        <v>4647</v>
      </c>
      <c r="AU1790" t="s">
        <v>81</v>
      </c>
      <c r="AV1790" t="s">
        <v>4648</v>
      </c>
      <c r="AW1790">
        <v>1847</v>
      </c>
      <c r="AX1790" t="s">
        <v>1781</v>
      </c>
      <c r="AY1790">
        <v>1</v>
      </c>
      <c r="AZ1790" t="s">
        <v>3231</v>
      </c>
      <c r="BA1790" t="s">
        <v>3231</v>
      </c>
      <c r="BB1790" t="s">
        <v>1781</v>
      </c>
      <c r="BC1790">
        <v>1</v>
      </c>
      <c r="BD1790" t="s">
        <v>4351</v>
      </c>
      <c r="BG1790" s="1" t="s">
        <v>86</v>
      </c>
      <c r="BH1790" s="1" t="s">
        <v>87</v>
      </c>
      <c r="BI1790" s="1" t="s">
        <v>87</v>
      </c>
      <c r="BJ1790" s="1" t="s">
        <v>88</v>
      </c>
      <c r="BK1790" s="1" t="s">
        <v>147</v>
      </c>
      <c r="BL1790" s="1" t="s">
        <v>1784</v>
      </c>
      <c r="BM1790" s="1"/>
    </row>
    <row r="1791" spans="1:65" ht="16" x14ac:dyDescent="0.2">
      <c r="A1791" t="str">
        <f>CONCATENATE("Mada.",B1791)</f>
        <v>Mada.1848</v>
      </c>
      <c r="B1791">
        <v>1848</v>
      </c>
      <c r="C1791" t="s">
        <v>4649</v>
      </c>
      <c r="E1791" t="s">
        <v>68</v>
      </c>
      <c r="F1791" t="s">
        <v>4650</v>
      </c>
      <c r="J1791" t="s">
        <v>457</v>
      </c>
      <c r="K1791" t="s">
        <v>4629</v>
      </c>
      <c r="L1791" t="s">
        <v>4392</v>
      </c>
      <c r="M1791" t="s">
        <v>4393</v>
      </c>
      <c r="N1791" t="s">
        <v>2169</v>
      </c>
      <c r="O1791" t="s">
        <v>2169</v>
      </c>
      <c r="P1791" t="s">
        <v>2170</v>
      </c>
      <c r="R1791" t="s">
        <v>127</v>
      </c>
      <c r="S1791">
        <v>1848</v>
      </c>
      <c r="T1791">
        <v>1848</v>
      </c>
      <c r="U1791" t="s">
        <v>78</v>
      </c>
      <c r="V1791">
        <v>0.222353932058521</v>
      </c>
      <c r="W1791">
        <v>0.77764606794147895</v>
      </c>
      <c r="X1791" t="str">
        <f>IF(W1791&gt;=0.8,"Inhibitory","NonInhibitory")</f>
        <v>NonInhibitory</v>
      </c>
      <c r="Y1791" t="str">
        <f>IF(W1791&gt;=0.9,"Inhibitory","NonInhibitory")</f>
        <v>NonInhibitory</v>
      </c>
      <c r="Z1791" t="s">
        <v>4033</v>
      </c>
      <c r="AA1791">
        <v>0</v>
      </c>
      <c r="AB1791">
        <v>0</v>
      </c>
      <c r="AC1791" t="s">
        <v>129</v>
      </c>
      <c r="AT1791" t="s">
        <v>4651</v>
      </c>
      <c r="AU1791" t="s">
        <v>81</v>
      </c>
      <c r="AV1791" t="s">
        <v>4652</v>
      </c>
      <c r="AW1791">
        <v>1848</v>
      </c>
      <c r="AX1791" t="s">
        <v>183</v>
      </c>
      <c r="AY1791">
        <v>1</v>
      </c>
      <c r="AZ1791" t="s">
        <v>184</v>
      </c>
      <c r="BA1791" t="s">
        <v>184</v>
      </c>
      <c r="BB1791" t="s">
        <v>183</v>
      </c>
      <c r="BC1791">
        <v>1</v>
      </c>
      <c r="BD1791" t="s">
        <v>4653</v>
      </c>
      <c r="BG1791" s="1" t="s">
        <v>86</v>
      </c>
      <c r="BH1791" s="1" t="s">
        <v>87</v>
      </c>
      <c r="BI1791" s="1" t="s">
        <v>87</v>
      </c>
      <c r="BJ1791" s="1" t="s">
        <v>88</v>
      </c>
      <c r="BK1791" s="1" t="s">
        <v>89</v>
      </c>
      <c r="BL1791" s="1" t="s">
        <v>186</v>
      </c>
      <c r="BM1791" s="1"/>
    </row>
    <row r="1792" spans="1:65" ht="16" x14ac:dyDescent="0.2">
      <c r="A1792" t="str">
        <f>CONCATENATE("Mada.",B1792)</f>
        <v>Mada.1849</v>
      </c>
      <c r="B1792">
        <v>1849</v>
      </c>
      <c r="C1792" t="s">
        <v>4654</v>
      </c>
      <c r="E1792" t="s">
        <v>68</v>
      </c>
      <c r="F1792" t="s">
        <v>355</v>
      </c>
      <c r="J1792" t="s">
        <v>457</v>
      </c>
      <c r="K1792" t="s">
        <v>4629</v>
      </c>
      <c r="L1792" t="s">
        <v>4392</v>
      </c>
      <c r="M1792" t="s">
        <v>4393</v>
      </c>
      <c r="N1792" t="s">
        <v>2169</v>
      </c>
      <c r="O1792" t="s">
        <v>2169</v>
      </c>
      <c r="P1792" t="s">
        <v>2170</v>
      </c>
      <c r="R1792" t="s">
        <v>127</v>
      </c>
      <c r="S1792">
        <v>1849</v>
      </c>
      <c r="T1792">
        <v>1849</v>
      </c>
      <c r="U1792" t="s">
        <v>78</v>
      </c>
      <c r="V1792">
        <v>0.163343435954698</v>
      </c>
      <c r="W1792">
        <v>0.83665656404530198</v>
      </c>
      <c r="X1792" t="str">
        <f>IF(W1792&gt;=0.8,"Inhibitory","NonInhibitory")</f>
        <v>Inhibitory</v>
      </c>
      <c r="Y1792" t="str">
        <f>IF(W1792&gt;=0.9,"Inhibitory","NonInhibitory")</f>
        <v>NonInhibitory</v>
      </c>
      <c r="Z1792" t="s">
        <v>4380</v>
      </c>
      <c r="AA1792">
        <v>0</v>
      </c>
      <c r="AB1792">
        <v>0</v>
      </c>
      <c r="AC1792" t="s">
        <v>129</v>
      </c>
      <c r="AT1792" t="s">
        <v>4655</v>
      </c>
      <c r="AU1792" t="s">
        <v>81</v>
      </c>
      <c r="AV1792" t="s">
        <v>4656</v>
      </c>
      <c r="AW1792">
        <v>1849</v>
      </c>
      <c r="AX1792" t="s">
        <v>144</v>
      </c>
      <c r="AY1792">
        <v>0.99</v>
      </c>
      <c r="AZ1792" t="s">
        <v>4545</v>
      </c>
      <c r="BA1792" t="s">
        <v>4545</v>
      </c>
      <c r="BB1792" t="s">
        <v>144</v>
      </c>
      <c r="BC1792">
        <v>1</v>
      </c>
      <c r="BD1792" t="s">
        <v>4657</v>
      </c>
      <c r="BG1792" s="1" t="s">
        <v>86</v>
      </c>
      <c r="BH1792" s="1" t="s">
        <v>87</v>
      </c>
      <c r="BI1792" s="1" t="s">
        <v>87</v>
      </c>
      <c r="BJ1792" s="1" t="s">
        <v>88</v>
      </c>
      <c r="BK1792" s="1" t="s">
        <v>147</v>
      </c>
      <c r="BL1792" s="1"/>
      <c r="BM1792" s="1"/>
    </row>
    <row r="1793" spans="1:65" ht="16" x14ac:dyDescent="0.2">
      <c r="A1793" t="str">
        <f>CONCATENATE("Mada.",B1793)</f>
        <v>Mada.1850</v>
      </c>
      <c r="B1793">
        <v>1850</v>
      </c>
      <c r="C1793" t="s">
        <v>4663</v>
      </c>
      <c r="E1793" t="s">
        <v>68</v>
      </c>
      <c r="F1793" t="s">
        <v>731</v>
      </c>
      <c r="J1793" t="s">
        <v>457</v>
      </c>
      <c r="K1793" t="s">
        <v>4629</v>
      </c>
      <c r="L1793" t="s">
        <v>4392</v>
      </c>
      <c r="M1793" t="s">
        <v>4393</v>
      </c>
      <c r="N1793" t="s">
        <v>2169</v>
      </c>
      <c r="O1793" t="s">
        <v>2169</v>
      </c>
      <c r="P1793" t="s">
        <v>2170</v>
      </c>
      <c r="R1793" t="s">
        <v>127</v>
      </c>
      <c r="S1793">
        <v>1850</v>
      </c>
      <c r="T1793">
        <v>1850</v>
      </c>
      <c r="U1793" t="s">
        <v>78</v>
      </c>
      <c r="V1793">
        <v>0.31593723679695501</v>
      </c>
      <c r="W1793">
        <v>0.68406276320304504</v>
      </c>
      <c r="X1793" t="str">
        <f>IF(W1793&gt;=0.8,"Inhibitory","NonInhibitory")</f>
        <v>NonInhibitory</v>
      </c>
      <c r="Y1793" t="str">
        <f>IF(W1793&gt;=0.9,"Inhibitory","NonInhibitory")</f>
        <v>NonInhibitory</v>
      </c>
      <c r="Z1793" t="s">
        <v>4033</v>
      </c>
      <c r="AA1793">
        <v>0</v>
      </c>
      <c r="AB1793">
        <v>0</v>
      </c>
      <c r="AC1793" t="s">
        <v>129</v>
      </c>
      <c r="AT1793" t="s">
        <v>4664</v>
      </c>
      <c r="AU1793" t="s">
        <v>81</v>
      </c>
      <c r="AV1793" t="s">
        <v>4665</v>
      </c>
      <c r="AW1793">
        <v>1850</v>
      </c>
      <c r="AX1793" t="s">
        <v>489</v>
      </c>
      <c r="AY1793">
        <v>0.97</v>
      </c>
      <c r="AZ1793" t="s">
        <v>3673</v>
      </c>
      <c r="BA1793" t="s">
        <v>3673</v>
      </c>
      <c r="BB1793" t="s">
        <v>489</v>
      </c>
      <c r="BC1793">
        <v>0.97</v>
      </c>
      <c r="BD1793" t="s">
        <v>4523</v>
      </c>
      <c r="BG1793" s="1" t="s">
        <v>86</v>
      </c>
      <c r="BH1793" s="1" t="s">
        <v>87</v>
      </c>
      <c r="BI1793" s="1" t="s">
        <v>87</v>
      </c>
      <c r="BJ1793" s="1" t="s">
        <v>88</v>
      </c>
      <c r="BK1793" s="1" t="s">
        <v>492</v>
      </c>
      <c r="BL1793" s="1" t="s">
        <v>493</v>
      </c>
      <c r="BM1793" s="1" t="s">
        <v>494</v>
      </c>
    </row>
    <row r="1794" spans="1:65" ht="16" x14ac:dyDescent="0.2">
      <c r="A1794" t="str">
        <f>CONCATENATE("Mada.",B1794)</f>
        <v>Mada.1851</v>
      </c>
      <c r="B1794">
        <v>1851</v>
      </c>
      <c r="C1794" t="s">
        <v>4666</v>
      </c>
      <c r="E1794" t="s">
        <v>68</v>
      </c>
      <c r="F1794" t="s">
        <v>629</v>
      </c>
      <c r="J1794" t="s">
        <v>457</v>
      </c>
      <c r="K1794" t="s">
        <v>4629</v>
      </c>
      <c r="L1794" t="s">
        <v>4392</v>
      </c>
      <c r="M1794" t="s">
        <v>4393</v>
      </c>
      <c r="N1794" t="s">
        <v>2169</v>
      </c>
      <c r="O1794" t="s">
        <v>2169</v>
      </c>
      <c r="P1794" t="s">
        <v>2170</v>
      </c>
      <c r="R1794" t="s">
        <v>127</v>
      </c>
      <c r="S1794">
        <v>1851</v>
      </c>
      <c r="T1794">
        <v>1851</v>
      </c>
      <c r="U1794" t="s">
        <v>78</v>
      </c>
      <c r="V1794">
        <v>3.8181988333281298E-2</v>
      </c>
      <c r="W1794">
        <v>0.96181801166671899</v>
      </c>
      <c r="X1794" t="str">
        <f>IF(W1794&gt;=0.8,"Inhibitory","NonInhibitory")</f>
        <v>Inhibitory</v>
      </c>
      <c r="Y1794" t="str">
        <f>IF(W1794&gt;=0.9,"Inhibitory","NonInhibitory")</f>
        <v>Inhibitory</v>
      </c>
      <c r="Z1794" t="s">
        <v>4033</v>
      </c>
      <c r="AA1794">
        <v>0</v>
      </c>
      <c r="AB1794">
        <v>0</v>
      </c>
      <c r="AC1794" t="s">
        <v>129</v>
      </c>
      <c r="AT1794" t="s">
        <v>4667</v>
      </c>
      <c r="AU1794" t="s">
        <v>81</v>
      </c>
      <c r="AV1794" t="s">
        <v>4668</v>
      </c>
      <c r="AW1794">
        <v>1851</v>
      </c>
      <c r="AX1794" t="s">
        <v>608</v>
      </c>
      <c r="AY1794">
        <v>1</v>
      </c>
      <c r="AZ1794" t="s">
        <v>609</v>
      </c>
      <c r="BA1794" t="s">
        <v>609</v>
      </c>
      <c r="BB1794" t="s">
        <v>608</v>
      </c>
      <c r="BC1794">
        <v>1</v>
      </c>
      <c r="BD1794" t="s">
        <v>4669</v>
      </c>
      <c r="BG1794" s="1" t="s">
        <v>86</v>
      </c>
      <c r="BH1794" s="1" t="s">
        <v>98</v>
      </c>
      <c r="BI1794" s="1" t="s">
        <v>99</v>
      </c>
      <c r="BJ1794" s="1" t="s">
        <v>100</v>
      </c>
      <c r="BK1794" s="1" t="s">
        <v>101</v>
      </c>
      <c r="BL1794" s="1" t="s">
        <v>611</v>
      </c>
      <c r="BM1794" s="1" t="s">
        <v>612</v>
      </c>
    </row>
    <row r="1795" spans="1:65" ht="16" x14ac:dyDescent="0.2">
      <c r="A1795" t="str">
        <f>CONCATENATE("Mada.",B1795)</f>
        <v>Mada.1851</v>
      </c>
      <c r="B1795">
        <v>1851</v>
      </c>
      <c r="C1795" t="s">
        <v>4666</v>
      </c>
      <c r="E1795" t="s">
        <v>68</v>
      </c>
      <c r="F1795" t="s">
        <v>629</v>
      </c>
      <c r="J1795" t="s">
        <v>457</v>
      </c>
      <c r="K1795" t="s">
        <v>4629</v>
      </c>
      <c r="L1795" t="s">
        <v>4392</v>
      </c>
      <c r="M1795" t="s">
        <v>4393</v>
      </c>
      <c r="N1795" t="s">
        <v>2169</v>
      </c>
      <c r="O1795" t="s">
        <v>2169</v>
      </c>
      <c r="P1795" t="s">
        <v>2170</v>
      </c>
      <c r="R1795" t="s">
        <v>127</v>
      </c>
      <c r="S1795">
        <v>1851</v>
      </c>
      <c r="T1795">
        <v>1851</v>
      </c>
      <c r="U1795" t="s">
        <v>78</v>
      </c>
      <c r="V1795">
        <v>3.8181988333281298E-2</v>
      </c>
      <c r="W1795">
        <v>0.96181801166671899</v>
      </c>
      <c r="X1795" t="str">
        <f>IF(W1795&gt;=0.8,"Inhibitory","NonInhibitory")</f>
        <v>Inhibitory</v>
      </c>
      <c r="Y1795" t="str">
        <f>IF(W1795&gt;=0.9,"Inhibitory","NonInhibitory")</f>
        <v>Inhibitory</v>
      </c>
      <c r="Z1795" t="s">
        <v>4033</v>
      </c>
      <c r="AA1795">
        <v>0</v>
      </c>
      <c r="AB1795">
        <v>0</v>
      </c>
      <c r="AC1795" t="s">
        <v>129</v>
      </c>
      <c r="AT1795" t="s">
        <v>4670</v>
      </c>
      <c r="AU1795" t="s">
        <v>81</v>
      </c>
      <c r="AV1795" t="s">
        <v>4671</v>
      </c>
      <c r="AW1795">
        <v>1851</v>
      </c>
      <c r="BG1795" s="1"/>
    </row>
    <row r="1796" spans="1:65" ht="16" x14ac:dyDescent="0.2">
      <c r="A1796" t="str">
        <f>CONCATENATE("Mada.",B1796)</f>
        <v>Mada.1852</v>
      </c>
      <c r="B1796">
        <v>1852</v>
      </c>
      <c r="C1796" t="s">
        <v>4672</v>
      </c>
      <c r="E1796" t="s">
        <v>68</v>
      </c>
      <c r="F1796" t="s">
        <v>4673</v>
      </c>
      <c r="J1796" t="s">
        <v>457</v>
      </c>
      <c r="K1796" t="s">
        <v>4629</v>
      </c>
      <c r="L1796" t="s">
        <v>4392</v>
      </c>
      <c r="M1796" t="s">
        <v>4393</v>
      </c>
      <c r="N1796" t="s">
        <v>2169</v>
      </c>
      <c r="O1796" t="s">
        <v>2169</v>
      </c>
      <c r="P1796" t="s">
        <v>2170</v>
      </c>
      <c r="R1796" t="s">
        <v>127</v>
      </c>
      <c r="S1796">
        <v>1852</v>
      </c>
      <c r="T1796">
        <v>1852</v>
      </c>
      <c r="U1796" t="s">
        <v>78</v>
      </c>
      <c r="V1796">
        <v>0.341521773807625</v>
      </c>
      <c r="W1796">
        <v>0.65847822619237495</v>
      </c>
      <c r="X1796" t="str">
        <f>IF(W1796&gt;=0.8,"Inhibitory","NonInhibitory")</f>
        <v>NonInhibitory</v>
      </c>
      <c r="Y1796" t="str">
        <f>IF(W1796&gt;=0.9,"Inhibitory","NonInhibitory")</f>
        <v>NonInhibitory</v>
      </c>
      <c r="Z1796" t="s">
        <v>4380</v>
      </c>
      <c r="AA1796">
        <v>0</v>
      </c>
      <c r="AB1796">
        <v>0</v>
      </c>
      <c r="AC1796" t="s">
        <v>129</v>
      </c>
      <c r="AT1796" t="s">
        <v>4674</v>
      </c>
      <c r="AU1796" t="s">
        <v>81</v>
      </c>
      <c r="AV1796" t="s">
        <v>4675</v>
      </c>
      <c r="AW1796">
        <v>1852</v>
      </c>
      <c r="AX1796" t="s">
        <v>3822</v>
      </c>
      <c r="AY1796">
        <v>1</v>
      </c>
      <c r="AZ1796" t="s">
        <v>4676</v>
      </c>
      <c r="BD1796" t="s">
        <v>4677</v>
      </c>
      <c r="BG1796" s="1" t="s">
        <v>86</v>
      </c>
      <c r="BH1796" s="1" t="s">
        <v>661</v>
      </c>
      <c r="BI1796" s="1" t="s">
        <v>662</v>
      </c>
      <c r="BJ1796" s="1" t="s">
        <v>2642</v>
      </c>
      <c r="BK1796" s="1" t="s">
        <v>3001</v>
      </c>
      <c r="BL1796" s="1" t="s">
        <v>3002</v>
      </c>
      <c r="BM1796" s="1"/>
    </row>
    <row r="1797" spans="1:65" ht="16" x14ac:dyDescent="0.2">
      <c r="A1797" t="str">
        <f>CONCATENATE("Mada.",B1797)</f>
        <v>Mada.1853</v>
      </c>
      <c r="B1797">
        <v>1853</v>
      </c>
      <c r="C1797" t="s">
        <v>4678</v>
      </c>
      <c r="E1797" t="s">
        <v>68</v>
      </c>
      <c r="F1797" t="s">
        <v>4679</v>
      </c>
      <c r="J1797" t="s">
        <v>457</v>
      </c>
      <c r="K1797" t="s">
        <v>4680</v>
      </c>
      <c r="L1797" t="s">
        <v>4392</v>
      </c>
      <c r="M1797" t="s">
        <v>4393</v>
      </c>
      <c r="N1797" t="s">
        <v>2169</v>
      </c>
      <c r="O1797" t="s">
        <v>2169</v>
      </c>
      <c r="P1797" t="s">
        <v>2170</v>
      </c>
      <c r="R1797" t="s">
        <v>127</v>
      </c>
      <c r="S1797">
        <v>1853</v>
      </c>
      <c r="T1797">
        <v>0</v>
      </c>
      <c r="U1797" t="s">
        <v>128</v>
      </c>
      <c r="V1797">
        <v>0</v>
      </c>
      <c r="W1797">
        <v>0</v>
      </c>
      <c r="Z1797" t="s">
        <v>129</v>
      </c>
      <c r="AA1797">
        <v>0</v>
      </c>
      <c r="AB1797">
        <v>0</v>
      </c>
      <c r="AC1797" t="s">
        <v>129</v>
      </c>
      <c r="AT1797" t="s">
        <v>4681</v>
      </c>
      <c r="AU1797" t="s">
        <v>81</v>
      </c>
      <c r="AV1797" t="s">
        <v>4682</v>
      </c>
      <c r="AW1797">
        <v>1853</v>
      </c>
      <c r="AX1797" t="s">
        <v>3067</v>
      </c>
      <c r="AY1797">
        <v>1</v>
      </c>
      <c r="AZ1797" t="s">
        <v>4244</v>
      </c>
      <c r="BA1797" t="s">
        <v>4244</v>
      </c>
      <c r="BB1797" t="s">
        <v>2668</v>
      </c>
      <c r="BC1797">
        <v>0.82</v>
      </c>
      <c r="BD1797" t="s">
        <v>4683</v>
      </c>
      <c r="BG1797" s="1" t="s">
        <v>86</v>
      </c>
      <c r="BH1797" s="1" t="s">
        <v>87</v>
      </c>
      <c r="BI1797" s="1" t="s">
        <v>87</v>
      </c>
      <c r="BJ1797" s="1" t="s">
        <v>88</v>
      </c>
      <c r="BK1797" s="1" t="s">
        <v>147</v>
      </c>
      <c r="BL1797" s="1" t="s">
        <v>1784</v>
      </c>
      <c r="BM1797" s="1" t="s">
        <v>3070</v>
      </c>
    </row>
    <row r="1798" spans="1:65" ht="16" x14ac:dyDescent="0.2">
      <c r="A1798" t="str">
        <f>CONCATENATE("Mada.",B1798)</f>
        <v>Mada.1854</v>
      </c>
      <c r="B1798">
        <v>1854</v>
      </c>
      <c r="C1798" t="s">
        <v>4684</v>
      </c>
      <c r="E1798" t="s">
        <v>68</v>
      </c>
      <c r="F1798" t="s">
        <v>3799</v>
      </c>
      <c r="J1798" t="s">
        <v>457</v>
      </c>
      <c r="K1798" t="s">
        <v>4680</v>
      </c>
      <c r="L1798" t="s">
        <v>4392</v>
      </c>
      <c r="M1798" t="s">
        <v>4393</v>
      </c>
      <c r="N1798" t="s">
        <v>2169</v>
      </c>
      <c r="O1798" t="s">
        <v>2169</v>
      </c>
      <c r="P1798" t="s">
        <v>2170</v>
      </c>
      <c r="R1798" t="s">
        <v>127</v>
      </c>
      <c r="S1798">
        <v>1854</v>
      </c>
      <c r="T1798">
        <v>1854</v>
      </c>
      <c r="U1798" t="s">
        <v>78</v>
      </c>
      <c r="V1798">
        <v>0.44545653055494899</v>
      </c>
      <c r="W1798">
        <v>0.55454346944505095</v>
      </c>
      <c r="X1798" t="str">
        <f>IF(W1798&gt;=0.8,"Inhibitory","NonInhibitory")</f>
        <v>NonInhibitory</v>
      </c>
      <c r="Y1798" t="str">
        <f>IF(W1798&gt;=0.9,"Inhibitory","NonInhibitory")</f>
        <v>NonInhibitory</v>
      </c>
      <c r="Z1798" t="s">
        <v>4033</v>
      </c>
      <c r="AA1798">
        <v>0</v>
      </c>
      <c r="AB1798">
        <v>0</v>
      </c>
      <c r="AC1798" t="s">
        <v>129</v>
      </c>
      <c r="AT1798" t="s">
        <v>4685</v>
      </c>
      <c r="AU1798" t="s">
        <v>81</v>
      </c>
      <c r="AV1798" t="s">
        <v>4686</v>
      </c>
      <c r="AW1798">
        <v>1854</v>
      </c>
      <c r="BG1798" s="1"/>
    </row>
    <row r="1799" spans="1:65" ht="16" x14ac:dyDescent="0.2">
      <c r="A1799" t="str">
        <f>CONCATENATE("Mada.",B1799)</f>
        <v>Mada.1855</v>
      </c>
      <c r="B1799">
        <v>1855</v>
      </c>
      <c r="C1799" t="s">
        <v>4687</v>
      </c>
      <c r="E1799" t="s">
        <v>68</v>
      </c>
      <c r="F1799" t="s">
        <v>410</v>
      </c>
      <c r="J1799" t="s">
        <v>457</v>
      </c>
      <c r="K1799" t="s">
        <v>4680</v>
      </c>
      <c r="L1799" t="s">
        <v>4392</v>
      </c>
      <c r="M1799" t="s">
        <v>4393</v>
      </c>
      <c r="N1799" t="s">
        <v>2169</v>
      </c>
      <c r="O1799" t="s">
        <v>2169</v>
      </c>
      <c r="P1799" t="s">
        <v>2170</v>
      </c>
      <c r="R1799" t="s">
        <v>127</v>
      </c>
      <c r="S1799">
        <v>1855</v>
      </c>
      <c r="T1799">
        <v>1855</v>
      </c>
      <c r="U1799" t="s">
        <v>78</v>
      </c>
      <c r="V1799">
        <v>0.38668621517921198</v>
      </c>
      <c r="W1799">
        <v>0.61331378482078802</v>
      </c>
      <c r="X1799" t="str">
        <f>IF(W1799&gt;=0.8,"Inhibitory","NonInhibitory")</f>
        <v>NonInhibitory</v>
      </c>
      <c r="Y1799" t="str">
        <f>IF(W1799&gt;=0.9,"Inhibitory","NonInhibitory")</f>
        <v>NonInhibitory</v>
      </c>
      <c r="Z1799" t="s">
        <v>4033</v>
      </c>
      <c r="AA1799">
        <v>0</v>
      </c>
      <c r="AB1799">
        <v>0</v>
      </c>
      <c r="AC1799" t="s">
        <v>129</v>
      </c>
      <c r="AT1799" t="s">
        <v>4688</v>
      </c>
      <c r="AU1799" t="s">
        <v>81</v>
      </c>
      <c r="AV1799" t="s">
        <v>4689</v>
      </c>
      <c r="AW1799">
        <v>1855</v>
      </c>
      <c r="AX1799" t="s">
        <v>1781</v>
      </c>
      <c r="AY1799">
        <v>1</v>
      </c>
      <c r="AZ1799" t="s">
        <v>3231</v>
      </c>
      <c r="BA1799" t="s">
        <v>3231</v>
      </c>
      <c r="BB1799" t="s">
        <v>1781</v>
      </c>
      <c r="BC1799">
        <v>1</v>
      </c>
      <c r="BD1799" t="s">
        <v>4690</v>
      </c>
      <c r="BG1799" s="1" t="s">
        <v>86</v>
      </c>
      <c r="BH1799" s="1" t="s">
        <v>87</v>
      </c>
      <c r="BI1799" s="1" t="s">
        <v>87</v>
      </c>
      <c r="BJ1799" s="1" t="s">
        <v>88</v>
      </c>
      <c r="BK1799" s="1" t="s">
        <v>147</v>
      </c>
      <c r="BL1799" s="1" t="s">
        <v>1784</v>
      </c>
      <c r="BM1799" s="1"/>
    </row>
    <row r="1800" spans="1:65" ht="16" x14ac:dyDescent="0.2">
      <c r="A1800" t="str">
        <f>CONCATENATE("Mada.",B1800)</f>
        <v>Mada.1856</v>
      </c>
      <c r="B1800">
        <v>1856</v>
      </c>
      <c r="C1800" t="s">
        <v>4691</v>
      </c>
      <c r="E1800" t="s">
        <v>68</v>
      </c>
      <c r="F1800" t="s">
        <v>629</v>
      </c>
      <c r="J1800" t="s">
        <v>457</v>
      </c>
      <c r="K1800" t="s">
        <v>4680</v>
      </c>
      <c r="L1800" t="s">
        <v>4392</v>
      </c>
      <c r="M1800" t="s">
        <v>4393</v>
      </c>
      <c r="N1800" t="s">
        <v>2169</v>
      </c>
      <c r="O1800" t="s">
        <v>2169</v>
      </c>
      <c r="P1800" t="s">
        <v>2170</v>
      </c>
      <c r="R1800" t="s">
        <v>127</v>
      </c>
      <c r="S1800">
        <v>1856</v>
      </c>
      <c r="T1800">
        <v>1856</v>
      </c>
      <c r="U1800" t="s">
        <v>78</v>
      </c>
      <c r="V1800">
        <v>0.11660127513486999</v>
      </c>
      <c r="W1800">
        <v>0.88339872486513005</v>
      </c>
      <c r="X1800" t="str">
        <f>IF(W1800&gt;=0.8,"Inhibitory","NonInhibitory")</f>
        <v>Inhibitory</v>
      </c>
      <c r="Y1800" t="str">
        <f>IF(W1800&gt;=0.9,"Inhibitory","NonInhibitory")</f>
        <v>NonInhibitory</v>
      </c>
      <c r="Z1800" t="s">
        <v>3105</v>
      </c>
      <c r="AA1800">
        <v>0</v>
      </c>
      <c r="AB1800">
        <v>0</v>
      </c>
      <c r="AC1800" t="s">
        <v>129</v>
      </c>
      <c r="AT1800" t="s">
        <v>4692</v>
      </c>
      <c r="AU1800" t="s">
        <v>81</v>
      </c>
      <c r="AV1800" t="s">
        <v>4693</v>
      </c>
      <c r="AW1800">
        <v>1856</v>
      </c>
      <c r="AX1800" t="s">
        <v>854</v>
      </c>
      <c r="AY1800">
        <v>1</v>
      </c>
      <c r="AZ1800" t="s">
        <v>2716</v>
      </c>
      <c r="BA1800" t="s">
        <v>2716</v>
      </c>
      <c r="BB1800" t="s">
        <v>854</v>
      </c>
      <c r="BC1800">
        <v>1</v>
      </c>
      <c r="BD1800" t="s">
        <v>4694</v>
      </c>
      <c r="BG1800" s="1" t="s">
        <v>86</v>
      </c>
      <c r="BH1800" s="1" t="s">
        <v>98</v>
      </c>
      <c r="BI1800" s="1" t="s">
        <v>163</v>
      </c>
      <c r="BJ1800" s="1" t="s">
        <v>857</v>
      </c>
      <c r="BK1800" s="1" t="s">
        <v>858</v>
      </c>
      <c r="BL1800" s="1"/>
      <c r="BM1800" s="1"/>
    </row>
    <row r="1801" spans="1:65" ht="16" x14ac:dyDescent="0.2">
      <c r="A1801" t="str">
        <f>CONCATENATE("Mada.",B1801)</f>
        <v>Mada.1857</v>
      </c>
      <c r="B1801">
        <v>1857</v>
      </c>
      <c r="C1801" t="s">
        <v>4695</v>
      </c>
      <c r="E1801" t="s">
        <v>68</v>
      </c>
      <c r="F1801" t="s">
        <v>731</v>
      </c>
      <c r="J1801" t="s">
        <v>457</v>
      </c>
      <c r="K1801" t="s">
        <v>4680</v>
      </c>
      <c r="L1801" t="s">
        <v>4392</v>
      </c>
      <c r="M1801" t="s">
        <v>4393</v>
      </c>
      <c r="N1801" t="s">
        <v>2169</v>
      </c>
      <c r="O1801" t="s">
        <v>2169</v>
      </c>
      <c r="P1801" t="s">
        <v>2170</v>
      </c>
      <c r="R1801" t="s">
        <v>127</v>
      </c>
      <c r="S1801">
        <v>1857</v>
      </c>
      <c r="T1801">
        <v>1857</v>
      </c>
      <c r="U1801" t="s">
        <v>78</v>
      </c>
      <c r="V1801">
        <v>0.19053560844745299</v>
      </c>
      <c r="W1801">
        <v>0.80946439155254701</v>
      </c>
      <c r="X1801" t="str">
        <f>IF(W1801&gt;=0.8,"Inhibitory","NonInhibitory")</f>
        <v>Inhibitory</v>
      </c>
      <c r="Y1801" t="str">
        <f>IF(W1801&gt;=0.9,"Inhibitory","NonInhibitory")</f>
        <v>NonInhibitory</v>
      </c>
      <c r="Z1801" t="s">
        <v>4033</v>
      </c>
      <c r="AA1801">
        <v>0</v>
      </c>
      <c r="AB1801">
        <v>0</v>
      </c>
      <c r="AC1801" t="s">
        <v>129</v>
      </c>
      <c r="AT1801" t="s">
        <v>4696</v>
      </c>
      <c r="AU1801" t="s">
        <v>81</v>
      </c>
      <c r="AV1801" t="s">
        <v>4697</v>
      </c>
      <c r="AW1801">
        <v>1857</v>
      </c>
      <c r="AX1801" t="s">
        <v>489</v>
      </c>
      <c r="AY1801">
        <v>0.99</v>
      </c>
      <c r="AZ1801" t="s">
        <v>490</v>
      </c>
      <c r="BA1801" t="s">
        <v>490</v>
      </c>
      <c r="BB1801" t="s">
        <v>489</v>
      </c>
      <c r="BC1801">
        <v>0.98</v>
      </c>
      <c r="BD1801" t="s">
        <v>4698</v>
      </c>
      <c r="BG1801" s="1" t="s">
        <v>86</v>
      </c>
      <c r="BH1801" s="1" t="s">
        <v>87</v>
      </c>
      <c r="BI1801" s="1" t="s">
        <v>87</v>
      </c>
      <c r="BJ1801" s="1" t="s">
        <v>88</v>
      </c>
      <c r="BK1801" s="1" t="s">
        <v>492</v>
      </c>
      <c r="BL1801" s="1" t="s">
        <v>493</v>
      </c>
      <c r="BM1801" s="1" t="s">
        <v>494</v>
      </c>
    </row>
    <row r="1802" spans="1:65" ht="16" x14ac:dyDescent="0.2">
      <c r="A1802" t="str">
        <f>CONCATENATE("Mada.",B1802)</f>
        <v>Mada.1858</v>
      </c>
      <c r="B1802">
        <v>1858</v>
      </c>
      <c r="C1802" t="s">
        <v>4699</v>
      </c>
      <c r="E1802" t="s">
        <v>68</v>
      </c>
      <c r="F1802" t="s">
        <v>355</v>
      </c>
      <c r="J1802" t="s">
        <v>457</v>
      </c>
      <c r="K1802" t="s">
        <v>4680</v>
      </c>
      <c r="L1802" t="s">
        <v>4392</v>
      </c>
      <c r="M1802" t="s">
        <v>4393</v>
      </c>
      <c r="N1802" t="s">
        <v>2169</v>
      </c>
      <c r="O1802" t="s">
        <v>2169</v>
      </c>
      <c r="P1802" t="s">
        <v>2170</v>
      </c>
      <c r="R1802" t="s">
        <v>127</v>
      </c>
      <c r="S1802">
        <v>1858</v>
      </c>
      <c r="T1802">
        <v>1858</v>
      </c>
      <c r="U1802" t="s">
        <v>78</v>
      </c>
      <c r="V1802">
        <v>1.0855663349658399E-2</v>
      </c>
      <c r="W1802">
        <v>0.98914433665034196</v>
      </c>
      <c r="X1802" t="str">
        <f>IF(W1802&gt;=0.8,"Inhibitory","NonInhibitory")</f>
        <v>Inhibitory</v>
      </c>
      <c r="Y1802" t="str">
        <f>IF(W1802&gt;=0.9,"Inhibitory","NonInhibitory")</f>
        <v>Inhibitory</v>
      </c>
      <c r="Z1802" t="s">
        <v>4033</v>
      </c>
      <c r="AA1802">
        <v>0</v>
      </c>
      <c r="AB1802">
        <v>0</v>
      </c>
      <c r="AC1802" t="s">
        <v>129</v>
      </c>
      <c r="AT1802" t="s">
        <v>4700</v>
      </c>
      <c r="AU1802" t="s">
        <v>81</v>
      </c>
      <c r="AV1802" t="s">
        <v>4701</v>
      </c>
      <c r="AW1802">
        <v>1858</v>
      </c>
      <c r="AX1802" t="s">
        <v>3511</v>
      </c>
      <c r="AY1802">
        <v>0.71</v>
      </c>
      <c r="AZ1802" t="s">
        <v>1001</v>
      </c>
      <c r="BA1802" t="s">
        <v>1001</v>
      </c>
      <c r="BB1802" t="s">
        <v>238</v>
      </c>
      <c r="BC1802">
        <v>1</v>
      </c>
      <c r="BD1802" t="s">
        <v>4702</v>
      </c>
      <c r="BG1802" s="1" t="s">
        <v>86</v>
      </c>
      <c r="BH1802" s="1" t="s">
        <v>98</v>
      </c>
      <c r="BI1802" s="1" t="s">
        <v>99</v>
      </c>
      <c r="BJ1802" s="1" t="s">
        <v>242</v>
      </c>
      <c r="BK1802" s="1" t="s">
        <v>243</v>
      </c>
      <c r="BL1802" s="1" t="s">
        <v>244</v>
      </c>
      <c r="BM1802" s="1" t="s">
        <v>3513</v>
      </c>
    </row>
    <row r="1803" spans="1:65" ht="16" x14ac:dyDescent="0.2">
      <c r="A1803" t="str">
        <f>CONCATENATE("Mada.",B1803)</f>
        <v>Mada.1859</v>
      </c>
      <c r="B1803">
        <v>1859</v>
      </c>
      <c r="C1803" t="s">
        <v>4703</v>
      </c>
      <c r="E1803" t="s">
        <v>68</v>
      </c>
      <c r="F1803" t="s">
        <v>3793</v>
      </c>
      <c r="J1803" t="s">
        <v>457</v>
      </c>
      <c r="K1803" t="s">
        <v>4680</v>
      </c>
      <c r="L1803" t="s">
        <v>4392</v>
      </c>
      <c r="M1803" t="s">
        <v>4393</v>
      </c>
      <c r="N1803" t="s">
        <v>2169</v>
      </c>
      <c r="O1803" t="s">
        <v>2169</v>
      </c>
      <c r="P1803" t="s">
        <v>2170</v>
      </c>
      <c r="R1803" t="s">
        <v>127</v>
      </c>
      <c r="S1803">
        <v>1859</v>
      </c>
      <c r="T1803">
        <v>1859</v>
      </c>
      <c r="U1803" t="s">
        <v>78</v>
      </c>
      <c r="V1803">
        <v>0.45125869544873198</v>
      </c>
      <c r="W1803">
        <v>0.54874130455126802</v>
      </c>
      <c r="X1803" t="str">
        <f>IF(W1803&gt;=0.8,"Inhibitory","NonInhibitory")</f>
        <v>NonInhibitory</v>
      </c>
      <c r="Y1803" t="str">
        <f>IF(W1803&gt;=0.9,"Inhibitory","NonInhibitory")</f>
        <v>NonInhibitory</v>
      </c>
      <c r="Z1803" t="s">
        <v>4033</v>
      </c>
      <c r="AA1803">
        <v>0</v>
      </c>
      <c r="AB1803">
        <v>0</v>
      </c>
      <c r="AC1803" t="s">
        <v>129</v>
      </c>
      <c r="AT1803" t="s">
        <v>4704</v>
      </c>
      <c r="AU1803" t="s">
        <v>81</v>
      </c>
      <c r="AV1803" t="s">
        <v>4705</v>
      </c>
      <c r="AW1803">
        <v>1859</v>
      </c>
      <c r="AX1803" t="s">
        <v>4706</v>
      </c>
      <c r="AY1803">
        <v>0.99</v>
      </c>
      <c r="AZ1803" t="s">
        <v>4707</v>
      </c>
      <c r="BA1803" t="s">
        <v>4707</v>
      </c>
      <c r="BB1803" t="s">
        <v>4706</v>
      </c>
      <c r="BC1803">
        <v>0.98</v>
      </c>
      <c r="BD1803" t="s">
        <v>4708</v>
      </c>
      <c r="BG1803" s="1" t="s">
        <v>86</v>
      </c>
      <c r="BH1803" s="1" t="s">
        <v>98</v>
      </c>
      <c r="BI1803" s="1" t="s">
        <v>163</v>
      </c>
      <c r="BJ1803" s="1" t="s">
        <v>4709</v>
      </c>
      <c r="BK1803" s="1" t="s">
        <v>4710</v>
      </c>
      <c r="BL1803" s="1" t="s">
        <v>4711</v>
      </c>
      <c r="BM1803" s="1" t="s">
        <v>4712</v>
      </c>
    </row>
    <row r="1804" spans="1:65" ht="16" x14ac:dyDescent="0.2">
      <c r="A1804" t="str">
        <f>CONCATENATE("Mada.",B1804)</f>
        <v>Mada.1860</v>
      </c>
      <c r="B1804">
        <v>1860</v>
      </c>
      <c r="C1804" t="s">
        <v>4716</v>
      </c>
      <c r="E1804" t="s">
        <v>68</v>
      </c>
      <c r="F1804" t="s">
        <v>731</v>
      </c>
      <c r="J1804" t="s">
        <v>457</v>
      </c>
      <c r="K1804" t="s">
        <v>4680</v>
      </c>
      <c r="L1804" t="s">
        <v>4392</v>
      </c>
      <c r="M1804" t="s">
        <v>4393</v>
      </c>
      <c r="N1804" t="s">
        <v>2169</v>
      </c>
      <c r="O1804" t="s">
        <v>2169</v>
      </c>
      <c r="P1804" t="s">
        <v>2170</v>
      </c>
      <c r="R1804" t="s">
        <v>127</v>
      </c>
      <c r="S1804">
        <v>1860</v>
      </c>
      <c r="T1804">
        <v>1860</v>
      </c>
      <c r="U1804" t="s">
        <v>78</v>
      </c>
      <c r="V1804">
        <v>0.65901363196805696</v>
      </c>
      <c r="W1804">
        <v>0.34098636803194299</v>
      </c>
      <c r="X1804" t="str">
        <f>IF(W1804&gt;=0.8,"Inhibitory","NonInhibitory")</f>
        <v>NonInhibitory</v>
      </c>
      <c r="Y1804" t="str">
        <f>IF(W1804&gt;=0.9,"Inhibitory","NonInhibitory")</f>
        <v>NonInhibitory</v>
      </c>
      <c r="Z1804" t="s">
        <v>4033</v>
      </c>
      <c r="AA1804">
        <v>0</v>
      </c>
      <c r="AB1804">
        <v>0</v>
      </c>
      <c r="AC1804" t="s">
        <v>129</v>
      </c>
      <c r="BG1804" s="1"/>
    </row>
    <row r="1805" spans="1:65" ht="16" x14ac:dyDescent="0.2">
      <c r="A1805" t="str">
        <f>CONCATENATE("Mada.",B1805)</f>
        <v>Mada.1861</v>
      </c>
      <c r="B1805">
        <v>1861</v>
      </c>
      <c r="C1805" t="s">
        <v>4717</v>
      </c>
      <c r="E1805" t="s">
        <v>68</v>
      </c>
      <c r="F1805" t="s">
        <v>4006</v>
      </c>
      <c r="J1805" t="s">
        <v>457</v>
      </c>
      <c r="K1805" t="s">
        <v>4680</v>
      </c>
      <c r="L1805" t="s">
        <v>4392</v>
      </c>
      <c r="M1805" t="s">
        <v>4393</v>
      </c>
      <c r="N1805" t="s">
        <v>2169</v>
      </c>
      <c r="O1805" t="s">
        <v>2169</v>
      </c>
      <c r="P1805" t="s">
        <v>2170</v>
      </c>
      <c r="R1805" t="s">
        <v>127</v>
      </c>
      <c r="S1805">
        <v>1861</v>
      </c>
      <c r="T1805">
        <v>1861</v>
      </c>
      <c r="U1805" t="s">
        <v>78</v>
      </c>
      <c r="V1805">
        <v>0.222353932058521</v>
      </c>
      <c r="W1805">
        <v>0.77764606794147895</v>
      </c>
      <c r="X1805" t="str">
        <f>IF(W1805&gt;=0.8,"Inhibitory","NonInhibitory")</f>
        <v>NonInhibitory</v>
      </c>
      <c r="Y1805" t="str">
        <f>IF(W1805&gt;=0.9,"Inhibitory","NonInhibitory")</f>
        <v>NonInhibitory</v>
      </c>
      <c r="Z1805" t="s">
        <v>4033</v>
      </c>
      <c r="AA1805">
        <v>0</v>
      </c>
      <c r="AB1805">
        <v>0</v>
      </c>
      <c r="AC1805" t="s">
        <v>129</v>
      </c>
      <c r="AT1805" t="s">
        <v>4718</v>
      </c>
      <c r="AU1805" t="s">
        <v>81</v>
      </c>
      <c r="AV1805" t="s">
        <v>4719</v>
      </c>
      <c r="AW1805">
        <v>1861</v>
      </c>
      <c r="AX1805" t="s">
        <v>1781</v>
      </c>
      <c r="AY1805">
        <v>0.99</v>
      </c>
      <c r="AZ1805" t="s">
        <v>3231</v>
      </c>
      <c r="BA1805" t="s">
        <v>3231</v>
      </c>
      <c r="BB1805" t="s">
        <v>1781</v>
      </c>
      <c r="BC1805">
        <v>1</v>
      </c>
      <c r="BD1805" t="s">
        <v>4690</v>
      </c>
      <c r="BG1805" s="1" t="s">
        <v>86</v>
      </c>
      <c r="BH1805" s="1" t="s">
        <v>87</v>
      </c>
      <c r="BI1805" s="1" t="s">
        <v>87</v>
      </c>
      <c r="BJ1805" s="1" t="s">
        <v>88</v>
      </c>
      <c r="BK1805" s="1" t="s">
        <v>147</v>
      </c>
      <c r="BL1805" s="1" t="s">
        <v>1784</v>
      </c>
      <c r="BM1805" s="1"/>
    </row>
    <row r="1806" spans="1:65" ht="16" x14ac:dyDescent="0.2">
      <c r="A1806" t="str">
        <f>CONCATENATE("Mada.",B1806)</f>
        <v>Mada.1862</v>
      </c>
      <c r="B1806">
        <v>1862</v>
      </c>
      <c r="C1806" t="s">
        <v>4720</v>
      </c>
      <c r="E1806" t="s">
        <v>68</v>
      </c>
      <c r="F1806" t="s">
        <v>629</v>
      </c>
      <c r="J1806" t="s">
        <v>457</v>
      </c>
      <c r="K1806" t="s">
        <v>4680</v>
      </c>
      <c r="L1806" t="s">
        <v>4392</v>
      </c>
      <c r="M1806" t="s">
        <v>4393</v>
      </c>
      <c r="N1806" t="s">
        <v>2169</v>
      </c>
      <c r="O1806" t="s">
        <v>2169</v>
      </c>
      <c r="P1806" t="s">
        <v>2170</v>
      </c>
      <c r="R1806" t="s">
        <v>127</v>
      </c>
      <c r="S1806">
        <v>1862</v>
      </c>
      <c r="T1806">
        <v>0</v>
      </c>
      <c r="U1806" t="s">
        <v>128</v>
      </c>
      <c r="V1806">
        <v>0</v>
      </c>
      <c r="W1806">
        <v>0</v>
      </c>
      <c r="Z1806" t="s">
        <v>129</v>
      </c>
      <c r="AA1806">
        <v>0</v>
      </c>
      <c r="AB1806">
        <v>0</v>
      </c>
      <c r="AC1806" t="s">
        <v>129</v>
      </c>
      <c r="BG1806" s="1"/>
    </row>
    <row r="1807" spans="1:65" ht="16" x14ac:dyDescent="0.2">
      <c r="A1807" t="str">
        <f>CONCATENATE("Mada.",B1807)</f>
        <v>Mada.1863</v>
      </c>
      <c r="B1807">
        <v>1863</v>
      </c>
      <c r="C1807" t="s">
        <v>4721</v>
      </c>
      <c r="E1807" t="s">
        <v>68</v>
      </c>
      <c r="F1807" t="s">
        <v>4722</v>
      </c>
      <c r="G1807" t="s">
        <v>210</v>
      </c>
      <c r="J1807" t="s">
        <v>457</v>
      </c>
      <c r="K1807" t="s">
        <v>4723</v>
      </c>
      <c r="L1807" t="s">
        <v>2839</v>
      </c>
      <c r="M1807" t="s">
        <v>2840</v>
      </c>
      <c r="N1807" t="s">
        <v>2169</v>
      </c>
      <c r="O1807" t="s">
        <v>2169</v>
      </c>
      <c r="P1807" t="s">
        <v>2170</v>
      </c>
      <c r="R1807" t="s">
        <v>127</v>
      </c>
      <c r="S1807">
        <v>1863</v>
      </c>
      <c r="T1807">
        <v>0</v>
      </c>
      <c r="U1807" t="s">
        <v>128</v>
      </c>
      <c r="V1807">
        <v>0</v>
      </c>
      <c r="W1807">
        <v>0</v>
      </c>
      <c r="Z1807" t="s">
        <v>129</v>
      </c>
      <c r="AA1807">
        <v>0</v>
      </c>
      <c r="AB1807">
        <v>0</v>
      </c>
      <c r="AC1807" t="s">
        <v>129</v>
      </c>
      <c r="BG1807" s="1"/>
    </row>
    <row r="1808" spans="1:65" ht="16" x14ac:dyDescent="0.2">
      <c r="A1808" t="str">
        <f>CONCATENATE("Mada.",B1808)</f>
        <v>Mada.1864</v>
      </c>
      <c r="B1808">
        <v>1864</v>
      </c>
      <c r="C1808" t="s">
        <v>4724</v>
      </c>
      <c r="E1808" t="s">
        <v>68</v>
      </c>
      <c r="F1808" t="s">
        <v>410</v>
      </c>
      <c r="J1808" t="s">
        <v>457</v>
      </c>
      <c r="K1808" t="s">
        <v>4723</v>
      </c>
      <c r="L1808" t="s">
        <v>2839</v>
      </c>
      <c r="M1808" t="s">
        <v>2840</v>
      </c>
      <c r="N1808" t="s">
        <v>2169</v>
      </c>
      <c r="O1808" t="s">
        <v>2169</v>
      </c>
      <c r="P1808" t="s">
        <v>2170</v>
      </c>
      <c r="R1808" t="s">
        <v>127</v>
      </c>
      <c r="S1808">
        <v>1864</v>
      </c>
      <c r="T1808">
        <v>1864</v>
      </c>
      <c r="U1808" t="s">
        <v>78</v>
      </c>
      <c r="V1808">
        <v>0.454617961397352</v>
      </c>
      <c r="W1808">
        <v>0.545382038602648</v>
      </c>
      <c r="X1808" t="str">
        <f>IF(W1808&gt;=0.8,"Inhibitory","NonInhibitory")</f>
        <v>NonInhibitory</v>
      </c>
      <c r="Y1808" t="str">
        <f>IF(W1808&gt;=0.9,"Inhibitory","NonInhibitory")</f>
        <v>NonInhibitory</v>
      </c>
      <c r="Z1808" t="s">
        <v>4380</v>
      </c>
      <c r="AA1808">
        <v>0</v>
      </c>
      <c r="AB1808">
        <v>0</v>
      </c>
      <c r="AC1808" t="s">
        <v>129</v>
      </c>
      <c r="AT1808" t="s">
        <v>4725</v>
      </c>
      <c r="AU1808" t="s">
        <v>81</v>
      </c>
      <c r="AV1808" t="s">
        <v>4726</v>
      </c>
      <c r="AW1808">
        <v>1864</v>
      </c>
      <c r="AX1808" t="s">
        <v>816</v>
      </c>
      <c r="AY1808">
        <v>0.99</v>
      </c>
      <c r="AZ1808" t="s">
        <v>2916</v>
      </c>
      <c r="BA1808" t="s">
        <v>2916</v>
      </c>
      <c r="BB1808" t="s">
        <v>816</v>
      </c>
      <c r="BC1808">
        <v>0.99</v>
      </c>
      <c r="BD1808" t="s">
        <v>4727</v>
      </c>
      <c r="BG1808" s="1" t="s">
        <v>86</v>
      </c>
      <c r="BH1808" s="1" t="s">
        <v>661</v>
      </c>
      <c r="BI1808" s="1" t="s">
        <v>662</v>
      </c>
      <c r="BJ1808" s="1" t="s">
        <v>663</v>
      </c>
      <c r="BK1808" s="1" t="s">
        <v>819</v>
      </c>
      <c r="BL1808" s="1" t="s">
        <v>820</v>
      </c>
      <c r="BM1808" s="1"/>
    </row>
    <row r="1809" spans="1:65" ht="16" x14ac:dyDescent="0.2">
      <c r="A1809" t="str">
        <f>CONCATENATE("Mada.",B1809)</f>
        <v>Mada.1865</v>
      </c>
      <c r="B1809">
        <v>1865</v>
      </c>
      <c r="C1809" t="s">
        <v>4728</v>
      </c>
      <c r="E1809" t="s">
        <v>68</v>
      </c>
      <c r="F1809" t="s">
        <v>355</v>
      </c>
      <c r="J1809" t="s">
        <v>457</v>
      </c>
      <c r="K1809" t="s">
        <v>4723</v>
      </c>
      <c r="L1809" t="s">
        <v>2839</v>
      </c>
      <c r="M1809" t="s">
        <v>2840</v>
      </c>
      <c r="N1809" t="s">
        <v>2169</v>
      </c>
      <c r="O1809" t="s">
        <v>2169</v>
      </c>
      <c r="P1809" t="s">
        <v>2170</v>
      </c>
      <c r="R1809" t="s">
        <v>127</v>
      </c>
      <c r="S1809">
        <v>1865</v>
      </c>
      <c r="T1809">
        <v>1865</v>
      </c>
      <c r="U1809" t="s">
        <v>78</v>
      </c>
      <c r="V1809">
        <v>0.35430639173971401</v>
      </c>
      <c r="W1809">
        <v>0.64569360826028599</v>
      </c>
      <c r="X1809" t="str">
        <f>IF(W1809&gt;=0.8,"Inhibitory","NonInhibitory")</f>
        <v>NonInhibitory</v>
      </c>
      <c r="Y1809" t="str">
        <f>IF(W1809&gt;=0.9,"Inhibitory","NonInhibitory")</f>
        <v>NonInhibitory</v>
      </c>
      <c r="Z1809" t="s">
        <v>4033</v>
      </c>
      <c r="AA1809">
        <v>0</v>
      </c>
      <c r="AB1809">
        <v>0</v>
      </c>
      <c r="AC1809" t="s">
        <v>129</v>
      </c>
      <c r="AT1809" t="s">
        <v>4729</v>
      </c>
      <c r="AU1809" t="s">
        <v>81</v>
      </c>
      <c r="AV1809" t="s">
        <v>4730</v>
      </c>
      <c r="AW1809">
        <v>1865</v>
      </c>
      <c r="AX1809" t="s">
        <v>3211</v>
      </c>
      <c r="AY1809">
        <v>1</v>
      </c>
      <c r="AZ1809" t="s">
        <v>4485</v>
      </c>
      <c r="BA1809" t="s">
        <v>4485</v>
      </c>
      <c r="BB1809" t="s">
        <v>3211</v>
      </c>
      <c r="BC1809">
        <v>1</v>
      </c>
      <c r="BD1809" t="s">
        <v>4731</v>
      </c>
      <c r="BG1809" s="1" t="s">
        <v>86</v>
      </c>
      <c r="BH1809" s="1" t="s">
        <v>112</v>
      </c>
      <c r="BI1809" s="1" t="s">
        <v>516</v>
      </c>
      <c r="BJ1809" s="1" t="s">
        <v>517</v>
      </c>
      <c r="BK1809" s="1" t="s">
        <v>518</v>
      </c>
      <c r="BL1809" s="1" t="s">
        <v>3214</v>
      </c>
      <c r="BM1809" s="1" t="s">
        <v>3215</v>
      </c>
    </row>
    <row r="1810" spans="1:65" ht="16" x14ac:dyDescent="0.2">
      <c r="A1810" t="str">
        <f>CONCATENATE("Mada.",B1810)</f>
        <v>Mada.1866</v>
      </c>
      <c r="B1810">
        <v>1866</v>
      </c>
      <c r="C1810" t="s">
        <v>4732</v>
      </c>
      <c r="E1810" t="s">
        <v>68</v>
      </c>
      <c r="F1810" t="s">
        <v>410</v>
      </c>
      <c r="J1810" t="s">
        <v>457</v>
      </c>
      <c r="K1810" t="s">
        <v>4723</v>
      </c>
      <c r="L1810" t="s">
        <v>2839</v>
      </c>
      <c r="M1810" t="s">
        <v>2840</v>
      </c>
      <c r="N1810" t="s">
        <v>2169</v>
      </c>
      <c r="O1810" t="s">
        <v>2169</v>
      </c>
      <c r="P1810" t="s">
        <v>2170</v>
      </c>
      <c r="R1810" t="s">
        <v>127</v>
      </c>
      <c r="S1810">
        <v>1866</v>
      </c>
      <c r="T1810">
        <v>1866</v>
      </c>
      <c r="U1810" t="s">
        <v>78</v>
      </c>
      <c r="V1810">
        <v>0.44863836291605602</v>
      </c>
      <c r="W1810">
        <v>0.55136163708394403</v>
      </c>
      <c r="X1810" t="str">
        <f>IF(W1810&gt;=0.8,"Inhibitory","NonInhibitory")</f>
        <v>NonInhibitory</v>
      </c>
      <c r="Y1810" t="str">
        <f>IF(W1810&gt;=0.9,"Inhibitory","NonInhibitory")</f>
        <v>NonInhibitory</v>
      </c>
      <c r="Z1810" t="s">
        <v>4033</v>
      </c>
      <c r="AA1810">
        <v>0</v>
      </c>
      <c r="AB1810">
        <v>0</v>
      </c>
      <c r="AC1810" t="s">
        <v>129</v>
      </c>
      <c r="AT1810" t="s">
        <v>4733</v>
      </c>
      <c r="AU1810" t="s">
        <v>81</v>
      </c>
      <c r="AV1810" t="s">
        <v>4734</v>
      </c>
      <c r="AW1810">
        <v>1866</v>
      </c>
      <c r="AX1810" t="s">
        <v>3067</v>
      </c>
      <c r="AY1810">
        <v>0.99</v>
      </c>
      <c r="AZ1810" t="s">
        <v>3728</v>
      </c>
      <c r="BA1810" t="s">
        <v>3728</v>
      </c>
      <c r="BB1810" t="s">
        <v>3067</v>
      </c>
      <c r="BC1810">
        <v>1</v>
      </c>
      <c r="BD1810" t="s">
        <v>4735</v>
      </c>
      <c r="BG1810" s="1" t="s">
        <v>86</v>
      </c>
      <c r="BH1810" s="1" t="s">
        <v>87</v>
      </c>
      <c r="BI1810" s="1" t="s">
        <v>87</v>
      </c>
      <c r="BJ1810" s="1" t="s">
        <v>88</v>
      </c>
      <c r="BK1810" s="1" t="s">
        <v>147</v>
      </c>
      <c r="BL1810" s="1" t="s">
        <v>1784</v>
      </c>
      <c r="BM1810" s="1" t="s">
        <v>3070</v>
      </c>
    </row>
    <row r="1811" spans="1:65" ht="16" x14ac:dyDescent="0.2">
      <c r="A1811" t="str">
        <f>CONCATENATE("Mada.",B1811)</f>
        <v>Mada.1867</v>
      </c>
      <c r="B1811">
        <v>1867</v>
      </c>
      <c r="C1811" t="s">
        <v>4736</v>
      </c>
      <c r="E1811" t="s">
        <v>68</v>
      </c>
      <c r="F1811" t="s">
        <v>629</v>
      </c>
      <c r="J1811" t="s">
        <v>457</v>
      </c>
      <c r="K1811" t="s">
        <v>4723</v>
      </c>
      <c r="L1811" t="s">
        <v>2839</v>
      </c>
      <c r="M1811" t="s">
        <v>2840</v>
      </c>
      <c r="N1811" t="s">
        <v>2169</v>
      </c>
      <c r="O1811" t="s">
        <v>2169</v>
      </c>
      <c r="P1811" t="s">
        <v>2170</v>
      </c>
      <c r="R1811" t="s">
        <v>127</v>
      </c>
      <c r="S1811">
        <v>1867</v>
      </c>
      <c r="T1811">
        <v>1867</v>
      </c>
      <c r="U1811" t="s">
        <v>78</v>
      </c>
      <c r="V1811">
        <v>0.113984465171413</v>
      </c>
      <c r="W1811">
        <v>0.88601553482858697</v>
      </c>
      <c r="X1811" t="str">
        <f>IF(W1811&gt;=0.8,"Inhibitory","NonInhibitory")</f>
        <v>Inhibitory</v>
      </c>
      <c r="Y1811" t="str">
        <f>IF(W1811&gt;=0.9,"Inhibitory","NonInhibitory")</f>
        <v>NonInhibitory</v>
      </c>
      <c r="Z1811" t="s">
        <v>4033</v>
      </c>
      <c r="AA1811">
        <v>0</v>
      </c>
      <c r="AB1811">
        <v>0</v>
      </c>
      <c r="AC1811" t="s">
        <v>129</v>
      </c>
      <c r="AT1811" t="s">
        <v>4737</v>
      </c>
      <c r="AU1811" t="s">
        <v>81</v>
      </c>
      <c r="AV1811" t="s">
        <v>4738</v>
      </c>
      <c r="AW1811">
        <v>1867</v>
      </c>
      <c r="AX1811" t="s">
        <v>83</v>
      </c>
      <c r="AY1811">
        <v>0.55000000000000004</v>
      </c>
      <c r="AZ1811" t="s">
        <v>1855</v>
      </c>
      <c r="BA1811" t="s">
        <v>1855</v>
      </c>
      <c r="BB1811" t="s">
        <v>397</v>
      </c>
      <c r="BC1811">
        <v>1</v>
      </c>
      <c r="BD1811" t="s">
        <v>4739</v>
      </c>
      <c r="BG1811" s="1" t="s">
        <v>86</v>
      </c>
      <c r="BH1811" s="1" t="s">
        <v>87</v>
      </c>
      <c r="BI1811" s="1" t="s">
        <v>87</v>
      </c>
      <c r="BJ1811" s="1" t="s">
        <v>88</v>
      </c>
      <c r="BK1811" s="1" t="s">
        <v>89</v>
      </c>
      <c r="BL1811" s="1" t="s">
        <v>90</v>
      </c>
      <c r="BM1811" s="1"/>
    </row>
    <row r="1812" spans="1:65" ht="16" x14ac:dyDescent="0.2">
      <c r="A1812" t="str">
        <f>CONCATENATE("Mada.",B1812)</f>
        <v>Mada.1868</v>
      </c>
      <c r="B1812">
        <v>1868</v>
      </c>
      <c r="C1812" t="s">
        <v>4740</v>
      </c>
      <c r="E1812" t="s">
        <v>68</v>
      </c>
      <c r="F1812" t="s">
        <v>731</v>
      </c>
      <c r="J1812" t="s">
        <v>457</v>
      </c>
      <c r="K1812" t="s">
        <v>4723</v>
      </c>
      <c r="L1812" t="s">
        <v>2839</v>
      </c>
      <c r="M1812" t="s">
        <v>2840</v>
      </c>
      <c r="N1812" t="s">
        <v>2169</v>
      </c>
      <c r="O1812" t="s">
        <v>2169</v>
      </c>
      <c r="P1812" t="s">
        <v>2170</v>
      </c>
      <c r="R1812" t="s">
        <v>127</v>
      </c>
      <c r="S1812">
        <v>1868</v>
      </c>
      <c r="T1812">
        <v>1868</v>
      </c>
      <c r="U1812" t="s">
        <v>78</v>
      </c>
      <c r="V1812">
        <v>0.51227501013819099</v>
      </c>
      <c r="W1812">
        <v>0.48772498986180901</v>
      </c>
      <c r="X1812" t="str">
        <f>IF(W1812&gt;=0.8,"Inhibitory","NonInhibitory")</f>
        <v>NonInhibitory</v>
      </c>
      <c r="Y1812" t="str">
        <f>IF(W1812&gt;=0.9,"Inhibitory","NonInhibitory")</f>
        <v>NonInhibitory</v>
      </c>
      <c r="Z1812" t="s">
        <v>4033</v>
      </c>
      <c r="AA1812">
        <v>0</v>
      </c>
      <c r="AB1812">
        <v>0</v>
      </c>
      <c r="AC1812" t="s">
        <v>129</v>
      </c>
      <c r="AT1812" t="s">
        <v>4741</v>
      </c>
      <c r="AU1812" t="s">
        <v>81</v>
      </c>
      <c r="AV1812" t="s">
        <v>4742</v>
      </c>
      <c r="AW1812">
        <v>1868</v>
      </c>
      <c r="AX1812" t="s">
        <v>816</v>
      </c>
      <c r="AY1812">
        <v>0.98</v>
      </c>
      <c r="AZ1812" t="s">
        <v>2916</v>
      </c>
      <c r="BA1812" t="s">
        <v>2916</v>
      </c>
      <c r="BB1812" t="s">
        <v>816</v>
      </c>
      <c r="BC1812">
        <v>0.99</v>
      </c>
      <c r="BD1812" t="s">
        <v>4727</v>
      </c>
      <c r="BG1812" s="1" t="s">
        <v>86</v>
      </c>
      <c r="BH1812" s="1" t="s">
        <v>661</v>
      </c>
      <c r="BI1812" s="1" t="s">
        <v>662</v>
      </c>
      <c r="BJ1812" s="1" t="s">
        <v>663</v>
      </c>
      <c r="BK1812" s="1" t="s">
        <v>819</v>
      </c>
      <c r="BL1812" s="1" t="s">
        <v>820</v>
      </c>
      <c r="BM1812" s="1"/>
    </row>
    <row r="1813" spans="1:65" ht="16" x14ac:dyDescent="0.2">
      <c r="A1813" t="str">
        <f>CONCATENATE("Mada.",B1813)</f>
        <v>Mada.1869</v>
      </c>
      <c r="B1813">
        <v>1869</v>
      </c>
      <c r="C1813" t="s">
        <v>4743</v>
      </c>
      <c r="E1813" t="s">
        <v>68</v>
      </c>
      <c r="F1813" t="s">
        <v>4744</v>
      </c>
      <c r="J1813" t="s">
        <v>133</v>
      </c>
      <c r="K1813" t="s">
        <v>4745</v>
      </c>
      <c r="L1813" t="s">
        <v>196</v>
      </c>
      <c r="M1813" t="s">
        <v>197</v>
      </c>
      <c r="N1813" t="s">
        <v>73</v>
      </c>
      <c r="O1813" t="s">
        <v>74</v>
      </c>
      <c r="P1813" t="s">
        <v>75</v>
      </c>
      <c r="R1813" t="s">
        <v>77</v>
      </c>
      <c r="S1813">
        <v>1869</v>
      </c>
      <c r="T1813">
        <v>1869</v>
      </c>
      <c r="U1813" t="s">
        <v>78</v>
      </c>
      <c r="V1813">
        <v>0.44133886514645798</v>
      </c>
      <c r="W1813">
        <v>0.55866113485354196</v>
      </c>
      <c r="X1813" t="str">
        <f>IF(W1813&gt;=0.8,"Inhibitory","NonInhibitory")</f>
        <v>NonInhibitory</v>
      </c>
      <c r="Y1813" t="str">
        <f>IF(W1813&gt;=0.9,"Inhibitory","NonInhibitory")</f>
        <v>NonInhibitory</v>
      </c>
      <c r="Z1813" t="s">
        <v>4033</v>
      </c>
      <c r="AA1813">
        <v>0</v>
      </c>
      <c r="AB1813">
        <v>0</v>
      </c>
      <c r="AC1813" t="s">
        <v>129</v>
      </c>
      <c r="AT1813" t="s">
        <v>4746</v>
      </c>
      <c r="AU1813" t="s">
        <v>81</v>
      </c>
      <c r="AV1813" t="s">
        <v>4747</v>
      </c>
      <c r="AW1813">
        <v>1869</v>
      </c>
      <c r="AX1813" t="s">
        <v>658</v>
      </c>
      <c r="AY1813">
        <v>1</v>
      </c>
      <c r="AZ1813" t="s">
        <v>2046</v>
      </c>
      <c r="BA1813" t="s">
        <v>2046</v>
      </c>
      <c r="BB1813" t="s">
        <v>658</v>
      </c>
      <c r="BC1813">
        <v>1</v>
      </c>
      <c r="BD1813" t="s">
        <v>4748</v>
      </c>
      <c r="BG1813" s="1" t="s">
        <v>86</v>
      </c>
      <c r="BH1813" s="1" t="s">
        <v>661</v>
      </c>
      <c r="BI1813" s="1" t="s">
        <v>662</v>
      </c>
      <c r="BJ1813" s="1" t="s">
        <v>663</v>
      </c>
      <c r="BK1813" s="1" t="s">
        <v>664</v>
      </c>
      <c r="BL1813" s="1" t="s">
        <v>665</v>
      </c>
      <c r="BM1813" s="1" t="s">
        <v>666</v>
      </c>
    </row>
    <row r="1814" spans="1:65" ht="16" x14ac:dyDescent="0.2">
      <c r="A1814" t="str">
        <f>CONCATENATE("Mada.",B1814)</f>
        <v>Mada.1870</v>
      </c>
      <c r="B1814">
        <v>1870</v>
      </c>
      <c r="C1814" t="s">
        <v>4752</v>
      </c>
      <c r="E1814" t="s">
        <v>68</v>
      </c>
      <c r="F1814" t="s">
        <v>3771</v>
      </c>
      <c r="J1814" t="s">
        <v>133</v>
      </c>
      <c r="K1814" t="s">
        <v>4745</v>
      </c>
      <c r="L1814" t="s">
        <v>196</v>
      </c>
      <c r="M1814" t="s">
        <v>197</v>
      </c>
      <c r="N1814" t="s">
        <v>73</v>
      </c>
      <c r="O1814" t="s">
        <v>74</v>
      </c>
      <c r="P1814" t="s">
        <v>75</v>
      </c>
      <c r="R1814" t="s">
        <v>77</v>
      </c>
      <c r="S1814">
        <v>1870</v>
      </c>
      <c r="T1814">
        <v>1870</v>
      </c>
      <c r="U1814" t="s">
        <v>78</v>
      </c>
      <c r="V1814">
        <v>1.3101662663380901E-2</v>
      </c>
      <c r="W1814">
        <v>0.98689833733661902</v>
      </c>
      <c r="X1814" t="str">
        <f>IF(W1814&gt;=0.8,"Inhibitory","NonInhibitory")</f>
        <v>Inhibitory</v>
      </c>
      <c r="Y1814" t="str">
        <f>IF(W1814&gt;=0.9,"Inhibitory","NonInhibitory")</f>
        <v>Inhibitory</v>
      </c>
      <c r="Z1814" t="s">
        <v>4033</v>
      </c>
      <c r="AA1814">
        <v>0</v>
      </c>
      <c r="AB1814">
        <v>0</v>
      </c>
      <c r="AC1814" t="s">
        <v>129</v>
      </c>
      <c r="AT1814" t="s">
        <v>4753</v>
      </c>
      <c r="AU1814" t="s">
        <v>81</v>
      </c>
      <c r="AV1814" t="s">
        <v>4754</v>
      </c>
      <c r="AW1814">
        <v>1870</v>
      </c>
      <c r="AX1814" t="s">
        <v>658</v>
      </c>
      <c r="AY1814">
        <v>1</v>
      </c>
      <c r="AZ1814" t="s">
        <v>2046</v>
      </c>
      <c r="BA1814" t="s">
        <v>2046</v>
      </c>
      <c r="BB1814" t="s">
        <v>658</v>
      </c>
      <c r="BC1814">
        <v>1</v>
      </c>
      <c r="BD1814" t="s">
        <v>4748</v>
      </c>
      <c r="BG1814" s="1" t="s">
        <v>86</v>
      </c>
      <c r="BH1814" s="1" t="s">
        <v>661</v>
      </c>
      <c r="BI1814" s="1" t="s">
        <v>662</v>
      </c>
      <c r="BJ1814" s="1" t="s">
        <v>663</v>
      </c>
      <c r="BK1814" s="1" t="s">
        <v>664</v>
      </c>
      <c r="BL1814" s="1" t="s">
        <v>665</v>
      </c>
      <c r="BM1814" s="1" t="s">
        <v>666</v>
      </c>
    </row>
    <row r="1815" spans="1:65" ht="16" x14ac:dyDescent="0.2">
      <c r="A1815" t="str">
        <f>CONCATENATE("Mada.",B1815)</f>
        <v>Mada.1871</v>
      </c>
      <c r="B1815">
        <v>1871</v>
      </c>
      <c r="C1815" t="s">
        <v>4755</v>
      </c>
      <c r="E1815" t="s">
        <v>68</v>
      </c>
      <c r="F1815" t="s">
        <v>410</v>
      </c>
      <c r="J1815" t="s">
        <v>133</v>
      </c>
      <c r="K1815" t="s">
        <v>4745</v>
      </c>
      <c r="L1815" t="s">
        <v>196</v>
      </c>
      <c r="M1815" t="s">
        <v>197</v>
      </c>
      <c r="N1815" t="s">
        <v>73</v>
      </c>
      <c r="O1815" t="s">
        <v>74</v>
      </c>
      <c r="P1815" t="s">
        <v>75</v>
      </c>
      <c r="R1815" t="s">
        <v>77</v>
      </c>
      <c r="S1815">
        <v>1871</v>
      </c>
      <c r="T1815">
        <v>1871</v>
      </c>
      <c r="U1815" t="s">
        <v>78</v>
      </c>
      <c r="V1815">
        <v>0.227628010847025</v>
      </c>
      <c r="W1815">
        <v>0.772371989152975</v>
      </c>
      <c r="X1815" t="str">
        <f>IF(W1815&gt;=0.8,"Inhibitory","NonInhibitory")</f>
        <v>NonInhibitory</v>
      </c>
      <c r="Y1815" t="str">
        <f>IF(W1815&gt;=0.9,"Inhibitory","NonInhibitory")</f>
        <v>NonInhibitory</v>
      </c>
      <c r="Z1815" t="s">
        <v>4380</v>
      </c>
      <c r="AA1815">
        <v>0</v>
      </c>
      <c r="AB1815">
        <v>0</v>
      </c>
      <c r="AC1815" t="s">
        <v>129</v>
      </c>
      <c r="AT1815" t="s">
        <v>4756</v>
      </c>
      <c r="AU1815" t="s">
        <v>81</v>
      </c>
      <c r="AV1815" t="s">
        <v>4757</v>
      </c>
      <c r="AW1815">
        <v>1871</v>
      </c>
      <c r="AX1815" t="s">
        <v>83</v>
      </c>
      <c r="AY1815">
        <v>0.53</v>
      </c>
      <c r="AZ1815" t="s">
        <v>1855</v>
      </c>
      <c r="BA1815" t="s">
        <v>1855</v>
      </c>
      <c r="BB1815" t="s">
        <v>397</v>
      </c>
      <c r="BC1815">
        <v>1</v>
      </c>
      <c r="BD1815" t="s">
        <v>4739</v>
      </c>
      <c r="BG1815" s="1" t="s">
        <v>86</v>
      </c>
      <c r="BH1815" s="1" t="s">
        <v>87</v>
      </c>
      <c r="BI1815" s="1" t="s">
        <v>87</v>
      </c>
      <c r="BJ1815" s="1" t="s">
        <v>88</v>
      </c>
      <c r="BK1815" s="1" t="s">
        <v>89</v>
      </c>
      <c r="BL1815" s="1" t="s">
        <v>90</v>
      </c>
      <c r="BM1815" s="1"/>
    </row>
    <row r="1816" spans="1:65" ht="16" x14ac:dyDescent="0.2">
      <c r="A1816" t="str">
        <f>CONCATENATE("Mada.",B1816)</f>
        <v>Mada.1872</v>
      </c>
      <c r="B1816">
        <v>1872</v>
      </c>
      <c r="C1816" t="s">
        <v>4758</v>
      </c>
      <c r="E1816" t="s">
        <v>68</v>
      </c>
      <c r="F1816" t="s">
        <v>629</v>
      </c>
      <c r="J1816" t="s">
        <v>221</v>
      </c>
      <c r="K1816" t="s">
        <v>4759</v>
      </c>
      <c r="L1816" t="s">
        <v>223</v>
      </c>
      <c r="M1816" t="s">
        <v>224</v>
      </c>
      <c r="N1816" t="s">
        <v>2806</v>
      </c>
      <c r="O1816" t="s">
        <v>2806</v>
      </c>
      <c r="P1816" t="s">
        <v>2807</v>
      </c>
      <c r="Q1816" t="s">
        <v>126</v>
      </c>
      <c r="R1816" t="s">
        <v>127</v>
      </c>
      <c r="S1816">
        <v>1872</v>
      </c>
      <c r="T1816">
        <v>1872</v>
      </c>
      <c r="U1816" t="s">
        <v>78</v>
      </c>
      <c r="V1816">
        <v>0.29329007705025401</v>
      </c>
      <c r="W1816">
        <v>0.70670992294974599</v>
      </c>
      <c r="X1816" t="str">
        <f>IF(W1816&gt;=0.8,"Inhibitory","NonInhibitory")</f>
        <v>NonInhibitory</v>
      </c>
      <c r="Y1816" t="str">
        <f>IF(W1816&gt;=0.9,"Inhibitory","NonInhibitory")</f>
        <v>NonInhibitory</v>
      </c>
      <c r="Z1816" t="s">
        <v>4033</v>
      </c>
      <c r="AA1816">
        <v>0</v>
      </c>
      <c r="AB1816">
        <v>0</v>
      </c>
      <c r="AC1816" t="s">
        <v>129</v>
      </c>
      <c r="AT1816" t="s">
        <v>4760</v>
      </c>
      <c r="AU1816" t="s">
        <v>81</v>
      </c>
      <c r="AV1816" t="s">
        <v>4761</v>
      </c>
      <c r="AW1816">
        <v>1872</v>
      </c>
      <c r="AX1816" t="s">
        <v>83</v>
      </c>
      <c r="AY1816">
        <v>0.57999999999999996</v>
      </c>
      <c r="AZ1816" t="s">
        <v>2303</v>
      </c>
      <c r="BA1816" t="s">
        <v>2303</v>
      </c>
      <c r="BB1816" t="s">
        <v>397</v>
      </c>
      <c r="BC1816">
        <v>1</v>
      </c>
      <c r="BD1816" t="s">
        <v>4762</v>
      </c>
      <c r="BG1816" s="1" t="s">
        <v>86</v>
      </c>
      <c r="BH1816" s="1" t="s">
        <v>87</v>
      </c>
      <c r="BI1816" s="1" t="s">
        <v>87</v>
      </c>
      <c r="BJ1816" s="1" t="s">
        <v>88</v>
      </c>
      <c r="BK1816" s="1" t="s">
        <v>89</v>
      </c>
      <c r="BL1816" s="1" t="s">
        <v>90</v>
      </c>
      <c r="BM1816" s="1"/>
    </row>
    <row r="1817" spans="1:65" ht="16" x14ac:dyDescent="0.2">
      <c r="A1817" t="str">
        <f>CONCATENATE("Mada.",B1817)</f>
        <v>Mada.1873</v>
      </c>
      <c r="B1817">
        <v>1873</v>
      </c>
      <c r="C1817" t="s">
        <v>4763</v>
      </c>
      <c r="E1817" t="s">
        <v>68</v>
      </c>
      <c r="F1817" t="s">
        <v>355</v>
      </c>
      <c r="J1817" t="s">
        <v>221</v>
      </c>
      <c r="K1817" t="s">
        <v>4759</v>
      </c>
      <c r="L1817" t="s">
        <v>223</v>
      </c>
      <c r="M1817" t="s">
        <v>224</v>
      </c>
      <c r="N1817" t="s">
        <v>2806</v>
      </c>
      <c r="O1817" t="s">
        <v>2806</v>
      </c>
      <c r="P1817" t="s">
        <v>2807</v>
      </c>
      <c r="Q1817" t="s">
        <v>126</v>
      </c>
      <c r="R1817" t="s">
        <v>127</v>
      </c>
      <c r="S1817">
        <v>1873</v>
      </c>
      <c r="T1817">
        <v>1873</v>
      </c>
      <c r="U1817" t="s">
        <v>78</v>
      </c>
      <c r="V1817">
        <v>0.106396554474398</v>
      </c>
      <c r="W1817">
        <v>0.893603445525602</v>
      </c>
      <c r="X1817" t="str">
        <f>IF(W1817&gt;=0.8,"Inhibitory","NonInhibitory")</f>
        <v>Inhibitory</v>
      </c>
      <c r="Y1817" t="str">
        <f>IF(W1817&gt;=0.9,"Inhibitory","NonInhibitory")</f>
        <v>NonInhibitory</v>
      </c>
      <c r="Z1817" t="s">
        <v>4380</v>
      </c>
      <c r="AA1817">
        <v>0</v>
      </c>
      <c r="AB1817">
        <v>0</v>
      </c>
      <c r="AC1817" t="s">
        <v>129</v>
      </c>
      <c r="AT1817" t="s">
        <v>4764</v>
      </c>
      <c r="AU1817" t="s">
        <v>81</v>
      </c>
      <c r="AV1817" t="s">
        <v>4765</v>
      </c>
      <c r="AW1817">
        <v>1873</v>
      </c>
      <c r="AX1817" t="s">
        <v>854</v>
      </c>
      <c r="AY1817">
        <v>0.93</v>
      </c>
      <c r="AZ1817" t="s">
        <v>855</v>
      </c>
      <c r="BA1817" t="s">
        <v>855</v>
      </c>
      <c r="BB1817" t="s">
        <v>854</v>
      </c>
      <c r="BC1817">
        <v>1</v>
      </c>
      <c r="BD1817" t="s">
        <v>4766</v>
      </c>
      <c r="BG1817" s="1" t="s">
        <v>86</v>
      </c>
      <c r="BH1817" s="1" t="s">
        <v>98</v>
      </c>
      <c r="BI1817" s="1" t="s">
        <v>163</v>
      </c>
      <c r="BJ1817" s="1" t="s">
        <v>857</v>
      </c>
      <c r="BK1817" s="1" t="s">
        <v>858</v>
      </c>
      <c r="BL1817" s="1"/>
      <c r="BM1817" s="1"/>
    </row>
    <row r="1818" spans="1:65" ht="16" x14ac:dyDescent="0.2">
      <c r="A1818" t="str">
        <f>CONCATENATE("Mada.",B1818)</f>
        <v>Mada.1874</v>
      </c>
      <c r="B1818">
        <v>1874</v>
      </c>
      <c r="C1818" t="s">
        <v>4767</v>
      </c>
      <c r="E1818" t="s">
        <v>68</v>
      </c>
      <c r="F1818" t="s">
        <v>731</v>
      </c>
      <c r="J1818" t="s">
        <v>221</v>
      </c>
      <c r="K1818" t="s">
        <v>4759</v>
      </c>
      <c r="L1818" t="s">
        <v>223</v>
      </c>
      <c r="M1818" t="s">
        <v>224</v>
      </c>
      <c r="N1818" t="s">
        <v>2806</v>
      </c>
      <c r="O1818" t="s">
        <v>2806</v>
      </c>
      <c r="P1818" t="s">
        <v>2807</v>
      </c>
      <c r="Q1818" t="s">
        <v>126</v>
      </c>
      <c r="R1818" t="s">
        <v>127</v>
      </c>
      <c r="S1818">
        <v>1874</v>
      </c>
      <c r="T1818">
        <v>1874</v>
      </c>
      <c r="U1818" t="s">
        <v>78</v>
      </c>
      <c r="V1818">
        <v>2.4331659231993E-2</v>
      </c>
      <c r="W1818">
        <v>0.97566834076800701</v>
      </c>
      <c r="X1818" t="str">
        <f>IF(W1818&gt;=0.8,"Inhibitory","NonInhibitory")</f>
        <v>Inhibitory</v>
      </c>
      <c r="Y1818" t="str">
        <f>IF(W1818&gt;=0.9,"Inhibitory","NonInhibitory")</f>
        <v>Inhibitory</v>
      </c>
      <c r="Z1818" t="s">
        <v>4033</v>
      </c>
      <c r="AA1818">
        <v>0</v>
      </c>
      <c r="AB1818">
        <v>0</v>
      </c>
      <c r="AC1818" t="s">
        <v>129</v>
      </c>
      <c r="AT1818" t="s">
        <v>4768</v>
      </c>
      <c r="AU1818" t="s">
        <v>81</v>
      </c>
      <c r="AV1818" t="s">
        <v>4769</v>
      </c>
      <c r="AW1818">
        <v>1874</v>
      </c>
      <c r="AX1818" t="s">
        <v>288</v>
      </c>
      <c r="AY1818">
        <v>1</v>
      </c>
      <c r="AZ1818" t="s">
        <v>2177</v>
      </c>
      <c r="BA1818" t="s">
        <v>2177</v>
      </c>
      <c r="BB1818" t="s">
        <v>288</v>
      </c>
      <c r="BC1818">
        <v>1</v>
      </c>
      <c r="BD1818" t="s">
        <v>4770</v>
      </c>
      <c r="BG1818" s="1" t="s">
        <v>86</v>
      </c>
      <c r="BH1818" s="1" t="s">
        <v>98</v>
      </c>
      <c r="BI1818" s="1" t="s">
        <v>99</v>
      </c>
      <c r="BJ1818" s="1" t="s">
        <v>242</v>
      </c>
      <c r="BK1818" s="1" t="s">
        <v>253</v>
      </c>
      <c r="BL1818" s="1" t="s">
        <v>254</v>
      </c>
      <c r="BM1818" s="1" t="s">
        <v>291</v>
      </c>
    </row>
    <row r="1819" spans="1:65" ht="16" x14ac:dyDescent="0.2">
      <c r="A1819" t="str">
        <f>CONCATENATE("Mada.",B1819)</f>
        <v>Mada.1875</v>
      </c>
      <c r="B1819">
        <v>1875</v>
      </c>
      <c r="C1819" t="s">
        <v>4771</v>
      </c>
      <c r="E1819" t="s">
        <v>68</v>
      </c>
      <c r="F1819" t="s">
        <v>4772</v>
      </c>
      <c r="J1819" t="s">
        <v>120</v>
      </c>
      <c r="K1819" t="s">
        <v>4773</v>
      </c>
      <c r="L1819" t="s">
        <v>2577</v>
      </c>
      <c r="M1819" t="s">
        <v>2578</v>
      </c>
      <c r="N1819" t="s">
        <v>4774</v>
      </c>
      <c r="O1819" t="s">
        <v>1544</v>
      </c>
      <c r="P1819" t="s">
        <v>1544</v>
      </c>
      <c r="R1819" t="s">
        <v>1695</v>
      </c>
      <c r="S1819">
        <v>1875</v>
      </c>
      <c r="T1819">
        <v>1875</v>
      </c>
      <c r="U1819" t="s">
        <v>78</v>
      </c>
      <c r="V1819">
        <v>0.41218695166693198</v>
      </c>
      <c r="W1819">
        <v>0.58781304833306702</v>
      </c>
      <c r="X1819" t="str">
        <f>IF(W1819&gt;=0.8,"Inhibitory","NonInhibitory")</f>
        <v>NonInhibitory</v>
      </c>
      <c r="Y1819" t="str">
        <f>IF(W1819&gt;=0.9,"Inhibitory","NonInhibitory")</f>
        <v>NonInhibitory</v>
      </c>
      <c r="Z1819" t="s">
        <v>4380</v>
      </c>
      <c r="AA1819">
        <v>0</v>
      </c>
      <c r="AB1819">
        <v>0</v>
      </c>
      <c r="AC1819" t="s">
        <v>129</v>
      </c>
      <c r="AT1819" t="s">
        <v>4775</v>
      </c>
      <c r="AU1819" t="s">
        <v>81</v>
      </c>
      <c r="AV1819" t="s">
        <v>4776</v>
      </c>
      <c r="AW1819">
        <v>1875</v>
      </c>
      <c r="BG1819" s="1"/>
    </row>
    <row r="1820" spans="1:65" ht="16" x14ac:dyDescent="0.2">
      <c r="A1820" t="str">
        <f>CONCATENATE("Mada.",B1820)</f>
        <v>Mada.1876</v>
      </c>
      <c r="B1820">
        <v>1876</v>
      </c>
      <c r="C1820" t="s">
        <v>4777</v>
      </c>
      <c r="E1820" t="s">
        <v>68</v>
      </c>
      <c r="F1820" t="s">
        <v>4778</v>
      </c>
      <c r="J1820" t="s">
        <v>120</v>
      </c>
      <c r="K1820" t="s">
        <v>4779</v>
      </c>
      <c r="L1820" t="s">
        <v>386</v>
      </c>
      <c r="M1820" t="s">
        <v>387</v>
      </c>
      <c r="N1820" t="s">
        <v>2806</v>
      </c>
      <c r="O1820" t="s">
        <v>2806</v>
      </c>
      <c r="P1820" t="s">
        <v>2807</v>
      </c>
      <c r="Q1820" t="s">
        <v>126</v>
      </c>
      <c r="R1820" t="s">
        <v>200</v>
      </c>
      <c r="S1820">
        <v>1876</v>
      </c>
      <c r="T1820">
        <v>1876</v>
      </c>
      <c r="U1820" t="s">
        <v>78</v>
      </c>
      <c r="V1820">
        <v>0.34884171129896102</v>
      </c>
      <c r="W1820">
        <v>0.65115828870103898</v>
      </c>
      <c r="X1820" t="str">
        <f>IF(W1820&gt;=0.8,"Inhibitory","NonInhibitory")</f>
        <v>NonInhibitory</v>
      </c>
      <c r="Y1820" t="str">
        <f>IF(W1820&gt;=0.9,"Inhibitory","NonInhibitory")</f>
        <v>NonInhibitory</v>
      </c>
      <c r="Z1820" t="s">
        <v>141</v>
      </c>
      <c r="AA1820">
        <v>0</v>
      </c>
      <c r="AB1820">
        <v>0</v>
      </c>
      <c r="AC1820" t="s">
        <v>129</v>
      </c>
      <c r="AT1820" t="s">
        <v>4780</v>
      </c>
      <c r="AU1820" t="s">
        <v>81</v>
      </c>
      <c r="AV1820" t="s">
        <v>4781</v>
      </c>
      <c r="AW1820">
        <v>1876</v>
      </c>
      <c r="AX1820" t="s">
        <v>500</v>
      </c>
      <c r="AY1820">
        <v>0.86</v>
      </c>
      <c r="AZ1820" t="s">
        <v>807</v>
      </c>
      <c r="BA1820" t="s">
        <v>807</v>
      </c>
      <c r="BB1820" t="s">
        <v>500</v>
      </c>
      <c r="BC1820">
        <v>0.92</v>
      </c>
      <c r="BD1820" t="s">
        <v>4782</v>
      </c>
      <c r="BG1820" s="1" t="s">
        <v>86</v>
      </c>
      <c r="BH1820" s="1" t="s">
        <v>87</v>
      </c>
      <c r="BI1820" s="1" t="s">
        <v>87</v>
      </c>
      <c r="BJ1820" s="1" t="s">
        <v>88</v>
      </c>
      <c r="BK1820" s="1" t="s">
        <v>504</v>
      </c>
      <c r="BL1820" s="1"/>
      <c r="BM1820" s="1"/>
    </row>
    <row r="1821" spans="1:65" ht="16" x14ac:dyDescent="0.2">
      <c r="A1821" t="str">
        <f>CONCATENATE("Mada.",B1821)</f>
        <v>Mada.1876</v>
      </c>
      <c r="B1821">
        <v>1876</v>
      </c>
      <c r="C1821" t="s">
        <v>4777</v>
      </c>
      <c r="E1821" t="s">
        <v>68</v>
      </c>
      <c r="F1821" t="s">
        <v>4778</v>
      </c>
      <c r="J1821" t="s">
        <v>120</v>
      </c>
      <c r="K1821" t="s">
        <v>4779</v>
      </c>
      <c r="L1821" t="s">
        <v>386</v>
      </c>
      <c r="M1821" t="s">
        <v>387</v>
      </c>
      <c r="N1821" t="s">
        <v>2806</v>
      </c>
      <c r="O1821" t="s">
        <v>2806</v>
      </c>
      <c r="P1821" t="s">
        <v>2807</v>
      </c>
      <c r="Q1821" t="s">
        <v>126</v>
      </c>
      <c r="R1821" t="s">
        <v>200</v>
      </c>
      <c r="S1821">
        <v>1876</v>
      </c>
      <c r="T1821">
        <v>1876</v>
      </c>
      <c r="U1821" t="s">
        <v>78</v>
      </c>
      <c r="V1821">
        <v>0.34884171129896102</v>
      </c>
      <c r="W1821">
        <v>0.65115828870103898</v>
      </c>
      <c r="X1821" t="str">
        <f>IF(W1821&gt;=0.8,"Inhibitory","NonInhibitory")</f>
        <v>NonInhibitory</v>
      </c>
      <c r="Y1821" t="str">
        <f>IF(W1821&gt;=0.9,"Inhibitory","NonInhibitory")</f>
        <v>NonInhibitory</v>
      </c>
      <c r="Z1821" t="s">
        <v>141</v>
      </c>
      <c r="AA1821">
        <v>0</v>
      </c>
      <c r="AB1821">
        <v>0</v>
      </c>
      <c r="AC1821" t="s">
        <v>129</v>
      </c>
      <c r="AT1821" t="s">
        <v>4783</v>
      </c>
      <c r="AU1821" t="s">
        <v>81</v>
      </c>
      <c r="AV1821" t="s">
        <v>4784</v>
      </c>
      <c r="AW1821">
        <v>1876</v>
      </c>
      <c r="AX1821" t="s">
        <v>500</v>
      </c>
      <c r="AY1821">
        <v>1</v>
      </c>
      <c r="AZ1821" t="s">
        <v>1629</v>
      </c>
      <c r="BA1821" t="s">
        <v>1629</v>
      </c>
      <c r="BB1821" t="s">
        <v>500</v>
      </c>
      <c r="BC1821">
        <v>0.99</v>
      </c>
      <c r="BD1821" t="s">
        <v>4785</v>
      </c>
      <c r="BG1821" s="1" t="s">
        <v>86</v>
      </c>
      <c r="BH1821" s="1" t="s">
        <v>87</v>
      </c>
      <c r="BI1821" s="1" t="s">
        <v>87</v>
      </c>
      <c r="BJ1821" s="1" t="s">
        <v>88</v>
      </c>
      <c r="BK1821" s="1" t="s">
        <v>504</v>
      </c>
      <c r="BL1821" s="1"/>
      <c r="BM1821" s="1"/>
    </row>
    <row r="1822" spans="1:65" ht="16" x14ac:dyDescent="0.2">
      <c r="A1822" t="str">
        <f>CONCATENATE("Mada.",B1822)</f>
        <v>Mada.1877</v>
      </c>
      <c r="B1822">
        <v>1877</v>
      </c>
      <c r="C1822" t="s">
        <v>4786</v>
      </c>
      <c r="E1822" t="s">
        <v>68</v>
      </c>
      <c r="F1822" t="s">
        <v>4787</v>
      </c>
      <c r="G1822" t="s">
        <v>210</v>
      </c>
      <c r="J1822" t="s">
        <v>120</v>
      </c>
      <c r="K1822" t="s">
        <v>4779</v>
      </c>
      <c r="L1822" t="s">
        <v>386</v>
      </c>
      <c r="M1822" t="s">
        <v>387</v>
      </c>
      <c r="N1822" t="s">
        <v>2806</v>
      </c>
      <c r="O1822" t="s">
        <v>2806</v>
      </c>
      <c r="P1822" t="s">
        <v>2807</v>
      </c>
      <c r="Q1822" t="s">
        <v>126</v>
      </c>
      <c r="R1822" t="s">
        <v>200</v>
      </c>
      <c r="S1822">
        <v>1877</v>
      </c>
      <c r="T1822">
        <v>0</v>
      </c>
      <c r="U1822" t="s">
        <v>128</v>
      </c>
      <c r="V1822">
        <v>0</v>
      </c>
      <c r="W1822">
        <v>0</v>
      </c>
      <c r="Z1822" t="s">
        <v>129</v>
      </c>
      <c r="AA1822">
        <v>0</v>
      </c>
      <c r="AB1822">
        <v>0</v>
      </c>
      <c r="AC1822" t="s">
        <v>129</v>
      </c>
      <c r="BG1822" s="1"/>
    </row>
    <row r="1823" spans="1:65" ht="16" x14ac:dyDescent="0.2">
      <c r="A1823" t="str">
        <f>CONCATENATE("Mada.",B1823)</f>
        <v>Mada.1878</v>
      </c>
      <c r="B1823">
        <v>1878</v>
      </c>
      <c r="C1823" t="s">
        <v>4788</v>
      </c>
      <c r="E1823" t="s">
        <v>68</v>
      </c>
      <c r="F1823" t="s">
        <v>4789</v>
      </c>
      <c r="J1823" t="s">
        <v>120</v>
      </c>
      <c r="K1823" t="s">
        <v>4779</v>
      </c>
      <c r="L1823" t="s">
        <v>386</v>
      </c>
      <c r="M1823" t="s">
        <v>387</v>
      </c>
      <c r="N1823" t="s">
        <v>2806</v>
      </c>
      <c r="O1823" t="s">
        <v>2806</v>
      </c>
      <c r="P1823" t="s">
        <v>2807</v>
      </c>
      <c r="Q1823" t="s">
        <v>126</v>
      </c>
      <c r="R1823" t="s">
        <v>200</v>
      </c>
      <c r="S1823">
        <v>1878</v>
      </c>
      <c r="T1823">
        <v>1878</v>
      </c>
      <c r="U1823" t="s">
        <v>78</v>
      </c>
      <c r="V1823">
        <v>7.3376934120273898E-3</v>
      </c>
      <c r="W1823">
        <v>0.99266230658797305</v>
      </c>
      <c r="X1823" t="str">
        <f>IF(W1823&gt;=0.8,"Inhibitory","NonInhibitory")</f>
        <v>Inhibitory</v>
      </c>
      <c r="Y1823" t="str">
        <f>IF(W1823&gt;=0.9,"Inhibitory","NonInhibitory")</f>
        <v>Inhibitory</v>
      </c>
      <c r="Z1823" t="s">
        <v>4380</v>
      </c>
      <c r="AA1823">
        <v>0</v>
      </c>
      <c r="AB1823">
        <v>0</v>
      </c>
      <c r="AC1823" t="s">
        <v>129</v>
      </c>
      <c r="AT1823" t="s">
        <v>4790</v>
      </c>
      <c r="AU1823" t="s">
        <v>81</v>
      </c>
      <c r="AV1823" t="s">
        <v>4791</v>
      </c>
      <c r="AW1823">
        <v>1878</v>
      </c>
      <c r="AX1823" t="s">
        <v>83</v>
      </c>
      <c r="AY1823">
        <v>0.99</v>
      </c>
      <c r="AZ1823" t="s">
        <v>2303</v>
      </c>
      <c r="BA1823" t="s">
        <v>2303</v>
      </c>
      <c r="BB1823" t="s">
        <v>397</v>
      </c>
      <c r="BC1823">
        <v>1</v>
      </c>
      <c r="BD1823" t="s">
        <v>4792</v>
      </c>
      <c r="BG1823" s="1" t="s">
        <v>86</v>
      </c>
      <c r="BH1823" s="1" t="s">
        <v>87</v>
      </c>
      <c r="BI1823" s="1" t="s">
        <v>87</v>
      </c>
      <c r="BJ1823" s="1" t="s">
        <v>88</v>
      </c>
      <c r="BK1823" s="1" t="s">
        <v>89</v>
      </c>
      <c r="BL1823" s="1" t="s">
        <v>90</v>
      </c>
      <c r="BM1823" s="1"/>
    </row>
    <row r="1824" spans="1:65" ht="16" x14ac:dyDescent="0.2">
      <c r="A1824" t="str">
        <f>CONCATENATE("Mada.",B1824)</f>
        <v>Mada.1879</v>
      </c>
      <c r="B1824">
        <v>1879</v>
      </c>
      <c r="C1824" t="s">
        <v>4793</v>
      </c>
      <c r="E1824" t="s">
        <v>68</v>
      </c>
      <c r="F1824" t="s">
        <v>246</v>
      </c>
      <c r="J1824" t="s">
        <v>120</v>
      </c>
      <c r="K1824" t="s">
        <v>4779</v>
      </c>
      <c r="L1824" t="s">
        <v>386</v>
      </c>
      <c r="M1824" t="s">
        <v>387</v>
      </c>
      <c r="N1824" t="s">
        <v>2806</v>
      </c>
      <c r="O1824" t="s">
        <v>2806</v>
      </c>
      <c r="P1824" t="s">
        <v>2807</v>
      </c>
      <c r="Q1824" t="s">
        <v>126</v>
      </c>
      <c r="R1824" t="s">
        <v>200</v>
      </c>
      <c r="S1824">
        <v>1879</v>
      </c>
      <c r="T1824">
        <v>1879</v>
      </c>
      <c r="U1824" t="s">
        <v>78</v>
      </c>
      <c r="V1824">
        <v>0.36241824852448501</v>
      </c>
      <c r="W1824">
        <v>0.63758175147551499</v>
      </c>
      <c r="X1824" t="str">
        <f>IF(W1824&gt;=0.8,"Inhibitory","NonInhibitory")</f>
        <v>NonInhibitory</v>
      </c>
      <c r="Y1824" t="str">
        <f>IF(W1824&gt;=0.9,"Inhibitory","NonInhibitory")</f>
        <v>NonInhibitory</v>
      </c>
      <c r="Z1824" t="s">
        <v>4380</v>
      </c>
      <c r="AA1824">
        <v>0</v>
      </c>
      <c r="AB1824">
        <v>0</v>
      </c>
      <c r="AC1824" t="s">
        <v>129</v>
      </c>
      <c r="AT1824" t="s">
        <v>4794</v>
      </c>
      <c r="AU1824" t="s">
        <v>81</v>
      </c>
      <c r="AV1824" t="s">
        <v>4795</v>
      </c>
      <c r="AW1824">
        <v>1879</v>
      </c>
      <c r="AX1824" t="s">
        <v>489</v>
      </c>
      <c r="AY1824">
        <v>0.99</v>
      </c>
      <c r="AZ1824" t="s">
        <v>490</v>
      </c>
      <c r="BA1824" t="s">
        <v>490</v>
      </c>
      <c r="BB1824" t="s">
        <v>489</v>
      </c>
      <c r="BC1824">
        <v>0.98</v>
      </c>
      <c r="BD1824" t="s">
        <v>4698</v>
      </c>
      <c r="BG1824" s="1" t="s">
        <v>86</v>
      </c>
      <c r="BH1824" s="1" t="s">
        <v>87</v>
      </c>
      <c r="BI1824" s="1" t="s">
        <v>87</v>
      </c>
      <c r="BJ1824" s="1" t="s">
        <v>88</v>
      </c>
      <c r="BK1824" s="1" t="s">
        <v>492</v>
      </c>
      <c r="BL1824" s="1" t="s">
        <v>493</v>
      </c>
      <c r="BM1824" s="1" t="s">
        <v>494</v>
      </c>
    </row>
    <row r="1825" spans="1:65" ht="16" x14ac:dyDescent="0.2">
      <c r="A1825" t="str">
        <f>CONCATENATE("Mada.",B1825)</f>
        <v>Mada.1880</v>
      </c>
      <c r="B1825">
        <v>1880</v>
      </c>
      <c r="C1825" t="s">
        <v>4800</v>
      </c>
      <c r="E1825" t="s">
        <v>68</v>
      </c>
      <c r="F1825" t="s">
        <v>2354</v>
      </c>
      <c r="J1825" t="s">
        <v>70</v>
      </c>
      <c r="K1825" t="s">
        <v>4801</v>
      </c>
      <c r="L1825" t="s">
        <v>71</v>
      </c>
      <c r="M1825" t="s">
        <v>72</v>
      </c>
      <c r="N1825" t="s">
        <v>478</v>
      </c>
      <c r="O1825" t="s">
        <v>74</v>
      </c>
      <c r="P1825" t="s">
        <v>125</v>
      </c>
      <c r="Q1825" t="s">
        <v>76</v>
      </c>
      <c r="R1825" t="s">
        <v>77</v>
      </c>
      <c r="S1825">
        <v>1880</v>
      </c>
      <c r="T1825">
        <v>1880</v>
      </c>
      <c r="U1825" t="s">
        <v>78</v>
      </c>
      <c r="V1825">
        <v>6.9389057265911602E-2</v>
      </c>
      <c r="W1825">
        <v>0.93061094273408795</v>
      </c>
      <c r="X1825" t="str">
        <f>IF(W1825&gt;=0.8,"Inhibitory","NonInhibitory")</f>
        <v>Inhibitory</v>
      </c>
      <c r="Y1825" t="str">
        <f>IF(W1825&gt;=0.9,"Inhibitory","NonInhibitory")</f>
        <v>Inhibitory</v>
      </c>
      <c r="Z1825" t="s">
        <v>4380</v>
      </c>
      <c r="AA1825">
        <v>0</v>
      </c>
      <c r="AB1825">
        <v>0</v>
      </c>
      <c r="AC1825" t="s">
        <v>129</v>
      </c>
      <c r="AT1825" t="s">
        <v>4802</v>
      </c>
      <c r="AU1825" t="s">
        <v>81</v>
      </c>
      <c r="AV1825" t="s">
        <v>4803</v>
      </c>
      <c r="AW1825">
        <v>1880</v>
      </c>
      <c r="AX1825" t="s">
        <v>83</v>
      </c>
      <c r="AY1825">
        <v>0.95</v>
      </c>
      <c r="AZ1825" t="s">
        <v>396</v>
      </c>
      <c r="BA1825" t="s">
        <v>396</v>
      </c>
      <c r="BB1825" t="s">
        <v>397</v>
      </c>
      <c r="BC1825">
        <v>1</v>
      </c>
      <c r="BD1825" t="s">
        <v>453</v>
      </c>
      <c r="BG1825" s="1" t="s">
        <v>86</v>
      </c>
      <c r="BH1825" s="1" t="s">
        <v>87</v>
      </c>
      <c r="BI1825" s="1" t="s">
        <v>87</v>
      </c>
      <c r="BJ1825" s="1" t="s">
        <v>88</v>
      </c>
      <c r="BK1825" s="1" t="s">
        <v>89</v>
      </c>
      <c r="BL1825" s="1" t="s">
        <v>90</v>
      </c>
      <c r="BM1825" s="1"/>
    </row>
    <row r="1826" spans="1:65" ht="16" x14ac:dyDescent="0.2">
      <c r="A1826" t="str">
        <f>CONCATENATE("Mada.",B1826)</f>
        <v>Mada.1880</v>
      </c>
      <c r="B1826">
        <v>1880</v>
      </c>
      <c r="C1826" t="s">
        <v>4800</v>
      </c>
      <c r="E1826" t="s">
        <v>68</v>
      </c>
      <c r="F1826" t="s">
        <v>2354</v>
      </c>
      <c r="J1826" t="s">
        <v>70</v>
      </c>
      <c r="K1826" t="s">
        <v>4801</v>
      </c>
      <c r="L1826" t="s">
        <v>71</v>
      </c>
      <c r="M1826" t="s">
        <v>72</v>
      </c>
      <c r="N1826" t="s">
        <v>478</v>
      </c>
      <c r="O1826" t="s">
        <v>74</v>
      </c>
      <c r="P1826" t="s">
        <v>125</v>
      </c>
      <c r="Q1826" t="s">
        <v>76</v>
      </c>
      <c r="R1826" t="s">
        <v>77</v>
      </c>
      <c r="S1826">
        <v>1880</v>
      </c>
      <c r="T1826">
        <v>1880</v>
      </c>
      <c r="U1826" t="s">
        <v>78</v>
      </c>
      <c r="V1826">
        <v>6.9389057265911602E-2</v>
      </c>
      <c r="W1826">
        <v>0.93061094273408795</v>
      </c>
      <c r="X1826" t="str">
        <f>IF(W1826&gt;=0.8,"Inhibitory","NonInhibitory")</f>
        <v>Inhibitory</v>
      </c>
      <c r="Y1826" t="str">
        <f>IF(W1826&gt;=0.9,"Inhibitory","NonInhibitory")</f>
        <v>Inhibitory</v>
      </c>
      <c r="Z1826" t="s">
        <v>4380</v>
      </c>
      <c r="AA1826">
        <v>0</v>
      </c>
      <c r="AB1826">
        <v>0</v>
      </c>
      <c r="AC1826" t="s">
        <v>129</v>
      </c>
      <c r="AT1826" t="s">
        <v>4804</v>
      </c>
      <c r="AU1826" t="s">
        <v>81</v>
      </c>
      <c r="AV1826" t="s">
        <v>4805</v>
      </c>
      <c r="AW1826">
        <v>1880</v>
      </c>
      <c r="BG1826" s="1"/>
    </row>
    <row r="1827" spans="1:65" ht="16" x14ac:dyDescent="0.2">
      <c r="A1827" t="str">
        <f>CONCATENATE("Mada.",B1827)</f>
        <v>Mada.1881</v>
      </c>
      <c r="B1827">
        <v>1881</v>
      </c>
      <c r="C1827" t="s">
        <v>4806</v>
      </c>
      <c r="E1827" t="s">
        <v>68</v>
      </c>
      <c r="F1827" t="s">
        <v>4807</v>
      </c>
      <c r="J1827" t="s">
        <v>70</v>
      </c>
      <c r="K1827" t="s">
        <v>4801</v>
      </c>
      <c r="L1827" t="s">
        <v>71</v>
      </c>
      <c r="M1827" t="s">
        <v>72</v>
      </c>
      <c r="N1827" t="s">
        <v>478</v>
      </c>
      <c r="O1827" t="s">
        <v>74</v>
      </c>
      <c r="P1827" t="s">
        <v>125</v>
      </c>
      <c r="Q1827" t="s">
        <v>76</v>
      </c>
      <c r="R1827" t="s">
        <v>77</v>
      </c>
      <c r="S1827">
        <v>1881</v>
      </c>
      <c r="T1827">
        <v>1881</v>
      </c>
      <c r="U1827" t="s">
        <v>78</v>
      </c>
      <c r="V1827">
        <v>0.39655447439782998</v>
      </c>
      <c r="W1827">
        <v>0.60344552560217002</v>
      </c>
      <c r="X1827" t="str">
        <f>IF(W1827&gt;=0.8,"Inhibitory","NonInhibitory")</f>
        <v>NonInhibitory</v>
      </c>
      <c r="Y1827" t="str">
        <f>IF(W1827&gt;=0.9,"Inhibitory","NonInhibitory")</f>
        <v>NonInhibitory</v>
      </c>
      <c r="Z1827" t="s">
        <v>4380</v>
      </c>
      <c r="AA1827">
        <v>0</v>
      </c>
      <c r="AB1827">
        <v>0</v>
      </c>
      <c r="AC1827" t="s">
        <v>129</v>
      </c>
      <c r="AT1827" t="s">
        <v>4808</v>
      </c>
      <c r="AU1827" t="s">
        <v>81</v>
      </c>
      <c r="AV1827" t="s">
        <v>4809</v>
      </c>
      <c r="AW1827">
        <v>1881</v>
      </c>
      <c r="AX1827" t="s">
        <v>500</v>
      </c>
      <c r="AY1827">
        <v>0.97</v>
      </c>
      <c r="AZ1827" t="s">
        <v>1629</v>
      </c>
      <c r="BA1827" t="s">
        <v>1629</v>
      </c>
      <c r="BB1827" t="s">
        <v>500</v>
      </c>
      <c r="BC1827">
        <v>0.99</v>
      </c>
      <c r="BD1827" t="s">
        <v>4810</v>
      </c>
      <c r="BG1827" s="1" t="s">
        <v>86</v>
      </c>
      <c r="BH1827" s="1" t="s">
        <v>87</v>
      </c>
      <c r="BI1827" s="1" t="s">
        <v>87</v>
      </c>
      <c r="BJ1827" s="1" t="s">
        <v>88</v>
      </c>
      <c r="BK1827" s="1" t="s">
        <v>504</v>
      </c>
      <c r="BL1827" s="1"/>
      <c r="BM1827" s="1"/>
    </row>
    <row r="1828" spans="1:65" ht="16" x14ac:dyDescent="0.2">
      <c r="A1828" t="str">
        <f>CONCATENATE("Mada.",B1828)</f>
        <v>Mada.1882</v>
      </c>
      <c r="B1828">
        <v>1882</v>
      </c>
      <c r="C1828" t="s">
        <v>4811</v>
      </c>
      <c r="E1828" t="s">
        <v>68</v>
      </c>
      <c r="F1828" t="s">
        <v>4812</v>
      </c>
      <c r="J1828" t="s">
        <v>70</v>
      </c>
      <c r="K1828" t="s">
        <v>4801</v>
      </c>
      <c r="L1828" t="s">
        <v>71</v>
      </c>
      <c r="M1828" t="s">
        <v>72</v>
      </c>
      <c r="N1828" t="s">
        <v>478</v>
      </c>
      <c r="O1828" t="s">
        <v>74</v>
      </c>
      <c r="P1828" t="s">
        <v>125</v>
      </c>
      <c r="Q1828" t="s">
        <v>76</v>
      </c>
      <c r="R1828" t="s">
        <v>77</v>
      </c>
      <c r="S1828">
        <v>1882</v>
      </c>
      <c r="T1828">
        <v>1882</v>
      </c>
      <c r="U1828" t="s">
        <v>78</v>
      </c>
      <c r="V1828">
        <v>0.19540194029385199</v>
      </c>
      <c r="W1828">
        <v>0.80459805970614795</v>
      </c>
      <c r="X1828" t="str">
        <f>IF(W1828&gt;=0.8,"Inhibitory","NonInhibitory")</f>
        <v>Inhibitory</v>
      </c>
      <c r="Y1828" t="str">
        <f>IF(W1828&gt;=0.9,"Inhibitory","NonInhibitory")</f>
        <v>NonInhibitory</v>
      </c>
      <c r="Z1828" t="s">
        <v>4033</v>
      </c>
      <c r="AA1828">
        <v>0</v>
      </c>
      <c r="AB1828">
        <v>0</v>
      </c>
      <c r="AC1828" t="s">
        <v>129</v>
      </c>
      <c r="AT1828" t="s">
        <v>4813</v>
      </c>
      <c r="AU1828" t="s">
        <v>81</v>
      </c>
      <c r="AV1828" t="s">
        <v>4814</v>
      </c>
      <c r="AW1828">
        <v>1882</v>
      </c>
      <c r="AX1828" t="s">
        <v>538</v>
      </c>
      <c r="AY1828">
        <v>1</v>
      </c>
      <c r="AZ1828" t="s">
        <v>4815</v>
      </c>
      <c r="BA1828" t="s">
        <v>4815</v>
      </c>
      <c r="BB1828" t="s">
        <v>538</v>
      </c>
      <c r="BC1828">
        <v>1</v>
      </c>
      <c r="BD1828" t="s">
        <v>4816</v>
      </c>
      <c r="BG1828" s="1" t="s">
        <v>86</v>
      </c>
      <c r="BH1828" s="1" t="s">
        <v>87</v>
      </c>
      <c r="BI1828" s="1" t="s">
        <v>87</v>
      </c>
      <c r="BJ1828" s="1" t="s">
        <v>88</v>
      </c>
      <c r="BK1828" s="1" t="s">
        <v>89</v>
      </c>
      <c r="BL1828" s="1" t="s">
        <v>541</v>
      </c>
      <c r="BM1828" s="1"/>
    </row>
    <row r="1829" spans="1:65" ht="16" x14ac:dyDescent="0.2">
      <c r="A1829" t="str">
        <f>CONCATENATE("Mada.",B1829)</f>
        <v>Mada.1883</v>
      </c>
      <c r="B1829">
        <v>1883</v>
      </c>
      <c r="C1829" t="s">
        <v>4817</v>
      </c>
      <c r="E1829" t="s">
        <v>68</v>
      </c>
      <c r="F1829" t="s">
        <v>4818</v>
      </c>
      <c r="J1829" t="s">
        <v>70</v>
      </c>
      <c r="K1829" t="s">
        <v>4801</v>
      </c>
      <c r="L1829" t="s">
        <v>71</v>
      </c>
      <c r="M1829" t="s">
        <v>72</v>
      </c>
      <c r="N1829" t="s">
        <v>478</v>
      </c>
      <c r="O1829" t="s">
        <v>74</v>
      </c>
      <c r="P1829" t="s">
        <v>125</v>
      </c>
      <c r="Q1829" t="s">
        <v>76</v>
      </c>
      <c r="R1829" t="s">
        <v>77</v>
      </c>
      <c r="S1829">
        <v>1883</v>
      </c>
      <c r="T1829">
        <v>1883</v>
      </c>
      <c r="U1829" t="s">
        <v>78</v>
      </c>
      <c r="V1829">
        <v>0.32317754027755602</v>
      </c>
      <c r="W1829">
        <v>0.67682245972244404</v>
      </c>
      <c r="X1829" t="str">
        <f>IF(W1829&gt;=0.8,"Inhibitory","NonInhibitory")</f>
        <v>NonInhibitory</v>
      </c>
      <c r="Y1829" t="str">
        <f>IF(W1829&gt;=0.9,"Inhibitory","NonInhibitory")</f>
        <v>NonInhibitory</v>
      </c>
      <c r="Z1829" t="s">
        <v>4380</v>
      </c>
      <c r="AA1829">
        <v>0</v>
      </c>
      <c r="AB1829">
        <v>0</v>
      </c>
      <c r="AC1829" t="s">
        <v>129</v>
      </c>
      <c r="AT1829" t="s">
        <v>4819</v>
      </c>
      <c r="AU1829" t="s">
        <v>81</v>
      </c>
      <c r="AV1829" t="s">
        <v>4820</v>
      </c>
      <c r="AW1829">
        <v>1883</v>
      </c>
      <c r="AX1829" t="s">
        <v>500</v>
      </c>
      <c r="AY1829">
        <v>0.77</v>
      </c>
      <c r="AZ1829" t="s">
        <v>807</v>
      </c>
      <c r="BA1829" t="s">
        <v>807</v>
      </c>
      <c r="BB1829" t="s">
        <v>500</v>
      </c>
      <c r="BC1829">
        <v>0.92</v>
      </c>
      <c r="BD1829" t="s">
        <v>4821</v>
      </c>
      <c r="BG1829" s="1" t="s">
        <v>86</v>
      </c>
      <c r="BH1829" s="1" t="s">
        <v>87</v>
      </c>
      <c r="BI1829" s="1" t="s">
        <v>87</v>
      </c>
      <c r="BJ1829" s="1" t="s">
        <v>88</v>
      </c>
      <c r="BK1829" s="1" t="s">
        <v>504</v>
      </c>
      <c r="BL1829" s="1"/>
      <c r="BM1829" s="1"/>
    </row>
    <row r="1830" spans="1:65" ht="16" x14ac:dyDescent="0.2">
      <c r="A1830" t="str">
        <f>CONCATENATE("Mada.",B1830)</f>
        <v>Mada.1883</v>
      </c>
      <c r="B1830">
        <v>1883</v>
      </c>
      <c r="C1830" t="s">
        <v>4817</v>
      </c>
      <c r="E1830" t="s">
        <v>68</v>
      </c>
      <c r="F1830" t="s">
        <v>4818</v>
      </c>
      <c r="J1830" t="s">
        <v>70</v>
      </c>
      <c r="K1830" t="s">
        <v>4801</v>
      </c>
      <c r="L1830" t="s">
        <v>71</v>
      </c>
      <c r="M1830" t="s">
        <v>72</v>
      </c>
      <c r="N1830" t="s">
        <v>478</v>
      </c>
      <c r="O1830" t="s">
        <v>74</v>
      </c>
      <c r="P1830" t="s">
        <v>125</v>
      </c>
      <c r="Q1830" t="s">
        <v>76</v>
      </c>
      <c r="R1830" t="s">
        <v>77</v>
      </c>
      <c r="S1830">
        <v>1883</v>
      </c>
      <c r="T1830">
        <v>1883</v>
      </c>
      <c r="U1830" t="s">
        <v>78</v>
      </c>
      <c r="V1830">
        <v>0.32317754027755602</v>
      </c>
      <c r="W1830">
        <v>0.67682245972244404</v>
      </c>
      <c r="X1830" t="str">
        <f>IF(W1830&gt;=0.8,"Inhibitory","NonInhibitory")</f>
        <v>NonInhibitory</v>
      </c>
      <c r="Y1830" t="str">
        <f>IF(W1830&gt;=0.9,"Inhibitory","NonInhibitory")</f>
        <v>NonInhibitory</v>
      </c>
      <c r="Z1830" t="s">
        <v>4380</v>
      </c>
      <c r="AA1830">
        <v>0</v>
      </c>
      <c r="AB1830">
        <v>0</v>
      </c>
      <c r="AC1830" t="s">
        <v>129</v>
      </c>
      <c r="AT1830" t="s">
        <v>4822</v>
      </c>
      <c r="AU1830" t="s">
        <v>81</v>
      </c>
      <c r="AV1830" t="s">
        <v>4823</v>
      </c>
      <c r="AW1830">
        <v>1883</v>
      </c>
      <c r="BG1830" s="1"/>
    </row>
    <row r="1831" spans="1:65" ht="16" x14ac:dyDescent="0.2">
      <c r="A1831" t="str">
        <f>CONCATENATE("Mada.",B1831)</f>
        <v>Mada.1884</v>
      </c>
      <c r="B1831">
        <v>1884</v>
      </c>
      <c r="C1831" t="s">
        <v>4824</v>
      </c>
      <c r="E1831" t="s">
        <v>68</v>
      </c>
      <c r="F1831" t="s">
        <v>4825</v>
      </c>
      <c r="J1831" t="s">
        <v>1668</v>
      </c>
      <c r="K1831" t="s">
        <v>1694</v>
      </c>
      <c r="L1831" t="s">
        <v>1675</v>
      </c>
      <c r="M1831" t="s">
        <v>1676</v>
      </c>
      <c r="N1831" t="s">
        <v>1581</v>
      </c>
      <c r="O1831" t="s">
        <v>1544</v>
      </c>
      <c r="P1831" t="s">
        <v>1544</v>
      </c>
      <c r="Q1831" t="s">
        <v>179</v>
      </c>
      <c r="R1831" t="s">
        <v>1695</v>
      </c>
      <c r="S1831">
        <v>1884</v>
      </c>
      <c r="T1831">
        <v>0</v>
      </c>
      <c r="U1831" t="s">
        <v>128</v>
      </c>
      <c r="V1831">
        <v>0</v>
      </c>
      <c r="W1831">
        <v>0</v>
      </c>
      <c r="Z1831" t="s">
        <v>129</v>
      </c>
      <c r="AA1831">
        <v>0</v>
      </c>
      <c r="AB1831">
        <v>0</v>
      </c>
      <c r="AC1831" t="s">
        <v>129</v>
      </c>
      <c r="BG1831" s="1"/>
    </row>
    <row r="1832" spans="1:65" ht="16" x14ac:dyDescent="0.2">
      <c r="A1832" t="str">
        <f>CONCATENATE("Mada.",B1832)</f>
        <v>Mada.1885</v>
      </c>
      <c r="B1832">
        <v>1885</v>
      </c>
      <c r="C1832" t="s">
        <v>4826</v>
      </c>
      <c r="E1832" t="s">
        <v>68</v>
      </c>
      <c r="F1832" t="s">
        <v>4827</v>
      </c>
      <c r="J1832" t="s">
        <v>1668</v>
      </c>
      <c r="K1832" t="s">
        <v>1694</v>
      </c>
      <c r="L1832" t="s">
        <v>1675</v>
      </c>
      <c r="M1832" t="s">
        <v>1676</v>
      </c>
      <c r="N1832" t="s">
        <v>1581</v>
      </c>
      <c r="O1832" t="s">
        <v>1544</v>
      </c>
      <c r="P1832" t="s">
        <v>1544</v>
      </c>
      <c r="Q1832" t="s">
        <v>179</v>
      </c>
      <c r="R1832" t="s">
        <v>1695</v>
      </c>
      <c r="S1832">
        <v>1885</v>
      </c>
      <c r="T1832">
        <v>1885</v>
      </c>
      <c r="U1832" t="s">
        <v>78</v>
      </c>
      <c r="V1832">
        <v>0.391365380416134</v>
      </c>
      <c r="W1832">
        <v>0.608634619583866</v>
      </c>
      <c r="X1832" t="str">
        <f>IF(W1832&gt;=0.8,"Inhibitory","NonInhibitory")</f>
        <v>NonInhibitory</v>
      </c>
      <c r="Y1832" t="str">
        <f>IF(W1832&gt;=0.9,"Inhibitory","NonInhibitory")</f>
        <v>NonInhibitory</v>
      </c>
      <c r="Z1832" t="s">
        <v>4033</v>
      </c>
      <c r="AA1832">
        <v>0</v>
      </c>
      <c r="AB1832">
        <v>0</v>
      </c>
      <c r="AC1832" t="s">
        <v>129</v>
      </c>
      <c r="AT1832" t="s">
        <v>4828</v>
      </c>
      <c r="AU1832" t="s">
        <v>81</v>
      </c>
      <c r="AV1832" t="s">
        <v>4829</v>
      </c>
      <c r="AW1832">
        <v>1885</v>
      </c>
      <c r="AX1832" t="s">
        <v>658</v>
      </c>
      <c r="AY1832">
        <v>0.94</v>
      </c>
      <c r="AZ1832" t="s">
        <v>2046</v>
      </c>
      <c r="BA1832" t="s">
        <v>2046</v>
      </c>
      <c r="BB1832" t="s">
        <v>658</v>
      </c>
      <c r="BC1832">
        <v>1</v>
      </c>
      <c r="BD1832" t="s">
        <v>4830</v>
      </c>
      <c r="BG1832" s="1" t="s">
        <v>86</v>
      </c>
      <c r="BH1832" s="1" t="s">
        <v>661</v>
      </c>
      <c r="BI1832" s="1" t="s">
        <v>662</v>
      </c>
      <c r="BJ1832" s="1" t="s">
        <v>663</v>
      </c>
      <c r="BK1832" s="1" t="s">
        <v>664</v>
      </c>
      <c r="BL1832" s="1" t="s">
        <v>665</v>
      </c>
      <c r="BM1832" s="1" t="s">
        <v>666</v>
      </c>
    </row>
    <row r="1833" spans="1:65" ht="16" x14ac:dyDescent="0.2">
      <c r="A1833" t="str">
        <f>CONCATENATE("Mada.",B1833)</f>
        <v>Mada.1886</v>
      </c>
      <c r="B1833">
        <v>1886</v>
      </c>
      <c r="C1833" t="s">
        <v>4831</v>
      </c>
      <c r="E1833" t="s">
        <v>68</v>
      </c>
      <c r="F1833" t="s">
        <v>4832</v>
      </c>
      <c r="J1833" t="s">
        <v>1668</v>
      </c>
      <c r="K1833" t="s">
        <v>1694</v>
      </c>
      <c r="L1833" t="s">
        <v>1675</v>
      </c>
      <c r="M1833" t="s">
        <v>1676</v>
      </c>
      <c r="N1833" t="s">
        <v>1581</v>
      </c>
      <c r="O1833" t="s">
        <v>1544</v>
      </c>
      <c r="P1833" t="s">
        <v>1544</v>
      </c>
      <c r="Q1833" t="s">
        <v>179</v>
      </c>
      <c r="R1833" t="s">
        <v>1695</v>
      </c>
      <c r="S1833">
        <v>1886</v>
      </c>
      <c r="T1833">
        <v>1886</v>
      </c>
      <c r="U1833" t="s">
        <v>78</v>
      </c>
      <c r="V1833">
        <v>0.21375019939384299</v>
      </c>
      <c r="W1833">
        <v>0.78624980060615701</v>
      </c>
      <c r="X1833" t="str">
        <f>IF(W1833&gt;=0.8,"Inhibitory","NonInhibitory")</f>
        <v>NonInhibitory</v>
      </c>
      <c r="Y1833" t="str">
        <f>IF(W1833&gt;=0.9,"Inhibitory","NonInhibitory")</f>
        <v>NonInhibitory</v>
      </c>
      <c r="Z1833" t="s">
        <v>4380</v>
      </c>
      <c r="AA1833">
        <v>0</v>
      </c>
      <c r="AB1833">
        <v>0</v>
      </c>
      <c r="AC1833" t="s">
        <v>129</v>
      </c>
      <c r="AT1833" t="s">
        <v>4833</v>
      </c>
      <c r="AU1833" t="s">
        <v>81</v>
      </c>
      <c r="AV1833" t="s">
        <v>4834</v>
      </c>
      <c r="AW1833">
        <v>1886</v>
      </c>
      <c r="BG1833" s="1"/>
    </row>
    <row r="1834" spans="1:65" ht="16" x14ac:dyDescent="0.2">
      <c r="A1834" t="str">
        <f>CONCATENATE("Mada.",B1834)</f>
        <v>Mada.1887</v>
      </c>
      <c r="B1834">
        <v>1887</v>
      </c>
      <c r="C1834" t="s">
        <v>4835</v>
      </c>
      <c r="E1834" t="s">
        <v>68</v>
      </c>
      <c r="F1834" t="s">
        <v>4836</v>
      </c>
      <c r="J1834" t="s">
        <v>1668</v>
      </c>
      <c r="K1834" t="s">
        <v>1694</v>
      </c>
      <c r="L1834" t="s">
        <v>1675</v>
      </c>
      <c r="M1834" t="s">
        <v>1676</v>
      </c>
      <c r="N1834" t="s">
        <v>1581</v>
      </c>
      <c r="O1834" t="s">
        <v>1544</v>
      </c>
      <c r="P1834" t="s">
        <v>1544</v>
      </c>
      <c r="Q1834" t="s">
        <v>179</v>
      </c>
      <c r="R1834" t="s">
        <v>1695</v>
      </c>
      <c r="S1834">
        <v>1887</v>
      </c>
      <c r="T1834">
        <v>1887</v>
      </c>
      <c r="U1834" t="s">
        <v>78</v>
      </c>
      <c r="V1834">
        <v>5.6149732620320802E-2</v>
      </c>
      <c r="W1834">
        <v>0.94385026737967903</v>
      </c>
      <c r="X1834" t="str">
        <f>IF(W1834&gt;=0.8,"Inhibitory","NonInhibitory")</f>
        <v>Inhibitory</v>
      </c>
      <c r="Y1834" t="str">
        <f>IF(W1834&gt;=0.9,"Inhibitory","NonInhibitory")</f>
        <v>Inhibitory</v>
      </c>
      <c r="Z1834" t="s">
        <v>277</v>
      </c>
      <c r="AA1834">
        <v>0</v>
      </c>
      <c r="AB1834">
        <v>0</v>
      </c>
      <c r="AC1834" t="s">
        <v>129</v>
      </c>
      <c r="AT1834" t="s">
        <v>4837</v>
      </c>
      <c r="AU1834" t="s">
        <v>81</v>
      </c>
      <c r="AV1834" t="s">
        <v>4838</v>
      </c>
      <c r="AW1834">
        <v>1887</v>
      </c>
      <c r="AX1834" t="s">
        <v>1117</v>
      </c>
      <c r="AY1834">
        <v>0.51</v>
      </c>
      <c r="AZ1834" t="s">
        <v>1390</v>
      </c>
      <c r="BA1834" t="s">
        <v>1390</v>
      </c>
      <c r="BB1834" t="s">
        <v>1389</v>
      </c>
      <c r="BC1834">
        <v>1</v>
      </c>
      <c r="BD1834" t="s">
        <v>4839</v>
      </c>
      <c r="BG1834" s="1" t="s">
        <v>86</v>
      </c>
      <c r="BH1834" s="1" t="s">
        <v>661</v>
      </c>
      <c r="BI1834" s="1" t="s">
        <v>662</v>
      </c>
      <c r="BJ1834" s="1" t="s">
        <v>663</v>
      </c>
      <c r="BK1834" s="1" t="s">
        <v>664</v>
      </c>
      <c r="BL1834" s="1" t="s">
        <v>665</v>
      </c>
      <c r="BM1834" s="1"/>
    </row>
    <row r="1835" spans="1:65" ht="16" x14ac:dyDescent="0.2">
      <c r="A1835" t="str">
        <f>CONCATENATE("Mada.",B1835)</f>
        <v>Mada.1888</v>
      </c>
      <c r="B1835">
        <v>1888</v>
      </c>
      <c r="C1835" t="s">
        <v>4840</v>
      </c>
      <c r="E1835" t="s">
        <v>68</v>
      </c>
      <c r="F1835" t="s">
        <v>4841</v>
      </c>
      <c r="J1835" t="s">
        <v>970</v>
      </c>
      <c r="K1835" t="s">
        <v>4842</v>
      </c>
      <c r="L1835" t="s">
        <v>3171</v>
      </c>
      <c r="M1835" t="s">
        <v>3172</v>
      </c>
      <c r="N1835" t="s">
        <v>138</v>
      </c>
      <c r="O1835" t="s">
        <v>138</v>
      </c>
      <c r="P1835" t="s">
        <v>138</v>
      </c>
      <c r="Q1835" t="s">
        <v>126</v>
      </c>
      <c r="S1835">
        <v>1888</v>
      </c>
      <c r="T1835">
        <v>1888</v>
      </c>
      <c r="U1835" t="s">
        <v>78</v>
      </c>
      <c r="V1835">
        <v>-6.07752432604882E-2</v>
      </c>
      <c r="W1835">
        <v>1.06077524326049</v>
      </c>
      <c r="X1835" t="str">
        <f>IF(W1835&gt;=0.8,"Inhibitory","NonInhibitory")</f>
        <v>Inhibitory</v>
      </c>
      <c r="Y1835" t="str">
        <f>IF(W1835&gt;=0.9,"Inhibitory","NonInhibitory")</f>
        <v>Inhibitory</v>
      </c>
      <c r="Z1835" t="s">
        <v>4380</v>
      </c>
      <c r="AA1835">
        <v>0</v>
      </c>
      <c r="AB1835">
        <v>0</v>
      </c>
      <c r="AC1835" t="s">
        <v>129</v>
      </c>
      <c r="AT1835" t="s">
        <v>4843</v>
      </c>
      <c r="AU1835" t="s">
        <v>81</v>
      </c>
      <c r="AV1835" t="s">
        <v>4844</v>
      </c>
      <c r="AW1835">
        <v>1888</v>
      </c>
      <c r="AX1835" t="s">
        <v>547</v>
      </c>
      <c r="AY1835">
        <v>0.95</v>
      </c>
      <c r="AZ1835" t="s">
        <v>4845</v>
      </c>
      <c r="BA1835" t="s">
        <v>4845</v>
      </c>
      <c r="BB1835" t="s">
        <v>547</v>
      </c>
      <c r="BC1835">
        <v>0.93</v>
      </c>
      <c r="BD1835" t="s">
        <v>4846</v>
      </c>
      <c r="BG1835" s="1" t="s">
        <v>86</v>
      </c>
      <c r="BH1835" s="1" t="s">
        <v>98</v>
      </c>
      <c r="BI1835" s="1" t="s">
        <v>99</v>
      </c>
      <c r="BJ1835" s="1" t="s">
        <v>551</v>
      </c>
      <c r="BK1835" s="1" t="s">
        <v>552</v>
      </c>
      <c r="BL1835" s="1" t="s">
        <v>553</v>
      </c>
      <c r="BM1835" s="1"/>
    </row>
    <row r="1836" spans="1:65" ht="16" x14ac:dyDescent="0.2">
      <c r="A1836" t="str">
        <f>CONCATENATE("Mada.",B1836)</f>
        <v>Mada.1889</v>
      </c>
      <c r="B1836">
        <v>1889</v>
      </c>
      <c r="C1836" t="s">
        <v>4847</v>
      </c>
      <c r="E1836" t="s">
        <v>68</v>
      </c>
      <c r="F1836" t="s">
        <v>355</v>
      </c>
      <c r="J1836" t="s">
        <v>970</v>
      </c>
      <c r="K1836" t="s">
        <v>4842</v>
      </c>
      <c r="L1836" t="s">
        <v>3171</v>
      </c>
      <c r="M1836" t="s">
        <v>3172</v>
      </c>
      <c r="N1836" t="s">
        <v>138</v>
      </c>
      <c r="O1836" t="s">
        <v>138</v>
      </c>
      <c r="P1836" t="s">
        <v>138</v>
      </c>
      <c r="Q1836" t="s">
        <v>126</v>
      </c>
      <c r="S1836">
        <v>1889</v>
      </c>
      <c r="T1836">
        <v>1889</v>
      </c>
      <c r="U1836" t="s">
        <v>78</v>
      </c>
      <c r="V1836">
        <v>1.35587813048333E-2</v>
      </c>
      <c r="W1836">
        <v>0.98644121869516699</v>
      </c>
      <c r="X1836" t="str">
        <f>IF(W1836&gt;=0.8,"Inhibitory","NonInhibitory")</f>
        <v>Inhibitory</v>
      </c>
      <c r="Y1836" t="str">
        <f>IF(W1836&gt;=0.9,"Inhibitory","NonInhibitory")</f>
        <v>Inhibitory</v>
      </c>
      <c r="Z1836" t="s">
        <v>4380</v>
      </c>
      <c r="AA1836">
        <v>0</v>
      </c>
      <c r="AB1836">
        <v>0</v>
      </c>
      <c r="AC1836" t="s">
        <v>129</v>
      </c>
      <c r="AT1836" t="s">
        <v>4848</v>
      </c>
      <c r="AU1836" t="s">
        <v>81</v>
      </c>
      <c r="AV1836" t="s">
        <v>4849</v>
      </c>
      <c r="AW1836">
        <v>1889</v>
      </c>
      <c r="BG1836" s="1"/>
    </row>
    <row r="1837" spans="1:65" ht="16" x14ac:dyDescent="0.2">
      <c r="A1837" t="str">
        <f>CONCATENATE("Mada.",B1837)</f>
        <v>Mada.1890</v>
      </c>
      <c r="B1837">
        <v>1890</v>
      </c>
      <c r="C1837" t="s">
        <v>4851</v>
      </c>
      <c r="E1837" t="s">
        <v>68</v>
      </c>
      <c r="F1837" t="s">
        <v>3799</v>
      </c>
      <c r="J1837" t="s">
        <v>970</v>
      </c>
      <c r="K1837" t="s">
        <v>4842</v>
      </c>
      <c r="L1837" t="s">
        <v>3171</v>
      </c>
      <c r="M1837" t="s">
        <v>3172</v>
      </c>
      <c r="N1837" t="s">
        <v>138</v>
      </c>
      <c r="O1837" t="s">
        <v>138</v>
      </c>
      <c r="P1837" t="s">
        <v>138</v>
      </c>
      <c r="Q1837" t="s">
        <v>126</v>
      </c>
      <c r="S1837">
        <v>1890</v>
      </c>
      <c r="T1837">
        <v>1890</v>
      </c>
      <c r="U1837" t="s">
        <v>78</v>
      </c>
      <c r="V1837">
        <v>3.0945924389854801E-2</v>
      </c>
      <c r="W1837">
        <v>0.969054075610145</v>
      </c>
      <c r="X1837" t="str">
        <f>IF(W1837&gt;=0.8,"Inhibitory","NonInhibitory")</f>
        <v>Inhibitory</v>
      </c>
      <c r="Y1837" t="str">
        <f>IF(W1837&gt;=0.9,"Inhibitory","NonInhibitory")</f>
        <v>Inhibitory</v>
      </c>
      <c r="Z1837" t="s">
        <v>4380</v>
      </c>
      <c r="AA1837">
        <v>0</v>
      </c>
      <c r="AB1837">
        <v>0</v>
      </c>
      <c r="AC1837" t="s">
        <v>129</v>
      </c>
      <c r="AT1837" t="s">
        <v>4852</v>
      </c>
      <c r="AU1837" t="s">
        <v>81</v>
      </c>
      <c r="AV1837" t="s">
        <v>4853</v>
      </c>
      <c r="AW1837">
        <v>1890</v>
      </c>
      <c r="AX1837" t="s">
        <v>854</v>
      </c>
      <c r="AY1837">
        <v>1</v>
      </c>
      <c r="AZ1837" t="s">
        <v>855</v>
      </c>
      <c r="BA1837" t="s">
        <v>855</v>
      </c>
      <c r="BB1837" t="s">
        <v>854</v>
      </c>
      <c r="BC1837">
        <v>1</v>
      </c>
      <c r="BD1837" t="s">
        <v>4854</v>
      </c>
      <c r="BG1837" s="1" t="s">
        <v>86</v>
      </c>
      <c r="BH1837" s="1" t="s">
        <v>98</v>
      </c>
      <c r="BI1837" s="1" t="s">
        <v>163</v>
      </c>
      <c r="BJ1837" s="1" t="s">
        <v>857</v>
      </c>
      <c r="BK1837" s="1" t="s">
        <v>858</v>
      </c>
      <c r="BL1837" s="1"/>
      <c r="BM1837" s="1"/>
    </row>
    <row r="1838" spans="1:65" ht="16" x14ac:dyDescent="0.2">
      <c r="A1838" t="str">
        <f>CONCATENATE("Mada.",B1838)</f>
        <v>Mada.1891</v>
      </c>
      <c r="B1838">
        <v>1891</v>
      </c>
      <c r="C1838" t="s">
        <v>4855</v>
      </c>
      <c r="E1838" t="s">
        <v>68</v>
      </c>
      <c r="F1838" t="s">
        <v>410</v>
      </c>
      <c r="J1838" t="s">
        <v>970</v>
      </c>
      <c r="K1838" t="s">
        <v>4842</v>
      </c>
      <c r="L1838" t="s">
        <v>3171</v>
      </c>
      <c r="M1838" t="s">
        <v>3172</v>
      </c>
      <c r="N1838" t="s">
        <v>138</v>
      </c>
      <c r="O1838" t="s">
        <v>138</v>
      </c>
      <c r="P1838" t="s">
        <v>138</v>
      </c>
      <c r="Q1838" t="s">
        <v>126</v>
      </c>
      <c r="S1838">
        <v>1891</v>
      </c>
      <c r="T1838">
        <v>1891</v>
      </c>
      <c r="U1838" t="s">
        <v>78</v>
      </c>
      <c r="V1838">
        <v>9.1561652576168398E-2</v>
      </c>
      <c r="W1838">
        <v>0.908438347423832</v>
      </c>
      <c r="X1838" t="str">
        <f>IF(W1838&gt;=0.8,"Inhibitory","NonInhibitory")</f>
        <v>Inhibitory</v>
      </c>
      <c r="Y1838" t="str">
        <f>IF(W1838&gt;=0.9,"Inhibitory","NonInhibitory")</f>
        <v>Inhibitory</v>
      </c>
      <c r="Z1838" t="s">
        <v>4380</v>
      </c>
      <c r="AA1838">
        <v>0</v>
      </c>
      <c r="AB1838">
        <v>0</v>
      </c>
      <c r="AC1838" t="s">
        <v>129</v>
      </c>
      <c r="AT1838" t="s">
        <v>4856</v>
      </c>
      <c r="AU1838" t="s">
        <v>81</v>
      </c>
      <c r="AV1838" t="s">
        <v>4857</v>
      </c>
      <c r="AW1838">
        <v>1891</v>
      </c>
      <c r="AX1838" t="s">
        <v>83</v>
      </c>
      <c r="AY1838">
        <v>1</v>
      </c>
      <c r="AZ1838" t="s">
        <v>396</v>
      </c>
      <c r="BA1838" t="s">
        <v>396</v>
      </c>
      <c r="BB1838" t="s">
        <v>397</v>
      </c>
      <c r="BC1838">
        <v>1</v>
      </c>
      <c r="BD1838" t="s">
        <v>4858</v>
      </c>
      <c r="BG1838" s="1" t="s">
        <v>86</v>
      </c>
      <c r="BH1838" s="1" t="s">
        <v>87</v>
      </c>
      <c r="BI1838" s="1" t="s">
        <v>87</v>
      </c>
      <c r="BJ1838" s="1" t="s">
        <v>88</v>
      </c>
      <c r="BK1838" s="1" t="s">
        <v>89</v>
      </c>
      <c r="BL1838" s="1" t="s">
        <v>90</v>
      </c>
      <c r="BM1838" s="1"/>
    </row>
    <row r="1839" spans="1:65" ht="16" x14ac:dyDescent="0.2">
      <c r="A1839" t="str">
        <f>CONCATENATE("Mada.",B1839)</f>
        <v>Mada.1892</v>
      </c>
      <c r="B1839">
        <v>1892</v>
      </c>
      <c r="C1839" t="s">
        <v>4859</v>
      </c>
      <c r="E1839" t="s">
        <v>68</v>
      </c>
      <c r="F1839" t="s">
        <v>731</v>
      </c>
      <c r="J1839" t="s">
        <v>970</v>
      </c>
      <c r="K1839" t="s">
        <v>4842</v>
      </c>
      <c r="L1839" t="s">
        <v>3171</v>
      </c>
      <c r="M1839" t="s">
        <v>3172</v>
      </c>
      <c r="N1839" t="s">
        <v>138</v>
      </c>
      <c r="O1839" t="s">
        <v>138</v>
      </c>
      <c r="P1839" t="s">
        <v>138</v>
      </c>
      <c r="Q1839" t="s">
        <v>126</v>
      </c>
      <c r="S1839">
        <v>1892</v>
      </c>
      <c r="T1839">
        <v>1892</v>
      </c>
      <c r="U1839" t="s">
        <v>78</v>
      </c>
      <c r="V1839">
        <v>0.44217578561173998</v>
      </c>
      <c r="W1839">
        <v>0.55782421438826002</v>
      </c>
      <c r="X1839" t="str">
        <f>IF(W1839&gt;=0.8,"Inhibitory","NonInhibitory")</f>
        <v>NonInhibitory</v>
      </c>
      <c r="Y1839" t="str">
        <f>IF(W1839&gt;=0.9,"Inhibitory","NonInhibitory")</f>
        <v>NonInhibitory</v>
      </c>
      <c r="Z1839" t="s">
        <v>4380</v>
      </c>
      <c r="AA1839">
        <v>0</v>
      </c>
      <c r="AB1839">
        <v>0</v>
      </c>
      <c r="AC1839" t="s">
        <v>129</v>
      </c>
      <c r="AT1839" t="s">
        <v>4860</v>
      </c>
      <c r="AU1839" t="s">
        <v>81</v>
      </c>
      <c r="AV1839" t="s">
        <v>4861</v>
      </c>
      <c r="AW1839">
        <v>1892</v>
      </c>
      <c r="AX1839" t="s">
        <v>1125</v>
      </c>
      <c r="AY1839">
        <v>1</v>
      </c>
      <c r="AZ1839" t="s">
        <v>1602</v>
      </c>
      <c r="BA1839" t="s">
        <v>1602</v>
      </c>
      <c r="BB1839" t="s">
        <v>1125</v>
      </c>
      <c r="BC1839">
        <v>0.99</v>
      </c>
      <c r="BD1839" t="s">
        <v>4862</v>
      </c>
      <c r="BG1839" s="1" t="s">
        <v>86</v>
      </c>
      <c r="BH1839" s="1" t="s">
        <v>661</v>
      </c>
      <c r="BI1839" s="1" t="s">
        <v>662</v>
      </c>
      <c r="BJ1839" s="1" t="s">
        <v>663</v>
      </c>
      <c r="BK1839" s="1" t="s">
        <v>1128</v>
      </c>
      <c r="BL1839" s="1" t="s">
        <v>1129</v>
      </c>
      <c r="BM1839" s="1"/>
    </row>
    <row r="1840" spans="1:65" ht="16" x14ac:dyDescent="0.2">
      <c r="A1840" t="str">
        <f>CONCATENATE("Mada.",B1840)</f>
        <v>Mada.1893</v>
      </c>
      <c r="B1840">
        <v>1893</v>
      </c>
      <c r="C1840" t="s">
        <v>4863</v>
      </c>
      <c r="E1840" t="s">
        <v>68</v>
      </c>
      <c r="F1840" t="s">
        <v>410</v>
      </c>
      <c r="J1840" t="s">
        <v>70</v>
      </c>
      <c r="K1840" t="s">
        <v>2385</v>
      </c>
      <c r="L1840" t="s">
        <v>1904</v>
      </c>
      <c r="M1840" t="s">
        <v>1905</v>
      </c>
      <c r="N1840" t="s">
        <v>138</v>
      </c>
      <c r="O1840" t="s">
        <v>138</v>
      </c>
      <c r="P1840" t="s">
        <v>138</v>
      </c>
      <c r="Q1840" t="s">
        <v>126</v>
      </c>
      <c r="S1840">
        <v>1893</v>
      </c>
      <c r="T1840">
        <v>1893</v>
      </c>
      <c r="U1840" t="s">
        <v>78</v>
      </c>
      <c r="V1840">
        <v>0.13798053916095099</v>
      </c>
      <c r="W1840">
        <v>0.86201946083904901</v>
      </c>
      <c r="X1840" t="str">
        <f>IF(W1840&gt;=0.8,"Inhibitory","NonInhibitory")</f>
        <v>Inhibitory</v>
      </c>
      <c r="Y1840" t="str">
        <f>IF(W1840&gt;=0.9,"Inhibitory","NonInhibitory")</f>
        <v>NonInhibitory</v>
      </c>
      <c r="Z1840" t="s">
        <v>4380</v>
      </c>
      <c r="AA1840">
        <v>0</v>
      </c>
      <c r="AB1840">
        <v>0</v>
      </c>
      <c r="AC1840" t="s">
        <v>129</v>
      </c>
      <c r="AT1840" t="s">
        <v>4864</v>
      </c>
      <c r="AU1840" t="s">
        <v>81</v>
      </c>
      <c r="AV1840" t="s">
        <v>4865</v>
      </c>
      <c r="AW1840">
        <v>1893</v>
      </c>
      <c r="AX1840" t="s">
        <v>1507</v>
      </c>
      <c r="AY1840">
        <v>0.99</v>
      </c>
      <c r="AZ1840" t="s">
        <v>4866</v>
      </c>
      <c r="BA1840" t="s">
        <v>4866</v>
      </c>
      <c r="BB1840" t="s">
        <v>1507</v>
      </c>
      <c r="BC1840">
        <v>1</v>
      </c>
      <c r="BD1840" t="s">
        <v>4867</v>
      </c>
      <c r="BG1840" s="1" t="s">
        <v>86</v>
      </c>
      <c r="BH1840" s="1" t="s">
        <v>87</v>
      </c>
      <c r="BI1840" s="1" t="s">
        <v>87</v>
      </c>
      <c r="BJ1840" s="1" t="s">
        <v>88</v>
      </c>
      <c r="BK1840" s="1" t="s">
        <v>1509</v>
      </c>
      <c r="BL1840" s="1" t="s">
        <v>4868</v>
      </c>
      <c r="BM1840" s="1"/>
    </row>
    <row r="1841" spans="1:65" ht="16" x14ac:dyDescent="0.2">
      <c r="A1841" t="str">
        <f>CONCATENATE("Mada.",B1841)</f>
        <v>Mada.1894</v>
      </c>
      <c r="B1841">
        <v>1894</v>
      </c>
      <c r="C1841" t="s">
        <v>4869</v>
      </c>
      <c r="E1841" t="s">
        <v>68</v>
      </c>
      <c r="F1841" t="s">
        <v>4870</v>
      </c>
      <c r="J1841" t="s">
        <v>70</v>
      </c>
      <c r="K1841" t="s">
        <v>2385</v>
      </c>
      <c r="L1841" t="s">
        <v>1904</v>
      </c>
      <c r="M1841" t="s">
        <v>1905</v>
      </c>
      <c r="N1841" t="s">
        <v>138</v>
      </c>
      <c r="O1841" t="s">
        <v>138</v>
      </c>
      <c r="P1841" t="s">
        <v>138</v>
      </c>
      <c r="Q1841" t="s">
        <v>126</v>
      </c>
      <c r="S1841">
        <v>1894</v>
      </c>
      <c r="T1841">
        <v>1894</v>
      </c>
      <c r="U1841" t="s">
        <v>78</v>
      </c>
      <c r="V1841">
        <v>0.23193491784973699</v>
      </c>
      <c r="W1841">
        <v>0.76806508215026303</v>
      </c>
      <c r="X1841" t="str">
        <f>IF(W1841&gt;=0.8,"Inhibitory","NonInhibitory")</f>
        <v>NonInhibitory</v>
      </c>
      <c r="Y1841" t="str">
        <f>IF(W1841&gt;=0.9,"Inhibitory","NonInhibitory")</f>
        <v>NonInhibitory</v>
      </c>
      <c r="Z1841" t="s">
        <v>4380</v>
      </c>
      <c r="AA1841">
        <v>0</v>
      </c>
      <c r="AB1841">
        <v>0</v>
      </c>
      <c r="AC1841" t="s">
        <v>129</v>
      </c>
      <c r="AT1841" t="s">
        <v>4871</v>
      </c>
      <c r="AU1841" t="s">
        <v>81</v>
      </c>
      <c r="AV1841" t="s">
        <v>4872</v>
      </c>
      <c r="AW1841">
        <v>1894</v>
      </c>
      <c r="AX1841" t="s">
        <v>1389</v>
      </c>
      <c r="AY1841">
        <v>1</v>
      </c>
      <c r="AZ1841" t="s">
        <v>1390</v>
      </c>
      <c r="BA1841" t="s">
        <v>1390</v>
      </c>
      <c r="BB1841" t="s">
        <v>1389</v>
      </c>
      <c r="BC1841">
        <v>1</v>
      </c>
      <c r="BD1841" t="s">
        <v>1391</v>
      </c>
      <c r="BG1841" s="1" t="s">
        <v>86</v>
      </c>
      <c r="BH1841" s="1" t="s">
        <v>661</v>
      </c>
      <c r="BI1841" s="1" t="s">
        <v>662</v>
      </c>
      <c r="BJ1841" s="1" t="s">
        <v>663</v>
      </c>
      <c r="BK1841" s="1" t="s">
        <v>664</v>
      </c>
      <c r="BL1841" s="1" t="s">
        <v>665</v>
      </c>
      <c r="BM1841" s="1" t="s">
        <v>1392</v>
      </c>
    </row>
    <row r="1842" spans="1:65" ht="16" x14ac:dyDescent="0.2">
      <c r="A1842" t="str">
        <f>CONCATENATE("Mada.",B1842)</f>
        <v>Mada.1895</v>
      </c>
      <c r="B1842">
        <v>1895</v>
      </c>
      <c r="C1842" t="s">
        <v>4873</v>
      </c>
      <c r="E1842" t="s">
        <v>68</v>
      </c>
      <c r="F1842" t="s">
        <v>3885</v>
      </c>
      <c r="G1842" t="s">
        <v>210</v>
      </c>
      <c r="J1842" t="s">
        <v>70</v>
      </c>
      <c r="K1842" t="s">
        <v>2385</v>
      </c>
      <c r="L1842" t="s">
        <v>1904</v>
      </c>
      <c r="M1842" t="s">
        <v>1905</v>
      </c>
      <c r="N1842" t="s">
        <v>138</v>
      </c>
      <c r="O1842" t="s">
        <v>138</v>
      </c>
      <c r="P1842" t="s">
        <v>138</v>
      </c>
      <c r="Q1842" t="s">
        <v>126</v>
      </c>
      <c r="S1842">
        <v>1895</v>
      </c>
      <c r="T1842">
        <v>0</v>
      </c>
      <c r="U1842" t="s">
        <v>128</v>
      </c>
      <c r="V1842">
        <v>0</v>
      </c>
      <c r="W1842">
        <v>0</v>
      </c>
      <c r="Z1842" t="s">
        <v>129</v>
      </c>
      <c r="AA1842">
        <v>0</v>
      </c>
      <c r="AB1842">
        <v>0</v>
      </c>
      <c r="AC1842" t="s">
        <v>129</v>
      </c>
      <c r="BG1842" s="1"/>
    </row>
    <row r="1843" spans="1:65" ht="16" x14ac:dyDescent="0.2">
      <c r="A1843" t="str">
        <f>CONCATENATE("Mada.",B1843)</f>
        <v>Mada.1896</v>
      </c>
      <c r="B1843">
        <v>1896</v>
      </c>
      <c r="C1843" t="s">
        <v>4874</v>
      </c>
      <c r="E1843" t="s">
        <v>68</v>
      </c>
      <c r="F1843" t="s">
        <v>2746</v>
      </c>
      <c r="J1843" t="s">
        <v>70</v>
      </c>
      <c r="K1843" t="s">
        <v>4875</v>
      </c>
      <c r="L1843" t="s">
        <v>1734</v>
      </c>
      <c r="M1843" t="s">
        <v>1735</v>
      </c>
      <c r="N1843" t="s">
        <v>138</v>
      </c>
      <c r="O1843" t="s">
        <v>138</v>
      </c>
      <c r="P1843" t="s">
        <v>138</v>
      </c>
      <c r="Q1843" t="s">
        <v>126</v>
      </c>
      <c r="S1843">
        <v>1896</v>
      </c>
      <c r="T1843">
        <v>1896</v>
      </c>
      <c r="U1843" t="s">
        <v>78</v>
      </c>
      <c r="V1843">
        <v>0.41063494338540901</v>
      </c>
      <c r="W1843">
        <v>0.58936505661459104</v>
      </c>
      <c r="X1843" t="str">
        <f>IF(W1843&gt;=0.8,"Inhibitory","NonInhibitory")</f>
        <v>NonInhibitory</v>
      </c>
      <c r="Y1843" t="str">
        <f>IF(W1843&gt;=0.9,"Inhibitory","NonInhibitory")</f>
        <v>NonInhibitory</v>
      </c>
      <c r="Z1843" t="s">
        <v>1566</v>
      </c>
      <c r="AA1843">
        <v>0</v>
      </c>
      <c r="AB1843">
        <v>0</v>
      </c>
      <c r="AC1843" t="s">
        <v>129</v>
      </c>
      <c r="AT1843" t="s">
        <v>4876</v>
      </c>
      <c r="AU1843" t="s">
        <v>81</v>
      </c>
      <c r="AV1843" t="s">
        <v>4877</v>
      </c>
      <c r="AW1843">
        <v>1896</v>
      </c>
      <c r="AX1843" t="s">
        <v>466</v>
      </c>
      <c r="AY1843">
        <v>0.99</v>
      </c>
      <c r="AZ1843" t="s">
        <v>4878</v>
      </c>
      <c r="BA1843" t="s">
        <v>4878</v>
      </c>
      <c r="BB1843" t="s">
        <v>466</v>
      </c>
      <c r="BC1843">
        <v>1</v>
      </c>
      <c r="BD1843" t="s">
        <v>4879</v>
      </c>
      <c r="BG1843" s="1" t="s">
        <v>86</v>
      </c>
      <c r="BH1843" s="1" t="s">
        <v>87</v>
      </c>
      <c r="BI1843" s="1" t="s">
        <v>87</v>
      </c>
      <c r="BJ1843" s="1" t="s">
        <v>88</v>
      </c>
      <c r="BK1843" s="1" t="s">
        <v>469</v>
      </c>
      <c r="BL1843" s="1" t="s">
        <v>470</v>
      </c>
      <c r="BM1843" s="1"/>
    </row>
    <row r="1844" spans="1:65" ht="16" x14ac:dyDescent="0.2">
      <c r="A1844" t="str">
        <f>CONCATENATE("Mada.",B1844)</f>
        <v>Mada.1897</v>
      </c>
      <c r="B1844">
        <v>1897</v>
      </c>
      <c r="C1844" t="s">
        <v>4880</v>
      </c>
      <c r="E1844" t="s">
        <v>68</v>
      </c>
      <c r="F1844" t="s">
        <v>355</v>
      </c>
      <c r="J1844" t="s">
        <v>70</v>
      </c>
      <c r="K1844" t="s">
        <v>4875</v>
      </c>
      <c r="L1844" t="s">
        <v>1734</v>
      </c>
      <c r="M1844" t="s">
        <v>1735</v>
      </c>
      <c r="N1844" t="s">
        <v>138</v>
      </c>
      <c r="O1844" t="s">
        <v>138</v>
      </c>
      <c r="P1844" t="s">
        <v>138</v>
      </c>
      <c r="Q1844" t="s">
        <v>126</v>
      </c>
      <c r="S1844">
        <v>1897</v>
      </c>
      <c r="T1844">
        <v>1897</v>
      </c>
      <c r="U1844" t="s">
        <v>78</v>
      </c>
      <c r="V1844">
        <v>0.10304673791673299</v>
      </c>
      <c r="W1844">
        <v>0.89695326208326698</v>
      </c>
      <c r="X1844" t="str">
        <f>IF(W1844&gt;=0.8,"Inhibitory","NonInhibitory")</f>
        <v>Inhibitory</v>
      </c>
      <c r="Y1844" t="str">
        <f>IF(W1844&gt;=0.9,"Inhibitory","NonInhibitory")</f>
        <v>NonInhibitory</v>
      </c>
      <c r="Z1844" t="s">
        <v>4380</v>
      </c>
      <c r="AA1844">
        <v>0</v>
      </c>
      <c r="AB1844">
        <v>0</v>
      </c>
      <c r="AC1844" t="s">
        <v>129</v>
      </c>
      <c r="AT1844" t="s">
        <v>4881</v>
      </c>
      <c r="AU1844" t="s">
        <v>81</v>
      </c>
      <c r="AV1844" t="s">
        <v>4882</v>
      </c>
      <c r="AW1844">
        <v>1897</v>
      </c>
      <c r="AX1844" t="s">
        <v>144</v>
      </c>
      <c r="AY1844">
        <v>0.93</v>
      </c>
      <c r="AZ1844" t="s">
        <v>4883</v>
      </c>
      <c r="BD1844" t="s">
        <v>4884</v>
      </c>
      <c r="BG1844" s="1" t="s">
        <v>86</v>
      </c>
      <c r="BH1844" s="1" t="s">
        <v>87</v>
      </c>
      <c r="BI1844" s="1" t="s">
        <v>87</v>
      </c>
      <c r="BJ1844" s="1" t="s">
        <v>88</v>
      </c>
      <c r="BK1844" s="1" t="s">
        <v>147</v>
      </c>
      <c r="BL1844" s="1"/>
      <c r="BM1844" s="1"/>
    </row>
    <row r="1845" spans="1:65" ht="16" x14ac:dyDescent="0.2">
      <c r="A1845" t="str">
        <f>CONCATENATE("Mada.",B1845)</f>
        <v>Mada.1898</v>
      </c>
      <c r="B1845">
        <v>1898</v>
      </c>
      <c r="C1845" t="s">
        <v>4885</v>
      </c>
      <c r="E1845" t="s">
        <v>68</v>
      </c>
      <c r="F1845" t="s">
        <v>4886</v>
      </c>
      <c r="J1845" t="s">
        <v>70</v>
      </c>
      <c r="K1845" t="s">
        <v>4875</v>
      </c>
      <c r="L1845" t="s">
        <v>1734</v>
      </c>
      <c r="M1845" t="s">
        <v>1735</v>
      </c>
      <c r="N1845" t="s">
        <v>138</v>
      </c>
      <c r="O1845" t="s">
        <v>138</v>
      </c>
      <c r="P1845" t="s">
        <v>138</v>
      </c>
      <c r="Q1845" t="s">
        <v>126</v>
      </c>
      <c r="S1845">
        <v>1898</v>
      </c>
      <c r="T1845">
        <v>1898</v>
      </c>
      <c r="U1845" t="s">
        <v>78</v>
      </c>
      <c r="V1845">
        <v>0.37071303238156</v>
      </c>
      <c r="W1845">
        <v>0.62928696761844005</v>
      </c>
      <c r="X1845" t="str">
        <f>IF(W1845&gt;=0.8,"Inhibitory","NonInhibitory")</f>
        <v>NonInhibitory</v>
      </c>
      <c r="Y1845" t="str">
        <f>IF(W1845&gt;=0.9,"Inhibitory","NonInhibitory")</f>
        <v>NonInhibitory</v>
      </c>
      <c r="Z1845" t="s">
        <v>4380</v>
      </c>
      <c r="AA1845">
        <v>0</v>
      </c>
      <c r="AB1845">
        <v>0</v>
      </c>
      <c r="AC1845" t="s">
        <v>129</v>
      </c>
      <c r="AT1845" t="s">
        <v>4887</v>
      </c>
      <c r="AU1845" t="s">
        <v>81</v>
      </c>
      <c r="AV1845" t="s">
        <v>4888</v>
      </c>
      <c r="AW1845">
        <v>1898</v>
      </c>
      <c r="AX1845" t="s">
        <v>1389</v>
      </c>
      <c r="AY1845">
        <v>1</v>
      </c>
      <c r="AZ1845" t="s">
        <v>1390</v>
      </c>
      <c r="BA1845" t="s">
        <v>1390</v>
      </c>
      <c r="BB1845" t="s">
        <v>1389</v>
      </c>
      <c r="BC1845">
        <v>1</v>
      </c>
      <c r="BD1845" t="s">
        <v>1391</v>
      </c>
      <c r="BG1845" s="1" t="s">
        <v>86</v>
      </c>
      <c r="BH1845" s="1" t="s">
        <v>661</v>
      </c>
      <c r="BI1845" s="1" t="s">
        <v>662</v>
      </c>
      <c r="BJ1845" s="1" t="s">
        <v>663</v>
      </c>
      <c r="BK1845" s="1" t="s">
        <v>664</v>
      </c>
      <c r="BL1845" s="1" t="s">
        <v>665</v>
      </c>
      <c r="BM1845" s="1" t="s">
        <v>1392</v>
      </c>
    </row>
    <row r="1846" spans="1:65" ht="16" x14ac:dyDescent="0.2">
      <c r="A1846" t="str">
        <f>CONCATENATE("Mada.",B1846)</f>
        <v>Mada.1898</v>
      </c>
      <c r="B1846">
        <v>1898</v>
      </c>
      <c r="C1846" t="s">
        <v>4885</v>
      </c>
      <c r="E1846" t="s">
        <v>68</v>
      </c>
      <c r="F1846" t="s">
        <v>4886</v>
      </c>
      <c r="J1846" t="s">
        <v>70</v>
      </c>
      <c r="K1846" t="s">
        <v>4875</v>
      </c>
      <c r="L1846" t="s">
        <v>1734</v>
      </c>
      <c r="M1846" t="s">
        <v>1735</v>
      </c>
      <c r="N1846" t="s">
        <v>138</v>
      </c>
      <c r="O1846" t="s">
        <v>138</v>
      </c>
      <c r="P1846" t="s">
        <v>138</v>
      </c>
      <c r="Q1846" t="s">
        <v>126</v>
      </c>
      <c r="S1846">
        <v>1898</v>
      </c>
      <c r="T1846">
        <v>1898</v>
      </c>
      <c r="U1846" t="s">
        <v>78</v>
      </c>
      <c r="V1846">
        <v>0.37071303238156</v>
      </c>
      <c r="W1846">
        <v>0.62928696761844005</v>
      </c>
      <c r="X1846" t="str">
        <f>IF(W1846&gt;=0.8,"Inhibitory","NonInhibitory")</f>
        <v>NonInhibitory</v>
      </c>
      <c r="Y1846" t="str">
        <f>IF(W1846&gt;=0.9,"Inhibitory","NonInhibitory")</f>
        <v>NonInhibitory</v>
      </c>
      <c r="Z1846" t="s">
        <v>4380</v>
      </c>
      <c r="AA1846">
        <v>0</v>
      </c>
      <c r="AB1846">
        <v>0</v>
      </c>
      <c r="AC1846" t="s">
        <v>129</v>
      </c>
      <c r="AT1846" t="s">
        <v>4889</v>
      </c>
      <c r="AU1846" t="s">
        <v>81</v>
      </c>
      <c r="AV1846" t="s">
        <v>4890</v>
      </c>
      <c r="AW1846">
        <v>1898</v>
      </c>
      <c r="BG1846" s="1"/>
    </row>
    <row r="1847" spans="1:65" ht="16" x14ac:dyDescent="0.2">
      <c r="A1847" t="str">
        <f>CONCATENATE("Mada.",B1847)</f>
        <v>Mada.1899</v>
      </c>
      <c r="B1847">
        <v>1899</v>
      </c>
      <c r="C1847" t="s">
        <v>4891</v>
      </c>
      <c r="E1847" t="s">
        <v>68</v>
      </c>
      <c r="F1847" t="s">
        <v>4892</v>
      </c>
      <c r="J1847" t="s">
        <v>70</v>
      </c>
      <c r="K1847" t="s">
        <v>4875</v>
      </c>
      <c r="L1847" t="s">
        <v>1734</v>
      </c>
      <c r="M1847" t="s">
        <v>1735</v>
      </c>
      <c r="N1847" t="s">
        <v>138</v>
      </c>
      <c r="O1847" t="s">
        <v>138</v>
      </c>
      <c r="P1847" t="s">
        <v>138</v>
      </c>
      <c r="Q1847" t="s">
        <v>126</v>
      </c>
      <c r="S1847">
        <v>1899</v>
      </c>
      <c r="T1847">
        <v>1899</v>
      </c>
      <c r="U1847" t="s">
        <v>78</v>
      </c>
      <c r="V1847">
        <v>0.38937629605997798</v>
      </c>
      <c r="W1847">
        <v>0.61062370394002197</v>
      </c>
      <c r="X1847" t="str">
        <f>IF(W1847&gt;=0.8,"Inhibitory","NonInhibitory")</f>
        <v>NonInhibitory</v>
      </c>
      <c r="Y1847" t="str">
        <f>IF(W1847&gt;=0.9,"Inhibitory","NonInhibitory")</f>
        <v>NonInhibitory</v>
      </c>
      <c r="Z1847" t="s">
        <v>4380</v>
      </c>
      <c r="AA1847">
        <v>0</v>
      </c>
      <c r="AB1847">
        <v>0</v>
      </c>
      <c r="AC1847" t="s">
        <v>129</v>
      </c>
      <c r="AT1847" t="s">
        <v>4893</v>
      </c>
      <c r="AU1847" t="s">
        <v>81</v>
      </c>
      <c r="AV1847" t="s">
        <v>4894</v>
      </c>
      <c r="AW1847">
        <v>1899</v>
      </c>
      <c r="AX1847" t="s">
        <v>500</v>
      </c>
      <c r="AY1847">
        <v>0.99</v>
      </c>
      <c r="AZ1847" t="s">
        <v>1629</v>
      </c>
      <c r="BA1847" t="s">
        <v>1629</v>
      </c>
      <c r="BB1847" t="s">
        <v>500</v>
      </c>
      <c r="BC1847">
        <v>0.99</v>
      </c>
      <c r="BD1847" t="s">
        <v>4895</v>
      </c>
      <c r="BG1847" s="1" t="s">
        <v>86</v>
      </c>
      <c r="BH1847" s="1" t="s">
        <v>87</v>
      </c>
      <c r="BI1847" s="1" t="s">
        <v>87</v>
      </c>
      <c r="BJ1847" s="1" t="s">
        <v>88</v>
      </c>
      <c r="BK1847" s="1" t="s">
        <v>504</v>
      </c>
      <c r="BL1847" s="1"/>
      <c r="BM1847" s="1"/>
    </row>
    <row r="1848" spans="1:65" ht="16" x14ac:dyDescent="0.2">
      <c r="A1848" t="str">
        <f>CONCATENATE("Mada.",B1848)</f>
        <v>Mada.1900</v>
      </c>
      <c r="B1848">
        <v>1900</v>
      </c>
      <c r="C1848" t="s">
        <v>4902</v>
      </c>
      <c r="E1848" t="s">
        <v>68</v>
      </c>
      <c r="F1848" t="s">
        <v>4903</v>
      </c>
      <c r="G1848" t="s">
        <v>210</v>
      </c>
      <c r="J1848" t="s">
        <v>70</v>
      </c>
      <c r="K1848" t="s">
        <v>4875</v>
      </c>
      <c r="L1848" t="s">
        <v>1734</v>
      </c>
      <c r="M1848" t="s">
        <v>1735</v>
      </c>
      <c r="N1848" t="s">
        <v>138</v>
      </c>
      <c r="O1848" t="s">
        <v>138</v>
      </c>
      <c r="P1848" t="s">
        <v>138</v>
      </c>
      <c r="Q1848" t="s">
        <v>126</v>
      </c>
      <c r="S1848">
        <v>1900</v>
      </c>
      <c r="T1848">
        <v>0</v>
      </c>
      <c r="U1848" t="s">
        <v>128</v>
      </c>
      <c r="V1848">
        <v>0</v>
      </c>
      <c r="W1848">
        <v>0</v>
      </c>
      <c r="Z1848" t="s">
        <v>129</v>
      </c>
      <c r="AA1848">
        <v>0</v>
      </c>
      <c r="AB1848">
        <v>0</v>
      </c>
      <c r="AC1848" t="s">
        <v>129</v>
      </c>
      <c r="BG1848" s="1"/>
    </row>
    <row r="1849" spans="1:65" ht="16" x14ac:dyDescent="0.2">
      <c r="A1849" t="str">
        <f>CONCATENATE("Mada.",B1849)</f>
        <v>Mada.1901</v>
      </c>
      <c r="B1849">
        <v>1901</v>
      </c>
      <c r="C1849" t="s">
        <v>4904</v>
      </c>
      <c r="E1849" t="s">
        <v>68</v>
      </c>
      <c r="F1849" t="s">
        <v>410</v>
      </c>
      <c r="J1849" t="s">
        <v>120</v>
      </c>
      <c r="K1849" t="s">
        <v>3658</v>
      </c>
      <c r="L1849" t="s">
        <v>2167</v>
      </c>
      <c r="M1849" t="s">
        <v>2168</v>
      </c>
      <c r="N1849" t="s">
        <v>2169</v>
      </c>
      <c r="O1849" t="s">
        <v>2169</v>
      </c>
      <c r="P1849" t="s">
        <v>2170</v>
      </c>
      <c r="R1849" t="s">
        <v>127</v>
      </c>
      <c r="S1849">
        <v>1901</v>
      </c>
      <c r="T1849">
        <v>1901</v>
      </c>
      <c r="U1849" t="s">
        <v>78</v>
      </c>
      <c r="V1849">
        <v>0.26034875378232503</v>
      </c>
      <c r="W1849">
        <v>0.73965124621767497</v>
      </c>
      <c r="X1849" t="str">
        <f>IF(W1849&gt;=0.8,"Inhibitory","NonInhibitory")</f>
        <v>NonInhibitory</v>
      </c>
      <c r="Y1849" t="str">
        <f>IF(W1849&gt;=0.9,"Inhibitory","NonInhibitory")</f>
        <v>NonInhibitory</v>
      </c>
      <c r="Z1849" t="s">
        <v>4033</v>
      </c>
      <c r="AA1849">
        <v>0</v>
      </c>
      <c r="AB1849">
        <v>0</v>
      </c>
      <c r="AC1849" t="s">
        <v>129</v>
      </c>
      <c r="AT1849" t="s">
        <v>4905</v>
      </c>
      <c r="AU1849" t="s">
        <v>81</v>
      </c>
      <c r="AV1849" t="s">
        <v>4906</v>
      </c>
      <c r="AW1849">
        <v>1901</v>
      </c>
      <c r="AX1849" t="s">
        <v>183</v>
      </c>
      <c r="AY1849">
        <v>0.85</v>
      </c>
      <c r="AZ1849" t="s">
        <v>4907</v>
      </c>
      <c r="BA1849" t="s">
        <v>4907</v>
      </c>
      <c r="BB1849" t="s">
        <v>481</v>
      </c>
      <c r="BC1849">
        <v>1</v>
      </c>
      <c r="BD1849" t="s">
        <v>4908</v>
      </c>
      <c r="BG1849" s="1" t="s">
        <v>86</v>
      </c>
      <c r="BH1849" s="1" t="s">
        <v>87</v>
      </c>
      <c r="BI1849" s="1" t="s">
        <v>87</v>
      </c>
      <c r="BJ1849" s="1" t="s">
        <v>88</v>
      </c>
      <c r="BK1849" s="1" t="s">
        <v>89</v>
      </c>
      <c r="BL1849" s="1" t="s">
        <v>186</v>
      </c>
      <c r="BM1849" s="1"/>
    </row>
    <row r="1850" spans="1:65" ht="16" x14ac:dyDescent="0.2">
      <c r="A1850" t="str">
        <f>CONCATENATE("Mada.",B1850)</f>
        <v>Mada.1902</v>
      </c>
      <c r="B1850">
        <v>1902</v>
      </c>
      <c r="C1850" t="s">
        <v>4909</v>
      </c>
      <c r="E1850" t="s">
        <v>68</v>
      </c>
      <c r="F1850" t="s">
        <v>355</v>
      </c>
      <c r="J1850" t="s">
        <v>120</v>
      </c>
      <c r="K1850" t="s">
        <v>3658</v>
      </c>
      <c r="L1850" t="s">
        <v>2167</v>
      </c>
      <c r="M1850" t="s">
        <v>2168</v>
      </c>
      <c r="N1850" t="s">
        <v>2169</v>
      </c>
      <c r="O1850" t="s">
        <v>2169</v>
      </c>
      <c r="P1850" t="s">
        <v>2170</v>
      </c>
      <c r="R1850" t="s">
        <v>127</v>
      </c>
      <c r="S1850">
        <v>1902</v>
      </c>
      <c r="T1850">
        <v>1902</v>
      </c>
      <c r="U1850" t="s">
        <v>78</v>
      </c>
      <c r="V1850">
        <v>0.54035000155972202</v>
      </c>
      <c r="W1850">
        <v>0.45964999844027798</v>
      </c>
      <c r="X1850" t="str">
        <f>IF(W1850&gt;=0.8,"Inhibitory","NonInhibitory")</f>
        <v>NonInhibitory</v>
      </c>
      <c r="Y1850" t="str">
        <f>IF(W1850&gt;=0.9,"Inhibitory","NonInhibitory")</f>
        <v>NonInhibitory</v>
      </c>
      <c r="Z1850" t="s">
        <v>4033</v>
      </c>
      <c r="AA1850">
        <v>0.146390374331551</v>
      </c>
      <c r="AB1850">
        <v>0.853609625668449</v>
      </c>
      <c r="AC1850" t="s">
        <v>277</v>
      </c>
      <c r="AT1850" t="s">
        <v>4910</v>
      </c>
      <c r="AU1850" t="s">
        <v>81</v>
      </c>
      <c r="AV1850" t="s">
        <v>4911</v>
      </c>
      <c r="AW1850">
        <v>1902</v>
      </c>
      <c r="AX1850" t="s">
        <v>489</v>
      </c>
      <c r="AY1850">
        <v>0.98</v>
      </c>
      <c r="AZ1850" t="s">
        <v>490</v>
      </c>
      <c r="BA1850" t="s">
        <v>490</v>
      </c>
      <c r="BB1850" t="s">
        <v>489</v>
      </c>
      <c r="BC1850">
        <v>0.98</v>
      </c>
      <c r="BD1850" t="s">
        <v>4698</v>
      </c>
      <c r="BG1850" s="1" t="s">
        <v>86</v>
      </c>
      <c r="BH1850" s="1" t="s">
        <v>87</v>
      </c>
      <c r="BI1850" s="1" t="s">
        <v>87</v>
      </c>
      <c r="BJ1850" s="1" t="s">
        <v>88</v>
      </c>
      <c r="BK1850" s="1" t="s">
        <v>492</v>
      </c>
      <c r="BL1850" s="1" t="s">
        <v>493</v>
      </c>
      <c r="BM1850" s="1" t="s">
        <v>494</v>
      </c>
    </row>
    <row r="1851" spans="1:65" ht="16" x14ac:dyDescent="0.2">
      <c r="A1851" t="str">
        <f>CONCATENATE("Mada.",B1851)</f>
        <v>Mada.1903</v>
      </c>
      <c r="B1851">
        <v>1903</v>
      </c>
      <c r="C1851" t="s">
        <v>4912</v>
      </c>
      <c r="E1851" t="s">
        <v>68</v>
      </c>
      <c r="F1851" t="s">
        <v>3963</v>
      </c>
      <c r="G1851" t="s">
        <v>210</v>
      </c>
      <c r="J1851" t="s">
        <v>1668</v>
      </c>
      <c r="K1851" t="s">
        <v>4913</v>
      </c>
      <c r="L1851" t="s">
        <v>1670</v>
      </c>
      <c r="M1851" t="s">
        <v>1671</v>
      </c>
      <c r="N1851" t="s">
        <v>1672</v>
      </c>
      <c r="O1851" t="s">
        <v>1544</v>
      </c>
      <c r="P1851" t="s">
        <v>1544</v>
      </c>
      <c r="R1851" t="s">
        <v>127</v>
      </c>
      <c r="S1851">
        <v>1903</v>
      </c>
      <c r="T1851">
        <v>0</v>
      </c>
      <c r="U1851" t="s">
        <v>128</v>
      </c>
      <c r="V1851">
        <v>0</v>
      </c>
      <c r="W1851">
        <v>0</v>
      </c>
      <c r="Z1851" t="s">
        <v>129</v>
      </c>
      <c r="AA1851">
        <v>0</v>
      </c>
      <c r="AB1851">
        <v>0</v>
      </c>
      <c r="AC1851" t="s">
        <v>129</v>
      </c>
      <c r="BG1851" s="1"/>
    </row>
    <row r="1852" spans="1:65" ht="16" x14ac:dyDescent="0.2">
      <c r="A1852" t="str">
        <f>CONCATENATE("Mada.",B1852)</f>
        <v>Mada.1904</v>
      </c>
      <c r="B1852">
        <v>1904</v>
      </c>
      <c r="C1852" t="s">
        <v>4914</v>
      </c>
      <c r="E1852" t="s">
        <v>68</v>
      </c>
      <c r="F1852" t="s">
        <v>4915</v>
      </c>
      <c r="J1852" t="s">
        <v>1668</v>
      </c>
      <c r="K1852" t="s">
        <v>4913</v>
      </c>
      <c r="L1852" t="s">
        <v>1670</v>
      </c>
      <c r="M1852" t="s">
        <v>1671</v>
      </c>
      <c r="N1852" t="s">
        <v>1672</v>
      </c>
      <c r="O1852" t="s">
        <v>1544</v>
      </c>
      <c r="P1852" t="s">
        <v>1544</v>
      </c>
      <c r="R1852" t="s">
        <v>127</v>
      </c>
      <c r="S1852">
        <v>1904</v>
      </c>
      <c r="T1852">
        <v>0</v>
      </c>
      <c r="U1852" t="s">
        <v>128</v>
      </c>
      <c r="V1852">
        <v>0</v>
      </c>
      <c r="W1852">
        <v>0</v>
      </c>
      <c r="Z1852" t="s">
        <v>129</v>
      </c>
      <c r="AA1852">
        <v>0</v>
      </c>
      <c r="AB1852">
        <v>0</v>
      </c>
      <c r="AC1852" t="s">
        <v>129</v>
      </c>
      <c r="AT1852" t="s">
        <v>4916</v>
      </c>
      <c r="AU1852" t="s">
        <v>81</v>
      </c>
      <c r="AV1852" t="s">
        <v>4917</v>
      </c>
      <c r="AW1852">
        <v>1904</v>
      </c>
      <c r="BG1852" s="1"/>
    </row>
    <row r="1853" spans="1:65" ht="16" x14ac:dyDescent="0.2">
      <c r="A1853" t="str">
        <f>CONCATENATE("Mada.",B1853)</f>
        <v>Mada.1905</v>
      </c>
      <c r="B1853">
        <v>1905</v>
      </c>
      <c r="C1853" t="s">
        <v>4918</v>
      </c>
      <c r="E1853" t="s">
        <v>68</v>
      </c>
      <c r="F1853" t="s">
        <v>4919</v>
      </c>
      <c r="G1853" t="s">
        <v>4920</v>
      </c>
      <c r="J1853" t="s">
        <v>1668</v>
      </c>
      <c r="K1853" t="s">
        <v>4913</v>
      </c>
      <c r="L1853" t="s">
        <v>1670</v>
      </c>
      <c r="M1853" t="s">
        <v>1671</v>
      </c>
      <c r="N1853" t="s">
        <v>1672</v>
      </c>
      <c r="O1853" t="s">
        <v>1544</v>
      </c>
      <c r="P1853" t="s">
        <v>1544</v>
      </c>
      <c r="R1853" t="s">
        <v>127</v>
      </c>
      <c r="S1853">
        <v>1905</v>
      </c>
      <c r="T1853">
        <v>1905</v>
      </c>
      <c r="U1853" t="s">
        <v>78</v>
      </c>
      <c r="V1853">
        <v>0.93924717999019103</v>
      </c>
      <c r="W1853">
        <v>6.0752820009808597E-2</v>
      </c>
      <c r="X1853" t="str">
        <f>IF(W1853&gt;=0.8,"Inhibitory","NonInhibitory")</f>
        <v>NonInhibitory</v>
      </c>
      <c r="Y1853" t="str">
        <f>IF(W1853&gt;=0.9,"Inhibitory","NonInhibitory")</f>
        <v>NonInhibitory</v>
      </c>
      <c r="Z1853" t="s">
        <v>3105</v>
      </c>
      <c r="AA1853">
        <v>0</v>
      </c>
      <c r="AB1853">
        <v>0</v>
      </c>
      <c r="AC1853" t="s">
        <v>129</v>
      </c>
      <c r="AT1853" t="s">
        <v>4921</v>
      </c>
      <c r="AU1853" t="s">
        <v>81</v>
      </c>
      <c r="AV1853" t="s">
        <v>4922</v>
      </c>
      <c r="AW1853">
        <v>1905</v>
      </c>
      <c r="AX1853" t="s">
        <v>1117</v>
      </c>
      <c r="AY1853">
        <v>0.84</v>
      </c>
      <c r="AZ1853" t="s">
        <v>1118</v>
      </c>
      <c r="BA1853" t="s">
        <v>1118</v>
      </c>
      <c r="BB1853" t="s">
        <v>1117</v>
      </c>
      <c r="BC1853">
        <v>0.91</v>
      </c>
      <c r="BD1853" t="s">
        <v>4923</v>
      </c>
      <c r="BG1853" s="1" t="s">
        <v>86</v>
      </c>
      <c r="BH1853" s="1" t="s">
        <v>661</v>
      </c>
      <c r="BI1853" s="1" t="s">
        <v>662</v>
      </c>
      <c r="BJ1853" s="1" t="s">
        <v>663</v>
      </c>
      <c r="BK1853" s="1" t="s">
        <v>664</v>
      </c>
      <c r="BL1853" s="1" t="s">
        <v>665</v>
      </c>
      <c r="BM1853" s="1"/>
    </row>
    <row r="1854" spans="1:65" ht="16" x14ac:dyDescent="0.2">
      <c r="A1854" t="str">
        <f>CONCATENATE("Mada.",B1854)</f>
        <v>Mada.1906</v>
      </c>
      <c r="B1854">
        <v>1906</v>
      </c>
      <c r="C1854" t="s">
        <v>4924</v>
      </c>
      <c r="E1854" t="s">
        <v>68</v>
      </c>
      <c r="F1854" t="s">
        <v>4211</v>
      </c>
      <c r="J1854" t="s">
        <v>1668</v>
      </c>
      <c r="K1854" t="s">
        <v>4913</v>
      </c>
      <c r="L1854" t="s">
        <v>1670</v>
      </c>
      <c r="M1854" t="s">
        <v>1671</v>
      </c>
      <c r="N1854" t="s">
        <v>1672</v>
      </c>
      <c r="O1854" t="s">
        <v>1544</v>
      </c>
      <c r="P1854" t="s">
        <v>1544</v>
      </c>
      <c r="R1854" t="s">
        <v>127</v>
      </c>
      <c r="S1854">
        <v>1906</v>
      </c>
      <c r="T1854">
        <v>1906</v>
      </c>
      <c r="U1854" t="s">
        <v>78</v>
      </c>
      <c r="V1854">
        <v>0.40147237732788499</v>
      </c>
      <c r="W1854">
        <v>0.59852762267211501</v>
      </c>
      <c r="X1854" t="str">
        <f>IF(W1854&gt;=0.8,"Inhibitory","NonInhibitory")</f>
        <v>NonInhibitory</v>
      </c>
      <c r="Y1854" t="str">
        <f>IF(W1854&gt;=0.9,"Inhibitory","NonInhibitory")</f>
        <v>NonInhibitory</v>
      </c>
      <c r="Z1854" t="s">
        <v>4033</v>
      </c>
      <c r="AA1854">
        <v>0</v>
      </c>
      <c r="AB1854">
        <v>0</v>
      </c>
      <c r="AC1854" t="s">
        <v>129</v>
      </c>
      <c r="AT1854" t="s">
        <v>4925</v>
      </c>
      <c r="AU1854" t="s">
        <v>81</v>
      </c>
      <c r="AV1854" t="s">
        <v>4926</v>
      </c>
      <c r="AW1854">
        <v>1906</v>
      </c>
      <c r="AX1854" t="s">
        <v>1117</v>
      </c>
      <c r="AY1854">
        <v>0.89</v>
      </c>
      <c r="AZ1854" t="s">
        <v>4927</v>
      </c>
      <c r="BD1854" t="s">
        <v>4928</v>
      </c>
      <c r="BG1854" s="1" t="s">
        <v>86</v>
      </c>
      <c r="BH1854" s="1" t="s">
        <v>661</v>
      </c>
      <c r="BI1854" s="1" t="s">
        <v>662</v>
      </c>
      <c r="BJ1854" s="1" t="s">
        <v>663</v>
      </c>
      <c r="BK1854" s="1" t="s">
        <v>664</v>
      </c>
      <c r="BL1854" s="1" t="s">
        <v>665</v>
      </c>
      <c r="BM1854" s="1"/>
    </row>
    <row r="1855" spans="1:65" ht="16" x14ac:dyDescent="0.2">
      <c r="A1855" t="str">
        <f>CONCATENATE("Mada.",B1855)</f>
        <v>Mada.1907</v>
      </c>
      <c r="B1855">
        <v>1907</v>
      </c>
      <c r="C1855" t="s">
        <v>3879</v>
      </c>
      <c r="E1855" t="s">
        <v>68</v>
      </c>
      <c r="F1855" t="s">
        <v>4929</v>
      </c>
      <c r="J1855" t="s">
        <v>2065</v>
      </c>
      <c r="K1855" t="s">
        <v>3868</v>
      </c>
      <c r="L1855" t="s">
        <v>3869</v>
      </c>
      <c r="M1855" t="s">
        <v>3870</v>
      </c>
      <c r="N1855" t="s">
        <v>3871</v>
      </c>
      <c r="O1855" t="s">
        <v>3871</v>
      </c>
      <c r="P1855" t="s">
        <v>3871</v>
      </c>
      <c r="Q1855" t="s">
        <v>126</v>
      </c>
      <c r="R1855" t="s">
        <v>77</v>
      </c>
      <c r="S1855">
        <v>1907</v>
      </c>
      <c r="T1855">
        <v>1907</v>
      </c>
      <c r="U1855" t="s">
        <v>78</v>
      </c>
      <c r="V1855">
        <v>0.28515196489643102</v>
      </c>
      <c r="W1855">
        <v>0.71484803510356898</v>
      </c>
      <c r="X1855" t="str">
        <f>IF(W1855&gt;=0.8,"Inhibitory","NonInhibitory")</f>
        <v>NonInhibitory</v>
      </c>
      <c r="Y1855" t="str">
        <f>IF(W1855&gt;=0.9,"Inhibitory","NonInhibitory")</f>
        <v>NonInhibitory</v>
      </c>
      <c r="Z1855" t="s">
        <v>141</v>
      </c>
      <c r="AA1855">
        <v>0</v>
      </c>
      <c r="AB1855">
        <v>0</v>
      </c>
      <c r="AC1855" t="s">
        <v>129</v>
      </c>
      <c r="AT1855" t="s">
        <v>4930</v>
      </c>
      <c r="AU1855" t="s">
        <v>81</v>
      </c>
      <c r="AV1855" t="s">
        <v>4931</v>
      </c>
      <c r="AW1855">
        <v>1907</v>
      </c>
      <c r="AX1855" t="s">
        <v>500</v>
      </c>
      <c r="AY1855">
        <v>0.96</v>
      </c>
      <c r="AZ1855" t="s">
        <v>4932</v>
      </c>
      <c r="BA1855" t="s">
        <v>4932</v>
      </c>
      <c r="BB1855" t="s">
        <v>500</v>
      </c>
      <c r="BC1855">
        <v>0.98</v>
      </c>
      <c r="BD1855" t="s">
        <v>4933</v>
      </c>
      <c r="BG1855" s="1" t="s">
        <v>86</v>
      </c>
      <c r="BH1855" s="1" t="s">
        <v>87</v>
      </c>
      <c r="BI1855" s="1" t="s">
        <v>87</v>
      </c>
      <c r="BJ1855" s="1" t="s">
        <v>88</v>
      </c>
      <c r="BK1855" s="1" t="s">
        <v>504</v>
      </c>
      <c r="BL1855" s="1"/>
      <c r="BM1855" s="1"/>
    </row>
    <row r="1856" spans="1:65" ht="16" x14ac:dyDescent="0.2">
      <c r="A1856" t="str">
        <f>CONCATENATE("Mada.",B1856)</f>
        <v>Mada.1908</v>
      </c>
      <c r="B1856">
        <v>1908</v>
      </c>
      <c r="C1856" t="s">
        <v>3884</v>
      </c>
      <c r="E1856" t="s">
        <v>68</v>
      </c>
      <c r="F1856" t="s">
        <v>629</v>
      </c>
      <c r="G1856" t="s">
        <v>210</v>
      </c>
      <c r="J1856" t="s">
        <v>2065</v>
      </c>
      <c r="K1856" t="s">
        <v>3868</v>
      </c>
      <c r="L1856" t="s">
        <v>3869</v>
      </c>
      <c r="M1856" t="s">
        <v>3870</v>
      </c>
      <c r="N1856" t="s">
        <v>3871</v>
      </c>
      <c r="O1856" t="s">
        <v>3871</v>
      </c>
      <c r="P1856" t="s">
        <v>3871</v>
      </c>
      <c r="Q1856" t="s">
        <v>126</v>
      </c>
      <c r="R1856" t="s">
        <v>77</v>
      </c>
      <c r="S1856">
        <v>1908</v>
      </c>
      <c r="T1856">
        <v>0</v>
      </c>
      <c r="U1856" t="s">
        <v>128</v>
      </c>
      <c r="V1856">
        <v>0</v>
      </c>
      <c r="W1856">
        <v>0</v>
      </c>
      <c r="Z1856" t="s">
        <v>129</v>
      </c>
      <c r="AA1856">
        <v>0</v>
      </c>
      <c r="AB1856">
        <v>0</v>
      </c>
      <c r="AC1856" t="s">
        <v>129</v>
      </c>
      <c r="BG1856" s="1"/>
    </row>
    <row r="1857" spans="1:65" ht="16" x14ac:dyDescent="0.2">
      <c r="A1857" t="str">
        <f>CONCATENATE("Mada.",B1857)</f>
        <v>Mada.1909</v>
      </c>
      <c r="B1857">
        <v>1909</v>
      </c>
      <c r="C1857" t="s">
        <v>4934</v>
      </c>
      <c r="E1857" t="s">
        <v>68</v>
      </c>
      <c r="F1857" t="s">
        <v>629</v>
      </c>
      <c r="G1857" t="s">
        <v>210</v>
      </c>
      <c r="J1857" t="s">
        <v>2065</v>
      </c>
      <c r="K1857" t="s">
        <v>3868</v>
      </c>
      <c r="L1857" t="s">
        <v>3869</v>
      </c>
      <c r="M1857" t="s">
        <v>3870</v>
      </c>
      <c r="N1857" t="s">
        <v>3871</v>
      </c>
      <c r="O1857" t="s">
        <v>3871</v>
      </c>
      <c r="P1857" t="s">
        <v>3871</v>
      </c>
      <c r="Q1857" t="s">
        <v>126</v>
      </c>
      <c r="R1857" t="s">
        <v>77</v>
      </c>
      <c r="S1857">
        <v>1909</v>
      </c>
      <c r="T1857">
        <v>0</v>
      </c>
      <c r="U1857" t="s">
        <v>128</v>
      </c>
      <c r="V1857">
        <v>0</v>
      </c>
      <c r="W1857">
        <v>0</v>
      </c>
      <c r="Z1857" t="s">
        <v>129</v>
      </c>
      <c r="AA1857">
        <v>0</v>
      </c>
      <c r="AB1857">
        <v>0</v>
      </c>
      <c r="AC1857" t="s">
        <v>129</v>
      </c>
      <c r="BG1857" s="1"/>
    </row>
    <row r="1858" spans="1:65" ht="16" x14ac:dyDescent="0.2">
      <c r="A1858" t="str">
        <f>CONCATENATE("Mada.",B1858)</f>
        <v>Mada.1910</v>
      </c>
      <c r="B1858">
        <v>1910</v>
      </c>
      <c r="C1858" t="s">
        <v>4939</v>
      </c>
      <c r="E1858" t="s">
        <v>68</v>
      </c>
      <c r="F1858" t="s">
        <v>4940</v>
      </c>
      <c r="J1858" t="s">
        <v>2065</v>
      </c>
      <c r="K1858" t="s">
        <v>3888</v>
      </c>
      <c r="L1858" t="s">
        <v>3869</v>
      </c>
      <c r="M1858" t="s">
        <v>3870</v>
      </c>
      <c r="N1858" t="s">
        <v>3871</v>
      </c>
      <c r="O1858" t="s">
        <v>3871</v>
      </c>
      <c r="P1858" t="s">
        <v>3871</v>
      </c>
      <c r="Q1858" t="s">
        <v>157</v>
      </c>
      <c r="R1858" t="s">
        <v>200</v>
      </c>
      <c r="S1858">
        <v>1910</v>
      </c>
      <c r="T1858">
        <v>1910</v>
      </c>
      <c r="U1858" t="s">
        <v>78</v>
      </c>
      <c r="V1858">
        <v>0.29740774245874502</v>
      </c>
      <c r="W1858">
        <v>0.70259225754125498</v>
      </c>
      <c r="X1858" t="str">
        <f>IF(W1858&gt;=0.8,"Inhibitory","NonInhibitory")</f>
        <v>NonInhibitory</v>
      </c>
      <c r="Y1858" t="str">
        <f>IF(W1858&gt;=0.9,"Inhibitory","NonInhibitory")</f>
        <v>NonInhibitory</v>
      </c>
      <c r="Z1858" t="s">
        <v>4033</v>
      </c>
      <c r="AA1858">
        <v>0</v>
      </c>
      <c r="AB1858">
        <v>0</v>
      </c>
      <c r="AC1858" t="s">
        <v>129</v>
      </c>
      <c r="AT1858" t="s">
        <v>4941</v>
      </c>
      <c r="AU1858" t="s">
        <v>81</v>
      </c>
      <c r="AV1858" t="s">
        <v>4942</v>
      </c>
      <c r="AW1858">
        <v>1910</v>
      </c>
      <c r="AX1858" t="s">
        <v>3747</v>
      </c>
      <c r="AY1858">
        <v>0.7</v>
      </c>
      <c r="AZ1858" t="s">
        <v>4932</v>
      </c>
      <c r="BA1858" t="s">
        <v>4932</v>
      </c>
      <c r="BB1858" t="s">
        <v>500</v>
      </c>
      <c r="BC1858">
        <v>0.98</v>
      </c>
      <c r="BD1858" t="s">
        <v>4943</v>
      </c>
      <c r="BG1858" s="1" t="s">
        <v>86</v>
      </c>
      <c r="BH1858" s="1" t="s">
        <v>87</v>
      </c>
      <c r="BI1858" s="1" t="s">
        <v>87</v>
      </c>
      <c r="BJ1858" s="1" t="s">
        <v>88</v>
      </c>
      <c r="BK1858" s="1" t="s">
        <v>504</v>
      </c>
      <c r="BL1858" s="1" t="s">
        <v>3749</v>
      </c>
      <c r="BM1858" s="1"/>
    </row>
    <row r="1859" spans="1:65" ht="16" x14ac:dyDescent="0.2">
      <c r="A1859" t="str">
        <f>CONCATENATE("Mada.",B1859)</f>
        <v>Mada.1911</v>
      </c>
      <c r="B1859">
        <v>1911</v>
      </c>
      <c r="C1859" t="s">
        <v>4944</v>
      </c>
      <c r="E1859" t="s">
        <v>68</v>
      </c>
      <c r="F1859" t="s">
        <v>4268</v>
      </c>
      <c r="J1859" t="s">
        <v>2065</v>
      </c>
      <c r="K1859" t="s">
        <v>3888</v>
      </c>
      <c r="L1859" t="s">
        <v>3869</v>
      </c>
      <c r="M1859" t="s">
        <v>3870</v>
      </c>
      <c r="N1859" t="s">
        <v>3871</v>
      </c>
      <c r="O1859" t="s">
        <v>3871</v>
      </c>
      <c r="P1859" t="s">
        <v>3871</v>
      </c>
      <c r="Q1859" t="s">
        <v>157</v>
      </c>
      <c r="R1859" t="s">
        <v>200</v>
      </c>
      <c r="S1859">
        <v>1911</v>
      </c>
      <c r="T1859">
        <v>1911</v>
      </c>
      <c r="U1859" t="s">
        <v>78</v>
      </c>
      <c r="V1859">
        <v>6.1203481298936303E-2</v>
      </c>
      <c r="W1859">
        <v>0.93879651870106395</v>
      </c>
      <c r="X1859" t="str">
        <f>IF(W1859&gt;=0.8,"Inhibitory","NonInhibitory")</f>
        <v>Inhibitory</v>
      </c>
      <c r="Y1859" t="str">
        <f>IF(W1859&gt;=0.9,"Inhibitory","NonInhibitory")</f>
        <v>Inhibitory</v>
      </c>
      <c r="Z1859" t="s">
        <v>4033</v>
      </c>
      <c r="AA1859">
        <v>0</v>
      </c>
      <c r="AB1859">
        <v>0</v>
      </c>
      <c r="AC1859" t="s">
        <v>129</v>
      </c>
      <c r="AT1859" t="s">
        <v>4945</v>
      </c>
      <c r="AU1859" t="s">
        <v>81</v>
      </c>
      <c r="AV1859" t="s">
        <v>4946</v>
      </c>
      <c r="AW1859">
        <v>1911</v>
      </c>
      <c r="AX1859" t="s">
        <v>854</v>
      </c>
      <c r="AY1859">
        <v>0.98</v>
      </c>
      <c r="AZ1859" t="s">
        <v>1039</v>
      </c>
      <c r="BA1859" t="s">
        <v>1039</v>
      </c>
      <c r="BB1859" t="s">
        <v>854</v>
      </c>
      <c r="BC1859">
        <v>0.99</v>
      </c>
      <c r="BD1859" t="s">
        <v>4453</v>
      </c>
      <c r="BG1859" s="1" t="s">
        <v>86</v>
      </c>
      <c r="BH1859" s="1" t="s">
        <v>98</v>
      </c>
      <c r="BI1859" s="1" t="s">
        <v>163</v>
      </c>
      <c r="BJ1859" s="1" t="s">
        <v>857</v>
      </c>
      <c r="BK1859" s="1" t="s">
        <v>858</v>
      </c>
      <c r="BL1859" s="1"/>
      <c r="BM1859" s="1"/>
    </row>
    <row r="1860" spans="1:65" ht="16" x14ac:dyDescent="0.2">
      <c r="A1860" t="str">
        <f>CONCATENATE("Mada.",B1860)</f>
        <v>Mada.1911</v>
      </c>
      <c r="B1860">
        <v>1911</v>
      </c>
      <c r="C1860" t="s">
        <v>4944</v>
      </c>
      <c r="E1860" t="s">
        <v>68</v>
      </c>
      <c r="F1860" t="s">
        <v>4268</v>
      </c>
      <c r="J1860" t="s">
        <v>2065</v>
      </c>
      <c r="K1860" t="s">
        <v>3888</v>
      </c>
      <c r="L1860" t="s">
        <v>3869</v>
      </c>
      <c r="M1860" t="s">
        <v>3870</v>
      </c>
      <c r="N1860" t="s">
        <v>3871</v>
      </c>
      <c r="O1860" t="s">
        <v>3871</v>
      </c>
      <c r="P1860" t="s">
        <v>3871</v>
      </c>
      <c r="Q1860" t="s">
        <v>157</v>
      </c>
      <c r="R1860" t="s">
        <v>200</v>
      </c>
      <c r="S1860">
        <v>1911</v>
      </c>
      <c r="T1860">
        <v>1911</v>
      </c>
      <c r="U1860" t="s">
        <v>78</v>
      </c>
      <c r="V1860">
        <v>6.1203481298936303E-2</v>
      </c>
      <c r="W1860">
        <v>0.93879651870106395</v>
      </c>
      <c r="X1860" t="str">
        <f>IF(W1860&gt;=0.8,"Inhibitory","NonInhibitory")</f>
        <v>Inhibitory</v>
      </c>
      <c r="Y1860" t="str">
        <f>IF(W1860&gt;=0.9,"Inhibitory","NonInhibitory")</f>
        <v>Inhibitory</v>
      </c>
      <c r="Z1860" t="s">
        <v>4033</v>
      </c>
      <c r="AA1860">
        <v>0</v>
      </c>
      <c r="AB1860">
        <v>0</v>
      </c>
      <c r="AC1860" t="s">
        <v>129</v>
      </c>
      <c r="AT1860" t="s">
        <v>4947</v>
      </c>
      <c r="AU1860" t="s">
        <v>81</v>
      </c>
      <c r="AV1860" t="s">
        <v>4948</v>
      </c>
      <c r="AW1860">
        <v>1911</v>
      </c>
      <c r="BG1860" s="1"/>
    </row>
    <row r="1861" spans="1:65" ht="16" x14ac:dyDescent="0.2">
      <c r="A1861" t="str">
        <f>CONCATENATE("Mada.",B1861)</f>
        <v>Mada.1912</v>
      </c>
      <c r="B1861">
        <v>1912</v>
      </c>
      <c r="C1861" t="s">
        <v>4949</v>
      </c>
      <c r="E1861" t="s">
        <v>68</v>
      </c>
      <c r="F1861" t="s">
        <v>4886</v>
      </c>
      <c r="J1861" t="s">
        <v>457</v>
      </c>
      <c r="K1861" t="s">
        <v>2838</v>
      </c>
      <c r="L1861" t="s">
        <v>2839</v>
      </c>
      <c r="M1861" t="s">
        <v>2840</v>
      </c>
      <c r="N1861" t="s">
        <v>2169</v>
      </c>
      <c r="O1861" t="s">
        <v>2169</v>
      </c>
      <c r="P1861" t="s">
        <v>2170</v>
      </c>
      <c r="R1861" t="s">
        <v>127</v>
      </c>
      <c r="S1861">
        <v>1912</v>
      </c>
      <c r="T1861">
        <v>1912</v>
      </c>
      <c r="U1861" t="s">
        <v>78</v>
      </c>
      <c r="V1861">
        <v>0.30096390803880602</v>
      </c>
      <c r="W1861">
        <v>0.69903609196119398</v>
      </c>
      <c r="X1861" t="str">
        <f>IF(W1861&gt;=0.8,"Inhibitory","NonInhibitory")</f>
        <v>NonInhibitory</v>
      </c>
      <c r="Y1861" t="str">
        <f>IF(W1861&gt;=0.9,"Inhibitory","NonInhibitory")</f>
        <v>NonInhibitory</v>
      </c>
      <c r="Z1861" t="s">
        <v>4033</v>
      </c>
      <c r="AA1861">
        <v>0</v>
      </c>
      <c r="AB1861">
        <v>0</v>
      </c>
      <c r="AC1861" t="s">
        <v>129</v>
      </c>
      <c r="AT1861" t="s">
        <v>4950</v>
      </c>
      <c r="AU1861" t="s">
        <v>81</v>
      </c>
      <c r="AV1861" t="s">
        <v>4951</v>
      </c>
      <c r="AW1861">
        <v>1912</v>
      </c>
      <c r="AX1861" t="s">
        <v>489</v>
      </c>
      <c r="AY1861">
        <v>1</v>
      </c>
      <c r="AZ1861" t="s">
        <v>490</v>
      </c>
      <c r="BA1861" t="s">
        <v>490</v>
      </c>
      <c r="BB1861" t="s">
        <v>489</v>
      </c>
      <c r="BC1861">
        <v>0.98</v>
      </c>
      <c r="BD1861" t="s">
        <v>4698</v>
      </c>
      <c r="BG1861" s="1" t="s">
        <v>86</v>
      </c>
      <c r="BH1861" s="1" t="s">
        <v>87</v>
      </c>
      <c r="BI1861" s="1" t="s">
        <v>87</v>
      </c>
      <c r="BJ1861" s="1" t="s">
        <v>88</v>
      </c>
      <c r="BK1861" s="1" t="s">
        <v>492</v>
      </c>
      <c r="BL1861" s="1" t="s">
        <v>493</v>
      </c>
      <c r="BM1861" s="1" t="s">
        <v>494</v>
      </c>
    </row>
    <row r="1862" spans="1:65" ht="16" x14ac:dyDescent="0.2">
      <c r="A1862" t="str">
        <f>CONCATENATE("Mada.",B1862)</f>
        <v>Mada.1913</v>
      </c>
      <c r="B1862">
        <v>1913</v>
      </c>
      <c r="C1862" t="s">
        <v>4952</v>
      </c>
      <c r="E1862" t="s">
        <v>68</v>
      </c>
      <c r="F1862" t="s">
        <v>410</v>
      </c>
      <c r="J1862" t="s">
        <v>457</v>
      </c>
      <c r="K1862" t="s">
        <v>2838</v>
      </c>
      <c r="L1862" t="s">
        <v>2839</v>
      </c>
      <c r="M1862" t="s">
        <v>2840</v>
      </c>
      <c r="N1862" t="s">
        <v>2169</v>
      </c>
      <c r="O1862" t="s">
        <v>2169</v>
      </c>
      <c r="P1862" t="s">
        <v>2170</v>
      </c>
      <c r="R1862" t="s">
        <v>127</v>
      </c>
      <c r="S1862">
        <v>1913</v>
      </c>
      <c r="T1862">
        <v>1913</v>
      </c>
      <c r="U1862" t="s">
        <v>78</v>
      </c>
      <c r="V1862">
        <v>-6.1764981127366697E-3</v>
      </c>
      <c r="W1862">
        <v>1.0061764981127399</v>
      </c>
      <c r="X1862" t="str">
        <f>IF(W1862&gt;=0.8,"Inhibitory","NonInhibitory")</f>
        <v>Inhibitory</v>
      </c>
      <c r="Y1862" t="str">
        <f>IF(W1862&gt;=0.9,"Inhibitory","NonInhibitory")</f>
        <v>Inhibitory</v>
      </c>
      <c r="Z1862" t="s">
        <v>4033</v>
      </c>
      <c r="AA1862">
        <v>0</v>
      </c>
      <c r="AB1862">
        <v>0</v>
      </c>
      <c r="AC1862" t="s">
        <v>129</v>
      </c>
      <c r="AT1862" t="s">
        <v>4953</v>
      </c>
      <c r="AU1862" t="s">
        <v>81</v>
      </c>
      <c r="AV1862" t="s">
        <v>4954</v>
      </c>
      <c r="AW1862">
        <v>1913</v>
      </c>
      <c r="AX1862" t="s">
        <v>4955</v>
      </c>
      <c r="AY1862">
        <v>0.56000000000000005</v>
      </c>
      <c r="AZ1862" t="s">
        <v>4956</v>
      </c>
      <c r="BA1862" t="s">
        <v>4956</v>
      </c>
      <c r="BB1862" t="s">
        <v>4957</v>
      </c>
      <c r="BC1862">
        <v>1</v>
      </c>
      <c r="BD1862" t="s">
        <v>4958</v>
      </c>
      <c r="BG1862" s="1" t="s">
        <v>86</v>
      </c>
      <c r="BH1862" s="1" t="s">
        <v>87</v>
      </c>
      <c r="BI1862" s="1" t="s">
        <v>87</v>
      </c>
      <c r="BJ1862" s="1" t="s">
        <v>88</v>
      </c>
      <c r="BK1862" s="1" t="s">
        <v>349</v>
      </c>
      <c r="BL1862" s="1" t="s">
        <v>4959</v>
      </c>
      <c r="BM1862" s="1" t="s">
        <v>4960</v>
      </c>
    </row>
    <row r="1863" spans="1:65" ht="16" x14ac:dyDescent="0.2">
      <c r="A1863" t="str">
        <f>CONCATENATE("Mada.",B1863)</f>
        <v>Mada.1914</v>
      </c>
      <c r="B1863">
        <v>1914</v>
      </c>
      <c r="C1863" t="s">
        <v>4961</v>
      </c>
      <c r="E1863" t="s">
        <v>68</v>
      </c>
      <c r="F1863" t="s">
        <v>631</v>
      </c>
      <c r="J1863" t="s">
        <v>457</v>
      </c>
      <c r="K1863" t="s">
        <v>2838</v>
      </c>
      <c r="L1863" t="s">
        <v>2839</v>
      </c>
      <c r="M1863" t="s">
        <v>2840</v>
      </c>
      <c r="N1863" t="s">
        <v>2169</v>
      </c>
      <c r="O1863" t="s">
        <v>2169</v>
      </c>
      <c r="P1863" t="s">
        <v>2170</v>
      </c>
      <c r="R1863" t="s">
        <v>127</v>
      </c>
      <c r="S1863">
        <v>1914</v>
      </c>
      <c r="T1863">
        <v>1914</v>
      </c>
      <c r="U1863" t="s">
        <v>78</v>
      </c>
      <c r="V1863">
        <v>0.27251458339832202</v>
      </c>
      <c r="W1863">
        <v>0.72748541660167798</v>
      </c>
      <c r="X1863" t="str">
        <f>IF(W1863&gt;=0.8,"Inhibitory","NonInhibitory")</f>
        <v>NonInhibitory</v>
      </c>
      <c r="Y1863" t="str">
        <f>IF(W1863&gt;=0.9,"Inhibitory","NonInhibitory")</f>
        <v>NonInhibitory</v>
      </c>
      <c r="Z1863" t="s">
        <v>4033</v>
      </c>
      <c r="AA1863">
        <v>0</v>
      </c>
      <c r="AB1863">
        <v>0</v>
      </c>
      <c r="AC1863" t="s">
        <v>129</v>
      </c>
      <c r="AT1863" t="s">
        <v>4962</v>
      </c>
      <c r="AU1863" t="s">
        <v>81</v>
      </c>
      <c r="AV1863" t="s">
        <v>4963</v>
      </c>
      <c r="AW1863">
        <v>1914</v>
      </c>
      <c r="AX1863" t="s">
        <v>83</v>
      </c>
      <c r="AY1863">
        <v>0.62</v>
      </c>
      <c r="AZ1863" t="s">
        <v>2303</v>
      </c>
      <c r="BA1863" t="s">
        <v>2303</v>
      </c>
      <c r="BB1863" t="s">
        <v>397</v>
      </c>
      <c r="BC1863">
        <v>1</v>
      </c>
      <c r="BD1863" t="s">
        <v>4762</v>
      </c>
      <c r="BG1863" s="1" t="s">
        <v>86</v>
      </c>
      <c r="BH1863" s="1" t="s">
        <v>87</v>
      </c>
      <c r="BI1863" s="1" t="s">
        <v>87</v>
      </c>
      <c r="BJ1863" s="1" t="s">
        <v>88</v>
      </c>
      <c r="BK1863" s="1" t="s">
        <v>89</v>
      </c>
      <c r="BL1863" s="1" t="s">
        <v>90</v>
      </c>
      <c r="BM1863" s="1"/>
    </row>
    <row r="1864" spans="1:65" ht="16" x14ac:dyDescent="0.2">
      <c r="A1864" t="str">
        <f>CONCATENATE("Mada.",B1864)</f>
        <v>Mada.1915</v>
      </c>
      <c r="B1864">
        <v>1915</v>
      </c>
      <c r="C1864" t="s">
        <v>4964</v>
      </c>
      <c r="E1864" t="s">
        <v>68</v>
      </c>
      <c r="F1864" t="s">
        <v>629</v>
      </c>
      <c r="J1864" t="s">
        <v>4965</v>
      </c>
      <c r="K1864" t="s">
        <v>4966</v>
      </c>
      <c r="L1864" t="s">
        <v>4967</v>
      </c>
      <c r="M1864" t="s">
        <v>4968</v>
      </c>
      <c r="N1864" t="s">
        <v>124</v>
      </c>
      <c r="O1864" t="s">
        <v>74</v>
      </c>
      <c r="P1864" t="s">
        <v>125</v>
      </c>
      <c r="Q1864" t="s">
        <v>157</v>
      </c>
      <c r="R1864" t="s">
        <v>127</v>
      </c>
      <c r="S1864">
        <v>1915</v>
      </c>
      <c r="T1864">
        <v>1915</v>
      </c>
      <c r="U1864" t="s">
        <v>78</v>
      </c>
      <c r="V1864">
        <v>0.277755248463674</v>
      </c>
      <c r="W1864">
        <v>0.72224475153632595</v>
      </c>
      <c r="X1864" t="str">
        <f>IF(W1864&gt;=0.8,"Inhibitory","NonInhibitory")</f>
        <v>NonInhibitory</v>
      </c>
      <c r="Y1864" t="str">
        <f>IF(W1864&gt;=0.9,"Inhibitory","NonInhibitory")</f>
        <v>NonInhibitory</v>
      </c>
      <c r="Z1864" t="s">
        <v>4033</v>
      </c>
      <c r="AA1864">
        <v>0</v>
      </c>
      <c r="AB1864">
        <v>0</v>
      </c>
      <c r="AC1864" t="s">
        <v>129</v>
      </c>
      <c r="AT1864" t="s">
        <v>4969</v>
      </c>
      <c r="AU1864" t="s">
        <v>81</v>
      </c>
      <c r="AV1864" t="s">
        <v>4970</v>
      </c>
      <c r="AW1864">
        <v>1915</v>
      </c>
      <c r="AX1864" t="s">
        <v>83</v>
      </c>
      <c r="AY1864">
        <v>0.55000000000000004</v>
      </c>
      <c r="AZ1864" t="s">
        <v>2303</v>
      </c>
      <c r="BA1864" t="s">
        <v>2303</v>
      </c>
      <c r="BB1864" t="s">
        <v>397</v>
      </c>
      <c r="BC1864">
        <v>1</v>
      </c>
      <c r="BD1864" t="s">
        <v>4762</v>
      </c>
      <c r="BG1864" s="1" t="s">
        <v>86</v>
      </c>
      <c r="BH1864" s="1" t="s">
        <v>87</v>
      </c>
      <c r="BI1864" s="1" t="s">
        <v>87</v>
      </c>
      <c r="BJ1864" s="1" t="s">
        <v>88</v>
      </c>
      <c r="BK1864" s="1" t="s">
        <v>89</v>
      </c>
      <c r="BL1864" s="1" t="s">
        <v>90</v>
      </c>
      <c r="BM1864" s="1"/>
    </row>
    <row r="1865" spans="1:65" ht="16" x14ac:dyDescent="0.2">
      <c r="A1865" t="str">
        <f>CONCATENATE("Mada.",B1865)</f>
        <v>Mada.1916</v>
      </c>
      <c r="B1865">
        <v>1916</v>
      </c>
      <c r="C1865" t="s">
        <v>4971</v>
      </c>
      <c r="E1865" t="s">
        <v>68</v>
      </c>
      <c r="F1865" t="s">
        <v>4972</v>
      </c>
      <c r="J1865" t="s">
        <v>4965</v>
      </c>
      <c r="K1865" t="s">
        <v>4966</v>
      </c>
      <c r="L1865" t="s">
        <v>4967</v>
      </c>
      <c r="M1865" t="s">
        <v>4968</v>
      </c>
      <c r="N1865" t="s">
        <v>124</v>
      </c>
      <c r="O1865" t="s">
        <v>74</v>
      </c>
      <c r="P1865" t="s">
        <v>125</v>
      </c>
      <c r="Q1865" t="s">
        <v>157</v>
      </c>
      <c r="R1865" t="s">
        <v>127</v>
      </c>
      <c r="S1865">
        <v>1916</v>
      </c>
      <c r="T1865">
        <v>1916</v>
      </c>
      <c r="U1865" t="s">
        <v>78</v>
      </c>
      <c r="V1865">
        <v>0.34295740947519499</v>
      </c>
      <c r="W1865">
        <v>0.65704259052480496</v>
      </c>
      <c r="X1865" t="str">
        <f>IF(W1865&gt;=0.8,"Inhibitory","NonInhibitory")</f>
        <v>NonInhibitory</v>
      </c>
      <c r="Y1865" t="str">
        <f>IF(W1865&gt;=0.9,"Inhibitory","NonInhibitory")</f>
        <v>NonInhibitory</v>
      </c>
      <c r="Z1865" t="s">
        <v>4380</v>
      </c>
      <c r="AA1865">
        <v>0</v>
      </c>
      <c r="AB1865">
        <v>0</v>
      </c>
      <c r="AC1865" t="s">
        <v>129</v>
      </c>
      <c r="AT1865" t="s">
        <v>4973</v>
      </c>
      <c r="AU1865" t="s">
        <v>81</v>
      </c>
      <c r="AV1865" t="s">
        <v>4974</v>
      </c>
      <c r="AW1865">
        <v>1916</v>
      </c>
      <c r="AX1865" t="s">
        <v>4975</v>
      </c>
      <c r="AY1865">
        <v>1</v>
      </c>
      <c r="AZ1865" t="s">
        <v>4976</v>
      </c>
      <c r="BA1865" t="s">
        <v>4976</v>
      </c>
      <c r="BB1865" t="s">
        <v>4975</v>
      </c>
      <c r="BC1865">
        <v>1</v>
      </c>
      <c r="BD1865" t="s">
        <v>4977</v>
      </c>
      <c r="BG1865" s="1" t="s">
        <v>86</v>
      </c>
      <c r="BH1865" s="1" t="s">
        <v>87</v>
      </c>
      <c r="BI1865" s="1" t="s">
        <v>87</v>
      </c>
      <c r="BJ1865" s="1" t="s">
        <v>88</v>
      </c>
      <c r="BK1865" s="1" t="s">
        <v>4978</v>
      </c>
      <c r="BL1865" s="1" t="s">
        <v>4979</v>
      </c>
      <c r="BM1865" s="1"/>
    </row>
    <row r="1866" spans="1:65" ht="16" x14ac:dyDescent="0.2">
      <c r="A1866" t="str">
        <f>CONCATENATE("Mada.",B1866)</f>
        <v>Mada.1917</v>
      </c>
      <c r="B1866">
        <v>1917</v>
      </c>
      <c r="C1866" t="s">
        <v>4980</v>
      </c>
      <c r="E1866" t="s">
        <v>68</v>
      </c>
      <c r="F1866" t="s">
        <v>4981</v>
      </c>
      <c r="J1866" t="s">
        <v>4965</v>
      </c>
      <c r="K1866" t="s">
        <v>4966</v>
      </c>
      <c r="L1866" t="s">
        <v>4967</v>
      </c>
      <c r="M1866" t="s">
        <v>4968</v>
      </c>
      <c r="N1866" t="s">
        <v>124</v>
      </c>
      <c r="O1866" t="s">
        <v>74</v>
      </c>
      <c r="P1866" t="s">
        <v>125</v>
      </c>
      <c r="Q1866" t="s">
        <v>157</v>
      </c>
      <c r="R1866" t="s">
        <v>127</v>
      </c>
      <c r="S1866">
        <v>1917</v>
      </c>
      <c r="T1866">
        <v>1917</v>
      </c>
      <c r="U1866" t="s">
        <v>78</v>
      </c>
      <c r="V1866">
        <v>0.26942096028074602</v>
      </c>
      <c r="W1866">
        <v>0.73057903971925398</v>
      </c>
      <c r="X1866" t="str">
        <f>IF(W1866&gt;=0.8,"Inhibitory","NonInhibitory")</f>
        <v>NonInhibitory</v>
      </c>
      <c r="Y1866" t="str">
        <f>IF(W1866&gt;=0.9,"Inhibitory","NonInhibitory")</f>
        <v>NonInhibitory</v>
      </c>
      <c r="Z1866" t="s">
        <v>4380</v>
      </c>
      <c r="AA1866">
        <v>0</v>
      </c>
      <c r="AB1866">
        <v>0</v>
      </c>
      <c r="AC1866" t="s">
        <v>129</v>
      </c>
      <c r="AT1866" t="s">
        <v>4982</v>
      </c>
      <c r="AU1866" t="s">
        <v>81</v>
      </c>
      <c r="AV1866" t="s">
        <v>4983</v>
      </c>
      <c r="AW1866">
        <v>1917</v>
      </c>
      <c r="AX1866" t="s">
        <v>83</v>
      </c>
      <c r="AY1866">
        <v>0.57999999999999996</v>
      </c>
      <c r="AZ1866" t="s">
        <v>2303</v>
      </c>
      <c r="BA1866" t="s">
        <v>2303</v>
      </c>
      <c r="BB1866" t="s">
        <v>397</v>
      </c>
      <c r="BC1866">
        <v>1</v>
      </c>
      <c r="BD1866" t="s">
        <v>4762</v>
      </c>
      <c r="BG1866" s="1" t="s">
        <v>86</v>
      </c>
      <c r="BH1866" s="1" t="s">
        <v>87</v>
      </c>
      <c r="BI1866" s="1" t="s">
        <v>87</v>
      </c>
      <c r="BJ1866" s="1" t="s">
        <v>88</v>
      </c>
      <c r="BK1866" s="1" t="s">
        <v>89</v>
      </c>
      <c r="BL1866" s="1" t="s">
        <v>90</v>
      </c>
      <c r="BM1866" s="1"/>
    </row>
    <row r="1867" spans="1:65" ht="16" x14ac:dyDescent="0.2">
      <c r="A1867" t="str">
        <f>CONCATENATE("Mada.",B1867)</f>
        <v>Mada.1918</v>
      </c>
      <c r="B1867">
        <v>1918</v>
      </c>
      <c r="C1867" t="s">
        <v>4984</v>
      </c>
      <c r="E1867" t="s">
        <v>68</v>
      </c>
      <c r="F1867" t="s">
        <v>355</v>
      </c>
      <c r="J1867" t="s">
        <v>4965</v>
      </c>
      <c r="K1867" t="s">
        <v>4966</v>
      </c>
      <c r="L1867" t="s">
        <v>4967</v>
      </c>
      <c r="M1867" t="s">
        <v>4968</v>
      </c>
      <c r="N1867" t="s">
        <v>124</v>
      </c>
      <c r="O1867" t="s">
        <v>74</v>
      </c>
      <c r="P1867" t="s">
        <v>125</v>
      </c>
      <c r="Q1867" t="s">
        <v>157</v>
      </c>
      <c r="R1867" t="s">
        <v>127</v>
      </c>
      <c r="S1867">
        <v>1918</v>
      </c>
      <c r="T1867">
        <v>1918</v>
      </c>
      <c r="U1867" t="s">
        <v>78</v>
      </c>
      <c r="V1867">
        <v>0.17913542829797399</v>
      </c>
      <c r="W1867">
        <v>0.82086457170202598</v>
      </c>
      <c r="X1867" t="str">
        <f>IF(W1867&gt;=0.8,"Inhibitory","NonInhibitory")</f>
        <v>Inhibitory</v>
      </c>
      <c r="Y1867" t="str">
        <f>IF(W1867&gt;=0.9,"Inhibitory","NonInhibitory")</f>
        <v>NonInhibitory</v>
      </c>
      <c r="Z1867" t="s">
        <v>4380</v>
      </c>
      <c r="AA1867">
        <v>0</v>
      </c>
      <c r="AB1867">
        <v>0</v>
      </c>
      <c r="AC1867" t="s">
        <v>129</v>
      </c>
      <c r="AT1867" t="s">
        <v>4985</v>
      </c>
      <c r="AU1867" t="s">
        <v>81</v>
      </c>
      <c r="AV1867" t="s">
        <v>4986</v>
      </c>
      <c r="AW1867">
        <v>1918</v>
      </c>
      <c r="AX1867" t="s">
        <v>83</v>
      </c>
      <c r="AY1867">
        <v>0.99</v>
      </c>
      <c r="AZ1867" t="s">
        <v>2303</v>
      </c>
      <c r="BA1867" t="s">
        <v>2303</v>
      </c>
      <c r="BB1867" t="s">
        <v>397</v>
      </c>
      <c r="BC1867">
        <v>1</v>
      </c>
      <c r="BD1867" t="s">
        <v>4987</v>
      </c>
      <c r="BG1867" s="1" t="s">
        <v>86</v>
      </c>
      <c r="BH1867" s="1" t="s">
        <v>87</v>
      </c>
      <c r="BI1867" s="1" t="s">
        <v>87</v>
      </c>
      <c r="BJ1867" s="1" t="s">
        <v>88</v>
      </c>
      <c r="BK1867" s="1" t="s">
        <v>89</v>
      </c>
      <c r="BL1867" s="1" t="s">
        <v>90</v>
      </c>
      <c r="BM1867" s="1"/>
    </row>
    <row r="1868" spans="1:65" ht="16" x14ac:dyDescent="0.2">
      <c r="A1868" t="str">
        <f>CONCATENATE("Mada.",B1868)</f>
        <v>Mada.1919</v>
      </c>
      <c r="B1868">
        <v>1919</v>
      </c>
      <c r="C1868" t="s">
        <v>4988</v>
      </c>
      <c r="E1868" t="s">
        <v>68</v>
      </c>
      <c r="F1868" t="s">
        <v>629</v>
      </c>
      <c r="J1868" t="s">
        <v>4965</v>
      </c>
      <c r="K1868" t="s">
        <v>4966</v>
      </c>
      <c r="L1868" t="s">
        <v>4967</v>
      </c>
      <c r="M1868" t="s">
        <v>4968</v>
      </c>
      <c r="N1868" t="s">
        <v>124</v>
      </c>
      <c r="O1868" t="s">
        <v>74</v>
      </c>
      <c r="P1868" t="s">
        <v>125</v>
      </c>
      <c r="Q1868" t="s">
        <v>157</v>
      </c>
      <c r="R1868" t="s">
        <v>127</v>
      </c>
      <c r="S1868">
        <v>1919</v>
      </c>
      <c r="T1868">
        <v>0</v>
      </c>
      <c r="U1868" t="s">
        <v>128</v>
      </c>
      <c r="V1868">
        <v>0</v>
      </c>
      <c r="W1868">
        <v>0</v>
      </c>
      <c r="Z1868" t="s">
        <v>129</v>
      </c>
      <c r="AA1868">
        <v>0</v>
      </c>
      <c r="AB1868">
        <v>0</v>
      </c>
      <c r="AC1868" t="s">
        <v>129</v>
      </c>
      <c r="AT1868" t="s">
        <v>4989</v>
      </c>
      <c r="AU1868" t="s">
        <v>81</v>
      </c>
      <c r="AV1868" t="s">
        <v>4990</v>
      </c>
      <c r="AW1868">
        <v>1919</v>
      </c>
      <c r="AX1868" t="s">
        <v>325</v>
      </c>
      <c r="AY1868">
        <v>1</v>
      </c>
      <c r="AZ1868" t="s">
        <v>4991</v>
      </c>
      <c r="BA1868" t="s">
        <v>4991</v>
      </c>
      <c r="BB1868" t="s">
        <v>325</v>
      </c>
      <c r="BC1868">
        <v>1</v>
      </c>
      <c r="BD1868" t="s">
        <v>4992</v>
      </c>
      <c r="BG1868" s="1" t="s">
        <v>86</v>
      </c>
      <c r="BH1868" s="1" t="s">
        <v>98</v>
      </c>
      <c r="BI1868" s="1" t="s">
        <v>163</v>
      </c>
      <c r="BJ1868" s="1" t="s">
        <v>164</v>
      </c>
      <c r="BK1868" s="1" t="s">
        <v>165</v>
      </c>
      <c r="BL1868" s="1" t="s">
        <v>328</v>
      </c>
      <c r="BM1868" s="1"/>
    </row>
    <row r="1869" spans="1:65" ht="16" x14ac:dyDescent="0.2">
      <c r="A1869" t="str">
        <f>CONCATENATE("Mada.",B1869)</f>
        <v>Mada.1920</v>
      </c>
      <c r="B1869">
        <v>1920</v>
      </c>
      <c r="C1869" t="s">
        <v>4997</v>
      </c>
      <c r="E1869" t="s">
        <v>68</v>
      </c>
      <c r="F1869" t="s">
        <v>3793</v>
      </c>
      <c r="J1869" t="s">
        <v>4965</v>
      </c>
      <c r="K1869" t="s">
        <v>4966</v>
      </c>
      <c r="L1869" t="s">
        <v>4967</v>
      </c>
      <c r="M1869" t="s">
        <v>4968</v>
      </c>
      <c r="N1869" t="s">
        <v>124</v>
      </c>
      <c r="O1869" t="s">
        <v>74</v>
      </c>
      <c r="P1869" t="s">
        <v>125</v>
      </c>
      <c r="Q1869" t="s">
        <v>157</v>
      </c>
      <c r="R1869" t="s">
        <v>127</v>
      </c>
      <c r="S1869">
        <v>1920</v>
      </c>
      <c r="T1869">
        <v>0</v>
      </c>
      <c r="U1869" t="s">
        <v>128</v>
      </c>
      <c r="V1869">
        <v>0</v>
      </c>
      <c r="W1869">
        <v>0</v>
      </c>
      <c r="Z1869" t="s">
        <v>129</v>
      </c>
      <c r="AA1869">
        <v>0</v>
      </c>
      <c r="AB1869">
        <v>0</v>
      </c>
      <c r="AC1869" t="s">
        <v>129</v>
      </c>
      <c r="BG1869" s="1"/>
    </row>
    <row r="1870" spans="1:65" ht="16" x14ac:dyDescent="0.2">
      <c r="A1870" t="str">
        <f>CONCATENATE("Mada.",B1870)</f>
        <v>Mada.1921</v>
      </c>
      <c r="B1870">
        <v>1921</v>
      </c>
      <c r="C1870" t="s">
        <v>4998</v>
      </c>
      <c r="E1870" t="s">
        <v>68</v>
      </c>
      <c r="F1870" t="s">
        <v>410</v>
      </c>
      <c r="J1870" t="s">
        <v>4965</v>
      </c>
      <c r="K1870" t="s">
        <v>4966</v>
      </c>
      <c r="L1870" t="s">
        <v>4967</v>
      </c>
      <c r="M1870" t="s">
        <v>4968</v>
      </c>
      <c r="N1870" t="s">
        <v>124</v>
      </c>
      <c r="O1870" t="s">
        <v>74</v>
      </c>
      <c r="P1870" t="s">
        <v>125</v>
      </c>
      <c r="Q1870" t="s">
        <v>157</v>
      </c>
      <c r="R1870" t="s">
        <v>127</v>
      </c>
      <c r="S1870">
        <v>1921</v>
      </c>
      <c r="T1870">
        <v>1921</v>
      </c>
      <c r="U1870" t="s">
        <v>78</v>
      </c>
      <c r="V1870">
        <v>0.21018810244252401</v>
      </c>
      <c r="W1870">
        <v>0.78981189755747605</v>
      </c>
      <c r="X1870" t="str">
        <f>IF(W1870&gt;=0.8,"Inhibitory","NonInhibitory")</f>
        <v>NonInhibitory</v>
      </c>
      <c r="Y1870" t="str">
        <f>IF(W1870&gt;=0.9,"Inhibitory","NonInhibitory")</f>
        <v>NonInhibitory</v>
      </c>
      <c r="Z1870" t="s">
        <v>4033</v>
      </c>
      <c r="AA1870">
        <v>0</v>
      </c>
      <c r="AB1870">
        <v>0</v>
      </c>
      <c r="AC1870" t="s">
        <v>129</v>
      </c>
      <c r="AT1870" t="s">
        <v>4999</v>
      </c>
      <c r="AU1870" t="s">
        <v>81</v>
      </c>
      <c r="AV1870" t="s">
        <v>5000</v>
      </c>
      <c r="AW1870">
        <v>1921</v>
      </c>
      <c r="AX1870" t="s">
        <v>83</v>
      </c>
      <c r="AY1870">
        <v>0.99</v>
      </c>
      <c r="AZ1870" t="s">
        <v>396</v>
      </c>
      <c r="BA1870" t="s">
        <v>396</v>
      </c>
      <c r="BB1870" t="s">
        <v>397</v>
      </c>
      <c r="BC1870">
        <v>1</v>
      </c>
      <c r="BD1870" t="s">
        <v>5001</v>
      </c>
      <c r="BG1870" s="1" t="s">
        <v>86</v>
      </c>
      <c r="BH1870" s="1" t="s">
        <v>87</v>
      </c>
      <c r="BI1870" s="1" t="s">
        <v>87</v>
      </c>
      <c r="BJ1870" s="1" t="s">
        <v>88</v>
      </c>
      <c r="BK1870" s="1" t="s">
        <v>89</v>
      </c>
      <c r="BL1870" s="1" t="s">
        <v>90</v>
      </c>
      <c r="BM1870" s="1"/>
    </row>
    <row r="1871" spans="1:65" ht="16" x14ac:dyDescent="0.2">
      <c r="A1871" t="str">
        <f>CONCATENATE("Mada.",B1871)</f>
        <v>Mada.1922</v>
      </c>
      <c r="B1871">
        <v>1922</v>
      </c>
      <c r="C1871" t="s">
        <v>5002</v>
      </c>
      <c r="E1871" t="s">
        <v>68</v>
      </c>
      <c r="F1871" t="s">
        <v>629</v>
      </c>
      <c r="J1871" t="s">
        <v>4965</v>
      </c>
      <c r="K1871" t="s">
        <v>4966</v>
      </c>
      <c r="L1871" t="s">
        <v>4967</v>
      </c>
      <c r="M1871" t="s">
        <v>4968</v>
      </c>
      <c r="N1871" t="s">
        <v>124</v>
      </c>
      <c r="O1871" t="s">
        <v>74</v>
      </c>
      <c r="P1871" t="s">
        <v>125</v>
      </c>
      <c r="Q1871" t="s">
        <v>157</v>
      </c>
      <c r="R1871" t="s">
        <v>127</v>
      </c>
      <c r="S1871">
        <v>1922</v>
      </c>
      <c r="T1871">
        <v>1922</v>
      </c>
      <c r="U1871" t="s">
        <v>78</v>
      </c>
      <c r="V1871">
        <v>5.2639974477588104E-3</v>
      </c>
      <c r="W1871">
        <v>0.99473600255224104</v>
      </c>
      <c r="X1871" t="str">
        <f>IF(W1871&gt;=0.8,"Inhibitory","NonInhibitory")</f>
        <v>Inhibitory</v>
      </c>
      <c r="Y1871" t="str">
        <f>IF(W1871&gt;=0.9,"Inhibitory","NonInhibitory")</f>
        <v>Inhibitory</v>
      </c>
      <c r="Z1871" t="s">
        <v>4380</v>
      </c>
      <c r="AA1871">
        <v>0</v>
      </c>
      <c r="AB1871">
        <v>0</v>
      </c>
      <c r="AC1871" t="s">
        <v>129</v>
      </c>
      <c r="BG1871" s="1"/>
    </row>
    <row r="1872" spans="1:65" ht="16" x14ac:dyDescent="0.2">
      <c r="A1872" t="str">
        <f>CONCATENATE("Mada.",B1872)</f>
        <v>Mada.1923</v>
      </c>
      <c r="B1872">
        <v>1923</v>
      </c>
      <c r="C1872" t="s">
        <v>5003</v>
      </c>
      <c r="E1872" t="s">
        <v>68</v>
      </c>
      <c r="F1872" t="s">
        <v>731</v>
      </c>
      <c r="J1872" t="s">
        <v>4965</v>
      </c>
      <c r="K1872" t="s">
        <v>4966</v>
      </c>
      <c r="L1872" t="s">
        <v>4967</v>
      </c>
      <c r="M1872" t="s">
        <v>4968</v>
      </c>
      <c r="N1872" t="s">
        <v>124</v>
      </c>
      <c r="O1872" t="s">
        <v>74</v>
      </c>
      <c r="P1872" t="s">
        <v>125</v>
      </c>
      <c r="Q1872" t="s">
        <v>157</v>
      </c>
      <c r="R1872" t="s">
        <v>127</v>
      </c>
      <c r="S1872">
        <v>1923</v>
      </c>
      <c r="T1872">
        <v>1923</v>
      </c>
      <c r="U1872" t="s">
        <v>78</v>
      </c>
      <c r="V1872">
        <v>0.18136444458308601</v>
      </c>
      <c r="W1872">
        <v>0.81863555541691402</v>
      </c>
      <c r="X1872" t="str">
        <f>IF(W1872&gt;=0.8,"Inhibitory","NonInhibitory")</f>
        <v>Inhibitory</v>
      </c>
      <c r="Y1872" t="str">
        <f>IF(W1872&gt;=0.9,"Inhibitory","NonInhibitory")</f>
        <v>NonInhibitory</v>
      </c>
      <c r="Z1872" t="s">
        <v>4033</v>
      </c>
      <c r="AA1872">
        <v>0</v>
      </c>
      <c r="AB1872">
        <v>0</v>
      </c>
      <c r="AC1872" t="s">
        <v>129</v>
      </c>
      <c r="AT1872" t="s">
        <v>5004</v>
      </c>
      <c r="AU1872" t="s">
        <v>81</v>
      </c>
      <c r="AV1872" t="s">
        <v>5005</v>
      </c>
      <c r="AW1872">
        <v>1923</v>
      </c>
      <c r="AX1872" t="s">
        <v>83</v>
      </c>
      <c r="AY1872">
        <v>0.97</v>
      </c>
      <c r="AZ1872" t="s">
        <v>2303</v>
      </c>
      <c r="BA1872" t="s">
        <v>2303</v>
      </c>
      <c r="BB1872" t="s">
        <v>397</v>
      </c>
      <c r="BC1872">
        <v>1</v>
      </c>
      <c r="BD1872" t="s">
        <v>4987</v>
      </c>
      <c r="BG1872" s="1" t="s">
        <v>86</v>
      </c>
      <c r="BH1872" s="1" t="s">
        <v>87</v>
      </c>
      <c r="BI1872" s="1" t="s">
        <v>87</v>
      </c>
      <c r="BJ1872" s="1" t="s">
        <v>88</v>
      </c>
      <c r="BK1872" s="1" t="s">
        <v>89</v>
      </c>
      <c r="BL1872" s="1" t="s">
        <v>90</v>
      </c>
      <c r="BM1872" s="1"/>
    </row>
    <row r="1873" spans="1:65" ht="16" x14ac:dyDescent="0.2">
      <c r="A1873" t="str">
        <f>CONCATENATE("Mada.",B1873)</f>
        <v>Mada.1923</v>
      </c>
      <c r="B1873">
        <v>1923</v>
      </c>
      <c r="C1873" t="s">
        <v>5003</v>
      </c>
      <c r="E1873" t="s">
        <v>68</v>
      </c>
      <c r="F1873" t="s">
        <v>731</v>
      </c>
      <c r="J1873" t="s">
        <v>4965</v>
      </c>
      <c r="K1873" t="s">
        <v>4966</v>
      </c>
      <c r="L1873" t="s">
        <v>4967</v>
      </c>
      <c r="M1873" t="s">
        <v>4968</v>
      </c>
      <c r="N1873" t="s">
        <v>124</v>
      </c>
      <c r="O1873" t="s">
        <v>74</v>
      </c>
      <c r="P1873" t="s">
        <v>125</v>
      </c>
      <c r="Q1873" t="s">
        <v>157</v>
      </c>
      <c r="R1873" t="s">
        <v>127</v>
      </c>
      <c r="S1873">
        <v>1923</v>
      </c>
      <c r="T1873">
        <v>1923</v>
      </c>
      <c r="U1873" t="s">
        <v>78</v>
      </c>
      <c r="V1873">
        <v>0.18136444458308601</v>
      </c>
      <c r="W1873">
        <v>0.81863555541691402</v>
      </c>
      <c r="X1873" t="str">
        <f>IF(W1873&gt;=0.8,"Inhibitory","NonInhibitory")</f>
        <v>Inhibitory</v>
      </c>
      <c r="Y1873" t="str">
        <f>IF(W1873&gt;=0.9,"Inhibitory","NonInhibitory")</f>
        <v>NonInhibitory</v>
      </c>
      <c r="Z1873" t="s">
        <v>4033</v>
      </c>
      <c r="AA1873">
        <v>0</v>
      </c>
      <c r="AB1873">
        <v>0</v>
      </c>
      <c r="AC1873" t="s">
        <v>129</v>
      </c>
      <c r="AT1873" t="s">
        <v>5006</v>
      </c>
      <c r="AU1873" t="s">
        <v>81</v>
      </c>
      <c r="AV1873" t="s">
        <v>5007</v>
      </c>
      <c r="AW1873">
        <v>1923</v>
      </c>
      <c r="AX1873" t="s">
        <v>608</v>
      </c>
      <c r="AY1873">
        <v>1</v>
      </c>
      <c r="AZ1873" t="s">
        <v>609</v>
      </c>
      <c r="BA1873" t="s">
        <v>609</v>
      </c>
      <c r="BB1873" t="s">
        <v>608</v>
      </c>
      <c r="BC1873">
        <v>1</v>
      </c>
      <c r="BD1873" t="s">
        <v>5008</v>
      </c>
      <c r="BG1873" s="1" t="s">
        <v>86</v>
      </c>
      <c r="BH1873" s="1" t="s">
        <v>98</v>
      </c>
      <c r="BI1873" s="1" t="s">
        <v>99</v>
      </c>
      <c r="BJ1873" s="1" t="s">
        <v>100</v>
      </c>
      <c r="BK1873" s="1" t="s">
        <v>101</v>
      </c>
      <c r="BL1873" s="1" t="s">
        <v>611</v>
      </c>
      <c r="BM1873" s="1" t="s">
        <v>612</v>
      </c>
    </row>
    <row r="1874" spans="1:65" ht="16" x14ac:dyDescent="0.2">
      <c r="A1874" t="str">
        <f>CONCATENATE("Mada.",B1874)</f>
        <v>Mada.1924</v>
      </c>
      <c r="B1874">
        <v>1924</v>
      </c>
      <c r="C1874" t="s">
        <v>5009</v>
      </c>
      <c r="E1874" t="s">
        <v>68</v>
      </c>
      <c r="F1874" t="s">
        <v>410</v>
      </c>
      <c r="G1874" t="s">
        <v>210</v>
      </c>
      <c r="J1874" t="s">
        <v>120</v>
      </c>
      <c r="K1874" t="s">
        <v>3827</v>
      </c>
      <c r="L1874" t="s">
        <v>3600</v>
      </c>
      <c r="M1874" t="s">
        <v>3601</v>
      </c>
      <c r="N1874" t="s">
        <v>2169</v>
      </c>
      <c r="O1874" t="s">
        <v>2169</v>
      </c>
      <c r="P1874" t="s">
        <v>2170</v>
      </c>
      <c r="Q1874" t="s">
        <v>2651</v>
      </c>
      <c r="R1874" t="s">
        <v>127</v>
      </c>
      <c r="S1874">
        <v>1924</v>
      </c>
      <c r="T1874">
        <v>0</v>
      </c>
      <c r="U1874" t="s">
        <v>128</v>
      </c>
      <c r="V1874">
        <v>0</v>
      </c>
      <c r="W1874">
        <v>0</v>
      </c>
      <c r="Z1874" t="s">
        <v>129</v>
      </c>
      <c r="AA1874">
        <v>0</v>
      </c>
      <c r="AB1874">
        <v>0</v>
      </c>
      <c r="AC1874" t="s">
        <v>129</v>
      </c>
      <c r="BG1874" s="1"/>
    </row>
    <row r="1875" spans="1:65" ht="16" x14ac:dyDescent="0.2">
      <c r="A1875" t="str">
        <f>CONCATENATE("Mada.",B1875)</f>
        <v>Mada.1925</v>
      </c>
      <c r="B1875">
        <v>1925</v>
      </c>
      <c r="C1875" t="s">
        <v>5010</v>
      </c>
      <c r="E1875" t="s">
        <v>68</v>
      </c>
      <c r="F1875" t="s">
        <v>629</v>
      </c>
      <c r="J1875" t="s">
        <v>120</v>
      </c>
      <c r="K1875" t="s">
        <v>3827</v>
      </c>
      <c r="L1875" t="s">
        <v>3600</v>
      </c>
      <c r="M1875" t="s">
        <v>3601</v>
      </c>
      <c r="N1875" t="s">
        <v>2169</v>
      </c>
      <c r="O1875" t="s">
        <v>2169</v>
      </c>
      <c r="P1875" t="s">
        <v>2170</v>
      </c>
      <c r="Q1875" t="s">
        <v>2651</v>
      </c>
      <c r="R1875" t="s">
        <v>127</v>
      </c>
      <c r="S1875">
        <v>1925</v>
      </c>
      <c r="T1875">
        <v>0</v>
      </c>
      <c r="U1875" t="s">
        <v>128</v>
      </c>
      <c r="V1875">
        <v>0</v>
      </c>
      <c r="W1875">
        <v>0</v>
      </c>
      <c r="Z1875" t="s">
        <v>129</v>
      </c>
      <c r="AA1875">
        <v>0</v>
      </c>
      <c r="AB1875">
        <v>0</v>
      </c>
      <c r="AC1875" t="s">
        <v>129</v>
      </c>
      <c r="AT1875" t="s">
        <v>5011</v>
      </c>
      <c r="AU1875" t="s">
        <v>81</v>
      </c>
      <c r="AV1875" t="s">
        <v>5012</v>
      </c>
      <c r="AW1875">
        <v>1925</v>
      </c>
      <c r="AX1875" t="s">
        <v>325</v>
      </c>
      <c r="AY1875">
        <v>1</v>
      </c>
      <c r="AZ1875" t="s">
        <v>3960</v>
      </c>
      <c r="BA1875" t="s">
        <v>3960</v>
      </c>
      <c r="BB1875" t="s">
        <v>325</v>
      </c>
      <c r="BC1875">
        <v>1</v>
      </c>
      <c r="BD1875" t="s">
        <v>5013</v>
      </c>
      <c r="BG1875" s="1" t="s">
        <v>86</v>
      </c>
      <c r="BH1875" s="1" t="s">
        <v>98</v>
      </c>
      <c r="BI1875" s="1" t="s">
        <v>163</v>
      </c>
      <c r="BJ1875" s="1" t="s">
        <v>164</v>
      </c>
      <c r="BK1875" s="1" t="s">
        <v>165</v>
      </c>
      <c r="BL1875" s="1" t="s">
        <v>328</v>
      </c>
      <c r="BM1875" s="1"/>
    </row>
    <row r="1876" spans="1:65" ht="16" x14ac:dyDescent="0.2">
      <c r="A1876" t="str">
        <f>CONCATENATE("Mada.",B1876)</f>
        <v>Mada.1926</v>
      </c>
      <c r="B1876">
        <v>1926</v>
      </c>
      <c r="C1876" t="s">
        <v>5014</v>
      </c>
      <c r="E1876" t="s">
        <v>68</v>
      </c>
      <c r="F1876" t="s">
        <v>629</v>
      </c>
      <c r="J1876" t="s">
        <v>120</v>
      </c>
      <c r="K1876" t="s">
        <v>3827</v>
      </c>
      <c r="L1876" t="s">
        <v>3600</v>
      </c>
      <c r="M1876" t="s">
        <v>3601</v>
      </c>
      <c r="N1876" t="s">
        <v>2169</v>
      </c>
      <c r="O1876" t="s">
        <v>2169</v>
      </c>
      <c r="P1876" t="s">
        <v>2170</v>
      </c>
      <c r="Q1876" t="s">
        <v>2651</v>
      </c>
      <c r="R1876" t="s">
        <v>127</v>
      </c>
      <c r="S1876">
        <v>1926</v>
      </c>
      <c r="T1876">
        <v>1926</v>
      </c>
      <c r="U1876" t="s">
        <v>78</v>
      </c>
      <c r="V1876">
        <v>0.16358361668278401</v>
      </c>
      <c r="W1876">
        <v>0.83641638331721602</v>
      </c>
      <c r="X1876" t="str">
        <f>IF(W1876&gt;=0.8,"Inhibitory","NonInhibitory")</f>
        <v>Inhibitory</v>
      </c>
      <c r="Y1876" t="str">
        <f>IF(W1876&gt;=0.9,"Inhibitory","NonInhibitory")</f>
        <v>NonInhibitory</v>
      </c>
      <c r="Z1876" t="s">
        <v>4033</v>
      </c>
      <c r="AA1876">
        <v>0</v>
      </c>
      <c r="AB1876">
        <v>0</v>
      </c>
      <c r="AC1876" t="s">
        <v>129</v>
      </c>
      <c r="AT1876" t="s">
        <v>5015</v>
      </c>
      <c r="AU1876" t="s">
        <v>81</v>
      </c>
      <c r="AV1876" t="s">
        <v>5016</v>
      </c>
      <c r="AW1876">
        <v>1926</v>
      </c>
      <c r="AX1876" t="s">
        <v>83</v>
      </c>
      <c r="AY1876">
        <v>0.5</v>
      </c>
      <c r="AZ1876" t="s">
        <v>1855</v>
      </c>
      <c r="BA1876" t="s">
        <v>1855</v>
      </c>
      <c r="BB1876" t="s">
        <v>397</v>
      </c>
      <c r="BC1876">
        <v>1</v>
      </c>
      <c r="BD1876" t="s">
        <v>4739</v>
      </c>
      <c r="BG1876" s="1" t="s">
        <v>86</v>
      </c>
      <c r="BH1876" s="1" t="s">
        <v>87</v>
      </c>
      <c r="BI1876" s="1" t="s">
        <v>87</v>
      </c>
      <c r="BJ1876" s="1" t="s">
        <v>88</v>
      </c>
      <c r="BK1876" s="1" t="s">
        <v>89</v>
      </c>
      <c r="BL1876" s="1" t="s">
        <v>90</v>
      </c>
      <c r="BM1876" s="1"/>
    </row>
    <row r="1877" spans="1:65" ht="16" x14ac:dyDescent="0.2">
      <c r="A1877" t="str">
        <f>CONCATENATE("Mada.",B1877)</f>
        <v>Mada.1926</v>
      </c>
      <c r="B1877">
        <v>1926</v>
      </c>
      <c r="C1877" t="s">
        <v>5014</v>
      </c>
      <c r="E1877" t="s">
        <v>68</v>
      </c>
      <c r="F1877" t="s">
        <v>629</v>
      </c>
      <c r="J1877" t="s">
        <v>120</v>
      </c>
      <c r="K1877" t="s">
        <v>3827</v>
      </c>
      <c r="L1877" t="s">
        <v>3600</v>
      </c>
      <c r="M1877" t="s">
        <v>3601</v>
      </c>
      <c r="N1877" t="s">
        <v>2169</v>
      </c>
      <c r="O1877" t="s">
        <v>2169</v>
      </c>
      <c r="P1877" t="s">
        <v>2170</v>
      </c>
      <c r="Q1877" t="s">
        <v>2651</v>
      </c>
      <c r="R1877" t="s">
        <v>127</v>
      </c>
      <c r="S1877">
        <v>1926</v>
      </c>
      <c r="T1877">
        <v>1926</v>
      </c>
      <c r="U1877" t="s">
        <v>78</v>
      </c>
      <c r="V1877">
        <v>0.16358361668278401</v>
      </c>
      <c r="W1877">
        <v>0.83641638331721602</v>
      </c>
      <c r="X1877" t="str">
        <f>IF(W1877&gt;=0.8,"Inhibitory","NonInhibitory")</f>
        <v>Inhibitory</v>
      </c>
      <c r="Y1877" t="str">
        <f>IF(W1877&gt;=0.9,"Inhibitory","NonInhibitory")</f>
        <v>NonInhibitory</v>
      </c>
      <c r="Z1877" t="s">
        <v>4033</v>
      </c>
      <c r="AA1877">
        <v>0</v>
      </c>
      <c r="AB1877">
        <v>0</v>
      </c>
      <c r="AC1877" t="s">
        <v>129</v>
      </c>
      <c r="AT1877" t="s">
        <v>5017</v>
      </c>
      <c r="AU1877" t="s">
        <v>81</v>
      </c>
      <c r="AV1877" t="s">
        <v>5018</v>
      </c>
      <c r="AW1877">
        <v>1926</v>
      </c>
      <c r="AX1877" t="s">
        <v>262</v>
      </c>
      <c r="AY1877">
        <v>1</v>
      </c>
      <c r="AZ1877" t="s">
        <v>2303</v>
      </c>
      <c r="BA1877" t="s">
        <v>2303</v>
      </c>
      <c r="BB1877" t="s">
        <v>397</v>
      </c>
      <c r="BC1877">
        <v>1</v>
      </c>
      <c r="BD1877" t="s">
        <v>5019</v>
      </c>
      <c r="BG1877" s="1" t="s">
        <v>86</v>
      </c>
      <c r="BH1877" s="1" t="s">
        <v>87</v>
      </c>
      <c r="BI1877" s="1" t="s">
        <v>87</v>
      </c>
      <c r="BJ1877" s="1" t="s">
        <v>88</v>
      </c>
      <c r="BK1877" s="1" t="s">
        <v>89</v>
      </c>
      <c r="BL1877" s="1" t="s">
        <v>90</v>
      </c>
      <c r="BM1877" s="1" t="s">
        <v>265</v>
      </c>
    </row>
    <row r="1878" spans="1:65" ht="16" x14ac:dyDescent="0.2">
      <c r="A1878" t="str">
        <f>CONCATENATE("Mada.",B1878)</f>
        <v>Mada.1927</v>
      </c>
      <c r="B1878">
        <v>1927</v>
      </c>
      <c r="C1878" t="s">
        <v>5020</v>
      </c>
      <c r="E1878" t="s">
        <v>68</v>
      </c>
      <c r="F1878" t="s">
        <v>731</v>
      </c>
      <c r="G1878" t="s">
        <v>210</v>
      </c>
      <c r="J1878" t="s">
        <v>120</v>
      </c>
      <c r="K1878" t="s">
        <v>3827</v>
      </c>
      <c r="L1878" t="s">
        <v>3600</v>
      </c>
      <c r="M1878" t="s">
        <v>3601</v>
      </c>
      <c r="N1878" t="s">
        <v>2169</v>
      </c>
      <c r="O1878" t="s">
        <v>2169</v>
      </c>
      <c r="P1878" t="s">
        <v>2170</v>
      </c>
      <c r="Q1878" t="s">
        <v>2651</v>
      </c>
      <c r="R1878" t="s">
        <v>127</v>
      </c>
      <c r="S1878">
        <v>1927</v>
      </c>
      <c r="T1878">
        <v>0</v>
      </c>
      <c r="U1878" t="s">
        <v>128</v>
      </c>
      <c r="V1878">
        <v>0</v>
      </c>
      <c r="W1878">
        <v>0</v>
      </c>
      <c r="Z1878" t="s">
        <v>129</v>
      </c>
      <c r="AA1878">
        <v>0</v>
      </c>
      <c r="AB1878">
        <v>0</v>
      </c>
      <c r="AC1878" t="s">
        <v>129</v>
      </c>
      <c r="BG1878" s="1"/>
    </row>
    <row r="1879" spans="1:65" ht="16" x14ac:dyDescent="0.2">
      <c r="A1879" t="str">
        <f>CONCATENATE("Mada.",B1879)</f>
        <v>Mada.1928</v>
      </c>
      <c r="B1879">
        <v>1928</v>
      </c>
      <c r="C1879" t="s">
        <v>5021</v>
      </c>
      <c r="E1879" t="s">
        <v>68</v>
      </c>
      <c r="F1879" t="s">
        <v>4268</v>
      </c>
      <c r="J1879" t="s">
        <v>120</v>
      </c>
      <c r="K1879" t="s">
        <v>3827</v>
      </c>
      <c r="L1879" t="s">
        <v>3600</v>
      </c>
      <c r="M1879" t="s">
        <v>3601</v>
      </c>
      <c r="N1879" t="s">
        <v>2169</v>
      </c>
      <c r="O1879" t="s">
        <v>2169</v>
      </c>
      <c r="P1879" t="s">
        <v>2170</v>
      </c>
      <c r="Q1879" t="s">
        <v>2651</v>
      </c>
      <c r="R1879" t="s">
        <v>127</v>
      </c>
      <c r="S1879">
        <v>1928</v>
      </c>
      <c r="T1879">
        <v>1928</v>
      </c>
      <c r="U1879" t="s">
        <v>78</v>
      </c>
      <c r="V1879">
        <v>2.0962660261409399E-2</v>
      </c>
      <c r="W1879">
        <v>0.97903733973859097</v>
      </c>
      <c r="X1879" t="str">
        <f>IF(W1879&gt;=0.8,"Inhibitory","NonInhibitory")</f>
        <v>Inhibitory</v>
      </c>
      <c r="Y1879" t="str">
        <f>IF(W1879&gt;=0.9,"Inhibitory","NonInhibitory")</f>
        <v>Inhibitory</v>
      </c>
      <c r="Z1879" t="s">
        <v>4033</v>
      </c>
      <c r="AA1879">
        <v>0</v>
      </c>
      <c r="AB1879">
        <v>0</v>
      </c>
      <c r="AC1879" t="s">
        <v>129</v>
      </c>
      <c r="AT1879" t="s">
        <v>5022</v>
      </c>
      <c r="AU1879" t="s">
        <v>81</v>
      </c>
      <c r="AV1879" t="s">
        <v>5023</v>
      </c>
      <c r="AW1879">
        <v>1928</v>
      </c>
      <c r="AX1879" t="s">
        <v>481</v>
      </c>
      <c r="AY1879">
        <v>1</v>
      </c>
      <c r="AZ1879" t="s">
        <v>396</v>
      </c>
      <c r="BA1879" t="s">
        <v>396</v>
      </c>
      <c r="BB1879" t="s">
        <v>397</v>
      </c>
      <c r="BC1879">
        <v>1</v>
      </c>
      <c r="BD1879" t="s">
        <v>5024</v>
      </c>
      <c r="BG1879" s="1" t="s">
        <v>86</v>
      </c>
      <c r="BH1879" s="1" t="s">
        <v>87</v>
      </c>
      <c r="BI1879" s="1" t="s">
        <v>87</v>
      </c>
      <c r="BJ1879" s="1" t="s">
        <v>88</v>
      </c>
      <c r="BK1879" s="1" t="s">
        <v>89</v>
      </c>
    </row>
    <row r="1880" spans="1:65" ht="16" x14ac:dyDescent="0.2">
      <c r="A1880" t="str">
        <f>CONCATENATE("Mada.",B1880)</f>
        <v>Mada.1929</v>
      </c>
      <c r="B1880">
        <v>1929</v>
      </c>
      <c r="C1880" t="s">
        <v>5025</v>
      </c>
      <c r="E1880" t="s">
        <v>68</v>
      </c>
      <c r="F1880" t="s">
        <v>5026</v>
      </c>
      <c r="J1880" t="s">
        <v>120</v>
      </c>
      <c r="K1880" t="s">
        <v>3827</v>
      </c>
      <c r="L1880" t="s">
        <v>3600</v>
      </c>
      <c r="M1880" t="s">
        <v>3601</v>
      </c>
      <c r="N1880" t="s">
        <v>2169</v>
      </c>
      <c r="O1880" t="s">
        <v>2169</v>
      </c>
      <c r="P1880" t="s">
        <v>2170</v>
      </c>
      <c r="Q1880" t="s">
        <v>2651</v>
      </c>
      <c r="R1880" t="s">
        <v>127</v>
      </c>
      <c r="S1880">
        <v>1929</v>
      </c>
      <c r="T1880">
        <v>1929</v>
      </c>
      <c r="U1880" t="s">
        <v>78</v>
      </c>
      <c r="V1880">
        <v>0.30579039719253498</v>
      </c>
      <c r="W1880">
        <v>0.69420960280746502</v>
      </c>
      <c r="X1880" t="str">
        <f>IF(W1880&gt;=0.8,"Inhibitory","NonInhibitory")</f>
        <v>NonInhibitory</v>
      </c>
      <c r="Y1880" t="str">
        <f>IF(W1880&gt;=0.9,"Inhibitory","NonInhibitory")</f>
        <v>NonInhibitory</v>
      </c>
      <c r="Z1880" t="s">
        <v>4380</v>
      </c>
      <c r="AA1880">
        <v>0</v>
      </c>
      <c r="AB1880">
        <v>0</v>
      </c>
      <c r="AC1880" t="s">
        <v>129</v>
      </c>
      <c r="AT1880" t="s">
        <v>5027</v>
      </c>
      <c r="AU1880" t="s">
        <v>81</v>
      </c>
      <c r="AV1880" t="s">
        <v>5028</v>
      </c>
      <c r="AW1880">
        <v>1929</v>
      </c>
      <c r="AX1880" t="s">
        <v>109</v>
      </c>
      <c r="AY1880">
        <v>1</v>
      </c>
      <c r="AZ1880" t="s">
        <v>5029</v>
      </c>
      <c r="BD1880" t="s">
        <v>5030</v>
      </c>
      <c r="BG1880" s="1" t="s">
        <v>86</v>
      </c>
      <c r="BH1880" s="1" t="s">
        <v>112</v>
      </c>
      <c r="BI1880" s="1" t="s">
        <v>113</v>
      </c>
      <c r="BJ1880" s="1" t="s">
        <v>114</v>
      </c>
      <c r="BK1880" s="1" t="s">
        <v>115</v>
      </c>
      <c r="BL1880" s="1" t="s">
        <v>116</v>
      </c>
      <c r="BM1880" s="1"/>
    </row>
    <row r="1881" spans="1:65" ht="16" x14ac:dyDescent="0.2">
      <c r="A1881" t="str">
        <f>CONCATENATE("Mada.",B1881)</f>
        <v>Mada.1929</v>
      </c>
      <c r="B1881">
        <v>1929</v>
      </c>
      <c r="C1881" t="s">
        <v>5025</v>
      </c>
      <c r="E1881" t="s">
        <v>68</v>
      </c>
      <c r="F1881" t="s">
        <v>5026</v>
      </c>
      <c r="J1881" t="s">
        <v>120</v>
      </c>
      <c r="K1881" t="s">
        <v>3827</v>
      </c>
      <c r="L1881" t="s">
        <v>3600</v>
      </c>
      <c r="M1881" t="s">
        <v>3601</v>
      </c>
      <c r="N1881" t="s">
        <v>2169</v>
      </c>
      <c r="O1881" t="s">
        <v>2169</v>
      </c>
      <c r="P1881" t="s">
        <v>2170</v>
      </c>
      <c r="Q1881" t="s">
        <v>2651</v>
      </c>
      <c r="R1881" t="s">
        <v>127</v>
      </c>
      <c r="S1881">
        <v>1929</v>
      </c>
      <c r="T1881">
        <v>1929</v>
      </c>
      <c r="U1881" t="s">
        <v>78</v>
      </c>
      <c r="V1881">
        <v>0.30579039719253498</v>
      </c>
      <c r="W1881">
        <v>0.69420960280746502</v>
      </c>
      <c r="X1881" t="str">
        <f>IF(W1881&gt;=0.8,"Inhibitory","NonInhibitory")</f>
        <v>NonInhibitory</v>
      </c>
      <c r="Y1881" t="str">
        <f>IF(W1881&gt;=0.9,"Inhibitory","NonInhibitory")</f>
        <v>NonInhibitory</v>
      </c>
      <c r="Z1881" t="s">
        <v>4380</v>
      </c>
      <c r="AA1881">
        <v>0</v>
      </c>
      <c r="AB1881">
        <v>0</v>
      </c>
      <c r="AC1881" t="s">
        <v>129</v>
      </c>
      <c r="AT1881" t="s">
        <v>5031</v>
      </c>
      <c r="AU1881" t="s">
        <v>81</v>
      </c>
      <c r="AV1881" t="s">
        <v>5032</v>
      </c>
      <c r="AW1881">
        <v>1929</v>
      </c>
      <c r="BG1881" s="1"/>
    </row>
    <row r="1882" spans="1:65" ht="16" x14ac:dyDescent="0.2">
      <c r="A1882" t="str">
        <f>CONCATENATE("Mada.",B1882)</f>
        <v>Mada.1930</v>
      </c>
      <c r="B1882">
        <v>1930</v>
      </c>
      <c r="C1882" t="s">
        <v>5038</v>
      </c>
      <c r="E1882" t="s">
        <v>68</v>
      </c>
      <c r="F1882" t="s">
        <v>410</v>
      </c>
      <c r="J1882" t="s">
        <v>1609</v>
      </c>
      <c r="K1882" t="s">
        <v>3926</v>
      </c>
      <c r="L1882" t="s">
        <v>2804</v>
      </c>
      <c r="M1882" t="s">
        <v>2805</v>
      </c>
      <c r="N1882" t="s">
        <v>364</v>
      </c>
      <c r="O1882" t="s">
        <v>364</v>
      </c>
      <c r="P1882" t="s">
        <v>365</v>
      </c>
      <c r="Q1882" t="s">
        <v>76</v>
      </c>
      <c r="R1882" t="s">
        <v>200</v>
      </c>
      <c r="S1882">
        <v>1930</v>
      </c>
      <c r="T1882">
        <v>1930</v>
      </c>
      <c r="U1882" t="s">
        <v>78</v>
      </c>
      <c r="V1882">
        <v>6.42954736874941</v>
      </c>
      <c r="W1882">
        <v>-5.42954736874941</v>
      </c>
      <c r="X1882" t="s">
        <v>423</v>
      </c>
      <c r="Y1882" t="s">
        <v>423</v>
      </c>
      <c r="Z1882" t="s">
        <v>4033</v>
      </c>
      <c r="AA1882">
        <v>0</v>
      </c>
      <c r="AB1882">
        <v>0</v>
      </c>
      <c r="AC1882" t="s">
        <v>129</v>
      </c>
      <c r="AT1882" t="s">
        <v>5039</v>
      </c>
      <c r="AU1882" t="s">
        <v>81</v>
      </c>
      <c r="AV1882" t="s">
        <v>5040</v>
      </c>
      <c r="AW1882">
        <v>1930</v>
      </c>
      <c r="AX1882" t="s">
        <v>83</v>
      </c>
      <c r="AY1882">
        <v>0.93</v>
      </c>
      <c r="AZ1882" t="s">
        <v>396</v>
      </c>
      <c r="BA1882" t="s">
        <v>396</v>
      </c>
      <c r="BB1882" t="s">
        <v>397</v>
      </c>
      <c r="BC1882">
        <v>1</v>
      </c>
      <c r="BD1882" t="s">
        <v>5041</v>
      </c>
      <c r="BG1882" s="1" t="s">
        <v>86</v>
      </c>
      <c r="BH1882" s="1" t="s">
        <v>87</v>
      </c>
      <c r="BI1882" s="1" t="s">
        <v>87</v>
      </c>
      <c r="BJ1882" s="1" t="s">
        <v>88</v>
      </c>
      <c r="BK1882" s="1" t="s">
        <v>89</v>
      </c>
      <c r="BL1882" s="1" t="s">
        <v>90</v>
      </c>
      <c r="BM1882" s="1"/>
    </row>
    <row r="1883" spans="1:65" ht="16" x14ac:dyDescent="0.2">
      <c r="A1883" t="str">
        <f>CONCATENATE("Mada.",B1883)</f>
        <v>Mada.1931</v>
      </c>
      <c r="B1883">
        <v>1931</v>
      </c>
      <c r="C1883" t="s">
        <v>5042</v>
      </c>
      <c r="E1883" t="s">
        <v>68</v>
      </c>
      <c r="F1883" t="s">
        <v>731</v>
      </c>
      <c r="J1883" t="s">
        <v>1609</v>
      </c>
      <c r="K1883" t="s">
        <v>3926</v>
      </c>
      <c r="L1883" t="s">
        <v>2804</v>
      </c>
      <c r="M1883" t="s">
        <v>2805</v>
      </c>
      <c r="N1883" t="s">
        <v>364</v>
      </c>
      <c r="O1883" t="s">
        <v>364</v>
      </c>
      <c r="P1883" t="s">
        <v>365</v>
      </c>
      <c r="Q1883" t="s">
        <v>76</v>
      </c>
      <c r="R1883" t="s">
        <v>200</v>
      </c>
      <c r="S1883">
        <v>1931</v>
      </c>
      <c r="T1883">
        <v>1931</v>
      </c>
      <c r="U1883" t="s">
        <v>78</v>
      </c>
      <c r="V1883">
        <v>0.19802227282652801</v>
      </c>
      <c r="W1883">
        <v>0.80197772717347204</v>
      </c>
      <c r="X1883" t="str">
        <f>IF(W1883&gt;=0.8,"Inhibitory","NonInhibitory")</f>
        <v>Inhibitory</v>
      </c>
      <c r="Y1883" t="str">
        <f>IF(W1883&gt;=0.9,"Inhibitory","NonInhibitory")</f>
        <v>NonInhibitory</v>
      </c>
      <c r="Z1883" t="s">
        <v>4033</v>
      </c>
      <c r="AA1883">
        <v>0</v>
      </c>
      <c r="AB1883">
        <v>0</v>
      </c>
      <c r="AC1883" t="s">
        <v>129</v>
      </c>
      <c r="AT1883" t="s">
        <v>5043</v>
      </c>
      <c r="AU1883" t="s">
        <v>81</v>
      </c>
      <c r="AV1883" t="s">
        <v>5044</v>
      </c>
      <c r="AW1883">
        <v>1931</v>
      </c>
      <c r="AX1883" t="s">
        <v>183</v>
      </c>
      <c r="AY1883">
        <v>0.87</v>
      </c>
      <c r="AZ1883" t="s">
        <v>5045</v>
      </c>
      <c r="BD1883" t="s">
        <v>5046</v>
      </c>
      <c r="BG1883" s="1" t="s">
        <v>86</v>
      </c>
      <c r="BH1883" s="1" t="s">
        <v>87</v>
      </c>
      <c r="BI1883" s="1" t="s">
        <v>87</v>
      </c>
      <c r="BJ1883" s="1" t="s">
        <v>88</v>
      </c>
      <c r="BK1883" s="1" t="s">
        <v>89</v>
      </c>
      <c r="BL1883" s="1" t="s">
        <v>186</v>
      </c>
      <c r="BM1883" s="1"/>
    </row>
    <row r="1884" spans="1:65" ht="16" x14ac:dyDescent="0.2">
      <c r="A1884" t="str">
        <f>CONCATENATE("Mada.",B1884)</f>
        <v>Mada.1932</v>
      </c>
      <c r="B1884">
        <v>1932</v>
      </c>
      <c r="C1884" t="s">
        <v>5047</v>
      </c>
      <c r="E1884" t="s">
        <v>68</v>
      </c>
      <c r="F1884" t="s">
        <v>4981</v>
      </c>
      <c r="J1884" t="s">
        <v>70</v>
      </c>
      <c r="K1884" t="s">
        <v>5048</v>
      </c>
      <c r="L1884" t="s">
        <v>71</v>
      </c>
      <c r="M1884" t="s">
        <v>72</v>
      </c>
      <c r="N1884" t="s">
        <v>478</v>
      </c>
      <c r="O1884" t="s">
        <v>74</v>
      </c>
      <c r="P1884" t="s">
        <v>125</v>
      </c>
      <c r="Q1884" t="s">
        <v>126</v>
      </c>
      <c r="R1884" t="s">
        <v>77</v>
      </c>
      <c r="S1884">
        <v>1932</v>
      </c>
      <c r="T1884">
        <v>1932</v>
      </c>
      <c r="U1884" t="s">
        <v>78</v>
      </c>
      <c r="V1884">
        <v>0.20925226939513999</v>
      </c>
      <c r="W1884">
        <v>0.79074773060486003</v>
      </c>
      <c r="X1884" t="str">
        <f>IF(W1884&gt;=0.8,"Inhibitory","NonInhibitory")</f>
        <v>NonInhibitory</v>
      </c>
      <c r="Y1884" t="str">
        <f>IF(W1884&gt;=0.9,"Inhibitory","NonInhibitory")</f>
        <v>NonInhibitory</v>
      </c>
      <c r="Z1884" t="s">
        <v>4033</v>
      </c>
      <c r="AA1884">
        <v>0</v>
      </c>
      <c r="AB1884">
        <v>0</v>
      </c>
      <c r="AC1884" t="s">
        <v>129</v>
      </c>
      <c r="AT1884" t="s">
        <v>5049</v>
      </c>
      <c r="AU1884" t="s">
        <v>81</v>
      </c>
      <c r="AV1884" t="s">
        <v>5050</v>
      </c>
      <c r="AW1884">
        <v>1932</v>
      </c>
      <c r="AX1884" t="s">
        <v>83</v>
      </c>
      <c r="AY1884">
        <v>0.51</v>
      </c>
      <c r="AZ1884" t="s">
        <v>1855</v>
      </c>
      <c r="BA1884" t="s">
        <v>1855</v>
      </c>
      <c r="BB1884" t="s">
        <v>397</v>
      </c>
      <c r="BC1884">
        <v>1</v>
      </c>
      <c r="BD1884" t="s">
        <v>4739</v>
      </c>
      <c r="BG1884" s="1" t="s">
        <v>86</v>
      </c>
      <c r="BH1884" s="1" t="s">
        <v>87</v>
      </c>
      <c r="BI1884" s="1" t="s">
        <v>87</v>
      </c>
      <c r="BJ1884" s="1" t="s">
        <v>88</v>
      </c>
      <c r="BK1884" s="1" t="s">
        <v>89</v>
      </c>
      <c r="BL1884" s="1" t="s">
        <v>90</v>
      </c>
      <c r="BM1884" s="1"/>
    </row>
    <row r="1885" spans="1:65" ht="16" x14ac:dyDescent="0.2">
      <c r="A1885" t="str">
        <f>CONCATENATE("Mada.",B1885)</f>
        <v>Mada.1933</v>
      </c>
      <c r="B1885">
        <v>1933</v>
      </c>
      <c r="C1885" t="s">
        <v>5051</v>
      </c>
      <c r="E1885" t="s">
        <v>68</v>
      </c>
      <c r="F1885" t="s">
        <v>410</v>
      </c>
      <c r="J1885" t="s">
        <v>70</v>
      </c>
      <c r="K1885" t="s">
        <v>5048</v>
      </c>
      <c r="L1885" t="s">
        <v>71</v>
      </c>
      <c r="M1885" t="s">
        <v>72</v>
      </c>
      <c r="N1885" t="s">
        <v>478</v>
      </c>
      <c r="O1885" t="s">
        <v>74</v>
      </c>
      <c r="P1885" t="s">
        <v>125</v>
      </c>
      <c r="Q1885" t="s">
        <v>126</v>
      </c>
      <c r="R1885" t="s">
        <v>77</v>
      </c>
      <c r="S1885">
        <v>1933</v>
      </c>
      <c r="T1885">
        <v>1933</v>
      </c>
      <c r="U1885" t="s">
        <v>78</v>
      </c>
      <c r="V1885">
        <v>1.85037486042431E-2</v>
      </c>
      <c r="W1885">
        <v>0.98149625139575702</v>
      </c>
      <c r="X1885" t="str">
        <f>IF(W1885&gt;=0.8,"Inhibitory","NonInhibitory")</f>
        <v>Inhibitory</v>
      </c>
      <c r="Y1885" t="str">
        <f>IF(W1885&gt;=0.9,"Inhibitory","NonInhibitory")</f>
        <v>Inhibitory</v>
      </c>
      <c r="Z1885" t="s">
        <v>4380</v>
      </c>
      <c r="AA1885">
        <v>0</v>
      </c>
      <c r="AB1885">
        <v>0</v>
      </c>
      <c r="AC1885" t="s">
        <v>129</v>
      </c>
      <c r="AT1885" t="s">
        <v>5052</v>
      </c>
      <c r="AU1885" t="s">
        <v>81</v>
      </c>
      <c r="AV1885" t="s">
        <v>5053</v>
      </c>
      <c r="AW1885">
        <v>1933</v>
      </c>
      <c r="AX1885" t="s">
        <v>608</v>
      </c>
      <c r="AY1885">
        <v>1</v>
      </c>
      <c r="AZ1885" t="s">
        <v>741</v>
      </c>
      <c r="BA1885" t="s">
        <v>741</v>
      </c>
      <c r="BB1885" t="s">
        <v>608</v>
      </c>
      <c r="BC1885">
        <v>1</v>
      </c>
      <c r="BD1885" t="s">
        <v>5054</v>
      </c>
      <c r="BG1885" s="1" t="s">
        <v>86</v>
      </c>
      <c r="BH1885" s="1" t="s">
        <v>98</v>
      </c>
      <c r="BI1885" s="1" t="s">
        <v>99</v>
      </c>
      <c r="BJ1885" s="1" t="s">
        <v>100</v>
      </c>
      <c r="BK1885" s="1" t="s">
        <v>101</v>
      </c>
      <c r="BL1885" s="1" t="s">
        <v>611</v>
      </c>
      <c r="BM1885" s="1" t="s">
        <v>612</v>
      </c>
    </row>
    <row r="1886" spans="1:65" ht="16" x14ac:dyDescent="0.2">
      <c r="A1886" t="str">
        <f>CONCATENATE("Mada.",B1886)</f>
        <v>Mada.1934</v>
      </c>
      <c r="B1886">
        <v>1934</v>
      </c>
      <c r="C1886" t="s">
        <v>5055</v>
      </c>
      <c r="E1886" t="s">
        <v>68</v>
      </c>
      <c r="F1886" t="s">
        <v>5056</v>
      </c>
      <c r="J1886" t="s">
        <v>70</v>
      </c>
      <c r="K1886" t="s">
        <v>5048</v>
      </c>
      <c r="L1886" t="s">
        <v>71</v>
      </c>
      <c r="M1886" t="s">
        <v>72</v>
      </c>
      <c r="N1886" t="s">
        <v>478</v>
      </c>
      <c r="O1886" t="s">
        <v>74</v>
      </c>
      <c r="P1886" t="s">
        <v>125</v>
      </c>
      <c r="Q1886" t="s">
        <v>126</v>
      </c>
      <c r="R1886" t="s">
        <v>77</v>
      </c>
      <c r="S1886">
        <v>1934</v>
      </c>
      <c r="T1886">
        <v>1934</v>
      </c>
      <c r="U1886" t="s">
        <v>78</v>
      </c>
      <c r="V1886">
        <v>0.18661676453507101</v>
      </c>
      <c r="W1886">
        <v>0.81338323546492897</v>
      </c>
      <c r="X1886" t="str">
        <f>IF(W1886&gt;=0.8,"Inhibitory","NonInhibitory")</f>
        <v>Inhibitory</v>
      </c>
      <c r="Y1886" t="str">
        <f>IF(W1886&gt;=0.9,"Inhibitory","NonInhibitory")</f>
        <v>NonInhibitory</v>
      </c>
      <c r="Z1886" t="s">
        <v>141</v>
      </c>
      <c r="AA1886">
        <v>0</v>
      </c>
      <c r="AB1886">
        <v>0</v>
      </c>
      <c r="AC1886" t="s">
        <v>129</v>
      </c>
      <c r="AT1886" t="s">
        <v>5057</v>
      </c>
      <c r="AU1886" t="s">
        <v>81</v>
      </c>
      <c r="AV1886" t="s">
        <v>5058</v>
      </c>
      <c r="AW1886">
        <v>1934</v>
      </c>
      <c r="AX1886" t="s">
        <v>549</v>
      </c>
      <c r="AY1886">
        <v>1</v>
      </c>
      <c r="AZ1886" t="s">
        <v>548</v>
      </c>
      <c r="BA1886" t="s">
        <v>548</v>
      </c>
      <c r="BB1886" t="s">
        <v>549</v>
      </c>
      <c r="BC1886">
        <v>1</v>
      </c>
      <c r="BD1886" t="s">
        <v>5059</v>
      </c>
      <c r="BG1886" s="1" t="s">
        <v>86</v>
      </c>
      <c r="BH1886" s="1" t="s">
        <v>98</v>
      </c>
      <c r="BI1886" s="1" t="s">
        <v>99</v>
      </c>
      <c r="BJ1886" s="1" t="s">
        <v>551</v>
      </c>
      <c r="BK1886" s="1" t="s">
        <v>552</v>
      </c>
    </row>
    <row r="1887" spans="1:65" ht="16" x14ac:dyDescent="0.2">
      <c r="A1887" t="str">
        <f>CONCATENATE("Mada.",B1887)</f>
        <v>Mada.1935</v>
      </c>
      <c r="B1887">
        <v>1935</v>
      </c>
      <c r="C1887" t="s">
        <v>5060</v>
      </c>
      <c r="E1887" t="s">
        <v>68</v>
      </c>
      <c r="F1887" t="s">
        <v>5061</v>
      </c>
      <c r="J1887" t="s">
        <v>70</v>
      </c>
      <c r="K1887" t="s">
        <v>5048</v>
      </c>
      <c r="L1887" t="s">
        <v>71</v>
      </c>
      <c r="M1887" t="s">
        <v>72</v>
      </c>
      <c r="N1887" t="s">
        <v>478</v>
      </c>
      <c r="O1887" t="s">
        <v>74</v>
      </c>
      <c r="P1887" t="s">
        <v>125</v>
      </c>
      <c r="Q1887" t="s">
        <v>126</v>
      </c>
      <c r="R1887" t="s">
        <v>77</v>
      </c>
      <c r="S1887">
        <v>1935</v>
      </c>
      <c r="T1887">
        <v>1935</v>
      </c>
      <c r="U1887" t="s">
        <v>78</v>
      </c>
      <c r="V1887">
        <v>0.19427894063699</v>
      </c>
      <c r="W1887">
        <v>0.80572105936300997</v>
      </c>
      <c r="X1887" t="str">
        <f>IF(W1887&gt;=0.8,"Inhibitory","NonInhibitory")</f>
        <v>Inhibitory</v>
      </c>
      <c r="Y1887" t="str">
        <f>IF(W1887&gt;=0.9,"Inhibitory","NonInhibitory")</f>
        <v>NonInhibitory</v>
      </c>
      <c r="Z1887" t="s">
        <v>4033</v>
      </c>
      <c r="AA1887">
        <v>0</v>
      </c>
      <c r="AB1887">
        <v>0</v>
      </c>
      <c r="AC1887" t="s">
        <v>129</v>
      </c>
      <c r="AT1887" t="s">
        <v>5062</v>
      </c>
      <c r="AU1887" t="s">
        <v>81</v>
      </c>
      <c r="AV1887" t="s">
        <v>5063</v>
      </c>
      <c r="AW1887">
        <v>1935</v>
      </c>
      <c r="AX1887" t="s">
        <v>83</v>
      </c>
      <c r="AY1887">
        <v>0.59</v>
      </c>
      <c r="AZ1887" t="s">
        <v>1855</v>
      </c>
      <c r="BA1887" t="s">
        <v>1855</v>
      </c>
      <c r="BB1887" t="s">
        <v>397</v>
      </c>
      <c r="BC1887">
        <v>1</v>
      </c>
      <c r="BD1887" t="s">
        <v>4739</v>
      </c>
      <c r="BG1887" s="1" t="s">
        <v>86</v>
      </c>
      <c r="BH1887" s="1" t="s">
        <v>87</v>
      </c>
      <c r="BI1887" s="1" t="s">
        <v>87</v>
      </c>
      <c r="BJ1887" s="1" t="s">
        <v>88</v>
      </c>
      <c r="BK1887" s="1" t="s">
        <v>89</v>
      </c>
      <c r="BL1887" s="1" t="s">
        <v>90</v>
      </c>
      <c r="BM1887" s="1"/>
    </row>
    <row r="1888" spans="1:65" ht="16" x14ac:dyDescent="0.2">
      <c r="A1888" t="str">
        <f>CONCATENATE("Mada.",B1888)</f>
        <v>Mada.1936</v>
      </c>
      <c r="B1888">
        <v>1936</v>
      </c>
      <c r="C1888" t="s">
        <v>5064</v>
      </c>
      <c r="E1888" t="s">
        <v>68</v>
      </c>
      <c r="F1888" t="s">
        <v>5065</v>
      </c>
      <c r="J1888" t="s">
        <v>70</v>
      </c>
      <c r="K1888" t="s">
        <v>5048</v>
      </c>
      <c r="L1888" t="s">
        <v>71</v>
      </c>
      <c r="M1888" t="s">
        <v>72</v>
      </c>
      <c r="N1888" t="s">
        <v>478</v>
      </c>
      <c r="O1888" t="s">
        <v>74</v>
      </c>
      <c r="P1888" t="s">
        <v>125</v>
      </c>
      <c r="Q1888" t="s">
        <v>126</v>
      </c>
      <c r="R1888" t="s">
        <v>77</v>
      </c>
      <c r="S1888">
        <v>1936</v>
      </c>
      <c r="T1888">
        <v>1936</v>
      </c>
      <c r="U1888" t="s">
        <v>78</v>
      </c>
      <c r="V1888">
        <v>0.39436004616776399</v>
      </c>
      <c r="W1888">
        <v>0.60563995383223601</v>
      </c>
      <c r="X1888" t="str">
        <f>IF(W1888&gt;=0.8,"Inhibitory","NonInhibitory")</f>
        <v>NonInhibitory</v>
      </c>
      <c r="Y1888" t="str">
        <f>IF(W1888&gt;=0.9,"Inhibitory","NonInhibitory")</f>
        <v>NonInhibitory</v>
      </c>
      <c r="Z1888" t="s">
        <v>4033</v>
      </c>
      <c r="AA1888">
        <v>0</v>
      </c>
      <c r="AB1888">
        <v>0</v>
      </c>
      <c r="AC1888" t="s">
        <v>129</v>
      </c>
      <c r="AT1888" t="s">
        <v>5066</v>
      </c>
      <c r="AU1888" t="s">
        <v>81</v>
      </c>
      <c r="AV1888" t="s">
        <v>5067</v>
      </c>
      <c r="AW1888">
        <v>1936</v>
      </c>
      <c r="AX1888" t="s">
        <v>280</v>
      </c>
      <c r="AY1888">
        <v>0.67</v>
      </c>
      <c r="AZ1888" t="s">
        <v>5068</v>
      </c>
      <c r="BD1888" t="s">
        <v>5069</v>
      </c>
      <c r="BG1888" s="1" t="s">
        <v>86</v>
      </c>
      <c r="BH1888" s="1" t="s">
        <v>87</v>
      </c>
      <c r="BI1888" s="1" t="s">
        <v>87</v>
      </c>
      <c r="BJ1888" s="1" t="s">
        <v>88</v>
      </c>
      <c r="BK1888" s="1" t="s">
        <v>89</v>
      </c>
      <c r="BL1888" s="1" t="s">
        <v>283</v>
      </c>
      <c r="BM1888" s="1"/>
    </row>
    <row r="1889" spans="1:65" ht="16" x14ac:dyDescent="0.2">
      <c r="A1889" t="str">
        <f>CONCATENATE("Mada.",B1889)</f>
        <v>Mada.1937</v>
      </c>
      <c r="B1889">
        <v>1937</v>
      </c>
      <c r="C1889" t="s">
        <v>5070</v>
      </c>
      <c r="E1889" t="s">
        <v>68</v>
      </c>
      <c r="F1889" t="s">
        <v>5071</v>
      </c>
      <c r="J1889" t="s">
        <v>70</v>
      </c>
      <c r="K1889" t="s">
        <v>5048</v>
      </c>
      <c r="L1889" t="s">
        <v>71</v>
      </c>
      <c r="M1889" t="s">
        <v>72</v>
      </c>
      <c r="N1889" t="s">
        <v>478</v>
      </c>
      <c r="O1889" t="s">
        <v>74</v>
      </c>
      <c r="P1889" t="s">
        <v>125</v>
      </c>
      <c r="Q1889" t="s">
        <v>126</v>
      </c>
      <c r="R1889" t="s">
        <v>77</v>
      </c>
      <c r="S1889">
        <v>1937</v>
      </c>
      <c r="T1889">
        <v>1937</v>
      </c>
      <c r="U1889" t="s">
        <v>78</v>
      </c>
      <c r="V1889">
        <v>0.43553670025267499</v>
      </c>
      <c r="W1889">
        <v>0.56446329974732501</v>
      </c>
      <c r="X1889" t="str">
        <f>IF(W1889&gt;=0.8,"Inhibitory","NonInhibitory")</f>
        <v>NonInhibitory</v>
      </c>
      <c r="Y1889" t="str">
        <f>IF(W1889&gt;=0.9,"Inhibitory","NonInhibitory")</f>
        <v>NonInhibitory</v>
      </c>
      <c r="Z1889" t="s">
        <v>4033</v>
      </c>
      <c r="AA1889">
        <v>0</v>
      </c>
      <c r="AB1889">
        <v>0</v>
      </c>
      <c r="AC1889" t="s">
        <v>129</v>
      </c>
      <c r="AT1889" t="s">
        <v>5072</v>
      </c>
      <c r="AU1889" t="s">
        <v>81</v>
      </c>
      <c r="AV1889" t="s">
        <v>5073</v>
      </c>
      <c r="AW1889">
        <v>1937</v>
      </c>
      <c r="AX1889" t="s">
        <v>466</v>
      </c>
      <c r="AY1889">
        <v>0.99</v>
      </c>
      <c r="AZ1889" t="s">
        <v>1758</v>
      </c>
      <c r="BA1889" t="s">
        <v>1758</v>
      </c>
      <c r="BB1889" t="s">
        <v>466</v>
      </c>
      <c r="BC1889">
        <v>1</v>
      </c>
      <c r="BD1889" t="s">
        <v>5074</v>
      </c>
      <c r="BG1889" s="1" t="s">
        <v>86</v>
      </c>
      <c r="BH1889" s="1" t="s">
        <v>87</v>
      </c>
      <c r="BI1889" s="1" t="s">
        <v>87</v>
      </c>
      <c r="BJ1889" s="1" t="s">
        <v>88</v>
      </c>
      <c r="BK1889" s="1" t="s">
        <v>469</v>
      </c>
      <c r="BL1889" s="1" t="s">
        <v>470</v>
      </c>
      <c r="BM1889" s="1"/>
    </row>
    <row r="1890" spans="1:65" ht="16" x14ac:dyDescent="0.2">
      <c r="A1890" t="str">
        <f>CONCATENATE("Mada.",B1890)</f>
        <v>Mada.1938</v>
      </c>
      <c r="B1890">
        <v>1938</v>
      </c>
      <c r="C1890" t="s">
        <v>5075</v>
      </c>
      <c r="E1890" t="s">
        <v>68</v>
      </c>
      <c r="F1890" t="s">
        <v>629</v>
      </c>
      <c r="J1890" t="s">
        <v>70</v>
      </c>
      <c r="K1890" t="s">
        <v>5076</v>
      </c>
      <c r="L1890" t="s">
        <v>939</v>
      </c>
      <c r="M1890" t="s">
        <v>940</v>
      </c>
      <c r="N1890" t="s">
        <v>941</v>
      </c>
      <c r="O1890" t="s">
        <v>941</v>
      </c>
      <c r="P1890" t="s">
        <v>941</v>
      </c>
      <c r="Q1890" t="s">
        <v>1935</v>
      </c>
      <c r="R1890" t="s">
        <v>127</v>
      </c>
      <c r="S1890">
        <v>1938</v>
      </c>
      <c r="T1890">
        <v>1938</v>
      </c>
      <c r="U1890" t="s">
        <v>78</v>
      </c>
      <c r="V1890">
        <v>0.52289041314404205</v>
      </c>
      <c r="W1890">
        <v>0.477109586855958</v>
      </c>
      <c r="X1890" t="str">
        <f>IF(W1890&gt;=0.8,"Inhibitory","NonInhibitory")</f>
        <v>NonInhibitory</v>
      </c>
      <c r="Y1890" t="str">
        <f>IF(W1890&gt;=0.9,"Inhibitory","NonInhibitory")</f>
        <v>NonInhibitory</v>
      </c>
      <c r="Z1890" t="s">
        <v>4380</v>
      </c>
      <c r="AA1890">
        <v>0</v>
      </c>
      <c r="AB1890">
        <v>0</v>
      </c>
      <c r="AC1890" t="s">
        <v>129</v>
      </c>
      <c r="AT1890" t="s">
        <v>5077</v>
      </c>
      <c r="AU1890" t="s">
        <v>81</v>
      </c>
      <c r="AV1890" t="s">
        <v>5078</v>
      </c>
      <c r="AW1890">
        <v>1938</v>
      </c>
      <c r="AX1890" t="s">
        <v>325</v>
      </c>
      <c r="AY1890">
        <v>1</v>
      </c>
      <c r="AZ1890" t="s">
        <v>4991</v>
      </c>
      <c r="BA1890" t="s">
        <v>4991</v>
      </c>
      <c r="BB1890" t="s">
        <v>325</v>
      </c>
      <c r="BC1890">
        <v>1</v>
      </c>
      <c r="BD1890" t="s">
        <v>4992</v>
      </c>
      <c r="BG1890" s="1" t="s">
        <v>86</v>
      </c>
      <c r="BH1890" s="1" t="s">
        <v>98</v>
      </c>
      <c r="BI1890" s="1" t="s">
        <v>163</v>
      </c>
      <c r="BJ1890" s="1" t="s">
        <v>164</v>
      </c>
      <c r="BK1890" s="1" t="s">
        <v>165</v>
      </c>
      <c r="BL1890" s="1" t="s">
        <v>328</v>
      </c>
      <c r="BM1890" s="1"/>
    </row>
    <row r="1891" spans="1:65" ht="16" x14ac:dyDescent="0.2">
      <c r="A1891" t="str">
        <f>CONCATENATE("Mada.",B1891)</f>
        <v>Mada.1939</v>
      </c>
      <c r="B1891">
        <v>1939</v>
      </c>
      <c r="C1891" t="s">
        <v>5079</v>
      </c>
      <c r="E1891" t="s">
        <v>68</v>
      </c>
      <c r="F1891" t="s">
        <v>4333</v>
      </c>
      <c r="J1891" t="s">
        <v>70</v>
      </c>
      <c r="K1891" t="s">
        <v>5076</v>
      </c>
      <c r="L1891" t="s">
        <v>939</v>
      </c>
      <c r="M1891" t="s">
        <v>940</v>
      </c>
      <c r="N1891" t="s">
        <v>941</v>
      </c>
      <c r="O1891" t="s">
        <v>941</v>
      </c>
      <c r="P1891" t="s">
        <v>941</v>
      </c>
      <c r="Q1891" t="s">
        <v>1935</v>
      </c>
      <c r="R1891" t="s">
        <v>127</v>
      </c>
      <c r="S1891">
        <v>1939</v>
      </c>
      <c r="T1891">
        <v>1939</v>
      </c>
      <c r="U1891" t="s">
        <v>78</v>
      </c>
      <c r="V1891">
        <v>0.124840128521072</v>
      </c>
      <c r="W1891">
        <v>0.87515987147892804</v>
      </c>
      <c r="X1891" t="str">
        <f>IF(W1891&gt;=0.8,"Inhibitory","NonInhibitory")</f>
        <v>Inhibitory</v>
      </c>
      <c r="Y1891" t="str">
        <f>IF(W1891&gt;=0.9,"Inhibitory","NonInhibitory")</f>
        <v>NonInhibitory</v>
      </c>
      <c r="Z1891" t="s">
        <v>4033</v>
      </c>
      <c r="AA1891">
        <v>0</v>
      </c>
      <c r="AB1891">
        <v>0</v>
      </c>
      <c r="AC1891" t="s">
        <v>129</v>
      </c>
      <c r="AT1891" t="s">
        <v>5080</v>
      </c>
      <c r="AU1891" t="s">
        <v>81</v>
      </c>
      <c r="AV1891" t="s">
        <v>5081</v>
      </c>
      <c r="AW1891">
        <v>1939</v>
      </c>
      <c r="AX1891" t="s">
        <v>262</v>
      </c>
      <c r="AY1891">
        <v>0.51</v>
      </c>
      <c r="AZ1891" t="s">
        <v>2303</v>
      </c>
      <c r="BA1891" t="s">
        <v>2303</v>
      </c>
      <c r="BB1891" t="s">
        <v>397</v>
      </c>
      <c r="BC1891">
        <v>1</v>
      </c>
      <c r="BD1891" t="s">
        <v>5082</v>
      </c>
      <c r="BG1891" s="1" t="s">
        <v>86</v>
      </c>
      <c r="BH1891" s="1" t="s">
        <v>87</v>
      </c>
      <c r="BI1891" s="1" t="s">
        <v>87</v>
      </c>
      <c r="BJ1891" s="1" t="s">
        <v>88</v>
      </c>
      <c r="BK1891" s="1" t="s">
        <v>89</v>
      </c>
      <c r="BL1891" s="1" t="s">
        <v>90</v>
      </c>
      <c r="BM1891" s="1" t="s">
        <v>265</v>
      </c>
    </row>
    <row r="1892" spans="1:65" ht="16" x14ac:dyDescent="0.2">
      <c r="A1892" t="str">
        <f>CONCATENATE("Mada.",B1892)</f>
        <v>Mada.1940</v>
      </c>
      <c r="B1892">
        <v>1940</v>
      </c>
      <c r="C1892" t="s">
        <v>5087</v>
      </c>
      <c r="E1892" t="s">
        <v>68</v>
      </c>
      <c r="F1892" t="s">
        <v>410</v>
      </c>
      <c r="J1892" t="s">
        <v>70</v>
      </c>
      <c r="K1892" t="s">
        <v>5076</v>
      </c>
      <c r="L1892" t="s">
        <v>939</v>
      </c>
      <c r="M1892" t="s">
        <v>940</v>
      </c>
      <c r="N1892" t="s">
        <v>941</v>
      </c>
      <c r="O1892" t="s">
        <v>941</v>
      </c>
      <c r="P1892" t="s">
        <v>941</v>
      </c>
      <c r="Q1892" t="s">
        <v>1935</v>
      </c>
      <c r="R1892" t="s">
        <v>127</v>
      </c>
      <c r="S1892">
        <v>1940</v>
      </c>
      <c r="T1892">
        <v>1940</v>
      </c>
      <c r="U1892" t="s">
        <v>78</v>
      </c>
      <c r="V1892">
        <v>3.7807655114327599E-2</v>
      </c>
      <c r="W1892">
        <v>0.96219234488567196</v>
      </c>
      <c r="X1892" t="str">
        <f>IF(W1892&gt;=0.8,"Inhibitory","NonInhibitory")</f>
        <v>Inhibitory</v>
      </c>
      <c r="Y1892" t="str">
        <f>IF(W1892&gt;=0.9,"Inhibitory","NonInhibitory")</f>
        <v>Inhibitory</v>
      </c>
      <c r="Z1892" t="s">
        <v>4033</v>
      </c>
      <c r="AA1892">
        <v>0</v>
      </c>
      <c r="AB1892">
        <v>0</v>
      </c>
      <c r="AC1892" t="s">
        <v>129</v>
      </c>
      <c r="AT1892" t="s">
        <v>5088</v>
      </c>
      <c r="AU1892" t="s">
        <v>81</v>
      </c>
      <c r="AV1892" t="s">
        <v>5089</v>
      </c>
      <c r="AW1892">
        <v>1940</v>
      </c>
      <c r="AX1892" t="s">
        <v>83</v>
      </c>
      <c r="AY1892">
        <v>0.89</v>
      </c>
      <c r="AZ1892" t="s">
        <v>396</v>
      </c>
      <c r="BA1892" t="s">
        <v>396</v>
      </c>
      <c r="BB1892" t="s">
        <v>397</v>
      </c>
      <c r="BC1892">
        <v>1</v>
      </c>
      <c r="BD1892" t="s">
        <v>5090</v>
      </c>
      <c r="BG1892" s="1" t="s">
        <v>86</v>
      </c>
      <c r="BH1892" s="1" t="s">
        <v>87</v>
      </c>
      <c r="BI1892" s="1" t="s">
        <v>87</v>
      </c>
      <c r="BJ1892" s="1" t="s">
        <v>88</v>
      </c>
      <c r="BK1892" s="1" t="s">
        <v>89</v>
      </c>
      <c r="BL1892" s="1" t="s">
        <v>90</v>
      </c>
      <c r="BM1892" s="1"/>
    </row>
    <row r="1893" spans="1:65" ht="16" x14ac:dyDescent="0.2">
      <c r="A1893" t="str">
        <f>CONCATENATE("Mada.",B1893)</f>
        <v>Mada.1941</v>
      </c>
      <c r="B1893">
        <v>1941</v>
      </c>
      <c r="C1893" t="s">
        <v>5091</v>
      </c>
      <c r="E1893" t="s">
        <v>68</v>
      </c>
      <c r="F1893" t="s">
        <v>4333</v>
      </c>
      <c r="J1893" t="s">
        <v>70</v>
      </c>
      <c r="K1893" t="s">
        <v>5076</v>
      </c>
      <c r="L1893" t="s">
        <v>939</v>
      </c>
      <c r="M1893" t="s">
        <v>940</v>
      </c>
      <c r="N1893" t="s">
        <v>941</v>
      </c>
      <c r="O1893" t="s">
        <v>941</v>
      </c>
      <c r="P1893" t="s">
        <v>941</v>
      </c>
      <c r="Q1893" t="s">
        <v>1935</v>
      </c>
      <c r="R1893" t="s">
        <v>127</v>
      </c>
      <c r="S1893">
        <v>1941</v>
      </c>
      <c r="T1893">
        <v>1941</v>
      </c>
      <c r="U1893" t="s">
        <v>78</v>
      </c>
      <c r="V1893">
        <v>0.126411563528425</v>
      </c>
      <c r="W1893">
        <v>0.87358843647157502</v>
      </c>
      <c r="X1893" t="str">
        <f>IF(W1893&gt;=0.8,"Inhibitory","NonInhibitory")</f>
        <v>Inhibitory</v>
      </c>
      <c r="Y1893" t="str">
        <f>IF(W1893&gt;=0.9,"Inhibitory","NonInhibitory")</f>
        <v>NonInhibitory</v>
      </c>
      <c r="Z1893" t="s">
        <v>141</v>
      </c>
      <c r="AA1893">
        <v>0</v>
      </c>
      <c r="AB1893">
        <v>0</v>
      </c>
      <c r="AC1893" t="s">
        <v>129</v>
      </c>
      <c r="AT1893" t="s">
        <v>5092</v>
      </c>
      <c r="AU1893" t="s">
        <v>81</v>
      </c>
      <c r="AV1893" t="s">
        <v>5093</v>
      </c>
      <c r="AW1893">
        <v>1941</v>
      </c>
      <c r="AX1893" t="s">
        <v>397</v>
      </c>
      <c r="AY1893">
        <v>1</v>
      </c>
      <c r="AZ1893" t="s">
        <v>2303</v>
      </c>
      <c r="BA1893" t="s">
        <v>2303</v>
      </c>
      <c r="BB1893" t="s">
        <v>397</v>
      </c>
      <c r="BC1893">
        <v>1</v>
      </c>
      <c r="BD1893" t="s">
        <v>5082</v>
      </c>
      <c r="BG1893" s="1" t="s">
        <v>86</v>
      </c>
      <c r="BH1893" s="1" t="s">
        <v>87</v>
      </c>
      <c r="BI1893" s="1" t="s">
        <v>87</v>
      </c>
      <c r="BJ1893" s="1" t="s">
        <v>88</v>
      </c>
      <c r="BK1893" s="1" t="s">
        <v>89</v>
      </c>
      <c r="BL1893" s="1" t="s">
        <v>90</v>
      </c>
    </row>
    <row r="1894" spans="1:65" ht="16" x14ac:dyDescent="0.2">
      <c r="A1894" t="str">
        <f>CONCATENATE("Mada.",B1894)</f>
        <v>Mada.1942</v>
      </c>
      <c r="B1894">
        <v>1942</v>
      </c>
      <c r="C1894" t="s">
        <v>5094</v>
      </c>
      <c r="E1894" t="s">
        <v>68</v>
      </c>
      <c r="F1894" t="s">
        <v>5095</v>
      </c>
      <c r="J1894" t="s">
        <v>70</v>
      </c>
      <c r="K1894" t="s">
        <v>5076</v>
      </c>
      <c r="L1894" t="s">
        <v>939</v>
      </c>
      <c r="M1894" t="s">
        <v>940</v>
      </c>
      <c r="N1894" t="s">
        <v>941</v>
      </c>
      <c r="O1894" t="s">
        <v>941</v>
      </c>
      <c r="P1894" t="s">
        <v>941</v>
      </c>
      <c r="Q1894" t="s">
        <v>1935</v>
      </c>
      <c r="R1894" t="s">
        <v>127</v>
      </c>
      <c r="S1894">
        <v>1942</v>
      </c>
      <c r="T1894">
        <v>1942</v>
      </c>
      <c r="U1894" t="s">
        <v>78</v>
      </c>
      <c r="V1894">
        <v>0.14605614973261999</v>
      </c>
      <c r="W1894">
        <v>0.85394385026737996</v>
      </c>
      <c r="X1894" t="str">
        <f>IF(W1894&gt;=0.8,"Inhibitory","NonInhibitory")</f>
        <v>Inhibitory</v>
      </c>
      <c r="Y1894" t="str">
        <f>IF(W1894&gt;=0.9,"Inhibitory","NonInhibitory")</f>
        <v>NonInhibitory</v>
      </c>
      <c r="Z1894" t="s">
        <v>277</v>
      </c>
      <c r="AA1894">
        <v>0</v>
      </c>
      <c r="AB1894">
        <v>0</v>
      </c>
      <c r="AC1894" t="s">
        <v>129</v>
      </c>
      <c r="AT1894" t="s">
        <v>5096</v>
      </c>
      <c r="AU1894" t="s">
        <v>81</v>
      </c>
      <c r="AV1894" t="s">
        <v>5097</v>
      </c>
      <c r="AW1894">
        <v>1942</v>
      </c>
      <c r="AX1894" t="s">
        <v>83</v>
      </c>
      <c r="AY1894">
        <v>0.51</v>
      </c>
      <c r="AZ1894" t="s">
        <v>2303</v>
      </c>
      <c r="BA1894" t="s">
        <v>2303</v>
      </c>
      <c r="BB1894" t="s">
        <v>397</v>
      </c>
      <c r="BC1894">
        <v>1</v>
      </c>
      <c r="BD1894" t="s">
        <v>4762</v>
      </c>
      <c r="BG1894" s="1" t="s">
        <v>86</v>
      </c>
      <c r="BH1894" s="1" t="s">
        <v>87</v>
      </c>
      <c r="BI1894" s="1" t="s">
        <v>87</v>
      </c>
      <c r="BJ1894" s="1" t="s">
        <v>88</v>
      </c>
      <c r="BK1894" s="1" t="s">
        <v>89</v>
      </c>
      <c r="BL1894" s="1" t="s">
        <v>90</v>
      </c>
      <c r="BM1894" s="1"/>
    </row>
    <row r="1895" spans="1:65" ht="16" x14ac:dyDescent="0.2">
      <c r="A1895" t="str">
        <f>CONCATENATE("Mada.",B1895)</f>
        <v>Mada.1943</v>
      </c>
      <c r="B1895">
        <v>1943</v>
      </c>
      <c r="C1895" t="s">
        <v>5098</v>
      </c>
      <c r="E1895" t="s">
        <v>68</v>
      </c>
      <c r="F1895" t="s">
        <v>984</v>
      </c>
      <c r="J1895" t="s">
        <v>120</v>
      </c>
      <c r="K1895" t="s">
        <v>3800</v>
      </c>
      <c r="L1895" t="s">
        <v>3600</v>
      </c>
      <c r="M1895" t="s">
        <v>3601</v>
      </c>
      <c r="N1895" t="s">
        <v>2169</v>
      </c>
      <c r="O1895" t="s">
        <v>2169</v>
      </c>
      <c r="P1895" t="s">
        <v>2170</v>
      </c>
      <c r="Q1895" t="s">
        <v>2651</v>
      </c>
      <c r="R1895" t="s">
        <v>127</v>
      </c>
      <c r="S1895">
        <v>1943</v>
      </c>
      <c r="T1895">
        <v>1943</v>
      </c>
      <c r="U1895" t="s">
        <v>78</v>
      </c>
      <c r="V1895">
        <v>0.23489409489347099</v>
      </c>
      <c r="W1895">
        <v>0.76510590510652898</v>
      </c>
      <c r="X1895" t="str">
        <f>IF(W1895&gt;=0.8,"Inhibitory","NonInhibitory")</f>
        <v>NonInhibitory</v>
      </c>
      <c r="Y1895" t="str">
        <f>IF(W1895&gt;=0.9,"Inhibitory","NonInhibitory")</f>
        <v>NonInhibitory</v>
      </c>
      <c r="Z1895" t="s">
        <v>4033</v>
      </c>
      <c r="AA1895">
        <v>0</v>
      </c>
      <c r="AB1895">
        <v>0</v>
      </c>
      <c r="AC1895" t="s">
        <v>129</v>
      </c>
      <c r="AT1895" t="s">
        <v>5099</v>
      </c>
      <c r="AU1895" t="s">
        <v>81</v>
      </c>
      <c r="AV1895" t="s">
        <v>5100</v>
      </c>
      <c r="AW1895">
        <v>1943</v>
      </c>
      <c r="AX1895" t="s">
        <v>325</v>
      </c>
      <c r="AY1895">
        <v>1</v>
      </c>
      <c r="AZ1895" t="s">
        <v>5101</v>
      </c>
      <c r="BA1895" t="s">
        <v>5101</v>
      </c>
      <c r="BB1895" t="s">
        <v>325</v>
      </c>
      <c r="BC1895">
        <v>1</v>
      </c>
      <c r="BD1895" t="s">
        <v>5102</v>
      </c>
      <c r="BG1895" s="1" t="s">
        <v>86</v>
      </c>
      <c r="BH1895" s="1" t="s">
        <v>98</v>
      </c>
      <c r="BI1895" s="1" t="s">
        <v>163</v>
      </c>
      <c r="BJ1895" s="1" t="s">
        <v>164</v>
      </c>
      <c r="BK1895" s="1" t="s">
        <v>165</v>
      </c>
      <c r="BL1895" s="1" t="s">
        <v>328</v>
      </c>
      <c r="BM1895" s="1"/>
    </row>
    <row r="1896" spans="1:65" ht="16" x14ac:dyDescent="0.2">
      <c r="A1896" t="str">
        <f>CONCATENATE("Mada.",B1896)</f>
        <v>Mada.1944</v>
      </c>
      <c r="B1896">
        <v>1944</v>
      </c>
      <c r="C1896" t="s">
        <v>5103</v>
      </c>
      <c r="E1896" t="s">
        <v>68</v>
      </c>
      <c r="F1896" t="s">
        <v>731</v>
      </c>
      <c r="J1896" t="s">
        <v>120</v>
      </c>
      <c r="K1896" t="s">
        <v>3800</v>
      </c>
      <c r="L1896" t="s">
        <v>3600</v>
      </c>
      <c r="M1896" t="s">
        <v>3601</v>
      </c>
      <c r="N1896" t="s">
        <v>2169</v>
      </c>
      <c r="O1896" t="s">
        <v>2169</v>
      </c>
      <c r="P1896" t="s">
        <v>2170</v>
      </c>
      <c r="Q1896" t="s">
        <v>2651</v>
      </c>
      <c r="R1896" t="s">
        <v>127</v>
      </c>
      <c r="S1896">
        <v>1944</v>
      </c>
      <c r="T1896">
        <v>0</v>
      </c>
      <c r="U1896" t="s">
        <v>128</v>
      </c>
      <c r="V1896">
        <v>0</v>
      </c>
      <c r="W1896">
        <v>0</v>
      </c>
      <c r="Z1896" t="s">
        <v>129</v>
      </c>
      <c r="AA1896">
        <v>0</v>
      </c>
      <c r="AB1896">
        <v>0</v>
      </c>
      <c r="AC1896" t="s">
        <v>129</v>
      </c>
      <c r="AT1896" t="s">
        <v>5104</v>
      </c>
      <c r="AU1896" t="s">
        <v>81</v>
      </c>
      <c r="AV1896" t="s">
        <v>5105</v>
      </c>
      <c r="AW1896">
        <v>1944</v>
      </c>
      <c r="AX1896" t="s">
        <v>593</v>
      </c>
      <c r="AY1896">
        <v>0.94</v>
      </c>
      <c r="AZ1896" t="s">
        <v>5106</v>
      </c>
      <c r="BA1896" t="s">
        <v>5106</v>
      </c>
      <c r="BB1896" t="s">
        <v>593</v>
      </c>
      <c r="BC1896">
        <v>0.98</v>
      </c>
      <c r="BD1896" t="s">
        <v>5107</v>
      </c>
      <c r="BG1896" s="1" t="s">
        <v>86</v>
      </c>
      <c r="BH1896" s="1" t="s">
        <v>87</v>
      </c>
      <c r="BI1896" s="1" t="s">
        <v>87</v>
      </c>
      <c r="BJ1896" s="1" t="s">
        <v>88</v>
      </c>
      <c r="BK1896" s="1" t="s">
        <v>89</v>
      </c>
      <c r="BL1896" s="1"/>
      <c r="BM1896" s="1"/>
    </row>
    <row r="1897" spans="1:65" ht="16" x14ac:dyDescent="0.2">
      <c r="A1897" t="str">
        <f>CONCATENATE("Mada.",B1897)</f>
        <v>Mada.1945</v>
      </c>
      <c r="B1897">
        <v>1945</v>
      </c>
      <c r="C1897" t="s">
        <v>5108</v>
      </c>
      <c r="E1897" t="s">
        <v>68</v>
      </c>
      <c r="F1897" t="s">
        <v>410</v>
      </c>
      <c r="J1897" t="s">
        <v>120</v>
      </c>
      <c r="K1897" t="s">
        <v>3800</v>
      </c>
      <c r="L1897" t="s">
        <v>3600</v>
      </c>
      <c r="M1897" t="s">
        <v>3601</v>
      </c>
      <c r="N1897" t="s">
        <v>2169</v>
      </c>
      <c r="O1897" t="s">
        <v>2169</v>
      </c>
      <c r="P1897" t="s">
        <v>2170</v>
      </c>
      <c r="Q1897" t="s">
        <v>2651</v>
      </c>
      <c r="R1897" t="s">
        <v>127</v>
      </c>
      <c r="S1897">
        <v>1945</v>
      </c>
      <c r="T1897">
        <v>1945</v>
      </c>
      <c r="U1897" t="s">
        <v>78</v>
      </c>
      <c r="V1897">
        <v>4.0615154256480601E-2</v>
      </c>
      <c r="W1897">
        <v>0.95938484574351901</v>
      </c>
      <c r="X1897" t="str">
        <f>IF(W1897&gt;=0.8,"Inhibitory","NonInhibitory")</f>
        <v>Inhibitory</v>
      </c>
      <c r="Y1897" t="str">
        <f>IF(W1897&gt;=0.9,"Inhibitory","NonInhibitory")</f>
        <v>Inhibitory</v>
      </c>
      <c r="Z1897" t="s">
        <v>4033</v>
      </c>
      <c r="AA1897">
        <v>0</v>
      </c>
      <c r="AB1897">
        <v>0</v>
      </c>
      <c r="AC1897" t="s">
        <v>129</v>
      </c>
      <c r="AT1897" t="s">
        <v>5109</v>
      </c>
      <c r="AU1897" t="s">
        <v>81</v>
      </c>
      <c r="AV1897" t="s">
        <v>5110</v>
      </c>
      <c r="AW1897">
        <v>1945</v>
      </c>
      <c r="AX1897" t="s">
        <v>83</v>
      </c>
      <c r="AY1897">
        <v>0.99</v>
      </c>
      <c r="AZ1897" t="s">
        <v>396</v>
      </c>
      <c r="BA1897" t="s">
        <v>396</v>
      </c>
      <c r="BB1897" t="s">
        <v>397</v>
      </c>
      <c r="BC1897">
        <v>1</v>
      </c>
      <c r="BD1897" t="s">
        <v>5111</v>
      </c>
      <c r="BG1897" s="1" t="s">
        <v>86</v>
      </c>
      <c r="BH1897" s="1" t="s">
        <v>87</v>
      </c>
      <c r="BI1897" s="1" t="s">
        <v>87</v>
      </c>
      <c r="BJ1897" s="1" t="s">
        <v>88</v>
      </c>
      <c r="BK1897" s="1" t="s">
        <v>89</v>
      </c>
      <c r="BL1897" s="1" t="s">
        <v>90</v>
      </c>
      <c r="BM1897" s="1"/>
    </row>
    <row r="1898" spans="1:65" ht="16" x14ac:dyDescent="0.2">
      <c r="A1898" t="str">
        <f>CONCATENATE("Mada.",B1898)</f>
        <v>Mada.1946</v>
      </c>
      <c r="B1898">
        <v>1946</v>
      </c>
      <c r="C1898" t="s">
        <v>5112</v>
      </c>
      <c r="E1898" t="s">
        <v>68</v>
      </c>
      <c r="F1898" t="s">
        <v>629</v>
      </c>
      <c r="J1898" t="s">
        <v>120</v>
      </c>
      <c r="K1898" t="s">
        <v>3686</v>
      </c>
      <c r="L1898" t="s">
        <v>3600</v>
      </c>
      <c r="M1898" t="s">
        <v>3601</v>
      </c>
      <c r="N1898" t="s">
        <v>2169</v>
      </c>
      <c r="O1898" t="s">
        <v>2169</v>
      </c>
      <c r="P1898" t="s">
        <v>2170</v>
      </c>
      <c r="Q1898" t="s">
        <v>2651</v>
      </c>
      <c r="R1898" t="s">
        <v>127</v>
      </c>
      <c r="S1898">
        <v>1946</v>
      </c>
      <c r="T1898">
        <v>1946</v>
      </c>
      <c r="U1898" t="s">
        <v>78</v>
      </c>
      <c r="V1898">
        <v>0.29159355559100297</v>
      </c>
      <c r="W1898">
        <v>0.70840644440899703</v>
      </c>
      <c r="X1898" t="str">
        <f>IF(W1898&gt;=0.8,"Inhibitory","NonInhibitory")</f>
        <v>NonInhibitory</v>
      </c>
      <c r="Y1898" t="str">
        <f>IF(W1898&gt;=0.9,"Inhibitory","NonInhibitory")</f>
        <v>NonInhibitory</v>
      </c>
      <c r="Z1898" t="s">
        <v>4380</v>
      </c>
      <c r="AA1898">
        <v>0</v>
      </c>
      <c r="AB1898">
        <v>0</v>
      </c>
      <c r="AC1898" t="s">
        <v>129</v>
      </c>
      <c r="AT1898" t="s">
        <v>5113</v>
      </c>
      <c r="AU1898" t="s">
        <v>81</v>
      </c>
      <c r="AV1898" t="s">
        <v>5114</v>
      </c>
      <c r="AW1898">
        <v>1946</v>
      </c>
      <c r="AX1898" t="s">
        <v>83</v>
      </c>
      <c r="AY1898">
        <v>0.61</v>
      </c>
      <c r="AZ1898" t="s">
        <v>2303</v>
      </c>
      <c r="BA1898" t="s">
        <v>2303</v>
      </c>
      <c r="BB1898" t="s">
        <v>397</v>
      </c>
      <c r="BC1898">
        <v>1</v>
      </c>
      <c r="BD1898" t="s">
        <v>5115</v>
      </c>
      <c r="BG1898" s="1" t="s">
        <v>86</v>
      </c>
      <c r="BH1898" s="1" t="s">
        <v>87</v>
      </c>
      <c r="BI1898" s="1" t="s">
        <v>87</v>
      </c>
      <c r="BJ1898" s="1" t="s">
        <v>88</v>
      </c>
      <c r="BK1898" s="1" t="s">
        <v>89</v>
      </c>
      <c r="BL1898" s="1" t="s">
        <v>90</v>
      </c>
      <c r="BM1898" s="1"/>
    </row>
    <row r="1899" spans="1:65" ht="16" x14ac:dyDescent="0.2">
      <c r="A1899" t="str">
        <f>CONCATENATE("Mada.",B1899)</f>
        <v>Mada.1947</v>
      </c>
      <c r="B1899">
        <v>1947</v>
      </c>
      <c r="C1899" t="s">
        <v>5116</v>
      </c>
      <c r="E1899" t="s">
        <v>68</v>
      </c>
      <c r="F1899" t="s">
        <v>410</v>
      </c>
      <c r="J1899" t="s">
        <v>120</v>
      </c>
      <c r="K1899" t="s">
        <v>3686</v>
      </c>
      <c r="L1899" t="s">
        <v>3600</v>
      </c>
      <c r="M1899" t="s">
        <v>3601</v>
      </c>
      <c r="N1899" t="s">
        <v>2169</v>
      </c>
      <c r="O1899" t="s">
        <v>2169</v>
      </c>
      <c r="P1899" t="s">
        <v>2170</v>
      </c>
      <c r="Q1899" t="s">
        <v>2651</v>
      </c>
      <c r="R1899" t="s">
        <v>127</v>
      </c>
      <c r="S1899">
        <v>1947</v>
      </c>
      <c r="T1899">
        <v>1947</v>
      </c>
      <c r="U1899" t="s">
        <v>78</v>
      </c>
      <c r="V1899">
        <v>0.111738465857691</v>
      </c>
      <c r="W1899">
        <v>0.88826153414230902</v>
      </c>
      <c r="X1899" t="str">
        <f>IF(W1899&gt;=0.8,"Inhibitory","NonInhibitory")</f>
        <v>Inhibitory</v>
      </c>
      <c r="Y1899" t="str">
        <f>IF(W1899&gt;=0.9,"Inhibitory","NonInhibitory")</f>
        <v>NonInhibitory</v>
      </c>
      <c r="Z1899" t="s">
        <v>4033</v>
      </c>
      <c r="AA1899">
        <v>0</v>
      </c>
      <c r="AB1899">
        <v>0</v>
      </c>
      <c r="AC1899" t="s">
        <v>129</v>
      </c>
      <c r="AT1899" t="s">
        <v>5117</v>
      </c>
      <c r="AU1899" t="s">
        <v>81</v>
      </c>
      <c r="AV1899" t="s">
        <v>5118</v>
      </c>
      <c r="AW1899">
        <v>1947</v>
      </c>
      <c r="AX1899" t="s">
        <v>83</v>
      </c>
      <c r="AY1899">
        <v>0.99</v>
      </c>
      <c r="AZ1899" t="s">
        <v>396</v>
      </c>
      <c r="BA1899" t="s">
        <v>396</v>
      </c>
      <c r="BB1899" t="s">
        <v>397</v>
      </c>
      <c r="BC1899">
        <v>1</v>
      </c>
      <c r="BD1899" t="s">
        <v>5111</v>
      </c>
      <c r="BG1899" s="1" t="s">
        <v>86</v>
      </c>
      <c r="BH1899" s="1" t="s">
        <v>87</v>
      </c>
      <c r="BI1899" s="1" t="s">
        <v>87</v>
      </c>
      <c r="BJ1899" s="1" t="s">
        <v>88</v>
      </c>
      <c r="BK1899" s="1" t="s">
        <v>89</v>
      </c>
      <c r="BL1899" s="1" t="s">
        <v>90</v>
      </c>
      <c r="BM1899" s="1"/>
    </row>
    <row r="1900" spans="1:65" ht="16" x14ac:dyDescent="0.2">
      <c r="A1900" t="str">
        <f>CONCATENATE("Mada.",B1900)</f>
        <v>Mada.1948</v>
      </c>
      <c r="B1900">
        <v>1948</v>
      </c>
      <c r="C1900" t="s">
        <v>5119</v>
      </c>
      <c r="E1900" t="s">
        <v>68</v>
      </c>
      <c r="F1900" t="s">
        <v>355</v>
      </c>
      <c r="J1900" t="s">
        <v>120</v>
      </c>
      <c r="K1900" t="s">
        <v>3686</v>
      </c>
      <c r="L1900" t="s">
        <v>3600</v>
      </c>
      <c r="M1900" t="s">
        <v>3601</v>
      </c>
      <c r="N1900" t="s">
        <v>2169</v>
      </c>
      <c r="O1900" t="s">
        <v>2169</v>
      </c>
      <c r="P1900" t="s">
        <v>2170</v>
      </c>
      <c r="Q1900" t="s">
        <v>2651</v>
      </c>
      <c r="R1900" t="s">
        <v>127</v>
      </c>
      <c r="S1900">
        <v>1948</v>
      </c>
      <c r="T1900">
        <v>0</v>
      </c>
      <c r="U1900" t="s">
        <v>128</v>
      </c>
      <c r="V1900">
        <v>0</v>
      </c>
      <c r="W1900">
        <v>0</v>
      </c>
      <c r="Z1900" t="s">
        <v>129</v>
      </c>
      <c r="AA1900">
        <v>0</v>
      </c>
      <c r="AB1900">
        <v>0</v>
      </c>
      <c r="AC1900" t="s">
        <v>129</v>
      </c>
      <c r="AT1900" t="s">
        <v>5120</v>
      </c>
      <c r="AU1900" t="s">
        <v>81</v>
      </c>
      <c r="AV1900" t="s">
        <v>5121</v>
      </c>
      <c r="AW1900">
        <v>1948</v>
      </c>
      <c r="AX1900" t="s">
        <v>489</v>
      </c>
      <c r="AY1900">
        <v>0.83</v>
      </c>
      <c r="AZ1900" t="s">
        <v>4075</v>
      </c>
      <c r="BA1900" t="s">
        <v>4075</v>
      </c>
      <c r="BB1900" t="s">
        <v>489</v>
      </c>
      <c r="BC1900">
        <v>0.86</v>
      </c>
      <c r="BD1900" t="s">
        <v>5122</v>
      </c>
      <c r="BG1900" s="1" t="s">
        <v>86</v>
      </c>
      <c r="BH1900" s="1" t="s">
        <v>87</v>
      </c>
      <c r="BI1900" s="1" t="s">
        <v>87</v>
      </c>
      <c r="BJ1900" s="1" t="s">
        <v>88</v>
      </c>
      <c r="BK1900" s="1" t="s">
        <v>492</v>
      </c>
      <c r="BL1900" s="1" t="s">
        <v>493</v>
      </c>
      <c r="BM1900" s="1" t="s">
        <v>494</v>
      </c>
    </row>
    <row r="1901" spans="1:65" ht="16" x14ac:dyDescent="0.2">
      <c r="A1901" t="str">
        <f>CONCATENATE("Mada.",B1901)</f>
        <v>Mada.1949</v>
      </c>
      <c r="B1901">
        <v>1949</v>
      </c>
      <c r="C1901" t="s">
        <v>5123</v>
      </c>
      <c r="E1901" t="s">
        <v>68</v>
      </c>
      <c r="F1901" t="s">
        <v>731</v>
      </c>
      <c r="J1901" t="s">
        <v>120</v>
      </c>
      <c r="K1901" t="s">
        <v>3686</v>
      </c>
      <c r="L1901" t="s">
        <v>3600</v>
      </c>
      <c r="M1901" t="s">
        <v>3601</v>
      </c>
      <c r="N1901" t="s">
        <v>2169</v>
      </c>
      <c r="O1901" t="s">
        <v>2169</v>
      </c>
      <c r="P1901" t="s">
        <v>2170</v>
      </c>
      <c r="Q1901" t="s">
        <v>2651</v>
      </c>
      <c r="R1901" t="s">
        <v>127</v>
      </c>
      <c r="S1901">
        <v>1949</v>
      </c>
      <c r="T1901">
        <v>1949</v>
      </c>
      <c r="U1901" t="s">
        <v>78</v>
      </c>
      <c r="V1901">
        <v>0.47184558940819898</v>
      </c>
      <c r="W1901">
        <v>0.52815441059180102</v>
      </c>
      <c r="X1901" t="str">
        <f>IF(W1901&gt;=0.8,"Inhibitory","NonInhibitory")</f>
        <v>NonInhibitory</v>
      </c>
      <c r="Y1901" t="str">
        <f>IF(W1901&gt;=0.9,"Inhibitory","NonInhibitory")</f>
        <v>NonInhibitory</v>
      </c>
      <c r="Z1901" t="s">
        <v>4380</v>
      </c>
      <c r="AA1901">
        <v>0</v>
      </c>
      <c r="AB1901">
        <v>0</v>
      </c>
      <c r="AC1901" t="s">
        <v>129</v>
      </c>
      <c r="AT1901" t="s">
        <v>5124</v>
      </c>
      <c r="AU1901" t="s">
        <v>81</v>
      </c>
      <c r="AV1901" t="s">
        <v>5125</v>
      </c>
      <c r="AW1901">
        <v>1949</v>
      </c>
      <c r="BG1901" s="1"/>
    </row>
    <row r="1902" spans="1:65" ht="16" x14ac:dyDescent="0.2">
      <c r="A1902" t="str">
        <f>CONCATENATE("Mada.",B1902)</f>
        <v>Mada.1950</v>
      </c>
      <c r="B1902">
        <v>1950</v>
      </c>
      <c r="C1902" t="s">
        <v>5131</v>
      </c>
      <c r="E1902" t="s">
        <v>68</v>
      </c>
      <c r="F1902" t="s">
        <v>3885</v>
      </c>
      <c r="G1902" t="s">
        <v>5132</v>
      </c>
      <c r="J1902" t="s">
        <v>120</v>
      </c>
      <c r="K1902" t="s">
        <v>3686</v>
      </c>
      <c r="L1902" t="s">
        <v>3600</v>
      </c>
      <c r="M1902" t="s">
        <v>3601</v>
      </c>
      <c r="N1902" t="s">
        <v>2169</v>
      </c>
      <c r="O1902" t="s">
        <v>2169</v>
      </c>
      <c r="P1902" t="s">
        <v>2170</v>
      </c>
      <c r="Q1902" t="s">
        <v>2651</v>
      </c>
      <c r="R1902" t="s">
        <v>127</v>
      </c>
      <c r="S1902">
        <v>1950</v>
      </c>
      <c r="T1902">
        <v>0</v>
      </c>
      <c r="U1902" t="s">
        <v>128</v>
      </c>
      <c r="V1902">
        <v>0</v>
      </c>
      <c r="W1902">
        <v>0</v>
      </c>
      <c r="Z1902" t="s">
        <v>129</v>
      </c>
      <c r="AA1902">
        <v>0</v>
      </c>
      <c r="AB1902">
        <v>0</v>
      </c>
      <c r="AC1902" t="s">
        <v>129</v>
      </c>
      <c r="BG1902" s="1"/>
    </row>
    <row r="1903" spans="1:65" ht="16" x14ac:dyDescent="0.2">
      <c r="A1903" t="str">
        <f>CONCATENATE("Mada.",B1903)</f>
        <v>Mada.1951</v>
      </c>
      <c r="B1903">
        <v>1951</v>
      </c>
      <c r="C1903" t="s">
        <v>5133</v>
      </c>
      <c r="E1903" t="s">
        <v>68</v>
      </c>
      <c r="F1903" t="s">
        <v>410</v>
      </c>
      <c r="J1903" t="s">
        <v>221</v>
      </c>
      <c r="K1903" t="s">
        <v>5134</v>
      </c>
      <c r="L1903" t="s">
        <v>223</v>
      </c>
      <c r="M1903" t="s">
        <v>224</v>
      </c>
      <c r="N1903" t="s">
        <v>2169</v>
      </c>
      <c r="O1903" t="s">
        <v>2169</v>
      </c>
      <c r="P1903" t="s">
        <v>2170</v>
      </c>
      <c r="Q1903" t="s">
        <v>4558</v>
      </c>
      <c r="R1903" t="s">
        <v>127</v>
      </c>
      <c r="S1903">
        <v>1951</v>
      </c>
      <c r="T1903">
        <v>1951</v>
      </c>
      <c r="U1903" t="s">
        <v>78</v>
      </c>
      <c r="V1903">
        <v>0.17799544561250299</v>
      </c>
      <c r="W1903">
        <v>0.82200455438749698</v>
      </c>
      <c r="X1903" t="str">
        <f>IF(W1903&gt;=0.8,"Inhibitory","NonInhibitory")</f>
        <v>Inhibitory</v>
      </c>
      <c r="Y1903" t="str">
        <f>IF(W1903&gt;=0.9,"Inhibitory","NonInhibitory")</f>
        <v>NonInhibitory</v>
      </c>
      <c r="Z1903" t="s">
        <v>4033</v>
      </c>
      <c r="AA1903">
        <v>0</v>
      </c>
      <c r="AB1903">
        <v>0</v>
      </c>
      <c r="AC1903" t="s">
        <v>129</v>
      </c>
      <c r="AT1903" t="s">
        <v>5135</v>
      </c>
      <c r="AU1903" t="s">
        <v>81</v>
      </c>
      <c r="AV1903" t="s">
        <v>5136</v>
      </c>
      <c r="AW1903">
        <v>1951</v>
      </c>
      <c r="AX1903" t="s">
        <v>593</v>
      </c>
      <c r="AY1903">
        <v>0.9</v>
      </c>
      <c r="AZ1903" t="s">
        <v>5137</v>
      </c>
      <c r="BA1903" t="s">
        <v>5137</v>
      </c>
      <c r="BB1903" t="s">
        <v>593</v>
      </c>
      <c r="BC1903">
        <v>0.93</v>
      </c>
      <c r="BD1903" t="s">
        <v>5138</v>
      </c>
      <c r="BG1903" s="1" t="s">
        <v>86</v>
      </c>
      <c r="BH1903" s="1" t="s">
        <v>87</v>
      </c>
      <c r="BI1903" s="1" t="s">
        <v>87</v>
      </c>
      <c r="BJ1903" s="1" t="s">
        <v>88</v>
      </c>
      <c r="BK1903" s="1" t="s">
        <v>89</v>
      </c>
      <c r="BL1903" s="1"/>
      <c r="BM1903" s="1"/>
    </row>
    <row r="1904" spans="1:65" ht="16" x14ac:dyDescent="0.2">
      <c r="A1904" t="str">
        <f>CONCATENATE("Mada.",B1904)</f>
        <v>Mada.1952</v>
      </c>
      <c r="B1904">
        <v>1952</v>
      </c>
      <c r="C1904" t="s">
        <v>5139</v>
      </c>
      <c r="E1904" t="s">
        <v>68</v>
      </c>
      <c r="F1904" t="s">
        <v>5140</v>
      </c>
      <c r="J1904" t="s">
        <v>221</v>
      </c>
      <c r="K1904" t="s">
        <v>5134</v>
      </c>
      <c r="L1904" t="s">
        <v>223</v>
      </c>
      <c r="M1904" t="s">
        <v>224</v>
      </c>
      <c r="N1904" t="s">
        <v>2169</v>
      </c>
      <c r="O1904" t="s">
        <v>2169</v>
      </c>
      <c r="P1904" t="s">
        <v>2170</v>
      </c>
      <c r="Q1904" t="s">
        <v>4558</v>
      </c>
      <c r="R1904" t="s">
        <v>127</v>
      </c>
      <c r="S1904">
        <v>1952</v>
      </c>
      <c r="T1904">
        <v>1952</v>
      </c>
      <c r="U1904" t="s">
        <v>78</v>
      </c>
      <c r="V1904">
        <v>2.1524160089840001E-2</v>
      </c>
      <c r="W1904">
        <v>0.97847583991015996</v>
      </c>
      <c r="X1904" t="str">
        <f>IF(W1904&gt;=0.8,"Inhibitory","NonInhibitory")</f>
        <v>Inhibitory</v>
      </c>
      <c r="Y1904" t="str">
        <f>IF(W1904&gt;=0.9,"Inhibitory","NonInhibitory")</f>
        <v>Inhibitory</v>
      </c>
      <c r="Z1904" t="s">
        <v>4033</v>
      </c>
      <c r="AA1904">
        <v>0</v>
      </c>
      <c r="AB1904">
        <v>0</v>
      </c>
      <c r="AC1904" t="s">
        <v>129</v>
      </c>
      <c r="AT1904" t="s">
        <v>5141</v>
      </c>
      <c r="AU1904" t="s">
        <v>81</v>
      </c>
      <c r="AV1904" t="s">
        <v>5142</v>
      </c>
      <c r="AW1904">
        <v>1952</v>
      </c>
      <c r="AX1904" t="s">
        <v>593</v>
      </c>
      <c r="AY1904">
        <v>0.74</v>
      </c>
      <c r="AZ1904" t="s">
        <v>4907</v>
      </c>
      <c r="BA1904" t="s">
        <v>4907</v>
      </c>
      <c r="BB1904" t="s">
        <v>481</v>
      </c>
      <c r="BC1904">
        <v>1</v>
      </c>
      <c r="BD1904" t="s">
        <v>5143</v>
      </c>
      <c r="BG1904" s="1" t="s">
        <v>86</v>
      </c>
      <c r="BH1904" s="1" t="s">
        <v>87</v>
      </c>
      <c r="BI1904" s="1" t="s">
        <v>87</v>
      </c>
      <c r="BJ1904" s="1" t="s">
        <v>88</v>
      </c>
      <c r="BK1904" s="1" t="s">
        <v>89</v>
      </c>
      <c r="BL1904" s="1"/>
      <c r="BM1904" s="1"/>
    </row>
    <row r="1905" spans="1:65" ht="16" x14ac:dyDescent="0.2">
      <c r="A1905" t="str">
        <f>CONCATENATE("Mada.",B1905)</f>
        <v>Mada.1953</v>
      </c>
      <c r="B1905">
        <v>1953</v>
      </c>
      <c r="C1905" t="s">
        <v>5144</v>
      </c>
      <c r="E1905" t="s">
        <v>68</v>
      </c>
      <c r="F1905" t="s">
        <v>5145</v>
      </c>
      <c r="J1905" t="s">
        <v>221</v>
      </c>
      <c r="K1905" t="s">
        <v>5134</v>
      </c>
      <c r="L1905" t="s">
        <v>223</v>
      </c>
      <c r="M1905" t="s">
        <v>224</v>
      </c>
      <c r="N1905" t="s">
        <v>2169</v>
      </c>
      <c r="O1905" t="s">
        <v>2169</v>
      </c>
      <c r="P1905" t="s">
        <v>2170</v>
      </c>
      <c r="Q1905" t="s">
        <v>4558</v>
      </c>
      <c r="R1905" t="s">
        <v>127</v>
      </c>
      <c r="S1905">
        <v>1953</v>
      </c>
      <c r="T1905">
        <v>1953</v>
      </c>
      <c r="U1905" t="s">
        <v>78</v>
      </c>
      <c r="V1905">
        <v>0.233396762017656</v>
      </c>
      <c r="W1905">
        <v>0.76660323798234398</v>
      </c>
      <c r="X1905" t="str">
        <f>IF(W1905&gt;=0.8,"Inhibitory","NonInhibitory")</f>
        <v>NonInhibitory</v>
      </c>
      <c r="Y1905" t="str">
        <f>IF(W1905&gt;=0.9,"Inhibitory","NonInhibitory")</f>
        <v>NonInhibitory</v>
      </c>
      <c r="Z1905" t="s">
        <v>4033</v>
      </c>
      <c r="AA1905">
        <v>0</v>
      </c>
      <c r="AB1905">
        <v>0</v>
      </c>
      <c r="AC1905" t="s">
        <v>129</v>
      </c>
      <c r="AT1905" t="s">
        <v>5146</v>
      </c>
      <c r="AU1905" t="s">
        <v>81</v>
      </c>
      <c r="AV1905" t="s">
        <v>5147</v>
      </c>
      <c r="AW1905">
        <v>1953</v>
      </c>
      <c r="AX1905" t="s">
        <v>481</v>
      </c>
      <c r="AY1905">
        <v>0.92</v>
      </c>
      <c r="AZ1905" t="s">
        <v>5148</v>
      </c>
      <c r="BA1905" t="s">
        <v>5148</v>
      </c>
      <c r="BB1905" t="s">
        <v>1521</v>
      </c>
      <c r="BC1905">
        <v>0.94</v>
      </c>
      <c r="BD1905" t="s">
        <v>5149</v>
      </c>
      <c r="BG1905" s="1" t="s">
        <v>86</v>
      </c>
      <c r="BH1905" s="1" t="s">
        <v>87</v>
      </c>
      <c r="BI1905" s="1" t="s">
        <v>87</v>
      </c>
      <c r="BJ1905" s="1" t="s">
        <v>88</v>
      </c>
      <c r="BK1905" s="1" t="s">
        <v>89</v>
      </c>
    </row>
    <row r="1906" spans="1:65" ht="16" x14ac:dyDescent="0.2">
      <c r="A1906" t="str">
        <f>CONCATENATE("Mada.",B1906)</f>
        <v>Mada.1954</v>
      </c>
      <c r="B1906">
        <v>1954</v>
      </c>
      <c r="C1906" t="s">
        <v>5150</v>
      </c>
      <c r="E1906" t="s">
        <v>68</v>
      </c>
      <c r="F1906" t="s">
        <v>5056</v>
      </c>
      <c r="J1906" t="s">
        <v>221</v>
      </c>
      <c r="K1906" t="s">
        <v>5134</v>
      </c>
      <c r="L1906" t="s">
        <v>223</v>
      </c>
      <c r="M1906" t="s">
        <v>224</v>
      </c>
      <c r="N1906" t="s">
        <v>2169</v>
      </c>
      <c r="O1906" t="s">
        <v>2169</v>
      </c>
      <c r="P1906" t="s">
        <v>2170</v>
      </c>
      <c r="Q1906" t="s">
        <v>4558</v>
      </c>
      <c r="R1906" t="s">
        <v>127</v>
      </c>
      <c r="S1906">
        <v>1954</v>
      </c>
      <c r="T1906">
        <v>1954</v>
      </c>
      <c r="U1906" t="s">
        <v>78</v>
      </c>
      <c r="V1906">
        <v>0.37096421998315499</v>
      </c>
      <c r="W1906">
        <v>0.62903578001684501</v>
      </c>
      <c r="X1906" t="str">
        <f>IF(W1906&gt;=0.8,"Inhibitory","NonInhibitory")</f>
        <v>NonInhibitory</v>
      </c>
      <c r="Y1906" t="str">
        <f>IF(W1906&gt;=0.9,"Inhibitory","NonInhibitory")</f>
        <v>NonInhibitory</v>
      </c>
      <c r="Z1906" t="s">
        <v>4033</v>
      </c>
      <c r="AA1906">
        <v>0</v>
      </c>
      <c r="AB1906">
        <v>0</v>
      </c>
      <c r="AC1906" t="s">
        <v>129</v>
      </c>
      <c r="AT1906" t="s">
        <v>5151</v>
      </c>
      <c r="AU1906" t="s">
        <v>81</v>
      </c>
      <c r="AV1906" t="s">
        <v>5152</v>
      </c>
      <c r="AW1906">
        <v>1954</v>
      </c>
      <c r="AX1906" t="s">
        <v>682</v>
      </c>
      <c r="AY1906">
        <v>0.99</v>
      </c>
      <c r="AZ1906" t="s">
        <v>5137</v>
      </c>
      <c r="BA1906" t="s">
        <v>5137</v>
      </c>
      <c r="BB1906" t="s">
        <v>593</v>
      </c>
      <c r="BC1906">
        <v>0.93</v>
      </c>
      <c r="BD1906" t="s">
        <v>5153</v>
      </c>
      <c r="BG1906" s="1" t="s">
        <v>86</v>
      </c>
      <c r="BH1906" s="1" t="s">
        <v>87</v>
      </c>
      <c r="BI1906" s="1" t="s">
        <v>87</v>
      </c>
      <c r="BJ1906" s="1" t="s">
        <v>88</v>
      </c>
      <c r="BK1906" s="1" t="s">
        <v>89</v>
      </c>
      <c r="BL1906" s="1" t="s">
        <v>685</v>
      </c>
      <c r="BM1906" s="1"/>
    </row>
    <row r="1907" spans="1:65" ht="16" x14ac:dyDescent="0.2">
      <c r="A1907" t="str">
        <f>CONCATENATE("Mada.",B1907)</f>
        <v>Mada.1955</v>
      </c>
      <c r="B1907">
        <v>1955</v>
      </c>
      <c r="C1907" t="s">
        <v>5154</v>
      </c>
      <c r="E1907" t="s">
        <v>68</v>
      </c>
      <c r="F1907" t="s">
        <v>355</v>
      </c>
      <c r="J1907" t="s">
        <v>221</v>
      </c>
      <c r="K1907" t="s">
        <v>5134</v>
      </c>
      <c r="L1907" t="s">
        <v>223</v>
      </c>
      <c r="M1907" t="s">
        <v>224</v>
      </c>
      <c r="N1907" t="s">
        <v>2169</v>
      </c>
      <c r="O1907" t="s">
        <v>2169</v>
      </c>
      <c r="P1907" t="s">
        <v>2170</v>
      </c>
      <c r="Q1907" t="s">
        <v>4558</v>
      </c>
      <c r="R1907" t="s">
        <v>127</v>
      </c>
      <c r="S1907">
        <v>1955</v>
      </c>
      <c r="T1907">
        <v>1955</v>
      </c>
      <c r="U1907" t="s">
        <v>78</v>
      </c>
      <c r="V1907">
        <v>4.19253205228187E-2</v>
      </c>
      <c r="W1907">
        <v>0.95807467947718095</v>
      </c>
      <c r="X1907" t="str">
        <f>IF(W1907&gt;=0.8,"Inhibitory","NonInhibitory")</f>
        <v>Inhibitory</v>
      </c>
      <c r="Y1907" t="str">
        <f>IF(W1907&gt;=0.9,"Inhibitory","NonInhibitory")</f>
        <v>Inhibitory</v>
      </c>
      <c r="Z1907" t="s">
        <v>4033</v>
      </c>
      <c r="AA1907">
        <v>0</v>
      </c>
      <c r="AB1907">
        <v>0</v>
      </c>
      <c r="AC1907" t="s">
        <v>129</v>
      </c>
      <c r="AT1907" t="s">
        <v>5155</v>
      </c>
      <c r="AU1907" t="s">
        <v>81</v>
      </c>
      <c r="AV1907" t="s">
        <v>5156</v>
      </c>
      <c r="AW1907">
        <v>1955</v>
      </c>
      <c r="AX1907" t="s">
        <v>5157</v>
      </c>
      <c r="AY1907">
        <v>0.79</v>
      </c>
      <c r="AZ1907" t="s">
        <v>5158</v>
      </c>
      <c r="BD1907" t="s">
        <v>5159</v>
      </c>
      <c r="BG1907" s="1" t="s">
        <v>86</v>
      </c>
      <c r="BH1907" s="1" t="s">
        <v>98</v>
      </c>
      <c r="BI1907" s="1" t="s">
        <v>99</v>
      </c>
      <c r="BJ1907" s="1" t="s">
        <v>551</v>
      </c>
      <c r="BK1907" s="1" t="s">
        <v>552</v>
      </c>
      <c r="BL1907" s="1" t="s">
        <v>5160</v>
      </c>
      <c r="BM1907" s="1"/>
    </row>
    <row r="1908" spans="1:65" ht="16" x14ac:dyDescent="0.2">
      <c r="A1908" t="str">
        <f>CONCATENATE("Mada.",B1908)</f>
        <v>Mada.1956</v>
      </c>
      <c r="B1908">
        <v>1956</v>
      </c>
      <c r="C1908" t="s">
        <v>5161</v>
      </c>
      <c r="E1908" t="s">
        <v>68</v>
      </c>
      <c r="F1908" t="s">
        <v>4239</v>
      </c>
      <c r="J1908" t="s">
        <v>221</v>
      </c>
      <c r="K1908" t="s">
        <v>5134</v>
      </c>
      <c r="L1908" t="s">
        <v>223</v>
      </c>
      <c r="M1908" t="s">
        <v>224</v>
      </c>
      <c r="N1908" t="s">
        <v>2169</v>
      </c>
      <c r="O1908" t="s">
        <v>2169</v>
      </c>
      <c r="P1908" t="s">
        <v>2170</v>
      </c>
      <c r="Q1908" t="s">
        <v>4558</v>
      </c>
      <c r="R1908" t="s">
        <v>127</v>
      </c>
      <c r="S1908">
        <v>1956</v>
      </c>
      <c r="T1908">
        <v>0</v>
      </c>
      <c r="U1908" t="s">
        <v>128</v>
      </c>
      <c r="V1908">
        <v>0</v>
      </c>
      <c r="W1908">
        <v>0</v>
      </c>
      <c r="Z1908" t="s">
        <v>129</v>
      </c>
      <c r="AA1908">
        <v>0</v>
      </c>
      <c r="AB1908">
        <v>0</v>
      </c>
      <c r="AC1908" t="s">
        <v>129</v>
      </c>
      <c r="AT1908" t="s">
        <v>5162</v>
      </c>
      <c r="AU1908" t="s">
        <v>81</v>
      </c>
      <c r="AV1908" t="s">
        <v>5163</v>
      </c>
      <c r="AW1908">
        <v>1956</v>
      </c>
      <c r="AX1908" t="s">
        <v>500</v>
      </c>
      <c r="AY1908">
        <v>0.6</v>
      </c>
      <c r="AZ1908" t="s">
        <v>1629</v>
      </c>
      <c r="BA1908" t="s">
        <v>1629</v>
      </c>
      <c r="BB1908" t="s">
        <v>500</v>
      </c>
      <c r="BC1908">
        <v>0.99</v>
      </c>
      <c r="BD1908" t="s">
        <v>5164</v>
      </c>
      <c r="BG1908" s="1" t="s">
        <v>86</v>
      </c>
      <c r="BH1908" s="1" t="s">
        <v>87</v>
      </c>
      <c r="BI1908" s="1" t="s">
        <v>87</v>
      </c>
      <c r="BJ1908" s="1" t="s">
        <v>88</v>
      </c>
      <c r="BK1908" s="1" t="s">
        <v>504</v>
      </c>
      <c r="BL1908" s="1"/>
      <c r="BM1908" s="1"/>
    </row>
    <row r="1909" spans="1:65" ht="16" x14ac:dyDescent="0.2">
      <c r="A1909" t="str">
        <f>CONCATENATE("Mada.",B1909)</f>
        <v>Mada.1957</v>
      </c>
      <c r="B1909">
        <v>1957</v>
      </c>
      <c r="C1909" t="s">
        <v>5165</v>
      </c>
      <c r="E1909" t="s">
        <v>68</v>
      </c>
      <c r="F1909" t="s">
        <v>410</v>
      </c>
      <c r="J1909" t="s">
        <v>221</v>
      </c>
      <c r="K1909" t="s">
        <v>5134</v>
      </c>
      <c r="L1909" t="s">
        <v>223</v>
      </c>
      <c r="M1909" t="s">
        <v>224</v>
      </c>
      <c r="N1909" t="s">
        <v>2169</v>
      </c>
      <c r="O1909" t="s">
        <v>2169</v>
      </c>
      <c r="P1909" t="s">
        <v>2170</v>
      </c>
      <c r="Q1909" t="s">
        <v>4558</v>
      </c>
      <c r="R1909" t="s">
        <v>127</v>
      </c>
      <c r="S1909">
        <v>1957</v>
      </c>
      <c r="T1909">
        <v>1957</v>
      </c>
      <c r="U1909" t="s">
        <v>78</v>
      </c>
      <c r="V1909">
        <v>0.25679258820226503</v>
      </c>
      <c r="W1909">
        <v>0.74320741179773497</v>
      </c>
      <c r="X1909" t="str">
        <f>IF(W1909&gt;=0.8,"Inhibitory","NonInhibitory")</f>
        <v>NonInhibitory</v>
      </c>
      <c r="Y1909" t="str">
        <f>IF(W1909&gt;=0.9,"Inhibitory","NonInhibitory")</f>
        <v>NonInhibitory</v>
      </c>
      <c r="Z1909" t="s">
        <v>4033</v>
      </c>
      <c r="AA1909">
        <v>0</v>
      </c>
      <c r="AB1909">
        <v>0</v>
      </c>
      <c r="AC1909" t="s">
        <v>129</v>
      </c>
      <c r="AT1909" t="s">
        <v>5166</v>
      </c>
      <c r="AU1909" t="s">
        <v>81</v>
      </c>
      <c r="AV1909" t="s">
        <v>5167</v>
      </c>
      <c r="AW1909">
        <v>1957</v>
      </c>
      <c r="AX1909" t="s">
        <v>83</v>
      </c>
      <c r="AY1909">
        <v>1</v>
      </c>
      <c r="AZ1909" t="s">
        <v>2303</v>
      </c>
      <c r="BA1909" t="s">
        <v>2303</v>
      </c>
      <c r="BB1909" t="s">
        <v>397</v>
      </c>
      <c r="BC1909">
        <v>1</v>
      </c>
      <c r="BD1909" t="s">
        <v>5168</v>
      </c>
      <c r="BG1909" s="1" t="s">
        <v>86</v>
      </c>
      <c r="BH1909" s="1" t="s">
        <v>87</v>
      </c>
      <c r="BI1909" s="1" t="s">
        <v>87</v>
      </c>
      <c r="BJ1909" s="1" t="s">
        <v>88</v>
      </c>
      <c r="BK1909" s="1" t="s">
        <v>89</v>
      </c>
      <c r="BL1909" s="1" t="s">
        <v>90</v>
      </c>
      <c r="BM1909" s="1"/>
    </row>
    <row r="1910" spans="1:65" ht="16" x14ac:dyDescent="0.2">
      <c r="A1910" t="str">
        <f>CONCATENATE("Mada.",B1910)</f>
        <v>Mada.1958</v>
      </c>
      <c r="B1910">
        <v>1958</v>
      </c>
      <c r="C1910" t="s">
        <v>5169</v>
      </c>
      <c r="E1910" t="s">
        <v>68</v>
      </c>
      <c r="F1910" t="s">
        <v>4378</v>
      </c>
      <c r="J1910" t="s">
        <v>221</v>
      </c>
      <c r="K1910" t="s">
        <v>5134</v>
      </c>
      <c r="L1910" t="s">
        <v>223</v>
      </c>
      <c r="M1910" t="s">
        <v>224</v>
      </c>
      <c r="N1910" t="s">
        <v>2169</v>
      </c>
      <c r="O1910" t="s">
        <v>2169</v>
      </c>
      <c r="P1910" t="s">
        <v>2170</v>
      </c>
      <c r="Q1910" t="s">
        <v>4558</v>
      </c>
      <c r="R1910" t="s">
        <v>127</v>
      </c>
      <c r="S1910">
        <v>1958</v>
      </c>
      <c r="T1910">
        <v>1958</v>
      </c>
      <c r="U1910" t="s">
        <v>78</v>
      </c>
      <c r="V1910">
        <v>0.12970646036746999</v>
      </c>
      <c r="W1910">
        <v>0.87029353963252998</v>
      </c>
      <c r="X1910" t="str">
        <f>IF(W1910&gt;=0.8,"Inhibitory","NonInhibitory")</f>
        <v>Inhibitory</v>
      </c>
      <c r="Y1910" t="str">
        <f>IF(W1910&gt;=0.9,"Inhibitory","NonInhibitory")</f>
        <v>NonInhibitory</v>
      </c>
      <c r="Z1910" t="s">
        <v>4033</v>
      </c>
      <c r="AA1910">
        <v>0</v>
      </c>
      <c r="AB1910">
        <v>0</v>
      </c>
      <c r="AC1910" t="s">
        <v>129</v>
      </c>
      <c r="AT1910" t="s">
        <v>5170</v>
      </c>
      <c r="AU1910" t="s">
        <v>81</v>
      </c>
      <c r="AV1910" t="s">
        <v>5171</v>
      </c>
      <c r="AW1910">
        <v>1958</v>
      </c>
      <c r="AX1910" t="s">
        <v>1781</v>
      </c>
      <c r="AY1910">
        <v>1</v>
      </c>
      <c r="AZ1910" t="s">
        <v>3231</v>
      </c>
      <c r="BA1910" t="s">
        <v>3231</v>
      </c>
      <c r="BB1910" t="s">
        <v>1781</v>
      </c>
      <c r="BC1910">
        <v>1</v>
      </c>
      <c r="BD1910" t="s">
        <v>4690</v>
      </c>
      <c r="BG1910" s="1" t="s">
        <v>86</v>
      </c>
      <c r="BH1910" s="1" t="s">
        <v>87</v>
      </c>
      <c r="BI1910" s="1" t="s">
        <v>87</v>
      </c>
      <c r="BJ1910" s="1" t="s">
        <v>88</v>
      </c>
      <c r="BK1910" s="1" t="s">
        <v>147</v>
      </c>
      <c r="BL1910" s="1" t="s">
        <v>1784</v>
      </c>
      <c r="BM1910" s="1"/>
    </row>
    <row r="1911" spans="1:65" ht="16" x14ac:dyDescent="0.2">
      <c r="A1911" t="str">
        <f>CONCATENATE("Mada.",B1911)</f>
        <v>Mada.1959</v>
      </c>
      <c r="B1911">
        <v>1959</v>
      </c>
      <c r="C1911" t="s">
        <v>5172</v>
      </c>
      <c r="E1911" t="s">
        <v>68</v>
      </c>
      <c r="F1911" t="s">
        <v>5173</v>
      </c>
      <c r="G1911" t="s">
        <v>210</v>
      </c>
      <c r="J1911" t="s">
        <v>221</v>
      </c>
      <c r="K1911" t="s">
        <v>3744</v>
      </c>
      <c r="L1911" t="s">
        <v>223</v>
      </c>
      <c r="M1911" t="s">
        <v>224</v>
      </c>
      <c r="N1911" t="s">
        <v>2169</v>
      </c>
      <c r="O1911" t="s">
        <v>2169</v>
      </c>
      <c r="P1911" t="s">
        <v>2170</v>
      </c>
      <c r="Q1911" t="s">
        <v>179</v>
      </c>
      <c r="R1911" t="s">
        <v>127</v>
      </c>
      <c r="S1911">
        <v>1959</v>
      </c>
      <c r="T1911">
        <v>0</v>
      </c>
      <c r="U1911" t="s">
        <v>128</v>
      </c>
      <c r="V1911">
        <v>0</v>
      </c>
      <c r="W1911">
        <v>0</v>
      </c>
      <c r="Z1911" t="s">
        <v>129</v>
      </c>
      <c r="AA1911">
        <v>0</v>
      </c>
      <c r="AB1911">
        <v>0</v>
      </c>
      <c r="AC1911" t="s">
        <v>129</v>
      </c>
      <c r="BG1911" s="1"/>
    </row>
    <row r="1912" spans="1:65" ht="16" x14ac:dyDescent="0.2">
      <c r="A1912" t="str">
        <f>CONCATENATE("Mada.",B1912)</f>
        <v>Mada.1960</v>
      </c>
      <c r="B1912">
        <v>1960</v>
      </c>
      <c r="C1912" t="s">
        <v>5178</v>
      </c>
      <c r="E1912" t="s">
        <v>68</v>
      </c>
      <c r="F1912" t="s">
        <v>410</v>
      </c>
      <c r="J1912" t="s">
        <v>221</v>
      </c>
      <c r="K1912" t="s">
        <v>3744</v>
      </c>
      <c r="L1912" t="s">
        <v>223</v>
      </c>
      <c r="M1912" t="s">
        <v>224</v>
      </c>
      <c r="N1912" t="s">
        <v>2169</v>
      </c>
      <c r="O1912" t="s">
        <v>2169</v>
      </c>
      <c r="P1912" t="s">
        <v>2170</v>
      </c>
      <c r="Q1912" t="s">
        <v>179</v>
      </c>
      <c r="R1912" t="s">
        <v>127</v>
      </c>
      <c r="S1912">
        <v>1960</v>
      </c>
      <c r="T1912">
        <v>1960</v>
      </c>
      <c r="U1912" t="s">
        <v>78</v>
      </c>
      <c r="V1912">
        <v>0.16002745110272301</v>
      </c>
      <c r="W1912">
        <v>0.83997254889727702</v>
      </c>
      <c r="X1912" t="str">
        <f>IF(W1912&gt;=0.8,"Inhibitory","NonInhibitory")</f>
        <v>Inhibitory</v>
      </c>
      <c r="Y1912" t="str">
        <f>IF(W1912&gt;=0.9,"Inhibitory","NonInhibitory")</f>
        <v>NonInhibitory</v>
      </c>
      <c r="Z1912" t="s">
        <v>4033</v>
      </c>
      <c r="AA1912">
        <v>0</v>
      </c>
      <c r="AB1912">
        <v>0</v>
      </c>
      <c r="AC1912" t="s">
        <v>129</v>
      </c>
      <c r="AT1912" t="s">
        <v>5179</v>
      </c>
      <c r="AU1912" t="s">
        <v>81</v>
      </c>
      <c r="AV1912" t="s">
        <v>5180</v>
      </c>
      <c r="AW1912">
        <v>1960</v>
      </c>
      <c r="AX1912" t="s">
        <v>160</v>
      </c>
      <c r="AY1912">
        <v>1</v>
      </c>
      <c r="AZ1912" t="s">
        <v>5181</v>
      </c>
      <c r="BD1912" t="s">
        <v>5182</v>
      </c>
      <c r="BG1912" s="1" t="s">
        <v>86</v>
      </c>
      <c r="BH1912" s="1" t="s">
        <v>98</v>
      </c>
      <c r="BI1912" s="1" t="s">
        <v>163</v>
      </c>
      <c r="BJ1912" s="1" t="s">
        <v>164</v>
      </c>
      <c r="BK1912" s="1" t="s">
        <v>165</v>
      </c>
      <c r="BL1912" s="1" t="s">
        <v>166</v>
      </c>
      <c r="BM1912" s="1"/>
    </row>
    <row r="1913" spans="1:65" ht="16" x14ac:dyDescent="0.2">
      <c r="A1913" t="str">
        <f>CONCATENATE("Mada.",B1913)</f>
        <v>Mada.1961</v>
      </c>
      <c r="B1913">
        <v>1961</v>
      </c>
      <c r="C1913" t="s">
        <v>5183</v>
      </c>
      <c r="E1913" t="s">
        <v>68</v>
      </c>
      <c r="F1913" t="s">
        <v>629</v>
      </c>
      <c r="J1913" t="s">
        <v>221</v>
      </c>
      <c r="K1913" t="s">
        <v>3744</v>
      </c>
      <c r="L1913" t="s">
        <v>223</v>
      </c>
      <c r="M1913" t="s">
        <v>224</v>
      </c>
      <c r="N1913" t="s">
        <v>2169</v>
      </c>
      <c r="O1913" t="s">
        <v>2169</v>
      </c>
      <c r="P1913" t="s">
        <v>2170</v>
      </c>
      <c r="Q1913" t="s">
        <v>179</v>
      </c>
      <c r="R1913" t="s">
        <v>127</v>
      </c>
      <c r="S1913">
        <v>1961</v>
      </c>
      <c r="T1913">
        <v>1961</v>
      </c>
      <c r="U1913" t="s">
        <v>78</v>
      </c>
      <c r="V1913">
        <v>0.21187260192781601</v>
      </c>
      <c r="W1913">
        <v>0.78812739807218402</v>
      </c>
      <c r="X1913" t="str">
        <f>IF(W1913&gt;=0.8,"Inhibitory","NonInhibitory")</f>
        <v>NonInhibitory</v>
      </c>
      <c r="Y1913" t="str">
        <f>IF(W1913&gt;=0.9,"Inhibitory","NonInhibitory")</f>
        <v>NonInhibitory</v>
      </c>
      <c r="Z1913" t="s">
        <v>4033</v>
      </c>
      <c r="AA1913">
        <v>0</v>
      </c>
      <c r="AB1913">
        <v>0</v>
      </c>
      <c r="AC1913" t="s">
        <v>129</v>
      </c>
      <c r="AT1913" t="s">
        <v>5184</v>
      </c>
      <c r="AU1913" t="s">
        <v>81</v>
      </c>
      <c r="AV1913" t="s">
        <v>5185</v>
      </c>
      <c r="AW1913">
        <v>1961</v>
      </c>
      <c r="AX1913" t="s">
        <v>83</v>
      </c>
      <c r="AY1913">
        <v>0.55000000000000004</v>
      </c>
      <c r="AZ1913" t="s">
        <v>2303</v>
      </c>
      <c r="BA1913" t="s">
        <v>2303</v>
      </c>
      <c r="BB1913" t="s">
        <v>397</v>
      </c>
      <c r="BC1913">
        <v>1</v>
      </c>
      <c r="BD1913" t="s">
        <v>4762</v>
      </c>
      <c r="BG1913" s="1" t="s">
        <v>86</v>
      </c>
      <c r="BH1913" s="1" t="s">
        <v>87</v>
      </c>
      <c r="BI1913" s="1" t="s">
        <v>87</v>
      </c>
      <c r="BJ1913" s="1" t="s">
        <v>88</v>
      </c>
      <c r="BK1913" s="1" t="s">
        <v>89</v>
      </c>
      <c r="BL1913" s="1" t="s">
        <v>90</v>
      </c>
      <c r="BM1913" s="1"/>
    </row>
    <row r="1914" spans="1:65" ht="16" x14ac:dyDescent="0.2">
      <c r="A1914" t="str">
        <f>CONCATENATE("Mada.",B1914)</f>
        <v>Mada.1962</v>
      </c>
      <c r="B1914">
        <v>1962</v>
      </c>
      <c r="C1914" t="s">
        <v>5186</v>
      </c>
      <c r="E1914" t="s">
        <v>68</v>
      </c>
      <c r="F1914" t="s">
        <v>410</v>
      </c>
      <c r="J1914" t="s">
        <v>221</v>
      </c>
      <c r="K1914" t="s">
        <v>3744</v>
      </c>
      <c r="L1914" t="s">
        <v>223</v>
      </c>
      <c r="M1914" t="s">
        <v>224</v>
      </c>
      <c r="N1914" t="s">
        <v>2169</v>
      </c>
      <c r="O1914" t="s">
        <v>2169</v>
      </c>
      <c r="P1914" t="s">
        <v>2170</v>
      </c>
      <c r="Q1914" t="s">
        <v>179</v>
      </c>
      <c r="R1914" t="s">
        <v>127</v>
      </c>
      <c r="S1914">
        <v>1962</v>
      </c>
      <c r="T1914">
        <v>0</v>
      </c>
      <c r="U1914" t="s">
        <v>128</v>
      </c>
      <c r="V1914">
        <v>0</v>
      </c>
      <c r="W1914">
        <v>0</v>
      </c>
      <c r="Z1914" t="s">
        <v>129</v>
      </c>
      <c r="AA1914">
        <v>0</v>
      </c>
      <c r="AB1914">
        <v>0</v>
      </c>
      <c r="AC1914" t="s">
        <v>129</v>
      </c>
      <c r="AT1914" t="s">
        <v>5187</v>
      </c>
      <c r="AU1914" t="s">
        <v>81</v>
      </c>
      <c r="AV1914" t="s">
        <v>5188</v>
      </c>
      <c r="AW1914">
        <v>1962</v>
      </c>
      <c r="AX1914" t="s">
        <v>483</v>
      </c>
      <c r="AY1914">
        <v>0.98</v>
      </c>
      <c r="AZ1914" t="s">
        <v>482</v>
      </c>
      <c r="BA1914" t="s">
        <v>482</v>
      </c>
      <c r="BB1914" t="s">
        <v>483</v>
      </c>
      <c r="BC1914">
        <v>1</v>
      </c>
      <c r="BD1914" t="s">
        <v>5189</v>
      </c>
      <c r="BG1914" s="1" t="s">
        <v>86</v>
      </c>
      <c r="BH1914" s="1" t="s">
        <v>87</v>
      </c>
      <c r="BI1914" s="1" t="s">
        <v>87</v>
      </c>
      <c r="BJ1914" s="1" t="s">
        <v>88</v>
      </c>
      <c r="BK1914" s="1" t="s">
        <v>89</v>
      </c>
      <c r="BL1914" s="1" t="s">
        <v>1961</v>
      </c>
      <c r="BM1914" s="1"/>
    </row>
    <row r="1915" spans="1:65" ht="16" x14ac:dyDescent="0.2">
      <c r="A1915" t="str">
        <f>CONCATENATE("Mada.",B1915)</f>
        <v>Mada.1963</v>
      </c>
      <c r="B1915">
        <v>1963</v>
      </c>
      <c r="C1915" t="s">
        <v>5190</v>
      </c>
      <c r="E1915" t="s">
        <v>68</v>
      </c>
      <c r="F1915" t="s">
        <v>4087</v>
      </c>
      <c r="J1915" t="s">
        <v>70</v>
      </c>
      <c r="K1915" t="s">
        <v>5191</v>
      </c>
      <c r="L1915" t="s">
        <v>1788</v>
      </c>
      <c r="M1915" t="s">
        <v>1789</v>
      </c>
      <c r="N1915" t="s">
        <v>941</v>
      </c>
      <c r="O1915" t="s">
        <v>941</v>
      </c>
      <c r="P1915" t="s">
        <v>941</v>
      </c>
      <c r="Q1915" t="s">
        <v>157</v>
      </c>
      <c r="R1915" t="s">
        <v>127</v>
      </c>
      <c r="S1915">
        <v>1963</v>
      </c>
      <c r="T1915">
        <v>1963</v>
      </c>
      <c r="U1915" t="s">
        <v>78</v>
      </c>
      <c r="V1915">
        <v>0.24556259163365299</v>
      </c>
      <c r="W1915">
        <v>0.75443740836634698</v>
      </c>
      <c r="X1915" t="str">
        <f>IF(W1915&gt;=0.8,"Inhibitory","NonInhibitory")</f>
        <v>NonInhibitory</v>
      </c>
      <c r="Y1915" t="str">
        <f>IF(W1915&gt;=0.9,"Inhibitory","NonInhibitory")</f>
        <v>NonInhibitory</v>
      </c>
      <c r="Z1915" t="s">
        <v>4033</v>
      </c>
      <c r="AA1915">
        <v>0</v>
      </c>
      <c r="AB1915">
        <v>0</v>
      </c>
      <c r="AC1915" t="s">
        <v>129</v>
      </c>
      <c r="AT1915" t="s">
        <v>5192</v>
      </c>
      <c r="AU1915" t="s">
        <v>81</v>
      </c>
      <c r="AV1915" t="s">
        <v>5193</v>
      </c>
      <c r="AW1915">
        <v>1963</v>
      </c>
      <c r="AX1915" t="s">
        <v>1171</v>
      </c>
      <c r="AY1915">
        <v>1</v>
      </c>
      <c r="AZ1915" t="s">
        <v>5194</v>
      </c>
      <c r="BA1915" t="s">
        <v>5194</v>
      </c>
      <c r="BB1915" t="s">
        <v>1171</v>
      </c>
      <c r="BC1915">
        <v>1</v>
      </c>
      <c r="BD1915" t="s">
        <v>5195</v>
      </c>
      <c r="BG1915" s="1" t="s">
        <v>86</v>
      </c>
      <c r="BH1915" s="1" t="s">
        <v>98</v>
      </c>
      <c r="BI1915" s="1" t="s">
        <v>163</v>
      </c>
      <c r="BJ1915" s="1" t="s">
        <v>694</v>
      </c>
    </row>
    <row r="1916" spans="1:65" ht="16" x14ac:dyDescent="0.2">
      <c r="A1916" t="str">
        <f>CONCATENATE("Mada.",B1916)</f>
        <v>Mada.1964</v>
      </c>
      <c r="B1916">
        <v>1964</v>
      </c>
      <c r="C1916" t="s">
        <v>5196</v>
      </c>
      <c r="E1916" t="s">
        <v>68</v>
      </c>
      <c r="F1916" t="s">
        <v>629</v>
      </c>
      <c r="G1916" t="s">
        <v>210</v>
      </c>
      <c r="J1916" t="s">
        <v>70</v>
      </c>
      <c r="K1916" t="s">
        <v>5191</v>
      </c>
      <c r="L1916" t="s">
        <v>1788</v>
      </c>
      <c r="M1916" t="s">
        <v>1789</v>
      </c>
      <c r="N1916" t="s">
        <v>941</v>
      </c>
      <c r="O1916" t="s">
        <v>941</v>
      </c>
      <c r="P1916" t="s">
        <v>941</v>
      </c>
      <c r="Q1916" t="s">
        <v>157</v>
      </c>
      <c r="R1916" t="s">
        <v>127</v>
      </c>
      <c r="S1916">
        <v>1964</v>
      </c>
      <c r="T1916">
        <v>0</v>
      </c>
      <c r="U1916" t="s">
        <v>128</v>
      </c>
      <c r="V1916">
        <v>0</v>
      </c>
      <c r="W1916">
        <v>0</v>
      </c>
      <c r="Z1916" t="s">
        <v>129</v>
      </c>
      <c r="AA1916">
        <v>0</v>
      </c>
      <c r="AB1916">
        <v>0</v>
      </c>
      <c r="AC1916" t="s">
        <v>129</v>
      </c>
      <c r="BG1916" s="1"/>
    </row>
    <row r="1917" spans="1:65" ht="16" x14ac:dyDescent="0.2">
      <c r="A1917" t="str">
        <f>CONCATENATE("Mada.",B1917)</f>
        <v>Mada.1965</v>
      </c>
      <c r="B1917">
        <v>1965</v>
      </c>
      <c r="C1917" t="s">
        <v>5197</v>
      </c>
      <c r="E1917" t="s">
        <v>68</v>
      </c>
      <c r="F1917" t="s">
        <v>731</v>
      </c>
      <c r="G1917" t="s">
        <v>5198</v>
      </c>
      <c r="J1917" t="s">
        <v>70</v>
      </c>
      <c r="K1917" t="s">
        <v>5191</v>
      </c>
      <c r="L1917" t="s">
        <v>1788</v>
      </c>
      <c r="M1917" t="s">
        <v>1789</v>
      </c>
      <c r="N1917" t="s">
        <v>941</v>
      </c>
      <c r="O1917" t="s">
        <v>941</v>
      </c>
      <c r="P1917" t="s">
        <v>941</v>
      </c>
      <c r="Q1917" t="s">
        <v>157</v>
      </c>
      <c r="R1917" t="s">
        <v>127</v>
      </c>
      <c r="S1917">
        <v>1965</v>
      </c>
      <c r="T1917">
        <v>1965</v>
      </c>
      <c r="U1917" t="s">
        <v>78</v>
      </c>
      <c r="V1917">
        <v>1.0320855614973301</v>
      </c>
      <c r="W1917">
        <v>-3.2085561497326102E-2</v>
      </c>
      <c r="X1917" t="str">
        <f>IF(W1917&gt;=0.8,"Inhibitory","NonInhibitory")</f>
        <v>NonInhibitory</v>
      </c>
      <c r="Y1917" t="str">
        <f>IF(W1917&gt;=0.9,"Inhibitory","NonInhibitory")</f>
        <v>NonInhibitory</v>
      </c>
      <c r="Z1917" t="s">
        <v>277</v>
      </c>
      <c r="AA1917">
        <v>3.0528880607711001E-2</v>
      </c>
      <c r="AB1917">
        <v>0.96947111939228903</v>
      </c>
      <c r="AC1917" t="s">
        <v>1566</v>
      </c>
      <c r="AT1917" t="s">
        <v>5199</v>
      </c>
      <c r="AU1917" t="s">
        <v>81</v>
      </c>
      <c r="AV1917" t="s">
        <v>5200</v>
      </c>
      <c r="AW1917">
        <v>1965</v>
      </c>
      <c r="AX1917" t="s">
        <v>5201</v>
      </c>
      <c r="AY1917">
        <v>1</v>
      </c>
      <c r="AZ1917" t="s">
        <v>5202</v>
      </c>
      <c r="BD1917" t="s">
        <v>5203</v>
      </c>
      <c r="BG1917" s="1" t="s">
        <v>86</v>
      </c>
      <c r="BH1917" s="1" t="s">
        <v>661</v>
      </c>
      <c r="BI1917" s="1" t="s">
        <v>662</v>
      </c>
      <c r="BJ1917" s="1" t="s">
        <v>663</v>
      </c>
      <c r="BK1917" s="1" t="s">
        <v>819</v>
      </c>
      <c r="BL1917" s="1" t="s">
        <v>820</v>
      </c>
      <c r="BM1917" s="1" t="s">
        <v>5204</v>
      </c>
    </row>
    <row r="1918" spans="1:65" ht="16" x14ac:dyDescent="0.2">
      <c r="A1918" t="str">
        <f>CONCATENATE("Mada.",B1918)</f>
        <v>Mada.1966</v>
      </c>
      <c r="B1918">
        <v>1966</v>
      </c>
      <c r="C1918" t="s">
        <v>5205</v>
      </c>
      <c r="E1918" t="s">
        <v>68</v>
      </c>
      <c r="F1918" t="s">
        <v>631</v>
      </c>
      <c r="J1918" t="s">
        <v>70</v>
      </c>
      <c r="K1918" t="s">
        <v>5191</v>
      </c>
      <c r="L1918" t="s">
        <v>1788</v>
      </c>
      <c r="M1918" t="s">
        <v>1789</v>
      </c>
      <c r="N1918" t="s">
        <v>941</v>
      </c>
      <c r="O1918" t="s">
        <v>941</v>
      </c>
      <c r="P1918" t="s">
        <v>941</v>
      </c>
      <c r="Q1918" t="s">
        <v>157</v>
      </c>
      <c r="R1918" t="s">
        <v>127</v>
      </c>
      <c r="S1918">
        <v>1966</v>
      </c>
      <c r="T1918">
        <v>1966</v>
      </c>
      <c r="U1918" t="s">
        <v>78</v>
      </c>
      <c r="V1918">
        <v>0.29947731819061801</v>
      </c>
      <c r="W1918">
        <v>0.70052268180938204</v>
      </c>
      <c r="X1918" t="str">
        <f>IF(W1918&gt;=0.8,"Inhibitory","NonInhibitory")</f>
        <v>NonInhibitory</v>
      </c>
      <c r="Y1918" t="str">
        <f>IF(W1918&gt;=0.9,"Inhibitory","NonInhibitory")</f>
        <v>NonInhibitory</v>
      </c>
      <c r="Z1918" t="s">
        <v>141</v>
      </c>
      <c r="AA1918">
        <v>0</v>
      </c>
      <c r="AB1918">
        <v>0</v>
      </c>
      <c r="AC1918" t="s">
        <v>129</v>
      </c>
      <c r="AT1918" t="s">
        <v>5206</v>
      </c>
      <c r="AU1918" t="s">
        <v>81</v>
      </c>
      <c r="AV1918" t="s">
        <v>5207</v>
      </c>
      <c r="AW1918">
        <v>1966</v>
      </c>
      <c r="BG1918" s="1"/>
    </row>
    <row r="1919" spans="1:65" ht="16" x14ac:dyDescent="0.2">
      <c r="A1919" t="str">
        <f>CONCATENATE("Mada.",B1919)</f>
        <v>Mada.1967</v>
      </c>
      <c r="B1919">
        <v>1967</v>
      </c>
      <c r="C1919" t="s">
        <v>5208</v>
      </c>
      <c r="E1919" t="s">
        <v>68</v>
      </c>
      <c r="F1919" t="s">
        <v>355</v>
      </c>
      <c r="J1919" t="s">
        <v>70</v>
      </c>
      <c r="K1919" t="s">
        <v>5191</v>
      </c>
      <c r="L1919" t="s">
        <v>1788</v>
      </c>
      <c r="M1919" t="s">
        <v>1789</v>
      </c>
      <c r="N1919" t="s">
        <v>941</v>
      </c>
      <c r="O1919" t="s">
        <v>941</v>
      </c>
      <c r="P1919" t="s">
        <v>941</v>
      </c>
      <c r="Q1919" t="s">
        <v>157</v>
      </c>
      <c r="R1919" t="s">
        <v>127</v>
      </c>
      <c r="S1919">
        <v>1967</v>
      </c>
      <c r="T1919">
        <v>1967</v>
      </c>
      <c r="U1919" t="s">
        <v>78</v>
      </c>
      <c r="V1919">
        <v>0.350188726331223</v>
      </c>
      <c r="W1919">
        <v>0.649811273668778</v>
      </c>
      <c r="X1919" t="str">
        <f>IF(W1919&gt;=0.8,"Inhibitory","NonInhibitory")</f>
        <v>NonInhibitory</v>
      </c>
      <c r="Y1919" t="str">
        <f>IF(W1919&gt;=0.9,"Inhibitory","NonInhibitory")</f>
        <v>NonInhibitory</v>
      </c>
      <c r="Z1919" t="s">
        <v>4033</v>
      </c>
      <c r="AA1919">
        <v>0</v>
      </c>
      <c r="AB1919">
        <v>0</v>
      </c>
      <c r="AC1919" t="s">
        <v>129</v>
      </c>
      <c r="AT1919" t="s">
        <v>5209</v>
      </c>
      <c r="AU1919" t="s">
        <v>81</v>
      </c>
      <c r="AV1919" t="s">
        <v>5210</v>
      </c>
      <c r="AW1919">
        <v>1967</v>
      </c>
      <c r="AX1919" t="s">
        <v>83</v>
      </c>
      <c r="AY1919">
        <v>0.99</v>
      </c>
      <c r="AZ1919" t="s">
        <v>396</v>
      </c>
      <c r="BA1919" t="s">
        <v>396</v>
      </c>
      <c r="BB1919" t="s">
        <v>397</v>
      </c>
      <c r="BC1919">
        <v>1</v>
      </c>
      <c r="BD1919" t="s">
        <v>426</v>
      </c>
      <c r="BG1919" s="1" t="s">
        <v>86</v>
      </c>
      <c r="BH1919" s="1" t="s">
        <v>87</v>
      </c>
      <c r="BI1919" s="1" t="s">
        <v>87</v>
      </c>
      <c r="BJ1919" s="1" t="s">
        <v>88</v>
      </c>
      <c r="BK1919" s="1" t="s">
        <v>89</v>
      </c>
      <c r="BL1919" s="1" t="s">
        <v>90</v>
      </c>
      <c r="BM1919" s="1"/>
    </row>
    <row r="1920" spans="1:65" ht="16" x14ac:dyDescent="0.2">
      <c r="A1920" t="str">
        <f>CONCATENATE("Mada.",B1920)</f>
        <v>Mada.1968</v>
      </c>
      <c r="B1920">
        <v>1968</v>
      </c>
      <c r="C1920" t="s">
        <v>5211</v>
      </c>
      <c r="E1920" t="s">
        <v>68</v>
      </c>
      <c r="F1920" t="s">
        <v>4102</v>
      </c>
      <c r="J1920" t="s">
        <v>70</v>
      </c>
      <c r="K1920" t="s">
        <v>5191</v>
      </c>
      <c r="L1920" t="s">
        <v>1788</v>
      </c>
      <c r="M1920" t="s">
        <v>1789</v>
      </c>
      <c r="N1920" t="s">
        <v>941</v>
      </c>
      <c r="O1920" t="s">
        <v>941</v>
      </c>
      <c r="P1920" t="s">
        <v>941</v>
      </c>
      <c r="Q1920" t="s">
        <v>157</v>
      </c>
      <c r="R1920" t="s">
        <v>127</v>
      </c>
      <c r="S1920">
        <v>1968</v>
      </c>
      <c r="T1920">
        <v>1968</v>
      </c>
      <c r="U1920" t="s">
        <v>78</v>
      </c>
      <c r="V1920">
        <v>0.296846242630315</v>
      </c>
      <c r="W1920">
        <v>0.703153757369685</v>
      </c>
      <c r="X1920" t="str">
        <f>IF(W1920&gt;=0.8,"Inhibitory","NonInhibitory")</f>
        <v>NonInhibitory</v>
      </c>
      <c r="Y1920" t="str">
        <f>IF(W1920&gt;=0.9,"Inhibitory","NonInhibitory")</f>
        <v>NonInhibitory</v>
      </c>
      <c r="Z1920" t="s">
        <v>4033</v>
      </c>
      <c r="AA1920">
        <v>0</v>
      </c>
      <c r="AB1920">
        <v>0</v>
      </c>
      <c r="AC1920" t="s">
        <v>129</v>
      </c>
      <c r="AT1920" t="s">
        <v>5212</v>
      </c>
      <c r="AU1920" t="s">
        <v>81</v>
      </c>
      <c r="AV1920" t="s">
        <v>5213</v>
      </c>
      <c r="AW1920">
        <v>1968</v>
      </c>
      <c r="AX1920" t="s">
        <v>1781</v>
      </c>
      <c r="AY1920">
        <v>0.77</v>
      </c>
      <c r="AZ1920" t="s">
        <v>3231</v>
      </c>
      <c r="BA1920" t="s">
        <v>3231</v>
      </c>
      <c r="BB1920" t="s">
        <v>1781</v>
      </c>
      <c r="BC1920">
        <v>1</v>
      </c>
      <c r="BD1920" t="s">
        <v>5214</v>
      </c>
      <c r="BG1920" s="1" t="s">
        <v>86</v>
      </c>
      <c r="BH1920" s="1" t="s">
        <v>87</v>
      </c>
      <c r="BI1920" s="1" t="s">
        <v>87</v>
      </c>
      <c r="BJ1920" s="1" t="s">
        <v>88</v>
      </c>
      <c r="BK1920" s="1" t="s">
        <v>147</v>
      </c>
      <c r="BL1920" s="1" t="s">
        <v>1784</v>
      </c>
      <c r="BM1920" s="1"/>
    </row>
    <row r="1921" spans="1:65" ht="16" x14ac:dyDescent="0.2">
      <c r="A1921" t="str">
        <f>CONCATENATE("Mada.",B1921)</f>
        <v>Mada.1969</v>
      </c>
      <c r="B1921">
        <v>1969</v>
      </c>
      <c r="C1921" t="s">
        <v>5215</v>
      </c>
      <c r="E1921" t="s">
        <v>68</v>
      </c>
      <c r="F1921" t="s">
        <v>355</v>
      </c>
      <c r="G1921" t="s">
        <v>210</v>
      </c>
      <c r="J1921" t="s">
        <v>70</v>
      </c>
      <c r="K1921" t="s">
        <v>5216</v>
      </c>
      <c r="L1921" t="s">
        <v>1788</v>
      </c>
      <c r="M1921" t="s">
        <v>1789</v>
      </c>
      <c r="N1921" t="s">
        <v>941</v>
      </c>
      <c r="O1921" t="s">
        <v>941</v>
      </c>
      <c r="P1921" t="s">
        <v>941</v>
      </c>
      <c r="Q1921" t="s">
        <v>1935</v>
      </c>
      <c r="R1921" t="s">
        <v>127</v>
      </c>
      <c r="S1921">
        <v>1969</v>
      </c>
      <c r="T1921">
        <v>0</v>
      </c>
      <c r="U1921" t="s">
        <v>128</v>
      </c>
      <c r="V1921">
        <v>0</v>
      </c>
      <c r="W1921">
        <v>0</v>
      </c>
      <c r="Z1921" t="s">
        <v>129</v>
      </c>
      <c r="AA1921">
        <v>0</v>
      </c>
      <c r="AB1921">
        <v>0</v>
      </c>
      <c r="AC1921" t="s">
        <v>129</v>
      </c>
      <c r="AT1921" t="s">
        <v>5217</v>
      </c>
      <c r="AU1921" t="s">
        <v>81</v>
      </c>
      <c r="AV1921" t="s">
        <v>5218</v>
      </c>
      <c r="AW1921">
        <v>1969</v>
      </c>
      <c r="AX1921" t="s">
        <v>83</v>
      </c>
      <c r="AY1921">
        <v>0.55000000000000004</v>
      </c>
      <c r="AZ1921" t="s">
        <v>2303</v>
      </c>
      <c r="BA1921" t="s">
        <v>2303</v>
      </c>
      <c r="BB1921" t="s">
        <v>397</v>
      </c>
      <c r="BC1921">
        <v>1</v>
      </c>
      <c r="BD1921" t="s">
        <v>4762</v>
      </c>
      <c r="BG1921" s="1" t="s">
        <v>86</v>
      </c>
      <c r="BH1921" s="1" t="s">
        <v>87</v>
      </c>
      <c r="BI1921" s="1" t="s">
        <v>87</v>
      </c>
      <c r="BJ1921" s="1" t="s">
        <v>88</v>
      </c>
      <c r="BK1921" s="1" t="s">
        <v>89</v>
      </c>
      <c r="BL1921" s="1" t="s">
        <v>90</v>
      </c>
      <c r="BM1921" s="1"/>
    </row>
    <row r="1922" spans="1:65" ht="16" x14ac:dyDescent="0.2">
      <c r="A1922" t="str">
        <f>CONCATENATE("Mada.",B1922)</f>
        <v>Mada.1970</v>
      </c>
      <c r="B1922">
        <v>1970</v>
      </c>
      <c r="C1922" t="s">
        <v>5225</v>
      </c>
      <c r="E1922" t="s">
        <v>68</v>
      </c>
      <c r="F1922" t="s">
        <v>3793</v>
      </c>
      <c r="J1922" t="s">
        <v>70</v>
      </c>
      <c r="K1922" t="s">
        <v>5216</v>
      </c>
      <c r="L1922" t="s">
        <v>1788</v>
      </c>
      <c r="M1922" t="s">
        <v>1789</v>
      </c>
      <c r="N1922" t="s">
        <v>941</v>
      </c>
      <c r="O1922" t="s">
        <v>941</v>
      </c>
      <c r="P1922" t="s">
        <v>941</v>
      </c>
      <c r="Q1922" t="s">
        <v>1935</v>
      </c>
      <c r="R1922" t="s">
        <v>127</v>
      </c>
      <c r="S1922">
        <v>1970</v>
      </c>
      <c r="T1922">
        <v>1970</v>
      </c>
      <c r="U1922" t="s">
        <v>78</v>
      </c>
      <c r="V1922">
        <v>0.561125495211654</v>
      </c>
      <c r="W1922">
        <v>0.438874504788346</v>
      </c>
      <c r="X1922" t="str">
        <f>IF(W1922&gt;=0.8,"Inhibitory","NonInhibitory")</f>
        <v>NonInhibitory</v>
      </c>
      <c r="Y1922" t="str">
        <f>IF(W1922&gt;=0.9,"Inhibitory","NonInhibitory")</f>
        <v>NonInhibitory</v>
      </c>
      <c r="Z1922" t="s">
        <v>4033</v>
      </c>
      <c r="AA1922">
        <v>0</v>
      </c>
      <c r="AB1922">
        <v>0</v>
      </c>
      <c r="AC1922" t="s">
        <v>129</v>
      </c>
      <c r="AT1922" t="s">
        <v>5226</v>
      </c>
      <c r="AU1922" t="s">
        <v>81</v>
      </c>
      <c r="AV1922" t="s">
        <v>5227</v>
      </c>
      <c r="AW1922">
        <v>1970</v>
      </c>
      <c r="AX1922" t="s">
        <v>1171</v>
      </c>
      <c r="AY1922">
        <v>1</v>
      </c>
      <c r="AZ1922" t="s">
        <v>5194</v>
      </c>
      <c r="BA1922" t="s">
        <v>5194</v>
      </c>
      <c r="BB1922" t="s">
        <v>1171</v>
      </c>
      <c r="BC1922">
        <v>1</v>
      </c>
      <c r="BD1922" t="s">
        <v>5195</v>
      </c>
      <c r="BG1922" s="1" t="s">
        <v>86</v>
      </c>
      <c r="BH1922" s="1" t="s">
        <v>98</v>
      </c>
      <c r="BI1922" s="1" t="s">
        <v>163</v>
      </c>
      <c r="BJ1922" s="1" t="s">
        <v>694</v>
      </c>
    </row>
    <row r="1923" spans="1:65" ht="16" x14ac:dyDescent="0.2">
      <c r="A1923" t="str">
        <f>CONCATENATE("Mada.",B1923)</f>
        <v>Mada.1971</v>
      </c>
      <c r="B1923">
        <v>1971</v>
      </c>
      <c r="C1923" t="s">
        <v>5228</v>
      </c>
      <c r="E1923" t="s">
        <v>68</v>
      </c>
      <c r="F1923" t="s">
        <v>4981</v>
      </c>
      <c r="J1923" t="s">
        <v>70</v>
      </c>
      <c r="K1923" t="s">
        <v>5216</v>
      </c>
      <c r="L1923" t="s">
        <v>1788</v>
      </c>
      <c r="M1923" t="s">
        <v>1789</v>
      </c>
      <c r="N1923" t="s">
        <v>941</v>
      </c>
      <c r="O1923" t="s">
        <v>941</v>
      </c>
      <c r="P1923" t="s">
        <v>941</v>
      </c>
      <c r="Q1923" t="s">
        <v>1935</v>
      </c>
      <c r="R1923" t="s">
        <v>127</v>
      </c>
      <c r="S1923">
        <v>1971</v>
      </c>
      <c r="T1923">
        <v>1971</v>
      </c>
      <c r="U1923" t="s">
        <v>78</v>
      </c>
      <c r="V1923">
        <v>0.14861028792463399</v>
      </c>
      <c r="W1923">
        <v>0.85138971207536596</v>
      </c>
      <c r="X1923" t="str">
        <f>IF(W1923&gt;=0.8,"Inhibitory","NonInhibitory")</f>
        <v>Inhibitory</v>
      </c>
      <c r="Y1923" t="str">
        <f>IF(W1923&gt;=0.9,"Inhibitory","NonInhibitory")</f>
        <v>NonInhibitory</v>
      </c>
      <c r="Z1923" t="s">
        <v>4033</v>
      </c>
      <c r="AA1923">
        <v>0.20772058823529399</v>
      </c>
      <c r="AB1923">
        <v>0.79227941176470595</v>
      </c>
      <c r="AC1923" t="s">
        <v>277</v>
      </c>
      <c r="AT1923" t="s">
        <v>5229</v>
      </c>
      <c r="AU1923" t="s">
        <v>81</v>
      </c>
      <c r="AV1923" t="s">
        <v>5230</v>
      </c>
      <c r="AW1923">
        <v>1971</v>
      </c>
      <c r="AX1923" t="s">
        <v>1117</v>
      </c>
      <c r="AY1923">
        <v>0.99</v>
      </c>
      <c r="AZ1923" t="s">
        <v>3874</v>
      </c>
      <c r="BA1923" t="s">
        <v>3874</v>
      </c>
      <c r="BB1923" t="s">
        <v>1117</v>
      </c>
      <c r="BC1923">
        <v>1</v>
      </c>
      <c r="BD1923" t="s">
        <v>5231</v>
      </c>
      <c r="BG1923" s="1" t="s">
        <v>86</v>
      </c>
      <c r="BH1923" s="1" t="s">
        <v>661</v>
      </c>
      <c r="BI1923" s="1" t="s">
        <v>662</v>
      </c>
      <c r="BJ1923" s="1" t="s">
        <v>663</v>
      </c>
      <c r="BK1923" s="1" t="s">
        <v>664</v>
      </c>
      <c r="BL1923" s="1" t="s">
        <v>665</v>
      </c>
      <c r="BM1923" s="1"/>
    </row>
    <row r="1924" spans="1:65" ht="16" x14ac:dyDescent="0.2">
      <c r="A1924" t="str">
        <f>CONCATENATE("Mada.",B1924)</f>
        <v>Mada.1972</v>
      </c>
      <c r="B1924">
        <v>1972</v>
      </c>
      <c r="C1924" t="s">
        <v>5232</v>
      </c>
      <c r="E1924" t="s">
        <v>68</v>
      </c>
      <c r="F1924" t="s">
        <v>410</v>
      </c>
      <c r="J1924" t="s">
        <v>70</v>
      </c>
      <c r="K1924" t="s">
        <v>5216</v>
      </c>
      <c r="L1924" t="s">
        <v>1788</v>
      </c>
      <c r="M1924" t="s">
        <v>1789</v>
      </c>
      <c r="N1924" t="s">
        <v>941</v>
      </c>
      <c r="O1924" t="s">
        <v>941</v>
      </c>
      <c r="P1924" t="s">
        <v>941</v>
      </c>
      <c r="Q1924" t="s">
        <v>1935</v>
      </c>
      <c r="R1924" t="s">
        <v>127</v>
      </c>
      <c r="S1924">
        <v>1972</v>
      </c>
      <c r="T1924">
        <v>1972</v>
      </c>
      <c r="U1924" t="s">
        <v>78</v>
      </c>
      <c r="V1924">
        <v>0.47560078469838202</v>
      </c>
      <c r="W1924">
        <v>0.52439921530161804</v>
      </c>
      <c r="X1924" t="str">
        <f>IF(W1924&gt;=0.8,"Inhibitory","NonInhibitory")</f>
        <v>NonInhibitory</v>
      </c>
      <c r="Y1924" t="str">
        <f>IF(W1924&gt;=0.9,"Inhibitory","NonInhibitory")</f>
        <v>NonInhibitory</v>
      </c>
      <c r="Z1924" t="s">
        <v>3105</v>
      </c>
      <c r="AA1924">
        <v>0</v>
      </c>
      <c r="AB1924">
        <v>0</v>
      </c>
      <c r="AC1924" t="s">
        <v>129</v>
      </c>
      <c r="AT1924" t="s">
        <v>5233</v>
      </c>
      <c r="AU1924" t="s">
        <v>81</v>
      </c>
      <c r="AV1924" t="s">
        <v>5234</v>
      </c>
      <c r="AW1924">
        <v>1972</v>
      </c>
      <c r="AX1924" t="s">
        <v>83</v>
      </c>
      <c r="AY1924">
        <v>0.76</v>
      </c>
      <c r="AZ1924" t="s">
        <v>5235</v>
      </c>
      <c r="BA1924" t="s">
        <v>5235</v>
      </c>
      <c r="BB1924" t="s">
        <v>601</v>
      </c>
      <c r="BC1924">
        <v>1</v>
      </c>
      <c r="BD1924" t="s">
        <v>5236</v>
      </c>
      <c r="BG1924" s="1" t="s">
        <v>86</v>
      </c>
      <c r="BH1924" s="1" t="s">
        <v>87</v>
      </c>
      <c r="BI1924" s="1" t="s">
        <v>87</v>
      </c>
      <c r="BJ1924" s="1" t="s">
        <v>88</v>
      </c>
      <c r="BK1924" s="1" t="s">
        <v>89</v>
      </c>
      <c r="BL1924" s="1" t="s">
        <v>90</v>
      </c>
      <c r="BM1924" s="1"/>
    </row>
    <row r="1925" spans="1:65" ht="16" x14ac:dyDescent="0.2">
      <c r="A1925" t="str">
        <f>CONCATENATE("Mada.",B1925)</f>
        <v>Mada.1973</v>
      </c>
      <c r="B1925">
        <v>1973</v>
      </c>
      <c r="C1925" t="s">
        <v>5237</v>
      </c>
      <c r="E1925" t="s">
        <v>68</v>
      </c>
      <c r="F1925" t="s">
        <v>5238</v>
      </c>
      <c r="G1925" t="s">
        <v>210</v>
      </c>
      <c r="J1925" t="s">
        <v>70</v>
      </c>
      <c r="K1925" t="s">
        <v>5216</v>
      </c>
      <c r="L1925" t="s">
        <v>1788</v>
      </c>
      <c r="M1925" t="s">
        <v>1789</v>
      </c>
      <c r="N1925" t="s">
        <v>941</v>
      </c>
      <c r="O1925" t="s">
        <v>941</v>
      </c>
      <c r="P1925" t="s">
        <v>941</v>
      </c>
      <c r="Q1925" t="s">
        <v>1935</v>
      </c>
      <c r="R1925" t="s">
        <v>127</v>
      </c>
      <c r="S1925">
        <v>1973</v>
      </c>
      <c r="T1925">
        <v>0</v>
      </c>
      <c r="U1925" t="s">
        <v>128</v>
      </c>
      <c r="V1925">
        <v>0</v>
      </c>
      <c r="W1925">
        <v>0</v>
      </c>
      <c r="Z1925" t="s">
        <v>129</v>
      </c>
      <c r="AA1925">
        <v>0</v>
      </c>
      <c r="AB1925">
        <v>0</v>
      </c>
      <c r="AC1925" t="s">
        <v>129</v>
      </c>
      <c r="BG1925" s="1"/>
    </row>
    <row r="1926" spans="1:65" ht="16" x14ac:dyDescent="0.2">
      <c r="A1926" t="str">
        <f>CONCATENATE("Mada.",B1926)</f>
        <v>Mada.1974</v>
      </c>
      <c r="B1926">
        <v>1974</v>
      </c>
      <c r="C1926" t="s">
        <v>5239</v>
      </c>
      <c r="E1926" t="s">
        <v>68</v>
      </c>
      <c r="F1926" t="s">
        <v>5240</v>
      </c>
      <c r="J1926" t="s">
        <v>70</v>
      </c>
      <c r="K1926" t="s">
        <v>5241</v>
      </c>
      <c r="L1926" t="s">
        <v>654</v>
      </c>
      <c r="M1926" t="s">
        <v>655</v>
      </c>
      <c r="N1926" t="s">
        <v>941</v>
      </c>
      <c r="O1926" t="s">
        <v>941</v>
      </c>
      <c r="P1926" t="s">
        <v>941</v>
      </c>
      <c r="Q1926" t="s">
        <v>126</v>
      </c>
      <c r="R1926" t="s">
        <v>127</v>
      </c>
      <c r="S1926">
        <v>1974</v>
      </c>
      <c r="T1926">
        <v>1974</v>
      </c>
      <c r="U1926" t="s">
        <v>78</v>
      </c>
      <c r="V1926">
        <v>0.56810936733692996</v>
      </c>
      <c r="W1926">
        <v>0.43189063266306998</v>
      </c>
      <c r="X1926" t="str">
        <f>IF(W1926&gt;=0.8,"Inhibitory","NonInhibitory")</f>
        <v>NonInhibitory</v>
      </c>
      <c r="Y1926" t="str">
        <f>IF(W1926&gt;=0.9,"Inhibitory","NonInhibitory")</f>
        <v>NonInhibitory</v>
      </c>
      <c r="Z1926" t="s">
        <v>3105</v>
      </c>
      <c r="AA1926">
        <v>0</v>
      </c>
      <c r="AB1926">
        <v>0</v>
      </c>
      <c r="AC1926" t="s">
        <v>129</v>
      </c>
      <c r="AT1926" t="s">
        <v>5242</v>
      </c>
      <c r="AU1926" t="s">
        <v>81</v>
      </c>
      <c r="AV1926" t="s">
        <v>5243</v>
      </c>
      <c r="AW1926">
        <v>1974</v>
      </c>
      <c r="AX1926" t="s">
        <v>1389</v>
      </c>
      <c r="AY1926">
        <v>1</v>
      </c>
      <c r="AZ1926" t="s">
        <v>5244</v>
      </c>
      <c r="BD1926" t="s">
        <v>5245</v>
      </c>
      <c r="BG1926" s="1" t="s">
        <v>86</v>
      </c>
      <c r="BH1926" s="1" t="s">
        <v>661</v>
      </c>
      <c r="BI1926" s="1" t="s">
        <v>662</v>
      </c>
      <c r="BJ1926" s="1" t="s">
        <v>663</v>
      </c>
      <c r="BK1926" s="1" t="s">
        <v>664</v>
      </c>
      <c r="BL1926" s="1" t="s">
        <v>665</v>
      </c>
      <c r="BM1926" s="1" t="s">
        <v>1392</v>
      </c>
    </row>
    <row r="1927" spans="1:65" ht="16" x14ac:dyDescent="0.2">
      <c r="A1927" t="str">
        <f>CONCATENATE("Mada.",B1927)</f>
        <v>Mada.1975</v>
      </c>
      <c r="B1927">
        <v>1975</v>
      </c>
      <c r="C1927" t="s">
        <v>5246</v>
      </c>
      <c r="E1927" t="s">
        <v>68</v>
      </c>
      <c r="F1927" t="s">
        <v>5247</v>
      </c>
      <c r="J1927" t="s">
        <v>70</v>
      </c>
      <c r="K1927" t="s">
        <v>5241</v>
      </c>
      <c r="L1927" t="s">
        <v>654</v>
      </c>
      <c r="M1927" t="s">
        <v>655</v>
      </c>
      <c r="N1927" t="s">
        <v>941</v>
      </c>
      <c r="O1927" t="s">
        <v>941</v>
      </c>
      <c r="P1927" t="s">
        <v>941</v>
      </c>
      <c r="Q1927" t="s">
        <v>126</v>
      </c>
      <c r="R1927" t="s">
        <v>127</v>
      </c>
      <c r="S1927">
        <v>1975</v>
      </c>
      <c r="T1927">
        <v>1975</v>
      </c>
      <c r="U1927" t="s">
        <v>78</v>
      </c>
      <c r="V1927">
        <v>0.443959197679134</v>
      </c>
      <c r="W1927">
        <v>0.55604080232086595</v>
      </c>
      <c r="X1927" t="str">
        <f>IF(W1927&gt;=0.8,"Inhibitory","NonInhibitory")</f>
        <v>NonInhibitory</v>
      </c>
      <c r="Y1927" t="str">
        <f>IF(W1927&gt;=0.9,"Inhibitory","NonInhibitory")</f>
        <v>NonInhibitory</v>
      </c>
      <c r="Z1927" t="s">
        <v>4033</v>
      </c>
      <c r="AA1927">
        <v>0</v>
      </c>
      <c r="AB1927">
        <v>0</v>
      </c>
      <c r="AC1927" t="s">
        <v>129</v>
      </c>
      <c r="AT1927" t="s">
        <v>5248</v>
      </c>
      <c r="AU1927" t="s">
        <v>81</v>
      </c>
      <c r="AV1927" t="s">
        <v>5249</v>
      </c>
      <c r="AW1927">
        <v>1975</v>
      </c>
      <c r="AX1927" t="s">
        <v>262</v>
      </c>
      <c r="AY1927">
        <v>0.6</v>
      </c>
      <c r="AZ1927" t="s">
        <v>396</v>
      </c>
      <c r="BA1927" t="s">
        <v>396</v>
      </c>
      <c r="BB1927" t="s">
        <v>397</v>
      </c>
      <c r="BC1927">
        <v>1</v>
      </c>
      <c r="BD1927" t="s">
        <v>879</v>
      </c>
      <c r="BG1927" s="1" t="s">
        <v>86</v>
      </c>
      <c r="BH1927" s="1" t="s">
        <v>87</v>
      </c>
      <c r="BI1927" s="1" t="s">
        <v>87</v>
      </c>
      <c r="BJ1927" s="1" t="s">
        <v>88</v>
      </c>
      <c r="BK1927" s="1" t="s">
        <v>89</v>
      </c>
      <c r="BL1927" s="1" t="s">
        <v>90</v>
      </c>
      <c r="BM1927" s="1" t="s">
        <v>265</v>
      </c>
    </row>
    <row r="1928" spans="1:65" ht="16" x14ac:dyDescent="0.2">
      <c r="A1928" t="str">
        <f>CONCATENATE("Mada.",B1928)</f>
        <v>Mada.1976</v>
      </c>
      <c r="B1928">
        <v>1976</v>
      </c>
      <c r="C1928" t="s">
        <v>5250</v>
      </c>
      <c r="E1928" t="s">
        <v>68</v>
      </c>
      <c r="F1928" t="s">
        <v>3963</v>
      </c>
      <c r="J1928" t="s">
        <v>70</v>
      </c>
      <c r="K1928" t="s">
        <v>5241</v>
      </c>
      <c r="L1928" t="s">
        <v>654</v>
      </c>
      <c r="M1928" t="s">
        <v>655</v>
      </c>
      <c r="N1928" t="s">
        <v>941</v>
      </c>
      <c r="O1928" t="s">
        <v>941</v>
      </c>
      <c r="P1928" t="s">
        <v>941</v>
      </c>
      <c r="Q1928" t="s">
        <v>126</v>
      </c>
      <c r="R1928" t="s">
        <v>127</v>
      </c>
      <c r="S1928">
        <v>1976</v>
      </c>
      <c r="T1928">
        <v>1976</v>
      </c>
      <c r="U1928" t="s">
        <v>78</v>
      </c>
      <c r="V1928">
        <v>0.20869076956670901</v>
      </c>
      <c r="W1928">
        <v>0.79130923043329104</v>
      </c>
      <c r="X1928" t="str">
        <f>IF(W1928&gt;=0.8,"Inhibitory","NonInhibitory")</f>
        <v>NonInhibitory</v>
      </c>
      <c r="Y1928" t="str">
        <f>IF(W1928&gt;=0.9,"Inhibitory","NonInhibitory")</f>
        <v>NonInhibitory</v>
      </c>
      <c r="Z1928" t="s">
        <v>4033</v>
      </c>
      <c r="AA1928">
        <v>0</v>
      </c>
      <c r="AB1928">
        <v>0</v>
      </c>
      <c r="AC1928" t="s">
        <v>129</v>
      </c>
      <c r="AT1928" t="s">
        <v>5251</v>
      </c>
      <c r="AU1928" t="s">
        <v>81</v>
      </c>
      <c r="AV1928" t="s">
        <v>5252</v>
      </c>
      <c r="AW1928">
        <v>1976</v>
      </c>
      <c r="AX1928" t="s">
        <v>262</v>
      </c>
      <c r="AY1928">
        <v>0.64</v>
      </c>
      <c r="AZ1928" t="s">
        <v>396</v>
      </c>
      <c r="BA1928" t="s">
        <v>396</v>
      </c>
      <c r="BB1928" t="s">
        <v>397</v>
      </c>
      <c r="BC1928">
        <v>1</v>
      </c>
      <c r="BD1928" t="s">
        <v>879</v>
      </c>
      <c r="BG1928" s="1" t="s">
        <v>86</v>
      </c>
      <c r="BH1928" s="1" t="s">
        <v>87</v>
      </c>
      <c r="BI1928" s="1" t="s">
        <v>87</v>
      </c>
      <c r="BJ1928" s="1" t="s">
        <v>88</v>
      </c>
      <c r="BK1928" s="1" t="s">
        <v>89</v>
      </c>
      <c r="BL1928" s="1" t="s">
        <v>90</v>
      </c>
      <c r="BM1928" s="1" t="s">
        <v>265</v>
      </c>
    </row>
    <row r="1929" spans="1:65" ht="16" x14ac:dyDescent="0.2">
      <c r="A1929" t="str">
        <f>CONCATENATE("Mada.",B1929)</f>
        <v>Mada.1977</v>
      </c>
      <c r="B1929">
        <v>1977</v>
      </c>
      <c r="C1929" t="s">
        <v>5253</v>
      </c>
      <c r="E1929" t="s">
        <v>68</v>
      </c>
      <c r="F1929" t="s">
        <v>355</v>
      </c>
      <c r="J1929" t="s">
        <v>5254</v>
      </c>
      <c r="K1929" t="s">
        <v>5255</v>
      </c>
      <c r="L1929" t="s">
        <v>5256</v>
      </c>
      <c r="M1929" t="s">
        <v>5257</v>
      </c>
      <c r="N1929" t="s">
        <v>941</v>
      </c>
      <c r="O1929" t="s">
        <v>941</v>
      </c>
      <c r="P1929" t="s">
        <v>941</v>
      </c>
      <c r="R1929" t="s">
        <v>180</v>
      </c>
      <c r="S1929">
        <v>1977</v>
      </c>
      <c r="T1929">
        <v>0</v>
      </c>
      <c r="U1929" t="s">
        <v>128</v>
      </c>
      <c r="V1929">
        <v>0</v>
      </c>
      <c r="W1929">
        <v>0</v>
      </c>
      <c r="Z1929" t="s">
        <v>129</v>
      </c>
      <c r="AA1929">
        <v>0</v>
      </c>
      <c r="AB1929">
        <v>0</v>
      </c>
      <c r="AC1929" t="s">
        <v>129</v>
      </c>
      <c r="AT1929" t="s">
        <v>5258</v>
      </c>
      <c r="AU1929" t="s">
        <v>81</v>
      </c>
      <c r="AV1929" t="s">
        <v>5259</v>
      </c>
      <c r="AW1929">
        <v>1977</v>
      </c>
      <c r="AX1929" t="s">
        <v>854</v>
      </c>
      <c r="AY1929">
        <v>0.97</v>
      </c>
      <c r="AZ1929" t="s">
        <v>873</v>
      </c>
      <c r="BA1929" t="s">
        <v>873</v>
      </c>
      <c r="BB1929" t="s">
        <v>854</v>
      </c>
      <c r="BC1929">
        <v>0.99</v>
      </c>
      <c r="BD1929" t="s">
        <v>5260</v>
      </c>
      <c r="BG1929" s="1" t="s">
        <v>86</v>
      </c>
      <c r="BH1929" s="1" t="s">
        <v>98</v>
      </c>
      <c r="BI1929" s="1" t="s">
        <v>163</v>
      </c>
      <c r="BJ1929" s="1" t="s">
        <v>857</v>
      </c>
      <c r="BK1929" s="1" t="s">
        <v>858</v>
      </c>
      <c r="BL1929" s="1"/>
      <c r="BM1929" s="1"/>
    </row>
    <row r="1930" spans="1:65" ht="16" x14ac:dyDescent="0.2">
      <c r="A1930" t="str">
        <f>CONCATENATE("Mada.",B1930)</f>
        <v>Mada.1978</v>
      </c>
      <c r="B1930">
        <v>1978</v>
      </c>
      <c r="C1930" t="s">
        <v>5261</v>
      </c>
      <c r="E1930" t="s">
        <v>68</v>
      </c>
      <c r="F1930" t="s">
        <v>410</v>
      </c>
      <c r="J1930" t="s">
        <v>5254</v>
      </c>
      <c r="K1930" t="s">
        <v>5255</v>
      </c>
      <c r="L1930" t="s">
        <v>5256</v>
      </c>
      <c r="M1930" t="s">
        <v>5257</v>
      </c>
      <c r="N1930" t="s">
        <v>941</v>
      </c>
      <c r="O1930" t="s">
        <v>941</v>
      </c>
      <c r="P1930" t="s">
        <v>941</v>
      </c>
      <c r="R1930" t="s">
        <v>180</v>
      </c>
      <c r="S1930">
        <v>1978</v>
      </c>
      <c r="T1930">
        <v>1978</v>
      </c>
      <c r="U1930" t="s">
        <v>78</v>
      </c>
      <c r="V1930">
        <v>0.33577689740150302</v>
      </c>
      <c r="W1930">
        <v>0.66422310259849704</v>
      </c>
      <c r="X1930" t="str">
        <f>IF(W1930&gt;=0.8,"Inhibitory","NonInhibitory")</f>
        <v>NonInhibitory</v>
      </c>
      <c r="Y1930" t="str">
        <f>IF(W1930&gt;=0.9,"Inhibitory","NonInhibitory")</f>
        <v>NonInhibitory</v>
      </c>
      <c r="Z1930" t="s">
        <v>4033</v>
      </c>
      <c r="AA1930">
        <v>0</v>
      </c>
      <c r="AB1930">
        <v>0</v>
      </c>
      <c r="AC1930" t="s">
        <v>129</v>
      </c>
      <c r="AT1930" t="s">
        <v>5262</v>
      </c>
      <c r="AU1930" t="s">
        <v>81</v>
      </c>
      <c r="AV1930" t="s">
        <v>5263</v>
      </c>
      <c r="AW1930">
        <v>1978</v>
      </c>
      <c r="AX1930" t="s">
        <v>262</v>
      </c>
      <c r="AY1930">
        <v>0.6</v>
      </c>
      <c r="AZ1930" t="s">
        <v>396</v>
      </c>
      <c r="BA1930" t="s">
        <v>396</v>
      </c>
      <c r="BB1930" t="s">
        <v>397</v>
      </c>
      <c r="BC1930">
        <v>1</v>
      </c>
      <c r="BD1930" t="s">
        <v>879</v>
      </c>
      <c r="BG1930" s="1" t="s">
        <v>86</v>
      </c>
      <c r="BH1930" s="1" t="s">
        <v>87</v>
      </c>
      <c r="BI1930" s="1" t="s">
        <v>87</v>
      </c>
      <c r="BJ1930" s="1" t="s">
        <v>88</v>
      </c>
      <c r="BK1930" s="1" t="s">
        <v>89</v>
      </c>
      <c r="BL1930" s="1" t="s">
        <v>90</v>
      </c>
      <c r="BM1930" s="1" t="s">
        <v>265</v>
      </c>
    </row>
    <row r="1931" spans="1:65" ht="16" x14ac:dyDescent="0.2">
      <c r="A1931" t="str">
        <f>CONCATENATE("Mada.",B1931)</f>
        <v>Mada.1979</v>
      </c>
      <c r="B1931">
        <v>1979</v>
      </c>
      <c r="C1931" t="s">
        <v>5264</v>
      </c>
      <c r="E1931" t="s">
        <v>68</v>
      </c>
      <c r="F1931" t="s">
        <v>629</v>
      </c>
      <c r="J1931" t="s">
        <v>5254</v>
      </c>
      <c r="K1931" t="s">
        <v>5255</v>
      </c>
      <c r="L1931" t="s">
        <v>5256</v>
      </c>
      <c r="M1931" t="s">
        <v>5257</v>
      </c>
      <c r="N1931" t="s">
        <v>941</v>
      </c>
      <c r="O1931" t="s">
        <v>941</v>
      </c>
      <c r="P1931" t="s">
        <v>941</v>
      </c>
      <c r="R1931" t="s">
        <v>180</v>
      </c>
      <c r="S1931">
        <v>1979</v>
      </c>
      <c r="T1931">
        <v>1979</v>
      </c>
      <c r="U1931" t="s">
        <v>78</v>
      </c>
      <c r="V1931">
        <v>0.166952615653367</v>
      </c>
      <c r="W1931">
        <v>0.83304738434663295</v>
      </c>
      <c r="X1931" t="str">
        <f>IF(W1931&gt;=0.8,"Inhibitory","NonInhibitory")</f>
        <v>Inhibitory</v>
      </c>
      <c r="Y1931" t="str">
        <f>IF(W1931&gt;=0.9,"Inhibitory","NonInhibitory")</f>
        <v>NonInhibitory</v>
      </c>
      <c r="Z1931" t="s">
        <v>4033</v>
      </c>
      <c r="AA1931">
        <v>0</v>
      </c>
      <c r="AB1931">
        <v>0</v>
      </c>
      <c r="AC1931" t="s">
        <v>129</v>
      </c>
      <c r="AT1931" t="s">
        <v>5265</v>
      </c>
      <c r="AU1931" t="s">
        <v>81</v>
      </c>
      <c r="AV1931" t="s">
        <v>5266</v>
      </c>
      <c r="AW1931">
        <v>1979</v>
      </c>
      <c r="AX1931" t="s">
        <v>262</v>
      </c>
      <c r="AY1931">
        <v>0.65</v>
      </c>
      <c r="AZ1931" t="s">
        <v>396</v>
      </c>
      <c r="BA1931" t="s">
        <v>396</v>
      </c>
      <c r="BB1931" t="s">
        <v>397</v>
      </c>
      <c r="BC1931">
        <v>1</v>
      </c>
      <c r="BD1931" t="s">
        <v>879</v>
      </c>
      <c r="BG1931" s="1" t="s">
        <v>86</v>
      </c>
      <c r="BH1931" s="1" t="s">
        <v>87</v>
      </c>
      <c r="BI1931" s="1" t="s">
        <v>87</v>
      </c>
      <c r="BJ1931" s="1" t="s">
        <v>88</v>
      </c>
      <c r="BK1931" s="1" t="s">
        <v>89</v>
      </c>
      <c r="BL1931" s="1" t="s">
        <v>90</v>
      </c>
      <c r="BM1931" s="1" t="s">
        <v>265</v>
      </c>
    </row>
    <row r="1932" spans="1:65" ht="16" x14ac:dyDescent="0.2">
      <c r="A1932" t="str">
        <f>CONCATENATE("Mada.",B1932)</f>
        <v>Mada.1980</v>
      </c>
      <c r="B1932">
        <v>1980</v>
      </c>
      <c r="C1932" t="s">
        <v>5270</v>
      </c>
      <c r="E1932" t="s">
        <v>68</v>
      </c>
      <c r="F1932" t="s">
        <v>629</v>
      </c>
      <c r="J1932" t="s">
        <v>70</v>
      </c>
      <c r="K1932" t="s">
        <v>5271</v>
      </c>
      <c r="L1932" t="s">
        <v>654</v>
      </c>
      <c r="M1932" t="s">
        <v>655</v>
      </c>
      <c r="N1932" t="s">
        <v>941</v>
      </c>
      <c r="O1932" t="s">
        <v>941</v>
      </c>
      <c r="P1932" t="s">
        <v>941</v>
      </c>
      <c r="Q1932" t="s">
        <v>126</v>
      </c>
      <c r="R1932" t="s">
        <v>127</v>
      </c>
      <c r="S1932">
        <v>1980</v>
      </c>
      <c r="T1932">
        <v>1980</v>
      </c>
      <c r="U1932" t="s">
        <v>78</v>
      </c>
      <c r="V1932">
        <v>0.115668964656705</v>
      </c>
      <c r="W1932">
        <v>0.88433103534329505</v>
      </c>
      <c r="X1932" t="str">
        <f>IF(W1932&gt;=0.8,"Inhibitory","NonInhibitory")</f>
        <v>Inhibitory</v>
      </c>
      <c r="Y1932" t="str">
        <f>IF(W1932&gt;=0.9,"Inhibitory","NonInhibitory")</f>
        <v>NonInhibitory</v>
      </c>
      <c r="Z1932" t="s">
        <v>4033</v>
      </c>
      <c r="AA1932">
        <v>0</v>
      </c>
      <c r="AB1932">
        <v>0</v>
      </c>
      <c r="AC1932" t="s">
        <v>129</v>
      </c>
      <c r="AT1932" t="s">
        <v>5272</v>
      </c>
      <c r="AU1932" t="s">
        <v>81</v>
      </c>
      <c r="AV1932" t="s">
        <v>5273</v>
      </c>
      <c r="AW1932">
        <v>1980</v>
      </c>
      <c r="AX1932" t="s">
        <v>682</v>
      </c>
      <c r="AY1932">
        <v>0.75</v>
      </c>
      <c r="AZ1932" t="s">
        <v>736</v>
      </c>
      <c r="BA1932" t="s">
        <v>736</v>
      </c>
      <c r="BB1932" t="s">
        <v>682</v>
      </c>
      <c r="BC1932">
        <v>0.88</v>
      </c>
      <c r="BD1932" t="s">
        <v>5274</v>
      </c>
      <c r="BG1932" s="1" t="s">
        <v>86</v>
      </c>
      <c r="BH1932" s="1" t="s">
        <v>87</v>
      </c>
      <c r="BI1932" s="1" t="s">
        <v>87</v>
      </c>
      <c r="BJ1932" s="1" t="s">
        <v>88</v>
      </c>
      <c r="BK1932" s="1" t="s">
        <v>89</v>
      </c>
      <c r="BL1932" s="1" t="s">
        <v>685</v>
      </c>
      <c r="BM1932" s="1"/>
    </row>
    <row r="1933" spans="1:65" ht="16" x14ac:dyDescent="0.2">
      <c r="A1933" t="str">
        <f>CONCATENATE("Mada.",B1933)</f>
        <v>Mada.1981</v>
      </c>
      <c r="B1933">
        <v>1981</v>
      </c>
      <c r="C1933" t="s">
        <v>5275</v>
      </c>
      <c r="E1933" t="s">
        <v>68</v>
      </c>
      <c r="F1933" t="s">
        <v>629</v>
      </c>
      <c r="J1933" t="s">
        <v>70</v>
      </c>
      <c r="K1933" t="s">
        <v>5271</v>
      </c>
      <c r="L1933" t="s">
        <v>654</v>
      </c>
      <c r="M1933" t="s">
        <v>655</v>
      </c>
      <c r="N1933" t="s">
        <v>941</v>
      </c>
      <c r="O1933" t="s">
        <v>941</v>
      </c>
      <c r="P1933" t="s">
        <v>941</v>
      </c>
      <c r="Q1933" t="s">
        <v>126</v>
      </c>
      <c r="R1933" t="s">
        <v>127</v>
      </c>
      <c r="S1933">
        <v>1981</v>
      </c>
      <c r="T1933">
        <v>1981</v>
      </c>
      <c r="U1933" t="s">
        <v>78</v>
      </c>
      <c r="V1933">
        <v>0.44639236360233298</v>
      </c>
      <c r="W1933">
        <v>0.55360763639766697</v>
      </c>
      <c r="X1933" t="str">
        <f>IF(W1933&gt;=0.8,"Inhibitory","NonInhibitory")</f>
        <v>NonInhibitory</v>
      </c>
      <c r="Y1933" t="str">
        <f>IF(W1933&gt;=0.9,"Inhibitory","NonInhibitory")</f>
        <v>NonInhibitory</v>
      </c>
      <c r="Z1933" t="s">
        <v>4033</v>
      </c>
      <c r="AA1933">
        <v>0</v>
      </c>
      <c r="AB1933">
        <v>0</v>
      </c>
      <c r="AC1933" t="s">
        <v>129</v>
      </c>
      <c r="AT1933" t="s">
        <v>5276</v>
      </c>
      <c r="AU1933" t="s">
        <v>81</v>
      </c>
      <c r="AV1933" t="s">
        <v>5277</v>
      </c>
      <c r="AW1933">
        <v>1981</v>
      </c>
      <c r="AX1933" t="s">
        <v>262</v>
      </c>
      <c r="AY1933">
        <v>0.62</v>
      </c>
      <c r="AZ1933" t="s">
        <v>396</v>
      </c>
      <c r="BA1933" t="s">
        <v>396</v>
      </c>
      <c r="BB1933" t="s">
        <v>397</v>
      </c>
      <c r="BC1933">
        <v>1</v>
      </c>
      <c r="BD1933" t="s">
        <v>879</v>
      </c>
      <c r="BG1933" s="1" t="s">
        <v>86</v>
      </c>
      <c r="BH1933" s="1" t="s">
        <v>87</v>
      </c>
      <c r="BI1933" s="1" t="s">
        <v>87</v>
      </c>
      <c r="BJ1933" s="1" t="s">
        <v>88</v>
      </c>
      <c r="BK1933" s="1" t="s">
        <v>89</v>
      </c>
      <c r="BL1933" s="1" t="s">
        <v>90</v>
      </c>
      <c r="BM1933" s="1" t="s">
        <v>265</v>
      </c>
    </row>
    <row r="1934" spans="1:65" ht="16" x14ac:dyDescent="0.2">
      <c r="A1934" t="str">
        <f>CONCATENATE("Mada.",B1934)</f>
        <v>Mada.1982</v>
      </c>
      <c r="B1934">
        <v>1982</v>
      </c>
      <c r="C1934" t="s">
        <v>5278</v>
      </c>
      <c r="E1934" t="s">
        <v>68</v>
      </c>
      <c r="F1934" t="s">
        <v>410</v>
      </c>
      <c r="J1934" t="s">
        <v>70</v>
      </c>
      <c r="K1934" t="s">
        <v>5271</v>
      </c>
      <c r="L1934" t="s">
        <v>654</v>
      </c>
      <c r="M1934" t="s">
        <v>655</v>
      </c>
      <c r="N1934" t="s">
        <v>941</v>
      </c>
      <c r="O1934" t="s">
        <v>941</v>
      </c>
      <c r="P1934" t="s">
        <v>941</v>
      </c>
      <c r="Q1934" t="s">
        <v>126</v>
      </c>
      <c r="R1934" t="s">
        <v>127</v>
      </c>
      <c r="S1934">
        <v>1982</v>
      </c>
      <c r="T1934">
        <v>1982</v>
      </c>
      <c r="U1934" t="s">
        <v>78</v>
      </c>
      <c r="V1934">
        <v>0.240134759958823</v>
      </c>
      <c r="W1934">
        <v>0.75986524004117695</v>
      </c>
      <c r="X1934" t="str">
        <f>IF(W1934&gt;=0.8,"Inhibitory","NonInhibitory")</f>
        <v>NonInhibitory</v>
      </c>
      <c r="Y1934" t="str">
        <f>IF(W1934&gt;=0.9,"Inhibitory","NonInhibitory")</f>
        <v>NonInhibitory</v>
      </c>
      <c r="Z1934" t="s">
        <v>4033</v>
      </c>
      <c r="AA1934">
        <v>0</v>
      </c>
      <c r="AB1934">
        <v>0</v>
      </c>
      <c r="AC1934" t="s">
        <v>129</v>
      </c>
      <c r="AT1934" t="s">
        <v>5279</v>
      </c>
      <c r="AU1934" t="s">
        <v>81</v>
      </c>
      <c r="AV1934" t="s">
        <v>5280</v>
      </c>
      <c r="AW1934">
        <v>1982</v>
      </c>
      <c r="AX1934" t="s">
        <v>481</v>
      </c>
      <c r="AY1934">
        <v>1</v>
      </c>
      <c r="AZ1934" t="s">
        <v>736</v>
      </c>
      <c r="BA1934" t="s">
        <v>736</v>
      </c>
      <c r="BB1934" t="s">
        <v>682</v>
      </c>
      <c r="BC1934">
        <v>0.88</v>
      </c>
      <c r="BD1934" t="s">
        <v>5281</v>
      </c>
      <c r="BG1934" s="1" t="s">
        <v>86</v>
      </c>
      <c r="BH1934" s="1" t="s">
        <v>87</v>
      </c>
      <c r="BI1934" s="1" t="s">
        <v>87</v>
      </c>
      <c r="BJ1934" s="1" t="s">
        <v>88</v>
      </c>
      <c r="BK1934" s="1" t="s">
        <v>89</v>
      </c>
    </row>
    <row r="1935" spans="1:65" ht="16" x14ac:dyDescent="0.2">
      <c r="A1935" t="str">
        <f>CONCATENATE("Mada.",B1935)</f>
        <v>Mada.1983</v>
      </c>
      <c r="B1935">
        <v>1983</v>
      </c>
      <c r="C1935" t="s">
        <v>5282</v>
      </c>
      <c r="E1935" t="s">
        <v>68</v>
      </c>
      <c r="F1935" t="s">
        <v>4981</v>
      </c>
      <c r="J1935" t="s">
        <v>70</v>
      </c>
      <c r="K1935" t="s">
        <v>5283</v>
      </c>
      <c r="L1935" t="s">
        <v>654</v>
      </c>
      <c r="M1935" t="s">
        <v>655</v>
      </c>
      <c r="N1935" t="s">
        <v>941</v>
      </c>
      <c r="O1935" t="s">
        <v>941</v>
      </c>
      <c r="P1935" t="s">
        <v>941</v>
      </c>
      <c r="Q1935" t="s">
        <v>126</v>
      </c>
      <c r="R1935" t="s">
        <v>127</v>
      </c>
      <c r="S1935">
        <v>1983</v>
      </c>
      <c r="T1935">
        <v>1983</v>
      </c>
      <c r="U1935" t="s">
        <v>78</v>
      </c>
      <c r="V1935">
        <v>0.37452038556321499</v>
      </c>
      <c r="W1935">
        <v>0.62547961443678501</v>
      </c>
      <c r="X1935" t="str">
        <f>IF(W1935&gt;=0.8,"Inhibitory","NonInhibitory")</f>
        <v>NonInhibitory</v>
      </c>
      <c r="Y1935" t="str">
        <f>IF(W1935&gt;=0.9,"Inhibitory","NonInhibitory")</f>
        <v>NonInhibitory</v>
      </c>
      <c r="Z1935" t="s">
        <v>4033</v>
      </c>
      <c r="AA1935">
        <v>0</v>
      </c>
      <c r="AB1935">
        <v>0</v>
      </c>
      <c r="AC1935" t="s">
        <v>129</v>
      </c>
      <c r="AT1935" t="s">
        <v>5284</v>
      </c>
      <c r="AU1935" t="s">
        <v>81</v>
      </c>
      <c r="AV1935" t="s">
        <v>5285</v>
      </c>
      <c r="AW1935">
        <v>1983</v>
      </c>
      <c r="AX1935" t="s">
        <v>262</v>
      </c>
      <c r="AY1935">
        <v>0.64</v>
      </c>
      <c r="AZ1935" t="s">
        <v>396</v>
      </c>
      <c r="BA1935" t="s">
        <v>396</v>
      </c>
      <c r="BB1935" t="s">
        <v>397</v>
      </c>
      <c r="BC1935">
        <v>1</v>
      </c>
      <c r="BD1935" t="s">
        <v>5286</v>
      </c>
      <c r="BG1935" s="1" t="s">
        <v>86</v>
      </c>
      <c r="BH1935" s="1" t="s">
        <v>87</v>
      </c>
      <c r="BI1935" s="1" t="s">
        <v>87</v>
      </c>
      <c r="BJ1935" s="1" t="s">
        <v>88</v>
      </c>
      <c r="BK1935" s="1" t="s">
        <v>89</v>
      </c>
      <c r="BL1935" s="1" t="s">
        <v>90</v>
      </c>
      <c r="BM1935" s="1" t="s">
        <v>265</v>
      </c>
    </row>
    <row r="1936" spans="1:65" ht="16" x14ac:dyDescent="0.2">
      <c r="A1936" t="str">
        <f>CONCATENATE("Mada.",B1936)</f>
        <v>Mada.1984</v>
      </c>
      <c r="B1936">
        <v>1984</v>
      </c>
      <c r="C1936" t="s">
        <v>5287</v>
      </c>
      <c r="E1936" t="s">
        <v>68</v>
      </c>
      <c r="F1936" t="s">
        <v>731</v>
      </c>
      <c r="J1936" t="s">
        <v>70</v>
      </c>
      <c r="K1936" t="s">
        <v>5283</v>
      </c>
      <c r="L1936" t="s">
        <v>654</v>
      </c>
      <c r="M1936" t="s">
        <v>655</v>
      </c>
      <c r="N1936" t="s">
        <v>941</v>
      </c>
      <c r="O1936" t="s">
        <v>941</v>
      </c>
      <c r="P1936" t="s">
        <v>941</v>
      </c>
      <c r="Q1936" t="s">
        <v>126</v>
      </c>
      <c r="R1936" t="s">
        <v>127</v>
      </c>
      <c r="S1936">
        <v>1984</v>
      </c>
      <c r="T1936">
        <v>1984</v>
      </c>
      <c r="U1936" t="s">
        <v>78</v>
      </c>
      <c r="V1936">
        <v>0.70898711669838099</v>
      </c>
      <c r="W1936">
        <v>0.29101288330161901</v>
      </c>
      <c r="X1936" t="str">
        <f>IF(W1936&gt;=0.8,"Inhibitory","NonInhibitory")</f>
        <v>NonInhibitory</v>
      </c>
      <c r="Y1936" t="str">
        <f>IF(W1936&gt;=0.9,"Inhibitory","NonInhibitory")</f>
        <v>NonInhibitory</v>
      </c>
      <c r="Z1936" t="s">
        <v>4033</v>
      </c>
      <c r="AA1936">
        <v>0</v>
      </c>
      <c r="AB1936">
        <v>0</v>
      </c>
      <c r="AC1936" t="s">
        <v>129</v>
      </c>
      <c r="BG1936" s="1"/>
    </row>
    <row r="1937" spans="1:65" ht="16" x14ac:dyDescent="0.2">
      <c r="A1937" t="str">
        <f>CONCATENATE("Mada.",B1937)</f>
        <v>Mada.1985</v>
      </c>
      <c r="B1937">
        <v>1985</v>
      </c>
      <c r="C1937" t="s">
        <v>5288</v>
      </c>
      <c r="E1937" t="s">
        <v>68</v>
      </c>
      <c r="F1937" t="s">
        <v>410</v>
      </c>
      <c r="J1937" t="s">
        <v>70</v>
      </c>
      <c r="K1937" t="s">
        <v>5283</v>
      </c>
      <c r="L1937" t="s">
        <v>654</v>
      </c>
      <c r="M1937" t="s">
        <v>655</v>
      </c>
      <c r="N1937" t="s">
        <v>941</v>
      </c>
      <c r="O1937" t="s">
        <v>941</v>
      </c>
      <c r="P1937" t="s">
        <v>941</v>
      </c>
      <c r="Q1937" t="s">
        <v>126</v>
      </c>
      <c r="R1937" t="s">
        <v>127</v>
      </c>
      <c r="S1937">
        <v>1985</v>
      </c>
      <c r="T1937">
        <v>1985</v>
      </c>
      <c r="U1937" t="s">
        <v>78</v>
      </c>
      <c r="V1937">
        <v>0.50834451133917702</v>
      </c>
      <c r="W1937">
        <v>0.49165548866082298</v>
      </c>
      <c r="X1937" t="str">
        <f>IF(W1937&gt;=0.8,"Inhibitory","NonInhibitory")</f>
        <v>NonInhibitory</v>
      </c>
      <c r="Y1937" t="str">
        <f>IF(W1937&gt;=0.9,"Inhibitory","NonInhibitory")</f>
        <v>NonInhibitory</v>
      </c>
      <c r="Z1937" t="s">
        <v>4033</v>
      </c>
      <c r="AA1937">
        <v>0</v>
      </c>
      <c r="AB1937">
        <v>0</v>
      </c>
      <c r="AC1937" t="s">
        <v>129</v>
      </c>
      <c r="AT1937" t="s">
        <v>5289</v>
      </c>
      <c r="AU1937" t="s">
        <v>81</v>
      </c>
      <c r="AV1937" t="s">
        <v>5290</v>
      </c>
      <c r="AW1937">
        <v>1985</v>
      </c>
      <c r="AX1937" t="s">
        <v>262</v>
      </c>
      <c r="AY1937">
        <v>0.7</v>
      </c>
      <c r="AZ1937" t="s">
        <v>396</v>
      </c>
      <c r="BA1937" t="s">
        <v>396</v>
      </c>
      <c r="BB1937" t="s">
        <v>397</v>
      </c>
      <c r="BC1937">
        <v>1</v>
      </c>
      <c r="BD1937" t="s">
        <v>879</v>
      </c>
      <c r="BG1937" s="1" t="s">
        <v>86</v>
      </c>
      <c r="BH1937" s="1" t="s">
        <v>87</v>
      </c>
      <c r="BI1937" s="1" t="s">
        <v>87</v>
      </c>
      <c r="BJ1937" s="1" t="s">
        <v>88</v>
      </c>
      <c r="BK1937" s="1" t="s">
        <v>89</v>
      </c>
      <c r="BL1937" s="1" t="s">
        <v>90</v>
      </c>
      <c r="BM1937" s="1" t="s">
        <v>265</v>
      </c>
    </row>
    <row r="1938" spans="1:65" ht="16" x14ac:dyDescent="0.2">
      <c r="A1938" t="str">
        <f>CONCATENATE("Mada.",B1938)</f>
        <v>Mada.1986</v>
      </c>
      <c r="B1938">
        <v>1986</v>
      </c>
      <c r="C1938" t="s">
        <v>5291</v>
      </c>
      <c r="E1938" t="s">
        <v>68</v>
      </c>
      <c r="F1938" t="s">
        <v>4056</v>
      </c>
      <c r="J1938" t="s">
        <v>70</v>
      </c>
      <c r="K1938" t="s">
        <v>5283</v>
      </c>
      <c r="L1938" t="s">
        <v>654</v>
      </c>
      <c r="M1938" t="s">
        <v>655</v>
      </c>
      <c r="N1938" t="s">
        <v>941</v>
      </c>
      <c r="O1938" t="s">
        <v>941</v>
      </c>
      <c r="P1938" t="s">
        <v>941</v>
      </c>
      <c r="Q1938" t="s">
        <v>126</v>
      </c>
      <c r="R1938" t="s">
        <v>127</v>
      </c>
      <c r="S1938">
        <v>1986</v>
      </c>
      <c r="T1938">
        <v>1986</v>
      </c>
      <c r="U1938" t="s">
        <v>78</v>
      </c>
      <c r="V1938">
        <v>0.32561140865974098</v>
      </c>
      <c r="W1938">
        <v>0.67438859134025897</v>
      </c>
      <c r="X1938" t="str">
        <f>IF(W1938&gt;=0.8,"Inhibitory","NonInhibitory")</f>
        <v>NonInhibitory</v>
      </c>
      <c r="Y1938" t="str">
        <f>IF(W1938&gt;=0.9,"Inhibitory","NonInhibitory")</f>
        <v>NonInhibitory</v>
      </c>
      <c r="Z1938" t="s">
        <v>141</v>
      </c>
      <c r="AA1938">
        <v>0</v>
      </c>
      <c r="AB1938">
        <v>0</v>
      </c>
      <c r="AC1938" t="s">
        <v>129</v>
      </c>
      <c r="AT1938" t="s">
        <v>5292</v>
      </c>
      <c r="AU1938" t="s">
        <v>81</v>
      </c>
      <c r="AV1938" t="s">
        <v>5293</v>
      </c>
      <c r="AW1938">
        <v>1986</v>
      </c>
      <c r="AX1938" t="s">
        <v>1389</v>
      </c>
      <c r="AY1938">
        <v>1</v>
      </c>
      <c r="AZ1938" t="s">
        <v>1390</v>
      </c>
      <c r="BA1938" t="s">
        <v>1390</v>
      </c>
      <c r="BB1938" t="s">
        <v>1389</v>
      </c>
      <c r="BC1938">
        <v>1</v>
      </c>
      <c r="BD1938" t="s">
        <v>5294</v>
      </c>
      <c r="BG1938" s="1" t="s">
        <v>86</v>
      </c>
      <c r="BH1938" s="1" t="s">
        <v>661</v>
      </c>
      <c r="BI1938" s="1" t="s">
        <v>662</v>
      </c>
      <c r="BJ1938" s="1" t="s">
        <v>663</v>
      </c>
      <c r="BK1938" s="1" t="s">
        <v>664</v>
      </c>
      <c r="BL1938" s="1" t="s">
        <v>665</v>
      </c>
      <c r="BM1938" s="1" t="s">
        <v>1392</v>
      </c>
    </row>
    <row r="1939" spans="1:65" ht="16" x14ac:dyDescent="0.2">
      <c r="A1939" t="str">
        <f>CONCATENATE("Mada.",B1939)</f>
        <v>Mada.1987</v>
      </c>
      <c r="B1939">
        <v>1987</v>
      </c>
      <c r="C1939" t="s">
        <v>5295</v>
      </c>
      <c r="E1939" t="s">
        <v>68</v>
      </c>
      <c r="F1939" t="s">
        <v>629</v>
      </c>
      <c r="J1939" t="s">
        <v>70</v>
      </c>
      <c r="K1939" t="s">
        <v>5283</v>
      </c>
      <c r="L1939" t="s">
        <v>654</v>
      </c>
      <c r="M1939" t="s">
        <v>655</v>
      </c>
      <c r="N1939" t="s">
        <v>941</v>
      </c>
      <c r="O1939" t="s">
        <v>941</v>
      </c>
      <c r="P1939" t="s">
        <v>941</v>
      </c>
      <c r="Q1939" t="s">
        <v>126</v>
      </c>
      <c r="R1939" t="s">
        <v>127</v>
      </c>
      <c r="S1939">
        <v>1987</v>
      </c>
      <c r="T1939">
        <v>1987</v>
      </c>
      <c r="U1939" t="s">
        <v>78</v>
      </c>
      <c r="V1939">
        <v>0.134572792213869</v>
      </c>
      <c r="W1939">
        <v>0.86542720778613103</v>
      </c>
      <c r="X1939" t="str">
        <f>IF(W1939&gt;=0.8,"Inhibitory","NonInhibitory")</f>
        <v>Inhibitory</v>
      </c>
      <c r="Y1939" t="str">
        <f>IF(W1939&gt;=0.9,"Inhibitory","NonInhibitory")</f>
        <v>NonInhibitory</v>
      </c>
      <c r="Z1939" t="s">
        <v>4033</v>
      </c>
      <c r="AA1939">
        <v>0</v>
      </c>
      <c r="AB1939">
        <v>0</v>
      </c>
      <c r="AC1939" t="s">
        <v>129</v>
      </c>
      <c r="AT1939" t="s">
        <v>5296</v>
      </c>
      <c r="AU1939" t="s">
        <v>81</v>
      </c>
      <c r="AV1939" t="s">
        <v>5297</v>
      </c>
      <c r="AW1939">
        <v>1987</v>
      </c>
      <c r="AX1939" t="s">
        <v>682</v>
      </c>
      <c r="AY1939">
        <v>0.88</v>
      </c>
      <c r="AZ1939" t="s">
        <v>736</v>
      </c>
      <c r="BA1939" t="s">
        <v>736</v>
      </c>
      <c r="BB1939" t="s">
        <v>682</v>
      </c>
      <c r="BC1939">
        <v>0.88</v>
      </c>
      <c r="BD1939" t="s">
        <v>5274</v>
      </c>
      <c r="BG1939" s="1" t="s">
        <v>86</v>
      </c>
      <c r="BH1939" s="1" t="s">
        <v>87</v>
      </c>
      <c r="BI1939" s="1" t="s">
        <v>87</v>
      </c>
      <c r="BJ1939" s="1" t="s">
        <v>88</v>
      </c>
      <c r="BK1939" s="1" t="s">
        <v>89</v>
      </c>
      <c r="BL1939" s="1" t="s">
        <v>685</v>
      </c>
      <c r="BM1939" s="1"/>
    </row>
    <row r="1940" spans="1:65" ht="16" x14ac:dyDescent="0.2">
      <c r="A1940" t="str">
        <f>CONCATENATE("Mada.",B1940)</f>
        <v>Mada.1988</v>
      </c>
      <c r="B1940">
        <v>1988</v>
      </c>
      <c r="C1940" t="s">
        <v>5298</v>
      </c>
      <c r="E1940" t="s">
        <v>68</v>
      </c>
      <c r="F1940" t="s">
        <v>4061</v>
      </c>
      <c r="J1940" t="s">
        <v>70</v>
      </c>
      <c r="K1940" t="s">
        <v>5283</v>
      </c>
      <c r="L1940" t="s">
        <v>654</v>
      </c>
      <c r="M1940" t="s">
        <v>655</v>
      </c>
      <c r="N1940" t="s">
        <v>941</v>
      </c>
      <c r="O1940" t="s">
        <v>941</v>
      </c>
      <c r="P1940" t="s">
        <v>941</v>
      </c>
      <c r="Q1940" t="s">
        <v>126</v>
      </c>
      <c r="R1940" t="s">
        <v>127</v>
      </c>
      <c r="S1940">
        <v>1988</v>
      </c>
      <c r="T1940">
        <v>1988</v>
      </c>
      <c r="U1940" t="s">
        <v>78</v>
      </c>
      <c r="V1940">
        <v>0.41682003930498801</v>
      </c>
      <c r="W1940">
        <v>0.58317996069501199</v>
      </c>
      <c r="X1940" t="str">
        <f>IF(W1940&gt;=0.8,"Inhibitory","NonInhibitory")</f>
        <v>NonInhibitory</v>
      </c>
      <c r="Y1940" t="str">
        <f>IF(W1940&gt;=0.9,"Inhibitory","NonInhibitory")</f>
        <v>NonInhibitory</v>
      </c>
      <c r="Z1940" t="s">
        <v>4033</v>
      </c>
      <c r="AA1940">
        <v>0</v>
      </c>
      <c r="AB1940">
        <v>0</v>
      </c>
      <c r="AC1940" t="s">
        <v>129</v>
      </c>
      <c r="AT1940" t="s">
        <v>5299</v>
      </c>
      <c r="AU1940" t="s">
        <v>81</v>
      </c>
      <c r="AV1940" t="s">
        <v>5300</v>
      </c>
      <c r="AW1940">
        <v>1988</v>
      </c>
      <c r="AX1940" t="s">
        <v>1403</v>
      </c>
      <c r="AY1940">
        <v>1</v>
      </c>
      <c r="AZ1940" t="s">
        <v>5301</v>
      </c>
      <c r="BD1940" t="s">
        <v>5302</v>
      </c>
      <c r="BG1940" s="1" t="s">
        <v>86</v>
      </c>
      <c r="BH1940" s="1" t="s">
        <v>98</v>
      </c>
      <c r="BI1940" s="1" t="s">
        <v>163</v>
      </c>
      <c r="BJ1940" s="1" t="s">
        <v>694</v>
      </c>
      <c r="BK1940" s="1" t="s">
        <v>1255</v>
      </c>
      <c r="BL1940" s="1"/>
      <c r="BM1940" s="1"/>
    </row>
    <row r="1941" spans="1:65" ht="16" x14ac:dyDescent="0.2">
      <c r="A1941" t="str">
        <f>CONCATENATE("Mada.",B1941)</f>
        <v>Mada.1989</v>
      </c>
      <c r="B1941">
        <v>1989</v>
      </c>
      <c r="C1941" t="s">
        <v>5303</v>
      </c>
      <c r="E1941" t="s">
        <v>68</v>
      </c>
      <c r="F1941" t="s">
        <v>731</v>
      </c>
      <c r="J1941" t="s">
        <v>221</v>
      </c>
      <c r="K1941" t="s">
        <v>3766</v>
      </c>
      <c r="L1941" t="s">
        <v>223</v>
      </c>
      <c r="M1941" t="s">
        <v>224</v>
      </c>
      <c r="N1941" t="s">
        <v>2169</v>
      </c>
      <c r="O1941" t="s">
        <v>2169</v>
      </c>
      <c r="P1941" t="s">
        <v>2170</v>
      </c>
      <c r="Q1941" t="s">
        <v>2069</v>
      </c>
      <c r="R1941" t="s">
        <v>127</v>
      </c>
      <c r="S1941">
        <v>1989</v>
      </c>
      <c r="T1941">
        <v>1989</v>
      </c>
      <c r="U1941" t="s">
        <v>78</v>
      </c>
      <c r="V1941">
        <v>0.96671553794803</v>
      </c>
      <c r="W1941">
        <v>3.3284462051969999E-2</v>
      </c>
      <c r="X1941" t="str">
        <f>IF(W1941&gt;=0.8,"Inhibitory","NonInhibitory")</f>
        <v>NonInhibitory</v>
      </c>
      <c r="Y1941" t="str">
        <f>IF(W1941&gt;=0.9,"Inhibitory","NonInhibitory")</f>
        <v>NonInhibitory</v>
      </c>
      <c r="Z1941" t="s">
        <v>4033</v>
      </c>
      <c r="AA1941">
        <v>0</v>
      </c>
      <c r="AB1941">
        <v>0</v>
      </c>
      <c r="AC1941" t="s">
        <v>129</v>
      </c>
      <c r="AT1941" t="s">
        <v>5304</v>
      </c>
      <c r="AU1941" t="s">
        <v>81</v>
      </c>
      <c r="AV1941" t="s">
        <v>5305</v>
      </c>
      <c r="AW1941">
        <v>1989</v>
      </c>
      <c r="AX1941" t="s">
        <v>1169</v>
      </c>
      <c r="AY1941">
        <v>0.6</v>
      </c>
      <c r="AZ1941" t="s">
        <v>2209</v>
      </c>
      <c r="BA1941" t="s">
        <v>2209</v>
      </c>
      <c r="BB1941" t="s">
        <v>1171</v>
      </c>
      <c r="BC1941">
        <v>1</v>
      </c>
      <c r="BD1941" t="s">
        <v>5306</v>
      </c>
      <c r="BG1941" s="1" t="s">
        <v>86</v>
      </c>
      <c r="BH1941" s="1" t="s">
        <v>98</v>
      </c>
      <c r="BI1941" s="1" t="s">
        <v>163</v>
      </c>
      <c r="BJ1941" s="1" t="s">
        <v>694</v>
      </c>
      <c r="BK1941" s="1"/>
      <c r="BL1941" s="1"/>
      <c r="BM1941" s="1"/>
    </row>
    <row r="1942" spans="1:65" ht="16" x14ac:dyDescent="0.2">
      <c r="A1942" t="str">
        <f>CONCATENATE("Mada.",B1942)</f>
        <v>Mada.1990</v>
      </c>
      <c r="B1942">
        <v>1990</v>
      </c>
      <c r="C1942" t="s">
        <v>5317</v>
      </c>
      <c r="E1942" t="s">
        <v>68</v>
      </c>
      <c r="F1942" t="s">
        <v>410</v>
      </c>
      <c r="J1942" t="s">
        <v>221</v>
      </c>
      <c r="K1942" t="s">
        <v>3766</v>
      </c>
      <c r="L1942" t="s">
        <v>223</v>
      </c>
      <c r="M1942" t="s">
        <v>224</v>
      </c>
      <c r="N1942" t="s">
        <v>2169</v>
      </c>
      <c r="O1942" t="s">
        <v>2169</v>
      </c>
      <c r="P1942" t="s">
        <v>2170</v>
      </c>
      <c r="Q1942" t="s">
        <v>2069</v>
      </c>
      <c r="R1942" t="s">
        <v>127</v>
      </c>
      <c r="S1942">
        <v>1990</v>
      </c>
      <c r="T1942">
        <v>0</v>
      </c>
      <c r="U1942" t="s">
        <v>128</v>
      </c>
      <c r="V1942">
        <v>0</v>
      </c>
      <c r="W1942">
        <v>0</v>
      </c>
      <c r="Z1942" t="s">
        <v>129</v>
      </c>
      <c r="AA1942">
        <v>0</v>
      </c>
      <c r="AB1942">
        <v>0</v>
      </c>
      <c r="AC1942" t="s">
        <v>129</v>
      </c>
      <c r="AT1942" t="s">
        <v>5318</v>
      </c>
      <c r="AU1942" t="s">
        <v>81</v>
      </c>
      <c r="AV1942" t="s">
        <v>5319</v>
      </c>
      <c r="AW1942">
        <v>1990</v>
      </c>
      <c r="AX1942" t="s">
        <v>183</v>
      </c>
      <c r="AY1942">
        <v>1</v>
      </c>
      <c r="AZ1942" t="s">
        <v>358</v>
      </c>
      <c r="BA1942" t="s">
        <v>358</v>
      </c>
      <c r="BB1942" t="s">
        <v>183</v>
      </c>
      <c r="BC1942">
        <v>1</v>
      </c>
      <c r="BD1942" t="s">
        <v>5320</v>
      </c>
      <c r="BG1942" s="1" t="s">
        <v>86</v>
      </c>
      <c r="BH1942" s="1" t="s">
        <v>87</v>
      </c>
      <c r="BI1942" s="1" t="s">
        <v>87</v>
      </c>
      <c r="BJ1942" s="1" t="s">
        <v>88</v>
      </c>
      <c r="BK1942" s="1" t="s">
        <v>89</v>
      </c>
      <c r="BL1942" s="1" t="s">
        <v>186</v>
      </c>
      <c r="BM1942" s="1"/>
    </row>
    <row r="1943" spans="1:65" ht="16" x14ac:dyDescent="0.2">
      <c r="A1943" t="str">
        <f>CONCATENATE("Mada.",B1943)</f>
        <v>Mada.1991</v>
      </c>
      <c r="B1943">
        <v>1991</v>
      </c>
      <c r="C1943" t="s">
        <v>3737</v>
      </c>
      <c r="E1943" t="s">
        <v>68</v>
      </c>
      <c r="F1943" t="s">
        <v>984</v>
      </c>
      <c r="G1943" t="s">
        <v>210</v>
      </c>
      <c r="J1943" t="s">
        <v>120</v>
      </c>
      <c r="K1943" t="s">
        <v>3703</v>
      </c>
      <c r="L1943" t="s">
        <v>2167</v>
      </c>
      <c r="M1943" t="s">
        <v>2168</v>
      </c>
      <c r="N1943" t="s">
        <v>2169</v>
      </c>
      <c r="O1943" t="s">
        <v>2169</v>
      </c>
      <c r="P1943" t="s">
        <v>2170</v>
      </c>
      <c r="R1943" t="s">
        <v>127</v>
      </c>
      <c r="S1943">
        <v>1991</v>
      </c>
      <c r="T1943">
        <v>0</v>
      </c>
      <c r="U1943" t="s">
        <v>128</v>
      </c>
      <c r="V1943">
        <v>0</v>
      </c>
      <c r="W1943">
        <v>0</v>
      </c>
      <c r="Z1943" t="s">
        <v>129</v>
      </c>
      <c r="AA1943">
        <v>0</v>
      </c>
      <c r="AB1943">
        <v>0</v>
      </c>
      <c r="AC1943" t="s">
        <v>129</v>
      </c>
      <c r="BG1943" s="1"/>
    </row>
    <row r="1944" spans="1:65" ht="16" x14ac:dyDescent="0.2">
      <c r="A1944" t="str">
        <f>CONCATENATE("Mada.",B1944)</f>
        <v>Mada.1992</v>
      </c>
      <c r="B1944">
        <v>1992</v>
      </c>
      <c r="C1944" t="s">
        <v>5321</v>
      </c>
      <c r="E1944" t="s">
        <v>68</v>
      </c>
      <c r="F1944" t="s">
        <v>355</v>
      </c>
      <c r="J1944" t="s">
        <v>120</v>
      </c>
      <c r="K1944" t="s">
        <v>3703</v>
      </c>
      <c r="L1944" t="s">
        <v>2167</v>
      </c>
      <c r="M1944" t="s">
        <v>2168</v>
      </c>
      <c r="N1944" t="s">
        <v>2169</v>
      </c>
      <c r="O1944" t="s">
        <v>2169</v>
      </c>
      <c r="P1944" t="s">
        <v>2170</v>
      </c>
      <c r="R1944" t="s">
        <v>127</v>
      </c>
      <c r="S1944">
        <v>1992</v>
      </c>
      <c r="T1944">
        <v>1992</v>
      </c>
      <c r="U1944" t="s">
        <v>78</v>
      </c>
      <c r="V1944">
        <v>1.05580684405902</v>
      </c>
      <c r="W1944">
        <v>-5.5806844059019603E-2</v>
      </c>
      <c r="X1944" t="str">
        <f>IF(W1944&gt;=0.8,"Inhibitory","NonInhibitory")</f>
        <v>NonInhibitory</v>
      </c>
      <c r="Y1944" t="str">
        <f>IF(W1944&gt;=0.9,"Inhibitory","NonInhibitory")</f>
        <v>NonInhibitory</v>
      </c>
      <c r="Z1944" t="s">
        <v>4033</v>
      </c>
      <c r="AA1944">
        <v>0</v>
      </c>
      <c r="AB1944">
        <v>0</v>
      </c>
      <c r="AC1944" t="s">
        <v>129</v>
      </c>
      <c r="AT1944" t="s">
        <v>5322</v>
      </c>
      <c r="AU1944" t="s">
        <v>81</v>
      </c>
      <c r="AV1944" t="s">
        <v>5323</v>
      </c>
      <c r="AW1944">
        <v>1992</v>
      </c>
      <c r="AX1944" t="s">
        <v>3822</v>
      </c>
      <c r="AY1944">
        <v>1</v>
      </c>
      <c r="AZ1944" t="s">
        <v>3823</v>
      </c>
      <c r="BA1944" t="s">
        <v>3823</v>
      </c>
      <c r="BB1944" t="s">
        <v>3822</v>
      </c>
      <c r="BC1944">
        <v>1</v>
      </c>
      <c r="BD1944" t="s">
        <v>5324</v>
      </c>
      <c r="BG1944" s="1" t="s">
        <v>86</v>
      </c>
      <c r="BH1944" s="1" t="s">
        <v>661</v>
      </c>
      <c r="BI1944" s="1" t="s">
        <v>662</v>
      </c>
      <c r="BJ1944" s="1" t="s">
        <v>2642</v>
      </c>
      <c r="BK1944" s="1" t="s">
        <v>3001</v>
      </c>
      <c r="BL1944" s="1" t="s">
        <v>3002</v>
      </c>
      <c r="BM1944" s="1"/>
    </row>
    <row r="1945" spans="1:65" ht="16" x14ac:dyDescent="0.2">
      <c r="A1945" t="str">
        <f>CONCATENATE("Mada.",B1945)</f>
        <v>Mada.1993</v>
      </c>
      <c r="B1945">
        <v>1993</v>
      </c>
      <c r="C1945" t="s">
        <v>5325</v>
      </c>
      <c r="E1945" t="s">
        <v>68</v>
      </c>
      <c r="F1945" t="s">
        <v>5326</v>
      </c>
      <c r="G1945" t="s">
        <v>210</v>
      </c>
      <c r="J1945" t="s">
        <v>120</v>
      </c>
      <c r="K1945" t="s">
        <v>3703</v>
      </c>
      <c r="L1945" t="s">
        <v>2167</v>
      </c>
      <c r="M1945" t="s">
        <v>2168</v>
      </c>
      <c r="N1945" t="s">
        <v>2169</v>
      </c>
      <c r="O1945" t="s">
        <v>2169</v>
      </c>
      <c r="P1945" t="s">
        <v>2170</v>
      </c>
      <c r="R1945" t="s">
        <v>127</v>
      </c>
      <c r="S1945">
        <v>1993</v>
      </c>
      <c r="T1945">
        <v>0</v>
      </c>
      <c r="U1945" t="s">
        <v>128</v>
      </c>
      <c r="V1945">
        <v>0</v>
      </c>
      <c r="W1945">
        <v>0</v>
      </c>
      <c r="Z1945" t="s">
        <v>129</v>
      </c>
      <c r="AA1945">
        <v>0</v>
      </c>
      <c r="AB1945">
        <v>0</v>
      </c>
      <c r="AC1945" t="s">
        <v>129</v>
      </c>
      <c r="BG1945" s="1"/>
    </row>
    <row r="1946" spans="1:65" ht="16" x14ac:dyDescent="0.2">
      <c r="A1946" t="str">
        <f>CONCATENATE("Mada.",B1946)</f>
        <v>Mada.1994</v>
      </c>
      <c r="B1946">
        <v>1994</v>
      </c>
      <c r="C1946" t="s">
        <v>5327</v>
      </c>
      <c r="E1946" t="s">
        <v>68</v>
      </c>
      <c r="F1946" t="s">
        <v>5328</v>
      </c>
      <c r="J1946" t="s">
        <v>120</v>
      </c>
      <c r="K1946" t="s">
        <v>3703</v>
      </c>
      <c r="L1946" t="s">
        <v>2167</v>
      </c>
      <c r="M1946" t="s">
        <v>2168</v>
      </c>
      <c r="N1946" t="s">
        <v>2169</v>
      </c>
      <c r="O1946" t="s">
        <v>2169</v>
      </c>
      <c r="P1946" t="s">
        <v>2170</v>
      </c>
      <c r="R1946" t="s">
        <v>127</v>
      </c>
      <c r="S1946">
        <v>1994</v>
      </c>
      <c r="T1946">
        <v>0</v>
      </c>
      <c r="U1946" t="s">
        <v>128</v>
      </c>
      <c r="V1946">
        <v>0</v>
      </c>
      <c r="W1946">
        <v>0</v>
      </c>
      <c r="Z1946" t="s">
        <v>129</v>
      </c>
      <c r="AA1946">
        <v>0</v>
      </c>
      <c r="AB1946">
        <v>0</v>
      </c>
      <c r="AC1946" t="s">
        <v>129</v>
      </c>
      <c r="AT1946" t="s">
        <v>5329</v>
      </c>
      <c r="AU1946" t="s">
        <v>81</v>
      </c>
      <c r="AV1946" t="s">
        <v>5330</v>
      </c>
      <c r="AW1946">
        <v>1994</v>
      </c>
      <c r="AX1946" t="s">
        <v>3570</v>
      </c>
      <c r="AY1946">
        <v>1</v>
      </c>
      <c r="AZ1946" t="s">
        <v>5331</v>
      </c>
      <c r="BD1946" t="s">
        <v>5332</v>
      </c>
      <c r="BG1946" s="1" t="s">
        <v>86</v>
      </c>
      <c r="BH1946" s="1" t="s">
        <v>98</v>
      </c>
      <c r="BI1946" s="1" t="s">
        <v>99</v>
      </c>
      <c r="BJ1946" s="1" t="s">
        <v>100</v>
      </c>
      <c r="BK1946" s="1" t="s">
        <v>101</v>
      </c>
    </row>
    <row r="1947" spans="1:65" ht="16" x14ac:dyDescent="0.2">
      <c r="A1947" t="str">
        <f>CONCATENATE("Mada.",B1947)</f>
        <v>Mada.1995</v>
      </c>
      <c r="B1947">
        <v>1995</v>
      </c>
      <c r="C1947" t="s">
        <v>5333</v>
      </c>
      <c r="E1947" t="s">
        <v>68</v>
      </c>
      <c r="F1947" t="s">
        <v>355</v>
      </c>
      <c r="J1947" t="s">
        <v>958</v>
      </c>
      <c r="K1947" t="s">
        <v>5334</v>
      </c>
      <c r="L1947" t="s">
        <v>5335</v>
      </c>
      <c r="M1947" t="s">
        <v>5336</v>
      </c>
      <c r="N1947" t="s">
        <v>364</v>
      </c>
      <c r="O1947" t="s">
        <v>364</v>
      </c>
      <c r="P1947" t="s">
        <v>365</v>
      </c>
      <c r="Q1947" t="s">
        <v>126</v>
      </c>
      <c r="R1947" t="s">
        <v>77</v>
      </c>
      <c r="S1947">
        <v>1995</v>
      </c>
      <c r="T1947">
        <v>1995</v>
      </c>
      <c r="U1947" t="s">
        <v>78</v>
      </c>
      <c r="V1947">
        <v>0.42936020213993797</v>
      </c>
      <c r="W1947">
        <v>0.57063979786006203</v>
      </c>
      <c r="X1947" t="str">
        <f>IF(W1947&gt;=0.8,"Inhibitory","NonInhibitory")</f>
        <v>NonInhibitory</v>
      </c>
      <c r="Y1947" t="str">
        <f>IF(W1947&gt;=0.9,"Inhibitory","NonInhibitory")</f>
        <v>NonInhibitory</v>
      </c>
      <c r="Z1947" t="s">
        <v>4033</v>
      </c>
      <c r="AA1947">
        <v>0</v>
      </c>
      <c r="AB1947">
        <v>0</v>
      </c>
      <c r="AC1947" t="s">
        <v>129</v>
      </c>
      <c r="AT1947" t="s">
        <v>5337</v>
      </c>
      <c r="AU1947" t="s">
        <v>81</v>
      </c>
      <c r="AV1947" t="s">
        <v>5338</v>
      </c>
      <c r="AW1947">
        <v>1995</v>
      </c>
      <c r="AX1947" t="s">
        <v>2105</v>
      </c>
      <c r="AY1947">
        <v>0.56000000000000005</v>
      </c>
      <c r="AZ1947" t="s">
        <v>5339</v>
      </c>
      <c r="BA1947" t="s">
        <v>5339</v>
      </c>
      <c r="BB1947" t="s">
        <v>5340</v>
      </c>
      <c r="BC1947">
        <v>1</v>
      </c>
      <c r="BD1947" t="s">
        <v>5341</v>
      </c>
      <c r="BG1947" s="1" t="s">
        <v>86</v>
      </c>
      <c r="BH1947" s="1" t="s">
        <v>98</v>
      </c>
      <c r="BI1947" s="1" t="s">
        <v>163</v>
      </c>
      <c r="BJ1947" s="1" t="s">
        <v>694</v>
      </c>
      <c r="BK1947" s="1" t="s">
        <v>2108</v>
      </c>
      <c r="BL1947" s="1" t="s">
        <v>2109</v>
      </c>
      <c r="BM1947" s="1" t="s">
        <v>2110</v>
      </c>
    </row>
    <row r="1948" spans="1:65" ht="16" x14ac:dyDescent="0.2">
      <c r="A1948" t="str">
        <f>CONCATENATE("Mada.",B1948)</f>
        <v>Mada.1996</v>
      </c>
      <c r="B1948">
        <v>1996</v>
      </c>
      <c r="C1948" t="s">
        <v>5342</v>
      </c>
      <c r="E1948" t="s">
        <v>68</v>
      </c>
      <c r="F1948" t="s">
        <v>410</v>
      </c>
      <c r="J1948" t="s">
        <v>958</v>
      </c>
      <c r="K1948" t="s">
        <v>5334</v>
      </c>
      <c r="L1948" t="s">
        <v>5335</v>
      </c>
      <c r="M1948" t="s">
        <v>5336</v>
      </c>
      <c r="N1948" t="s">
        <v>364</v>
      </c>
      <c r="O1948" t="s">
        <v>364</v>
      </c>
      <c r="P1948" t="s">
        <v>365</v>
      </c>
      <c r="Q1948" t="s">
        <v>126</v>
      </c>
      <c r="R1948" t="s">
        <v>77</v>
      </c>
      <c r="S1948">
        <v>1996</v>
      </c>
      <c r="T1948">
        <v>1996</v>
      </c>
      <c r="U1948" t="s">
        <v>78</v>
      </c>
      <c r="V1948">
        <v>0.290482577908101</v>
      </c>
      <c r="W1948">
        <v>0.70951742209189905</v>
      </c>
      <c r="X1948" t="str">
        <f>IF(W1948&gt;=0.8,"Inhibitory","NonInhibitory")</f>
        <v>NonInhibitory</v>
      </c>
      <c r="Y1948" t="str">
        <f>IF(W1948&gt;=0.9,"Inhibitory","NonInhibitory")</f>
        <v>NonInhibitory</v>
      </c>
      <c r="Z1948" t="s">
        <v>4033</v>
      </c>
      <c r="AA1948">
        <v>0</v>
      </c>
      <c r="AB1948">
        <v>0</v>
      </c>
      <c r="AC1948" t="s">
        <v>129</v>
      </c>
      <c r="AT1948" t="s">
        <v>5343</v>
      </c>
      <c r="AU1948" t="s">
        <v>81</v>
      </c>
      <c r="AV1948" t="s">
        <v>5344</v>
      </c>
      <c r="AW1948">
        <v>1996</v>
      </c>
      <c r="AX1948" t="s">
        <v>83</v>
      </c>
      <c r="AY1948">
        <v>0.99</v>
      </c>
      <c r="AZ1948" t="s">
        <v>5345</v>
      </c>
      <c r="BA1948" t="s">
        <v>5345</v>
      </c>
      <c r="BB1948" t="s">
        <v>83</v>
      </c>
      <c r="BC1948">
        <v>1</v>
      </c>
      <c r="BD1948" t="s">
        <v>5346</v>
      </c>
      <c r="BG1948" s="1" t="s">
        <v>86</v>
      </c>
      <c r="BH1948" s="1" t="s">
        <v>87</v>
      </c>
      <c r="BI1948" s="1" t="s">
        <v>87</v>
      </c>
      <c r="BJ1948" s="1" t="s">
        <v>88</v>
      </c>
      <c r="BK1948" s="1" t="s">
        <v>89</v>
      </c>
      <c r="BL1948" s="1" t="s">
        <v>90</v>
      </c>
      <c r="BM1948" s="1"/>
    </row>
    <row r="1949" spans="1:65" ht="16" x14ac:dyDescent="0.2">
      <c r="A1949" t="str">
        <f>CONCATENATE("Mada.",B1949)</f>
        <v>Mada.1997</v>
      </c>
      <c r="B1949">
        <v>1997</v>
      </c>
      <c r="C1949" t="s">
        <v>5347</v>
      </c>
      <c r="E1949" t="s">
        <v>68</v>
      </c>
      <c r="F1949" t="s">
        <v>5348</v>
      </c>
      <c r="J1949" t="s">
        <v>958</v>
      </c>
      <c r="K1949" t="s">
        <v>5334</v>
      </c>
      <c r="L1949" t="s">
        <v>5335</v>
      </c>
      <c r="M1949" t="s">
        <v>5336</v>
      </c>
      <c r="N1949" t="s">
        <v>364</v>
      </c>
      <c r="O1949" t="s">
        <v>364</v>
      </c>
      <c r="P1949" t="s">
        <v>365</v>
      </c>
      <c r="Q1949" t="s">
        <v>126</v>
      </c>
      <c r="R1949" t="s">
        <v>77</v>
      </c>
      <c r="S1949">
        <v>1997</v>
      </c>
      <c r="T1949">
        <v>1997</v>
      </c>
      <c r="U1949" t="s">
        <v>78</v>
      </c>
      <c r="V1949">
        <v>4.9037651682939797E-2</v>
      </c>
      <c r="W1949">
        <v>0.95096234831705995</v>
      </c>
      <c r="X1949" t="str">
        <f>IF(W1949&gt;=0.8,"Inhibitory","NonInhibitory")</f>
        <v>Inhibitory</v>
      </c>
      <c r="Y1949" t="str">
        <f>IF(W1949&gt;=0.9,"Inhibitory","NonInhibitory")</f>
        <v>Inhibitory</v>
      </c>
      <c r="Z1949" t="s">
        <v>4033</v>
      </c>
      <c r="AA1949">
        <v>0</v>
      </c>
      <c r="AB1949">
        <v>0</v>
      </c>
      <c r="AC1949" t="s">
        <v>129</v>
      </c>
      <c r="AT1949" t="s">
        <v>5349</v>
      </c>
      <c r="AU1949" t="s">
        <v>81</v>
      </c>
      <c r="AV1949" t="s">
        <v>5350</v>
      </c>
      <c r="AW1949">
        <v>1997</v>
      </c>
      <c r="BG1949" s="1"/>
    </row>
    <row r="1950" spans="1:65" ht="16" x14ac:dyDescent="0.2">
      <c r="A1950" t="str">
        <f>CONCATENATE("Mada.",B1950)</f>
        <v>Mada.1998</v>
      </c>
      <c r="B1950">
        <v>1998</v>
      </c>
      <c r="C1950" t="s">
        <v>5351</v>
      </c>
      <c r="E1950" t="s">
        <v>68</v>
      </c>
      <c r="F1950" t="s">
        <v>3793</v>
      </c>
      <c r="G1950" t="s">
        <v>210</v>
      </c>
      <c r="J1950" t="s">
        <v>958</v>
      </c>
      <c r="K1950" t="s">
        <v>5334</v>
      </c>
      <c r="L1950" t="s">
        <v>5335</v>
      </c>
      <c r="M1950" t="s">
        <v>5336</v>
      </c>
      <c r="N1950" t="s">
        <v>364</v>
      </c>
      <c r="O1950" t="s">
        <v>364</v>
      </c>
      <c r="P1950" t="s">
        <v>365</v>
      </c>
      <c r="Q1950" t="s">
        <v>126</v>
      </c>
      <c r="R1950" t="s">
        <v>77</v>
      </c>
      <c r="S1950">
        <v>1998</v>
      </c>
      <c r="T1950">
        <v>0</v>
      </c>
      <c r="U1950" t="s">
        <v>128</v>
      </c>
      <c r="V1950">
        <v>0</v>
      </c>
      <c r="W1950">
        <v>0</v>
      </c>
      <c r="Z1950" t="s">
        <v>129</v>
      </c>
      <c r="AA1950">
        <v>0</v>
      </c>
      <c r="AB1950">
        <v>0</v>
      </c>
      <c r="AC1950" t="s">
        <v>129</v>
      </c>
      <c r="BG1950" s="1"/>
    </row>
    <row r="1951" spans="1:65" ht="16" x14ac:dyDescent="0.2">
      <c r="A1951" t="str">
        <f>CONCATENATE("Mada.",B1951)</f>
        <v>Mada.1999</v>
      </c>
      <c r="B1951">
        <v>1999</v>
      </c>
      <c r="C1951" t="s">
        <v>5352</v>
      </c>
      <c r="E1951" t="s">
        <v>68</v>
      </c>
      <c r="F1951" t="s">
        <v>355</v>
      </c>
      <c r="G1951" t="s">
        <v>210</v>
      </c>
      <c r="J1951" t="s">
        <v>958</v>
      </c>
      <c r="K1951" t="s">
        <v>5334</v>
      </c>
      <c r="L1951" t="s">
        <v>5335</v>
      </c>
      <c r="M1951" t="s">
        <v>5336</v>
      </c>
      <c r="N1951" t="s">
        <v>364</v>
      </c>
      <c r="O1951" t="s">
        <v>364</v>
      </c>
      <c r="P1951" t="s">
        <v>365</v>
      </c>
      <c r="Q1951" t="s">
        <v>126</v>
      </c>
      <c r="R1951" t="s">
        <v>77</v>
      </c>
      <c r="S1951">
        <v>1999</v>
      </c>
      <c r="T1951">
        <v>0</v>
      </c>
      <c r="U1951" t="s">
        <v>128</v>
      </c>
      <c r="V1951">
        <v>0</v>
      </c>
      <c r="W1951">
        <v>0</v>
      </c>
      <c r="Z1951" t="s">
        <v>129</v>
      </c>
      <c r="AA1951">
        <v>0</v>
      </c>
      <c r="AB1951">
        <v>0</v>
      </c>
      <c r="AC1951" t="s">
        <v>129</v>
      </c>
      <c r="BG1951" s="1"/>
    </row>
    <row r="1952" spans="1:65" ht="16" x14ac:dyDescent="0.2">
      <c r="A1952" t="str">
        <f>CONCATENATE("Mada.",B1952)</f>
        <v>Mada.2000</v>
      </c>
      <c r="B1952">
        <v>2000</v>
      </c>
      <c r="C1952" t="s">
        <v>5365</v>
      </c>
      <c r="E1952" t="s">
        <v>68</v>
      </c>
      <c r="F1952" t="s">
        <v>5366</v>
      </c>
      <c r="J1952" t="s">
        <v>2647</v>
      </c>
      <c r="K1952" t="s">
        <v>5367</v>
      </c>
      <c r="L1952" t="s">
        <v>5368</v>
      </c>
      <c r="M1952" t="s">
        <v>5369</v>
      </c>
      <c r="N1952" t="s">
        <v>364</v>
      </c>
      <c r="O1952" t="s">
        <v>364</v>
      </c>
      <c r="P1952" t="s">
        <v>365</v>
      </c>
      <c r="Q1952" t="s">
        <v>76</v>
      </c>
      <c r="R1952" t="s">
        <v>77</v>
      </c>
      <c r="S1952">
        <v>2000</v>
      </c>
      <c r="T1952">
        <v>0</v>
      </c>
      <c r="U1952" t="s">
        <v>128</v>
      </c>
      <c r="V1952">
        <v>0</v>
      </c>
      <c r="W1952">
        <v>0</v>
      </c>
      <c r="Z1952" t="s">
        <v>129</v>
      </c>
      <c r="AA1952">
        <v>0</v>
      </c>
      <c r="AB1952">
        <v>0</v>
      </c>
      <c r="AC1952" t="s">
        <v>129</v>
      </c>
      <c r="BG1952" s="1"/>
    </row>
    <row r="1953" spans="1:65" ht="16" x14ac:dyDescent="0.2">
      <c r="A1953" t="str">
        <f>CONCATENATE("Mada.",B1953)</f>
        <v>Mada.2001</v>
      </c>
      <c r="B1953">
        <v>2001</v>
      </c>
      <c r="C1953" t="s">
        <v>5370</v>
      </c>
      <c r="E1953" t="s">
        <v>68</v>
      </c>
      <c r="F1953" t="s">
        <v>5371</v>
      </c>
      <c r="J1953" t="s">
        <v>2647</v>
      </c>
      <c r="K1953" t="s">
        <v>5367</v>
      </c>
      <c r="L1953" t="s">
        <v>5368</v>
      </c>
      <c r="M1953" t="s">
        <v>5369</v>
      </c>
      <c r="N1953" t="s">
        <v>364</v>
      </c>
      <c r="O1953" t="s">
        <v>364</v>
      </c>
      <c r="P1953" t="s">
        <v>365</v>
      </c>
      <c r="Q1953" t="s">
        <v>76</v>
      </c>
      <c r="R1953" t="s">
        <v>77</v>
      </c>
      <c r="S1953">
        <v>2001</v>
      </c>
      <c r="T1953">
        <v>2001</v>
      </c>
      <c r="U1953" t="s">
        <v>78</v>
      </c>
      <c r="V1953">
        <v>1.0941759990017801</v>
      </c>
      <c r="W1953">
        <v>-9.4175999001777894E-2</v>
      </c>
      <c r="X1953" t="str">
        <f>IF(W1953&gt;=0.8,"Inhibitory","NonInhibitory")</f>
        <v>NonInhibitory</v>
      </c>
      <c r="Y1953" t="str">
        <f>IF(W1953&gt;=0.9,"Inhibitory","NonInhibitory")</f>
        <v>NonInhibitory</v>
      </c>
      <c r="Z1953" t="s">
        <v>4033</v>
      </c>
      <c r="AA1953">
        <v>0</v>
      </c>
      <c r="AB1953">
        <v>0</v>
      </c>
      <c r="AC1953" t="s">
        <v>129</v>
      </c>
      <c r="AT1953" t="s">
        <v>5372</v>
      </c>
      <c r="AU1953" t="s">
        <v>81</v>
      </c>
      <c r="AV1953" t="s">
        <v>5373</v>
      </c>
      <c r="AW1953">
        <v>2001</v>
      </c>
      <c r="AX1953" t="s">
        <v>816</v>
      </c>
      <c r="AY1953">
        <v>0.98</v>
      </c>
      <c r="AZ1953" t="s">
        <v>2916</v>
      </c>
      <c r="BA1953" t="s">
        <v>2916</v>
      </c>
      <c r="BB1953" t="s">
        <v>816</v>
      </c>
      <c r="BC1953">
        <v>0.99</v>
      </c>
      <c r="BD1953" t="s">
        <v>5374</v>
      </c>
      <c r="BG1953" s="1" t="s">
        <v>86</v>
      </c>
      <c r="BH1953" s="1" t="s">
        <v>661</v>
      </c>
      <c r="BI1953" s="1" t="s">
        <v>662</v>
      </c>
      <c r="BJ1953" s="1" t="s">
        <v>663</v>
      </c>
      <c r="BK1953" s="1" t="s">
        <v>819</v>
      </c>
      <c r="BL1953" s="1" t="s">
        <v>820</v>
      </c>
      <c r="BM1953" s="1"/>
    </row>
    <row r="1954" spans="1:65" ht="16" x14ac:dyDescent="0.2">
      <c r="A1954" t="str">
        <f>CONCATENATE("Mada.",B1954)</f>
        <v>Mada.2002</v>
      </c>
      <c r="B1954">
        <v>2002</v>
      </c>
      <c r="C1954" t="s">
        <v>5375</v>
      </c>
      <c r="E1954" t="s">
        <v>68</v>
      </c>
      <c r="F1954" t="s">
        <v>731</v>
      </c>
      <c r="J1954" t="s">
        <v>2647</v>
      </c>
      <c r="K1954" t="s">
        <v>5367</v>
      </c>
      <c r="L1954" t="s">
        <v>5368</v>
      </c>
      <c r="M1954" t="s">
        <v>5369</v>
      </c>
      <c r="N1954" t="s">
        <v>364</v>
      </c>
      <c r="O1954" t="s">
        <v>364</v>
      </c>
      <c r="P1954" t="s">
        <v>365</v>
      </c>
      <c r="Q1954" t="s">
        <v>76</v>
      </c>
      <c r="R1954" t="s">
        <v>77</v>
      </c>
      <c r="S1954">
        <v>2002</v>
      </c>
      <c r="T1954">
        <v>2002</v>
      </c>
      <c r="U1954" t="s">
        <v>78</v>
      </c>
      <c r="V1954">
        <v>0.652088467417413</v>
      </c>
      <c r="W1954">
        <v>0.347911532582587</v>
      </c>
      <c r="X1954" t="str">
        <f>IF(W1954&gt;=0.8,"Inhibitory","NonInhibitory")</f>
        <v>NonInhibitory</v>
      </c>
      <c r="Y1954" t="str">
        <f>IF(W1954&gt;=0.9,"Inhibitory","NonInhibitory")</f>
        <v>NonInhibitory</v>
      </c>
      <c r="Z1954" t="s">
        <v>4033</v>
      </c>
      <c r="AA1954">
        <v>0.25350935828877003</v>
      </c>
      <c r="AB1954">
        <v>0.74649064171123003</v>
      </c>
      <c r="AC1954" t="s">
        <v>277</v>
      </c>
      <c r="AT1954" t="s">
        <v>5376</v>
      </c>
      <c r="AU1954" t="s">
        <v>81</v>
      </c>
      <c r="AV1954" t="s">
        <v>5377</v>
      </c>
      <c r="AW1954">
        <v>2002</v>
      </c>
      <c r="AX1954" t="s">
        <v>1410</v>
      </c>
      <c r="AY1954">
        <v>0.95</v>
      </c>
      <c r="AZ1954" t="s">
        <v>5378</v>
      </c>
      <c r="BA1954" t="s">
        <v>5378</v>
      </c>
      <c r="BB1954" t="s">
        <v>1410</v>
      </c>
      <c r="BC1954">
        <v>0.89</v>
      </c>
      <c r="BD1954" t="s">
        <v>5379</v>
      </c>
      <c r="BG1954" s="1" t="s">
        <v>86</v>
      </c>
      <c r="BH1954" s="1" t="s">
        <v>98</v>
      </c>
      <c r="BI1954" s="1" t="s">
        <v>163</v>
      </c>
      <c r="BJ1954" s="1" t="s">
        <v>694</v>
      </c>
      <c r="BK1954" s="1" t="s">
        <v>1413</v>
      </c>
      <c r="BL1954" s="1" t="s">
        <v>1414</v>
      </c>
      <c r="BM1954" s="1" t="s">
        <v>1415</v>
      </c>
    </row>
    <row r="1955" spans="1:65" ht="16" x14ac:dyDescent="0.2">
      <c r="A1955" t="str">
        <f>CONCATENATE("Mada.",B1955)</f>
        <v>Mada.2003</v>
      </c>
      <c r="B1955">
        <v>2003</v>
      </c>
      <c r="C1955" t="s">
        <v>5380</v>
      </c>
      <c r="E1955" t="s">
        <v>68</v>
      </c>
      <c r="F1955" t="s">
        <v>5381</v>
      </c>
      <c r="J1955" t="s">
        <v>2647</v>
      </c>
      <c r="K1955" t="s">
        <v>5382</v>
      </c>
      <c r="L1955" t="s">
        <v>5368</v>
      </c>
      <c r="M1955" t="s">
        <v>5369</v>
      </c>
      <c r="N1955" t="s">
        <v>364</v>
      </c>
      <c r="O1955" t="s">
        <v>364</v>
      </c>
      <c r="P1955" t="s">
        <v>365</v>
      </c>
      <c r="Q1955" t="s">
        <v>76</v>
      </c>
      <c r="R1955" t="s">
        <v>77</v>
      </c>
      <c r="S1955">
        <v>2003</v>
      </c>
      <c r="T1955">
        <v>0</v>
      </c>
      <c r="U1955" t="s">
        <v>128</v>
      </c>
      <c r="V1955">
        <v>0</v>
      </c>
      <c r="W1955">
        <v>0</v>
      </c>
      <c r="Z1955" t="s">
        <v>129</v>
      </c>
      <c r="AA1955">
        <v>0</v>
      </c>
      <c r="AB1955">
        <v>0</v>
      </c>
      <c r="AC1955" t="s">
        <v>129</v>
      </c>
      <c r="AT1955" t="s">
        <v>5383</v>
      </c>
      <c r="AU1955" t="s">
        <v>81</v>
      </c>
      <c r="AV1955" t="s">
        <v>5384</v>
      </c>
      <c r="AW1955">
        <v>2003</v>
      </c>
      <c r="AX1955" t="s">
        <v>3211</v>
      </c>
      <c r="AY1955">
        <v>1</v>
      </c>
      <c r="AZ1955" t="s">
        <v>3212</v>
      </c>
      <c r="BA1955" t="s">
        <v>3212</v>
      </c>
      <c r="BB1955" t="s">
        <v>3211</v>
      </c>
      <c r="BC1955">
        <v>1</v>
      </c>
      <c r="BD1955" t="s">
        <v>5385</v>
      </c>
      <c r="BG1955" s="1" t="s">
        <v>86</v>
      </c>
      <c r="BH1955" s="1" t="s">
        <v>112</v>
      </c>
      <c r="BI1955" s="1" t="s">
        <v>516</v>
      </c>
      <c r="BJ1955" s="1" t="s">
        <v>517</v>
      </c>
      <c r="BK1955" s="1" t="s">
        <v>518</v>
      </c>
      <c r="BL1955" s="1" t="s">
        <v>3214</v>
      </c>
      <c r="BM1955" s="1" t="s">
        <v>3215</v>
      </c>
    </row>
    <row r="1956" spans="1:65" ht="16" x14ac:dyDescent="0.2">
      <c r="A1956" t="str">
        <f>CONCATENATE("Mada.",B1956)</f>
        <v>Mada.2004</v>
      </c>
      <c r="B1956">
        <v>2004</v>
      </c>
      <c r="C1956" t="s">
        <v>5386</v>
      </c>
      <c r="E1956" t="s">
        <v>68</v>
      </c>
      <c r="F1956" t="s">
        <v>5387</v>
      </c>
      <c r="J1956" t="s">
        <v>2647</v>
      </c>
      <c r="K1956" t="s">
        <v>5382</v>
      </c>
      <c r="L1956" t="s">
        <v>5368</v>
      </c>
      <c r="M1956" t="s">
        <v>5369</v>
      </c>
      <c r="N1956" t="s">
        <v>364</v>
      </c>
      <c r="O1956" t="s">
        <v>364</v>
      </c>
      <c r="P1956" t="s">
        <v>365</v>
      </c>
      <c r="Q1956" t="s">
        <v>76</v>
      </c>
      <c r="R1956" t="s">
        <v>77</v>
      </c>
      <c r="S1956">
        <v>2004</v>
      </c>
      <c r="T1956">
        <v>2003</v>
      </c>
      <c r="U1956" t="s">
        <v>78</v>
      </c>
      <c r="V1956">
        <v>3.2005490220544601E-2</v>
      </c>
      <c r="W1956">
        <v>0.967994509779455</v>
      </c>
      <c r="X1956" t="str">
        <f>IF(W1956&gt;=0.8,"Inhibitory","NonInhibitory")</f>
        <v>Inhibitory</v>
      </c>
      <c r="Y1956" t="str">
        <f>IF(W1956&gt;=0.9,"Inhibitory","NonInhibitory")</f>
        <v>Inhibitory</v>
      </c>
      <c r="Z1956" t="s">
        <v>4033</v>
      </c>
      <c r="AA1956">
        <v>0</v>
      </c>
      <c r="AB1956">
        <v>0</v>
      </c>
      <c r="AC1956" t="s">
        <v>129</v>
      </c>
      <c r="AT1956" t="s">
        <v>5388</v>
      </c>
      <c r="AU1956" t="s">
        <v>81</v>
      </c>
      <c r="AV1956" t="s">
        <v>5389</v>
      </c>
      <c r="AW1956">
        <v>2004</v>
      </c>
      <c r="AX1956" t="s">
        <v>5157</v>
      </c>
      <c r="AY1956">
        <v>0.71</v>
      </c>
      <c r="AZ1956" t="s">
        <v>5390</v>
      </c>
      <c r="BA1956" t="s">
        <v>5390</v>
      </c>
      <c r="BB1956" t="s">
        <v>549</v>
      </c>
      <c r="BC1956">
        <v>1</v>
      </c>
      <c r="BD1956" t="s">
        <v>5391</v>
      </c>
      <c r="BG1956" s="1" t="s">
        <v>86</v>
      </c>
      <c r="BH1956" s="1" t="s">
        <v>98</v>
      </c>
      <c r="BI1956" s="1" t="s">
        <v>99</v>
      </c>
      <c r="BJ1956" s="1" t="s">
        <v>551</v>
      </c>
      <c r="BK1956" s="1" t="s">
        <v>552</v>
      </c>
      <c r="BL1956" s="1" t="s">
        <v>5160</v>
      </c>
      <c r="BM1956" s="1"/>
    </row>
    <row r="1957" spans="1:65" ht="16" x14ac:dyDescent="0.2">
      <c r="A1957" t="str">
        <f>CONCATENATE("Mada.",B1957)</f>
        <v>Mada.2005</v>
      </c>
      <c r="B1957">
        <v>2005</v>
      </c>
      <c r="C1957" t="s">
        <v>5392</v>
      </c>
      <c r="E1957" t="s">
        <v>68</v>
      </c>
      <c r="F1957" t="s">
        <v>5393</v>
      </c>
      <c r="G1957" t="s">
        <v>210</v>
      </c>
      <c r="J1957" t="s">
        <v>2647</v>
      </c>
      <c r="K1957" t="s">
        <v>5382</v>
      </c>
      <c r="L1957" t="s">
        <v>5368</v>
      </c>
      <c r="M1957" t="s">
        <v>5369</v>
      </c>
      <c r="N1957" t="s">
        <v>364</v>
      </c>
      <c r="O1957" t="s">
        <v>364</v>
      </c>
      <c r="P1957" t="s">
        <v>365</v>
      </c>
      <c r="Q1957" t="s">
        <v>76</v>
      </c>
      <c r="R1957" t="s">
        <v>77</v>
      </c>
      <c r="S1957">
        <v>2005</v>
      </c>
      <c r="T1957">
        <v>2004</v>
      </c>
      <c r="U1957" t="s">
        <v>78</v>
      </c>
      <c r="V1957">
        <v>0.280427500398788</v>
      </c>
      <c r="W1957">
        <v>0.71957249960121195</v>
      </c>
      <c r="X1957" t="str">
        <f>IF(W1957&gt;=0.8,"Inhibitory","NonInhibitory")</f>
        <v>NonInhibitory</v>
      </c>
      <c r="Y1957" t="str">
        <f>IF(W1957&gt;=0.9,"Inhibitory","NonInhibitory")</f>
        <v>NonInhibitory</v>
      </c>
      <c r="Z1957" t="s">
        <v>4380</v>
      </c>
      <c r="AA1957">
        <v>0</v>
      </c>
      <c r="AB1957">
        <v>0</v>
      </c>
      <c r="AC1957" t="s">
        <v>129</v>
      </c>
      <c r="BG1957" s="1"/>
    </row>
    <row r="1958" spans="1:65" ht="16" x14ac:dyDescent="0.2">
      <c r="A1958" t="str">
        <f>CONCATENATE("Mada.",B1958)</f>
        <v>Mada.2006</v>
      </c>
      <c r="B1958">
        <v>2006</v>
      </c>
      <c r="C1958" t="s">
        <v>5394</v>
      </c>
      <c r="E1958" t="s">
        <v>68</v>
      </c>
      <c r="F1958" t="s">
        <v>731</v>
      </c>
      <c r="J1958" t="s">
        <v>2647</v>
      </c>
      <c r="K1958" t="s">
        <v>5382</v>
      </c>
      <c r="L1958" t="s">
        <v>5368</v>
      </c>
      <c r="M1958" t="s">
        <v>5369</v>
      </c>
      <c r="N1958" t="s">
        <v>364</v>
      </c>
      <c r="O1958" t="s">
        <v>364</v>
      </c>
      <c r="P1958" t="s">
        <v>365</v>
      </c>
      <c r="Q1958" t="s">
        <v>76</v>
      </c>
      <c r="R1958" t="s">
        <v>77</v>
      </c>
      <c r="S1958">
        <v>2006</v>
      </c>
      <c r="T1958">
        <v>0</v>
      </c>
      <c r="U1958" t="s">
        <v>128</v>
      </c>
      <c r="V1958">
        <v>0</v>
      </c>
      <c r="W1958">
        <v>0</v>
      </c>
      <c r="Z1958" t="s">
        <v>129</v>
      </c>
      <c r="AA1958">
        <v>0</v>
      </c>
      <c r="AB1958">
        <v>0</v>
      </c>
      <c r="AC1958" t="s">
        <v>129</v>
      </c>
      <c r="BG1958" s="1"/>
    </row>
    <row r="1959" spans="1:65" ht="16" x14ac:dyDescent="0.2">
      <c r="A1959" t="str">
        <f>CONCATENATE("Mada.",B1959)</f>
        <v>Mada.2007</v>
      </c>
      <c r="B1959">
        <v>2007</v>
      </c>
      <c r="C1959" t="s">
        <v>5395</v>
      </c>
      <c r="E1959" t="s">
        <v>68</v>
      </c>
      <c r="F1959" t="s">
        <v>4295</v>
      </c>
      <c r="J1959" t="s">
        <v>2647</v>
      </c>
      <c r="K1959" t="s">
        <v>5382</v>
      </c>
      <c r="L1959" t="s">
        <v>5368</v>
      </c>
      <c r="M1959" t="s">
        <v>5369</v>
      </c>
      <c r="N1959" t="s">
        <v>364</v>
      </c>
      <c r="O1959" t="s">
        <v>364</v>
      </c>
      <c r="P1959" t="s">
        <v>365</v>
      </c>
      <c r="Q1959" t="s">
        <v>76</v>
      </c>
      <c r="R1959" t="s">
        <v>77</v>
      </c>
      <c r="S1959">
        <v>2007</v>
      </c>
      <c r="T1959">
        <v>2007</v>
      </c>
      <c r="U1959" t="s">
        <v>78</v>
      </c>
      <c r="V1959">
        <v>5.4204039491514498E-2</v>
      </c>
      <c r="W1959">
        <v>0.94579596050848502</v>
      </c>
      <c r="X1959" t="str">
        <f>IF(W1959&gt;=0.8,"Inhibitory","NonInhibitory")</f>
        <v>Inhibitory</v>
      </c>
      <c r="Y1959" t="str">
        <f>IF(W1959&gt;=0.9,"Inhibitory","NonInhibitory")</f>
        <v>Inhibitory</v>
      </c>
      <c r="Z1959" t="s">
        <v>141</v>
      </c>
      <c r="AA1959">
        <v>0</v>
      </c>
      <c r="AB1959">
        <v>0</v>
      </c>
      <c r="AC1959" t="s">
        <v>129</v>
      </c>
      <c r="AT1959" t="s">
        <v>5396</v>
      </c>
      <c r="AU1959" t="s">
        <v>81</v>
      </c>
      <c r="AV1959" t="s">
        <v>5397</v>
      </c>
      <c r="AW1959">
        <v>2007</v>
      </c>
      <c r="AX1959" t="s">
        <v>5157</v>
      </c>
      <c r="AY1959">
        <v>0.68</v>
      </c>
      <c r="AZ1959" t="s">
        <v>5390</v>
      </c>
      <c r="BA1959" t="s">
        <v>5390</v>
      </c>
      <c r="BB1959" t="s">
        <v>549</v>
      </c>
      <c r="BC1959">
        <v>1</v>
      </c>
      <c r="BD1959" t="s">
        <v>5391</v>
      </c>
      <c r="BG1959" s="1" t="s">
        <v>86</v>
      </c>
      <c r="BH1959" s="1" t="s">
        <v>98</v>
      </c>
      <c r="BI1959" s="1" t="s">
        <v>99</v>
      </c>
      <c r="BJ1959" s="1" t="s">
        <v>551</v>
      </c>
      <c r="BK1959" s="1" t="s">
        <v>552</v>
      </c>
      <c r="BL1959" s="1" t="s">
        <v>5160</v>
      </c>
      <c r="BM1959" s="1"/>
    </row>
    <row r="1960" spans="1:65" ht="16" x14ac:dyDescent="0.2">
      <c r="A1960" t="str">
        <f>CONCATENATE("Mada.",B1960)</f>
        <v>Mada.2008</v>
      </c>
      <c r="B1960">
        <v>2008</v>
      </c>
      <c r="C1960" t="s">
        <v>5398</v>
      </c>
      <c r="E1960" t="s">
        <v>68</v>
      </c>
      <c r="F1960" t="s">
        <v>731</v>
      </c>
      <c r="J1960" t="s">
        <v>2647</v>
      </c>
      <c r="K1960" t="s">
        <v>5382</v>
      </c>
      <c r="L1960" t="s">
        <v>5368</v>
      </c>
      <c r="M1960" t="s">
        <v>5369</v>
      </c>
      <c r="N1960" t="s">
        <v>364</v>
      </c>
      <c r="O1960" t="s">
        <v>364</v>
      </c>
      <c r="P1960" t="s">
        <v>365</v>
      </c>
      <c r="Q1960" t="s">
        <v>76</v>
      </c>
      <c r="R1960" t="s">
        <v>77</v>
      </c>
      <c r="S1960">
        <v>2008</v>
      </c>
      <c r="T1960">
        <v>2008</v>
      </c>
      <c r="U1960" t="s">
        <v>78</v>
      </c>
      <c r="V1960">
        <v>2.24916254586058E-2</v>
      </c>
      <c r="W1960">
        <v>0.97750837454139405</v>
      </c>
      <c r="X1960" t="str">
        <f>IF(W1960&gt;=0.8,"Inhibitory","NonInhibitory")</f>
        <v>Inhibitory</v>
      </c>
      <c r="Y1960" t="str">
        <f>IF(W1960&gt;=0.9,"Inhibitory","NonInhibitory")</f>
        <v>Inhibitory</v>
      </c>
      <c r="Z1960" t="s">
        <v>4380</v>
      </c>
      <c r="AA1960">
        <v>0</v>
      </c>
      <c r="AB1960">
        <v>0</v>
      </c>
      <c r="AC1960" t="s">
        <v>129</v>
      </c>
      <c r="AT1960" t="s">
        <v>5399</v>
      </c>
      <c r="AU1960" t="s">
        <v>81</v>
      </c>
      <c r="AV1960" t="s">
        <v>5400</v>
      </c>
      <c r="AW1960">
        <v>2008</v>
      </c>
      <c r="AX1960" t="s">
        <v>5401</v>
      </c>
      <c r="AY1960">
        <v>1</v>
      </c>
      <c r="AZ1960" t="s">
        <v>5402</v>
      </c>
      <c r="BA1960" t="s">
        <v>5402</v>
      </c>
      <c r="BB1960" t="s">
        <v>5401</v>
      </c>
      <c r="BC1960">
        <v>1</v>
      </c>
      <c r="BD1960" t="s">
        <v>5403</v>
      </c>
      <c r="BG1960" s="1" t="s">
        <v>86</v>
      </c>
      <c r="BH1960" s="1" t="s">
        <v>98</v>
      </c>
      <c r="BI1960" s="1" t="s">
        <v>888</v>
      </c>
      <c r="BJ1960" s="1" t="s">
        <v>889</v>
      </c>
      <c r="BK1960" s="1" t="s">
        <v>1112</v>
      </c>
      <c r="BL1960" s="1" t="s">
        <v>5404</v>
      </c>
      <c r="BM1960" s="1"/>
    </row>
    <row r="1961" spans="1:65" ht="16" x14ac:dyDescent="0.2">
      <c r="A1961" t="str">
        <f>CONCATENATE("Mada.",B1961)</f>
        <v>Mada.2009</v>
      </c>
      <c r="B1961">
        <v>2009</v>
      </c>
      <c r="C1961" t="s">
        <v>5405</v>
      </c>
      <c r="E1961" t="s">
        <v>68</v>
      </c>
      <c r="F1961" t="s">
        <v>629</v>
      </c>
      <c r="J1961" t="s">
        <v>970</v>
      </c>
      <c r="K1961" t="s">
        <v>3170</v>
      </c>
      <c r="L1961" t="s">
        <v>3171</v>
      </c>
      <c r="M1961" t="s">
        <v>3172</v>
      </c>
      <c r="N1961" t="s">
        <v>2950</v>
      </c>
      <c r="O1961" t="s">
        <v>2950</v>
      </c>
      <c r="P1961" t="s">
        <v>2950</v>
      </c>
      <c r="Q1961" t="s">
        <v>157</v>
      </c>
      <c r="S1961">
        <v>2009</v>
      </c>
      <c r="T1961">
        <v>2009</v>
      </c>
      <c r="U1961" t="s">
        <v>78</v>
      </c>
      <c r="V1961">
        <v>0.42223640133992701</v>
      </c>
      <c r="W1961">
        <v>0.57776359866007299</v>
      </c>
      <c r="X1961" t="str">
        <f>IF(W1961&gt;=0.8,"Inhibitory","NonInhibitory")</f>
        <v>NonInhibitory</v>
      </c>
      <c r="Y1961" t="str">
        <f>IF(W1961&gt;=0.9,"Inhibitory","NonInhibitory")</f>
        <v>NonInhibitory</v>
      </c>
      <c r="Z1961" t="s">
        <v>4380</v>
      </c>
      <c r="AA1961">
        <v>0</v>
      </c>
      <c r="AB1961">
        <v>0</v>
      </c>
      <c r="AC1961" t="s">
        <v>129</v>
      </c>
      <c r="AT1961" t="s">
        <v>5406</v>
      </c>
      <c r="AU1961" t="s">
        <v>81</v>
      </c>
      <c r="AV1961" t="s">
        <v>5407</v>
      </c>
      <c r="AW1961">
        <v>2009</v>
      </c>
      <c r="AX1961" t="s">
        <v>262</v>
      </c>
      <c r="AY1961">
        <v>0.66</v>
      </c>
      <c r="AZ1961" t="s">
        <v>396</v>
      </c>
      <c r="BA1961" t="s">
        <v>396</v>
      </c>
      <c r="BB1961" t="s">
        <v>397</v>
      </c>
      <c r="BC1961">
        <v>1</v>
      </c>
      <c r="BD1961" t="s">
        <v>879</v>
      </c>
      <c r="BG1961" s="1" t="s">
        <v>86</v>
      </c>
      <c r="BH1961" s="1" t="s">
        <v>87</v>
      </c>
      <c r="BI1961" s="1" t="s">
        <v>87</v>
      </c>
      <c r="BJ1961" s="1" t="s">
        <v>88</v>
      </c>
      <c r="BK1961" s="1" t="s">
        <v>89</v>
      </c>
      <c r="BL1961" s="1" t="s">
        <v>90</v>
      </c>
      <c r="BM1961" s="1" t="s">
        <v>265</v>
      </c>
    </row>
    <row r="1962" spans="1:65" ht="16" x14ac:dyDescent="0.2">
      <c r="A1962" t="str">
        <f>CONCATENATE("Mada.",B1962)</f>
        <v>Mada.2010</v>
      </c>
      <c r="B1962">
        <v>2010</v>
      </c>
      <c r="C1962" t="s">
        <v>5411</v>
      </c>
      <c r="E1962" t="s">
        <v>68</v>
      </c>
      <c r="F1962" t="s">
        <v>731</v>
      </c>
      <c r="J1962" t="s">
        <v>970</v>
      </c>
      <c r="K1962" t="s">
        <v>3170</v>
      </c>
      <c r="L1962" t="s">
        <v>3171</v>
      </c>
      <c r="M1962" t="s">
        <v>3172</v>
      </c>
      <c r="N1962" t="s">
        <v>2950</v>
      </c>
      <c r="O1962" t="s">
        <v>2950</v>
      </c>
      <c r="P1962" t="s">
        <v>2950</v>
      </c>
      <c r="Q1962" t="s">
        <v>157</v>
      </c>
      <c r="S1962">
        <v>2010</v>
      </c>
      <c r="T1962">
        <v>2010</v>
      </c>
      <c r="U1962" t="s">
        <v>78</v>
      </c>
      <c r="V1962">
        <v>4.72164619556548E-2</v>
      </c>
      <c r="W1962">
        <v>0.95278353804434501</v>
      </c>
      <c r="X1962" t="str">
        <f>IF(W1962&gt;=0.8,"Inhibitory","NonInhibitory")</f>
        <v>Inhibitory</v>
      </c>
      <c r="Y1962" t="str">
        <f>IF(W1962&gt;=0.9,"Inhibitory","NonInhibitory")</f>
        <v>Inhibitory</v>
      </c>
      <c r="Z1962" t="s">
        <v>4380</v>
      </c>
      <c r="AA1962">
        <v>0</v>
      </c>
      <c r="AB1962">
        <v>0</v>
      </c>
      <c r="AC1962" t="s">
        <v>129</v>
      </c>
      <c r="AT1962" t="s">
        <v>5412</v>
      </c>
      <c r="AU1962" t="s">
        <v>81</v>
      </c>
      <c r="AV1962" t="s">
        <v>5413</v>
      </c>
      <c r="AW1962">
        <v>2010</v>
      </c>
      <c r="AX1962" t="s">
        <v>854</v>
      </c>
      <c r="AY1962">
        <v>0.94</v>
      </c>
      <c r="AZ1962" t="s">
        <v>873</v>
      </c>
      <c r="BA1962" t="s">
        <v>873</v>
      </c>
      <c r="BB1962" t="s">
        <v>854</v>
      </c>
      <c r="BC1962">
        <v>0.99</v>
      </c>
      <c r="BD1962" t="s">
        <v>5260</v>
      </c>
      <c r="BG1962" s="1" t="s">
        <v>86</v>
      </c>
      <c r="BH1962" s="1" t="s">
        <v>98</v>
      </c>
      <c r="BI1962" s="1" t="s">
        <v>163</v>
      </c>
      <c r="BJ1962" s="1" t="s">
        <v>857</v>
      </c>
      <c r="BK1962" s="1" t="s">
        <v>858</v>
      </c>
      <c r="BL1962" s="1"/>
      <c r="BM1962" s="1"/>
    </row>
    <row r="1963" spans="1:65" ht="16" x14ac:dyDescent="0.2">
      <c r="A1963" t="str">
        <f>CONCATENATE("Mada.",B1963)</f>
        <v>Mada.2011</v>
      </c>
      <c r="B1963">
        <v>2011</v>
      </c>
      <c r="C1963" t="s">
        <v>5414</v>
      </c>
      <c r="E1963" t="s">
        <v>68</v>
      </c>
      <c r="F1963" t="s">
        <v>355</v>
      </c>
      <c r="J1963" t="s">
        <v>970</v>
      </c>
      <c r="K1963" t="s">
        <v>3170</v>
      </c>
      <c r="L1963" t="s">
        <v>3171</v>
      </c>
      <c r="M1963" t="s">
        <v>3172</v>
      </c>
      <c r="N1963" t="s">
        <v>2950</v>
      </c>
      <c r="O1963" t="s">
        <v>2950</v>
      </c>
      <c r="P1963" t="s">
        <v>2950</v>
      </c>
      <c r="Q1963" t="s">
        <v>157</v>
      </c>
      <c r="S1963">
        <v>2011</v>
      </c>
      <c r="T1963">
        <v>2011</v>
      </c>
      <c r="U1963" t="s">
        <v>78</v>
      </c>
      <c r="V1963">
        <v>5.0566278513319497E-2</v>
      </c>
      <c r="W1963">
        <v>0.94943372148668004</v>
      </c>
      <c r="X1963" t="str">
        <f>IF(W1963&gt;=0.8,"Inhibitory","NonInhibitory")</f>
        <v>Inhibitory</v>
      </c>
      <c r="Y1963" t="str">
        <f>IF(W1963&gt;=0.9,"Inhibitory","NonInhibitory")</f>
        <v>Inhibitory</v>
      </c>
      <c r="Z1963" t="s">
        <v>4380</v>
      </c>
      <c r="AA1963">
        <v>0</v>
      </c>
      <c r="AB1963">
        <v>0</v>
      </c>
      <c r="AC1963" t="s">
        <v>129</v>
      </c>
      <c r="AT1963" t="s">
        <v>5415</v>
      </c>
      <c r="AU1963" t="s">
        <v>81</v>
      </c>
      <c r="AV1963" t="s">
        <v>5416</v>
      </c>
      <c r="AW1963">
        <v>2011</v>
      </c>
      <c r="AX1963" t="s">
        <v>854</v>
      </c>
      <c r="AY1963">
        <v>1</v>
      </c>
      <c r="AZ1963" t="s">
        <v>873</v>
      </c>
      <c r="BA1963" t="s">
        <v>873</v>
      </c>
      <c r="BB1963" t="s">
        <v>854</v>
      </c>
      <c r="BC1963">
        <v>0.99</v>
      </c>
      <c r="BD1963" t="s">
        <v>5417</v>
      </c>
      <c r="BG1963" s="1" t="s">
        <v>86</v>
      </c>
      <c r="BH1963" s="1" t="s">
        <v>98</v>
      </c>
      <c r="BI1963" s="1" t="s">
        <v>163</v>
      </c>
      <c r="BJ1963" s="1" t="s">
        <v>857</v>
      </c>
      <c r="BK1963" s="1" t="s">
        <v>858</v>
      </c>
      <c r="BL1963" s="1"/>
      <c r="BM1963" s="1"/>
    </row>
    <row r="1964" spans="1:65" ht="16" x14ac:dyDescent="0.2">
      <c r="A1964" t="str">
        <f>CONCATENATE("Mada.",B1964)</f>
        <v>Mada.2012</v>
      </c>
      <c r="B1964">
        <v>2012</v>
      </c>
      <c r="C1964" t="s">
        <v>5418</v>
      </c>
      <c r="E1964" t="s">
        <v>68</v>
      </c>
      <c r="F1964" t="s">
        <v>629</v>
      </c>
      <c r="J1964" t="s">
        <v>70</v>
      </c>
      <c r="K1964" t="s">
        <v>5419</v>
      </c>
      <c r="L1964" t="s">
        <v>376</v>
      </c>
      <c r="M1964" t="s">
        <v>377</v>
      </c>
      <c r="N1964" t="s">
        <v>2806</v>
      </c>
      <c r="O1964" t="s">
        <v>2806</v>
      </c>
      <c r="P1964" t="s">
        <v>2807</v>
      </c>
      <c r="Q1964" t="s">
        <v>76</v>
      </c>
      <c r="R1964" t="s">
        <v>77</v>
      </c>
      <c r="S1964">
        <v>2012</v>
      </c>
      <c r="T1964">
        <v>2012</v>
      </c>
      <c r="U1964" t="s">
        <v>78</v>
      </c>
      <c r="V1964">
        <v>0.86265090307889103</v>
      </c>
      <c r="W1964">
        <v>0.137349096921109</v>
      </c>
      <c r="X1964" t="str">
        <f>IF(W1964&gt;=0.8,"Inhibitory","NonInhibitory")</f>
        <v>NonInhibitory</v>
      </c>
      <c r="Y1964" t="str">
        <f>IF(W1964&gt;=0.9,"Inhibitory","NonInhibitory")</f>
        <v>NonInhibitory</v>
      </c>
      <c r="Z1964" t="s">
        <v>4033</v>
      </c>
      <c r="AA1964">
        <v>0</v>
      </c>
      <c r="AB1964">
        <v>0</v>
      </c>
      <c r="AC1964" t="s">
        <v>129</v>
      </c>
      <c r="AT1964" t="s">
        <v>5420</v>
      </c>
      <c r="AU1964" t="s">
        <v>81</v>
      </c>
      <c r="AV1964" t="s">
        <v>5421</v>
      </c>
      <c r="AW1964">
        <v>2012</v>
      </c>
      <c r="AX1964" t="s">
        <v>262</v>
      </c>
      <c r="AY1964">
        <v>0.64</v>
      </c>
      <c r="AZ1964" t="s">
        <v>396</v>
      </c>
      <c r="BA1964" t="s">
        <v>396</v>
      </c>
      <c r="BB1964" t="s">
        <v>397</v>
      </c>
      <c r="BC1964">
        <v>1</v>
      </c>
      <c r="BD1964" t="s">
        <v>5422</v>
      </c>
      <c r="BG1964" s="1" t="s">
        <v>86</v>
      </c>
      <c r="BH1964" s="1" t="s">
        <v>87</v>
      </c>
      <c r="BI1964" s="1" t="s">
        <v>87</v>
      </c>
      <c r="BJ1964" s="1" t="s">
        <v>88</v>
      </c>
      <c r="BK1964" s="1" t="s">
        <v>89</v>
      </c>
      <c r="BL1964" s="1" t="s">
        <v>90</v>
      </c>
      <c r="BM1964" s="1" t="s">
        <v>265</v>
      </c>
    </row>
    <row r="1965" spans="1:65" ht="16" x14ac:dyDescent="0.2">
      <c r="A1965" t="str">
        <f>CONCATENATE("Mada.",B1965)</f>
        <v>Mada.2013</v>
      </c>
      <c r="B1965" s="3">
        <v>2013</v>
      </c>
      <c r="C1965" s="3" t="s">
        <v>5423</v>
      </c>
      <c r="D1965" s="3"/>
      <c r="E1965" t="s">
        <v>68</v>
      </c>
      <c r="F1965" s="3" t="s">
        <v>355</v>
      </c>
      <c r="G1965" s="3"/>
      <c r="H1965" s="3"/>
      <c r="I1965" s="3"/>
      <c r="J1965" s="3" t="s">
        <v>70</v>
      </c>
      <c r="K1965" s="3" t="s">
        <v>5419</v>
      </c>
      <c r="L1965" s="3" t="s">
        <v>376</v>
      </c>
      <c r="M1965" s="3" t="s">
        <v>377</v>
      </c>
      <c r="N1965" s="3" t="s">
        <v>2806</v>
      </c>
      <c r="O1965" s="3" t="s">
        <v>2806</v>
      </c>
      <c r="P1965" s="3" t="s">
        <v>2807</v>
      </c>
      <c r="Q1965" s="3" t="s">
        <v>76</v>
      </c>
      <c r="R1965" s="3" t="s">
        <v>77</v>
      </c>
      <c r="S1965" s="3">
        <v>2013</v>
      </c>
      <c r="T1965" s="3">
        <v>2013</v>
      </c>
      <c r="U1965" s="3" t="s">
        <v>78</v>
      </c>
      <c r="V1965" s="3">
        <v>0.214867267679446</v>
      </c>
      <c r="W1965" s="3">
        <v>0.78513273232055403</v>
      </c>
      <c r="X1965" s="3" t="str">
        <f>IF(W1965&gt;=0.8,"Inhibitory","NonInhibitory")</f>
        <v>NonInhibitory</v>
      </c>
      <c r="Y1965" s="3" t="str">
        <f>IF(W1965&gt;=0.9,"Inhibitory","NonInhibitory")</f>
        <v>NonInhibitory</v>
      </c>
      <c r="Z1965" s="3" t="s">
        <v>4033</v>
      </c>
      <c r="AA1965" s="3">
        <v>0</v>
      </c>
      <c r="AB1965" s="3">
        <v>0</v>
      </c>
      <c r="AC1965" s="3" t="s">
        <v>129</v>
      </c>
      <c r="AD1965" s="3"/>
      <c r="AE1965" s="3"/>
      <c r="AF1965" s="3"/>
      <c r="AG1965" s="3"/>
      <c r="AH1965" s="3"/>
      <c r="AI1965" s="3"/>
      <c r="AJ1965" s="3"/>
      <c r="AK1965" s="3"/>
      <c r="AL1965" s="3"/>
      <c r="AM1965" s="3"/>
      <c r="AN1965" s="3"/>
      <c r="AO1965" s="3"/>
      <c r="AP1965" s="3"/>
      <c r="AQ1965" s="3"/>
      <c r="AR1965" s="3"/>
      <c r="AS1965" s="3"/>
      <c r="AT1965" s="3" t="s">
        <v>5424</v>
      </c>
      <c r="AU1965" s="3" t="s">
        <v>81</v>
      </c>
      <c r="AV1965" s="3" t="s">
        <v>5425</v>
      </c>
      <c r="AW1965" s="3">
        <v>2013</v>
      </c>
      <c r="AX1965" s="3" t="s">
        <v>3369</v>
      </c>
      <c r="AY1965" s="3">
        <v>0.77</v>
      </c>
      <c r="AZ1965" s="3" t="s">
        <v>5390</v>
      </c>
      <c r="BA1965" s="3" t="s">
        <v>5390</v>
      </c>
      <c r="BB1965" s="3" t="s">
        <v>549</v>
      </c>
      <c r="BC1965" s="3">
        <v>1</v>
      </c>
      <c r="BD1965" s="3" t="s">
        <v>5426</v>
      </c>
      <c r="BE1965" s="3"/>
      <c r="BF1965" s="3"/>
      <c r="BG1965" s="4" t="s">
        <v>86</v>
      </c>
      <c r="BH1965" s="4" t="s">
        <v>98</v>
      </c>
      <c r="BI1965" s="4" t="s">
        <v>99</v>
      </c>
      <c r="BJ1965" s="4" t="s">
        <v>551</v>
      </c>
      <c r="BK1965" s="4" t="s">
        <v>552</v>
      </c>
      <c r="BL1965" s="4" t="s">
        <v>3372</v>
      </c>
      <c r="BM1965" s="4"/>
    </row>
    <row r="1966" spans="1:65" ht="16" x14ac:dyDescent="0.2">
      <c r="A1966" t="str">
        <f>CONCATENATE("Mada.",B1966)</f>
        <v>Mada.2014</v>
      </c>
      <c r="B1966">
        <v>2014</v>
      </c>
      <c r="C1966" t="s">
        <v>5427</v>
      </c>
      <c r="E1966" t="s">
        <v>68</v>
      </c>
      <c r="F1966" t="s">
        <v>5428</v>
      </c>
      <c r="J1966" t="s">
        <v>70</v>
      </c>
      <c r="K1966" t="s">
        <v>5419</v>
      </c>
      <c r="L1966" t="s">
        <v>376</v>
      </c>
      <c r="M1966" t="s">
        <v>377</v>
      </c>
      <c r="N1966" t="s">
        <v>2806</v>
      </c>
      <c r="O1966" t="s">
        <v>2806</v>
      </c>
      <c r="P1966" t="s">
        <v>2807</v>
      </c>
      <c r="Q1966" t="s">
        <v>76</v>
      </c>
      <c r="R1966" t="s">
        <v>77</v>
      </c>
      <c r="S1966">
        <v>2014</v>
      </c>
      <c r="T1966">
        <v>2014</v>
      </c>
      <c r="U1966" t="s">
        <v>78</v>
      </c>
      <c r="V1966">
        <v>0.73313160932089705</v>
      </c>
      <c r="W1966">
        <v>0.26686839067910301</v>
      </c>
      <c r="X1966" t="str">
        <f>IF(W1966&gt;=0.8,"Inhibitory","NonInhibitory")</f>
        <v>NonInhibitory</v>
      </c>
      <c r="Y1966" t="str">
        <f>IF(W1966&gt;=0.9,"Inhibitory","NonInhibitory")</f>
        <v>NonInhibitory</v>
      </c>
      <c r="Z1966" t="s">
        <v>4033</v>
      </c>
      <c r="AA1966">
        <v>0</v>
      </c>
      <c r="AB1966">
        <v>0</v>
      </c>
      <c r="AC1966" t="s">
        <v>129</v>
      </c>
      <c r="AT1966" t="s">
        <v>5429</v>
      </c>
      <c r="AU1966" t="s">
        <v>81</v>
      </c>
      <c r="AV1966" t="s">
        <v>5430</v>
      </c>
      <c r="AW1966">
        <v>2014</v>
      </c>
      <c r="AX1966" t="s">
        <v>262</v>
      </c>
      <c r="AY1966">
        <v>0.62</v>
      </c>
      <c r="AZ1966" t="s">
        <v>396</v>
      </c>
      <c r="BA1966" t="s">
        <v>396</v>
      </c>
      <c r="BB1966" t="s">
        <v>397</v>
      </c>
      <c r="BC1966">
        <v>1</v>
      </c>
      <c r="BD1966" t="s">
        <v>879</v>
      </c>
      <c r="BG1966" s="1" t="s">
        <v>86</v>
      </c>
      <c r="BH1966" s="1" t="s">
        <v>87</v>
      </c>
      <c r="BI1966" s="1" t="s">
        <v>87</v>
      </c>
      <c r="BJ1966" s="1" t="s">
        <v>88</v>
      </c>
      <c r="BK1966" s="1" t="s">
        <v>89</v>
      </c>
      <c r="BL1966" s="1" t="s">
        <v>90</v>
      </c>
      <c r="BM1966" s="1" t="s">
        <v>265</v>
      </c>
    </row>
    <row r="1967" spans="1:65" ht="16" x14ac:dyDescent="0.2">
      <c r="A1967" t="str">
        <f>CONCATENATE("Mada.",B1967)</f>
        <v>Mada.2015</v>
      </c>
      <c r="B1967">
        <v>2015</v>
      </c>
      <c r="C1967" t="s">
        <v>5431</v>
      </c>
      <c r="E1967" t="s">
        <v>68</v>
      </c>
      <c r="F1967" t="s">
        <v>355</v>
      </c>
      <c r="J1967" t="s">
        <v>70</v>
      </c>
      <c r="K1967" t="s">
        <v>5419</v>
      </c>
      <c r="L1967" t="s">
        <v>376</v>
      </c>
      <c r="M1967" t="s">
        <v>377</v>
      </c>
      <c r="N1967" t="s">
        <v>2806</v>
      </c>
      <c r="O1967" t="s">
        <v>2806</v>
      </c>
      <c r="P1967" t="s">
        <v>2807</v>
      </c>
      <c r="Q1967" t="s">
        <v>76</v>
      </c>
      <c r="R1967" t="s">
        <v>77</v>
      </c>
      <c r="S1967">
        <v>2015</v>
      </c>
      <c r="T1967">
        <v>2015</v>
      </c>
      <c r="U1967" t="s">
        <v>78</v>
      </c>
      <c r="V1967">
        <v>0.49805034781794899</v>
      </c>
      <c r="W1967">
        <v>0.50194965218205101</v>
      </c>
      <c r="X1967" t="str">
        <f>IF(W1967&gt;=0.8,"Inhibitory","NonInhibitory")</f>
        <v>NonInhibitory</v>
      </c>
      <c r="Y1967" t="str">
        <f>IF(W1967&gt;=0.9,"Inhibitory","NonInhibitory")</f>
        <v>NonInhibitory</v>
      </c>
      <c r="Z1967" t="s">
        <v>4033</v>
      </c>
      <c r="AA1967">
        <v>0</v>
      </c>
      <c r="AB1967">
        <v>0</v>
      </c>
      <c r="AC1967" t="s">
        <v>129</v>
      </c>
      <c r="AT1967" t="s">
        <v>5432</v>
      </c>
      <c r="AU1967" t="s">
        <v>81</v>
      </c>
      <c r="AV1967" t="s">
        <v>5433</v>
      </c>
      <c r="AW1967">
        <v>2015</v>
      </c>
      <c r="AX1967" t="s">
        <v>262</v>
      </c>
      <c r="AY1967">
        <v>0.63</v>
      </c>
      <c r="AZ1967" t="s">
        <v>396</v>
      </c>
      <c r="BA1967" t="s">
        <v>396</v>
      </c>
      <c r="BB1967" t="s">
        <v>397</v>
      </c>
      <c r="BC1967">
        <v>1</v>
      </c>
      <c r="BD1967" t="s">
        <v>879</v>
      </c>
      <c r="BG1967" s="1" t="s">
        <v>86</v>
      </c>
      <c r="BH1967" s="1" t="s">
        <v>87</v>
      </c>
      <c r="BI1967" s="1" t="s">
        <v>87</v>
      </c>
      <c r="BJ1967" s="1" t="s">
        <v>88</v>
      </c>
      <c r="BK1967" s="1" t="s">
        <v>89</v>
      </c>
      <c r="BL1967" s="1" t="s">
        <v>90</v>
      </c>
      <c r="BM1967" s="1" t="s">
        <v>265</v>
      </c>
    </row>
    <row r="1968" spans="1:65" ht="16" x14ac:dyDescent="0.2">
      <c r="A1968" t="str">
        <f>CONCATENATE("Mada.",B1968)</f>
        <v>Mada.2016</v>
      </c>
      <c r="B1968">
        <v>2016</v>
      </c>
      <c r="C1968" t="s">
        <v>5434</v>
      </c>
      <c r="E1968" t="s">
        <v>68</v>
      </c>
      <c r="F1968" t="s">
        <v>3793</v>
      </c>
      <c r="J1968" t="s">
        <v>70</v>
      </c>
      <c r="K1968" t="s">
        <v>5419</v>
      </c>
      <c r="L1968" t="s">
        <v>376</v>
      </c>
      <c r="M1968" t="s">
        <v>377</v>
      </c>
      <c r="N1968" t="s">
        <v>2806</v>
      </c>
      <c r="O1968" t="s">
        <v>2806</v>
      </c>
      <c r="P1968" t="s">
        <v>2807</v>
      </c>
      <c r="Q1968" t="s">
        <v>76</v>
      </c>
      <c r="R1968" t="s">
        <v>77</v>
      </c>
      <c r="S1968">
        <v>2016</v>
      </c>
      <c r="T1968">
        <v>2016</v>
      </c>
      <c r="U1968" t="s">
        <v>78</v>
      </c>
      <c r="V1968">
        <v>0.14939839572192501</v>
      </c>
      <c r="W1968">
        <v>0.85060160427807496</v>
      </c>
      <c r="X1968" t="str">
        <f>IF(W1968&gt;=0.8,"Inhibitory","NonInhibitory")</f>
        <v>Inhibitory</v>
      </c>
      <c r="Y1968" t="str">
        <f>IF(W1968&gt;=0.9,"Inhibitory","NonInhibitory")</f>
        <v>NonInhibitory</v>
      </c>
      <c r="Z1968" t="s">
        <v>277</v>
      </c>
      <c r="AA1968">
        <v>0</v>
      </c>
      <c r="AB1968">
        <v>0</v>
      </c>
      <c r="AC1968" t="s">
        <v>129</v>
      </c>
      <c r="AT1968" t="s">
        <v>5435</v>
      </c>
      <c r="AU1968" t="s">
        <v>81</v>
      </c>
      <c r="AV1968" t="s">
        <v>5436</v>
      </c>
      <c r="AW1968">
        <v>2016</v>
      </c>
      <c r="AX1968" t="s">
        <v>183</v>
      </c>
      <c r="AY1968">
        <v>0.96</v>
      </c>
      <c r="AZ1968" t="s">
        <v>602</v>
      </c>
      <c r="BA1968" t="s">
        <v>602</v>
      </c>
      <c r="BB1968" t="s">
        <v>183</v>
      </c>
      <c r="BC1968">
        <v>1</v>
      </c>
      <c r="BD1968" t="s">
        <v>5437</v>
      </c>
      <c r="BG1968" s="1" t="s">
        <v>86</v>
      </c>
      <c r="BH1968" s="1" t="s">
        <v>87</v>
      </c>
      <c r="BI1968" s="1" t="s">
        <v>87</v>
      </c>
      <c r="BJ1968" s="1" t="s">
        <v>88</v>
      </c>
      <c r="BK1968" s="1" t="s">
        <v>89</v>
      </c>
      <c r="BL1968" s="1" t="s">
        <v>186</v>
      </c>
      <c r="BM1968" s="1"/>
    </row>
    <row r="1969" spans="1:65" ht="16" x14ac:dyDescent="0.2">
      <c r="A1969" t="str">
        <f>CONCATENATE("Mada.",B1969)</f>
        <v>Mada.2017</v>
      </c>
      <c r="B1969">
        <v>2017</v>
      </c>
      <c r="C1969" t="s">
        <v>5438</v>
      </c>
      <c r="E1969" t="s">
        <v>68</v>
      </c>
      <c r="F1969" t="s">
        <v>5439</v>
      </c>
      <c r="J1969" t="s">
        <v>221</v>
      </c>
      <c r="K1969" t="s">
        <v>5440</v>
      </c>
      <c r="L1969" t="s">
        <v>223</v>
      </c>
      <c r="M1969" t="s">
        <v>224</v>
      </c>
      <c r="N1969" t="s">
        <v>2806</v>
      </c>
      <c r="O1969" t="s">
        <v>2806</v>
      </c>
      <c r="P1969" t="s">
        <v>2807</v>
      </c>
      <c r="Q1969" t="s">
        <v>126</v>
      </c>
      <c r="R1969" t="s">
        <v>127</v>
      </c>
      <c r="S1969">
        <v>2017</v>
      </c>
      <c r="T1969">
        <v>2017</v>
      </c>
      <c r="U1969" t="s">
        <v>78</v>
      </c>
      <c r="V1969">
        <v>0.48863783753609902</v>
      </c>
      <c r="W1969">
        <v>0.51136216246390098</v>
      </c>
      <c r="X1969" t="str">
        <f>IF(W1969&gt;=0.8,"Inhibitory","NonInhibitory")</f>
        <v>NonInhibitory</v>
      </c>
      <c r="Y1969" t="str">
        <f>IF(W1969&gt;=0.9,"Inhibitory","NonInhibitory")</f>
        <v>NonInhibitory</v>
      </c>
      <c r="Z1969" t="s">
        <v>4033</v>
      </c>
      <c r="AA1969">
        <v>0</v>
      </c>
      <c r="AB1969">
        <v>0</v>
      </c>
      <c r="AC1969" t="s">
        <v>129</v>
      </c>
      <c r="AT1969" t="s">
        <v>5441</v>
      </c>
      <c r="AU1969" t="s">
        <v>81</v>
      </c>
      <c r="AV1969" t="s">
        <v>5442</v>
      </c>
      <c r="AW1969">
        <v>2017</v>
      </c>
      <c r="AX1969" t="s">
        <v>1403</v>
      </c>
      <c r="AY1969">
        <v>1</v>
      </c>
      <c r="AZ1969" t="s">
        <v>1404</v>
      </c>
      <c r="BA1969" t="s">
        <v>1404</v>
      </c>
      <c r="BB1969" t="s">
        <v>1403</v>
      </c>
      <c r="BC1969">
        <v>1</v>
      </c>
      <c r="BD1969" t="s">
        <v>5443</v>
      </c>
      <c r="BG1969" s="1" t="s">
        <v>86</v>
      </c>
      <c r="BH1969" s="1" t="s">
        <v>98</v>
      </c>
      <c r="BI1969" s="1" t="s">
        <v>163</v>
      </c>
      <c r="BJ1969" s="1" t="s">
        <v>694</v>
      </c>
      <c r="BK1969" s="1" t="s">
        <v>1255</v>
      </c>
      <c r="BL1969" s="1"/>
      <c r="BM1969" s="1"/>
    </row>
    <row r="1970" spans="1:65" ht="16" x14ac:dyDescent="0.2">
      <c r="A1970" t="str">
        <f>CONCATENATE("Mada.",B1970)</f>
        <v>Mada.2018</v>
      </c>
      <c r="B1970">
        <v>2018</v>
      </c>
      <c r="C1970" t="s">
        <v>5444</v>
      </c>
      <c r="E1970" t="s">
        <v>68</v>
      </c>
      <c r="F1970" t="s">
        <v>355</v>
      </c>
      <c r="J1970" t="s">
        <v>221</v>
      </c>
      <c r="K1970" t="s">
        <v>5440</v>
      </c>
      <c r="L1970" t="s">
        <v>223</v>
      </c>
      <c r="M1970" t="s">
        <v>224</v>
      </c>
      <c r="N1970" t="s">
        <v>2806</v>
      </c>
      <c r="O1970" t="s">
        <v>2806</v>
      </c>
      <c r="P1970" t="s">
        <v>2807</v>
      </c>
      <c r="Q1970" t="s">
        <v>126</v>
      </c>
      <c r="R1970" t="s">
        <v>127</v>
      </c>
      <c r="S1970">
        <v>2018</v>
      </c>
      <c r="T1970">
        <v>2018</v>
      </c>
      <c r="U1970" t="s">
        <v>78</v>
      </c>
      <c r="V1970">
        <v>0.155328584117435</v>
      </c>
      <c r="W1970">
        <v>0.844671415882565</v>
      </c>
      <c r="X1970" t="str">
        <f>IF(W1970&gt;=0.8,"Inhibitory","NonInhibitory")</f>
        <v>Inhibitory</v>
      </c>
      <c r="Y1970" t="str">
        <f>IF(W1970&gt;=0.9,"Inhibitory","NonInhibitory")</f>
        <v>NonInhibitory</v>
      </c>
      <c r="Z1970" t="s">
        <v>4033</v>
      </c>
      <c r="AA1970">
        <v>0</v>
      </c>
      <c r="AB1970">
        <v>0</v>
      </c>
      <c r="AC1970" t="s">
        <v>129</v>
      </c>
      <c r="AT1970" t="s">
        <v>5445</v>
      </c>
      <c r="AU1970" t="s">
        <v>81</v>
      </c>
      <c r="AV1970" t="s">
        <v>5446</v>
      </c>
      <c r="AW1970">
        <v>2018</v>
      </c>
      <c r="AX1970" t="s">
        <v>854</v>
      </c>
      <c r="AY1970">
        <v>0.96</v>
      </c>
      <c r="AZ1970" t="s">
        <v>873</v>
      </c>
      <c r="BA1970" t="s">
        <v>873</v>
      </c>
      <c r="BB1970" t="s">
        <v>854</v>
      </c>
      <c r="BC1970">
        <v>0.99</v>
      </c>
      <c r="BD1970" t="s">
        <v>5260</v>
      </c>
      <c r="BG1970" s="1" t="s">
        <v>86</v>
      </c>
      <c r="BH1970" s="1" t="s">
        <v>98</v>
      </c>
      <c r="BI1970" s="1" t="s">
        <v>163</v>
      </c>
      <c r="BJ1970" s="1" t="s">
        <v>857</v>
      </c>
      <c r="BK1970" s="1" t="s">
        <v>858</v>
      </c>
      <c r="BL1970" s="1"/>
      <c r="BM1970" s="1"/>
    </row>
    <row r="1971" spans="1:65" ht="16" x14ac:dyDescent="0.2">
      <c r="A1971" t="str">
        <f>CONCATENATE("Mada.",B1971)</f>
        <v>Mada.2019</v>
      </c>
      <c r="B1971">
        <v>2019</v>
      </c>
      <c r="C1971" t="s">
        <v>5447</v>
      </c>
      <c r="E1971" t="s">
        <v>68</v>
      </c>
      <c r="F1971" t="s">
        <v>5448</v>
      </c>
      <c r="J1971" t="s">
        <v>221</v>
      </c>
      <c r="K1971" t="s">
        <v>5440</v>
      </c>
      <c r="L1971" t="s">
        <v>223</v>
      </c>
      <c r="M1971" t="s">
        <v>224</v>
      </c>
      <c r="N1971" t="s">
        <v>2806</v>
      </c>
      <c r="O1971" t="s">
        <v>2806</v>
      </c>
      <c r="P1971" t="s">
        <v>2807</v>
      </c>
      <c r="Q1971" t="s">
        <v>126</v>
      </c>
      <c r="R1971" t="s">
        <v>127</v>
      </c>
      <c r="S1971">
        <v>2019</v>
      </c>
      <c r="T1971">
        <v>2019</v>
      </c>
      <c r="U1971" t="s">
        <v>78</v>
      </c>
      <c r="V1971">
        <v>4.72164619556548E-2</v>
      </c>
      <c r="W1971">
        <v>0.95278353804434501</v>
      </c>
      <c r="X1971" t="str">
        <f>IF(W1971&gt;=0.8,"Inhibitory","NonInhibitory")</f>
        <v>Inhibitory</v>
      </c>
      <c r="Y1971" t="str">
        <f>IF(W1971&gt;=0.9,"Inhibitory","NonInhibitory")</f>
        <v>Inhibitory</v>
      </c>
      <c r="Z1971" t="s">
        <v>4380</v>
      </c>
      <c r="AA1971">
        <v>0</v>
      </c>
      <c r="AB1971">
        <v>0</v>
      </c>
      <c r="AC1971" t="s">
        <v>129</v>
      </c>
      <c r="AT1971" t="s">
        <v>5449</v>
      </c>
      <c r="AU1971" t="s">
        <v>81</v>
      </c>
      <c r="AV1971" t="s">
        <v>5450</v>
      </c>
      <c r="AW1971">
        <v>2019</v>
      </c>
      <c r="AX1971" t="s">
        <v>993</v>
      </c>
      <c r="AY1971">
        <v>1</v>
      </c>
      <c r="AZ1971" t="s">
        <v>994</v>
      </c>
      <c r="BA1971" t="s">
        <v>994</v>
      </c>
      <c r="BB1971" t="s">
        <v>993</v>
      </c>
      <c r="BC1971">
        <v>1</v>
      </c>
      <c r="BD1971" t="s">
        <v>995</v>
      </c>
      <c r="BG1971" s="1" t="s">
        <v>86</v>
      </c>
      <c r="BH1971" s="1" t="s">
        <v>98</v>
      </c>
      <c r="BI1971" s="1" t="s">
        <v>888</v>
      </c>
      <c r="BJ1971" s="1" t="s">
        <v>889</v>
      </c>
      <c r="BK1971" s="1" t="s">
        <v>996</v>
      </c>
      <c r="BL1971" s="1" t="s">
        <v>997</v>
      </c>
      <c r="BM1971" s="1"/>
    </row>
    <row r="1972" spans="1:65" ht="16" x14ac:dyDescent="0.2">
      <c r="A1972" t="str">
        <f>CONCATENATE("Mada.",B1972)</f>
        <v>Mada.2020</v>
      </c>
      <c r="B1972">
        <v>2020</v>
      </c>
      <c r="C1972" t="s">
        <v>5455</v>
      </c>
      <c r="E1972" t="s">
        <v>68</v>
      </c>
      <c r="F1972" t="s">
        <v>5456</v>
      </c>
      <c r="G1972" t="s">
        <v>210</v>
      </c>
      <c r="J1972" t="s">
        <v>221</v>
      </c>
      <c r="K1972" t="s">
        <v>5440</v>
      </c>
      <c r="L1972" t="s">
        <v>223</v>
      </c>
      <c r="M1972" t="s">
        <v>224</v>
      </c>
      <c r="N1972" t="s">
        <v>2806</v>
      </c>
      <c r="O1972" t="s">
        <v>2806</v>
      </c>
      <c r="P1972" t="s">
        <v>2807</v>
      </c>
      <c r="Q1972" t="s">
        <v>126</v>
      </c>
      <c r="R1972" t="s">
        <v>127</v>
      </c>
      <c r="S1972">
        <v>2020</v>
      </c>
      <c r="T1972">
        <v>0</v>
      </c>
      <c r="U1972" t="s">
        <v>128</v>
      </c>
      <c r="V1972">
        <v>0</v>
      </c>
      <c r="W1972">
        <v>0</v>
      </c>
      <c r="Z1972" t="s">
        <v>129</v>
      </c>
      <c r="AA1972">
        <v>0</v>
      </c>
      <c r="AB1972">
        <v>0</v>
      </c>
      <c r="AC1972" t="s">
        <v>129</v>
      </c>
      <c r="BG1972" s="1"/>
    </row>
    <row r="1973" spans="1:65" ht="16" x14ac:dyDescent="0.2">
      <c r="A1973" t="str">
        <f>CONCATENATE("Mada.",B1973)</f>
        <v>Mada.2021</v>
      </c>
      <c r="B1973">
        <v>2021</v>
      </c>
      <c r="C1973" t="s">
        <v>5457</v>
      </c>
      <c r="E1973" t="s">
        <v>68</v>
      </c>
      <c r="F1973" t="s">
        <v>355</v>
      </c>
      <c r="J1973" t="s">
        <v>221</v>
      </c>
      <c r="K1973" t="s">
        <v>5440</v>
      </c>
      <c r="L1973" t="s">
        <v>223</v>
      </c>
      <c r="M1973" t="s">
        <v>224</v>
      </c>
      <c r="N1973" t="s">
        <v>2806</v>
      </c>
      <c r="O1973" t="s">
        <v>2806</v>
      </c>
      <c r="P1973" t="s">
        <v>2807</v>
      </c>
      <c r="Q1973" t="s">
        <v>126</v>
      </c>
      <c r="R1973" t="s">
        <v>127</v>
      </c>
      <c r="S1973">
        <v>2021</v>
      </c>
      <c r="T1973">
        <v>2021</v>
      </c>
      <c r="U1973" t="s">
        <v>78</v>
      </c>
      <c r="V1973">
        <v>0.53609934934976</v>
      </c>
      <c r="W1973">
        <v>0.46390065065024</v>
      </c>
      <c r="X1973" t="str">
        <f>IF(W1973&gt;=0.8,"Inhibitory","NonInhibitory")</f>
        <v>NonInhibitory</v>
      </c>
      <c r="Y1973" t="str">
        <f>IF(W1973&gt;=0.9,"Inhibitory","NonInhibitory")</f>
        <v>NonInhibitory</v>
      </c>
      <c r="Z1973" t="s">
        <v>4033</v>
      </c>
      <c r="AA1973">
        <v>0</v>
      </c>
      <c r="AB1973">
        <v>0</v>
      </c>
      <c r="AC1973" t="s">
        <v>129</v>
      </c>
      <c r="AT1973" t="s">
        <v>5458</v>
      </c>
      <c r="AU1973" t="s">
        <v>81</v>
      </c>
      <c r="AV1973" t="s">
        <v>5459</v>
      </c>
      <c r="AW1973">
        <v>2021</v>
      </c>
      <c r="AX1973" t="s">
        <v>250</v>
      </c>
      <c r="AY1973">
        <v>1</v>
      </c>
      <c r="AZ1973" t="s">
        <v>5460</v>
      </c>
      <c r="BA1973" t="s">
        <v>5460</v>
      </c>
      <c r="BB1973" t="s">
        <v>250</v>
      </c>
      <c r="BC1973">
        <v>0.99</v>
      </c>
      <c r="BD1973" t="s">
        <v>5461</v>
      </c>
      <c r="BG1973" s="1" t="s">
        <v>86</v>
      </c>
      <c r="BH1973" s="1" t="s">
        <v>98</v>
      </c>
      <c r="BI1973" s="1" t="s">
        <v>99</v>
      </c>
      <c r="BJ1973" s="1" t="s">
        <v>242</v>
      </c>
      <c r="BK1973" s="1" t="s">
        <v>253</v>
      </c>
      <c r="BL1973" s="1" t="s">
        <v>254</v>
      </c>
      <c r="BM1973" s="1"/>
    </row>
    <row r="1974" spans="1:65" ht="16" x14ac:dyDescent="0.2">
      <c r="A1974" t="str">
        <f>CONCATENATE("Mada.",B1974)</f>
        <v>Mada.2022</v>
      </c>
      <c r="B1974">
        <v>2022</v>
      </c>
      <c r="C1974" t="s">
        <v>5462</v>
      </c>
      <c r="E1974" t="s">
        <v>68</v>
      </c>
      <c r="F1974" t="s">
        <v>631</v>
      </c>
      <c r="J1974" t="s">
        <v>221</v>
      </c>
      <c r="K1974" t="s">
        <v>5440</v>
      </c>
      <c r="L1974" t="s">
        <v>223</v>
      </c>
      <c r="M1974" t="s">
        <v>224</v>
      </c>
      <c r="N1974" t="s">
        <v>2806</v>
      </c>
      <c r="O1974" t="s">
        <v>2806</v>
      </c>
      <c r="P1974" t="s">
        <v>2807</v>
      </c>
      <c r="Q1974" t="s">
        <v>126</v>
      </c>
      <c r="R1974" t="s">
        <v>127</v>
      </c>
      <c r="S1974">
        <v>2022</v>
      </c>
      <c r="T1974">
        <v>2022</v>
      </c>
      <c r="U1974" t="s">
        <v>78</v>
      </c>
      <c r="V1974">
        <v>0.351107320348786</v>
      </c>
      <c r="W1974">
        <v>0.648892679651214</v>
      </c>
      <c r="X1974" t="str">
        <f>IF(W1974&gt;=0.8,"Inhibitory","NonInhibitory")</f>
        <v>NonInhibitory</v>
      </c>
      <c r="Y1974" t="str">
        <f>IF(W1974&gt;=0.9,"Inhibitory","NonInhibitory")</f>
        <v>NonInhibitory</v>
      </c>
      <c r="Z1974" t="s">
        <v>4033</v>
      </c>
      <c r="AA1974">
        <v>0</v>
      </c>
      <c r="AB1974">
        <v>0</v>
      </c>
      <c r="AC1974" t="s">
        <v>129</v>
      </c>
      <c r="AT1974" t="s">
        <v>5463</v>
      </c>
      <c r="AU1974" t="s">
        <v>81</v>
      </c>
      <c r="AV1974" t="s">
        <v>5464</v>
      </c>
      <c r="AW1974">
        <v>2022</v>
      </c>
      <c r="AX1974" t="s">
        <v>262</v>
      </c>
      <c r="AY1974">
        <v>0.6</v>
      </c>
      <c r="AZ1974" t="s">
        <v>396</v>
      </c>
      <c r="BA1974" t="s">
        <v>396</v>
      </c>
      <c r="BB1974" t="s">
        <v>397</v>
      </c>
      <c r="BC1974">
        <v>1</v>
      </c>
      <c r="BD1974" t="s">
        <v>879</v>
      </c>
      <c r="BG1974" s="1" t="s">
        <v>86</v>
      </c>
      <c r="BH1974" s="1" t="s">
        <v>87</v>
      </c>
      <c r="BI1974" s="1" t="s">
        <v>87</v>
      </c>
      <c r="BJ1974" s="1" t="s">
        <v>88</v>
      </c>
      <c r="BK1974" s="1" t="s">
        <v>89</v>
      </c>
      <c r="BL1974" s="1" t="s">
        <v>90</v>
      </c>
      <c r="BM1974" s="1" t="s">
        <v>265</v>
      </c>
    </row>
    <row r="1975" spans="1:65" ht="16" x14ac:dyDescent="0.2">
      <c r="A1975" t="str">
        <f>CONCATENATE("Mada.",B1975)</f>
        <v>Mada.2023</v>
      </c>
      <c r="B1975">
        <v>2023</v>
      </c>
      <c r="C1975" t="s">
        <v>5465</v>
      </c>
      <c r="E1975" t="s">
        <v>68</v>
      </c>
      <c r="F1975" t="s">
        <v>629</v>
      </c>
      <c r="J1975" t="s">
        <v>120</v>
      </c>
      <c r="K1975" t="s">
        <v>5466</v>
      </c>
      <c r="L1975" t="s">
        <v>5467</v>
      </c>
      <c r="M1975" t="s">
        <v>5468</v>
      </c>
      <c r="N1975" t="s">
        <v>1543</v>
      </c>
      <c r="O1975" t="s">
        <v>1544</v>
      </c>
      <c r="P1975" t="s">
        <v>1544</v>
      </c>
      <c r="Q1975" t="s">
        <v>126</v>
      </c>
      <c r="R1975" t="s">
        <v>127</v>
      </c>
      <c r="S1975">
        <v>2023</v>
      </c>
      <c r="T1975">
        <v>2023</v>
      </c>
      <c r="U1975" t="s">
        <v>78</v>
      </c>
      <c r="V1975">
        <v>9.3844352904283904E-2</v>
      </c>
      <c r="W1975">
        <v>0.90615564709571605</v>
      </c>
      <c r="X1975" t="str">
        <f>IF(W1975&gt;=0.8,"Inhibitory","NonInhibitory")</f>
        <v>Inhibitory</v>
      </c>
      <c r="Y1975" t="str">
        <f>IF(W1975&gt;=0.9,"Inhibitory","NonInhibitory")</f>
        <v>Inhibitory</v>
      </c>
      <c r="Z1975" t="s">
        <v>4033</v>
      </c>
      <c r="AA1975">
        <v>0</v>
      </c>
      <c r="AB1975">
        <v>0</v>
      </c>
      <c r="AC1975" t="s">
        <v>129</v>
      </c>
      <c r="AT1975" t="s">
        <v>5469</v>
      </c>
      <c r="AU1975" t="s">
        <v>81</v>
      </c>
      <c r="AV1975" t="s">
        <v>5470</v>
      </c>
      <c r="AW1975">
        <v>2023</v>
      </c>
      <c r="AX1975" t="s">
        <v>608</v>
      </c>
      <c r="AY1975">
        <v>1</v>
      </c>
      <c r="AZ1975" t="s">
        <v>741</v>
      </c>
      <c r="BA1975" t="s">
        <v>741</v>
      </c>
      <c r="BB1975" t="s">
        <v>608</v>
      </c>
      <c r="BC1975">
        <v>1</v>
      </c>
      <c r="BD1975" t="s">
        <v>5471</v>
      </c>
      <c r="BG1975" s="1" t="s">
        <v>86</v>
      </c>
      <c r="BH1975" s="1" t="s">
        <v>98</v>
      </c>
      <c r="BI1975" s="1" t="s">
        <v>99</v>
      </c>
      <c r="BJ1975" s="1" t="s">
        <v>100</v>
      </c>
      <c r="BK1975" s="1" t="s">
        <v>101</v>
      </c>
      <c r="BL1975" s="1" t="s">
        <v>611</v>
      </c>
      <c r="BM1975" s="1" t="s">
        <v>612</v>
      </c>
    </row>
    <row r="1976" spans="1:65" ht="16" x14ac:dyDescent="0.2">
      <c r="A1976" t="str">
        <f>CONCATENATE("Mada.",B1976)</f>
        <v>Mada.2023</v>
      </c>
      <c r="B1976">
        <v>2023</v>
      </c>
      <c r="C1976" t="s">
        <v>5465</v>
      </c>
      <c r="E1976" t="s">
        <v>68</v>
      </c>
      <c r="F1976" t="s">
        <v>629</v>
      </c>
      <c r="J1976" t="s">
        <v>120</v>
      </c>
      <c r="K1976" t="s">
        <v>5466</v>
      </c>
      <c r="L1976" t="s">
        <v>5467</v>
      </c>
      <c r="M1976" t="s">
        <v>5468</v>
      </c>
      <c r="N1976" t="s">
        <v>1543</v>
      </c>
      <c r="O1976" t="s">
        <v>1544</v>
      </c>
      <c r="P1976" t="s">
        <v>1544</v>
      </c>
      <c r="Q1976" t="s">
        <v>126</v>
      </c>
      <c r="R1976" t="s">
        <v>127</v>
      </c>
      <c r="S1976">
        <v>2023</v>
      </c>
      <c r="T1976">
        <v>2023</v>
      </c>
      <c r="U1976" t="s">
        <v>78</v>
      </c>
      <c r="V1976">
        <v>9.3844352904283904E-2</v>
      </c>
      <c r="W1976">
        <v>0.90615564709571605</v>
      </c>
      <c r="X1976" t="str">
        <f>IF(W1976&gt;=0.8,"Inhibitory","NonInhibitory")</f>
        <v>Inhibitory</v>
      </c>
      <c r="Y1976" t="str">
        <f>IF(W1976&gt;=0.9,"Inhibitory","NonInhibitory")</f>
        <v>Inhibitory</v>
      </c>
      <c r="Z1976" t="s">
        <v>4033</v>
      </c>
      <c r="AA1976">
        <v>0</v>
      </c>
      <c r="AB1976">
        <v>0</v>
      </c>
      <c r="AC1976" t="s">
        <v>129</v>
      </c>
      <c r="AT1976" t="s">
        <v>5472</v>
      </c>
      <c r="AU1976" t="s">
        <v>81</v>
      </c>
      <c r="AV1976" t="s">
        <v>5473</v>
      </c>
      <c r="AW1976">
        <v>2023</v>
      </c>
      <c r="BG1976" s="1"/>
    </row>
    <row r="1977" spans="1:65" ht="16" x14ac:dyDescent="0.2">
      <c r="A1977" t="str">
        <f>CONCATENATE("Mada.",B1977)</f>
        <v>Mada.2024</v>
      </c>
      <c r="B1977">
        <v>2024</v>
      </c>
      <c r="C1977" t="s">
        <v>5474</v>
      </c>
      <c r="E1977" t="s">
        <v>68</v>
      </c>
      <c r="F1977" t="s">
        <v>5475</v>
      </c>
      <c r="J1977" t="s">
        <v>120</v>
      </c>
      <c r="K1977" t="s">
        <v>5466</v>
      </c>
      <c r="L1977" t="s">
        <v>5467</v>
      </c>
      <c r="M1977" t="s">
        <v>5468</v>
      </c>
      <c r="N1977" t="s">
        <v>1543</v>
      </c>
      <c r="O1977" t="s">
        <v>1544</v>
      </c>
      <c r="P1977" t="s">
        <v>1544</v>
      </c>
      <c r="Q1977" t="s">
        <v>126</v>
      </c>
      <c r="R1977" t="s">
        <v>127</v>
      </c>
      <c r="S1977">
        <v>2024</v>
      </c>
      <c r="T1977">
        <v>2024</v>
      </c>
      <c r="U1977" t="s">
        <v>78</v>
      </c>
      <c r="V1977">
        <v>0.194160730146794</v>
      </c>
      <c r="W1977">
        <v>0.80583926985320598</v>
      </c>
      <c r="X1977" t="str">
        <f>IF(W1977&gt;=0.8,"Inhibitory","NonInhibitory")</f>
        <v>Inhibitory</v>
      </c>
      <c r="Y1977" t="str">
        <f>IF(W1977&gt;=0.9,"Inhibitory","NonInhibitory")</f>
        <v>NonInhibitory</v>
      </c>
      <c r="Z1977" t="s">
        <v>4033</v>
      </c>
      <c r="AA1977">
        <v>0</v>
      </c>
      <c r="AB1977">
        <v>0</v>
      </c>
      <c r="AC1977" t="s">
        <v>129</v>
      </c>
      <c r="AT1977" t="s">
        <v>5476</v>
      </c>
      <c r="AU1977" t="s">
        <v>81</v>
      </c>
      <c r="AV1977" t="s">
        <v>5477</v>
      </c>
      <c r="AW1977">
        <v>2024</v>
      </c>
      <c r="AX1977" t="s">
        <v>160</v>
      </c>
      <c r="AY1977">
        <v>1</v>
      </c>
      <c r="AZ1977" t="s">
        <v>5478</v>
      </c>
      <c r="BD1977" t="s">
        <v>5479</v>
      </c>
      <c r="BG1977" s="1" t="s">
        <v>86</v>
      </c>
      <c r="BH1977" s="1" t="s">
        <v>98</v>
      </c>
      <c r="BI1977" s="1" t="s">
        <v>163</v>
      </c>
      <c r="BJ1977" s="1" t="s">
        <v>164</v>
      </c>
      <c r="BK1977" s="1" t="s">
        <v>165</v>
      </c>
      <c r="BL1977" s="1" t="s">
        <v>166</v>
      </c>
      <c r="BM1977" s="1"/>
    </row>
    <row r="1978" spans="1:65" ht="16" x14ac:dyDescent="0.2">
      <c r="A1978" t="str">
        <f>CONCATENATE("Mada.",B1978)</f>
        <v>Mada.2025</v>
      </c>
      <c r="B1978">
        <v>2025</v>
      </c>
      <c r="C1978" t="s">
        <v>5480</v>
      </c>
      <c r="E1978" t="s">
        <v>68</v>
      </c>
      <c r="F1978" t="s">
        <v>5481</v>
      </c>
      <c r="J1978" t="s">
        <v>120</v>
      </c>
      <c r="K1978" t="s">
        <v>5466</v>
      </c>
      <c r="L1978" t="s">
        <v>5467</v>
      </c>
      <c r="M1978" t="s">
        <v>5468</v>
      </c>
      <c r="N1978" t="s">
        <v>1543</v>
      </c>
      <c r="O1978" t="s">
        <v>1544</v>
      </c>
      <c r="P1978" t="s">
        <v>1544</v>
      </c>
      <c r="Q1978" t="s">
        <v>126</v>
      </c>
      <c r="R1978" t="s">
        <v>127</v>
      </c>
      <c r="S1978">
        <v>2025</v>
      </c>
      <c r="T1978">
        <v>2025</v>
      </c>
      <c r="U1978" t="s">
        <v>78</v>
      </c>
      <c r="V1978">
        <v>0.145554812834225</v>
      </c>
      <c r="W1978">
        <v>0.854445187165775</v>
      </c>
      <c r="X1978" t="str">
        <f>IF(W1978&gt;=0.8,"Inhibitory","NonInhibitory")</f>
        <v>Inhibitory</v>
      </c>
      <c r="Y1978" t="str">
        <f>IF(W1978&gt;=0.9,"Inhibitory","NonInhibitory")</f>
        <v>NonInhibitory</v>
      </c>
      <c r="Z1978" t="s">
        <v>277</v>
      </c>
      <c r="AA1978">
        <v>0.68927059202111995</v>
      </c>
      <c r="AB1978">
        <v>0.31072940797887999</v>
      </c>
      <c r="AC1978" t="s">
        <v>4033</v>
      </c>
      <c r="AT1978" t="s">
        <v>5482</v>
      </c>
      <c r="AU1978" t="s">
        <v>81</v>
      </c>
      <c r="AV1978" t="s">
        <v>5483</v>
      </c>
      <c r="AW1978">
        <v>2025</v>
      </c>
      <c r="AX1978" t="s">
        <v>83</v>
      </c>
      <c r="AY1978">
        <v>1</v>
      </c>
      <c r="AZ1978" t="s">
        <v>396</v>
      </c>
      <c r="BA1978" t="s">
        <v>396</v>
      </c>
      <c r="BB1978" t="s">
        <v>397</v>
      </c>
      <c r="BC1978">
        <v>1</v>
      </c>
      <c r="BD1978" t="s">
        <v>5484</v>
      </c>
      <c r="BG1978" s="1" t="s">
        <v>86</v>
      </c>
      <c r="BH1978" s="1" t="s">
        <v>87</v>
      </c>
      <c r="BI1978" s="1" t="s">
        <v>87</v>
      </c>
      <c r="BJ1978" s="1" t="s">
        <v>88</v>
      </c>
      <c r="BK1978" s="1" t="s">
        <v>89</v>
      </c>
      <c r="BL1978" s="1" t="s">
        <v>90</v>
      </c>
      <c r="BM1978" s="1"/>
    </row>
    <row r="1979" spans="1:65" ht="16" x14ac:dyDescent="0.2">
      <c r="A1979" t="str">
        <f>CONCATENATE("Mada.",B1979)</f>
        <v>Mada.2026</v>
      </c>
      <c r="B1979">
        <v>2026</v>
      </c>
      <c r="C1979" t="s">
        <v>5485</v>
      </c>
      <c r="E1979" t="s">
        <v>68</v>
      </c>
      <c r="F1979" t="s">
        <v>5486</v>
      </c>
      <c r="J1979" t="s">
        <v>120</v>
      </c>
      <c r="K1979" t="s">
        <v>5466</v>
      </c>
      <c r="L1979" t="s">
        <v>5467</v>
      </c>
      <c r="M1979" t="s">
        <v>5468</v>
      </c>
      <c r="N1979" t="s">
        <v>1543</v>
      </c>
      <c r="O1979" t="s">
        <v>1544</v>
      </c>
      <c r="P1979" t="s">
        <v>1544</v>
      </c>
      <c r="Q1979" t="s">
        <v>126</v>
      </c>
      <c r="R1979" t="s">
        <v>127</v>
      </c>
      <c r="S1979">
        <v>2026</v>
      </c>
      <c r="T1979">
        <v>2026</v>
      </c>
      <c r="U1979" t="s">
        <v>78</v>
      </c>
      <c r="V1979">
        <v>0.12620447459541601</v>
      </c>
      <c r="W1979">
        <v>0.87379552540458405</v>
      </c>
      <c r="X1979" t="str">
        <f>IF(W1979&gt;=0.8,"Inhibitory","NonInhibitory")</f>
        <v>Inhibitory</v>
      </c>
      <c r="Y1979" t="str">
        <f>IF(W1979&gt;=0.9,"Inhibitory","NonInhibitory")</f>
        <v>NonInhibitory</v>
      </c>
      <c r="Z1979" t="s">
        <v>4033</v>
      </c>
      <c r="AA1979">
        <v>0</v>
      </c>
      <c r="AB1979">
        <v>0</v>
      </c>
      <c r="AC1979" t="s">
        <v>129</v>
      </c>
      <c r="AT1979" t="s">
        <v>5487</v>
      </c>
      <c r="AU1979" t="s">
        <v>81</v>
      </c>
      <c r="AV1979" t="s">
        <v>5488</v>
      </c>
      <c r="AW1979">
        <v>2026</v>
      </c>
      <c r="AX1979" t="s">
        <v>513</v>
      </c>
      <c r="AY1979">
        <v>1</v>
      </c>
      <c r="AZ1979" t="s">
        <v>5489</v>
      </c>
      <c r="BD1979" t="s">
        <v>5490</v>
      </c>
      <c r="BG1979" s="1" t="s">
        <v>86</v>
      </c>
      <c r="BH1979" s="1" t="s">
        <v>112</v>
      </c>
      <c r="BI1979" s="1" t="s">
        <v>516</v>
      </c>
      <c r="BJ1979" s="1" t="s">
        <v>517</v>
      </c>
      <c r="BK1979" s="1" t="s">
        <v>518</v>
      </c>
      <c r="BL1979" s="1" t="s">
        <v>519</v>
      </c>
      <c r="BM1979" s="1"/>
    </row>
    <row r="1980" spans="1:65" ht="16" x14ac:dyDescent="0.2">
      <c r="A1980" t="str">
        <f>CONCATENATE("Mada.",B1980)</f>
        <v>Mada.2027</v>
      </c>
      <c r="B1980">
        <v>2027</v>
      </c>
      <c r="C1980" t="s">
        <v>5491</v>
      </c>
      <c r="E1980" t="s">
        <v>68</v>
      </c>
      <c r="F1980" t="s">
        <v>731</v>
      </c>
      <c r="J1980" t="s">
        <v>120</v>
      </c>
      <c r="K1980" t="s">
        <v>5466</v>
      </c>
      <c r="L1980" t="s">
        <v>5467</v>
      </c>
      <c r="M1980" t="s">
        <v>5468</v>
      </c>
      <c r="N1980" t="s">
        <v>1543</v>
      </c>
      <c r="O1980" t="s">
        <v>1544</v>
      </c>
      <c r="P1980" t="s">
        <v>1544</v>
      </c>
      <c r="Q1980" t="s">
        <v>126</v>
      </c>
      <c r="R1980" t="s">
        <v>127</v>
      </c>
      <c r="S1980">
        <v>2027</v>
      </c>
      <c r="T1980">
        <v>2027</v>
      </c>
      <c r="U1980" t="s">
        <v>78</v>
      </c>
      <c r="V1980">
        <v>0.17096930960148299</v>
      </c>
      <c r="W1980">
        <v>0.82903069039851696</v>
      </c>
      <c r="X1980" t="str">
        <f>IF(W1980&gt;=0.8,"Inhibitory","NonInhibitory")</f>
        <v>Inhibitory</v>
      </c>
      <c r="Y1980" t="str">
        <f>IF(W1980&gt;=0.9,"Inhibitory","NonInhibitory")</f>
        <v>NonInhibitory</v>
      </c>
      <c r="Z1980" t="s">
        <v>4033</v>
      </c>
      <c r="AA1980">
        <v>0</v>
      </c>
      <c r="AB1980">
        <v>0</v>
      </c>
      <c r="AC1980" t="s">
        <v>129</v>
      </c>
      <c r="AT1980" t="s">
        <v>5492</v>
      </c>
      <c r="AU1980" t="s">
        <v>81</v>
      </c>
      <c r="AV1980" t="s">
        <v>5493</v>
      </c>
      <c r="AW1980">
        <v>2027</v>
      </c>
      <c r="AX1980" t="s">
        <v>854</v>
      </c>
      <c r="AY1980">
        <v>0.94</v>
      </c>
      <c r="AZ1980" t="s">
        <v>873</v>
      </c>
      <c r="BA1980" t="s">
        <v>873</v>
      </c>
      <c r="BB1980" t="s">
        <v>854</v>
      </c>
      <c r="BC1980">
        <v>0.99</v>
      </c>
      <c r="BD1980" t="s">
        <v>5260</v>
      </c>
      <c r="BG1980" s="1" t="s">
        <v>86</v>
      </c>
      <c r="BH1980" s="1" t="s">
        <v>98</v>
      </c>
      <c r="BI1980" s="1" t="s">
        <v>163</v>
      </c>
      <c r="BJ1980" s="1" t="s">
        <v>857</v>
      </c>
      <c r="BK1980" s="1" t="s">
        <v>858</v>
      </c>
      <c r="BL1980" s="1"/>
      <c r="BM1980" s="1"/>
    </row>
    <row r="1981" spans="1:65" ht="16" x14ac:dyDescent="0.2">
      <c r="A1981" t="str">
        <f>CONCATENATE("Mada.",B1981)</f>
        <v>Mada.2028</v>
      </c>
      <c r="B1981">
        <v>2028</v>
      </c>
      <c r="C1981" t="s">
        <v>5494</v>
      </c>
      <c r="E1981" t="s">
        <v>68</v>
      </c>
      <c r="F1981" t="s">
        <v>355</v>
      </c>
      <c r="J1981" t="s">
        <v>120</v>
      </c>
      <c r="K1981" t="s">
        <v>5466</v>
      </c>
      <c r="L1981" t="s">
        <v>5467</v>
      </c>
      <c r="M1981" t="s">
        <v>5468</v>
      </c>
      <c r="N1981" t="s">
        <v>1543</v>
      </c>
      <c r="O1981" t="s">
        <v>1544</v>
      </c>
      <c r="P1981" t="s">
        <v>1544</v>
      </c>
      <c r="Q1981" t="s">
        <v>126</v>
      </c>
      <c r="R1981" t="s">
        <v>127</v>
      </c>
      <c r="S1981">
        <v>2028</v>
      </c>
      <c r="T1981">
        <v>2028</v>
      </c>
      <c r="U1981" t="s">
        <v>78</v>
      </c>
      <c r="V1981">
        <v>0.19523940086983199</v>
      </c>
      <c r="W1981">
        <v>0.80476059913016795</v>
      </c>
      <c r="X1981" t="str">
        <f>IF(W1981&gt;=0.8,"Inhibitory","NonInhibitory")</f>
        <v>Inhibitory</v>
      </c>
      <c r="Y1981" t="str">
        <f>IF(W1981&gt;=0.9,"Inhibitory","NonInhibitory")</f>
        <v>NonInhibitory</v>
      </c>
      <c r="Z1981" t="s">
        <v>4033</v>
      </c>
      <c r="AA1981">
        <v>0</v>
      </c>
      <c r="AB1981">
        <v>0</v>
      </c>
      <c r="AC1981" t="s">
        <v>129</v>
      </c>
      <c r="AT1981" t="s">
        <v>5495</v>
      </c>
      <c r="AU1981" t="s">
        <v>81</v>
      </c>
      <c r="AV1981" t="s">
        <v>5496</v>
      </c>
      <c r="AW1981">
        <v>2028</v>
      </c>
      <c r="AX1981" t="s">
        <v>489</v>
      </c>
      <c r="AY1981">
        <v>0.86</v>
      </c>
      <c r="AZ1981" t="s">
        <v>490</v>
      </c>
      <c r="BA1981" t="s">
        <v>490</v>
      </c>
      <c r="BB1981" t="s">
        <v>489</v>
      </c>
      <c r="BC1981">
        <v>0.98</v>
      </c>
      <c r="BD1981" t="s">
        <v>5497</v>
      </c>
      <c r="BG1981" s="1" t="s">
        <v>86</v>
      </c>
      <c r="BH1981" s="1" t="s">
        <v>87</v>
      </c>
      <c r="BI1981" s="1" t="s">
        <v>87</v>
      </c>
      <c r="BJ1981" s="1" t="s">
        <v>88</v>
      </c>
      <c r="BK1981" s="1" t="s">
        <v>492</v>
      </c>
      <c r="BL1981" s="1" t="s">
        <v>493</v>
      </c>
      <c r="BM1981" s="1" t="s">
        <v>494</v>
      </c>
    </row>
    <row r="1982" spans="1:65" ht="16" x14ac:dyDescent="0.2">
      <c r="A1982" t="str">
        <f>CONCATENATE("Mada.",B1982)</f>
        <v>Mada.2029</v>
      </c>
      <c r="B1982">
        <v>2029</v>
      </c>
      <c r="C1982" t="s">
        <v>5498</v>
      </c>
      <c r="E1982" t="s">
        <v>68</v>
      </c>
      <c r="F1982" t="s">
        <v>5499</v>
      </c>
      <c r="J1982" t="s">
        <v>120</v>
      </c>
      <c r="K1982" t="s">
        <v>5466</v>
      </c>
      <c r="L1982" t="s">
        <v>5467</v>
      </c>
      <c r="M1982" t="s">
        <v>5468</v>
      </c>
      <c r="N1982" t="s">
        <v>1543</v>
      </c>
      <c r="O1982" t="s">
        <v>1544</v>
      </c>
      <c r="P1982" t="s">
        <v>1544</v>
      </c>
      <c r="Q1982" t="s">
        <v>126</v>
      </c>
      <c r="R1982" t="s">
        <v>127</v>
      </c>
      <c r="S1982">
        <v>2029</v>
      </c>
      <c r="T1982">
        <v>0</v>
      </c>
      <c r="U1982" t="s">
        <v>128</v>
      </c>
      <c r="V1982">
        <v>0</v>
      </c>
      <c r="W1982">
        <v>0</v>
      </c>
      <c r="Z1982" t="s">
        <v>129</v>
      </c>
      <c r="AA1982">
        <v>0</v>
      </c>
      <c r="AB1982">
        <v>0</v>
      </c>
      <c r="AC1982" t="s">
        <v>129</v>
      </c>
      <c r="BG1982" s="1"/>
    </row>
    <row r="1983" spans="1:65" ht="16" x14ac:dyDescent="0.2">
      <c r="A1983" t="str">
        <f>CONCATENATE("Mada.",B1983)</f>
        <v>Mada.2030</v>
      </c>
      <c r="B1983">
        <v>2030</v>
      </c>
      <c r="C1983" t="s">
        <v>5505</v>
      </c>
      <c r="E1983" t="s">
        <v>68</v>
      </c>
      <c r="F1983" t="s">
        <v>3885</v>
      </c>
      <c r="G1983" t="s">
        <v>210</v>
      </c>
      <c r="J1983" t="s">
        <v>120</v>
      </c>
      <c r="K1983" t="s">
        <v>5466</v>
      </c>
      <c r="L1983" t="s">
        <v>5467</v>
      </c>
      <c r="M1983" t="s">
        <v>5468</v>
      </c>
      <c r="N1983" t="s">
        <v>1543</v>
      </c>
      <c r="O1983" t="s">
        <v>1544</v>
      </c>
      <c r="P1983" t="s">
        <v>1544</v>
      </c>
      <c r="Q1983" t="s">
        <v>126</v>
      </c>
      <c r="R1983" t="s">
        <v>127</v>
      </c>
      <c r="S1983">
        <v>2030</v>
      </c>
      <c r="T1983">
        <v>0</v>
      </c>
      <c r="U1983" t="s">
        <v>128</v>
      </c>
      <c r="V1983">
        <v>0</v>
      </c>
      <c r="W1983">
        <v>0</v>
      </c>
      <c r="Z1983" t="s">
        <v>129</v>
      </c>
      <c r="AA1983">
        <v>0</v>
      </c>
      <c r="AB1983">
        <v>0</v>
      </c>
      <c r="AC1983" t="s">
        <v>129</v>
      </c>
      <c r="BG1983" s="1"/>
    </row>
    <row r="1984" spans="1:65" ht="16" x14ac:dyDescent="0.2">
      <c r="A1984" t="str">
        <f>CONCATENATE("Mada.",B1984)</f>
        <v>Mada.2031</v>
      </c>
      <c r="B1984">
        <v>2031</v>
      </c>
      <c r="C1984" t="s">
        <v>5506</v>
      </c>
      <c r="E1984" t="s">
        <v>68</v>
      </c>
      <c r="F1984" t="s">
        <v>629</v>
      </c>
      <c r="J1984" t="s">
        <v>120</v>
      </c>
      <c r="K1984" t="s">
        <v>5466</v>
      </c>
      <c r="L1984" t="s">
        <v>5467</v>
      </c>
      <c r="M1984" t="s">
        <v>5468</v>
      </c>
      <c r="N1984" t="s">
        <v>1543</v>
      </c>
      <c r="O1984" t="s">
        <v>1544</v>
      </c>
      <c r="P1984" t="s">
        <v>1544</v>
      </c>
      <c r="Q1984" t="s">
        <v>126</v>
      </c>
      <c r="R1984" t="s">
        <v>127</v>
      </c>
      <c r="S1984">
        <v>2031</v>
      </c>
      <c r="T1984">
        <v>2031</v>
      </c>
      <c r="U1984" t="s">
        <v>78</v>
      </c>
      <c r="V1984">
        <v>0.12890115140301101</v>
      </c>
      <c r="W1984">
        <v>0.87109884859698905</v>
      </c>
      <c r="X1984" t="str">
        <f>IF(W1984&gt;=0.8,"Inhibitory","NonInhibitory")</f>
        <v>Inhibitory</v>
      </c>
      <c r="Y1984" t="str">
        <f>IF(W1984&gt;=0.9,"Inhibitory","NonInhibitory")</f>
        <v>NonInhibitory</v>
      </c>
      <c r="Z1984" t="s">
        <v>4033</v>
      </c>
      <c r="AA1984">
        <v>0</v>
      </c>
      <c r="AB1984">
        <v>0</v>
      </c>
      <c r="AC1984" t="s">
        <v>129</v>
      </c>
      <c r="AT1984" t="s">
        <v>5507</v>
      </c>
      <c r="AU1984" t="s">
        <v>81</v>
      </c>
      <c r="AV1984" t="s">
        <v>5508</v>
      </c>
      <c r="AW1984">
        <v>2031</v>
      </c>
      <c r="AX1984" t="s">
        <v>682</v>
      </c>
      <c r="AY1984">
        <v>0.8</v>
      </c>
      <c r="AZ1984" t="s">
        <v>736</v>
      </c>
      <c r="BA1984" t="s">
        <v>736</v>
      </c>
      <c r="BB1984" t="s">
        <v>682</v>
      </c>
      <c r="BC1984">
        <v>0.88</v>
      </c>
      <c r="BD1984" t="s">
        <v>5274</v>
      </c>
      <c r="BG1984" s="1" t="s">
        <v>86</v>
      </c>
      <c r="BH1984" s="1" t="s">
        <v>87</v>
      </c>
      <c r="BI1984" s="1" t="s">
        <v>87</v>
      </c>
      <c r="BJ1984" s="1" t="s">
        <v>88</v>
      </c>
      <c r="BK1984" s="1" t="s">
        <v>89</v>
      </c>
      <c r="BL1984" s="1" t="s">
        <v>685</v>
      </c>
      <c r="BM1984" s="1"/>
    </row>
    <row r="1985" spans="1:65" ht="16" x14ac:dyDescent="0.2">
      <c r="A1985" t="str">
        <f>CONCATENATE("Mada.",B1985)</f>
        <v>Mada.2032</v>
      </c>
      <c r="B1985">
        <v>2032</v>
      </c>
      <c r="C1985" t="s">
        <v>5509</v>
      </c>
      <c r="E1985" t="s">
        <v>68</v>
      </c>
      <c r="F1985" t="s">
        <v>3789</v>
      </c>
      <c r="J1985" t="s">
        <v>120</v>
      </c>
      <c r="K1985" t="s">
        <v>5466</v>
      </c>
      <c r="L1985" t="s">
        <v>5467</v>
      </c>
      <c r="M1985" t="s">
        <v>5468</v>
      </c>
      <c r="N1985" t="s">
        <v>1543</v>
      </c>
      <c r="O1985" t="s">
        <v>1544</v>
      </c>
      <c r="P1985" t="s">
        <v>1544</v>
      </c>
      <c r="Q1985" t="s">
        <v>126</v>
      </c>
      <c r="R1985" t="s">
        <v>127</v>
      </c>
      <c r="S1985">
        <v>2032</v>
      </c>
      <c r="T1985">
        <v>2032</v>
      </c>
      <c r="U1985" t="s">
        <v>78</v>
      </c>
      <c r="V1985">
        <v>0.114339096642001</v>
      </c>
      <c r="W1985">
        <v>0.88566090335799896</v>
      </c>
      <c r="X1985" t="str">
        <f>IF(W1985&gt;=0.8,"Inhibitory","NonInhibitory")</f>
        <v>Inhibitory</v>
      </c>
      <c r="Y1985" t="str">
        <f>IF(W1985&gt;=0.9,"Inhibitory","NonInhibitory")</f>
        <v>NonInhibitory</v>
      </c>
      <c r="Z1985" t="s">
        <v>4033</v>
      </c>
      <c r="AA1985">
        <v>0</v>
      </c>
      <c r="AB1985">
        <v>0</v>
      </c>
      <c r="AC1985" t="s">
        <v>129</v>
      </c>
      <c r="AT1985" t="s">
        <v>5510</v>
      </c>
      <c r="AU1985" t="s">
        <v>81</v>
      </c>
      <c r="AV1985" t="s">
        <v>5511</v>
      </c>
      <c r="AW1985">
        <v>2032</v>
      </c>
      <c r="AX1985" t="s">
        <v>1221</v>
      </c>
      <c r="AY1985">
        <v>1</v>
      </c>
      <c r="AZ1985" t="s">
        <v>5512</v>
      </c>
      <c r="BD1985" t="s">
        <v>5513</v>
      </c>
      <c r="BG1985" s="1" t="s">
        <v>86</v>
      </c>
      <c r="BH1985" s="1" t="s">
        <v>87</v>
      </c>
      <c r="BI1985" s="1" t="s">
        <v>87</v>
      </c>
      <c r="BJ1985" s="1" t="s">
        <v>88</v>
      </c>
      <c r="BK1985" s="1" t="s">
        <v>446</v>
      </c>
    </row>
    <row r="1986" spans="1:65" ht="16" x14ac:dyDescent="0.2">
      <c r="A1986" t="str">
        <f>CONCATENATE("Mada.",B1986)</f>
        <v>Mada.2033</v>
      </c>
      <c r="B1986">
        <v>2033</v>
      </c>
      <c r="C1986" t="s">
        <v>5514</v>
      </c>
      <c r="E1986" t="s">
        <v>68</v>
      </c>
      <c r="F1986" t="s">
        <v>410</v>
      </c>
      <c r="J1986" t="s">
        <v>120</v>
      </c>
      <c r="K1986" t="s">
        <v>5466</v>
      </c>
      <c r="L1986" t="s">
        <v>5467</v>
      </c>
      <c r="M1986" t="s">
        <v>5468</v>
      </c>
      <c r="N1986" t="s">
        <v>1543</v>
      </c>
      <c r="O1986" t="s">
        <v>1544</v>
      </c>
      <c r="P1986" t="s">
        <v>1544</v>
      </c>
      <c r="Q1986" t="s">
        <v>126</v>
      </c>
      <c r="R1986" t="s">
        <v>127</v>
      </c>
      <c r="S1986">
        <v>2033</v>
      </c>
      <c r="T1986">
        <v>2033</v>
      </c>
      <c r="U1986" t="s">
        <v>78</v>
      </c>
      <c r="V1986">
        <v>5.2473262032085501E-2</v>
      </c>
      <c r="W1986">
        <v>0.94752673796791398</v>
      </c>
      <c r="X1986" t="str">
        <f>IF(W1986&gt;=0.8,"Inhibitory","NonInhibitory")</f>
        <v>Inhibitory</v>
      </c>
      <c r="Y1986" t="str">
        <f>IF(W1986&gt;=0.9,"Inhibitory","NonInhibitory")</f>
        <v>Inhibitory</v>
      </c>
      <c r="Z1986" t="s">
        <v>277</v>
      </c>
      <c r="AA1986">
        <v>0.95246624844232997</v>
      </c>
      <c r="AB1986">
        <v>4.7533751557669701E-2</v>
      </c>
      <c r="AC1986" t="s">
        <v>4033</v>
      </c>
      <c r="AT1986" t="s">
        <v>5515</v>
      </c>
      <c r="AU1986" t="s">
        <v>81</v>
      </c>
      <c r="AV1986" t="s">
        <v>5516</v>
      </c>
      <c r="AW1986">
        <v>2033</v>
      </c>
      <c r="BG1986" s="1"/>
    </row>
    <row r="1987" spans="1:65" ht="16" x14ac:dyDescent="0.2">
      <c r="A1987" t="str">
        <f>CONCATENATE("Mada.",B1987)</f>
        <v>Mada.2033</v>
      </c>
      <c r="B1987">
        <v>2033</v>
      </c>
      <c r="C1987" t="s">
        <v>5514</v>
      </c>
      <c r="E1987" t="s">
        <v>68</v>
      </c>
      <c r="F1987" t="s">
        <v>410</v>
      </c>
      <c r="J1987" t="s">
        <v>120</v>
      </c>
      <c r="K1987" t="s">
        <v>5466</v>
      </c>
      <c r="L1987" t="s">
        <v>5467</v>
      </c>
      <c r="M1987" t="s">
        <v>5468</v>
      </c>
      <c r="N1987" t="s">
        <v>1543</v>
      </c>
      <c r="O1987" t="s">
        <v>1544</v>
      </c>
      <c r="P1987" t="s">
        <v>1544</v>
      </c>
      <c r="Q1987" t="s">
        <v>126</v>
      </c>
      <c r="R1987" t="s">
        <v>127</v>
      </c>
      <c r="S1987">
        <v>2033</v>
      </c>
      <c r="T1987">
        <v>2033</v>
      </c>
      <c r="U1987" t="s">
        <v>78</v>
      </c>
      <c r="V1987">
        <v>5.2473262032085501E-2</v>
      </c>
      <c r="W1987">
        <v>0.94752673796791398</v>
      </c>
      <c r="X1987" t="str">
        <f>IF(W1987&gt;=0.8,"Inhibitory","NonInhibitory")</f>
        <v>Inhibitory</v>
      </c>
      <c r="Y1987" t="str">
        <f>IF(W1987&gt;=0.9,"Inhibitory","NonInhibitory")</f>
        <v>Inhibitory</v>
      </c>
      <c r="Z1987" t="s">
        <v>277</v>
      </c>
      <c r="AA1987">
        <v>0.95246624844232997</v>
      </c>
      <c r="AB1987">
        <v>4.7533751557669701E-2</v>
      </c>
      <c r="AC1987" t="s">
        <v>4033</v>
      </c>
      <c r="AT1987" t="s">
        <v>5517</v>
      </c>
      <c r="AU1987" t="s">
        <v>81</v>
      </c>
      <c r="AV1987" t="s">
        <v>5518</v>
      </c>
      <c r="AW1987">
        <v>2033</v>
      </c>
      <c r="BG1987" s="1"/>
    </row>
    <row r="1988" spans="1:65" ht="16" x14ac:dyDescent="0.2">
      <c r="A1988" t="str">
        <f>CONCATENATE("Mada.",B1988)</f>
        <v>Mada.2034</v>
      </c>
      <c r="B1988">
        <v>2034</v>
      </c>
      <c r="C1988" t="s">
        <v>5519</v>
      </c>
      <c r="E1988" t="s">
        <v>68</v>
      </c>
      <c r="F1988" t="s">
        <v>5520</v>
      </c>
      <c r="J1988" t="s">
        <v>120</v>
      </c>
      <c r="K1988" t="s">
        <v>5466</v>
      </c>
      <c r="L1988" t="s">
        <v>5467</v>
      </c>
      <c r="M1988" t="s">
        <v>5468</v>
      </c>
      <c r="N1988" t="s">
        <v>1543</v>
      </c>
      <c r="O1988" t="s">
        <v>1544</v>
      </c>
      <c r="P1988" t="s">
        <v>1544</v>
      </c>
      <c r="Q1988" t="s">
        <v>126</v>
      </c>
      <c r="R1988" t="s">
        <v>127</v>
      </c>
      <c r="S1988">
        <v>2034</v>
      </c>
      <c r="T1988">
        <v>2034</v>
      </c>
      <c r="U1988" t="s">
        <v>78</v>
      </c>
      <c r="V1988">
        <v>0.884509992890952</v>
      </c>
      <c r="W1988">
        <v>0.115490007109048</v>
      </c>
      <c r="X1988" t="str">
        <f>IF(W1988&gt;=0.8,"Inhibitory","NonInhibitory")</f>
        <v>NonInhibitory</v>
      </c>
      <c r="Y1988" t="str">
        <f>IF(W1988&gt;=0.9,"Inhibitory","NonInhibitory")</f>
        <v>NonInhibitory</v>
      </c>
      <c r="Z1988" t="s">
        <v>4033</v>
      </c>
      <c r="AA1988">
        <v>0</v>
      </c>
      <c r="AB1988">
        <v>0</v>
      </c>
      <c r="AC1988" t="s">
        <v>129</v>
      </c>
      <c r="AT1988" t="s">
        <v>5521</v>
      </c>
      <c r="AU1988" t="s">
        <v>81</v>
      </c>
      <c r="AV1988" t="s">
        <v>5522</v>
      </c>
      <c r="AW1988">
        <v>2034</v>
      </c>
      <c r="AX1988" t="s">
        <v>816</v>
      </c>
      <c r="AY1988">
        <v>0.99</v>
      </c>
      <c r="AZ1988" t="s">
        <v>5523</v>
      </c>
      <c r="BA1988" t="s">
        <v>5523</v>
      </c>
      <c r="BB1988" t="s">
        <v>816</v>
      </c>
      <c r="BC1988">
        <v>1</v>
      </c>
      <c r="BD1988" t="s">
        <v>5524</v>
      </c>
      <c r="BG1988" s="1" t="s">
        <v>86</v>
      </c>
      <c r="BH1988" s="1" t="s">
        <v>661</v>
      </c>
      <c r="BI1988" s="1" t="s">
        <v>662</v>
      </c>
      <c r="BJ1988" s="1" t="s">
        <v>663</v>
      </c>
      <c r="BK1988" s="1" t="s">
        <v>819</v>
      </c>
      <c r="BL1988" s="1" t="s">
        <v>820</v>
      </c>
      <c r="BM1988" s="1"/>
    </row>
    <row r="1989" spans="1:65" ht="16" x14ac:dyDescent="0.2">
      <c r="A1989" t="str">
        <f>CONCATENATE("Mada.",B1989)</f>
        <v>Mada.2035</v>
      </c>
      <c r="B1989">
        <v>2035</v>
      </c>
      <c r="C1989" t="s">
        <v>5525</v>
      </c>
      <c r="E1989" t="s">
        <v>68</v>
      </c>
      <c r="F1989" t="s">
        <v>5526</v>
      </c>
      <c r="G1989" t="s">
        <v>210</v>
      </c>
      <c r="J1989" t="s">
        <v>120</v>
      </c>
      <c r="K1989" t="s">
        <v>5466</v>
      </c>
      <c r="L1989" t="s">
        <v>5467</v>
      </c>
      <c r="M1989" t="s">
        <v>5468</v>
      </c>
      <c r="N1989" t="s">
        <v>1543</v>
      </c>
      <c r="O1989" t="s">
        <v>1544</v>
      </c>
      <c r="P1989" t="s">
        <v>1544</v>
      </c>
      <c r="Q1989" t="s">
        <v>126</v>
      </c>
      <c r="R1989" t="s">
        <v>127</v>
      </c>
      <c r="S1989">
        <v>2035</v>
      </c>
      <c r="T1989">
        <v>0</v>
      </c>
      <c r="U1989" t="s">
        <v>128</v>
      </c>
      <c r="V1989">
        <v>0</v>
      </c>
      <c r="W1989">
        <v>0</v>
      </c>
      <c r="Z1989" t="s">
        <v>129</v>
      </c>
      <c r="AA1989">
        <v>0</v>
      </c>
      <c r="AB1989">
        <v>0</v>
      </c>
      <c r="AC1989" t="s">
        <v>129</v>
      </c>
      <c r="BG1989" s="1"/>
    </row>
    <row r="1990" spans="1:65" ht="16" x14ac:dyDescent="0.2">
      <c r="A1990" t="str">
        <f>CONCATENATE("Mada.",B1990)</f>
        <v>Mada.2036</v>
      </c>
      <c r="B1990">
        <v>2036</v>
      </c>
      <c r="C1990" t="s">
        <v>5527</v>
      </c>
      <c r="E1990" t="s">
        <v>68</v>
      </c>
      <c r="F1990" t="s">
        <v>5528</v>
      </c>
      <c r="J1990" t="s">
        <v>120</v>
      </c>
      <c r="K1990" t="s">
        <v>5466</v>
      </c>
      <c r="L1990" t="s">
        <v>5467</v>
      </c>
      <c r="M1990" t="s">
        <v>5468</v>
      </c>
      <c r="N1990" t="s">
        <v>1543</v>
      </c>
      <c r="O1990" t="s">
        <v>1544</v>
      </c>
      <c r="P1990" t="s">
        <v>1544</v>
      </c>
      <c r="Q1990" t="s">
        <v>126</v>
      </c>
      <c r="R1990" t="s">
        <v>127</v>
      </c>
      <c r="S1990">
        <v>2036</v>
      </c>
      <c r="T1990">
        <v>2036</v>
      </c>
      <c r="U1990" t="s">
        <v>78</v>
      </c>
      <c r="V1990">
        <v>0.97889368115675501</v>
      </c>
      <c r="W1990">
        <v>2.11063188432449E-2</v>
      </c>
      <c r="X1990" t="str">
        <f>IF(W1990&gt;=0.8,"Inhibitory","NonInhibitory")</f>
        <v>NonInhibitory</v>
      </c>
      <c r="Y1990" t="str">
        <f>IF(W1990&gt;=0.9,"Inhibitory","NonInhibitory")</f>
        <v>NonInhibitory</v>
      </c>
      <c r="Z1990" t="s">
        <v>4033</v>
      </c>
      <c r="AA1990">
        <v>0</v>
      </c>
      <c r="AB1990">
        <v>0</v>
      </c>
      <c r="AC1990" t="s">
        <v>129</v>
      </c>
      <c r="AT1990" t="s">
        <v>5529</v>
      </c>
      <c r="AU1990" t="s">
        <v>81</v>
      </c>
      <c r="AV1990" t="s">
        <v>5530</v>
      </c>
      <c r="AW1990">
        <v>2036</v>
      </c>
      <c r="AX1990" t="s">
        <v>83</v>
      </c>
      <c r="AY1990">
        <v>1</v>
      </c>
      <c r="AZ1990" t="s">
        <v>918</v>
      </c>
      <c r="BA1990" t="s">
        <v>918</v>
      </c>
      <c r="BB1990" t="s">
        <v>262</v>
      </c>
      <c r="BC1990">
        <v>1</v>
      </c>
      <c r="BD1990" t="s">
        <v>5531</v>
      </c>
      <c r="BG1990" s="1" t="s">
        <v>86</v>
      </c>
      <c r="BH1990" s="1" t="s">
        <v>87</v>
      </c>
      <c r="BI1990" s="1" t="s">
        <v>87</v>
      </c>
      <c r="BJ1990" s="1" t="s">
        <v>88</v>
      </c>
      <c r="BK1990" s="1" t="s">
        <v>89</v>
      </c>
      <c r="BL1990" s="1" t="s">
        <v>90</v>
      </c>
      <c r="BM1990" s="1"/>
    </row>
    <row r="1991" spans="1:65" ht="16" x14ac:dyDescent="0.2">
      <c r="A1991" t="str">
        <f>CONCATENATE("Mada.",B1991)</f>
        <v>Mada.2037</v>
      </c>
      <c r="B1991">
        <v>2037</v>
      </c>
      <c r="C1991" t="s">
        <v>5532</v>
      </c>
      <c r="E1991" t="s">
        <v>68</v>
      </c>
      <c r="F1991" t="s">
        <v>5533</v>
      </c>
      <c r="G1991" t="s">
        <v>210</v>
      </c>
      <c r="J1991" t="s">
        <v>120</v>
      </c>
      <c r="K1991" t="s">
        <v>5466</v>
      </c>
      <c r="L1991" t="s">
        <v>5467</v>
      </c>
      <c r="M1991" t="s">
        <v>5468</v>
      </c>
      <c r="N1991" t="s">
        <v>1543</v>
      </c>
      <c r="O1991" t="s">
        <v>1544</v>
      </c>
      <c r="P1991" t="s">
        <v>1544</v>
      </c>
      <c r="Q1991" t="s">
        <v>126</v>
      </c>
      <c r="R1991" t="s">
        <v>127</v>
      </c>
      <c r="S1991">
        <v>2037</v>
      </c>
      <c r="T1991">
        <v>0</v>
      </c>
      <c r="U1991" t="s">
        <v>128</v>
      </c>
      <c r="V1991">
        <v>0</v>
      </c>
      <c r="W1991">
        <v>0</v>
      </c>
      <c r="Z1991" t="s">
        <v>129</v>
      </c>
      <c r="AA1991">
        <v>0</v>
      </c>
      <c r="AB1991">
        <v>0</v>
      </c>
      <c r="AC1991" t="s">
        <v>129</v>
      </c>
      <c r="BG1991" s="1"/>
    </row>
    <row r="1992" spans="1:65" ht="16" x14ac:dyDescent="0.2">
      <c r="A1992" t="str">
        <f>CONCATENATE("Mada.",B1992)</f>
        <v>Mada.2038</v>
      </c>
      <c r="B1992">
        <v>2038</v>
      </c>
      <c r="C1992" t="s">
        <v>5534</v>
      </c>
      <c r="E1992" t="s">
        <v>68</v>
      </c>
      <c r="F1992" t="s">
        <v>410</v>
      </c>
      <c r="J1992" t="s">
        <v>70</v>
      </c>
      <c r="K1992" t="s">
        <v>5535</v>
      </c>
      <c r="L1992" t="s">
        <v>654</v>
      </c>
      <c r="M1992" t="s">
        <v>655</v>
      </c>
      <c r="N1992" t="s">
        <v>870</v>
      </c>
      <c r="O1992" t="s">
        <v>74</v>
      </c>
      <c r="P1992" t="s">
        <v>75</v>
      </c>
      <c r="R1992" t="s">
        <v>77</v>
      </c>
      <c r="S1992">
        <v>2038</v>
      </c>
      <c r="T1992">
        <v>0</v>
      </c>
      <c r="U1992" t="s">
        <v>128</v>
      </c>
      <c r="V1992">
        <v>0</v>
      </c>
      <c r="W1992">
        <v>0</v>
      </c>
      <c r="Z1992" t="s">
        <v>129</v>
      </c>
      <c r="AA1992">
        <v>0</v>
      </c>
      <c r="AB1992">
        <v>0</v>
      </c>
      <c r="AC1992" t="s">
        <v>129</v>
      </c>
      <c r="AT1992" t="s">
        <v>5536</v>
      </c>
      <c r="AU1992" t="s">
        <v>81</v>
      </c>
      <c r="AV1992" t="s">
        <v>5537</v>
      </c>
      <c r="AW1992">
        <v>2038</v>
      </c>
      <c r="AX1992" t="s">
        <v>83</v>
      </c>
      <c r="AY1992">
        <v>0.77</v>
      </c>
      <c r="AZ1992" t="s">
        <v>396</v>
      </c>
      <c r="BA1992" t="s">
        <v>396</v>
      </c>
      <c r="BB1992" t="s">
        <v>397</v>
      </c>
      <c r="BC1992">
        <v>1</v>
      </c>
      <c r="BD1992" t="s">
        <v>5538</v>
      </c>
      <c r="BG1992" s="1" t="s">
        <v>86</v>
      </c>
      <c r="BH1992" s="1" t="s">
        <v>87</v>
      </c>
      <c r="BI1992" s="1" t="s">
        <v>87</v>
      </c>
      <c r="BJ1992" s="1" t="s">
        <v>88</v>
      </c>
      <c r="BK1992" s="1" t="s">
        <v>89</v>
      </c>
      <c r="BL1992" s="1" t="s">
        <v>90</v>
      </c>
      <c r="BM1992" s="1"/>
    </row>
    <row r="1993" spans="1:65" ht="16" x14ac:dyDescent="0.2">
      <c r="A1993" t="str">
        <f>CONCATENATE("Mada.",B1993)</f>
        <v>Mada.2039</v>
      </c>
      <c r="B1993">
        <v>2039</v>
      </c>
      <c r="C1993" t="s">
        <v>5539</v>
      </c>
      <c r="E1993" t="s">
        <v>68</v>
      </c>
      <c r="F1993" t="s">
        <v>355</v>
      </c>
      <c r="J1993" t="s">
        <v>133</v>
      </c>
      <c r="K1993" t="s">
        <v>5540</v>
      </c>
      <c r="L1993" t="s">
        <v>196</v>
      </c>
      <c r="M1993" t="s">
        <v>197</v>
      </c>
      <c r="N1993" t="s">
        <v>870</v>
      </c>
      <c r="O1993" t="s">
        <v>74</v>
      </c>
      <c r="P1993" t="s">
        <v>75</v>
      </c>
      <c r="Q1993" t="s">
        <v>126</v>
      </c>
      <c r="R1993" t="s">
        <v>200</v>
      </c>
      <c r="S1993">
        <v>2039</v>
      </c>
      <c r="T1993">
        <v>2038</v>
      </c>
      <c r="U1993" t="s">
        <v>78</v>
      </c>
      <c r="V1993">
        <v>0.62778636080796901</v>
      </c>
      <c r="W1993">
        <v>0.37221363919203099</v>
      </c>
      <c r="X1993" t="str">
        <f>IF(W1993&gt;=0.8,"Inhibitory","NonInhibitory")</f>
        <v>NonInhibitory</v>
      </c>
      <c r="Y1993" t="str">
        <f>IF(W1993&gt;=0.9,"Inhibitory","NonInhibitory")</f>
        <v>NonInhibitory</v>
      </c>
      <c r="Z1993" t="s">
        <v>4033</v>
      </c>
      <c r="AA1993">
        <v>0</v>
      </c>
      <c r="AB1993">
        <v>0</v>
      </c>
      <c r="AC1993" t="s">
        <v>129</v>
      </c>
      <c r="BG1993" s="1"/>
    </row>
    <row r="1994" spans="1:65" ht="16" x14ac:dyDescent="0.2">
      <c r="A1994" t="str">
        <f>CONCATENATE("Mada.",B1994)</f>
        <v>Mada.2040</v>
      </c>
      <c r="B1994">
        <v>2040</v>
      </c>
      <c r="C1994" t="s">
        <v>5545</v>
      </c>
      <c r="E1994" t="s">
        <v>68</v>
      </c>
      <c r="F1994" t="s">
        <v>3789</v>
      </c>
      <c r="G1994" t="s">
        <v>210</v>
      </c>
      <c r="J1994" t="s">
        <v>133</v>
      </c>
      <c r="K1994" t="s">
        <v>5540</v>
      </c>
      <c r="L1994" t="s">
        <v>196</v>
      </c>
      <c r="M1994" t="s">
        <v>197</v>
      </c>
      <c r="N1994" t="s">
        <v>870</v>
      </c>
      <c r="O1994" t="s">
        <v>74</v>
      </c>
      <c r="P1994" t="s">
        <v>75</v>
      </c>
      <c r="Q1994" t="s">
        <v>126</v>
      </c>
      <c r="R1994" t="s">
        <v>200</v>
      </c>
      <c r="S1994">
        <v>2040</v>
      </c>
      <c r="T1994">
        <v>2039</v>
      </c>
      <c r="U1994" t="s">
        <v>78</v>
      </c>
      <c r="V1994">
        <v>2.2101963115043399</v>
      </c>
      <c r="W1994">
        <v>-1.2101963115043399</v>
      </c>
      <c r="X1994" t="s">
        <v>688</v>
      </c>
      <c r="Y1994" t="s">
        <v>688</v>
      </c>
      <c r="Z1994" t="s">
        <v>4033</v>
      </c>
      <c r="AA1994">
        <v>0</v>
      </c>
      <c r="AB1994">
        <v>0</v>
      </c>
      <c r="AC1994" t="s">
        <v>129</v>
      </c>
      <c r="BG1994" s="1"/>
    </row>
    <row r="1995" spans="1:65" ht="16" x14ac:dyDescent="0.2">
      <c r="A1995" t="str">
        <f>CONCATENATE("Mada.",B1995)</f>
        <v>Mada.2041</v>
      </c>
      <c r="B1995">
        <v>2041</v>
      </c>
      <c r="C1995" t="s">
        <v>5546</v>
      </c>
      <c r="E1995" t="s">
        <v>68</v>
      </c>
      <c r="F1995" t="s">
        <v>410</v>
      </c>
      <c r="J1995" t="s">
        <v>70</v>
      </c>
      <c r="K1995" t="s">
        <v>5547</v>
      </c>
      <c r="L1995" t="s">
        <v>105</v>
      </c>
      <c r="M1995" t="s">
        <v>106</v>
      </c>
      <c r="N1995" t="s">
        <v>124</v>
      </c>
      <c r="O1995" t="s">
        <v>74</v>
      </c>
      <c r="P1995" t="s">
        <v>125</v>
      </c>
      <c r="Q1995" t="s">
        <v>126</v>
      </c>
      <c r="R1995" t="s">
        <v>127</v>
      </c>
      <c r="S1995">
        <v>2041</v>
      </c>
      <c r="T1995">
        <v>2041</v>
      </c>
      <c r="U1995" t="s">
        <v>78</v>
      </c>
      <c r="V1995">
        <v>0.93898286440435796</v>
      </c>
      <c r="W1995">
        <v>6.1017135595641703E-2</v>
      </c>
      <c r="X1995" t="str">
        <f>IF(W1995&gt;=0.8,"Inhibitory","NonInhibitory")</f>
        <v>NonInhibitory</v>
      </c>
      <c r="Y1995" t="str">
        <f>IF(W1995&gt;=0.9,"Inhibitory","NonInhibitory")</f>
        <v>NonInhibitory</v>
      </c>
      <c r="Z1995" t="s">
        <v>4033</v>
      </c>
      <c r="AA1995">
        <v>0</v>
      </c>
      <c r="AB1995">
        <v>0</v>
      </c>
      <c r="AC1995" t="s">
        <v>129</v>
      </c>
      <c r="AT1995" t="s">
        <v>5548</v>
      </c>
      <c r="AU1995" t="s">
        <v>81</v>
      </c>
      <c r="AV1995" t="s">
        <v>5549</v>
      </c>
      <c r="AW1995">
        <v>2041</v>
      </c>
      <c r="AX1995" t="s">
        <v>5550</v>
      </c>
      <c r="AY1995">
        <v>0.59</v>
      </c>
      <c r="AZ1995" t="s">
        <v>5551</v>
      </c>
      <c r="BA1995" t="s">
        <v>5551</v>
      </c>
      <c r="BB1995" t="s">
        <v>5552</v>
      </c>
      <c r="BC1995">
        <v>1</v>
      </c>
      <c r="BD1995" t="s">
        <v>5553</v>
      </c>
      <c r="BG1995" s="1" t="s">
        <v>86</v>
      </c>
      <c r="BH1995" s="1" t="s">
        <v>98</v>
      </c>
      <c r="BI1995" s="1" t="s">
        <v>888</v>
      </c>
      <c r="BJ1995" s="1" t="s">
        <v>889</v>
      </c>
      <c r="BK1995" s="1" t="s">
        <v>996</v>
      </c>
      <c r="BL1995" s="1" t="s">
        <v>1422</v>
      </c>
      <c r="BM1995" s="1"/>
    </row>
    <row r="1996" spans="1:65" ht="16" x14ac:dyDescent="0.2">
      <c r="A1996" t="str">
        <f>CONCATENATE("Mada.",B1996)</f>
        <v>Mada.2042</v>
      </c>
      <c r="B1996">
        <v>2042</v>
      </c>
      <c r="C1996" t="s">
        <v>5554</v>
      </c>
      <c r="E1996" t="s">
        <v>68</v>
      </c>
      <c r="F1996" t="s">
        <v>3885</v>
      </c>
      <c r="J1996" t="s">
        <v>70</v>
      </c>
      <c r="K1996" t="s">
        <v>5547</v>
      </c>
      <c r="L1996" t="s">
        <v>105</v>
      </c>
      <c r="M1996" t="s">
        <v>106</v>
      </c>
      <c r="N1996" t="s">
        <v>124</v>
      </c>
      <c r="O1996" t="s">
        <v>74</v>
      </c>
      <c r="P1996" t="s">
        <v>125</v>
      </c>
      <c r="Q1996" t="s">
        <v>126</v>
      </c>
      <c r="R1996" t="s">
        <v>127</v>
      </c>
      <c r="S1996">
        <v>2042</v>
      </c>
      <c r="T1996">
        <v>2042</v>
      </c>
      <c r="U1996" t="s">
        <v>78</v>
      </c>
      <c r="V1996">
        <v>0.21694050087733299</v>
      </c>
      <c r="W1996">
        <v>0.78305949912266704</v>
      </c>
      <c r="X1996" t="str">
        <f>IF(W1996&gt;=0.8,"Inhibitory","NonInhibitory")</f>
        <v>NonInhibitory</v>
      </c>
      <c r="Y1996" t="str">
        <f>IF(W1996&gt;=0.9,"Inhibitory","NonInhibitory")</f>
        <v>NonInhibitory</v>
      </c>
      <c r="Z1996" t="s">
        <v>4380</v>
      </c>
      <c r="AA1996">
        <v>0</v>
      </c>
      <c r="AB1996">
        <v>0</v>
      </c>
      <c r="AC1996" t="s">
        <v>129</v>
      </c>
      <c r="AT1996" t="s">
        <v>5555</v>
      </c>
      <c r="AU1996" t="s">
        <v>81</v>
      </c>
      <c r="AV1996" t="s">
        <v>5556</v>
      </c>
      <c r="AW1996">
        <v>2042</v>
      </c>
      <c r="AX1996" t="s">
        <v>1221</v>
      </c>
      <c r="AY1996">
        <v>1</v>
      </c>
      <c r="AZ1996" t="s">
        <v>5557</v>
      </c>
      <c r="BA1996" t="s">
        <v>5557</v>
      </c>
      <c r="BB1996" t="s">
        <v>1221</v>
      </c>
      <c r="BC1996">
        <v>1</v>
      </c>
      <c r="BD1996" t="s">
        <v>5558</v>
      </c>
      <c r="BG1996" s="1" t="s">
        <v>86</v>
      </c>
      <c r="BH1996" s="1" t="s">
        <v>87</v>
      </c>
      <c r="BI1996" s="1" t="s">
        <v>87</v>
      </c>
      <c r="BJ1996" s="1" t="s">
        <v>88</v>
      </c>
      <c r="BK1996" s="1" t="s">
        <v>446</v>
      </c>
    </row>
    <row r="1997" spans="1:65" ht="16" x14ac:dyDescent="0.2">
      <c r="A1997" t="str">
        <f>CONCATENATE("Mada.",B1997)</f>
        <v>Mada.2043</v>
      </c>
      <c r="B1997">
        <v>2043</v>
      </c>
      <c r="C1997" t="s">
        <v>5559</v>
      </c>
      <c r="E1997" t="s">
        <v>68</v>
      </c>
      <c r="F1997" t="s">
        <v>731</v>
      </c>
      <c r="J1997" t="s">
        <v>120</v>
      </c>
      <c r="K1997" t="s">
        <v>5560</v>
      </c>
      <c r="L1997" t="s">
        <v>386</v>
      </c>
      <c r="M1997" t="s">
        <v>387</v>
      </c>
      <c r="N1997" t="s">
        <v>124</v>
      </c>
      <c r="O1997" t="s">
        <v>74</v>
      </c>
      <c r="P1997" t="s">
        <v>125</v>
      </c>
      <c r="Q1997" t="s">
        <v>157</v>
      </c>
      <c r="R1997" t="s">
        <v>127</v>
      </c>
      <c r="S1997">
        <v>2043</v>
      </c>
      <c r="T1997">
        <v>2043</v>
      </c>
      <c r="U1997" t="s">
        <v>78</v>
      </c>
      <c r="V1997">
        <v>0.28361780188227798</v>
      </c>
      <c r="W1997">
        <v>0.71638219811772197</v>
      </c>
      <c r="X1997" t="str">
        <f>IF(W1997&gt;=0.8,"Inhibitory","NonInhibitory")</f>
        <v>NonInhibitory</v>
      </c>
      <c r="Y1997" t="str">
        <f>IF(W1997&gt;=0.9,"Inhibitory","NonInhibitory")</f>
        <v>NonInhibitory</v>
      </c>
      <c r="Z1997" t="s">
        <v>4380</v>
      </c>
      <c r="AA1997">
        <v>0</v>
      </c>
      <c r="AB1997">
        <v>0</v>
      </c>
      <c r="AC1997" t="s">
        <v>129</v>
      </c>
      <c r="AT1997" t="s">
        <v>5561</v>
      </c>
      <c r="AU1997" t="s">
        <v>81</v>
      </c>
      <c r="AV1997" t="s">
        <v>5562</v>
      </c>
      <c r="AW1997">
        <v>2043</v>
      </c>
      <c r="AX1997" t="s">
        <v>489</v>
      </c>
      <c r="AY1997">
        <v>1</v>
      </c>
      <c r="AZ1997" t="s">
        <v>5563</v>
      </c>
      <c r="BA1997" t="s">
        <v>5563</v>
      </c>
      <c r="BB1997" t="s">
        <v>489</v>
      </c>
      <c r="BC1997">
        <v>1</v>
      </c>
      <c r="BD1997" t="s">
        <v>5564</v>
      </c>
      <c r="BG1997" s="1" t="s">
        <v>86</v>
      </c>
      <c r="BH1997" s="1" t="s">
        <v>87</v>
      </c>
      <c r="BI1997" s="1" t="s">
        <v>87</v>
      </c>
      <c r="BJ1997" s="1" t="s">
        <v>88</v>
      </c>
      <c r="BK1997" s="1" t="s">
        <v>492</v>
      </c>
      <c r="BL1997" s="1" t="s">
        <v>493</v>
      </c>
      <c r="BM1997" s="1" t="s">
        <v>494</v>
      </c>
    </row>
    <row r="1998" spans="1:65" ht="16" x14ac:dyDescent="0.2">
      <c r="A1998" t="str">
        <f>CONCATENATE("Mada.",B1998)</f>
        <v>Mada.2044</v>
      </c>
      <c r="B1998">
        <v>2044</v>
      </c>
      <c r="C1998" t="s">
        <v>5565</v>
      </c>
      <c r="E1998" t="s">
        <v>68</v>
      </c>
      <c r="F1998" t="s">
        <v>410</v>
      </c>
      <c r="J1998" t="s">
        <v>120</v>
      </c>
      <c r="K1998" t="s">
        <v>5560</v>
      </c>
      <c r="L1998" t="s">
        <v>386</v>
      </c>
      <c r="M1998" t="s">
        <v>387</v>
      </c>
      <c r="N1998" t="s">
        <v>124</v>
      </c>
      <c r="O1998" t="s">
        <v>74</v>
      </c>
      <c r="P1998" t="s">
        <v>125</v>
      </c>
      <c r="Q1998" t="s">
        <v>157</v>
      </c>
      <c r="R1998" t="s">
        <v>127</v>
      </c>
      <c r="S1998">
        <v>2044</v>
      </c>
      <c r="T1998">
        <v>2044</v>
      </c>
      <c r="U1998" t="s">
        <v>78</v>
      </c>
      <c r="V1998">
        <v>0.42957409475195402</v>
      </c>
      <c r="W1998">
        <v>0.57042590524804604</v>
      </c>
      <c r="X1998" t="str">
        <f>IF(W1998&gt;=0.8,"Inhibitory","NonInhibitory")</f>
        <v>NonInhibitory</v>
      </c>
      <c r="Y1998" t="str">
        <f>IF(W1998&gt;=0.9,"Inhibitory","NonInhibitory")</f>
        <v>NonInhibitory</v>
      </c>
      <c r="Z1998" t="s">
        <v>4380</v>
      </c>
      <c r="AA1998">
        <v>0</v>
      </c>
      <c r="AB1998">
        <v>0</v>
      </c>
      <c r="AC1998" t="s">
        <v>129</v>
      </c>
      <c r="AT1998" t="s">
        <v>5566</v>
      </c>
      <c r="AU1998" t="s">
        <v>81</v>
      </c>
      <c r="AV1998" t="s">
        <v>5567</v>
      </c>
      <c r="AW1998">
        <v>2044</v>
      </c>
      <c r="AX1998" t="s">
        <v>262</v>
      </c>
      <c r="AY1998">
        <v>0.6</v>
      </c>
      <c r="AZ1998" t="s">
        <v>396</v>
      </c>
      <c r="BA1998" t="s">
        <v>396</v>
      </c>
      <c r="BB1998" t="s">
        <v>397</v>
      </c>
      <c r="BC1998">
        <v>1</v>
      </c>
      <c r="BD1998" t="s">
        <v>879</v>
      </c>
      <c r="BG1998" s="1" t="s">
        <v>86</v>
      </c>
      <c r="BH1998" s="1" t="s">
        <v>87</v>
      </c>
      <c r="BI1998" s="1" t="s">
        <v>87</v>
      </c>
      <c r="BJ1998" s="1" t="s">
        <v>88</v>
      </c>
      <c r="BK1998" s="1" t="s">
        <v>89</v>
      </c>
      <c r="BL1998" s="1" t="s">
        <v>90</v>
      </c>
      <c r="BM1998" s="1" t="s">
        <v>265</v>
      </c>
    </row>
    <row r="1999" spans="1:65" ht="16" x14ac:dyDescent="0.2">
      <c r="A1999" t="str">
        <f>CONCATENATE("Mada.",B1999)</f>
        <v>Mada.2045</v>
      </c>
      <c r="B1999">
        <v>2045</v>
      </c>
      <c r="C1999" t="s">
        <v>5568</v>
      </c>
      <c r="E1999" t="s">
        <v>68</v>
      </c>
      <c r="F1999" t="s">
        <v>731</v>
      </c>
      <c r="G1999" t="s">
        <v>210</v>
      </c>
      <c r="J1999" t="s">
        <v>120</v>
      </c>
      <c r="K1999" t="s">
        <v>5560</v>
      </c>
      <c r="L1999" t="s">
        <v>386</v>
      </c>
      <c r="M1999" t="s">
        <v>387</v>
      </c>
      <c r="N1999" t="s">
        <v>124</v>
      </c>
      <c r="O1999" t="s">
        <v>74</v>
      </c>
      <c r="P1999" t="s">
        <v>125</v>
      </c>
      <c r="Q1999" t="s">
        <v>157</v>
      </c>
      <c r="R1999" t="s">
        <v>127</v>
      </c>
      <c r="S1999">
        <v>2045</v>
      </c>
      <c r="T1999">
        <v>0</v>
      </c>
      <c r="U1999" t="s">
        <v>128</v>
      </c>
      <c r="V1999">
        <v>0</v>
      </c>
      <c r="W1999">
        <v>0</v>
      </c>
      <c r="Z1999" t="s">
        <v>129</v>
      </c>
      <c r="AA1999">
        <v>0</v>
      </c>
      <c r="AB1999">
        <v>0</v>
      </c>
      <c r="AC1999" t="s">
        <v>129</v>
      </c>
      <c r="BG1999" s="1"/>
    </row>
    <row r="2000" spans="1:65" ht="16" x14ac:dyDescent="0.2">
      <c r="A2000" t="str">
        <f>CONCATENATE("Mada.",B2000)</f>
        <v>Mada.2046</v>
      </c>
      <c r="B2000">
        <v>2046</v>
      </c>
      <c r="C2000" t="s">
        <v>5569</v>
      </c>
      <c r="E2000" t="s">
        <v>68</v>
      </c>
      <c r="F2000" t="s">
        <v>4886</v>
      </c>
      <c r="J2000" t="s">
        <v>120</v>
      </c>
      <c r="K2000" t="s">
        <v>5560</v>
      </c>
      <c r="L2000" t="s">
        <v>386</v>
      </c>
      <c r="M2000" t="s">
        <v>387</v>
      </c>
      <c r="N2000" t="s">
        <v>124</v>
      </c>
      <c r="O2000" t="s">
        <v>74</v>
      </c>
      <c r="P2000" t="s">
        <v>125</v>
      </c>
      <c r="Q2000" t="s">
        <v>157</v>
      </c>
      <c r="R2000" t="s">
        <v>127</v>
      </c>
      <c r="S2000">
        <v>2046</v>
      </c>
      <c r="T2000">
        <v>2046</v>
      </c>
      <c r="U2000" t="s">
        <v>78</v>
      </c>
      <c r="V2000">
        <v>0.66264100049043695</v>
      </c>
      <c r="W2000">
        <v>0.33735899950956399</v>
      </c>
      <c r="X2000" t="str">
        <f>IF(W2000&gt;=0.8,"Inhibitory","NonInhibitory")</f>
        <v>NonInhibitory</v>
      </c>
      <c r="Y2000" t="str">
        <f>IF(W2000&gt;=0.9,"Inhibitory","NonInhibitory")</f>
        <v>NonInhibitory</v>
      </c>
      <c r="Z2000" t="s">
        <v>3105</v>
      </c>
      <c r="AA2000">
        <v>0</v>
      </c>
      <c r="AB2000">
        <v>0</v>
      </c>
      <c r="AC2000" t="s">
        <v>129</v>
      </c>
      <c r="AT2000" t="s">
        <v>5570</v>
      </c>
      <c r="AU2000" t="s">
        <v>81</v>
      </c>
      <c r="AV2000" t="s">
        <v>5571</v>
      </c>
      <c r="AW2000">
        <v>2046</v>
      </c>
      <c r="AX2000" t="s">
        <v>1389</v>
      </c>
      <c r="AY2000">
        <v>1</v>
      </c>
      <c r="AZ2000" t="s">
        <v>1390</v>
      </c>
      <c r="BA2000" t="s">
        <v>1390</v>
      </c>
      <c r="BB2000" t="s">
        <v>1389</v>
      </c>
      <c r="BC2000">
        <v>1</v>
      </c>
      <c r="BD2000" t="s">
        <v>5572</v>
      </c>
      <c r="BG2000" s="1" t="s">
        <v>86</v>
      </c>
      <c r="BH2000" s="1" t="s">
        <v>661</v>
      </c>
      <c r="BI2000" s="1" t="s">
        <v>662</v>
      </c>
      <c r="BJ2000" s="1" t="s">
        <v>663</v>
      </c>
      <c r="BK2000" s="1" t="s">
        <v>664</v>
      </c>
      <c r="BL2000" s="1" t="s">
        <v>665</v>
      </c>
      <c r="BM2000" s="1" t="s">
        <v>1392</v>
      </c>
    </row>
    <row r="2001" spans="1:65" ht="16" x14ac:dyDescent="0.2">
      <c r="A2001" t="str">
        <f>CONCATENATE("Mada.",B2001)</f>
        <v>Mada.2047</v>
      </c>
      <c r="B2001">
        <v>2047</v>
      </c>
      <c r="C2001" t="s">
        <v>5573</v>
      </c>
      <c r="E2001" t="s">
        <v>68</v>
      </c>
      <c r="F2001" t="s">
        <v>5574</v>
      </c>
      <c r="G2001" t="s">
        <v>210</v>
      </c>
      <c r="J2001" t="s">
        <v>120</v>
      </c>
      <c r="K2001" t="s">
        <v>5560</v>
      </c>
      <c r="L2001" t="s">
        <v>386</v>
      </c>
      <c r="M2001" t="s">
        <v>387</v>
      </c>
      <c r="N2001" t="s">
        <v>124</v>
      </c>
      <c r="O2001" t="s">
        <v>74</v>
      </c>
      <c r="P2001" t="s">
        <v>125</v>
      </c>
      <c r="Q2001" t="s">
        <v>157</v>
      </c>
      <c r="R2001" t="s">
        <v>127</v>
      </c>
      <c r="S2001">
        <v>2047</v>
      </c>
      <c r="T2001">
        <v>0</v>
      </c>
      <c r="U2001" t="s">
        <v>128</v>
      </c>
      <c r="V2001">
        <v>0</v>
      </c>
      <c r="W2001">
        <v>0</v>
      </c>
      <c r="Z2001" t="s">
        <v>129</v>
      </c>
      <c r="AA2001">
        <v>0</v>
      </c>
      <c r="AB2001">
        <v>0</v>
      </c>
      <c r="AC2001" t="s">
        <v>129</v>
      </c>
      <c r="BG2001" s="1"/>
    </row>
    <row r="2002" spans="1:65" ht="16" x14ac:dyDescent="0.2">
      <c r="A2002" t="str">
        <f>CONCATENATE("Mada.",B2002)</f>
        <v>Mada.2048</v>
      </c>
      <c r="B2002">
        <v>2048</v>
      </c>
      <c r="C2002" t="s">
        <v>5575</v>
      </c>
      <c r="E2002" t="s">
        <v>68</v>
      </c>
      <c r="F2002" t="s">
        <v>629</v>
      </c>
      <c r="J2002" t="s">
        <v>120</v>
      </c>
      <c r="K2002" t="s">
        <v>5576</v>
      </c>
      <c r="L2002" t="s">
        <v>417</v>
      </c>
      <c r="M2002" t="s">
        <v>418</v>
      </c>
      <c r="N2002" t="s">
        <v>124</v>
      </c>
      <c r="O2002" t="s">
        <v>74</v>
      </c>
      <c r="P2002" t="s">
        <v>125</v>
      </c>
      <c r="Q2002" t="s">
        <v>126</v>
      </c>
      <c r="R2002" t="s">
        <v>127</v>
      </c>
      <c r="S2002">
        <v>2048</v>
      </c>
      <c r="T2002">
        <v>2048</v>
      </c>
      <c r="U2002" t="s">
        <v>78</v>
      </c>
      <c r="V2002">
        <v>0.56548093794863596</v>
      </c>
      <c r="W2002">
        <v>0.43451906205136398</v>
      </c>
      <c r="X2002" t="str">
        <f>IF(W2002&gt;=0.8,"Inhibitory","NonInhibitory")</f>
        <v>NonInhibitory</v>
      </c>
      <c r="Y2002" t="str">
        <f>IF(W2002&gt;=0.9,"Inhibitory","NonInhibitory")</f>
        <v>NonInhibitory</v>
      </c>
      <c r="Z2002" t="s">
        <v>4380</v>
      </c>
      <c r="AA2002">
        <v>0</v>
      </c>
      <c r="AB2002">
        <v>0</v>
      </c>
      <c r="AC2002" t="s">
        <v>129</v>
      </c>
      <c r="AT2002" t="s">
        <v>5577</v>
      </c>
      <c r="AU2002" t="s">
        <v>81</v>
      </c>
      <c r="AV2002" t="s">
        <v>5578</v>
      </c>
      <c r="AW2002">
        <v>2048</v>
      </c>
      <c r="AX2002" t="s">
        <v>325</v>
      </c>
      <c r="AY2002">
        <v>1</v>
      </c>
      <c r="AZ2002" t="s">
        <v>3257</v>
      </c>
      <c r="BA2002" t="s">
        <v>3257</v>
      </c>
      <c r="BB2002" t="s">
        <v>325</v>
      </c>
      <c r="BC2002">
        <v>1</v>
      </c>
      <c r="BD2002" t="s">
        <v>3258</v>
      </c>
      <c r="BG2002" s="1" t="s">
        <v>86</v>
      </c>
      <c r="BH2002" s="1" t="s">
        <v>98</v>
      </c>
      <c r="BI2002" s="1" t="s">
        <v>163</v>
      </c>
      <c r="BJ2002" s="1" t="s">
        <v>164</v>
      </c>
      <c r="BK2002" s="1" t="s">
        <v>165</v>
      </c>
      <c r="BL2002" s="1" t="s">
        <v>328</v>
      </c>
      <c r="BM2002" s="1"/>
    </row>
    <row r="2003" spans="1:65" ht="16" x14ac:dyDescent="0.2">
      <c r="A2003" t="str">
        <f>CONCATENATE("Mada.",B2003)</f>
        <v>Mada.2048</v>
      </c>
      <c r="B2003">
        <v>2048</v>
      </c>
      <c r="C2003" t="s">
        <v>5575</v>
      </c>
      <c r="E2003" t="s">
        <v>68</v>
      </c>
      <c r="F2003" t="s">
        <v>629</v>
      </c>
      <c r="J2003" t="s">
        <v>120</v>
      </c>
      <c r="K2003" t="s">
        <v>5576</v>
      </c>
      <c r="L2003" t="s">
        <v>417</v>
      </c>
      <c r="M2003" t="s">
        <v>418</v>
      </c>
      <c r="N2003" t="s">
        <v>124</v>
      </c>
      <c r="O2003" t="s">
        <v>74</v>
      </c>
      <c r="P2003" t="s">
        <v>125</v>
      </c>
      <c r="Q2003" t="s">
        <v>126</v>
      </c>
      <c r="R2003" t="s">
        <v>127</v>
      </c>
      <c r="S2003">
        <v>2048</v>
      </c>
      <c r="T2003">
        <v>2048</v>
      </c>
      <c r="U2003" t="s">
        <v>78</v>
      </c>
      <c r="V2003">
        <v>0.56548093794863596</v>
      </c>
      <c r="W2003">
        <v>0.43451906205136398</v>
      </c>
      <c r="X2003" t="str">
        <f>IF(W2003&gt;=0.8,"Inhibitory","NonInhibitory")</f>
        <v>NonInhibitory</v>
      </c>
      <c r="Y2003" t="str">
        <f>IF(W2003&gt;=0.9,"Inhibitory","NonInhibitory")</f>
        <v>NonInhibitory</v>
      </c>
      <c r="Z2003" t="s">
        <v>4380</v>
      </c>
      <c r="AA2003">
        <v>0</v>
      </c>
      <c r="AB2003">
        <v>0</v>
      </c>
      <c r="AC2003" t="s">
        <v>129</v>
      </c>
      <c r="AT2003" t="s">
        <v>5579</v>
      </c>
      <c r="AU2003" t="s">
        <v>81</v>
      </c>
      <c r="AV2003" t="s">
        <v>5580</v>
      </c>
      <c r="AW2003">
        <v>2048</v>
      </c>
      <c r="BG2003" s="1"/>
    </row>
    <row r="2004" spans="1:65" ht="16" x14ac:dyDescent="0.2">
      <c r="A2004" t="str">
        <f>CONCATENATE("Mada.",B2004)</f>
        <v>Mada.2049</v>
      </c>
      <c r="B2004">
        <v>2049</v>
      </c>
      <c r="C2004" t="s">
        <v>5581</v>
      </c>
      <c r="E2004" t="s">
        <v>68</v>
      </c>
      <c r="F2004" t="s">
        <v>4061</v>
      </c>
      <c r="J2004" t="s">
        <v>120</v>
      </c>
      <c r="K2004" t="s">
        <v>5576</v>
      </c>
      <c r="L2004" t="s">
        <v>417</v>
      </c>
      <c r="M2004" t="s">
        <v>418</v>
      </c>
      <c r="N2004" t="s">
        <v>124</v>
      </c>
      <c r="O2004" t="s">
        <v>74</v>
      </c>
      <c r="P2004" t="s">
        <v>125</v>
      </c>
      <c r="Q2004" t="s">
        <v>126</v>
      </c>
      <c r="R2004" t="s">
        <v>127</v>
      </c>
      <c r="S2004">
        <v>2049</v>
      </c>
      <c r="T2004">
        <v>2049</v>
      </c>
      <c r="U2004" t="s">
        <v>78</v>
      </c>
      <c r="V2004">
        <v>0.46546498644121898</v>
      </c>
      <c r="W2004">
        <v>0.53453501355878097</v>
      </c>
      <c r="X2004" t="str">
        <f>IF(W2004&gt;=0.8,"Inhibitory","NonInhibitory")</f>
        <v>NonInhibitory</v>
      </c>
      <c r="Y2004" t="str">
        <f>IF(W2004&gt;=0.9,"Inhibitory","NonInhibitory")</f>
        <v>NonInhibitory</v>
      </c>
      <c r="Z2004" t="s">
        <v>4380</v>
      </c>
      <c r="AA2004">
        <v>0</v>
      </c>
      <c r="AB2004">
        <v>0</v>
      </c>
      <c r="AC2004" t="s">
        <v>129</v>
      </c>
      <c r="AT2004" t="s">
        <v>5582</v>
      </c>
      <c r="AU2004" t="s">
        <v>81</v>
      </c>
      <c r="AV2004" t="s">
        <v>5583</v>
      </c>
      <c r="AW2004">
        <v>2049</v>
      </c>
      <c r="AX2004" t="s">
        <v>1403</v>
      </c>
      <c r="AY2004">
        <v>1</v>
      </c>
      <c r="AZ2004" t="s">
        <v>1404</v>
      </c>
      <c r="BA2004" t="s">
        <v>1404</v>
      </c>
      <c r="BB2004" t="s">
        <v>1403</v>
      </c>
      <c r="BC2004">
        <v>1</v>
      </c>
      <c r="BD2004" t="s">
        <v>5443</v>
      </c>
      <c r="BG2004" s="1" t="s">
        <v>86</v>
      </c>
      <c r="BH2004" s="1" t="s">
        <v>98</v>
      </c>
      <c r="BI2004" s="1" t="s">
        <v>163</v>
      </c>
      <c r="BJ2004" s="1" t="s">
        <v>694</v>
      </c>
      <c r="BK2004" s="1" t="s">
        <v>1255</v>
      </c>
      <c r="BL2004" s="1"/>
      <c r="BM2004" s="1"/>
    </row>
    <row r="2005" spans="1:65" ht="16" x14ac:dyDescent="0.2">
      <c r="A2005" t="str">
        <f>CONCATENATE("Mada.",B2005)</f>
        <v>Mada.2050</v>
      </c>
      <c r="B2005">
        <v>2050</v>
      </c>
      <c r="C2005" t="s">
        <v>5587</v>
      </c>
      <c r="E2005" t="s">
        <v>68</v>
      </c>
      <c r="F2005" t="s">
        <v>629</v>
      </c>
      <c r="J2005" t="s">
        <v>120</v>
      </c>
      <c r="K2005" t="s">
        <v>5576</v>
      </c>
      <c r="L2005" t="s">
        <v>417</v>
      </c>
      <c r="M2005" t="s">
        <v>418</v>
      </c>
      <c r="N2005" t="s">
        <v>124</v>
      </c>
      <c r="O2005" t="s">
        <v>74</v>
      </c>
      <c r="P2005" t="s">
        <v>125</v>
      </c>
      <c r="Q2005" t="s">
        <v>126</v>
      </c>
      <c r="R2005" t="s">
        <v>127</v>
      </c>
      <c r="S2005">
        <v>2050</v>
      </c>
      <c r="T2005">
        <v>2050</v>
      </c>
      <c r="U2005" t="s">
        <v>78</v>
      </c>
      <c r="V2005">
        <v>8.4530414438502692</v>
      </c>
      <c r="W2005">
        <v>-7.4530414438502701</v>
      </c>
      <c r="X2005" t="s">
        <v>423</v>
      </c>
      <c r="Y2005" t="s">
        <v>423</v>
      </c>
      <c r="Z2005" t="s">
        <v>277</v>
      </c>
      <c r="AA2005">
        <v>1.5632477269101899E-2</v>
      </c>
      <c r="AB2005">
        <v>0.984367522730898</v>
      </c>
      <c r="AC2005" t="s">
        <v>4380</v>
      </c>
      <c r="AT2005" t="s">
        <v>5588</v>
      </c>
      <c r="AU2005" t="s">
        <v>81</v>
      </c>
      <c r="AV2005" t="s">
        <v>5589</v>
      </c>
      <c r="AW2005">
        <v>2050</v>
      </c>
      <c r="AX2005" t="s">
        <v>109</v>
      </c>
      <c r="AY2005">
        <v>1</v>
      </c>
      <c r="AZ2005" t="s">
        <v>5590</v>
      </c>
      <c r="BA2005" t="s">
        <v>5590</v>
      </c>
      <c r="BB2005" t="s">
        <v>109</v>
      </c>
      <c r="BC2005">
        <v>1</v>
      </c>
      <c r="BD2005" t="s">
        <v>5591</v>
      </c>
      <c r="BG2005" s="1" t="s">
        <v>86</v>
      </c>
      <c r="BH2005" s="1" t="s">
        <v>112</v>
      </c>
      <c r="BI2005" s="1" t="s">
        <v>113</v>
      </c>
      <c r="BJ2005" s="1" t="s">
        <v>114</v>
      </c>
      <c r="BK2005" s="1" t="s">
        <v>115</v>
      </c>
      <c r="BL2005" s="1" t="s">
        <v>116</v>
      </c>
      <c r="BM2005" s="1"/>
    </row>
    <row r="2006" spans="1:65" ht="16" x14ac:dyDescent="0.2">
      <c r="A2006" t="str">
        <f>CONCATENATE("Mada.",B2006)</f>
        <v>Mada.2051</v>
      </c>
      <c r="B2006">
        <v>2051</v>
      </c>
      <c r="C2006" t="s">
        <v>5592</v>
      </c>
      <c r="E2006" t="s">
        <v>68</v>
      </c>
      <c r="F2006" t="s">
        <v>731</v>
      </c>
      <c r="J2006" t="s">
        <v>120</v>
      </c>
      <c r="K2006" t="s">
        <v>5576</v>
      </c>
      <c r="L2006" t="s">
        <v>417</v>
      </c>
      <c r="M2006" t="s">
        <v>418</v>
      </c>
      <c r="N2006" t="s">
        <v>124</v>
      </c>
      <c r="O2006" t="s">
        <v>74</v>
      </c>
      <c r="P2006" t="s">
        <v>125</v>
      </c>
      <c r="Q2006" t="s">
        <v>126</v>
      </c>
      <c r="R2006" t="s">
        <v>127</v>
      </c>
      <c r="S2006">
        <v>2051</v>
      </c>
      <c r="T2006">
        <v>2051</v>
      </c>
      <c r="U2006" t="s">
        <v>78</v>
      </c>
      <c r="V2006">
        <v>7.7045780826288102E-2</v>
      </c>
      <c r="W2006">
        <v>0.92295421917371201</v>
      </c>
      <c r="X2006" t="str">
        <f>IF(W2006&gt;=0.8,"Inhibitory","NonInhibitory")</f>
        <v>Inhibitory</v>
      </c>
      <c r="Y2006" t="str">
        <f>IF(W2006&gt;=0.9,"Inhibitory","NonInhibitory")</f>
        <v>Inhibitory</v>
      </c>
      <c r="Z2006" t="s">
        <v>4380</v>
      </c>
      <c r="AA2006">
        <v>0</v>
      </c>
      <c r="AB2006">
        <v>0</v>
      </c>
      <c r="AC2006" t="s">
        <v>129</v>
      </c>
      <c r="AT2006" t="s">
        <v>5593</v>
      </c>
      <c r="AU2006" t="s">
        <v>81</v>
      </c>
      <c r="AV2006" t="s">
        <v>5594</v>
      </c>
      <c r="AW2006">
        <v>2051</v>
      </c>
      <c r="AX2006" t="s">
        <v>854</v>
      </c>
      <c r="AY2006">
        <v>0.95</v>
      </c>
      <c r="AZ2006" t="s">
        <v>873</v>
      </c>
      <c r="BA2006" t="s">
        <v>873</v>
      </c>
      <c r="BB2006" t="s">
        <v>854</v>
      </c>
      <c r="BC2006">
        <v>0.99</v>
      </c>
      <c r="BD2006" t="s">
        <v>5260</v>
      </c>
      <c r="BG2006" s="1" t="s">
        <v>86</v>
      </c>
      <c r="BH2006" s="1" t="s">
        <v>98</v>
      </c>
      <c r="BI2006" s="1" t="s">
        <v>163</v>
      </c>
      <c r="BJ2006" s="1" t="s">
        <v>857</v>
      </c>
      <c r="BK2006" s="1" t="s">
        <v>858</v>
      </c>
      <c r="BL2006" s="1"/>
      <c r="BM2006" s="1"/>
    </row>
    <row r="2007" spans="1:65" ht="16" x14ac:dyDescent="0.2">
      <c r="A2007" t="str">
        <f>CONCATENATE("Mada.",B2007)</f>
        <v>Mada.2052</v>
      </c>
      <c r="B2007">
        <v>2052</v>
      </c>
      <c r="C2007" t="s">
        <v>5595</v>
      </c>
      <c r="E2007" t="s">
        <v>68</v>
      </c>
      <c r="F2007" t="s">
        <v>4268</v>
      </c>
      <c r="J2007" t="s">
        <v>120</v>
      </c>
      <c r="K2007" t="s">
        <v>5576</v>
      </c>
      <c r="L2007" t="s">
        <v>417</v>
      </c>
      <c r="M2007" t="s">
        <v>418</v>
      </c>
      <c r="N2007" t="s">
        <v>124</v>
      </c>
      <c r="O2007" t="s">
        <v>74</v>
      </c>
      <c r="P2007" t="s">
        <v>125</v>
      </c>
      <c r="Q2007" t="s">
        <v>126</v>
      </c>
      <c r="R2007" t="s">
        <v>127</v>
      </c>
      <c r="S2007">
        <v>2052</v>
      </c>
      <c r="T2007">
        <v>2052</v>
      </c>
      <c r="U2007" t="s">
        <v>78</v>
      </c>
      <c r="V2007">
        <v>5.1106665806285097E-2</v>
      </c>
      <c r="W2007">
        <v>0.94889333419371502</v>
      </c>
      <c r="X2007" t="str">
        <f>IF(W2007&gt;=0.8,"Inhibitory","NonInhibitory")</f>
        <v>Inhibitory</v>
      </c>
      <c r="Y2007" t="str">
        <f>IF(W2007&gt;=0.9,"Inhibitory","NonInhibitory")</f>
        <v>Inhibitory</v>
      </c>
      <c r="Z2007" t="s">
        <v>141</v>
      </c>
      <c r="AA2007">
        <v>0</v>
      </c>
      <c r="AB2007">
        <v>0</v>
      </c>
      <c r="AC2007" t="s">
        <v>129</v>
      </c>
      <c r="AT2007" t="s">
        <v>5596</v>
      </c>
      <c r="AU2007" t="s">
        <v>81</v>
      </c>
      <c r="AV2007" t="s">
        <v>5597</v>
      </c>
      <c r="AW2007">
        <v>2052</v>
      </c>
      <c r="AX2007" t="s">
        <v>854</v>
      </c>
      <c r="AY2007">
        <v>0.99</v>
      </c>
      <c r="AZ2007" t="s">
        <v>873</v>
      </c>
      <c r="BA2007" t="s">
        <v>873</v>
      </c>
      <c r="BB2007" t="s">
        <v>854</v>
      </c>
      <c r="BC2007">
        <v>0.99</v>
      </c>
      <c r="BD2007" t="s">
        <v>1007</v>
      </c>
      <c r="BG2007" s="1" t="s">
        <v>86</v>
      </c>
      <c r="BH2007" s="1" t="s">
        <v>98</v>
      </c>
      <c r="BI2007" s="1" t="s">
        <v>163</v>
      </c>
      <c r="BJ2007" s="1" t="s">
        <v>857</v>
      </c>
      <c r="BK2007" s="1" t="s">
        <v>858</v>
      </c>
      <c r="BL2007" s="1"/>
      <c r="BM2007" s="1"/>
    </row>
    <row r="2008" spans="1:65" ht="16" x14ac:dyDescent="0.2">
      <c r="A2008" t="str">
        <f>CONCATENATE("Mada.",B2008)</f>
        <v>Mada.2053</v>
      </c>
      <c r="B2008">
        <v>2053</v>
      </c>
      <c r="C2008" t="s">
        <v>5598</v>
      </c>
      <c r="E2008" t="s">
        <v>68</v>
      </c>
      <c r="F2008" t="s">
        <v>3793</v>
      </c>
      <c r="G2008" t="s">
        <v>210</v>
      </c>
      <c r="J2008" t="s">
        <v>120</v>
      </c>
      <c r="K2008" t="s">
        <v>5576</v>
      </c>
      <c r="L2008" t="s">
        <v>417</v>
      </c>
      <c r="M2008" t="s">
        <v>418</v>
      </c>
      <c r="N2008" t="s">
        <v>124</v>
      </c>
      <c r="O2008" t="s">
        <v>74</v>
      </c>
      <c r="P2008" t="s">
        <v>125</v>
      </c>
      <c r="Q2008" t="s">
        <v>126</v>
      </c>
      <c r="R2008" t="s">
        <v>127</v>
      </c>
      <c r="S2008">
        <v>2053</v>
      </c>
      <c r="T2008">
        <v>0</v>
      </c>
      <c r="U2008" t="s">
        <v>128</v>
      </c>
      <c r="V2008">
        <v>0</v>
      </c>
      <c r="W2008">
        <v>0</v>
      </c>
      <c r="Z2008" t="s">
        <v>129</v>
      </c>
      <c r="AA2008">
        <v>0</v>
      </c>
      <c r="AB2008">
        <v>0</v>
      </c>
      <c r="AC2008" t="s">
        <v>129</v>
      </c>
      <c r="BG2008" s="1"/>
    </row>
    <row r="2009" spans="1:65" ht="16" x14ac:dyDescent="0.2">
      <c r="A2009" t="str">
        <f>CONCATENATE("Mada.",B2009)</f>
        <v>Mada.2054</v>
      </c>
      <c r="B2009">
        <v>2054</v>
      </c>
      <c r="C2009" t="s">
        <v>5599</v>
      </c>
      <c r="E2009" t="s">
        <v>68</v>
      </c>
      <c r="F2009" t="s">
        <v>410</v>
      </c>
      <c r="J2009" t="s">
        <v>120</v>
      </c>
      <c r="K2009" t="s">
        <v>5576</v>
      </c>
      <c r="L2009" t="s">
        <v>417</v>
      </c>
      <c r="M2009" t="s">
        <v>418</v>
      </c>
      <c r="N2009" t="s">
        <v>124</v>
      </c>
      <c r="O2009" t="s">
        <v>74</v>
      </c>
      <c r="P2009" t="s">
        <v>125</v>
      </c>
      <c r="Q2009" t="s">
        <v>126</v>
      </c>
      <c r="R2009" t="s">
        <v>127</v>
      </c>
      <c r="S2009">
        <v>2054</v>
      </c>
      <c r="T2009">
        <v>2054</v>
      </c>
      <c r="U2009" t="s">
        <v>78</v>
      </c>
      <c r="V2009">
        <v>0.330451055042912</v>
      </c>
      <c r="W2009">
        <v>0.66954894495708905</v>
      </c>
      <c r="X2009" t="str">
        <f>IF(W2009&gt;=0.8,"Inhibitory","NonInhibitory")</f>
        <v>NonInhibitory</v>
      </c>
      <c r="Y2009" t="str">
        <f>IF(W2009&gt;=0.9,"Inhibitory","NonInhibitory")</f>
        <v>NonInhibitory</v>
      </c>
      <c r="Z2009" t="s">
        <v>141</v>
      </c>
      <c r="AA2009">
        <v>0</v>
      </c>
      <c r="AB2009">
        <v>0</v>
      </c>
      <c r="AC2009" t="s">
        <v>129</v>
      </c>
      <c r="AT2009" t="s">
        <v>5600</v>
      </c>
      <c r="AU2009" t="s">
        <v>81</v>
      </c>
      <c r="AV2009" t="s">
        <v>5601</v>
      </c>
      <c r="AW2009">
        <v>2054</v>
      </c>
      <c r="AX2009" t="s">
        <v>262</v>
      </c>
      <c r="AY2009">
        <v>0.6</v>
      </c>
      <c r="AZ2009" t="s">
        <v>396</v>
      </c>
      <c r="BA2009" t="s">
        <v>396</v>
      </c>
      <c r="BB2009" t="s">
        <v>397</v>
      </c>
      <c r="BC2009">
        <v>1</v>
      </c>
      <c r="BD2009" t="s">
        <v>879</v>
      </c>
      <c r="BG2009" s="1" t="s">
        <v>86</v>
      </c>
      <c r="BH2009" s="1" t="s">
        <v>87</v>
      </c>
      <c r="BI2009" s="1" t="s">
        <v>87</v>
      </c>
      <c r="BJ2009" s="1" t="s">
        <v>88</v>
      </c>
      <c r="BK2009" s="1" t="s">
        <v>89</v>
      </c>
      <c r="BL2009" s="1" t="s">
        <v>90</v>
      </c>
      <c r="BM2009" s="1" t="s">
        <v>265</v>
      </c>
    </row>
    <row r="2010" spans="1:65" ht="16" x14ac:dyDescent="0.2">
      <c r="A2010" t="str">
        <f>CONCATENATE("Mada.",B2010)</f>
        <v>Mada.2055</v>
      </c>
      <c r="B2010">
        <v>2055</v>
      </c>
      <c r="C2010" t="s">
        <v>5602</v>
      </c>
      <c r="E2010" t="s">
        <v>68</v>
      </c>
      <c r="F2010" t="s">
        <v>731</v>
      </c>
      <c r="J2010" t="s">
        <v>70</v>
      </c>
      <c r="K2010" t="s">
        <v>5603</v>
      </c>
      <c r="L2010" t="s">
        <v>4342</v>
      </c>
      <c r="M2010" t="s">
        <v>4343</v>
      </c>
      <c r="N2010" t="s">
        <v>3265</v>
      </c>
      <c r="O2010" t="s">
        <v>199</v>
      </c>
      <c r="P2010" t="s">
        <v>199</v>
      </c>
      <c r="R2010" t="s">
        <v>200</v>
      </c>
      <c r="S2010">
        <v>2055</v>
      </c>
      <c r="T2010">
        <v>2055</v>
      </c>
      <c r="U2010" t="s">
        <v>78</v>
      </c>
      <c r="V2010">
        <v>5.6946881480299902E-2</v>
      </c>
      <c r="W2010">
        <v>0.94305311851969997</v>
      </c>
      <c r="X2010" t="str">
        <f>IF(W2010&gt;=0.8,"Inhibitory","NonInhibitory")</f>
        <v>Inhibitory</v>
      </c>
      <c r="Y2010" t="str">
        <f>IF(W2010&gt;=0.9,"Inhibitory","NonInhibitory")</f>
        <v>Inhibitory</v>
      </c>
      <c r="Z2010" t="s">
        <v>4380</v>
      </c>
      <c r="AA2010">
        <v>0</v>
      </c>
      <c r="AB2010">
        <v>0</v>
      </c>
      <c r="AC2010" t="s">
        <v>129</v>
      </c>
      <c r="AT2010" t="s">
        <v>5604</v>
      </c>
      <c r="AU2010" t="s">
        <v>81</v>
      </c>
      <c r="AV2010" t="s">
        <v>5605</v>
      </c>
      <c r="AW2010">
        <v>2055</v>
      </c>
      <c r="AX2010" t="s">
        <v>5606</v>
      </c>
      <c r="AY2010">
        <v>0.81</v>
      </c>
      <c r="AZ2010" t="s">
        <v>885</v>
      </c>
      <c r="BA2010" t="s">
        <v>885</v>
      </c>
      <c r="BB2010" t="s">
        <v>886</v>
      </c>
      <c r="BC2010">
        <v>1</v>
      </c>
      <c r="BD2010" t="s">
        <v>5607</v>
      </c>
      <c r="BG2010" s="1" t="s">
        <v>86</v>
      </c>
      <c r="BH2010" s="1" t="s">
        <v>98</v>
      </c>
      <c r="BI2010" s="1" t="s">
        <v>888</v>
      </c>
      <c r="BJ2010" s="1" t="s">
        <v>889</v>
      </c>
      <c r="BK2010" s="1" t="s">
        <v>890</v>
      </c>
      <c r="BL2010" s="1" t="s">
        <v>891</v>
      </c>
      <c r="BM2010" s="1" t="s">
        <v>5608</v>
      </c>
    </row>
    <row r="2011" spans="1:65" ht="16" x14ac:dyDescent="0.2">
      <c r="A2011" t="str">
        <f>CONCATENATE("Mada.",B2011)</f>
        <v>Mada.2056</v>
      </c>
      <c r="B2011">
        <v>2056</v>
      </c>
      <c r="C2011" t="s">
        <v>5609</v>
      </c>
      <c r="E2011" t="s">
        <v>68</v>
      </c>
      <c r="F2011" t="s">
        <v>5610</v>
      </c>
      <c r="J2011" t="s">
        <v>70</v>
      </c>
      <c r="K2011" t="s">
        <v>5603</v>
      </c>
      <c r="L2011" t="s">
        <v>4342</v>
      </c>
      <c r="M2011" t="s">
        <v>4343</v>
      </c>
      <c r="N2011" t="s">
        <v>3265</v>
      </c>
      <c r="O2011" t="s">
        <v>199</v>
      </c>
      <c r="P2011" t="s">
        <v>199</v>
      </c>
      <c r="R2011" t="s">
        <v>200</v>
      </c>
      <c r="S2011">
        <v>2056</v>
      </c>
      <c r="T2011">
        <v>2056</v>
      </c>
      <c r="U2011" t="s">
        <v>78</v>
      </c>
      <c r="V2011">
        <v>0.472930244563464</v>
      </c>
      <c r="W2011">
        <v>0.527069755436536</v>
      </c>
      <c r="X2011" t="str">
        <f>IF(W2011&gt;=0.8,"Inhibitory","NonInhibitory")</f>
        <v>NonInhibitory</v>
      </c>
      <c r="Y2011" t="str">
        <f>IF(W2011&gt;=0.9,"Inhibitory","NonInhibitory")</f>
        <v>NonInhibitory</v>
      </c>
      <c r="Z2011" t="s">
        <v>141</v>
      </c>
      <c r="AA2011">
        <v>0</v>
      </c>
      <c r="AB2011">
        <v>0</v>
      </c>
      <c r="AC2011" t="s">
        <v>129</v>
      </c>
      <c r="AT2011" t="s">
        <v>5611</v>
      </c>
      <c r="AU2011" t="s">
        <v>81</v>
      </c>
      <c r="AV2011" t="s">
        <v>5612</v>
      </c>
      <c r="AW2011">
        <v>2056</v>
      </c>
      <c r="AX2011" t="s">
        <v>466</v>
      </c>
      <c r="AY2011">
        <v>1</v>
      </c>
      <c r="AZ2011" t="s">
        <v>467</v>
      </c>
      <c r="BA2011" t="s">
        <v>467</v>
      </c>
      <c r="BB2011" t="s">
        <v>466</v>
      </c>
      <c r="BC2011">
        <v>1</v>
      </c>
      <c r="BD2011" t="s">
        <v>5613</v>
      </c>
      <c r="BG2011" s="1" t="s">
        <v>86</v>
      </c>
      <c r="BH2011" s="1" t="s">
        <v>87</v>
      </c>
      <c r="BI2011" s="1" t="s">
        <v>87</v>
      </c>
      <c r="BJ2011" s="1" t="s">
        <v>88</v>
      </c>
      <c r="BK2011" s="1" t="s">
        <v>469</v>
      </c>
      <c r="BL2011" s="1" t="s">
        <v>470</v>
      </c>
      <c r="BM2011" s="1"/>
    </row>
    <row r="2012" spans="1:65" ht="16" x14ac:dyDescent="0.2">
      <c r="A2012" t="str">
        <f>CONCATENATE("Mada.",B2012)</f>
        <v>Mada.2057</v>
      </c>
      <c r="B2012">
        <v>2057</v>
      </c>
      <c r="C2012" t="s">
        <v>5614</v>
      </c>
      <c r="E2012" t="s">
        <v>68</v>
      </c>
      <c r="F2012" t="s">
        <v>410</v>
      </c>
      <c r="J2012" t="s">
        <v>70</v>
      </c>
      <c r="K2012" t="s">
        <v>5603</v>
      </c>
      <c r="L2012" t="s">
        <v>4342</v>
      </c>
      <c r="M2012" t="s">
        <v>4343</v>
      </c>
      <c r="N2012" t="s">
        <v>3265</v>
      </c>
      <c r="O2012" t="s">
        <v>199</v>
      </c>
      <c r="P2012" t="s">
        <v>199</v>
      </c>
      <c r="R2012" t="s">
        <v>200</v>
      </c>
      <c r="S2012">
        <v>2057</v>
      </c>
      <c r="T2012">
        <v>2057</v>
      </c>
      <c r="U2012" t="s">
        <v>78</v>
      </c>
      <c r="V2012">
        <v>1.00067435017165</v>
      </c>
      <c r="W2012">
        <v>-6.7435017165307098E-4</v>
      </c>
      <c r="X2012" t="str">
        <f>IF(W2012&gt;=0.8,"Inhibitory","NonInhibitory")</f>
        <v>NonInhibitory</v>
      </c>
      <c r="Y2012" t="str">
        <f>IF(W2012&gt;=0.9,"Inhibitory","NonInhibitory")</f>
        <v>NonInhibitory</v>
      </c>
      <c r="Z2012" t="s">
        <v>3105</v>
      </c>
      <c r="AA2012">
        <v>0</v>
      </c>
      <c r="AB2012">
        <v>0</v>
      </c>
      <c r="AC2012" t="s">
        <v>129</v>
      </c>
      <c r="AT2012" t="s">
        <v>5615</v>
      </c>
      <c r="AU2012" t="s">
        <v>81</v>
      </c>
      <c r="AV2012" t="s">
        <v>5616</v>
      </c>
      <c r="AW2012">
        <v>2057</v>
      </c>
      <c r="AX2012" t="s">
        <v>5617</v>
      </c>
      <c r="AY2012">
        <v>0.66</v>
      </c>
      <c r="AZ2012" t="s">
        <v>5618</v>
      </c>
      <c r="BD2012" t="s">
        <v>5619</v>
      </c>
      <c r="BG2012" s="1" t="s">
        <v>86</v>
      </c>
      <c r="BH2012" s="1" t="s">
        <v>87</v>
      </c>
      <c r="BI2012" s="1" t="s">
        <v>87</v>
      </c>
      <c r="BJ2012" s="1" t="s">
        <v>88</v>
      </c>
      <c r="BK2012" s="1" t="s">
        <v>5314</v>
      </c>
      <c r="BL2012" s="1"/>
      <c r="BM2012" s="1"/>
    </row>
    <row r="2013" spans="1:65" ht="16" x14ac:dyDescent="0.2">
      <c r="A2013" t="str">
        <f>CONCATENATE("Mada.",B2013)</f>
        <v>Mada.2058</v>
      </c>
      <c r="B2013">
        <v>2058</v>
      </c>
      <c r="C2013" t="s">
        <v>5620</v>
      </c>
      <c r="E2013" t="s">
        <v>68</v>
      </c>
      <c r="F2013" t="s">
        <v>3771</v>
      </c>
      <c r="J2013" t="s">
        <v>70</v>
      </c>
      <c r="K2013" t="s">
        <v>5603</v>
      </c>
      <c r="L2013" t="s">
        <v>4342</v>
      </c>
      <c r="M2013" t="s">
        <v>4343</v>
      </c>
      <c r="N2013" t="s">
        <v>3265</v>
      </c>
      <c r="O2013" t="s">
        <v>199</v>
      </c>
      <c r="P2013" t="s">
        <v>199</v>
      </c>
      <c r="R2013" t="s">
        <v>200</v>
      </c>
      <c r="S2013">
        <v>2058</v>
      </c>
      <c r="T2013">
        <v>2058</v>
      </c>
      <c r="U2013" t="s">
        <v>78</v>
      </c>
      <c r="V2013">
        <v>0.38640264835703803</v>
      </c>
      <c r="W2013">
        <v>0.61359735164296203</v>
      </c>
      <c r="X2013" t="str">
        <f>IF(W2013&gt;=0.8,"Inhibitory","NonInhibitory")</f>
        <v>NonInhibitory</v>
      </c>
      <c r="Y2013" t="str">
        <f>IF(W2013&gt;=0.9,"Inhibitory","NonInhibitory")</f>
        <v>NonInhibitory</v>
      </c>
      <c r="Z2013" t="s">
        <v>3105</v>
      </c>
      <c r="AA2013">
        <v>0</v>
      </c>
      <c r="AB2013">
        <v>0</v>
      </c>
      <c r="AC2013" t="s">
        <v>129</v>
      </c>
      <c r="AT2013" t="s">
        <v>5621</v>
      </c>
      <c r="AU2013" t="s">
        <v>81</v>
      </c>
      <c r="AV2013" t="s">
        <v>5622</v>
      </c>
      <c r="AW2013">
        <v>2058</v>
      </c>
      <c r="AX2013" t="s">
        <v>5606</v>
      </c>
      <c r="AY2013">
        <v>0.67</v>
      </c>
      <c r="AZ2013" t="s">
        <v>885</v>
      </c>
      <c r="BA2013" t="s">
        <v>885</v>
      </c>
      <c r="BB2013" t="s">
        <v>886</v>
      </c>
      <c r="BC2013">
        <v>1</v>
      </c>
      <c r="BD2013" t="s">
        <v>5607</v>
      </c>
      <c r="BG2013" s="1" t="s">
        <v>86</v>
      </c>
      <c r="BH2013" s="1" t="s">
        <v>98</v>
      </c>
      <c r="BI2013" s="1" t="s">
        <v>888</v>
      </c>
      <c r="BJ2013" s="1" t="s">
        <v>889</v>
      </c>
      <c r="BK2013" s="1" t="s">
        <v>890</v>
      </c>
      <c r="BL2013" s="1" t="s">
        <v>891</v>
      </c>
      <c r="BM2013" s="1" t="s">
        <v>5608</v>
      </c>
    </row>
    <row r="2014" spans="1:65" ht="16" x14ac:dyDescent="0.2">
      <c r="A2014" t="str">
        <f>CONCATENATE("Mada.",B2014)</f>
        <v>Mada.2059</v>
      </c>
      <c r="B2014">
        <v>2059</v>
      </c>
      <c r="C2014" t="s">
        <v>5623</v>
      </c>
      <c r="E2014" t="s">
        <v>68</v>
      </c>
      <c r="F2014" t="s">
        <v>355</v>
      </c>
      <c r="J2014" t="s">
        <v>70</v>
      </c>
      <c r="K2014" t="s">
        <v>5603</v>
      </c>
      <c r="L2014" t="s">
        <v>4342</v>
      </c>
      <c r="M2014" t="s">
        <v>4343</v>
      </c>
      <c r="N2014" t="s">
        <v>3265</v>
      </c>
      <c r="O2014" t="s">
        <v>199</v>
      </c>
      <c r="P2014" t="s">
        <v>199</v>
      </c>
      <c r="R2014" t="s">
        <v>200</v>
      </c>
      <c r="S2014">
        <v>2059</v>
      </c>
      <c r="T2014">
        <v>2059</v>
      </c>
      <c r="U2014" t="s">
        <v>78</v>
      </c>
      <c r="V2014">
        <v>0.223959164141011</v>
      </c>
      <c r="W2014">
        <v>0.77604083585898898</v>
      </c>
      <c r="X2014" t="str">
        <f>IF(W2014&gt;=0.8,"Inhibitory","NonInhibitory")</f>
        <v>NonInhibitory</v>
      </c>
      <c r="Y2014" t="str">
        <f>IF(W2014&gt;=0.9,"Inhibitory","NonInhibitory")</f>
        <v>NonInhibitory</v>
      </c>
      <c r="Z2014" t="s">
        <v>4380</v>
      </c>
      <c r="AA2014">
        <v>0</v>
      </c>
      <c r="AB2014">
        <v>0</v>
      </c>
      <c r="AC2014" t="s">
        <v>129</v>
      </c>
      <c r="AT2014" t="s">
        <v>5624</v>
      </c>
      <c r="AU2014" t="s">
        <v>81</v>
      </c>
      <c r="AV2014" t="s">
        <v>5625</v>
      </c>
      <c r="AW2014">
        <v>2059</v>
      </c>
      <c r="AX2014" t="s">
        <v>489</v>
      </c>
      <c r="AY2014">
        <v>0.97</v>
      </c>
      <c r="AZ2014" t="s">
        <v>5563</v>
      </c>
      <c r="BA2014" t="s">
        <v>5563</v>
      </c>
      <c r="BB2014" t="s">
        <v>489</v>
      </c>
      <c r="BC2014">
        <v>1</v>
      </c>
      <c r="BD2014" t="s">
        <v>5626</v>
      </c>
      <c r="BG2014" s="1" t="s">
        <v>86</v>
      </c>
      <c r="BH2014" s="1" t="s">
        <v>87</v>
      </c>
      <c r="BI2014" s="1" t="s">
        <v>87</v>
      </c>
      <c r="BJ2014" s="1" t="s">
        <v>88</v>
      </c>
      <c r="BK2014" s="1" t="s">
        <v>492</v>
      </c>
      <c r="BL2014" s="1" t="s">
        <v>493</v>
      </c>
      <c r="BM2014" s="1" t="s">
        <v>494</v>
      </c>
    </row>
    <row r="2015" spans="1:65" ht="16" x14ac:dyDescent="0.2">
      <c r="A2015" t="str">
        <f>CONCATENATE("Mada.",B2015)</f>
        <v>Mada.2060</v>
      </c>
      <c r="B2015">
        <v>2060</v>
      </c>
      <c r="C2015" t="s">
        <v>5631</v>
      </c>
      <c r="E2015" t="s">
        <v>68</v>
      </c>
      <c r="F2015" t="s">
        <v>731</v>
      </c>
      <c r="J2015" t="s">
        <v>70</v>
      </c>
      <c r="K2015" t="s">
        <v>5603</v>
      </c>
      <c r="L2015" t="s">
        <v>4342</v>
      </c>
      <c r="M2015" t="s">
        <v>4343</v>
      </c>
      <c r="N2015" t="s">
        <v>3265</v>
      </c>
      <c r="O2015" t="s">
        <v>199</v>
      </c>
      <c r="P2015" t="s">
        <v>199</v>
      </c>
      <c r="R2015" t="s">
        <v>200</v>
      </c>
      <c r="S2015">
        <v>2060</v>
      </c>
      <c r="T2015">
        <v>2060</v>
      </c>
      <c r="U2015" t="s">
        <v>78</v>
      </c>
      <c r="V2015">
        <v>0.36497048971127799</v>
      </c>
      <c r="W2015">
        <v>0.63502951028872201</v>
      </c>
      <c r="X2015" t="str">
        <f>IF(W2015&gt;=0.8,"Inhibitory","NonInhibitory")</f>
        <v>NonInhibitory</v>
      </c>
      <c r="Y2015" t="str">
        <f>IF(W2015&gt;=0.9,"Inhibitory","NonInhibitory")</f>
        <v>NonInhibitory</v>
      </c>
      <c r="Z2015" t="s">
        <v>4380</v>
      </c>
      <c r="AA2015">
        <v>0</v>
      </c>
      <c r="AB2015">
        <v>0</v>
      </c>
      <c r="AC2015" t="s">
        <v>129</v>
      </c>
      <c r="AT2015" t="s">
        <v>5632</v>
      </c>
      <c r="AU2015" t="s">
        <v>81</v>
      </c>
      <c r="AV2015" t="s">
        <v>5633</v>
      </c>
      <c r="AW2015">
        <v>2060</v>
      </c>
      <c r="AX2015" t="s">
        <v>5634</v>
      </c>
      <c r="AY2015">
        <v>0.83</v>
      </c>
      <c r="AZ2015" t="s">
        <v>5635</v>
      </c>
      <c r="BA2015" t="s">
        <v>5635</v>
      </c>
      <c r="BB2015" t="s">
        <v>5636</v>
      </c>
      <c r="BC2015">
        <v>1</v>
      </c>
      <c r="BD2015" t="s">
        <v>5637</v>
      </c>
      <c r="BG2015" s="1" t="s">
        <v>86</v>
      </c>
      <c r="BH2015" s="1" t="s">
        <v>87</v>
      </c>
      <c r="BI2015" s="1" t="s">
        <v>87</v>
      </c>
      <c r="BJ2015" s="1" t="s">
        <v>88</v>
      </c>
      <c r="BK2015" s="1" t="s">
        <v>5314</v>
      </c>
      <c r="BL2015" s="1" t="s">
        <v>5638</v>
      </c>
      <c r="BM2015" s="1" t="s">
        <v>5639</v>
      </c>
    </row>
    <row r="2016" spans="1:65" ht="16" x14ac:dyDescent="0.2">
      <c r="A2016" t="str">
        <f>CONCATENATE("Mada.",B2016)</f>
        <v>Mada.2061</v>
      </c>
      <c r="B2016">
        <v>2061</v>
      </c>
      <c r="C2016" t="s">
        <v>5640</v>
      </c>
      <c r="E2016" t="s">
        <v>68</v>
      </c>
      <c r="F2016" t="s">
        <v>5641</v>
      </c>
      <c r="J2016" t="s">
        <v>120</v>
      </c>
      <c r="K2016" t="s">
        <v>5642</v>
      </c>
      <c r="L2016" t="s">
        <v>1881</v>
      </c>
      <c r="M2016" t="s">
        <v>5643</v>
      </c>
      <c r="N2016" t="s">
        <v>870</v>
      </c>
      <c r="O2016" t="s">
        <v>74</v>
      </c>
      <c r="P2016" t="s">
        <v>75</v>
      </c>
      <c r="R2016" t="s">
        <v>77</v>
      </c>
      <c r="S2016">
        <v>2061</v>
      </c>
      <c r="T2016">
        <v>2061</v>
      </c>
      <c r="U2016" t="s">
        <v>78</v>
      </c>
      <c r="V2016">
        <v>1.9460839049290201E-2</v>
      </c>
      <c r="W2016">
        <v>0.98053916095071003</v>
      </c>
      <c r="X2016" t="str">
        <f>IF(W2016&gt;=0.8,"Inhibitory","NonInhibitory")</f>
        <v>Inhibitory</v>
      </c>
      <c r="Y2016" t="str">
        <f>IF(W2016&gt;=0.9,"Inhibitory","NonInhibitory")</f>
        <v>Inhibitory</v>
      </c>
      <c r="Z2016" t="s">
        <v>4380</v>
      </c>
      <c r="AA2016">
        <v>0</v>
      </c>
      <c r="AB2016">
        <v>0</v>
      </c>
      <c r="AC2016" t="s">
        <v>129</v>
      </c>
      <c r="AT2016" t="s">
        <v>5644</v>
      </c>
      <c r="AU2016" t="s">
        <v>81</v>
      </c>
      <c r="AV2016" t="s">
        <v>5645</v>
      </c>
      <c r="AW2016">
        <v>2061</v>
      </c>
      <c r="AX2016" t="s">
        <v>5646</v>
      </c>
      <c r="AY2016">
        <v>0.62</v>
      </c>
      <c r="AZ2016" t="s">
        <v>1551</v>
      </c>
      <c r="BA2016" t="s">
        <v>1551</v>
      </c>
      <c r="BB2016" t="s">
        <v>1552</v>
      </c>
      <c r="BC2016">
        <v>0.98</v>
      </c>
      <c r="BD2016" t="s">
        <v>5647</v>
      </c>
      <c r="BG2016" s="1" t="s">
        <v>86</v>
      </c>
      <c r="BH2016" s="1" t="s">
        <v>98</v>
      </c>
      <c r="BI2016" s="1" t="s">
        <v>99</v>
      </c>
      <c r="BJ2016" s="1" t="s">
        <v>100</v>
      </c>
      <c r="BK2016" s="1" t="s">
        <v>101</v>
      </c>
      <c r="BL2016" s="1" t="s">
        <v>102</v>
      </c>
      <c r="BM2016" s="1" t="s">
        <v>2671</v>
      </c>
    </row>
    <row r="2017" spans="1:65" ht="16" x14ac:dyDescent="0.2">
      <c r="A2017" t="str">
        <f>CONCATENATE("Mada.",B2017)</f>
        <v>Mada.2062</v>
      </c>
      <c r="B2017">
        <v>2062</v>
      </c>
      <c r="C2017" t="s">
        <v>5648</v>
      </c>
      <c r="E2017" t="s">
        <v>68</v>
      </c>
      <c r="F2017" t="s">
        <v>984</v>
      </c>
      <c r="J2017" t="s">
        <v>120</v>
      </c>
      <c r="K2017" t="s">
        <v>5642</v>
      </c>
      <c r="L2017" t="s">
        <v>1881</v>
      </c>
      <c r="M2017" t="s">
        <v>5643</v>
      </c>
      <c r="N2017" t="s">
        <v>870</v>
      </c>
      <c r="O2017" t="s">
        <v>74</v>
      </c>
      <c r="P2017" t="s">
        <v>75</v>
      </c>
      <c r="R2017" t="s">
        <v>77</v>
      </c>
      <c r="S2017">
        <v>2062</v>
      </c>
      <c r="T2017">
        <v>2062</v>
      </c>
      <c r="U2017" t="s">
        <v>78</v>
      </c>
      <c r="V2017">
        <v>8.5340564683362596E-2</v>
      </c>
      <c r="W2017">
        <v>0.91465943531663696</v>
      </c>
      <c r="X2017" t="str">
        <f>IF(W2017&gt;=0.8,"Inhibitory","NonInhibitory")</f>
        <v>Inhibitory</v>
      </c>
      <c r="Y2017" t="str">
        <f>IF(W2017&gt;=0.9,"Inhibitory","NonInhibitory")</f>
        <v>Inhibitory</v>
      </c>
      <c r="Z2017" t="s">
        <v>4380</v>
      </c>
      <c r="AA2017">
        <v>0</v>
      </c>
      <c r="AB2017">
        <v>0</v>
      </c>
      <c r="AC2017" t="s">
        <v>129</v>
      </c>
      <c r="AT2017" t="s">
        <v>5649</v>
      </c>
      <c r="AU2017" t="s">
        <v>81</v>
      </c>
      <c r="AV2017" t="s">
        <v>5650</v>
      </c>
      <c r="AW2017">
        <v>2062</v>
      </c>
      <c r="AX2017" t="s">
        <v>854</v>
      </c>
      <c r="AY2017">
        <v>0.99</v>
      </c>
      <c r="AZ2017" t="s">
        <v>873</v>
      </c>
      <c r="BA2017" t="s">
        <v>873</v>
      </c>
      <c r="BB2017" t="s">
        <v>854</v>
      </c>
      <c r="BC2017">
        <v>0.99</v>
      </c>
      <c r="BD2017" t="s">
        <v>1007</v>
      </c>
      <c r="BG2017" s="1" t="s">
        <v>86</v>
      </c>
      <c r="BH2017" s="1" t="s">
        <v>98</v>
      </c>
      <c r="BI2017" s="1" t="s">
        <v>163</v>
      </c>
      <c r="BJ2017" s="1" t="s">
        <v>857</v>
      </c>
      <c r="BK2017" s="1" t="s">
        <v>858</v>
      </c>
      <c r="BL2017" s="1"/>
      <c r="BM2017" s="1"/>
    </row>
    <row r="2018" spans="1:65" ht="16" x14ac:dyDescent="0.2">
      <c r="A2018" t="str">
        <f>CONCATENATE("Mada.",B2018)</f>
        <v>Mada.2063</v>
      </c>
      <c r="B2018">
        <v>2063</v>
      </c>
      <c r="C2018" t="s">
        <v>5651</v>
      </c>
      <c r="E2018" t="s">
        <v>68</v>
      </c>
      <c r="F2018" t="s">
        <v>355</v>
      </c>
      <c r="J2018" t="s">
        <v>120</v>
      </c>
      <c r="K2018" t="s">
        <v>5642</v>
      </c>
      <c r="L2018" t="s">
        <v>1881</v>
      </c>
      <c r="M2018" t="s">
        <v>5643</v>
      </c>
      <c r="N2018" t="s">
        <v>870</v>
      </c>
      <c r="O2018" t="s">
        <v>74</v>
      </c>
      <c r="P2018" t="s">
        <v>75</v>
      </c>
      <c r="R2018" t="s">
        <v>77</v>
      </c>
      <c r="S2018">
        <v>2063</v>
      </c>
      <c r="T2018">
        <v>2063</v>
      </c>
      <c r="U2018" t="s">
        <v>78</v>
      </c>
      <c r="V2018">
        <v>0.125378848301164</v>
      </c>
      <c r="W2018">
        <v>0.87462115169883603</v>
      </c>
      <c r="X2018" t="str">
        <f>IF(W2018&gt;=0.8,"Inhibitory","NonInhibitory")</f>
        <v>Inhibitory</v>
      </c>
      <c r="Y2018" t="str">
        <f>IF(W2018&gt;=0.9,"Inhibitory","NonInhibitory")</f>
        <v>NonInhibitory</v>
      </c>
      <c r="Z2018" t="s">
        <v>4380</v>
      </c>
      <c r="AA2018">
        <v>0</v>
      </c>
      <c r="AB2018">
        <v>0</v>
      </c>
      <c r="AC2018" t="s">
        <v>129</v>
      </c>
      <c r="AT2018" t="s">
        <v>5652</v>
      </c>
      <c r="AU2018" t="s">
        <v>81</v>
      </c>
      <c r="AV2018" t="s">
        <v>5653</v>
      </c>
      <c r="AW2018">
        <v>2063</v>
      </c>
      <c r="AX2018" t="s">
        <v>854</v>
      </c>
      <c r="AY2018">
        <v>0.91</v>
      </c>
      <c r="AZ2018" t="s">
        <v>873</v>
      </c>
      <c r="BA2018" t="s">
        <v>873</v>
      </c>
      <c r="BB2018" t="s">
        <v>854</v>
      </c>
      <c r="BC2018">
        <v>0.99</v>
      </c>
      <c r="BD2018" t="s">
        <v>5260</v>
      </c>
      <c r="BG2018" s="1" t="s">
        <v>86</v>
      </c>
      <c r="BH2018" s="1" t="s">
        <v>98</v>
      </c>
      <c r="BI2018" s="1" t="s">
        <v>163</v>
      </c>
      <c r="BJ2018" s="1" t="s">
        <v>857</v>
      </c>
      <c r="BK2018" s="1" t="s">
        <v>858</v>
      </c>
      <c r="BL2018" s="1"/>
      <c r="BM2018" s="1"/>
    </row>
    <row r="2019" spans="1:65" ht="16" x14ac:dyDescent="0.2">
      <c r="A2019" t="str">
        <f>CONCATENATE("Mada.",B2019)</f>
        <v>Mada.2064</v>
      </c>
      <c r="B2019">
        <v>2064</v>
      </c>
      <c r="C2019" t="s">
        <v>5654</v>
      </c>
      <c r="E2019" t="s">
        <v>68</v>
      </c>
      <c r="F2019" t="s">
        <v>4582</v>
      </c>
      <c r="J2019" t="s">
        <v>120</v>
      </c>
      <c r="K2019" t="s">
        <v>5642</v>
      </c>
      <c r="L2019" t="s">
        <v>1881</v>
      </c>
      <c r="M2019" t="s">
        <v>5643</v>
      </c>
      <c r="N2019" t="s">
        <v>870</v>
      </c>
      <c r="O2019" t="s">
        <v>74</v>
      </c>
      <c r="P2019" t="s">
        <v>75</v>
      </c>
      <c r="R2019" t="s">
        <v>77</v>
      </c>
      <c r="S2019">
        <v>2064</v>
      </c>
      <c r="T2019">
        <v>2064</v>
      </c>
      <c r="U2019" t="s">
        <v>78</v>
      </c>
      <c r="V2019">
        <v>0.49034933801244202</v>
      </c>
      <c r="W2019">
        <v>0.50965066198755804</v>
      </c>
      <c r="X2019" t="str">
        <f>IF(W2019&gt;=0.8,"Inhibitory","NonInhibitory")</f>
        <v>NonInhibitory</v>
      </c>
      <c r="Y2019" t="str">
        <f>IF(W2019&gt;=0.9,"Inhibitory","NonInhibitory")</f>
        <v>NonInhibitory</v>
      </c>
      <c r="Z2019" t="s">
        <v>4380</v>
      </c>
      <c r="AA2019">
        <v>0</v>
      </c>
      <c r="AB2019">
        <v>0</v>
      </c>
      <c r="AC2019" t="s">
        <v>129</v>
      </c>
      <c r="AT2019" t="s">
        <v>5655</v>
      </c>
      <c r="AU2019" t="s">
        <v>81</v>
      </c>
      <c r="AV2019" t="s">
        <v>5656</v>
      </c>
      <c r="AW2019">
        <v>2064</v>
      </c>
      <c r="AX2019" t="s">
        <v>466</v>
      </c>
      <c r="AY2019">
        <v>1</v>
      </c>
      <c r="AZ2019" t="s">
        <v>467</v>
      </c>
      <c r="BA2019" t="s">
        <v>467</v>
      </c>
      <c r="BB2019" t="s">
        <v>466</v>
      </c>
      <c r="BC2019">
        <v>1</v>
      </c>
      <c r="BD2019" t="s">
        <v>5657</v>
      </c>
      <c r="BG2019" s="1" t="s">
        <v>86</v>
      </c>
      <c r="BH2019" s="1" t="s">
        <v>87</v>
      </c>
      <c r="BI2019" s="1" t="s">
        <v>87</v>
      </c>
      <c r="BJ2019" s="1" t="s">
        <v>88</v>
      </c>
      <c r="BK2019" s="1" t="s">
        <v>469</v>
      </c>
      <c r="BL2019" s="1" t="s">
        <v>470</v>
      </c>
      <c r="BM2019" s="1"/>
    </row>
    <row r="2020" spans="1:65" ht="16" x14ac:dyDescent="0.2">
      <c r="A2020" t="str">
        <f>CONCATENATE("Mada.",B2020)</f>
        <v>Mada.2065</v>
      </c>
      <c r="B2020">
        <v>2065</v>
      </c>
      <c r="C2020" t="s">
        <v>5658</v>
      </c>
      <c r="E2020" t="s">
        <v>68</v>
      </c>
      <c r="F2020" t="s">
        <v>3789</v>
      </c>
      <c r="J2020" t="s">
        <v>120</v>
      </c>
      <c r="K2020" t="s">
        <v>5642</v>
      </c>
      <c r="L2020" t="s">
        <v>1881</v>
      </c>
      <c r="M2020" t="s">
        <v>5643</v>
      </c>
      <c r="N2020" t="s">
        <v>870</v>
      </c>
      <c r="O2020" t="s">
        <v>74</v>
      </c>
      <c r="P2020" t="s">
        <v>75</v>
      </c>
      <c r="R2020" t="s">
        <v>77</v>
      </c>
      <c r="S2020">
        <v>2065</v>
      </c>
      <c r="T2020">
        <v>2065</v>
      </c>
      <c r="U2020" t="s">
        <v>78</v>
      </c>
      <c r="V2020">
        <v>0.204976870314245</v>
      </c>
      <c r="W2020">
        <v>0.79502312968575495</v>
      </c>
      <c r="X2020" t="str">
        <f>IF(W2020&gt;=0.8,"Inhibitory","NonInhibitory")</f>
        <v>NonInhibitory</v>
      </c>
      <c r="Y2020" t="str">
        <f>IF(W2020&gt;=0.9,"Inhibitory","NonInhibitory")</f>
        <v>NonInhibitory</v>
      </c>
      <c r="Z2020" t="s">
        <v>4380</v>
      </c>
      <c r="AA2020">
        <v>0</v>
      </c>
      <c r="AB2020">
        <v>0</v>
      </c>
      <c r="AC2020" t="s">
        <v>129</v>
      </c>
      <c r="AT2020" t="s">
        <v>5659</v>
      </c>
      <c r="AU2020" t="s">
        <v>81</v>
      </c>
      <c r="AV2020" t="s">
        <v>5660</v>
      </c>
      <c r="AW2020">
        <v>2065</v>
      </c>
      <c r="AX2020" t="s">
        <v>854</v>
      </c>
      <c r="AY2020">
        <v>0.98</v>
      </c>
      <c r="AZ2020" t="s">
        <v>855</v>
      </c>
      <c r="BA2020" t="s">
        <v>855</v>
      </c>
      <c r="BB2020" t="s">
        <v>854</v>
      </c>
      <c r="BC2020">
        <v>1</v>
      </c>
      <c r="BD2020" t="s">
        <v>5661</v>
      </c>
      <c r="BG2020" s="1" t="s">
        <v>86</v>
      </c>
      <c r="BH2020" s="1" t="s">
        <v>98</v>
      </c>
      <c r="BI2020" s="1" t="s">
        <v>163</v>
      </c>
      <c r="BJ2020" s="1" t="s">
        <v>857</v>
      </c>
      <c r="BK2020" s="1" t="s">
        <v>858</v>
      </c>
      <c r="BL2020" s="1"/>
      <c r="BM2020" s="1"/>
    </row>
    <row r="2021" spans="1:65" ht="16" x14ac:dyDescent="0.2">
      <c r="A2021" t="str">
        <f>CONCATENATE("Mada.",B2021)</f>
        <v>Mada.2066</v>
      </c>
      <c r="B2021">
        <v>2066</v>
      </c>
      <c r="C2021" t="s">
        <v>5662</v>
      </c>
      <c r="E2021" t="s">
        <v>68</v>
      </c>
      <c r="F2021" t="s">
        <v>3793</v>
      </c>
      <c r="J2021" t="s">
        <v>120</v>
      </c>
      <c r="K2021" t="s">
        <v>5642</v>
      </c>
      <c r="L2021" t="s">
        <v>1881</v>
      </c>
      <c r="M2021" t="s">
        <v>5643</v>
      </c>
      <c r="N2021" t="s">
        <v>870</v>
      </c>
      <c r="O2021" t="s">
        <v>74</v>
      </c>
      <c r="P2021" t="s">
        <v>75</v>
      </c>
      <c r="R2021" t="s">
        <v>77</v>
      </c>
      <c r="S2021">
        <v>2066</v>
      </c>
      <c r="T2021">
        <v>2066</v>
      </c>
      <c r="U2021" t="s">
        <v>78</v>
      </c>
      <c r="V2021">
        <v>8.7887978318384199E-2</v>
      </c>
      <c r="W2021">
        <v>0.91211202168161598</v>
      </c>
      <c r="X2021" t="str">
        <f>IF(W2021&gt;=0.8,"Inhibitory","NonInhibitory")</f>
        <v>Inhibitory</v>
      </c>
      <c r="Y2021" t="str">
        <f>IF(W2021&gt;=0.9,"Inhibitory","NonInhibitory")</f>
        <v>Inhibitory</v>
      </c>
      <c r="Z2021" t="s">
        <v>141</v>
      </c>
      <c r="AA2021">
        <v>0</v>
      </c>
      <c r="AB2021">
        <v>0</v>
      </c>
      <c r="AC2021" t="s">
        <v>129</v>
      </c>
      <c r="AT2021" t="s">
        <v>5663</v>
      </c>
      <c r="AU2021" t="s">
        <v>81</v>
      </c>
      <c r="AV2021" t="s">
        <v>5664</v>
      </c>
      <c r="AW2021">
        <v>2066</v>
      </c>
      <c r="AX2021" t="s">
        <v>2105</v>
      </c>
      <c r="AY2021">
        <v>0.6</v>
      </c>
      <c r="AZ2021" t="s">
        <v>5339</v>
      </c>
      <c r="BA2021" t="s">
        <v>5339</v>
      </c>
      <c r="BB2021" t="s">
        <v>5340</v>
      </c>
      <c r="BC2021">
        <v>1</v>
      </c>
      <c r="BD2021" t="s">
        <v>5341</v>
      </c>
      <c r="BG2021" s="1" t="s">
        <v>86</v>
      </c>
      <c r="BH2021" s="1" t="s">
        <v>98</v>
      </c>
      <c r="BI2021" s="1" t="s">
        <v>163</v>
      </c>
      <c r="BJ2021" s="1" t="s">
        <v>694</v>
      </c>
      <c r="BK2021" s="1" t="s">
        <v>2108</v>
      </c>
      <c r="BL2021" s="1" t="s">
        <v>2109</v>
      </c>
      <c r="BM2021" s="1" t="s">
        <v>2110</v>
      </c>
    </row>
    <row r="2022" spans="1:65" ht="16" x14ac:dyDescent="0.2">
      <c r="A2022" t="str">
        <f>CONCATENATE("Mada.",B2022)</f>
        <v>Mada.2067</v>
      </c>
      <c r="B2022">
        <v>2067</v>
      </c>
      <c r="C2022" t="s">
        <v>5665</v>
      </c>
      <c r="E2022" t="s">
        <v>68</v>
      </c>
      <c r="F2022" t="s">
        <v>4548</v>
      </c>
      <c r="J2022" t="s">
        <v>120</v>
      </c>
      <c r="K2022" t="s">
        <v>5666</v>
      </c>
      <c r="L2022" t="s">
        <v>417</v>
      </c>
      <c r="M2022" t="s">
        <v>418</v>
      </c>
      <c r="N2022" t="s">
        <v>870</v>
      </c>
      <c r="O2022" t="s">
        <v>74</v>
      </c>
      <c r="P2022" t="s">
        <v>75</v>
      </c>
      <c r="Q2022" t="s">
        <v>76</v>
      </c>
      <c r="R2022" t="s">
        <v>77</v>
      </c>
      <c r="S2022">
        <v>2067</v>
      </c>
      <c r="T2022">
        <v>2067</v>
      </c>
      <c r="U2022" t="s">
        <v>78</v>
      </c>
      <c r="V2022">
        <v>0.28856276918168799</v>
      </c>
      <c r="W2022">
        <v>0.71143723081831201</v>
      </c>
      <c r="X2022" t="str">
        <f>IF(W2022&gt;=0.8,"Inhibitory","NonInhibitory")</f>
        <v>NonInhibitory</v>
      </c>
      <c r="Y2022" t="str">
        <f>IF(W2022&gt;=0.9,"Inhibitory","NonInhibitory")</f>
        <v>NonInhibitory</v>
      </c>
      <c r="Z2022" t="s">
        <v>4380</v>
      </c>
      <c r="AA2022">
        <v>0</v>
      </c>
      <c r="AB2022">
        <v>0</v>
      </c>
      <c r="AC2022" t="s">
        <v>129</v>
      </c>
      <c r="AT2022" t="s">
        <v>5667</v>
      </c>
      <c r="AU2022" t="s">
        <v>81</v>
      </c>
      <c r="AV2022" t="s">
        <v>5668</v>
      </c>
      <c r="AW2022">
        <v>2067</v>
      </c>
      <c r="AX2022" t="s">
        <v>83</v>
      </c>
      <c r="AY2022">
        <v>0.98</v>
      </c>
      <c r="AZ2022" t="s">
        <v>5669</v>
      </c>
      <c r="BA2022" t="s">
        <v>5669</v>
      </c>
      <c r="BB2022" t="s">
        <v>83</v>
      </c>
      <c r="BC2022">
        <v>0.96</v>
      </c>
      <c r="BD2022" t="s">
        <v>5670</v>
      </c>
      <c r="BG2022" s="1" t="s">
        <v>86</v>
      </c>
      <c r="BH2022" s="1" t="s">
        <v>87</v>
      </c>
      <c r="BI2022" s="1" t="s">
        <v>87</v>
      </c>
      <c r="BJ2022" s="1" t="s">
        <v>88</v>
      </c>
      <c r="BK2022" s="1" t="s">
        <v>89</v>
      </c>
      <c r="BL2022" s="1" t="s">
        <v>90</v>
      </c>
      <c r="BM2022" s="1"/>
    </row>
    <row r="2023" spans="1:65" ht="16" x14ac:dyDescent="0.2">
      <c r="A2023" t="str">
        <f>CONCATENATE("Mada.",B2023)</f>
        <v>Mada.2068</v>
      </c>
      <c r="B2023">
        <v>2068</v>
      </c>
      <c r="C2023" t="s">
        <v>5671</v>
      </c>
      <c r="E2023" t="s">
        <v>68</v>
      </c>
      <c r="F2023" t="s">
        <v>5672</v>
      </c>
      <c r="J2023" t="s">
        <v>120</v>
      </c>
      <c r="K2023" t="s">
        <v>5666</v>
      </c>
      <c r="L2023" t="s">
        <v>417</v>
      </c>
      <c r="M2023" t="s">
        <v>418</v>
      </c>
      <c r="N2023" t="s">
        <v>870</v>
      </c>
      <c r="O2023" t="s">
        <v>74</v>
      </c>
      <c r="P2023" t="s">
        <v>75</v>
      </c>
      <c r="Q2023" t="s">
        <v>76</v>
      </c>
      <c r="R2023" t="s">
        <v>77</v>
      </c>
      <c r="S2023">
        <v>2068</v>
      </c>
      <c r="T2023">
        <v>2068</v>
      </c>
      <c r="U2023" t="s">
        <v>78</v>
      </c>
      <c r="V2023">
        <v>0.42893603445525602</v>
      </c>
      <c r="W2023">
        <v>0.57106396554474403</v>
      </c>
      <c r="X2023" t="str">
        <f>IF(W2023&gt;=0.8,"Inhibitory","NonInhibitory")</f>
        <v>NonInhibitory</v>
      </c>
      <c r="Y2023" t="str">
        <f>IF(W2023&gt;=0.9,"Inhibitory","NonInhibitory")</f>
        <v>NonInhibitory</v>
      </c>
      <c r="Z2023" t="s">
        <v>4380</v>
      </c>
      <c r="AA2023">
        <v>0</v>
      </c>
      <c r="AB2023">
        <v>0</v>
      </c>
      <c r="AC2023" t="s">
        <v>129</v>
      </c>
      <c r="AT2023" t="s">
        <v>5673</v>
      </c>
      <c r="AU2023" t="s">
        <v>81</v>
      </c>
      <c r="AV2023" t="s">
        <v>5674</v>
      </c>
      <c r="AW2023">
        <v>2068</v>
      </c>
      <c r="AX2023" t="s">
        <v>5675</v>
      </c>
      <c r="AY2023">
        <v>1</v>
      </c>
      <c r="AZ2023" t="s">
        <v>1602</v>
      </c>
      <c r="BA2023" t="s">
        <v>1602</v>
      </c>
      <c r="BB2023" t="s">
        <v>1125</v>
      </c>
      <c r="BC2023">
        <v>0.99</v>
      </c>
      <c r="BD2023" t="s">
        <v>5676</v>
      </c>
      <c r="BG2023" s="1" t="s">
        <v>86</v>
      </c>
      <c r="BH2023" s="1" t="s">
        <v>661</v>
      </c>
      <c r="BI2023" s="1" t="s">
        <v>662</v>
      </c>
      <c r="BJ2023" s="1" t="s">
        <v>663</v>
      </c>
      <c r="BK2023" s="1" t="s">
        <v>1128</v>
      </c>
      <c r="BL2023" s="1" t="s">
        <v>1129</v>
      </c>
    </row>
    <row r="2024" spans="1:65" ht="16" x14ac:dyDescent="0.2">
      <c r="A2024" t="str">
        <f>CONCATENATE("Mada.",B2024)</f>
        <v>Mada.2069</v>
      </c>
      <c r="B2024">
        <v>2069</v>
      </c>
      <c r="C2024" t="s">
        <v>5677</v>
      </c>
      <c r="E2024" t="s">
        <v>68</v>
      </c>
      <c r="F2024" t="s">
        <v>3771</v>
      </c>
      <c r="J2024" t="s">
        <v>120</v>
      </c>
      <c r="K2024" t="s">
        <v>5666</v>
      </c>
      <c r="L2024" t="s">
        <v>417</v>
      </c>
      <c r="M2024" t="s">
        <v>418</v>
      </c>
      <c r="N2024" t="s">
        <v>870</v>
      </c>
      <c r="O2024" t="s">
        <v>74</v>
      </c>
      <c r="P2024" t="s">
        <v>75</v>
      </c>
      <c r="Q2024" t="s">
        <v>76</v>
      </c>
      <c r="R2024" t="s">
        <v>77</v>
      </c>
      <c r="S2024">
        <v>2069</v>
      </c>
      <c r="T2024">
        <v>2069</v>
      </c>
      <c r="U2024" t="s">
        <v>78</v>
      </c>
      <c r="V2024">
        <v>0.41075131599936199</v>
      </c>
      <c r="W2024">
        <v>0.58924868400063801</v>
      </c>
      <c r="X2024" t="str">
        <f>IF(W2024&gt;=0.8,"Inhibitory","NonInhibitory")</f>
        <v>NonInhibitory</v>
      </c>
      <c r="Y2024" t="str">
        <f>IF(W2024&gt;=0.9,"Inhibitory","NonInhibitory")</f>
        <v>NonInhibitory</v>
      </c>
      <c r="Z2024" t="s">
        <v>4380</v>
      </c>
      <c r="AA2024">
        <v>0</v>
      </c>
      <c r="AB2024">
        <v>0</v>
      </c>
      <c r="AC2024" t="s">
        <v>129</v>
      </c>
      <c r="AT2024" t="s">
        <v>5678</v>
      </c>
      <c r="AU2024" t="s">
        <v>81</v>
      </c>
      <c r="AV2024" t="s">
        <v>5679</v>
      </c>
      <c r="AW2024">
        <v>2069</v>
      </c>
      <c r="AX2024" t="s">
        <v>1445</v>
      </c>
      <c r="AY2024">
        <v>0.87</v>
      </c>
      <c r="AZ2024" t="s">
        <v>5680</v>
      </c>
      <c r="BD2024" t="s">
        <v>5681</v>
      </c>
      <c r="BG2024" s="1" t="s">
        <v>86</v>
      </c>
      <c r="BH2024" s="1" t="s">
        <v>87</v>
      </c>
      <c r="BI2024" s="1" t="s">
        <v>87</v>
      </c>
      <c r="BJ2024" s="1" t="s">
        <v>88</v>
      </c>
      <c r="BK2024" s="1" t="s">
        <v>1448</v>
      </c>
      <c r="BL2024" s="1" t="s">
        <v>1449</v>
      </c>
      <c r="BM2024" s="1" t="s">
        <v>1450</v>
      </c>
    </row>
    <row r="2025" spans="1:65" ht="16" x14ac:dyDescent="0.2">
      <c r="A2025" t="str">
        <f>CONCATENATE("Mada.",B2025)</f>
        <v>Mada.2070</v>
      </c>
      <c r="B2025">
        <v>2070</v>
      </c>
      <c r="C2025" t="s">
        <v>5685</v>
      </c>
      <c r="E2025" t="s">
        <v>68</v>
      </c>
      <c r="F2025" t="s">
        <v>629</v>
      </c>
      <c r="J2025" t="s">
        <v>120</v>
      </c>
      <c r="K2025" t="s">
        <v>5666</v>
      </c>
      <c r="L2025" t="s">
        <v>417</v>
      </c>
      <c r="M2025" t="s">
        <v>418</v>
      </c>
      <c r="N2025" t="s">
        <v>870</v>
      </c>
      <c r="O2025" t="s">
        <v>74</v>
      </c>
      <c r="P2025" t="s">
        <v>75</v>
      </c>
      <c r="Q2025" t="s">
        <v>76</v>
      </c>
      <c r="R2025" t="s">
        <v>77</v>
      </c>
      <c r="S2025">
        <v>2070</v>
      </c>
      <c r="T2025">
        <v>2070</v>
      </c>
      <c r="U2025" t="s">
        <v>78</v>
      </c>
      <c r="V2025">
        <v>0.295900462593715</v>
      </c>
      <c r="W2025">
        <v>0.70409953740628495</v>
      </c>
      <c r="X2025" t="str">
        <f>IF(W2025&gt;=0.8,"Inhibitory","NonInhibitory")</f>
        <v>NonInhibitory</v>
      </c>
      <c r="Y2025" t="str">
        <f>IF(W2025&gt;=0.9,"Inhibitory","NonInhibitory")</f>
        <v>NonInhibitory</v>
      </c>
      <c r="Z2025" t="s">
        <v>4380</v>
      </c>
      <c r="AA2025">
        <v>0</v>
      </c>
      <c r="AB2025">
        <v>0</v>
      </c>
      <c r="AC2025" t="s">
        <v>129</v>
      </c>
      <c r="AT2025" t="s">
        <v>5686</v>
      </c>
      <c r="AU2025" t="s">
        <v>81</v>
      </c>
      <c r="AV2025" t="s">
        <v>5687</v>
      </c>
      <c r="AW2025">
        <v>2070</v>
      </c>
      <c r="AX2025" t="s">
        <v>262</v>
      </c>
      <c r="AY2025">
        <v>0.59</v>
      </c>
      <c r="AZ2025" t="s">
        <v>396</v>
      </c>
      <c r="BA2025" t="s">
        <v>396</v>
      </c>
      <c r="BB2025" t="s">
        <v>397</v>
      </c>
      <c r="BC2025">
        <v>1</v>
      </c>
      <c r="BD2025" t="s">
        <v>879</v>
      </c>
      <c r="BG2025" s="1" t="s">
        <v>86</v>
      </c>
      <c r="BH2025" s="1" t="s">
        <v>87</v>
      </c>
      <c r="BI2025" s="1" t="s">
        <v>87</v>
      </c>
      <c r="BJ2025" s="1" t="s">
        <v>88</v>
      </c>
      <c r="BK2025" s="1" t="s">
        <v>89</v>
      </c>
      <c r="BL2025" s="1" t="s">
        <v>90</v>
      </c>
      <c r="BM2025" s="1" t="s">
        <v>265</v>
      </c>
    </row>
    <row r="2026" spans="1:65" ht="16" x14ac:dyDescent="0.2">
      <c r="A2026" t="str">
        <f>CONCATENATE("Mada.",B2026)</f>
        <v>Mada.2071</v>
      </c>
      <c r="B2026">
        <v>2071</v>
      </c>
      <c r="C2026" t="s">
        <v>5688</v>
      </c>
      <c r="E2026" t="s">
        <v>68</v>
      </c>
      <c r="F2026" t="s">
        <v>731</v>
      </c>
      <c r="J2026" t="s">
        <v>120</v>
      </c>
      <c r="K2026" t="s">
        <v>5666</v>
      </c>
      <c r="L2026" t="s">
        <v>417</v>
      </c>
      <c r="M2026" t="s">
        <v>418</v>
      </c>
      <c r="N2026" t="s">
        <v>870</v>
      </c>
      <c r="O2026" t="s">
        <v>74</v>
      </c>
      <c r="P2026" t="s">
        <v>75</v>
      </c>
      <c r="Q2026" t="s">
        <v>76</v>
      </c>
      <c r="R2026" t="s">
        <v>77</v>
      </c>
      <c r="S2026">
        <v>2071</v>
      </c>
      <c r="T2026">
        <v>2071</v>
      </c>
      <c r="U2026" t="s">
        <v>78</v>
      </c>
      <c r="V2026">
        <v>0.30467379167331299</v>
      </c>
      <c r="W2026">
        <v>0.69532620832668701</v>
      </c>
      <c r="X2026" t="str">
        <f>IF(W2026&gt;=0.8,"Inhibitory","NonInhibitory")</f>
        <v>NonInhibitory</v>
      </c>
      <c r="Y2026" t="str">
        <f>IF(W2026&gt;=0.9,"Inhibitory","NonInhibitory")</f>
        <v>NonInhibitory</v>
      </c>
      <c r="Z2026" t="s">
        <v>4380</v>
      </c>
      <c r="AA2026">
        <v>0</v>
      </c>
      <c r="AB2026">
        <v>0</v>
      </c>
      <c r="AC2026" t="s">
        <v>129</v>
      </c>
      <c r="AT2026" t="s">
        <v>5689</v>
      </c>
      <c r="AU2026" t="s">
        <v>81</v>
      </c>
      <c r="AV2026" t="s">
        <v>5690</v>
      </c>
      <c r="AW2026">
        <v>2071</v>
      </c>
      <c r="AX2026" t="s">
        <v>489</v>
      </c>
      <c r="AY2026">
        <v>0.92</v>
      </c>
      <c r="AZ2026" t="s">
        <v>5563</v>
      </c>
      <c r="BA2026" t="s">
        <v>5563</v>
      </c>
      <c r="BB2026" t="s">
        <v>489</v>
      </c>
      <c r="BC2026">
        <v>1</v>
      </c>
      <c r="BD2026" t="s">
        <v>5691</v>
      </c>
      <c r="BG2026" s="1" t="s">
        <v>86</v>
      </c>
      <c r="BH2026" s="1" t="s">
        <v>87</v>
      </c>
      <c r="BI2026" s="1" t="s">
        <v>87</v>
      </c>
      <c r="BJ2026" s="1" t="s">
        <v>88</v>
      </c>
      <c r="BK2026" s="1" t="s">
        <v>492</v>
      </c>
      <c r="BL2026" s="1" t="s">
        <v>493</v>
      </c>
      <c r="BM2026" s="1" t="s">
        <v>494</v>
      </c>
    </row>
    <row r="2027" spans="1:65" ht="16" x14ac:dyDescent="0.2">
      <c r="A2027" t="str">
        <f>CONCATENATE("Mada.",B2027)</f>
        <v>Mada.2072</v>
      </c>
      <c r="B2027">
        <v>2072</v>
      </c>
      <c r="C2027" t="s">
        <v>5692</v>
      </c>
      <c r="E2027" t="s">
        <v>68</v>
      </c>
      <c r="F2027" t="s">
        <v>410</v>
      </c>
      <c r="J2027" t="s">
        <v>120</v>
      </c>
      <c r="K2027" t="s">
        <v>5666</v>
      </c>
      <c r="L2027" t="s">
        <v>417</v>
      </c>
      <c r="M2027" t="s">
        <v>418</v>
      </c>
      <c r="N2027" t="s">
        <v>870</v>
      </c>
      <c r="O2027" t="s">
        <v>74</v>
      </c>
      <c r="P2027" t="s">
        <v>75</v>
      </c>
      <c r="Q2027" t="s">
        <v>76</v>
      </c>
      <c r="R2027" t="s">
        <v>77</v>
      </c>
      <c r="S2027">
        <v>2072</v>
      </c>
      <c r="T2027">
        <v>2072</v>
      </c>
      <c r="U2027" t="s">
        <v>78</v>
      </c>
      <c r="V2027">
        <v>0.36544903493380099</v>
      </c>
      <c r="W2027">
        <v>0.63455096506619901</v>
      </c>
      <c r="X2027" t="str">
        <f>IF(W2027&gt;=0.8,"Inhibitory","NonInhibitory")</f>
        <v>NonInhibitory</v>
      </c>
      <c r="Y2027" t="str">
        <f>IF(W2027&gt;=0.9,"Inhibitory","NonInhibitory")</f>
        <v>NonInhibitory</v>
      </c>
      <c r="Z2027" t="s">
        <v>4380</v>
      </c>
      <c r="AA2027">
        <v>0</v>
      </c>
      <c r="AB2027">
        <v>0</v>
      </c>
      <c r="AC2027" t="s">
        <v>129</v>
      </c>
      <c r="AT2027" t="s">
        <v>5693</v>
      </c>
      <c r="AU2027" t="s">
        <v>81</v>
      </c>
      <c r="AV2027" t="s">
        <v>5694</v>
      </c>
      <c r="AW2027">
        <v>2072</v>
      </c>
      <c r="AX2027" t="s">
        <v>262</v>
      </c>
      <c r="AY2027">
        <v>0.63</v>
      </c>
      <c r="AZ2027" t="s">
        <v>396</v>
      </c>
      <c r="BA2027" t="s">
        <v>396</v>
      </c>
      <c r="BB2027" t="s">
        <v>397</v>
      </c>
      <c r="BC2027">
        <v>1</v>
      </c>
      <c r="BD2027" t="s">
        <v>5695</v>
      </c>
      <c r="BG2027" s="1" t="s">
        <v>86</v>
      </c>
      <c r="BH2027" s="1" t="s">
        <v>87</v>
      </c>
      <c r="BI2027" s="1" t="s">
        <v>87</v>
      </c>
      <c r="BJ2027" s="1" t="s">
        <v>88</v>
      </c>
      <c r="BK2027" s="1" t="s">
        <v>89</v>
      </c>
      <c r="BL2027" s="1" t="s">
        <v>90</v>
      </c>
      <c r="BM2027" s="1" t="s">
        <v>265</v>
      </c>
    </row>
    <row r="2028" spans="1:65" ht="16" x14ac:dyDescent="0.2">
      <c r="A2028" t="str">
        <f>CONCATENATE("Mada.",B2028)</f>
        <v>Mada.2073</v>
      </c>
      <c r="B2028">
        <v>2073</v>
      </c>
      <c r="C2028" t="s">
        <v>5696</v>
      </c>
      <c r="E2028" t="s">
        <v>68</v>
      </c>
      <c r="F2028" t="s">
        <v>5697</v>
      </c>
      <c r="J2028" t="s">
        <v>70</v>
      </c>
      <c r="K2028" t="s">
        <v>5698</v>
      </c>
      <c r="L2028" t="s">
        <v>654</v>
      </c>
      <c r="M2028" t="s">
        <v>655</v>
      </c>
      <c r="N2028" t="s">
        <v>870</v>
      </c>
      <c r="O2028" t="s">
        <v>74</v>
      </c>
      <c r="P2028" t="s">
        <v>75</v>
      </c>
      <c r="Q2028" t="s">
        <v>76</v>
      </c>
      <c r="R2028" t="s">
        <v>77</v>
      </c>
      <c r="S2028">
        <v>2073</v>
      </c>
      <c r="T2028">
        <v>2073</v>
      </c>
      <c r="U2028" t="s">
        <v>78</v>
      </c>
      <c r="V2028">
        <v>0.180314171122995</v>
      </c>
      <c r="W2028">
        <v>0.81968582887700503</v>
      </c>
      <c r="X2028" t="str">
        <f>IF(W2028&gt;=0.8,"Inhibitory","NonInhibitory")</f>
        <v>Inhibitory</v>
      </c>
      <c r="Y2028" t="str">
        <f>IF(W2028&gt;=0.9,"Inhibitory","NonInhibitory")</f>
        <v>NonInhibitory</v>
      </c>
      <c r="Z2028" t="s">
        <v>277</v>
      </c>
      <c r="AA2028">
        <v>0</v>
      </c>
      <c r="AB2028">
        <v>0</v>
      </c>
      <c r="AC2028" t="s">
        <v>129</v>
      </c>
      <c r="AT2028" t="s">
        <v>5699</v>
      </c>
      <c r="AU2028" t="s">
        <v>81</v>
      </c>
      <c r="AV2028" t="s">
        <v>5700</v>
      </c>
      <c r="AW2028">
        <v>2073</v>
      </c>
      <c r="AX2028" t="s">
        <v>183</v>
      </c>
      <c r="AY2028">
        <v>1</v>
      </c>
      <c r="AZ2028" t="s">
        <v>602</v>
      </c>
      <c r="BA2028" t="s">
        <v>602</v>
      </c>
      <c r="BB2028" t="s">
        <v>183</v>
      </c>
      <c r="BC2028">
        <v>1</v>
      </c>
      <c r="BD2028" t="s">
        <v>5701</v>
      </c>
      <c r="BG2028" s="1" t="s">
        <v>86</v>
      </c>
      <c r="BH2028" s="1" t="s">
        <v>87</v>
      </c>
      <c r="BI2028" s="1" t="s">
        <v>87</v>
      </c>
      <c r="BJ2028" s="1" t="s">
        <v>88</v>
      </c>
      <c r="BK2028" s="1" t="s">
        <v>89</v>
      </c>
      <c r="BL2028" s="1" t="s">
        <v>186</v>
      </c>
      <c r="BM2028" s="1"/>
    </row>
    <row r="2029" spans="1:65" ht="16" x14ac:dyDescent="0.2">
      <c r="A2029" t="str">
        <f>CONCATENATE("Mada.",B2029)</f>
        <v>Mada.2074</v>
      </c>
      <c r="B2029">
        <v>2074</v>
      </c>
      <c r="C2029" t="s">
        <v>5702</v>
      </c>
      <c r="E2029" t="s">
        <v>68</v>
      </c>
      <c r="F2029" t="s">
        <v>5703</v>
      </c>
      <c r="J2029" t="s">
        <v>70</v>
      </c>
      <c r="K2029" t="s">
        <v>5698</v>
      </c>
      <c r="L2029" t="s">
        <v>654</v>
      </c>
      <c r="M2029" t="s">
        <v>655</v>
      </c>
      <c r="N2029" t="s">
        <v>870</v>
      </c>
      <c r="O2029" t="s">
        <v>74</v>
      </c>
      <c r="P2029" t="s">
        <v>75</v>
      </c>
      <c r="Q2029" t="s">
        <v>76</v>
      </c>
      <c r="R2029" t="s">
        <v>77</v>
      </c>
      <c r="S2029">
        <v>2074</v>
      </c>
      <c r="T2029">
        <v>2074</v>
      </c>
      <c r="U2029" t="s">
        <v>78</v>
      </c>
      <c r="V2029">
        <v>0.277602116538685</v>
      </c>
      <c r="W2029">
        <v>0.72239788346131495</v>
      </c>
      <c r="X2029" t="str">
        <f>IF(W2029&gt;=0.8,"Inhibitory","NonInhibitory")</f>
        <v>NonInhibitory</v>
      </c>
      <c r="Y2029" t="str">
        <f>IF(W2029&gt;=0.9,"Inhibitory","NonInhibitory")</f>
        <v>NonInhibitory</v>
      </c>
      <c r="Z2029" t="s">
        <v>141</v>
      </c>
      <c r="AA2029">
        <v>0</v>
      </c>
      <c r="AB2029">
        <v>0</v>
      </c>
      <c r="AC2029" t="s">
        <v>129</v>
      </c>
      <c r="AT2029" t="s">
        <v>5704</v>
      </c>
      <c r="AU2029" t="s">
        <v>81</v>
      </c>
      <c r="AV2029" t="s">
        <v>5705</v>
      </c>
      <c r="AW2029">
        <v>2074</v>
      </c>
      <c r="AX2029" t="s">
        <v>502</v>
      </c>
      <c r="AY2029">
        <v>0.79</v>
      </c>
      <c r="AZ2029" t="s">
        <v>1629</v>
      </c>
      <c r="BA2029" t="s">
        <v>1629</v>
      </c>
      <c r="BB2029" t="s">
        <v>500</v>
      </c>
      <c r="BC2029">
        <v>0.99</v>
      </c>
      <c r="BD2029" t="s">
        <v>5706</v>
      </c>
      <c r="BG2029" s="1" t="s">
        <v>86</v>
      </c>
      <c r="BH2029" s="1" t="s">
        <v>87</v>
      </c>
      <c r="BI2029" s="1" t="s">
        <v>87</v>
      </c>
      <c r="BJ2029" s="1" t="s">
        <v>88</v>
      </c>
      <c r="BK2029" s="1" t="s">
        <v>504</v>
      </c>
      <c r="BL2029" s="1" t="s">
        <v>1179</v>
      </c>
      <c r="BM2029" s="1" t="s">
        <v>1711</v>
      </c>
    </row>
    <row r="2030" spans="1:65" ht="16" x14ac:dyDescent="0.2">
      <c r="A2030" t="str">
        <f>CONCATENATE("Mada.",B2030)</f>
        <v>Mada.2075</v>
      </c>
      <c r="B2030">
        <v>2075</v>
      </c>
      <c r="C2030" t="s">
        <v>5707</v>
      </c>
      <c r="E2030" t="s">
        <v>68</v>
      </c>
      <c r="F2030" t="s">
        <v>731</v>
      </c>
      <c r="J2030" t="s">
        <v>70</v>
      </c>
      <c r="K2030" t="s">
        <v>5698</v>
      </c>
      <c r="L2030" t="s">
        <v>654</v>
      </c>
      <c r="M2030" t="s">
        <v>655</v>
      </c>
      <c r="N2030" t="s">
        <v>870</v>
      </c>
      <c r="O2030" t="s">
        <v>74</v>
      </c>
      <c r="P2030" t="s">
        <v>75</v>
      </c>
      <c r="Q2030" t="s">
        <v>76</v>
      </c>
      <c r="R2030" t="s">
        <v>77</v>
      </c>
      <c r="S2030">
        <v>2075</v>
      </c>
      <c r="T2030">
        <v>2075</v>
      </c>
      <c r="U2030" t="s">
        <v>78</v>
      </c>
      <c r="V2030">
        <v>0.287286648588291</v>
      </c>
      <c r="W2030">
        <v>0.712713351411709</v>
      </c>
      <c r="X2030" t="str">
        <f>IF(W2030&gt;=0.8,"Inhibitory","NonInhibitory")</f>
        <v>NonInhibitory</v>
      </c>
      <c r="Y2030" t="str">
        <f>IF(W2030&gt;=0.9,"Inhibitory","NonInhibitory")</f>
        <v>NonInhibitory</v>
      </c>
      <c r="Z2030" t="s">
        <v>4380</v>
      </c>
      <c r="AA2030">
        <v>0</v>
      </c>
      <c r="AB2030">
        <v>0</v>
      </c>
      <c r="AC2030" t="s">
        <v>129</v>
      </c>
      <c r="AT2030" t="s">
        <v>5708</v>
      </c>
      <c r="AU2030" t="s">
        <v>81</v>
      </c>
      <c r="AV2030" t="s">
        <v>5709</v>
      </c>
      <c r="AW2030">
        <v>2075</v>
      </c>
      <c r="AX2030" t="s">
        <v>144</v>
      </c>
      <c r="AY2030">
        <v>0.92</v>
      </c>
      <c r="AZ2030" t="s">
        <v>5710</v>
      </c>
      <c r="BA2030" t="s">
        <v>5710</v>
      </c>
      <c r="BB2030" t="s">
        <v>144</v>
      </c>
      <c r="BC2030">
        <v>0.98</v>
      </c>
      <c r="BD2030" t="s">
        <v>5711</v>
      </c>
      <c r="BG2030" s="1" t="s">
        <v>86</v>
      </c>
      <c r="BH2030" s="1" t="s">
        <v>87</v>
      </c>
      <c r="BI2030" s="1" t="s">
        <v>87</v>
      </c>
      <c r="BJ2030" s="1" t="s">
        <v>88</v>
      </c>
      <c r="BK2030" s="1" t="s">
        <v>147</v>
      </c>
      <c r="BL2030" s="1"/>
      <c r="BM2030" s="1"/>
    </row>
    <row r="2031" spans="1:65" ht="16" x14ac:dyDescent="0.2">
      <c r="A2031" t="str">
        <f>CONCATENATE("Mada.",B2031)</f>
        <v>Mada.2076</v>
      </c>
      <c r="B2031">
        <v>2076</v>
      </c>
      <c r="C2031" t="s">
        <v>5712</v>
      </c>
      <c r="E2031" t="s">
        <v>68</v>
      </c>
      <c r="F2031" t="s">
        <v>629</v>
      </c>
      <c r="J2031" t="s">
        <v>70</v>
      </c>
      <c r="K2031" t="s">
        <v>5698</v>
      </c>
      <c r="L2031" t="s">
        <v>654</v>
      </c>
      <c r="M2031" t="s">
        <v>655</v>
      </c>
      <c r="N2031" t="s">
        <v>870</v>
      </c>
      <c r="O2031" t="s">
        <v>74</v>
      </c>
      <c r="P2031" t="s">
        <v>75</v>
      </c>
      <c r="Q2031" t="s">
        <v>76</v>
      </c>
      <c r="R2031" t="s">
        <v>77</v>
      </c>
      <c r="S2031">
        <v>2076</v>
      </c>
      <c r="T2031">
        <v>2076</v>
      </c>
      <c r="U2031" t="s">
        <v>78</v>
      </c>
      <c r="V2031">
        <v>0.31695645238475001</v>
      </c>
      <c r="W2031">
        <v>0.68304354761524999</v>
      </c>
      <c r="X2031" t="str">
        <f>IF(W2031&gt;=0.8,"Inhibitory","NonInhibitory")</f>
        <v>NonInhibitory</v>
      </c>
      <c r="Y2031" t="str">
        <f>IF(W2031&gt;=0.9,"Inhibitory","NonInhibitory")</f>
        <v>NonInhibitory</v>
      </c>
      <c r="Z2031" t="s">
        <v>4380</v>
      </c>
      <c r="AA2031">
        <v>0</v>
      </c>
      <c r="AB2031">
        <v>0</v>
      </c>
      <c r="AC2031" t="s">
        <v>129</v>
      </c>
      <c r="AT2031" t="s">
        <v>5713</v>
      </c>
      <c r="AU2031" t="s">
        <v>81</v>
      </c>
      <c r="AV2031" t="s">
        <v>5714</v>
      </c>
      <c r="AW2031">
        <v>2076</v>
      </c>
      <c r="AX2031" t="s">
        <v>593</v>
      </c>
      <c r="AY2031">
        <v>0.59</v>
      </c>
      <c r="AZ2031" t="s">
        <v>1204</v>
      </c>
      <c r="BA2031" t="s">
        <v>1204</v>
      </c>
      <c r="BB2031" t="s">
        <v>1203</v>
      </c>
      <c r="BC2031">
        <v>0.98</v>
      </c>
      <c r="BD2031" t="s">
        <v>5715</v>
      </c>
      <c r="BG2031" s="1" t="s">
        <v>86</v>
      </c>
      <c r="BH2031" s="1" t="s">
        <v>87</v>
      </c>
      <c r="BI2031" s="1" t="s">
        <v>87</v>
      </c>
      <c r="BJ2031" s="1" t="s">
        <v>88</v>
      </c>
      <c r="BK2031" s="1" t="s">
        <v>89</v>
      </c>
      <c r="BL2031" s="1"/>
      <c r="BM2031" s="1"/>
    </row>
    <row r="2032" spans="1:65" ht="16" x14ac:dyDescent="0.2">
      <c r="A2032" t="str">
        <f>CONCATENATE("Mada.",B2032)</f>
        <v>Mada.2077</v>
      </c>
      <c r="B2032">
        <v>2077</v>
      </c>
      <c r="C2032" t="s">
        <v>5716</v>
      </c>
      <c r="E2032" t="s">
        <v>68</v>
      </c>
      <c r="F2032" t="s">
        <v>3885</v>
      </c>
      <c r="G2032" t="s">
        <v>210</v>
      </c>
      <c r="J2032" t="s">
        <v>70</v>
      </c>
      <c r="K2032" t="s">
        <v>5698</v>
      </c>
      <c r="L2032" t="s">
        <v>654</v>
      </c>
      <c r="M2032" t="s">
        <v>655</v>
      </c>
      <c r="N2032" t="s">
        <v>870</v>
      </c>
      <c r="O2032" t="s">
        <v>74</v>
      </c>
      <c r="P2032" t="s">
        <v>75</v>
      </c>
      <c r="Q2032" t="s">
        <v>76</v>
      </c>
      <c r="R2032" t="s">
        <v>77</v>
      </c>
      <c r="S2032">
        <v>2077</v>
      </c>
      <c r="T2032">
        <v>0</v>
      </c>
      <c r="U2032" t="s">
        <v>128</v>
      </c>
      <c r="V2032">
        <v>0</v>
      </c>
      <c r="W2032">
        <v>0</v>
      </c>
      <c r="Z2032" t="s">
        <v>129</v>
      </c>
      <c r="AA2032">
        <v>0</v>
      </c>
      <c r="AB2032">
        <v>0</v>
      </c>
      <c r="AC2032" t="s">
        <v>129</v>
      </c>
      <c r="BG2032" s="1"/>
    </row>
    <row r="2033" spans="1:65" ht="16" x14ac:dyDescent="0.2">
      <c r="A2033" t="str">
        <f>CONCATENATE("Mada.",B2033)</f>
        <v>Mada.2078</v>
      </c>
      <c r="B2033">
        <v>2078</v>
      </c>
      <c r="C2033" t="s">
        <v>5717</v>
      </c>
      <c r="E2033" t="s">
        <v>68</v>
      </c>
      <c r="F2033" t="s">
        <v>5718</v>
      </c>
      <c r="G2033" t="s">
        <v>5719</v>
      </c>
      <c r="J2033" t="s">
        <v>70</v>
      </c>
      <c r="K2033" t="s">
        <v>5698</v>
      </c>
      <c r="L2033" t="s">
        <v>654</v>
      </c>
      <c r="M2033" t="s">
        <v>655</v>
      </c>
      <c r="N2033" t="s">
        <v>870</v>
      </c>
      <c r="O2033" t="s">
        <v>74</v>
      </c>
      <c r="P2033" t="s">
        <v>75</v>
      </c>
      <c r="Q2033" t="s">
        <v>76</v>
      </c>
      <c r="R2033" t="s">
        <v>77</v>
      </c>
      <c r="S2033">
        <v>2078</v>
      </c>
      <c r="T2033">
        <v>2078</v>
      </c>
      <c r="U2033" t="s">
        <v>78</v>
      </c>
      <c r="V2033">
        <v>0.237996490668368</v>
      </c>
      <c r="W2033">
        <v>0.76200350933163197</v>
      </c>
      <c r="X2033" t="str">
        <f>IF(W2033&gt;=0.8,"Inhibitory","NonInhibitory")</f>
        <v>NonInhibitory</v>
      </c>
      <c r="Y2033" t="str">
        <f>IF(W2033&gt;=0.9,"Inhibitory","NonInhibitory")</f>
        <v>NonInhibitory</v>
      </c>
      <c r="Z2033" t="s">
        <v>4380</v>
      </c>
      <c r="AA2033">
        <v>0</v>
      </c>
      <c r="AB2033">
        <v>0</v>
      </c>
      <c r="AC2033" t="s">
        <v>129</v>
      </c>
      <c r="AT2033" t="s">
        <v>5720</v>
      </c>
      <c r="AU2033" t="s">
        <v>81</v>
      </c>
      <c r="AV2033" t="s">
        <v>5721</v>
      </c>
      <c r="AW2033">
        <v>2078</v>
      </c>
      <c r="AX2033" t="s">
        <v>144</v>
      </c>
      <c r="AY2033">
        <v>0.85</v>
      </c>
      <c r="AZ2033" t="s">
        <v>5710</v>
      </c>
      <c r="BA2033" t="s">
        <v>5710</v>
      </c>
      <c r="BB2033" t="s">
        <v>144</v>
      </c>
      <c r="BC2033">
        <v>0.98</v>
      </c>
      <c r="BD2033" t="s">
        <v>5711</v>
      </c>
      <c r="BG2033" s="1" t="s">
        <v>86</v>
      </c>
      <c r="BH2033" s="1" t="s">
        <v>87</v>
      </c>
      <c r="BI2033" s="1" t="s">
        <v>87</v>
      </c>
      <c r="BJ2033" s="1" t="s">
        <v>88</v>
      </c>
      <c r="BK2033" s="1" t="s">
        <v>147</v>
      </c>
      <c r="BL2033" s="1"/>
      <c r="BM2033" s="1"/>
    </row>
    <row r="2034" spans="1:65" ht="16" x14ac:dyDescent="0.2">
      <c r="A2034" t="str">
        <f>CONCATENATE("Mada.",B2034)</f>
        <v>Mada.2079</v>
      </c>
      <c r="B2034">
        <v>2079</v>
      </c>
      <c r="C2034" t="s">
        <v>5722</v>
      </c>
      <c r="E2034" t="s">
        <v>68</v>
      </c>
      <c r="F2034" t="s">
        <v>4268</v>
      </c>
      <c r="G2034" t="s">
        <v>210</v>
      </c>
      <c r="J2034" t="s">
        <v>70</v>
      </c>
      <c r="K2034" t="s">
        <v>5723</v>
      </c>
      <c r="L2034" t="s">
        <v>4342</v>
      </c>
      <c r="M2034" t="s">
        <v>4343</v>
      </c>
      <c r="N2034" t="s">
        <v>3265</v>
      </c>
      <c r="O2034" t="s">
        <v>199</v>
      </c>
      <c r="P2034" t="s">
        <v>199</v>
      </c>
      <c r="R2034" t="s">
        <v>200</v>
      </c>
      <c r="S2034">
        <v>2079</v>
      </c>
      <c r="T2034">
        <v>0</v>
      </c>
      <c r="U2034" t="s">
        <v>128</v>
      </c>
      <c r="V2034">
        <v>0</v>
      </c>
      <c r="W2034">
        <v>0</v>
      </c>
      <c r="Z2034" t="s">
        <v>129</v>
      </c>
      <c r="AA2034">
        <v>0</v>
      </c>
      <c r="AB2034">
        <v>0</v>
      </c>
      <c r="AC2034" t="s">
        <v>129</v>
      </c>
      <c r="BG2034" s="1"/>
    </row>
    <row r="2035" spans="1:65" ht="16" x14ac:dyDescent="0.2">
      <c r="A2035" t="str">
        <f>CONCATENATE("Mada.",B2035)</f>
        <v>Mada.2080</v>
      </c>
      <c r="B2035">
        <v>2080</v>
      </c>
      <c r="C2035" t="s">
        <v>5728</v>
      </c>
      <c r="E2035" t="s">
        <v>68</v>
      </c>
      <c r="F2035" t="s">
        <v>410</v>
      </c>
      <c r="J2035" t="s">
        <v>70</v>
      </c>
      <c r="K2035" t="s">
        <v>5723</v>
      </c>
      <c r="L2035" t="s">
        <v>4342</v>
      </c>
      <c r="M2035" t="s">
        <v>4343</v>
      </c>
      <c r="N2035" t="s">
        <v>3265</v>
      </c>
      <c r="O2035" t="s">
        <v>199</v>
      </c>
      <c r="P2035" t="s">
        <v>199</v>
      </c>
      <c r="R2035" t="s">
        <v>200</v>
      </c>
      <c r="S2035">
        <v>2080</v>
      </c>
      <c r="T2035">
        <v>2080</v>
      </c>
      <c r="U2035" t="s">
        <v>78</v>
      </c>
      <c r="V2035">
        <v>7.2260328601052803E-2</v>
      </c>
      <c r="W2035">
        <v>0.92773967139894697</v>
      </c>
      <c r="X2035" t="str">
        <f>IF(W2035&gt;=0.8,"Inhibitory","NonInhibitory")</f>
        <v>Inhibitory</v>
      </c>
      <c r="Y2035" t="str">
        <f>IF(W2035&gt;=0.9,"Inhibitory","NonInhibitory")</f>
        <v>Inhibitory</v>
      </c>
      <c r="Z2035" t="s">
        <v>4380</v>
      </c>
      <c r="AA2035">
        <v>0</v>
      </c>
      <c r="AB2035">
        <v>0</v>
      </c>
      <c r="AC2035" t="s">
        <v>129</v>
      </c>
      <c r="AT2035" t="s">
        <v>5729</v>
      </c>
      <c r="AU2035" t="s">
        <v>81</v>
      </c>
      <c r="AV2035" t="s">
        <v>5730</v>
      </c>
      <c r="AW2035">
        <v>2080</v>
      </c>
      <c r="AX2035" t="s">
        <v>83</v>
      </c>
      <c r="AY2035">
        <v>0.82</v>
      </c>
      <c r="AZ2035" t="s">
        <v>2477</v>
      </c>
      <c r="BA2035" t="s">
        <v>2477</v>
      </c>
      <c r="BB2035" t="s">
        <v>83</v>
      </c>
      <c r="BC2035">
        <v>0.89</v>
      </c>
      <c r="BD2035" t="s">
        <v>5731</v>
      </c>
      <c r="BG2035" s="1" t="s">
        <v>86</v>
      </c>
      <c r="BH2035" s="1" t="s">
        <v>87</v>
      </c>
      <c r="BI2035" s="1" t="s">
        <v>87</v>
      </c>
      <c r="BJ2035" s="1" t="s">
        <v>88</v>
      </c>
      <c r="BK2035" s="1" t="s">
        <v>89</v>
      </c>
      <c r="BL2035" s="1" t="s">
        <v>90</v>
      </c>
      <c r="BM2035" s="1"/>
    </row>
    <row r="2036" spans="1:65" ht="16" x14ac:dyDescent="0.2">
      <c r="A2036" t="str">
        <f>CONCATENATE("Mada.",B2036)</f>
        <v>Mada.2081</v>
      </c>
      <c r="B2036">
        <v>2081</v>
      </c>
      <c r="C2036" t="s">
        <v>5732</v>
      </c>
      <c r="E2036" t="s">
        <v>68</v>
      </c>
      <c r="F2036" t="s">
        <v>4239</v>
      </c>
      <c r="J2036" t="s">
        <v>70</v>
      </c>
      <c r="K2036" t="s">
        <v>5723</v>
      </c>
      <c r="L2036" t="s">
        <v>4342</v>
      </c>
      <c r="M2036" t="s">
        <v>4343</v>
      </c>
      <c r="N2036" t="s">
        <v>3265</v>
      </c>
      <c r="O2036" t="s">
        <v>199</v>
      </c>
      <c r="P2036" t="s">
        <v>199</v>
      </c>
      <c r="R2036" t="s">
        <v>200</v>
      </c>
      <c r="S2036">
        <v>2081</v>
      </c>
      <c r="T2036">
        <v>2081</v>
      </c>
      <c r="U2036" t="s">
        <v>78</v>
      </c>
      <c r="V2036">
        <v>0.226830435476153</v>
      </c>
      <c r="W2036">
        <v>0.773169564523847</v>
      </c>
      <c r="X2036" t="str">
        <f>IF(W2036&gt;=0.8,"Inhibitory","NonInhibitory")</f>
        <v>NonInhibitory</v>
      </c>
      <c r="Y2036" t="str">
        <f>IF(W2036&gt;=0.9,"Inhibitory","NonInhibitory")</f>
        <v>NonInhibitory</v>
      </c>
      <c r="Z2036" t="s">
        <v>4380</v>
      </c>
      <c r="AA2036">
        <v>0</v>
      </c>
      <c r="AB2036">
        <v>0</v>
      </c>
      <c r="AC2036" t="s">
        <v>129</v>
      </c>
      <c r="AT2036" t="s">
        <v>5733</v>
      </c>
      <c r="AU2036" t="s">
        <v>81</v>
      </c>
      <c r="AV2036" t="s">
        <v>5734</v>
      </c>
      <c r="AW2036">
        <v>2081</v>
      </c>
      <c r="AX2036" t="s">
        <v>83</v>
      </c>
      <c r="AY2036">
        <v>1</v>
      </c>
      <c r="AZ2036" t="s">
        <v>1135</v>
      </c>
      <c r="BA2036" t="s">
        <v>1135</v>
      </c>
      <c r="BB2036" t="s">
        <v>83</v>
      </c>
      <c r="BC2036">
        <v>0.86</v>
      </c>
      <c r="BD2036" t="s">
        <v>5735</v>
      </c>
      <c r="BG2036" s="1" t="s">
        <v>86</v>
      </c>
      <c r="BH2036" s="1" t="s">
        <v>87</v>
      </c>
      <c r="BI2036" s="1" t="s">
        <v>87</v>
      </c>
      <c r="BJ2036" s="1" t="s">
        <v>88</v>
      </c>
      <c r="BK2036" s="1" t="s">
        <v>89</v>
      </c>
      <c r="BL2036" s="1" t="s">
        <v>90</v>
      </c>
      <c r="BM2036" s="1"/>
    </row>
    <row r="2037" spans="1:65" ht="16" x14ac:dyDescent="0.2">
      <c r="A2037" t="str">
        <f>CONCATENATE("Mada.",B2037)</f>
        <v>Mada.2082</v>
      </c>
      <c r="B2037">
        <v>2082</v>
      </c>
      <c r="C2037" t="s">
        <v>5736</v>
      </c>
      <c r="E2037" t="s">
        <v>68</v>
      </c>
      <c r="F2037" t="s">
        <v>5371</v>
      </c>
      <c r="J2037" t="s">
        <v>70</v>
      </c>
      <c r="K2037" t="s">
        <v>5723</v>
      </c>
      <c r="L2037" t="s">
        <v>4342</v>
      </c>
      <c r="M2037" t="s">
        <v>4343</v>
      </c>
      <c r="N2037" t="s">
        <v>3265</v>
      </c>
      <c r="O2037" t="s">
        <v>199</v>
      </c>
      <c r="P2037" t="s">
        <v>199</v>
      </c>
      <c r="R2037" t="s">
        <v>200</v>
      </c>
      <c r="S2037">
        <v>2082</v>
      </c>
      <c r="T2037">
        <v>2082</v>
      </c>
      <c r="U2037" t="s">
        <v>78</v>
      </c>
      <c r="V2037">
        <v>7.7683841122986097E-2</v>
      </c>
      <c r="W2037">
        <v>0.92231615887701401</v>
      </c>
      <c r="X2037" t="str">
        <f>IF(W2037&gt;=0.8,"Inhibitory","NonInhibitory")</f>
        <v>Inhibitory</v>
      </c>
      <c r="Y2037" t="str">
        <f>IF(W2037&gt;=0.9,"Inhibitory","NonInhibitory")</f>
        <v>Inhibitory</v>
      </c>
      <c r="Z2037" t="s">
        <v>4380</v>
      </c>
      <c r="AA2037">
        <v>0</v>
      </c>
      <c r="AB2037">
        <v>0</v>
      </c>
      <c r="AC2037" t="s">
        <v>129</v>
      </c>
      <c r="AT2037" t="s">
        <v>5737</v>
      </c>
      <c r="AU2037" t="s">
        <v>81</v>
      </c>
      <c r="AV2037" t="s">
        <v>5738</v>
      </c>
      <c r="AW2037">
        <v>2082</v>
      </c>
      <c r="AX2037" t="s">
        <v>83</v>
      </c>
      <c r="AY2037">
        <v>1</v>
      </c>
      <c r="AZ2037" t="s">
        <v>396</v>
      </c>
      <c r="BA2037" t="s">
        <v>396</v>
      </c>
      <c r="BB2037" t="s">
        <v>397</v>
      </c>
      <c r="BC2037">
        <v>1</v>
      </c>
      <c r="BD2037" t="s">
        <v>5739</v>
      </c>
      <c r="BG2037" s="1" t="s">
        <v>86</v>
      </c>
      <c r="BH2037" s="1" t="s">
        <v>87</v>
      </c>
      <c r="BI2037" s="1" t="s">
        <v>87</v>
      </c>
      <c r="BJ2037" s="1" t="s">
        <v>88</v>
      </c>
      <c r="BK2037" s="1" t="s">
        <v>89</v>
      </c>
      <c r="BL2037" s="1" t="s">
        <v>90</v>
      </c>
      <c r="BM2037" s="1"/>
    </row>
    <row r="2038" spans="1:65" ht="16" x14ac:dyDescent="0.2">
      <c r="A2038" t="str">
        <f>CONCATENATE("Mada.",B2038)</f>
        <v>Mada.2082</v>
      </c>
      <c r="B2038">
        <v>2082</v>
      </c>
      <c r="C2038" t="s">
        <v>5736</v>
      </c>
      <c r="E2038" t="s">
        <v>68</v>
      </c>
      <c r="F2038" t="s">
        <v>5371</v>
      </c>
      <c r="J2038" t="s">
        <v>70</v>
      </c>
      <c r="K2038" t="s">
        <v>5723</v>
      </c>
      <c r="L2038" t="s">
        <v>4342</v>
      </c>
      <c r="M2038" t="s">
        <v>4343</v>
      </c>
      <c r="N2038" t="s">
        <v>3265</v>
      </c>
      <c r="O2038" t="s">
        <v>199</v>
      </c>
      <c r="P2038" t="s">
        <v>199</v>
      </c>
      <c r="R2038" t="s">
        <v>200</v>
      </c>
      <c r="S2038">
        <v>2082</v>
      </c>
      <c r="T2038">
        <v>2082</v>
      </c>
      <c r="U2038" t="s">
        <v>78</v>
      </c>
      <c r="V2038">
        <v>7.7683841122986097E-2</v>
      </c>
      <c r="W2038">
        <v>0.92231615887701401</v>
      </c>
      <c r="X2038" t="str">
        <f>IF(W2038&gt;=0.8,"Inhibitory","NonInhibitory")</f>
        <v>Inhibitory</v>
      </c>
      <c r="Y2038" t="str">
        <f>IF(W2038&gt;=0.9,"Inhibitory","NonInhibitory")</f>
        <v>Inhibitory</v>
      </c>
      <c r="Z2038" t="s">
        <v>4380</v>
      </c>
      <c r="AA2038">
        <v>0</v>
      </c>
      <c r="AB2038">
        <v>0</v>
      </c>
      <c r="AC2038" t="s">
        <v>129</v>
      </c>
      <c r="AT2038" t="s">
        <v>5740</v>
      </c>
      <c r="AU2038" t="s">
        <v>81</v>
      </c>
      <c r="AV2038" t="s">
        <v>5741</v>
      </c>
      <c r="AW2038">
        <v>2082</v>
      </c>
      <c r="BG2038" s="1"/>
    </row>
    <row r="2039" spans="1:65" ht="16" x14ac:dyDescent="0.2">
      <c r="A2039" t="str">
        <f>CONCATENATE("Mada.",B2039)</f>
        <v>Mada.2083</v>
      </c>
      <c r="B2039">
        <v>2083</v>
      </c>
      <c r="C2039" t="s">
        <v>5742</v>
      </c>
      <c r="E2039" t="s">
        <v>68</v>
      </c>
      <c r="F2039" t="s">
        <v>3793</v>
      </c>
      <c r="J2039" t="s">
        <v>70</v>
      </c>
      <c r="K2039" t="s">
        <v>5723</v>
      </c>
      <c r="L2039" t="s">
        <v>4342</v>
      </c>
      <c r="M2039" t="s">
        <v>4343</v>
      </c>
      <c r="N2039" t="s">
        <v>3265</v>
      </c>
      <c r="O2039" t="s">
        <v>199</v>
      </c>
      <c r="P2039" t="s">
        <v>199</v>
      </c>
      <c r="R2039" t="s">
        <v>200</v>
      </c>
      <c r="S2039">
        <v>2083</v>
      </c>
      <c r="T2039">
        <v>2083</v>
      </c>
      <c r="U2039" t="s">
        <v>78</v>
      </c>
      <c r="V2039">
        <v>0.30515233689583698</v>
      </c>
      <c r="W2039">
        <v>0.69484766310416302</v>
      </c>
      <c r="X2039" t="str">
        <f>IF(W2039&gt;=0.8,"Inhibitory","NonInhibitory")</f>
        <v>NonInhibitory</v>
      </c>
      <c r="Y2039" t="str">
        <f>IF(W2039&gt;=0.9,"Inhibitory","NonInhibitory")</f>
        <v>NonInhibitory</v>
      </c>
      <c r="Z2039" t="s">
        <v>4380</v>
      </c>
      <c r="AA2039">
        <v>0</v>
      </c>
      <c r="AB2039">
        <v>0</v>
      </c>
      <c r="AC2039" t="s">
        <v>129</v>
      </c>
      <c r="AT2039" t="s">
        <v>5743</v>
      </c>
      <c r="AU2039" t="s">
        <v>81</v>
      </c>
      <c r="AV2039" t="s">
        <v>5744</v>
      </c>
      <c r="AW2039">
        <v>2083</v>
      </c>
      <c r="AX2039" t="s">
        <v>593</v>
      </c>
      <c r="AY2039">
        <v>0.77</v>
      </c>
      <c r="AZ2039" t="s">
        <v>935</v>
      </c>
      <c r="BA2039" t="s">
        <v>935</v>
      </c>
      <c r="BB2039" t="s">
        <v>593</v>
      </c>
      <c r="BC2039">
        <v>0.83</v>
      </c>
      <c r="BD2039" t="s">
        <v>5745</v>
      </c>
      <c r="BG2039" s="1" t="s">
        <v>86</v>
      </c>
      <c r="BH2039" s="1" t="s">
        <v>87</v>
      </c>
      <c r="BI2039" s="1" t="s">
        <v>87</v>
      </c>
      <c r="BJ2039" s="1" t="s">
        <v>88</v>
      </c>
      <c r="BK2039" s="1" t="s">
        <v>89</v>
      </c>
      <c r="BL2039" s="1"/>
      <c r="BM2039" s="1"/>
    </row>
    <row r="2040" spans="1:65" ht="16" x14ac:dyDescent="0.2">
      <c r="A2040" t="str">
        <f>CONCATENATE("Mada.",B2040)</f>
        <v>Mada.2084</v>
      </c>
      <c r="B2040">
        <v>2084</v>
      </c>
      <c r="C2040" t="s">
        <v>5746</v>
      </c>
      <c r="E2040" t="s">
        <v>68</v>
      </c>
      <c r="F2040" t="s">
        <v>731</v>
      </c>
      <c r="J2040" t="s">
        <v>70</v>
      </c>
      <c r="K2040" t="s">
        <v>5723</v>
      </c>
      <c r="L2040" t="s">
        <v>4342</v>
      </c>
      <c r="M2040" t="s">
        <v>4343</v>
      </c>
      <c r="N2040" t="s">
        <v>3265</v>
      </c>
      <c r="O2040" t="s">
        <v>199</v>
      </c>
      <c r="P2040" t="s">
        <v>199</v>
      </c>
      <c r="R2040" t="s">
        <v>200</v>
      </c>
      <c r="S2040">
        <v>2084</v>
      </c>
      <c r="T2040">
        <v>2084</v>
      </c>
      <c r="U2040" t="s">
        <v>78</v>
      </c>
      <c r="V2040">
        <v>0.50855004194360198</v>
      </c>
      <c r="W2040">
        <v>0.49144995805639802</v>
      </c>
      <c r="X2040" t="str">
        <f>IF(W2040&gt;=0.8,"Inhibitory","NonInhibitory")</f>
        <v>NonInhibitory</v>
      </c>
      <c r="Y2040" t="str">
        <f>IF(W2040&gt;=0.9,"Inhibitory","NonInhibitory")</f>
        <v>NonInhibitory</v>
      </c>
      <c r="Z2040" t="s">
        <v>141</v>
      </c>
      <c r="AA2040">
        <v>0</v>
      </c>
      <c r="AB2040">
        <v>0</v>
      </c>
      <c r="AC2040" t="s">
        <v>129</v>
      </c>
      <c r="BG2040" s="1"/>
    </row>
    <row r="2041" spans="1:65" ht="16" x14ac:dyDescent="0.2">
      <c r="A2041" t="str">
        <f>CONCATENATE("Mada.",B2041)</f>
        <v>Mada.2085</v>
      </c>
      <c r="B2041">
        <v>2085</v>
      </c>
      <c r="C2041" t="s">
        <v>5747</v>
      </c>
      <c r="E2041" t="s">
        <v>68</v>
      </c>
      <c r="F2041" t="s">
        <v>629</v>
      </c>
      <c r="J2041" t="s">
        <v>133</v>
      </c>
      <c r="K2041" t="s">
        <v>5748</v>
      </c>
      <c r="L2041" t="s">
        <v>196</v>
      </c>
      <c r="M2041" t="s">
        <v>197</v>
      </c>
      <c r="N2041" t="s">
        <v>870</v>
      </c>
      <c r="O2041" t="s">
        <v>74</v>
      </c>
      <c r="P2041" t="s">
        <v>75</v>
      </c>
      <c r="Q2041" t="s">
        <v>76</v>
      </c>
      <c r="R2041" t="s">
        <v>77</v>
      </c>
      <c r="S2041">
        <v>2085</v>
      </c>
      <c r="T2041">
        <v>2085</v>
      </c>
      <c r="U2041" t="s">
        <v>78</v>
      </c>
      <c r="V2041">
        <v>0.34327643962354398</v>
      </c>
      <c r="W2041">
        <v>0.65672356037645596</v>
      </c>
      <c r="X2041" t="str">
        <f>IF(W2041&gt;=0.8,"Inhibitory","NonInhibitory")</f>
        <v>NonInhibitory</v>
      </c>
      <c r="Y2041" t="str">
        <f>IF(W2041&gt;=0.9,"Inhibitory","NonInhibitory")</f>
        <v>NonInhibitory</v>
      </c>
      <c r="Z2041" t="s">
        <v>4380</v>
      </c>
      <c r="AA2041">
        <v>0</v>
      </c>
      <c r="AB2041">
        <v>0</v>
      </c>
      <c r="AC2041" t="s">
        <v>129</v>
      </c>
      <c r="AT2041" t="s">
        <v>5749</v>
      </c>
      <c r="AU2041" t="s">
        <v>81</v>
      </c>
      <c r="AV2041" t="s">
        <v>5750</v>
      </c>
      <c r="AW2041">
        <v>2085</v>
      </c>
      <c r="AX2041" t="s">
        <v>144</v>
      </c>
      <c r="AY2041">
        <v>0.95</v>
      </c>
      <c r="AZ2041" t="s">
        <v>5751</v>
      </c>
      <c r="BA2041" t="s">
        <v>5751</v>
      </c>
      <c r="BB2041" t="s">
        <v>144</v>
      </c>
      <c r="BC2041">
        <v>0.9</v>
      </c>
      <c r="BD2041" t="s">
        <v>5752</v>
      </c>
      <c r="BG2041" s="1" t="s">
        <v>86</v>
      </c>
      <c r="BH2041" s="1" t="s">
        <v>87</v>
      </c>
      <c r="BI2041" s="1" t="s">
        <v>87</v>
      </c>
      <c r="BJ2041" s="1" t="s">
        <v>88</v>
      </c>
      <c r="BK2041" s="1" t="s">
        <v>147</v>
      </c>
      <c r="BL2041" s="1"/>
      <c r="BM2041" s="1"/>
    </row>
    <row r="2042" spans="1:65" ht="16" x14ac:dyDescent="0.2">
      <c r="A2042" t="str">
        <f>CONCATENATE("Mada.",B2042)</f>
        <v>Mada.2086</v>
      </c>
      <c r="B2042">
        <v>2086</v>
      </c>
      <c r="C2042" t="s">
        <v>5753</v>
      </c>
      <c r="E2042" t="s">
        <v>68</v>
      </c>
      <c r="F2042" t="s">
        <v>731</v>
      </c>
      <c r="J2042" t="s">
        <v>133</v>
      </c>
      <c r="K2042" t="s">
        <v>5748</v>
      </c>
      <c r="L2042" t="s">
        <v>196</v>
      </c>
      <c r="M2042" t="s">
        <v>197</v>
      </c>
      <c r="N2042" t="s">
        <v>870</v>
      </c>
      <c r="O2042" t="s">
        <v>74</v>
      </c>
      <c r="P2042" t="s">
        <v>75</v>
      </c>
      <c r="Q2042" t="s">
        <v>76</v>
      </c>
      <c r="R2042" t="s">
        <v>77</v>
      </c>
      <c r="S2042">
        <v>2086</v>
      </c>
      <c r="T2042">
        <v>2086</v>
      </c>
      <c r="U2042" t="s">
        <v>78</v>
      </c>
      <c r="V2042">
        <v>0.19221566438028401</v>
      </c>
      <c r="W2042">
        <v>0.80778433561971597</v>
      </c>
      <c r="X2042" t="str">
        <f>IF(W2042&gt;=0.8,"Inhibitory","NonInhibitory")</f>
        <v>Inhibitory</v>
      </c>
      <c r="Y2042" t="str">
        <f>IF(W2042&gt;=0.9,"Inhibitory","NonInhibitory")</f>
        <v>NonInhibitory</v>
      </c>
      <c r="Z2042" t="s">
        <v>4380</v>
      </c>
      <c r="AA2042">
        <v>0</v>
      </c>
      <c r="AB2042">
        <v>0</v>
      </c>
      <c r="AC2042" t="s">
        <v>129</v>
      </c>
      <c r="AT2042" t="s">
        <v>5754</v>
      </c>
      <c r="AU2042" t="s">
        <v>81</v>
      </c>
      <c r="AV2042" t="s">
        <v>5755</v>
      </c>
      <c r="AW2042">
        <v>2086</v>
      </c>
      <c r="AX2042" t="s">
        <v>262</v>
      </c>
      <c r="AY2042">
        <v>0.67</v>
      </c>
      <c r="AZ2042" t="s">
        <v>396</v>
      </c>
      <c r="BA2042" t="s">
        <v>396</v>
      </c>
      <c r="BB2042" t="s">
        <v>397</v>
      </c>
      <c r="BC2042">
        <v>1</v>
      </c>
      <c r="BD2042" t="s">
        <v>5756</v>
      </c>
      <c r="BG2042" s="1" t="s">
        <v>86</v>
      </c>
      <c r="BH2042" s="1" t="s">
        <v>87</v>
      </c>
      <c r="BI2042" s="1" t="s">
        <v>87</v>
      </c>
      <c r="BJ2042" s="1" t="s">
        <v>88</v>
      </c>
      <c r="BK2042" s="1" t="s">
        <v>89</v>
      </c>
      <c r="BL2042" s="1" t="s">
        <v>90</v>
      </c>
      <c r="BM2042" s="1" t="s">
        <v>265</v>
      </c>
    </row>
    <row r="2043" spans="1:65" ht="16" x14ac:dyDescent="0.2">
      <c r="A2043" t="str">
        <f>CONCATENATE("Mada.",B2043)</f>
        <v>Mada.2087</v>
      </c>
      <c r="B2043">
        <v>2087</v>
      </c>
      <c r="C2043" t="s">
        <v>5757</v>
      </c>
      <c r="E2043" t="s">
        <v>68</v>
      </c>
      <c r="F2043" t="s">
        <v>355</v>
      </c>
      <c r="J2043" t="s">
        <v>133</v>
      </c>
      <c r="K2043" t="s">
        <v>5748</v>
      </c>
      <c r="L2043" t="s">
        <v>196</v>
      </c>
      <c r="M2043" t="s">
        <v>197</v>
      </c>
      <c r="N2043" t="s">
        <v>870</v>
      </c>
      <c r="O2043" t="s">
        <v>74</v>
      </c>
      <c r="P2043" t="s">
        <v>75</v>
      </c>
      <c r="Q2043" t="s">
        <v>76</v>
      </c>
      <c r="R2043" t="s">
        <v>77</v>
      </c>
      <c r="S2043">
        <v>2087</v>
      </c>
      <c r="T2043">
        <v>2087</v>
      </c>
      <c r="U2043" t="s">
        <v>78</v>
      </c>
      <c r="V2043">
        <v>4.4983250917211698E-2</v>
      </c>
      <c r="W2043">
        <v>0.955016749082788</v>
      </c>
      <c r="X2043" t="str">
        <f>IF(W2043&gt;=0.8,"Inhibitory","NonInhibitory")</f>
        <v>Inhibitory</v>
      </c>
      <c r="Y2043" t="str">
        <f>IF(W2043&gt;=0.9,"Inhibitory","NonInhibitory")</f>
        <v>Inhibitory</v>
      </c>
      <c r="Z2043" t="s">
        <v>4380</v>
      </c>
      <c r="AA2043">
        <v>0</v>
      </c>
      <c r="AB2043">
        <v>0</v>
      </c>
      <c r="AC2043" t="s">
        <v>129</v>
      </c>
      <c r="AT2043" t="s">
        <v>5758</v>
      </c>
      <c r="AU2043" t="s">
        <v>81</v>
      </c>
      <c r="AV2043" t="s">
        <v>5759</v>
      </c>
      <c r="AW2043">
        <v>2087</v>
      </c>
      <c r="AX2043" t="s">
        <v>83</v>
      </c>
      <c r="AY2043">
        <v>0.87</v>
      </c>
      <c r="AZ2043" t="s">
        <v>2477</v>
      </c>
      <c r="BA2043" t="s">
        <v>2477</v>
      </c>
      <c r="BB2043" t="s">
        <v>83</v>
      </c>
      <c r="BC2043">
        <v>0.89</v>
      </c>
      <c r="BD2043" t="s">
        <v>5731</v>
      </c>
      <c r="BG2043" s="1" t="s">
        <v>86</v>
      </c>
      <c r="BH2043" s="1" t="s">
        <v>87</v>
      </c>
      <c r="BI2043" s="1" t="s">
        <v>87</v>
      </c>
      <c r="BJ2043" s="1" t="s">
        <v>88</v>
      </c>
      <c r="BK2043" s="1" t="s">
        <v>89</v>
      </c>
      <c r="BL2043" s="1" t="s">
        <v>90</v>
      </c>
      <c r="BM2043" s="1"/>
    </row>
    <row r="2044" spans="1:65" ht="16" x14ac:dyDescent="0.2">
      <c r="A2044" t="str">
        <f>CONCATENATE("Mada.",B2044)</f>
        <v>Mada.2088</v>
      </c>
      <c r="B2044">
        <v>2088</v>
      </c>
      <c r="C2044" t="s">
        <v>5760</v>
      </c>
      <c r="E2044" t="s">
        <v>68</v>
      </c>
      <c r="F2044" t="s">
        <v>731</v>
      </c>
      <c r="J2044" t="s">
        <v>133</v>
      </c>
      <c r="K2044" t="s">
        <v>5748</v>
      </c>
      <c r="L2044" t="s">
        <v>196</v>
      </c>
      <c r="M2044" t="s">
        <v>197</v>
      </c>
      <c r="N2044" t="s">
        <v>870</v>
      </c>
      <c r="O2044" t="s">
        <v>74</v>
      </c>
      <c r="P2044" t="s">
        <v>75</v>
      </c>
      <c r="Q2044" t="s">
        <v>76</v>
      </c>
      <c r="R2044" t="s">
        <v>77</v>
      </c>
      <c r="S2044">
        <v>2088</v>
      </c>
      <c r="T2044">
        <v>2088</v>
      </c>
      <c r="U2044" t="s">
        <v>78</v>
      </c>
      <c r="V2044">
        <v>0.28138459084383499</v>
      </c>
      <c r="W2044">
        <v>0.71861540915616495</v>
      </c>
      <c r="X2044" t="str">
        <f>IF(W2044&gt;=0.8,"Inhibitory","NonInhibitory")</f>
        <v>NonInhibitory</v>
      </c>
      <c r="Y2044" t="str">
        <f>IF(W2044&gt;=0.9,"Inhibitory","NonInhibitory")</f>
        <v>NonInhibitory</v>
      </c>
      <c r="Z2044" t="s">
        <v>4380</v>
      </c>
      <c r="AA2044">
        <v>0</v>
      </c>
      <c r="AB2044">
        <v>0</v>
      </c>
      <c r="AC2044" t="s">
        <v>129</v>
      </c>
      <c r="AT2044" t="s">
        <v>5761</v>
      </c>
      <c r="AU2044" t="s">
        <v>81</v>
      </c>
      <c r="AV2044" t="s">
        <v>5762</v>
      </c>
      <c r="AW2044">
        <v>2088</v>
      </c>
      <c r="AX2044" t="s">
        <v>183</v>
      </c>
      <c r="AY2044">
        <v>1</v>
      </c>
      <c r="AZ2044" t="s">
        <v>602</v>
      </c>
      <c r="BA2044" t="s">
        <v>602</v>
      </c>
      <c r="BB2044" t="s">
        <v>183</v>
      </c>
      <c r="BC2044">
        <v>1</v>
      </c>
      <c r="BD2044" t="s">
        <v>5763</v>
      </c>
      <c r="BG2044" s="1" t="s">
        <v>86</v>
      </c>
      <c r="BH2044" s="1" t="s">
        <v>87</v>
      </c>
      <c r="BI2044" s="1" t="s">
        <v>87</v>
      </c>
      <c r="BJ2044" s="1" t="s">
        <v>88</v>
      </c>
      <c r="BK2044" s="1" t="s">
        <v>89</v>
      </c>
      <c r="BL2044" s="1" t="s">
        <v>186</v>
      </c>
      <c r="BM2044" s="1"/>
    </row>
    <row r="2045" spans="1:65" ht="16" x14ac:dyDescent="0.2">
      <c r="A2045" t="str">
        <f>CONCATENATE("Mada.",B2045)</f>
        <v>Mada.2089</v>
      </c>
      <c r="B2045">
        <v>2089</v>
      </c>
      <c r="C2045" t="s">
        <v>5764</v>
      </c>
      <c r="E2045" t="s">
        <v>68</v>
      </c>
      <c r="F2045" t="s">
        <v>5765</v>
      </c>
      <c r="J2045" t="s">
        <v>133</v>
      </c>
      <c r="K2045" t="s">
        <v>5748</v>
      </c>
      <c r="L2045" t="s">
        <v>196</v>
      </c>
      <c r="M2045" t="s">
        <v>197</v>
      </c>
      <c r="N2045" t="s">
        <v>870</v>
      </c>
      <c r="O2045" t="s">
        <v>74</v>
      </c>
      <c r="P2045" t="s">
        <v>75</v>
      </c>
      <c r="Q2045" t="s">
        <v>76</v>
      </c>
      <c r="R2045" t="s">
        <v>77</v>
      </c>
      <c r="S2045">
        <v>2089</v>
      </c>
      <c r="T2045">
        <v>2089</v>
      </c>
      <c r="U2045" t="s">
        <v>78</v>
      </c>
      <c r="V2045">
        <v>0.13542829797415901</v>
      </c>
      <c r="W2045">
        <v>0.86457170202584099</v>
      </c>
      <c r="X2045" t="str">
        <f>IF(W2045&gt;=0.8,"Inhibitory","NonInhibitory")</f>
        <v>Inhibitory</v>
      </c>
      <c r="Y2045" t="str">
        <f>IF(W2045&gt;=0.9,"Inhibitory","NonInhibitory")</f>
        <v>NonInhibitory</v>
      </c>
      <c r="Z2045" t="s">
        <v>4380</v>
      </c>
      <c r="AA2045">
        <v>0</v>
      </c>
      <c r="AB2045">
        <v>0</v>
      </c>
      <c r="AC2045" t="s">
        <v>129</v>
      </c>
      <c r="AT2045" t="s">
        <v>5766</v>
      </c>
      <c r="AU2045" t="s">
        <v>81</v>
      </c>
      <c r="AV2045" t="s">
        <v>5767</v>
      </c>
      <c r="AW2045">
        <v>2089</v>
      </c>
      <c r="AX2045" t="s">
        <v>601</v>
      </c>
      <c r="AY2045">
        <v>0.96</v>
      </c>
      <c r="AZ2045" t="s">
        <v>849</v>
      </c>
      <c r="BA2045" t="s">
        <v>849</v>
      </c>
      <c r="BB2045" t="s">
        <v>601</v>
      </c>
      <c r="BC2045">
        <v>0.97</v>
      </c>
      <c r="BD2045" t="s">
        <v>5768</v>
      </c>
      <c r="BG2045" s="1" t="s">
        <v>86</v>
      </c>
      <c r="BH2045" s="1" t="s">
        <v>87</v>
      </c>
      <c r="BI2045" s="1" t="s">
        <v>87</v>
      </c>
      <c r="BJ2045" s="1" t="s">
        <v>88</v>
      </c>
      <c r="BK2045" s="1" t="s">
        <v>89</v>
      </c>
      <c r="BL2045" s="1" t="s">
        <v>604</v>
      </c>
      <c r="BM2045" s="1"/>
    </row>
    <row r="2046" spans="1:65" ht="16" x14ac:dyDescent="0.2">
      <c r="A2046" t="str">
        <f>CONCATENATE("Mada.",B2046)</f>
        <v>Mada.2090</v>
      </c>
      <c r="B2046">
        <v>2090</v>
      </c>
      <c r="C2046" t="s">
        <v>5774</v>
      </c>
      <c r="E2046" t="s">
        <v>68</v>
      </c>
      <c r="F2046" t="s">
        <v>3799</v>
      </c>
      <c r="J2046" t="s">
        <v>221</v>
      </c>
      <c r="K2046" t="s">
        <v>5775</v>
      </c>
      <c r="L2046" t="s">
        <v>223</v>
      </c>
      <c r="M2046" t="s">
        <v>224</v>
      </c>
      <c r="N2046" t="s">
        <v>124</v>
      </c>
      <c r="O2046" t="s">
        <v>74</v>
      </c>
      <c r="P2046" t="s">
        <v>125</v>
      </c>
      <c r="Q2046" t="s">
        <v>126</v>
      </c>
      <c r="R2046" t="s">
        <v>127</v>
      </c>
      <c r="S2046">
        <v>2090</v>
      </c>
      <c r="T2046">
        <v>2090</v>
      </c>
      <c r="U2046" t="s">
        <v>78</v>
      </c>
      <c r="V2046">
        <v>0.51954059658637697</v>
      </c>
      <c r="W2046">
        <v>0.48045940341362298</v>
      </c>
      <c r="X2046" t="str">
        <f>IF(W2046&gt;=0.8,"Inhibitory","NonInhibitory")</f>
        <v>NonInhibitory</v>
      </c>
      <c r="Y2046" t="str">
        <f>IF(W2046&gt;=0.9,"Inhibitory","NonInhibitory")</f>
        <v>NonInhibitory</v>
      </c>
      <c r="Z2046" t="s">
        <v>4380</v>
      </c>
      <c r="AA2046">
        <v>0</v>
      </c>
      <c r="AB2046">
        <v>0</v>
      </c>
      <c r="AC2046" t="s">
        <v>129</v>
      </c>
      <c r="BG2046" s="1"/>
    </row>
    <row r="2047" spans="1:65" ht="16" x14ac:dyDescent="0.2">
      <c r="A2047" t="str">
        <f>CONCATENATE("Mada.",B2047)</f>
        <v>Mada.2091</v>
      </c>
      <c r="B2047">
        <v>2091</v>
      </c>
      <c r="C2047" t="s">
        <v>5776</v>
      </c>
      <c r="E2047" t="s">
        <v>68</v>
      </c>
      <c r="F2047" t="s">
        <v>355</v>
      </c>
      <c r="J2047" t="s">
        <v>221</v>
      </c>
      <c r="K2047" t="s">
        <v>5775</v>
      </c>
      <c r="L2047" t="s">
        <v>223</v>
      </c>
      <c r="M2047" t="s">
        <v>224</v>
      </c>
      <c r="N2047" t="s">
        <v>124</v>
      </c>
      <c r="O2047" t="s">
        <v>74</v>
      </c>
      <c r="P2047" t="s">
        <v>125</v>
      </c>
      <c r="Q2047" t="s">
        <v>126</v>
      </c>
      <c r="R2047" t="s">
        <v>127</v>
      </c>
      <c r="S2047">
        <v>2091</v>
      </c>
      <c r="T2047">
        <v>2091</v>
      </c>
      <c r="U2047" t="s">
        <v>78</v>
      </c>
      <c r="V2047">
        <v>8.8371351092678199E-2</v>
      </c>
      <c r="W2047">
        <v>0.91162864890732198</v>
      </c>
      <c r="X2047" t="str">
        <f>IF(W2047&gt;=0.8,"Inhibitory","NonInhibitory")</f>
        <v>Inhibitory</v>
      </c>
      <c r="Y2047" t="str">
        <f>IF(W2047&gt;=0.9,"Inhibitory","NonInhibitory")</f>
        <v>Inhibitory</v>
      </c>
      <c r="Z2047" t="s">
        <v>4380</v>
      </c>
      <c r="AA2047">
        <v>0</v>
      </c>
      <c r="AB2047">
        <v>0</v>
      </c>
      <c r="AC2047" t="s">
        <v>129</v>
      </c>
      <c r="AT2047" t="s">
        <v>5777</v>
      </c>
      <c r="AU2047" t="s">
        <v>81</v>
      </c>
      <c r="AV2047" t="s">
        <v>5778</v>
      </c>
      <c r="AW2047">
        <v>2091</v>
      </c>
      <c r="AX2047" t="s">
        <v>5779</v>
      </c>
      <c r="AY2047">
        <v>0.91</v>
      </c>
      <c r="AZ2047" t="s">
        <v>5780</v>
      </c>
      <c r="BD2047" t="s">
        <v>5781</v>
      </c>
      <c r="BG2047" s="1" t="s">
        <v>86</v>
      </c>
      <c r="BH2047" s="1" t="s">
        <v>661</v>
      </c>
      <c r="BI2047" s="1" t="s">
        <v>662</v>
      </c>
      <c r="BJ2047" s="1" t="s">
        <v>663</v>
      </c>
      <c r="BK2047" s="1" t="s">
        <v>5782</v>
      </c>
      <c r="BL2047" s="1" t="s">
        <v>5783</v>
      </c>
      <c r="BM2047" s="1"/>
    </row>
    <row r="2048" spans="1:65" ht="16" x14ac:dyDescent="0.2">
      <c r="A2048" t="str">
        <f>CONCATENATE("Mada.",B2048)</f>
        <v>Mada.2092</v>
      </c>
      <c r="B2048">
        <v>2092</v>
      </c>
      <c r="C2048" t="s">
        <v>5784</v>
      </c>
      <c r="E2048" t="s">
        <v>68</v>
      </c>
      <c r="F2048" t="s">
        <v>5785</v>
      </c>
      <c r="J2048" t="s">
        <v>221</v>
      </c>
      <c r="K2048" t="s">
        <v>5775</v>
      </c>
      <c r="L2048" t="s">
        <v>223</v>
      </c>
      <c r="M2048" t="s">
        <v>224</v>
      </c>
      <c r="N2048" t="s">
        <v>124</v>
      </c>
      <c r="O2048" t="s">
        <v>74</v>
      </c>
      <c r="P2048" t="s">
        <v>125</v>
      </c>
      <c r="Q2048" t="s">
        <v>126</v>
      </c>
      <c r="R2048" t="s">
        <v>127</v>
      </c>
      <c r="S2048">
        <v>2092</v>
      </c>
      <c r="T2048">
        <v>2092</v>
      </c>
      <c r="U2048" t="s">
        <v>78</v>
      </c>
      <c r="V2048">
        <v>0.37390333386504998</v>
      </c>
      <c r="W2048">
        <v>0.62609666613494996</v>
      </c>
      <c r="X2048" t="str">
        <f>IF(W2048&gt;=0.8,"Inhibitory","NonInhibitory")</f>
        <v>NonInhibitory</v>
      </c>
      <c r="Y2048" t="str">
        <f>IF(W2048&gt;=0.9,"Inhibitory","NonInhibitory")</f>
        <v>NonInhibitory</v>
      </c>
      <c r="Z2048" t="s">
        <v>4380</v>
      </c>
      <c r="AA2048">
        <v>0</v>
      </c>
      <c r="AB2048">
        <v>0</v>
      </c>
      <c r="AC2048" t="s">
        <v>129</v>
      </c>
      <c r="AT2048" t="s">
        <v>5786</v>
      </c>
      <c r="AU2048" t="s">
        <v>81</v>
      </c>
      <c r="AV2048" t="s">
        <v>5787</v>
      </c>
      <c r="AW2048">
        <v>2092</v>
      </c>
      <c r="AX2048" t="s">
        <v>489</v>
      </c>
      <c r="AY2048">
        <v>0.97</v>
      </c>
      <c r="AZ2048" t="s">
        <v>5563</v>
      </c>
      <c r="BA2048" t="s">
        <v>5563</v>
      </c>
      <c r="BB2048" t="s">
        <v>489</v>
      </c>
      <c r="BC2048">
        <v>1</v>
      </c>
      <c r="BD2048" t="s">
        <v>5788</v>
      </c>
      <c r="BG2048" s="1" t="s">
        <v>86</v>
      </c>
      <c r="BH2048" s="1" t="s">
        <v>87</v>
      </c>
      <c r="BI2048" s="1" t="s">
        <v>87</v>
      </c>
      <c r="BJ2048" s="1" t="s">
        <v>88</v>
      </c>
      <c r="BK2048" s="1" t="s">
        <v>492</v>
      </c>
      <c r="BL2048" s="1" t="s">
        <v>493</v>
      </c>
      <c r="BM2048" s="1" t="s">
        <v>494</v>
      </c>
    </row>
    <row r="2049" spans="1:65" ht="16" x14ac:dyDescent="0.2">
      <c r="A2049" t="str">
        <f>CONCATENATE("Mada.",B2049)</f>
        <v>Mada.2093</v>
      </c>
      <c r="B2049">
        <v>2093</v>
      </c>
      <c r="C2049" t="s">
        <v>5789</v>
      </c>
      <c r="E2049" t="s">
        <v>68</v>
      </c>
      <c r="F2049" t="s">
        <v>3885</v>
      </c>
      <c r="J2049" t="s">
        <v>221</v>
      </c>
      <c r="K2049" t="s">
        <v>5775</v>
      </c>
      <c r="L2049" t="s">
        <v>223</v>
      </c>
      <c r="M2049" t="s">
        <v>224</v>
      </c>
      <c r="N2049" t="s">
        <v>124</v>
      </c>
      <c r="O2049" t="s">
        <v>74</v>
      </c>
      <c r="P2049" t="s">
        <v>125</v>
      </c>
      <c r="Q2049" t="s">
        <v>126</v>
      </c>
      <c r="R2049" t="s">
        <v>127</v>
      </c>
      <c r="S2049">
        <v>2093</v>
      </c>
      <c r="T2049">
        <v>2093</v>
      </c>
      <c r="U2049" t="s">
        <v>78</v>
      </c>
      <c r="V2049">
        <v>0.49672994097942202</v>
      </c>
      <c r="W2049">
        <v>0.50327005902057798</v>
      </c>
      <c r="X2049" t="str">
        <f>IF(W2049&gt;=0.8,"Inhibitory","NonInhibitory")</f>
        <v>NonInhibitory</v>
      </c>
      <c r="Y2049" t="str">
        <f>IF(W2049&gt;=0.9,"Inhibitory","NonInhibitory")</f>
        <v>NonInhibitory</v>
      </c>
      <c r="Z2049" t="s">
        <v>4380</v>
      </c>
      <c r="AA2049">
        <v>0</v>
      </c>
      <c r="AB2049">
        <v>0</v>
      </c>
      <c r="AC2049" t="s">
        <v>129</v>
      </c>
      <c r="AT2049" t="s">
        <v>5790</v>
      </c>
      <c r="AU2049" t="s">
        <v>81</v>
      </c>
      <c r="AV2049" t="s">
        <v>5791</v>
      </c>
      <c r="AW2049">
        <v>2093</v>
      </c>
      <c r="AX2049" t="s">
        <v>5792</v>
      </c>
      <c r="AY2049">
        <v>0.95</v>
      </c>
      <c r="AZ2049" t="s">
        <v>5793</v>
      </c>
      <c r="BD2049" t="s">
        <v>5794</v>
      </c>
      <c r="BG2049" s="1" t="s">
        <v>86</v>
      </c>
      <c r="BH2049" s="1" t="s">
        <v>98</v>
      </c>
      <c r="BI2049" s="1" t="s">
        <v>163</v>
      </c>
      <c r="BJ2049" s="1" t="s">
        <v>694</v>
      </c>
      <c r="BK2049" s="1" t="s">
        <v>1413</v>
      </c>
      <c r="BL2049" s="1" t="s">
        <v>5795</v>
      </c>
      <c r="BM2049" s="1"/>
    </row>
    <row r="2050" spans="1:65" ht="16" x14ac:dyDescent="0.2">
      <c r="A2050" t="str">
        <f>CONCATENATE("Mada.",B2050)</f>
        <v>Mada.2094</v>
      </c>
      <c r="B2050">
        <v>2094</v>
      </c>
      <c r="C2050" t="s">
        <v>5796</v>
      </c>
      <c r="E2050" t="s">
        <v>68</v>
      </c>
      <c r="F2050" t="s">
        <v>731</v>
      </c>
      <c r="J2050" t="s">
        <v>221</v>
      </c>
      <c r="K2050" t="s">
        <v>5775</v>
      </c>
      <c r="L2050" t="s">
        <v>223</v>
      </c>
      <c r="M2050" t="s">
        <v>224</v>
      </c>
      <c r="N2050" t="s">
        <v>124</v>
      </c>
      <c r="O2050" t="s">
        <v>74</v>
      </c>
      <c r="P2050" t="s">
        <v>125</v>
      </c>
      <c r="Q2050" t="s">
        <v>126</v>
      </c>
      <c r="R2050" t="s">
        <v>127</v>
      </c>
      <c r="S2050">
        <v>2094</v>
      </c>
      <c r="T2050">
        <v>2094</v>
      </c>
      <c r="U2050" t="s">
        <v>78</v>
      </c>
      <c r="V2050">
        <v>0.15696283298771699</v>
      </c>
      <c r="W2050">
        <v>0.84303716701228304</v>
      </c>
      <c r="X2050" t="str">
        <f>IF(W2050&gt;=0.8,"Inhibitory","NonInhibitory")</f>
        <v>Inhibitory</v>
      </c>
      <c r="Y2050" t="str">
        <f>IF(W2050&gt;=0.9,"Inhibitory","NonInhibitory")</f>
        <v>NonInhibitory</v>
      </c>
      <c r="Z2050" t="s">
        <v>4380</v>
      </c>
      <c r="AA2050">
        <v>0</v>
      </c>
      <c r="AB2050">
        <v>0</v>
      </c>
      <c r="AC2050" t="s">
        <v>129</v>
      </c>
      <c r="BG2050" s="1"/>
    </row>
    <row r="2051" spans="1:65" ht="16" x14ac:dyDescent="0.2">
      <c r="A2051" t="str">
        <f>CONCATENATE("Mada.",B2051)</f>
        <v>Mada.2095</v>
      </c>
      <c r="B2051">
        <v>2095</v>
      </c>
      <c r="C2051" t="s">
        <v>5797</v>
      </c>
      <c r="E2051" t="s">
        <v>68</v>
      </c>
      <c r="F2051" t="s">
        <v>5798</v>
      </c>
      <c r="J2051" t="s">
        <v>524</v>
      </c>
      <c r="K2051" t="s">
        <v>5799</v>
      </c>
      <c r="L2051" t="s">
        <v>526</v>
      </c>
      <c r="M2051" t="s">
        <v>527</v>
      </c>
      <c r="N2051" t="s">
        <v>528</v>
      </c>
      <c r="O2051" t="s">
        <v>74</v>
      </c>
      <c r="P2051" t="s">
        <v>75</v>
      </c>
      <c r="Q2051" t="s">
        <v>139</v>
      </c>
      <c r="R2051" t="s">
        <v>77</v>
      </c>
      <c r="S2051">
        <v>2095</v>
      </c>
      <c r="T2051">
        <v>2095</v>
      </c>
      <c r="U2051" t="s">
        <v>78</v>
      </c>
      <c r="V2051">
        <v>0.28476479318577802</v>
      </c>
      <c r="W2051">
        <v>0.71523520681422204</v>
      </c>
      <c r="X2051" t="str">
        <f>IF(W2051&gt;=0.8,"Inhibitory","NonInhibitory")</f>
        <v>NonInhibitory</v>
      </c>
      <c r="Y2051" t="str">
        <f>IF(W2051&gt;=0.9,"Inhibitory","NonInhibitory")</f>
        <v>NonInhibitory</v>
      </c>
      <c r="Z2051" t="s">
        <v>141</v>
      </c>
      <c r="AA2051">
        <v>0</v>
      </c>
      <c r="AB2051">
        <v>0</v>
      </c>
      <c r="AC2051" t="s">
        <v>129</v>
      </c>
      <c r="AT2051" t="s">
        <v>5800</v>
      </c>
      <c r="AU2051" t="s">
        <v>81</v>
      </c>
      <c r="AV2051" t="s">
        <v>5801</v>
      </c>
      <c r="AW2051">
        <v>2095</v>
      </c>
      <c r="AX2051" t="s">
        <v>500</v>
      </c>
      <c r="AY2051">
        <v>0.98</v>
      </c>
      <c r="AZ2051" t="s">
        <v>1087</v>
      </c>
      <c r="BA2051" t="s">
        <v>1087</v>
      </c>
      <c r="BB2051" t="s">
        <v>500</v>
      </c>
      <c r="BC2051">
        <v>1</v>
      </c>
      <c r="BD2051" t="s">
        <v>5802</v>
      </c>
      <c r="BG2051" s="1" t="s">
        <v>86</v>
      </c>
      <c r="BH2051" s="1" t="s">
        <v>87</v>
      </c>
      <c r="BI2051" s="1" t="s">
        <v>87</v>
      </c>
      <c r="BJ2051" s="1" t="s">
        <v>88</v>
      </c>
      <c r="BK2051" s="1" t="s">
        <v>504</v>
      </c>
      <c r="BL2051" s="1"/>
      <c r="BM2051" s="1"/>
    </row>
    <row r="2052" spans="1:65" ht="16" x14ac:dyDescent="0.2">
      <c r="A2052" t="str">
        <f>CONCATENATE("Mada.",B2052)</f>
        <v>Mada.2096</v>
      </c>
      <c r="B2052">
        <v>2096</v>
      </c>
      <c r="C2052" t="s">
        <v>5803</v>
      </c>
      <c r="E2052" t="s">
        <v>68</v>
      </c>
      <c r="F2052" t="s">
        <v>410</v>
      </c>
      <c r="J2052" t="s">
        <v>524</v>
      </c>
      <c r="K2052" t="s">
        <v>5799</v>
      </c>
      <c r="L2052" t="s">
        <v>526</v>
      </c>
      <c r="M2052" t="s">
        <v>527</v>
      </c>
      <c r="N2052" t="s">
        <v>528</v>
      </c>
      <c r="O2052" t="s">
        <v>74</v>
      </c>
      <c r="P2052" t="s">
        <v>75</v>
      </c>
      <c r="Q2052" t="s">
        <v>139</v>
      </c>
      <c r="R2052" t="s">
        <v>77</v>
      </c>
      <c r="S2052">
        <v>2096</v>
      </c>
      <c r="T2052">
        <v>2096</v>
      </c>
      <c r="U2052" t="s">
        <v>78</v>
      </c>
      <c r="V2052">
        <v>0.78896155686712399</v>
      </c>
      <c r="W2052">
        <v>0.21103844313287601</v>
      </c>
      <c r="X2052" t="str">
        <f>IF(W2052&gt;=0.8,"Inhibitory","NonInhibitory")</f>
        <v>NonInhibitory</v>
      </c>
      <c r="Y2052" t="str">
        <f>IF(W2052&gt;=0.9,"Inhibitory","NonInhibitory")</f>
        <v>NonInhibitory</v>
      </c>
      <c r="Z2052" t="s">
        <v>4380</v>
      </c>
      <c r="AA2052">
        <v>0</v>
      </c>
      <c r="AB2052">
        <v>0</v>
      </c>
      <c r="AC2052" t="s">
        <v>129</v>
      </c>
      <c r="AT2052" t="s">
        <v>5804</v>
      </c>
      <c r="AU2052" t="s">
        <v>81</v>
      </c>
      <c r="AV2052" t="s">
        <v>5805</v>
      </c>
      <c r="AW2052">
        <v>2096</v>
      </c>
      <c r="AX2052" t="s">
        <v>83</v>
      </c>
      <c r="AY2052">
        <v>0.99</v>
      </c>
      <c r="AZ2052" t="s">
        <v>396</v>
      </c>
      <c r="BA2052" t="s">
        <v>396</v>
      </c>
      <c r="BB2052" t="s">
        <v>397</v>
      </c>
      <c r="BC2052">
        <v>1</v>
      </c>
      <c r="BD2052" t="s">
        <v>5806</v>
      </c>
      <c r="BG2052" s="1" t="s">
        <v>86</v>
      </c>
      <c r="BH2052" s="1" t="s">
        <v>87</v>
      </c>
      <c r="BI2052" s="1" t="s">
        <v>87</v>
      </c>
      <c r="BJ2052" s="1" t="s">
        <v>88</v>
      </c>
      <c r="BK2052" s="1" t="s">
        <v>89</v>
      </c>
      <c r="BL2052" s="1" t="s">
        <v>90</v>
      </c>
      <c r="BM2052" s="1"/>
    </row>
    <row r="2053" spans="1:65" ht="16" x14ac:dyDescent="0.2">
      <c r="A2053" t="str">
        <f>CONCATENATE("Mada.",B2053)</f>
        <v>Mada.2097</v>
      </c>
      <c r="B2053">
        <v>2097</v>
      </c>
      <c r="C2053" t="s">
        <v>5807</v>
      </c>
      <c r="E2053" t="s">
        <v>68</v>
      </c>
      <c r="F2053" t="s">
        <v>731</v>
      </c>
      <c r="J2053" t="s">
        <v>524</v>
      </c>
      <c r="K2053" t="s">
        <v>5799</v>
      </c>
      <c r="L2053" t="s">
        <v>526</v>
      </c>
      <c r="M2053" t="s">
        <v>527</v>
      </c>
      <c r="N2053" t="s">
        <v>528</v>
      </c>
      <c r="O2053" t="s">
        <v>74</v>
      </c>
      <c r="P2053" t="s">
        <v>75</v>
      </c>
      <c r="Q2053" t="s">
        <v>139</v>
      </c>
      <c r="R2053" t="s">
        <v>77</v>
      </c>
      <c r="S2053">
        <v>2097</v>
      </c>
      <c r="T2053">
        <v>2097</v>
      </c>
      <c r="U2053" t="s">
        <v>78</v>
      </c>
      <c r="V2053">
        <v>0.27500398787685398</v>
      </c>
      <c r="W2053">
        <v>0.72499601212314602</v>
      </c>
      <c r="X2053" t="str">
        <f>IF(W2053&gt;=0.8,"Inhibitory","NonInhibitory")</f>
        <v>NonInhibitory</v>
      </c>
      <c r="Y2053" t="str">
        <f>IF(W2053&gt;=0.9,"Inhibitory","NonInhibitory")</f>
        <v>NonInhibitory</v>
      </c>
      <c r="Z2053" t="s">
        <v>4380</v>
      </c>
      <c r="AA2053">
        <v>0</v>
      </c>
      <c r="AB2053">
        <v>0</v>
      </c>
      <c r="AC2053" t="s">
        <v>129</v>
      </c>
      <c r="AT2053" t="s">
        <v>5808</v>
      </c>
      <c r="AU2053" t="s">
        <v>81</v>
      </c>
      <c r="AV2053" t="s">
        <v>5809</v>
      </c>
      <c r="AW2053">
        <v>2097</v>
      </c>
      <c r="AX2053" t="s">
        <v>658</v>
      </c>
      <c r="AY2053">
        <v>0.87</v>
      </c>
      <c r="AZ2053" t="s">
        <v>5810</v>
      </c>
      <c r="BD2053" t="s">
        <v>5811</v>
      </c>
      <c r="BG2053" s="1" t="s">
        <v>86</v>
      </c>
      <c r="BH2053" s="1" t="s">
        <v>661</v>
      </c>
      <c r="BI2053" s="1" t="s">
        <v>662</v>
      </c>
      <c r="BJ2053" s="1" t="s">
        <v>663</v>
      </c>
      <c r="BK2053" s="1" t="s">
        <v>664</v>
      </c>
      <c r="BL2053" s="1" t="s">
        <v>665</v>
      </c>
      <c r="BM2053" s="1" t="s">
        <v>666</v>
      </c>
    </row>
    <row r="2054" spans="1:65" ht="16" x14ac:dyDescent="0.2">
      <c r="A2054" t="str">
        <f>CONCATENATE("Mada.",B2054)</f>
        <v>Mada.2098</v>
      </c>
      <c r="B2054">
        <v>2098</v>
      </c>
      <c r="C2054" t="s">
        <v>5812</v>
      </c>
      <c r="E2054" t="s">
        <v>68</v>
      </c>
      <c r="F2054" t="s">
        <v>629</v>
      </c>
      <c r="J2054" t="s">
        <v>524</v>
      </c>
      <c r="K2054" t="s">
        <v>5799</v>
      </c>
      <c r="L2054" t="s">
        <v>526</v>
      </c>
      <c r="M2054" t="s">
        <v>527</v>
      </c>
      <c r="N2054" t="s">
        <v>528</v>
      </c>
      <c r="O2054" t="s">
        <v>74</v>
      </c>
      <c r="P2054" t="s">
        <v>75</v>
      </c>
      <c r="Q2054" t="s">
        <v>139</v>
      </c>
      <c r="R2054" t="s">
        <v>77</v>
      </c>
      <c r="S2054">
        <v>2098</v>
      </c>
      <c r="T2054">
        <v>2098</v>
      </c>
      <c r="U2054" t="s">
        <v>78</v>
      </c>
      <c r="V2054">
        <v>0.34582868081033702</v>
      </c>
      <c r="W2054">
        <v>0.65417131918966298</v>
      </c>
      <c r="X2054" t="str">
        <f>IF(W2054&gt;=0.8,"Inhibitory","NonInhibitory")</f>
        <v>NonInhibitory</v>
      </c>
      <c r="Y2054" t="str">
        <f>IF(W2054&gt;=0.9,"Inhibitory","NonInhibitory")</f>
        <v>NonInhibitory</v>
      </c>
      <c r="Z2054" t="s">
        <v>4380</v>
      </c>
      <c r="AA2054">
        <v>0</v>
      </c>
      <c r="AB2054">
        <v>0</v>
      </c>
      <c r="AC2054" t="s">
        <v>129</v>
      </c>
      <c r="AT2054" t="s">
        <v>5813</v>
      </c>
      <c r="AU2054" t="s">
        <v>81</v>
      </c>
      <c r="AV2054" t="s">
        <v>5814</v>
      </c>
      <c r="AW2054">
        <v>2098</v>
      </c>
      <c r="AX2054" t="s">
        <v>262</v>
      </c>
      <c r="AY2054">
        <v>0.86</v>
      </c>
      <c r="AZ2054" t="s">
        <v>396</v>
      </c>
      <c r="BA2054" t="s">
        <v>396</v>
      </c>
      <c r="BB2054" t="s">
        <v>397</v>
      </c>
      <c r="BC2054">
        <v>1</v>
      </c>
      <c r="BD2054" t="s">
        <v>5815</v>
      </c>
      <c r="BG2054" s="1" t="s">
        <v>86</v>
      </c>
      <c r="BH2054" s="1" t="s">
        <v>87</v>
      </c>
      <c r="BI2054" s="1" t="s">
        <v>87</v>
      </c>
      <c r="BJ2054" s="1" t="s">
        <v>88</v>
      </c>
      <c r="BK2054" s="1" t="s">
        <v>89</v>
      </c>
      <c r="BL2054" s="1" t="s">
        <v>90</v>
      </c>
      <c r="BM2054" s="1" t="s">
        <v>265</v>
      </c>
    </row>
    <row r="2055" spans="1:65" ht="16" x14ac:dyDescent="0.2">
      <c r="A2055" t="str">
        <f>CONCATENATE("Mada.",B2055)</f>
        <v>Mada.2099</v>
      </c>
      <c r="B2055">
        <v>2099</v>
      </c>
      <c r="C2055" t="s">
        <v>5816</v>
      </c>
      <c r="E2055" t="s">
        <v>68</v>
      </c>
      <c r="F2055" t="s">
        <v>3789</v>
      </c>
      <c r="G2055" t="s">
        <v>210</v>
      </c>
      <c r="J2055" t="s">
        <v>524</v>
      </c>
      <c r="K2055" t="s">
        <v>5799</v>
      </c>
      <c r="L2055" t="s">
        <v>526</v>
      </c>
      <c r="M2055" t="s">
        <v>527</v>
      </c>
      <c r="N2055" t="s">
        <v>528</v>
      </c>
      <c r="O2055" t="s">
        <v>74</v>
      </c>
      <c r="P2055" t="s">
        <v>75</v>
      </c>
      <c r="Q2055" t="s">
        <v>139</v>
      </c>
      <c r="R2055" t="s">
        <v>77</v>
      </c>
      <c r="S2055">
        <v>2099</v>
      </c>
      <c r="T2055">
        <v>0</v>
      </c>
      <c r="U2055" t="s">
        <v>128</v>
      </c>
      <c r="V2055">
        <v>0</v>
      </c>
      <c r="W2055">
        <v>0</v>
      </c>
      <c r="Z2055" t="s">
        <v>129</v>
      </c>
      <c r="AA2055">
        <v>0</v>
      </c>
      <c r="AB2055">
        <v>0</v>
      </c>
      <c r="AC2055" t="s">
        <v>129</v>
      </c>
      <c r="BG2055" s="1"/>
    </row>
    <row r="2056" spans="1:65" ht="16" x14ac:dyDescent="0.2">
      <c r="A2056" t="str">
        <f>CONCATENATE("Mada.",B2056)</f>
        <v>Mada.2100</v>
      </c>
      <c r="B2056">
        <v>2100</v>
      </c>
      <c r="C2056" t="s">
        <v>5826</v>
      </c>
      <c r="E2056" t="s">
        <v>68</v>
      </c>
      <c r="F2056" t="s">
        <v>3885</v>
      </c>
      <c r="J2056" t="s">
        <v>524</v>
      </c>
      <c r="K2056" t="s">
        <v>5799</v>
      </c>
      <c r="L2056" t="s">
        <v>526</v>
      </c>
      <c r="M2056" t="s">
        <v>527</v>
      </c>
      <c r="N2056" t="s">
        <v>528</v>
      </c>
      <c r="O2056" t="s">
        <v>74</v>
      </c>
      <c r="P2056" t="s">
        <v>75</v>
      </c>
      <c r="Q2056" t="s">
        <v>139</v>
      </c>
      <c r="R2056" t="s">
        <v>77</v>
      </c>
      <c r="S2056">
        <v>2100</v>
      </c>
      <c r="T2056">
        <v>2100</v>
      </c>
      <c r="U2056" t="s">
        <v>78</v>
      </c>
      <c r="V2056">
        <v>0.45525602169404999</v>
      </c>
      <c r="W2056">
        <v>0.54474397830595001</v>
      </c>
      <c r="X2056" t="str">
        <f>IF(W2056&gt;=0.8,"Inhibitory","NonInhibitory")</f>
        <v>NonInhibitory</v>
      </c>
      <c r="Y2056" t="str">
        <f>IF(W2056&gt;=0.9,"Inhibitory","NonInhibitory")</f>
        <v>NonInhibitory</v>
      </c>
      <c r="Z2056" t="s">
        <v>4380</v>
      </c>
      <c r="AA2056">
        <v>0</v>
      </c>
      <c r="AB2056">
        <v>0</v>
      </c>
      <c r="AC2056" t="s">
        <v>129</v>
      </c>
      <c r="BG2056" s="1"/>
    </row>
    <row r="2057" spans="1:65" ht="16" x14ac:dyDescent="0.2">
      <c r="A2057" t="str">
        <f>CONCATENATE("Mada.",B2057)</f>
        <v>Mada.2101</v>
      </c>
      <c r="B2057">
        <v>2101</v>
      </c>
      <c r="C2057" t="s">
        <v>5827</v>
      </c>
      <c r="E2057" t="s">
        <v>68</v>
      </c>
      <c r="F2057" t="s">
        <v>5828</v>
      </c>
      <c r="J2057" t="s">
        <v>524</v>
      </c>
      <c r="K2057" t="s">
        <v>5799</v>
      </c>
      <c r="L2057" t="s">
        <v>526</v>
      </c>
      <c r="M2057" t="s">
        <v>527</v>
      </c>
      <c r="N2057" t="s">
        <v>528</v>
      </c>
      <c r="O2057" t="s">
        <v>74</v>
      </c>
      <c r="P2057" t="s">
        <v>75</v>
      </c>
      <c r="Q2057" t="s">
        <v>139</v>
      </c>
      <c r="R2057" t="s">
        <v>77</v>
      </c>
      <c r="S2057">
        <v>2101</v>
      </c>
      <c r="T2057">
        <v>2101</v>
      </c>
      <c r="U2057" t="s">
        <v>78</v>
      </c>
      <c r="V2057">
        <v>0.29618635865006099</v>
      </c>
      <c r="W2057">
        <v>0.70381364134993896</v>
      </c>
      <c r="X2057" t="str">
        <f>IF(W2057&gt;=0.8,"Inhibitory","NonInhibitory")</f>
        <v>NonInhibitory</v>
      </c>
      <c r="Y2057" t="str">
        <f>IF(W2057&gt;=0.9,"Inhibitory","NonInhibitory")</f>
        <v>NonInhibitory</v>
      </c>
      <c r="Z2057" t="s">
        <v>141</v>
      </c>
      <c r="AA2057">
        <v>0</v>
      </c>
      <c r="AB2057">
        <v>0</v>
      </c>
      <c r="AC2057" t="s">
        <v>129</v>
      </c>
      <c r="AT2057" t="s">
        <v>5829</v>
      </c>
      <c r="AU2057" t="s">
        <v>81</v>
      </c>
      <c r="AV2057" t="s">
        <v>5830</v>
      </c>
      <c r="AW2057">
        <v>2101</v>
      </c>
      <c r="AX2057" t="s">
        <v>500</v>
      </c>
      <c r="AY2057">
        <v>0.99</v>
      </c>
      <c r="AZ2057" t="s">
        <v>1629</v>
      </c>
      <c r="BA2057" t="s">
        <v>1629</v>
      </c>
      <c r="BB2057" t="s">
        <v>500</v>
      </c>
      <c r="BC2057">
        <v>0.99</v>
      </c>
      <c r="BD2057" t="s">
        <v>5831</v>
      </c>
      <c r="BG2057" s="1" t="s">
        <v>86</v>
      </c>
      <c r="BH2057" s="1" t="s">
        <v>87</v>
      </c>
      <c r="BI2057" s="1" t="s">
        <v>87</v>
      </c>
      <c r="BJ2057" s="1" t="s">
        <v>88</v>
      </c>
      <c r="BK2057" s="1" t="s">
        <v>504</v>
      </c>
      <c r="BL2057" s="1"/>
      <c r="BM2057" s="1"/>
    </row>
    <row r="2058" spans="1:65" ht="16" x14ac:dyDescent="0.2">
      <c r="A2058" t="str">
        <f>CONCATENATE("Mada.",B2058)</f>
        <v>Mada.2101</v>
      </c>
      <c r="B2058">
        <v>2101</v>
      </c>
      <c r="C2058" t="s">
        <v>5827</v>
      </c>
      <c r="E2058" t="s">
        <v>68</v>
      </c>
      <c r="F2058" t="s">
        <v>5828</v>
      </c>
      <c r="J2058" t="s">
        <v>524</v>
      </c>
      <c r="K2058" t="s">
        <v>5799</v>
      </c>
      <c r="L2058" t="s">
        <v>526</v>
      </c>
      <c r="M2058" t="s">
        <v>527</v>
      </c>
      <c r="N2058" t="s">
        <v>528</v>
      </c>
      <c r="O2058" t="s">
        <v>74</v>
      </c>
      <c r="P2058" t="s">
        <v>75</v>
      </c>
      <c r="Q2058" t="s">
        <v>139</v>
      </c>
      <c r="R2058" t="s">
        <v>77</v>
      </c>
      <c r="S2058">
        <v>2101</v>
      </c>
      <c r="T2058">
        <v>2101</v>
      </c>
      <c r="U2058" t="s">
        <v>78</v>
      </c>
      <c r="V2058">
        <v>0.29618635865006099</v>
      </c>
      <c r="W2058">
        <v>0.70381364134993896</v>
      </c>
      <c r="X2058" t="str">
        <f>IF(W2058&gt;=0.8,"Inhibitory","NonInhibitory")</f>
        <v>NonInhibitory</v>
      </c>
      <c r="Y2058" t="str">
        <f>IF(W2058&gt;=0.9,"Inhibitory","NonInhibitory")</f>
        <v>NonInhibitory</v>
      </c>
      <c r="Z2058" t="s">
        <v>141</v>
      </c>
      <c r="AA2058">
        <v>0</v>
      </c>
      <c r="AB2058">
        <v>0</v>
      </c>
      <c r="AC2058" t="s">
        <v>129</v>
      </c>
      <c r="AT2058" t="s">
        <v>5832</v>
      </c>
      <c r="AU2058" t="s">
        <v>81</v>
      </c>
      <c r="AV2058" t="s">
        <v>5833</v>
      </c>
      <c r="AW2058">
        <v>2101</v>
      </c>
      <c r="AX2058" t="s">
        <v>500</v>
      </c>
      <c r="AY2058">
        <v>1</v>
      </c>
      <c r="AZ2058" t="s">
        <v>5834</v>
      </c>
      <c r="BA2058" t="s">
        <v>5834</v>
      </c>
      <c r="BB2058" t="s">
        <v>1176</v>
      </c>
      <c r="BC2058">
        <v>0.94</v>
      </c>
      <c r="BD2058" t="s">
        <v>5835</v>
      </c>
      <c r="BG2058" s="1" t="s">
        <v>86</v>
      </c>
      <c r="BH2058" s="1" t="s">
        <v>87</v>
      </c>
      <c r="BI2058" s="1" t="s">
        <v>87</v>
      </c>
      <c r="BJ2058" s="1" t="s">
        <v>88</v>
      </c>
      <c r="BK2058" s="1" t="s">
        <v>504</v>
      </c>
      <c r="BL2058" s="1"/>
      <c r="BM2058" s="1"/>
    </row>
    <row r="2059" spans="1:65" ht="16" x14ac:dyDescent="0.2">
      <c r="A2059" t="str">
        <f>CONCATENATE("Mada.",B2059)</f>
        <v>Mada.2102</v>
      </c>
      <c r="B2059">
        <v>2102</v>
      </c>
      <c r="C2059" t="s">
        <v>5836</v>
      </c>
      <c r="E2059" t="s">
        <v>68</v>
      </c>
      <c r="F2059" t="s">
        <v>410</v>
      </c>
      <c r="J2059" t="s">
        <v>524</v>
      </c>
      <c r="K2059" t="s">
        <v>5799</v>
      </c>
      <c r="L2059" t="s">
        <v>526</v>
      </c>
      <c r="M2059" t="s">
        <v>527</v>
      </c>
      <c r="N2059" t="s">
        <v>528</v>
      </c>
      <c r="O2059" t="s">
        <v>74</v>
      </c>
      <c r="P2059" t="s">
        <v>75</v>
      </c>
      <c r="Q2059" t="s">
        <v>139</v>
      </c>
      <c r="R2059" t="s">
        <v>77</v>
      </c>
      <c r="S2059">
        <v>2102</v>
      </c>
      <c r="T2059">
        <v>2102</v>
      </c>
      <c r="U2059" t="s">
        <v>78</v>
      </c>
      <c r="V2059">
        <v>6.4076918113183196E-2</v>
      </c>
      <c r="W2059">
        <v>0.93592308188681705</v>
      </c>
      <c r="X2059" t="str">
        <f>IF(W2059&gt;=0.8,"Inhibitory","NonInhibitory")</f>
        <v>Inhibitory</v>
      </c>
      <c r="Y2059" t="str">
        <f>IF(W2059&gt;=0.9,"Inhibitory","NonInhibitory")</f>
        <v>Inhibitory</v>
      </c>
      <c r="Z2059" t="s">
        <v>141</v>
      </c>
      <c r="AA2059">
        <v>0</v>
      </c>
      <c r="AB2059">
        <v>0</v>
      </c>
      <c r="AC2059" t="s">
        <v>129</v>
      </c>
      <c r="AT2059" t="s">
        <v>5837</v>
      </c>
      <c r="AU2059" t="s">
        <v>81</v>
      </c>
      <c r="AV2059" t="s">
        <v>5838</v>
      </c>
      <c r="AW2059">
        <v>2102</v>
      </c>
      <c r="AX2059" t="s">
        <v>95</v>
      </c>
      <c r="AY2059">
        <v>0.51</v>
      </c>
      <c r="AZ2059" t="s">
        <v>5839</v>
      </c>
      <c r="BA2059" t="s">
        <v>5839</v>
      </c>
      <c r="BB2059" t="s">
        <v>1552</v>
      </c>
      <c r="BC2059">
        <v>0.88</v>
      </c>
      <c r="BD2059" t="s">
        <v>5840</v>
      </c>
      <c r="BG2059" s="1" t="s">
        <v>86</v>
      </c>
      <c r="BH2059" s="1" t="s">
        <v>98</v>
      </c>
      <c r="BI2059" s="1" t="s">
        <v>99</v>
      </c>
      <c r="BJ2059" s="1" t="s">
        <v>100</v>
      </c>
      <c r="BK2059" s="1" t="s">
        <v>101</v>
      </c>
      <c r="BL2059" s="1" t="s">
        <v>102</v>
      </c>
      <c r="BM2059" s="1"/>
    </row>
    <row r="2060" spans="1:65" ht="16" x14ac:dyDescent="0.2">
      <c r="A2060" t="str">
        <f>CONCATENATE("Mada.",B2060)</f>
        <v>Mada.2103</v>
      </c>
      <c r="B2060">
        <v>2103</v>
      </c>
      <c r="C2060" t="s">
        <v>5841</v>
      </c>
      <c r="E2060" t="s">
        <v>68</v>
      </c>
      <c r="F2060" t="s">
        <v>731</v>
      </c>
      <c r="J2060" t="s">
        <v>221</v>
      </c>
      <c r="K2060" t="s">
        <v>5842</v>
      </c>
      <c r="L2060" t="s">
        <v>223</v>
      </c>
      <c r="M2060" t="s">
        <v>224</v>
      </c>
      <c r="N2060" t="s">
        <v>124</v>
      </c>
      <c r="O2060" t="s">
        <v>74</v>
      </c>
      <c r="P2060" t="s">
        <v>125</v>
      </c>
      <c r="Q2060" t="s">
        <v>126</v>
      </c>
      <c r="R2060" t="s">
        <v>127</v>
      </c>
      <c r="S2060">
        <v>2103</v>
      </c>
      <c r="T2060">
        <v>2103</v>
      </c>
      <c r="U2060" t="s">
        <v>78</v>
      </c>
      <c r="V2060">
        <v>8.5819109905886107E-2</v>
      </c>
      <c r="W2060">
        <v>0.91418089009411396</v>
      </c>
      <c r="X2060" t="str">
        <f>IF(W2060&gt;=0.8,"Inhibitory","NonInhibitory")</f>
        <v>Inhibitory</v>
      </c>
      <c r="Y2060" t="str">
        <f>IF(W2060&gt;=0.9,"Inhibitory","NonInhibitory")</f>
        <v>Inhibitory</v>
      </c>
      <c r="Z2060" t="s">
        <v>4380</v>
      </c>
      <c r="AA2060">
        <v>0</v>
      </c>
      <c r="AB2060">
        <v>0</v>
      </c>
      <c r="AC2060" t="s">
        <v>129</v>
      </c>
      <c r="AT2060" t="s">
        <v>5843</v>
      </c>
      <c r="AU2060" t="s">
        <v>81</v>
      </c>
      <c r="AV2060" t="s">
        <v>5844</v>
      </c>
      <c r="AW2060">
        <v>2103</v>
      </c>
      <c r="AX2060" t="s">
        <v>288</v>
      </c>
      <c r="AY2060">
        <v>1</v>
      </c>
      <c r="AZ2060" t="s">
        <v>318</v>
      </c>
      <c r="BA2060" t="s">
        <v>318</v>
      </c>
      <c r="BB2060" t="s">
        <v>288</v>
      </c>
      <c r="BC2060">
        <v>1</v>
      </c>
      <c r="BD2060" t="s">
        <v>5845</v>
      </c>
      <c r="BG2060" s="1" t="s">
        <v>86</v>
      </c>
      <c r="BH2060" s="1" t="s">
        <v>98</v>
      </c>
      <c r="BI2060" s="1" t="s">
        <v>99</v>
      </c>
      <c r="BJ2060" s="1" t="s">
        <v>242</v>
      </c>
      <c r="BK2060" s="1" t="s">
        <v>253</v>
      </c>
      <c r="BL2060" s="1" t="s">
        <v>254</v>
      </c>
      <c r="BM2060" s="1" t="s">
        <v>291</v>
      </c>
    </row>
    <row r="2061" spans="1:65" ht="16" x14ac:dyDescent="0.2">
      <c r="A2061" t="str">
        <f>CONCATENATE("Mada.",B2061)</f>
        <v>Mada.2104</v>
      </c>
      <c r="B2061">
        <v>2104</v>
      </c>
      <c r="C2061" t="s">
        <v>5846</v>
      </c>
      <c r="E2061" t="s">
        <v>68</v>
      </c>
      <c r="F2061" t="s">
        <v>5847</v>
      </c>
      <c r="J2061" t="s">
        <v>221</v>
      </c>
      <c r="K2061" t="s">
        <v>5842</v>
      </c>
      <c r="L2061" t="s">
        <v>223</v>
      </c>
      <c r="M2061" t="s">
        <v>224</v>
      </c>
      <c r="N2061" t="s">
        <v>124</v>
      </c>
      <c r="O2061" t="s">
        <v>74</v>
      </c>
      <c r="P2061" t="s">
        <v>125</v>
      </c>
      <c r="Q2061" t="s">
        <v>126</v>
      </c>
      <c r="R2061" t="s">
        <v>127</v>
      </c>
      <c r="S2061">
        <v>2104</v>
      </c>
      <c r="T2061">
        <v>2104</v>
      </c>
      <c r="U2061" t="s">
        <v>78</v>
      </c>
      <c r="V2061">
        <v>0.45621311213909699</v>
      </c>
      <c r="W2061">
        <v>0.54378688786090301</v>
      </c>
      <c r="X2061" t="str">
        <f>IF(W2061&gt;=0.8,"Inhibitory","NonInhibitory")</f>
        <v>NonInhibitory</v>
      </c>
      <c r="Y2061" t="str">
        <f>IF(W2061&gt;=0.9,"Inhibitory","NonInhibitory")</f>
        <v>NonInhibitory</v>
      </c>
      <c r="Z2061" t="s">
        <v>4380</v>
      </c>
      <c r="AA2061">
        <v>0</v>
      </c>
      <c r="AB2061">
        <v>0</v>
      </c>
      <c r="AC2061" t="s">
        <v>129</v>
      </c>
      <c r="AT2061" t="s">
        <v>5848</v>
      </c>
      <c r="AU2061" t="s">
        <v>81</v>
      </c>
      <c r="AV2061" t="s">
        <v>5849</v>
      </c>
      <c r="AW2061">
        <v>2104</v>
      </c>
      <c r="AX2061" t="s">
        <v>816</v>
      </c>
      <c r="AY2061">
        <v>0.99</v>
      </c>
      <c r="AZ2061" t="s">
        <v>2916</v>
      </c>
      <c r="BA2061" t="s">
        <v>2916</v>
      </c>
      <c r="BB2061" t="s">
        <v>816</v>
      </c>
      <c r="BC2061">
        <v>0.99</v>
      </c>
      <c r="BD2061" t="s">
        <v>5850</v>
      </c>
      <c r="BG2061" s="1" t="s">
        <v>86</v>
      </c>
      <c r="BH2061" s="1" t="s">
        <v>661</v>
      </c>
      <c r="BI2061" s="1" t="s">
        <v>662</v>
      </c>
      <c r="BJ2061" s="1" t="s">
        <v>663</v>
      </c>
      <c r="BK2061" s="1" t="s">
        <v>819</v>
      </c>
      <c r="BL2061" s="1" t="s">
        <v>820</v>
      </c>
      <c r="BM2061" s="1"/>
    </row>
    <row r="2062" spans="1:65" ht="16" x14ac:dyDescent="0.2">
      <c r="A2062" t="str">
        <f>CONCATENATE("Mada.",B2062)</f>
        <v>Mada.2105</v>
      </c>
      <c r="B2062">
        <v>2105</v>
      </c>
      <c r="C2062" t="s">
        <v>5851</v>
      </c>
      <c r="E2062" t="s">
        <v>68</v>
      </c>
      <c r="F2062" t="s">
        <v>410</v>
      </c>
      <c r="J2062" t="s">
        <v>221</v>
      </c>
      <c r="K2062" t="s">
        <v>5842</v>
      </c>
      <c r="L2062" t="s">
        <v>223</v>
      </c>
      <c r="M2062" t="s">
        <v>224</v>
      </c>
      <c r="N2062" t="s">
        <v>124</v>
      </c>
      <c r="O2062" t="s">
        <v>74</v>
      </c>
      <c r="P2062" t="s">
        <v>125</v>
      </c>
      <c r="Q2062" t="s">
        <v>126</v>
      </c>
      <c r="R2062" t="s">
        <v>127</v>
      </c>
      <c r="S2062">
        <v>2105</v>
      </c>
      <c r="T2062">
        <v>2105</v>
      </c>
      <c r="U2062" t="s">
        <v>78</v>
      </c>
      <c r="V2062">
        <v>8.6297655128409603E-2</v>
      </c>
      <c r="W2062">
        <v>0.91370234487158997</v>
      </c>
      <c r="X2062" t="str">
        <f>IF(W2062&gt;=0.8,"Inhibitory","NonInhibitory")</f>
        <v>Inhibitory</v>
      </c>
      <c r="Y2062" t="str">
        <f>IF(W2062&gt;=0.9,"Inhibitory","NonInhibitory")</f>
        <v>Inhibitory</v>
      </c>
      <c r="Z2062" t="s">
        <v>4380</v>
      </c>
      <c r="AA2062">
        <v>0</v>
      </c>
      <c r="AB2062">
        <v>0</v>
      </c>
      <c r="AC2062" t="s">
        <v>129</v>
      </c>
      <c r="AT2062" t="s">
        <v>5852</v>
      </c>
      <c r="AU2062" t="s">
        <v>81</v>
      </c>
      <c r="AV2062" t="s">
        <v>5853</v>
      </c>
      <c r="AW2062">
        <v>2105</v>
      </c>
      <c r="AX2062" t="s">
        <v>83</v>
      </c>
      <c r="AY2062">
        <v>0.99</v>
      </c>
      <c r="AZ2062" t="s">
        <v>918</v>
      </c>
      <c r="BA2062" t="s">
        <v>918</v>
      </c>
      <c r="BB2062" t="s">
        <v>262</v>
      </c>
      <c r="BC2062">
        <v>1</v>
      </c>
      <c r="BD2062" t="s">
        <v>5854</v>
      </c>
      <c r="BG2062" s="1" t="s">
        <v>86</v>
      </c>
      <c r="BH2062" s="1" t="s">
        <v>87</v>
      </c>
      <c r="BI2062" s="1" t="s">
        <v>87</v>
      </c>
      <c r="BJ2062" s="1" t="s">
        <v>88</v>
      </c>
      <c r="BK2062" s="1" t="s">
        <v>89</v>
      </c>
      <c r="BL2062" s="1" t="s">
        <v>90</v>
      </c>
      <c r="BM2062" s="1"/>
    </row>
    <row r="2063" spans="1:65" ht="16" x14ac:dyDescent="0.2">
      <c r="A2063" t="str">
        <f>CONCATENATE("Mada.",B2063)</f>
        <v>Mada.2106</v>
      </c>
      <c r="B2063">
        <v>2106</v>
      </c>
      <c r="C2063" t="s">
        <v>5855</v>
      </c>
      <c r="E2063" t="s">
        <v>68</v>
      </c>
      <c r="F2063" t="s">
        <v>5856</v>
      </c>
      <c r="G2063" t="s">
        <v>210</v>
      </c>
      <c r="J2063" t="s">
        <v>221</v>
      </c>
      <c r="K2063" t="s">
        <v>5842</v>
      </c>
      <c r="L2063" t="s">
        <v>223</v>
      </c>
      <c r="M2063" t="s">
        <v>224</v>
      </c>
      <c r="N2063" t="s">
        <v>124</v>
      </c>
      <c r="O2063" t="s">
        <v>74</v>
      </c>
      <c r="P2063" t="s">
        <v>125</v>
      </c>
      <c r="Q2063" t="s">
        <v>126</v>
      </c>
      <c r="R2063" t="s">
        <v>127</v>
      </c>
      <c r="S2063">
        <v>2106</v>
      </c>
      <c r="T2063">
        <v>2107</v>
      </c>
      <c r="U2063" t="s">
        <v>78</v>
      </c>
      <c r="V2063">
        <v>0.10145158717498801</v>
      </c>
      <c r="W2063">
        <v>0.89854841282501197</v>
      </c>
      <c r="X2063" t="str">
        <f>IF(W2063&gt;=0.8,"Inhibitory","NonInhibitory")</f>
        <v>Inhibitory</v>
      </c>
      <c r="Y2063" t="str">
        <f>IF(W2063&gt;=0.9,"Inhibitory","NonInhibitory")</f>
        <v>NonInhibitory</v>
      </c>
      <c r="Z2063" t="s">
        <v>4380</v>
      </c>
      <c r="AA2063">
        <v>0</v>
      </c>
      <c r="AB2063">
        <v>0</v>
      </c>
      <c r="AC2063" t="s">
        <v>129</v>
      </c>
      <c r="BG2063" s="1"/>
    </row>
    <row r="2064" spans="1:65" ht="16" x14ac:dyDescent="0.2">
      <c r="A2064" t="str">
        <f>CONCATENATE("Mada.",B2064)</f>
        <v>Mada.2107</v>
      </c>
      <c r="B2064">
        <v>2107</v>
      </c>
      <c r="C2064" t="s">
        <v>5857</v>
      </c>
      <c r="E2064" t="s">
        <v>68</v>
      </c>
      <c r="F2064" t="s">
        <v>410</v>
      </c>
      <c r="J2064" t="s">
        <v>221</v>
      </c>
      <c r="K2064" t="s">
        <v>5842</v>
      </c>
      <c r="L2064" t="s">
        <v>223</v>
      </c>
      <c r="M2064" t="s">
        <v>224</v>
      </c>
      <c r="N2064" t="s">
        <v>124</v>
      </c>
      <c r="O2064" t="s">
        <v>74</v>
      </c>
      <c r="P2064" t="s">
        <v>125</v>
      </c>
      <c r="Q2064" t="s">
        <v>126</v>
      </c>
      <c r="R2064" t="s">
        <v>127</v>
      </c>
      <c r="S2064">
        <v>2107</v>
      </c>
      <c r="T2064">
        <v>2107</v>
      </c>
      <c r="U2064" t="s">
        <v>78</v>
      </c>
      <c r="V2064">
        <v>6.9110150351680902E-2</v>
      </c>
      <c r="W2064">
        <v>0.930889849648319</v>
      </c>
      <c r="X2064" t="str">
        <f>IF(W2064&gt;=0.8,"Inhibitory","NonInhibitory")</f>
        <v>Inhibitory</v>
      </c>
      <c r="Y2064" t="str">
        <f>IF(W2064&gt;=0.9,"Inhibitory","NonInhibitory")</f>
        <v>Inhibitory</v>
      </c>
      <c r="Z2064" t="s">
        <v>141</v>
      </c>
      <c r="AA2064">
        <v>0</v>
      </c>
      <c r="AB2064">
        <v>0</v>
      </c>
      <c r="AC2064" t="s">
        <v>129</v>
      </c>
      <c r="AT2064" t="s">
        <v>5858</v>
      </c>
      <c r="AU2064" t="s">
        <v>81</v>
      </c>
      <c r="AV2064" t="s">
        <v>5859</v>
      </c>
      <c r="AW2064">
        <v>2107</v>
      </c>
      <c r="AX2064" t="s">
        <v>83</v>
      </c>
      <c r="AY2064">
        <v>1</v>
      </c>
      <c r="AZ2064" t="s">
        <v>396</v>
      </c>
      <c r="BA2064" t="s">
        <v>396</v>
      </c>
      <c r="BB2064" t="s">
        <v>397</v>
      </c>
      <c r="BC2064">
        <v>1</v>
      </c>
      <c r="BD2064" t="s">
        <v>5860</v>
      </c>
      <c r="BG2064" s="1" t="s">
        <v>86</v>
      </c>
      <c r="BH2064" s="1" t="s">
        <v>87</v>
      </c>
      <c r="BI2064" s="1" t="s">
        <v>87</v>
      </c>
      <c r="BJ2064" s="1" t="s">
        <v>88</v>
      </c>
      <c r="BK2064" s="1" t="s">
        <v>89</v>
      </c>
      <c r="BL2064" s="1" t="s">
        <v>90</v>
      </c>
      <c r="BM2064" s="1"/>
    </row>
    <row r="2065" spans="1:65" ht="16" x14ac:dyDescent="0.2">
      <c r="A2065" t="str">
        <f>CONCATENATE("Mada.",B2065)</f>
        <v>Mada.2107</v>
      </c>
      <c r="B2065">
        <v>2107</v>
      </c>
      <c r="C2065" t="s">
        <v>5857</v>
      </c>
      <c r="E2065" t="s">
        <v>68</v>
      </c>
      <c r="F2065" t="s">
        <v>410</v>
      </c>
      <c r="J2065" t="s">
        <v>221</v>
      </c>
      <c r="K2065" t="s">
        <v>5842</v>
      </c>
      <c r="L2065" t="s">
        <v>223</v>
      </c>
      <c r="M2065" t="s">
        <v>224</v>
      </c>
      <c r="N2065" t="s">
        <v>124</v>
      </c>
      <c r="O2065" t="s">
        <v>74</v>
      </c>
      <c r="P2065" t="s">
        <v>125</v>
      </c>
      <c r="Q2065" t="s">
        <v>126</v>
      </c>
      <c r="R2065" t="s">
        <v>127</v>
      </c>
      <c r="S2065">
        <v>2107</v>
      </c>
      <c r="T2065">
        <v>2107</v>
      </c>
      <c r="U2065" t="s">
        <v>78</v>
      </c>
      <c r="V2065">
        <v>6.9110150351680902E-2</v>
      </c>
      <c r="W2065">
        <v>0.930889849648319</v>
      </c>
      <c r="X2065" t="str">
        <f>IF(W2065&gt;=0.8,"Inhibitory","NonInhibitory")</f>
        <v>Inhibitory</v>
      </c>
      <c r="Y2065" t="str">
        <f>IF(W2065&gt;=0.9,"Inhibitory","NonInhibitory")</f>
        <v>Inhibitory</v>
      </c>
      <c r="Z2065" t="s">
        <v>141</v>
      </c>
      <c r="AA2065">
        <v>0</v>
      </c>
      <c r="AB2065">
        <v>0</v>
      </c>
      <c r="AC2065" t="s">
        <v>129</v>
      </c>
      <c r="AT2065" t="s">
        <v>5861</v>
      </c>
      <c r="AU2065" t="s">
        <v>81</v>
      </c>
      <c r="AV2065" t="s">
        <v>5862</v>
      </c>
      <c r="AW2065">
        <v>2107</v>
      </c>
      <c r="AX2065" t="s">
        <v>83</v>
      </c>
      <c r="AY2065">
        <v>1</v>
      </c>
      <c r="AZ2065" t="s">
        <v>396</v>
      </c>
      <c r="BA2065" t="s">
        <v>396</v>
      </c>
      <c r="BB2065" t="s">
        <v>397</v>
      </c>
      <c r="BC2065">
        <v>1</v>
      </c>
      <c r="BD2065" t="s">
        <v>5860</v>
      </c>
      <c r="BG2065" s="1" t="s">
        <v>86</v>
      </c>
      <c r="BH2065" s="1" t="s">
        <v>87</v>
      </c>
      <c r="BI2065" s="1" t="s">
        <v>87</v>
      </c>
      <c r="BJ2065" s="1" t="s">
        <v>88</v>
      </c>
      <c r="BK2065" s="1" t="s">
        <v>89</v>
      </c>
      <c r="BL2065" s="1" t="s">
        <v>90</v>
      </c>
      <c r="BM2065" s="1"/>
    </row>
    <row r="2066" spans="1:65" ht="16" x14ac:dyDescent="0.2">
      <c r="A2066" t="str">
        <f>CONCATENATE("Mada.",B2066)</f>
        <v>Mada.2108</v>
      </c>
      <c r="B2066">
        <v>2108</v>
      </c>
      <c r="C2066" t="s">
        <v>5863</v>
      </c>
      <c r="E2066" t="s">
        <v>68</v>
      </c>
      <c r="F2066" t="s">
        <v>5864</v>
      </c>
      <c r="J2066" t="s">
        <v>120</v>
      </c>
      <c r="K2066" t="s">
        <v>5865</v>
      </c>
      <c r="L2066" t="s">
        <v>417</v>
      </c>
      <c r="M2066" t="s">
        <v>418</v>
      </c>
      <c r="N2066" t="s">
        <v>870</v>
      </c>
      <c r="O2066" t="s">
        <v>74</v>
      </c>
      <c r="P2066" t="s">
        <v>75</v>
      </c>
      <c r="R2066" t="s">
        <v>77</v>
      </c>
      <c r="S2066">
        <v>2108</v>
      </c>
      <c r="T2066">
        <v>2108</v>
      </c>
      <c r="U2066" t="s">
        <v>78</v>
      </c>
      <c r="V2066">
        <v>1.18041154889137E-2</v>
      </c>
      <c r="W2066">
        <v>0.98819588451108598</v>
      </c>
      <c r="X2066" t="str">
        <f>IF(W2066&gt;=0.8,"Inhibitory","NonInhibitory")</f>
        <v>Inhibitory</v>
      </c>
      <c r="Y2066" t="str">
        <f>IF(W2066&gt;=0.9,"Inhibitory","NonInhibitory")</f>
        <v>Inhibitory</v>
      </c>
      <c r="Z2066" t="s">
        <v>4380</v>
      </c>
      <c r="AA2066">
        <v>0</v>
      </c>
      <c r="AB2066">
        <v>0</v>
      </c>
      <c r="AC2066" t="s">
        <v>129</v>
      </c>
      <c r="AT2066" t="s">
        <v>5866</v>
      </c>
      <c r="AU2066" t="s">
        <v>81</v>
      </c>
      <c r="AV2066" t="s">
        <v>5867</v>
      </c>
      <c r="AW2066">
        <v>2108</v>
      </c>
      <c r="AX2066" t="s">
        <v>854</v>
      </c>
      <c r="AY2066">
        <v>0.98</v>
      </c>
      <c r="AZ2066" t="s">
        <v>855</v>
      </c>
      <c r="BA2066" t="s">
        <v>855</v>
      </c>
      <c r="BB2066" t="s">
        <v>854</v>
      </c>
      <c r="BC2066">
        <v>1</v>
      </c>
      <c r="BD2066" t="s">
        <v>5868</v>
      </c>
      <c r="BG2066" s="1" t="s">
        <v>86</v>
      </c>
      <c r="BH2066" s="1" t="s">
        <v>98</v>
      </c>
      <c r="BI2066" s="1" t="s">
        <v>163</v>
      </c>
      <c r="BJ2066" s="1" t="s">
        <v>857</v>
      </c>
      <c r="BK2066" s="1" t="s">
        <v>858</v>
      </c>
      <c r="BL2066" s="1"/>
      <c r="BM2066" s="1"/>
    </row>
    <row r="2067" spans="1:65" ht="16" x14ac:dyDescent="0.2">
      <c r="A2067" t="str">
        <f>CONCATENATE("Mada.",B2067)</f>
        <v>Mada.2109</v>
      </c>
      <c r="B2067">
        <v>2109</v>
      </c>
      <c r="C2067" t="s">
        <v>5869</v>
      </c>
      <c r="E2067" t="s">
        <v>68</v>
      </c>
      <c r="F2067" t="s">
        <v>410</v>
      </c>
      <c r="J2067" t="s">
        <v>120</v>
      </c>
      <c r="K2067" t="s">
        <v>5865</v>
      </c>
      <c r="L2067" t="s">
        <v>417</v>
      </c>
      <c r="M2067" t="s">
        <v>418</v>
      </c>
      <c r="N2067" t="s">
        <v>870</v>
      </c>
      <c r="O2067" t="s">
        <v>74</v>
      </c>
      <c r="P2067" t="s">
        <v>75</v>
      </c>
      <c r="R2067" t="s">
        <v>77</v>
      </c>
      <c r="S2067">
        <v>2109</v>
      </c>
      <c r="T2067">
        <v>2109</v>
      </c>
      <c r="U2067" t="s">
        <v>78</v>
      </c>
      <c r="V2067">
        <v>0.166374222364013</v>
      </c>
      <c r="W2067">
        <v>0.833625777635987</v>
      </c>
      <c r="X2067" t="str">
        <f>IF(W2067&gt;=0.8,"Inhibitory","NonInhibitory")</f>
        <v>Inhibitory</v>
      </c>
      <c r="Y2067" t="str">
        <f>IF(W2067&gt;=0.9,"Inhibitory","NonInhibitory")</f>
        <v>NonInhibitory</v>
      </c>
      <c r="Z2067" t="s">
        <v>4380</v>
      </c>
      <c r="AA2067">
        <v>0</v>
      </c>
      <c r="AB2067">
        <v>0</v>
      </c>
      <c r="AC2067" t="s">
        <v>129</v>
      </c>
      <c r="AT2067" t="s">
        <v>5870</v>
      </c>
      <c r="AU2067" t="s">
        <v>81</v>
      </c>
      <c r="AV2067" t="s">
        <v>5871</v>
      </c>
      <c r="AW2067">
        <v>2109</v>
      </c>
      <c r="AX2067" t="s">
        <v>262</v>
      </c>
      <c r="AY2067">
        <v>0.6</v>
      </c>
      <c r="AZ2067" t="s">
        <v>396</v>
      </c>
      <c r="BA2067" t="s">
        <v>396</v>
      </c>
      <c r="BB2067" t="s">
        <v>397</v>
      </c>
      <c r="BC2067">
        <v>1</v>
      </c>
      <c r="BD2067" t="s">
        <v>5695</v>
      </c>
      <c r="BG2067" s="1" t="s">
        <v>86</v>
      </c>
      <c r="BH2067" s="1" t="s">
        <v>87</v>
      </c>
      <c r="BI2067" s="1" t="s">
        <v>87</v>
      </c>
      <c r="BJ2067" s="1" t="s">
        <v>88</v>
      </c>
      <c r="BK2067" s="1" t="s">
        <v>89</v>
      </c>
      <c r="BL2067" s="1" t="s">
        <v>90</v>
      </c>
      <c r="BM2067" s="1" t="s">
        <v>265</v>
      </c>
    </row>
    <row r="2068" spans="1:65" ht="16" x14ac:dyDescent="0.2">
      <c r="A2068" t="str">
        <f>CONCATENATE("Mada.",B2068)</f>
        <v>Mada.2110</v>
      </c>
      <c r="B2068">
        <v>2110</v>
      </c>
      <c r="C2068" t="s">
        <v>5876</v>
      </c>
      <c r="E2068" t="s">
        <v>68</v>
      </c>
      <c r="F2068" t="s">
        <v>731</v>
      </c>
      <c r="J2068" t="s">
        <v>120</v>
      </c>
      <c r="K2068" t="s">
        <v>5865</v>
      </c>
      <c r="L2068" t="s">
        <v>417</v>
      </c>
      <c r="M2068" t="s">
        <v>418</v>
      </c>
      <c r="N2068" t="s">
        <v>870</v>
      </c>
      <c r="O2068" t="s">
        <v>74</v>
      </c>
      <c r="P2068" t="s">
        <v>75</v>
      </c>
      <c r="R2068" t="s">
        <v>77</v>
      </c>
      <c r="S2068">
        <v>2110</v>
      </c>
      <c r="T2068">
        <v>2110</v>
      </c>
      <c r="U2068" t="s">
        <v>78</v>
      </c>
      <c r="V2068">
        <v>2.9988833944807801E-2</v>
      </c>
      <c r="W2068">
        <v>0.970011166055192</v>
      </c>
      <c r="X2068" t="str">
        <f>IF(W2068&gt;=0.8,"Inhibitory","NonInhibitory")</f>
        <v>Inhibitory</v>
      </c>
      <c r="Y2068" t="str">
        <f>IF(W2068&gt;=0.9,"Inhibitory","NonInhibitory")</f>
        <v>Inhibitory</v>
      </c>
      <c r="Z2068" t="s">
        <v>4380</v>
      </c>
      <c r="AA2068">
        <v>0</v>
      </c>
      <c r="AB2068">
        <v>0</v>
      </c>
      <c r="AC2068" t="s">
        <v>129</v>
      </c>
      <c r="AT2068" t="s">
        <v>5877</v>
      </c>
      <c r="AU2068" t="s">
        <v>81</v>
      </c>
      <c r="AV2068" t="s">
        <v>5878</v>
      </c>
      <c r="AW2068">
        <v>2110</v>
      </c>
      <c r="AX2068" t="s">
        <v>593</v>
      </c>
      <c r="AY2068">
        <v>0.88</v>
      </c>
      <c r="AZ2068" t="s">
        <v>935</v>
      </c>
      <c r="BA2068" t="s">
        <v>935</v>
      </c>
      <c r="BB2068" t="s">
        <v>593</v>
      </c>
      <c r="BC2068">
        <v>0.83</v>
      </c>
      <c r="BD2068" t="s">
        <v>5879</v>
      </c>
      <c r="BG2068" s="1" t="s">
        <v>86</v>
      </c>
      <c r="BH2068" s="1" t="s">
        <v>87</v>
      </c>
      <c r="BI2068" s="1" t="s">
        <v>87</v>
      </c>
      <c r="BJ2068" s="1" t="s">
        <v>88</v>
      </c>
      <c r="BK2068" s="1" t="s">
        <v>89</v>
      </c>
      <c r="BL2068" s="1"/>
      <c r="BM2068" s="1"/>
    </row>
    <row r="2069" spans="1:65" ht="16" x14ac:dyDescent="0.2">
      <c r="A2069" t="str">
        <f>CONCATENATE("Mada.",B2069)</f>
        <v>Mada.2111</v>
      </c>
      <c r="B2069">
        <v>2111</v>
      </c>
      <c r="C2069" t="s">
        <v>5880</v>
      </c>
      <c r="E2069" t="s">
        <v>68</v>
      </c>
      <c r="F2069" t="s">
        <v>355</v>
      </c>
      <c r="J2069" t="s">
        <v>120</v>
      </c>
      <c r="K2069" t="s">
        <v>5865</v>
      </c>
      <c r="L2069" t="s">
        <v>417</v>
      </c>
      <c r="M2069" t="s">
        <v>418</v>
      </c>
      <c r="N2069" t="s">
        <v>870</v>
      </c>
      <c r="O2069" t="s">
        <v>74</v>
      </c>
      <c r="P2069" t="s">
        <v>75</v>
      </c>
      <c r="R2069" t="s">
        <v>77</v>
      </c>
      <c r="S2069">
        <v>2111</v>
      </c>
      <c r="T2069">
        <v>2111</v>
      </c>
      <c r="U2069" t="s">
        <v>78</v>
      </c>
      <c r="V2069">
        <v>0.120912426224278</v>
      </c>
      <c r="W2069">
        <v>0.879087573775722</v>
      </c>
      <c r="X2069" t="str">
        <f>IF(W2069&gt;=0.8,"Inhibitory","NonInhibitory")</f>
        <v>Inhibitory</v>
      </c>
      <c r="Y2069" t="str">
        <f>IF(W2069&gt;=0.9,"Inhibitory","NonInhibitory")</f>
        <v>NonInhibitory</v>
      </c>
      <c r="Z2069" t="s">
        <v>4380</v>
      </c>
      <c r="AA2069">
        <v>0</v>
      </c>
      <c r="AB2069">
        <v>0</v>
      </c>
      <c r="AC2069" t="s">
        <v>129</v>
      </c>
      <c r="AT2069" t="s">
        <v>5881</v>
      </c>
      <c r="AU2069" t="s">
        <v>81</v>
      </c>
      <c r="AV2069" t="s">
        <v>5882</v>
      </c>
      <c r="AW2069">
        <v>2111</v>
      </c>
      <c r="AX2069" t="s">
        <v>593</v>
      </c>
      <c r="AY2069">
        <v>0.86</v>
      </c>
      <c r="AZ2069" t="s">
        <v>5883</v>
      </c>
      <c r="BA2069" t="s">
        <v>5883</v>
      </c>
      <c r="BB2069" t="s">
        <v>593</v>
      </c>
      <c r="BC2069">
        <v>0.85</v>
      </c>
      <c r="BD2069" t="s">
        <v>5884</v>
      </c>
      <c r="BG2069" s="1" t="s">
        <v>86</v>
      </c>
      <c r="BH2069" s="1" t="s">
        <v>87</v>
      </c>
      <c r="BI2069" s="1" t="s">
        <v>87</v>
      </c>
      <c r="BJ2069" s="1" t="s">
        <v>88</v>
      </c>
      <c r="BK2069" s="1" t="s">
        <v>89</v>
      </c>
      <c r="BL2069" s="1"/>
      <c r="BM2069" s="1"/>
    </row>
    <row r="2070" spans="1:65" ht="16" x14ac:dyDescent="0.2">
      <c r="A2070" t="str">
        <f>CONCATENATE("Mada.",B2070)</f>
        <v>Mada.2112</v>
      </c>
      <c r="B2070">
        <v>2112</v>
      </c>
      <c r="C2070" t="s">
        <v>5885</v>
      </c>
      <c r="E2070" t="s">
        <v>68</v>
      </c>
      <c r="F2070" t="s">
        <v>731</v>
      </c>
      <c r="J2070" t="s">
        <v>70</v>
      </c>
      <c r="K2070" t="s">
        <v>5886</v>
      </c>
      <c r="L2070" t="s">
        <v>4342</v>
      </c>
      <c r="M2070" t="s">
        <v>4343</v>
      </c>
      <c r="N2070" t="s">
        <v>3265</v>
      </c>
      <c r="O2070" t="s">
        <v>199</v>
      </c>
      <c r="P2070" t="s">
        <v>199</v>
      </c>
      <c r="R2070" t="s">
        <v>200</v>
      </c>
      <c r="S2070">
        <v>2112</v>
      </c>
      <c r="T2070">
        <v>2112</v>
      </c>
      <c r="U2070" t="s">
        <v>78</v>
      </c>
      <c r="V2070">
        <v>6.8272451746689999E-2</v>
      </c>
      <c r="W2070">
        <v>0.93172754825330995</v>
      </c>
      <c r="X2070" t="str">
        <f>IF(W2070&gt;=0.8,"Inhibitory","NonInhibitory")</f>
        <v>Inhibitory</v>
      </c>
      <c r="Y2070" t="str">
        <f>IF(W2070&gt;=0.9,"Inhibitory","NonInhibitory")</f>
        <v>Inhibitory</v>
      </c>
      <c r="Z2070" t="s">
        <v>4380</v>
      </c>
      <c r="AA2070">
        <v>0</v>
      </c>
      <c r="AB2070">
        <v>0</v>
      </c>
      <c r="AC2070" t="s">
        <v>129</v>
      </c>
      <c r="AT2070" t="s">
        <v>5887</v>
      </c>
      <c r="AU2070" t="s">
        <v>81</v>
      </c>
      <c r="AV2070" t="s">
        <v>5888</v>
      </c>
      <c r="AW2070">
        <v>2112</v>
      </c>
      <c r="AX2070" t="s">
        <v>854</v>
      </c>
      <c r="AY2070">
        <v>0.86</v>
      </c>
      <c r="AZ2070" t="s">
        <v>855</v>
      </c>
      <c r="BA2070" t="s">
        <v>855</v>
      </c>
      <c r="BB2070" t="s">
        <v>854</v>
      </c>
      <c r="BC2070">
        <v>1</v>
      </c>
      <c r="BD2070" t="s">
        <v>5889</v>
      </c>
      <c r="BG2070" s="1" t="s">
        <v>86</v>
      </c>
      <c r="BH2070" s="1" t="s">
        <v>98</v>
      </c>
      <c r="BI2070" s="1" t="s">
        <v>163</v>
      </c>
      <c r="BJ2070" s="1" t="s">
        <v>857</v>
      </c>
      <c r="BK2070" s="1" t="s">
        <v>858</v>
      </c>
      <c r="BL2070" s="1"/>
      <c r="BM2070" s="1"/>
    </row>
    <row r="2071" spans="1:65" ht="16" x14ac:dyDescent="0.2">
      <c r="A2071" t="str">
        <f>CONCATENATE("Mada.",B2071)</f>
        <v>Mada.2113</v>
      </c>
      <c r="B2071">
        <v>2113</v>
      </c>
      <c r="C2071" t="s">
        <v>5890</v>
      </c>
      <c r="E2071" t="s">
        <v>68</v>
      </c>
      <c r="F2071" t="s">
        <v>5891</v>
      </c>
      <c r="J2071" t="s">
        <v>70</v>
      </c>
      <c r="K2071" t="s">
        <v>5886</v>
      </c>
      <c r="L2071" t="s">
        <v>4342</v>
      </c>
      <c r="M2071" t="s">
        <v>4343</v>
      </c>
      <c r="N2071" t="s">
        <v>3265</v>
      </c>
      <c r="O2071" t="s">
        <v>199</v>
      </c>
      <c r="P2071" t="s">
        <v>199</v>
      </c>
      <c r="R2071" t="s">
        <v>200</v>
      </c>
      <c r="S2071">
        <v>2113</v>
      </c>
      <c r="T2071">
        <v>2113</v>
      </c>
      <c r="U2071" t="s">
        <v>78</v>
      </c>
      <c r="V2071">
        <v>2.3767746052001899E-2</v>
      </c>
      <c r="W2071">
        <v>0.97623225394799795</v>
      </c>
      <c r="X2071" t="str">
        <f>IF(W2071&gt;=0.8,"Inhibitory","NonInhibitory")</f>
        <v>Inhibitory</v>
      </c>
      <c r="Y2071" t="str">
        <f>IF(W2071&gt;=0.9,"Inhibitory","NonInhibitory")</f>
        <v>Inhibitory</v>
      </c>
      <c r="Z2071" t="s">
        <v>4380</v>
      </c>
      <c r="AA2071">
        <v>0</v>
      </c>
      <c r="AB2071">
        <v>0</v>
      </c>
      <c r="AC2071" t="s">
        <v>129</v>
      </c>
      <c r="AT2071" t="s">
        <v>5892</v>
      </c>
      <c r="AU2071" t="s">
        <v>81</v>
      </c>
      <c r="AV2071" t="s">
        <v>5893</v>
      </c>
      <c r="AW2071">
        <v>2113</v>
      </c>
      <c r="AX2071" t="s">
        <v>538</v>
      </c>
      <c r="AY2071">
        <v>1</v>
      </c>
      <c r="AZ2071" t="s">
        <v>4815</v>
      </c>
      <c r="BA2071" t="s">
        <v>4815</v>
      </c>
      <c r="BB2071" t="s">
        <v>538</v>
      </c>
      <c r="BC2071">
        <v>1</v>
      </c>
      <c r="BD2071" t="s">
        <v>5894</v>
      </c>
      <c r="BG2071" s="1" t="s">
        <v>86</v>
      </c>
      <c r="BH2071" s="1" t="s">
        <v>87</v>
      </c>
      <c r="BI2071" s="1" t="s">
        <v>87</v>
      </c>
      <c r="BJ2071" s="1" t="s">
        <v>88</v>
      </c>
      <c r="BK2071" s="1" t="s">
        <v>89</v>
      </c>
      <c r="BL2071" s="1" t="s">
        <v>541</v>
      </c>
      <c r="BM2071" s="1"/>
    </row>
    <row r="2072" spans="1:65" ht="16" x14ac:dyDescent="0.2">
      <c r="A2072" t="str">
        <f>CONCATENATE("Mada.",B2072)</f>
        <v>Mada.2114</v>
      </c>
      <c r="B2072">
        <v>2114</v>
      </c>
      <c r="C2072" t="s">
        <v>5895</v>
      </c>
      <c r="E2072" t="s">
        <v>68</v>
      </c>
      <c r="F2072" t="s">
        <v>355</v>
      </c>
      <c r="J2072" t="s">
        <v>70</v>
      </c>
      <c r="K2072" t="s">
        <v>5886</v>
      </c>
      <c r="L2072" t="s">
        <v>4342</v>
      </c>
      <c r="M2072" t="s">
        <v>4343</v>
      </c>
      <c r="N2072" t="s">
        <v>3265</v>
      </c>
      <c r="O2072" t="s">
        <v>199</v>
      </c>
      <c r="P2072" t="s">
        <v>199</v>
      </c>
      <c r="R2072" t="s">
        <v>200</v>
      </c>
      <c r="S2072">
        <v>2114</v>
      </c>
      <c r="T2072">
        <v>2114</v>
      </c>
      <c r="U2072" t="s">
        <v>78</v>
      </c>
      <c r="V2072">
        <v>0.52001914180890096</v>
      </c>
      <c r="W2072">
        <v>0.47998085819109898</v>
      </c>
      <c r="X2072" t="str">
        <f>IF(W2072&gt;=0.8,"Inhibitory","NonInhibitory")</f>
        <v>NonInhibitory</v>
      </c>
      <c r="Y2072" t="str">
        <f>IF(W2072&gt;=0.9,"Inhibitory","NonInhibitory")</f>
        <v>NonInhibitory</v>
      </c>
      <c r="Z2072" t="s">
        <v>4380</v>
      </c>
      <c r="AA2072">
        <v>0</v>
      </c>
      <c r="AB2072">
        <v>0</v>
      </c>
      <c r="AC2072" t="s">
        <v>129</v>
      </c>
      <c r="AT2072" t="s">
        <v>5896</v>
      </c>
      <c r="AU2072" t="s">
        <v>81</v>
      </c>
      <c r="AV2072" t="s">
        <v>5897</v>
      </c>
      <c r="AW2072">
        <v>2114</v>
      </c>
      <c r="AX2072" t="s">
        <v>2564</v>
      </c>
      <c r="AY2072">
        <v>0.67</v>
      </c>
      <c r="AZ2072" t="s">
        <v>1602</v>
      </c>
      <c r="BA2072" t="s">
        <v>1602</v>
      </c>
      <c r="BB2072" t="s">
        <v>1125</v>
      </c>
      <c r="BC2072">
        <v>0.99</v>
      </c>
      <c r="BD2072" t="s">
        <v>5898</v>
      </c>
      <c r="BG2072" s="1" t="s">
        <v>86</v>
      </c>
      <c r="BH2072" s="1" t="s">
        <v>661</v>
      </c>
      <c r="BI2072" s="1" t="s">
        <v>662</v>
      </c>
      <c r="BJ2072" s="1" t="s">
        <v>663</v>
      </c>
      <c r="BK2072" s="1" t="s">
        <v>1128</v>
      </c>
      <c r="BL2072" s="1" t="s">
        <v>1129</v>
      </c>
      <c r="BM2072" s="1" t="s">
        <v>2567</v>
      </c>
    </row>
    <row r="2073" spans="1:65" ht="16" x14ac:dyDescent="0.2">
      <c r="A2073" t="str">
        <f>CONCATENATE("Mada.",B2073)</f>
        <v>Mada.2115</v>
      </c>
      <c r="B2073">
        <v>2115</v>
      </c>
      <c r="C2073" t="s">
        <v>5899</v>
      </c>
      <c r="E2073" t="s">
        <v>68</v>
      </c>
      <c r="F2073" t="s">
        <v>355</v>
      </c>
      <c r="J2073" t="s">
        <v>70</v>
      </c>
      <c r="K2073" t="s">
        <v>5886</v>
      </c>
      <c r="L2073" t="s">
        <v>4342</v>
      </c>
      <c r="M2073" t="s">
        <v>4343</v>
      </c>
      <c r="N2073" t="s">
        <v>3265</v>
      </c>
      <c r="O2073" t="s">
        <v>199</v>
      </c>
      <c r="P2073" t="s">
        <v>199</v>
      </c>
      <c r="R2073" t="s">
        <v>200</v>
      </c>
      <c r="S2073">
        <v>2115</v>
      </c>
      <c r="T2073">
        <v>2115</v>
      </c>
      <c r="U2073" t="s">
        <v>78</v>
      </c>
      <c r="V2073">
        <v>1.1166055192215699E-2</v>
      </c>
      <c r="W2073">
        <v>0.98883394480778397</v>
      </c>
      <c r="X2073" t="str">
        <f>IF(W2073&gt;=0.8,"Inhibitory","NonInhibitory")</f>
        <v>Inhibitory</v>
      </c>
      <c r="Y2073" t="str">
        <f>IF(W2073&gt;=0.9,"Inhibitory","NonInhibitory")</f>
        <v>Inhibitory</v>
      </c>
      <c r="Z2073" t="s">
        <v>4380</v>
      </c>
      <c r="AA2073">
        <v>0</v>
      </c>
      <c r="AB2073">
        <v>0</v>
      </c>
      <c r="AC2073" t="s">
        <v>129</v>
      </c>
      <c r="AT2073" t="s">
        <v>5900</v>
      </c>
      <c r="AU2073" t="s">
        <v>81</v>
      </c>
      <c r="AV2073" t="s">
        <v>5901</v>
      </c>
      <c r="AW2073">
        <v>2115</v>
      </c>
      <c r="AX2073" t="s">
        <v>854</v>
      </c>
      <c r="AY2073">
        <v>0.99</v>
      </c>
      <c r="AZ2073" t="s">
        <v>855</v>
      </c>
      <c r="BA2073" t="s">
        <v>855</v>
      </c>
      <c r="BB2073" t="s">
        <v>854</v>
      </c>
      <c r="BC2073">
        <v>1</v>
      </c>
      <c r="BD2073" t="s">
        <v>5902</v>
      </c>
      <c r="BG2073" s="1" t="s">
        <v>86</v>
      </c>
      <c r="BH2073" s="1" t="s">
        <v>98</v>
      </c>
      <c r="BI2073" s="1" t="s">
        <v>163</v>
      </c>
      <c r="BJ2073" s="1" t="s">
        <v>857</v>
      </c>
      <c r="BK2073" s="1" t="s">
        <v>858</v>
      </c>
      <c r="BL2073" s="1"/>
      <c r="BM2073" s="1"/>
    </row>
    <row r="2074" spans="1:65" ht="16" x14ac:dyDescent="0.2">
      <c r="A2074" t="str">
        <f>CONCATENATE("Mada.",B2074)</f>
        <v>Mada.2116</v>
      </c>
      <c r="B2074">
        <v>2116</v>
      </c>
      <c r="C2074" t="s">
        <v>5903</v>
      </c>
      <c r="E2074" t="s">
        <v>68</v>
      </c>
      <c r="F2074" t="s">
        <v>4576</v>
      </c>
      <c r="G2074" t="s">
        <v>210</v>
      </c>
      <c r="J2074" t="s">
        <v>70</v>
      </c>
      <c r="K2074" t="s">
        <v>5886</v>
      </c>
      <c r="L2074" t="s">
        <v>4342</v>
      </c>
      <c r="M2074" t="s">
        <v>4343</v>
      </c>
      <c r="N2074" t="s">
        <v>3265</v>
      </c>
      <c r="O2074" t="s">
        <v>199</v>
      </c>
      <c r="P2074" t="s">
        <v>199</v>
      </c>
      <c r="R2074" t="s">
        <v>200</v>
      </c>
      <c r="S2074">
        <v>2116</v>
      </c>
      <c r="T2074">
        <v>0</v>
      </c>
      <c r="U2074" t="s">
        <v>128</v>
      </c>
      <c r="V2074">
        <v>0</v>
      </c>
      <c r="W2074">
        <v>0</v>
      </c>
      <c r="Z2074" t="s">
        <v>129</v>
      </c>
      <c r="AA2074">
        <v>0</v>
      </c>
      <c r="AB2074">
        <v>0</v>
      </c>
      <c r="AC2074" t="s">
        <v>129</v>
      </c>
      <c r="BG2074" s="1"/>
    </row>
    <row r="2075" spans="1:65" ht="16" x14ac:dyDescent="0.2">
      <c r="A2075" t="str">
        <f>CONCATENATE("Mada.",B2075)</f>
        <v>Mada.2117</v>
      </c>
      <c r="B2075">
        <v>2117</v>
      </c>
      <c r="C2075" t="s">
        <v>5904</v>
      </c>
      <c r="E2075" t="s">
        <v>68</v>
      </c>
      <c r="F2075" t="s">
        <v>5905</v>
      </c>
      <c r="J2075" t="s">
        <v>1609</v>
      </c>
      <c r="K2075" t="s">
        <v>5906</v>
      </c>
      <c r="L2075" t="s">
        <v>2195</v>
      </c>
      <c r="M2075" t="s">
        <v>2196</v>
      </c>
      <c r="N2075" t="s">
        <v>2197</v>
      </c>
      <c r="O2075" t="s">
        <v>2020</v>
      </c>
      <c r="P2075" t="s">
        <v>2021</v>
      </c>
      <c r="Q2075" t="s">
        <v>179</v>
      </c>
      <c r="R2075" t="s">
        <v>127</v>
      </c>
      <c r="S2075">
        <v>2117</v>
      </c>
      <c r="T2075">
        <v>2117</v>
      </c>
      <c r="U2075" t="s">
        <v>78</v>
      </c>
      <c r="V2075">
        <v>9.4592438985483904E-2</v>
      </c>
      <c r="W2075">
        <v>0.90540756101451603</v>
      </c>
      <c r="X2075" t="str">
        <f>IF(W2075&gt;=0.8,"Inhibitory","NonInhibitory")</f>
        <v>Inhibitory</v>
      </c>
      <c r="Y2075" t="str">
        <f>IF(W2075&gt;=0.9,"Inhibitory","NonInhibitory")</f>
        <v>Inhibitory</v>
      </c>
      <c r="Z2075" t="s">
        <v>4380</v>
      </c>
      <c r="AA2075">
        <v>0</v>
      </c>
      <c r="AB2075">
        <v>0</v>
      </c>
      <c r="AC2075" t="s">
        <v>129</v>
      </c>
      <c r="AT2075" t="s">
        <v>5907</v>
      </c>
      <c r="AU2075" t="s">
        <v>81</v>
      </c>
      <c r="AV2075" t="s">
        <v>5908</v>
      </c>
      <c r="AW2075">
        <v>2117</v>
      </c>
      <c r="AX2075" t="s">
        <v>500</v>
      </c>
      <c r="AY2075">
        <v>0.99</v>
      </c>
      <c r="AZ2075" t="s">
        <v>1629</v>
      </c>
      <c r="BA2075" t="s">
        <v>1629</v>
      </c>
      <c r="BB2075" t="s">
        <v>500</v>
      </c>
      <c r="BC2075">
        <v>0.99</v>
      </c>
      <c r="BD2075" t="s">
        <v>5909</v>
      </c>
      <c r="BG2075" s="1" t="s">
        <v>86</v>
      </c>
      <c r="BH2075" s="1" t="s">
        <v>87</v>
      </c>
      <c r="BI2075" s="1" t="s">
        <v>87</v>
      </c>
      <c r="BJ2075" s="1" t="s">
        <v>88</v>
      </c>
      <c r="BK2075" s="1" t="s">
        <v>504</v>
      </c>
      <c r="BL2075" s="1"/>
      <c r="BM2075" s="1"/>
    </row>
    <row r="2076" spans="1:65" ht="16" x14ac:dyDescent="0.2">
      <c r="A2076" t="str">
        <f>CONCATENATE("Mada.",B2076)</f>
        <v>Mada.2118</v>
      </c>
      <c r="B2076">
        <v>2118</v>
      </c>
      <c r="C2076" t="s">
        <v>5910</v>
      </c>
      <c r="E2076" t="s">
        <v>68</v>
      </c>
      <c r="F2076" t="s">
        <v>1667</v>
      </c>
      <c r="J2076" t="s">
        <v>1668</v>
      </c>
      <c r="K2076" t="s">
        <v>5911</v>
      </c>
      <c r="L2076" t="s">
        <v>2961</v>
      </c>
      <c r="M2076" t="s">
        <v>2962</v>
      </c>
      <c r="N2076" t="s">
        <v>5912</v>
      </c>
      <c r="O2076" t="s">
        <v>5912</v>
      </c>
      <c r="Q2076" t="s">
        <v>76</v>
      </c>
      <c r="R2076" t="s">
        <v>200</v>
      </c>
      <c r="S2076">
        <v>2118</v>
      </c>
      <c r="T2076">
        <v>2118</v>
      </c>
      <c r="U2076" t="s">
        <v>78</v>
      </c>
      <c r="V2076">
        <v>0.43366846493379102</v>
      </c>
      <c r="W2076">
        <v>0.56633153506620904</v>
      </c>
      <c r="X2076" t="str">
        <f>IF(W2076&gt;=0.8,"Inhibitory","NonInhibitory")</f>
        <v>NonInhibitory</v>
      </c>
      <c r="Y2076" t="str">
        <f>IF(W2076&gt;=0.9,"Inhibitory","NonInhibitory")</f>
        <v>NonInhibitory</v>
      </c>
      <c r="Z2076" t="s">
        <v>3105</v>
      </c>
      <c r="AA2076">
        <v>0</v>
      </c>
      <c r="AB2076">
        <v>0</v>
      </c>
      <c r="AC2076" t="s">
        <v>129</v>
      </c>
      <c r="AT2076" t="s">
        <v>5913</v>
      </c>
      <c r="AU2076" t="s">
        <v>81</v>
      </c>
      <c r="AV2076" t="s">
        <v>5914</v>
      </c>
      <c r="AW2076">
        <v>2118</v>
      </c>
      <c r="AX2076" t="s">
        <v>2954</v>
      </c>
      <c r="AY2076">
        <v>0.92</v>
      </c>
      <c r="AZ2076" t="s">
        <v>5915</v>
      </c>
      <c r="BA2076" t="s">
        <v>5915</v>
      </c>
      <c r="BB2076" t="s">
        <v>2954</v>
      </c>
      <c r="BC2076">
        <v>1</v>
      </c>
      <c r="BD2076" t="s">
        <v>5916</v>
      </c>
      <c r="BG2076" s="1" t="s">
        <v>86</v>
      </c>
      <c r="BH2076" s="1" t="s">
        <v>98</v>
      </c>
      <c r="BI2076" s="1" t="s">
        <v>99</v>
      </c>
      <c r="BJ2076" s="1" t="s">
        <v>242</v>
      </c>
      <c r="BK2076" s="1" t="s">
        <v>253</v>
      </c>
      <c r="BL2076" s="1" t="s">
        <v>254</v>
      </c>
      <c r="BM2076" s="1" t="s">
        <v>2957</v>
      </c>
    </row>
    <row r="2077" spans="1:65" ht="16" x14ac:dyDescent="0.2">
      <c r="A2077" t="str">
        <f>CONCATENATE("Mada.",B2077)</f>
        <v>Mada.2119</v>
      </c>
      <c r="B2077">
        <v>2119</v>
      </c>
      <c r="C2077" t="s">
        <v>5917</v>
      </c>
      <c r="E2077" t="s">
        <v>68</v>
      </c>
      <c r="F2077" t="s">
        <v>1667</v>
      </c>
      <c r="J2077" t="s">
        <v>1668</v>
      </c>
      <c r="K2077" t="s">
        <v>5911</v>
      </c>
      <c r="L2077" t="s">
        <v>2961</v>
      </c>
      <c r="M2077" t="s">
        <v>2962</v>
      </c>
      <c r="N2077" t="s">
        <v>5912</v>
      </c>
      <c r="O2077" t="s">
        <v>5912</v>
      </c>
      <c r="Q2077" t="s">
        <v>76</v>
      </c>
      <c r="R2077" t="s">
        <v>200</v>
      </c>
      <c r="S2077">
        <v>2119</v>
      </c>
      <c r="T2077">
        <v>2119</v>
      </c>
      <c r="U2077" t="s">
        <v>78</v>
      </c>
      <c r="V2077">
        <v>0.437714565963708</v>
      </c>
      <c r="W2077">
        <v>0.56228543403629205</v>
      </c>
      <c r="X2077" t="str">
        <f>IF(W2077&gt;=0.8,"Inhibitory","NonInhibitory")</f>
        <v>NonInhibitory</v>
      </c>
      <c r="Y2077" t="str">
        <f>IF(W2077&gt;=0.9,"Inhibitory","NonInhibitory")</f>
        <v>NonInhibitory</v>
      </c>
      <c r="Z2077" t="s">
        <v>3105</v>
      </c>
      <c r="AA2077">
        <v>0</v>
      </c>
      <c r="AB2077">
        <v>0</v>
      </c>
      <c r="AC2077" t="s">
        <v>129</v>
      </c>
      <c r="AT2077" t="s">
        <v>5918</v>
      </c>
      <c r="AU2077" t="s">
        <v>81</v>
      </c>
      <c r="AV2077" t="s">
        <v>5919</v>
      </c>
      <c r="AW2077">
        <v>2119</v>
      </c>
      <c r="AX2077" t="s">
        <v>2954</v>
      </c>
      <c r="AY2077">
        <v>1</v>
      </c>
      <c r="AZ2077" t="s">
        <v>5915</v>
      </c>
      <c r="BA2077" t="s">
        <v>5915</v>
      </c>
      <c r="BB2077" t="s">
        <v>2954</v>
      </c>
      <c r="BC2077">
        <v>1</v>
      </c>
      <c r="BD2077" t="s">
        <v>5920</v>
      </c>
      <c r="BG2077" s="1" t="s">
        <v>86</v>
      </c>
      <c r="BH2077" s="1" t="s">
        <v>98</v>
      </c>
      <c r="BI2077" s="1" t="s">
        <v>99</v>
      </c>
      <c r="BJ2077" s="1" t="s">
        <v>242</v>
      </c>
      <c r="BK2077" s="1" t="s">
        <v>253</v>
      </c>
      <c r="BL2077" s="1" t="s">
        <v>254</v>
      </c>
      <c r="BM2077" s="1" t="s">
        <v>2957</v>
      </c>
    </row>
    <row r="2078" spans="1:65" ht="16" x14ac:dyDescent="0.2">
      <c r="A2078" t="str">
        <f>CONCATENATE("Mada.",B2078)</f>
        <v>Mada.2120</v>
      </c>
      <c r="B2078">
        <v>2120</v>
      </c>
      <c r="C2078" t="s">
        <v>5928</v>
      </c>
      <c r="E2078" t="s">
        <v>68</v>
      </c>
      <c r="F2078" t="s">
        <v>629</v>
      </c>
      <c r="J2078" t="s">
        <v>1668</v>
      </c>
      <c r="K2078" t="s">
        <v>5929</v>
      </c>
      <c r="L2078" t="s">
        <v>2961</v>
      </c>
      <c r="M2078" t="s">
        <v>2962</v>
      </c>
      <c r="N2078" t="s">
        <v>5912</v>
      </c>
      <c r="O2078" t="s">
        <v>5912</v>
      </c>
      <c r="Q2078" t="s">
        <v>76</v>
      </c>
      <c r="R2078" t="s">
        <v>77</v>
      </c>
      <c r="S2078">
        <v>2120</v>
      </c>
      <c r="T2078">
        <v>2120</v>
      </c>
      <c r="U2078" t="s">
        <v>78</v>
      </c>
      <c r="V2078">
        <v>0.209459895463638</v>
      </c>
      <c r="W2078">
        <v>0.79054010453636203</v>
      </c>
      <c r="X2078" t="str">
        <f>IF(W2078&gt;=0.8,"Inhibitory","NonInhibitory")</f>
        <v>NonInhibitory</v>
      </c>
      <c r="Y2078" t="str">
        <f>IF(W2078&gt;=0.9,"Inhibitory","NonInhibitory")</f>
        <v>NonInhibitory</v>
      </c>
      <c r="Z2078" t="s">
        <v>141</v>
      </c>
      <c r="AA2078">
        <v>0</v>
      </c>
      <c r="AB2078">
        <v>0</v>
      </c>
      <c r="AC2078" t="s">
        <v>129</v>
      </c>
      <c r="AT2078" t="s">
        <v>5930</v>
      </c>
      <c r="AU2078" t="s">
        <v>81</v>
      </c>
      <c r="AV2078" t="s">
        <v>5931</v>
      </c>
      <c r="AW2078">
        <v>2120</v>
      </c>
      <c r="AX2078" t="s">
        <v>109</v>
      </c>
      <c r="AY2078">
        <v>1</v>
      </c>
      <c r="AZ2078" t="s">
        <v>5932</v>
      </c>
      <c r="BD2078" t="s">
        <v>5933</v>
      </c>
      <c r="BG2078" s="1" t="s">
        <v>86</v>
      </c>
      <c r="BH2078" s="1" t="s">
        <v>112</v>
      </c>
      <c r="BI2078" s="1" t="s">
        <v>113</v>
      </c>
      <c r="BJ2078" s="1" t="s">
        <v>114</v>
      </c>
      <c r="BK2078" s="1" t="s">
        <v>115</v>
      </c>
      <c r="BL2078" s="1" t="s">
        <v>116</v>
      </c>
      <c r="BM2078" s="1"/>
    </row>
    <row r="2079" spans="1:65" ht="16" x14ac:dyDescent="0.2">
      <c r="A2079" t="str">
        <f>CONCATENATE("Mada.",B2079)</f>
        <v>Mada.2121</v>
      </c>
      <c r="B2079">
        <v>2121</v>
      </c>
      <c r="C2079" t="s">
        <v>5934</v>
      </c>
      <c r="E2079" t="s">
        <v>68</v>
      </c>
      <c r="F2079" t="s">
        <v>731</v>
      </c>
      <c r="J2079" t="s">
        <v>1668</v>
      </c>
      <c r="K2079" t="s">
        <v>5929</v>
      </c>
      <c r="L2079" t="s">
        <v>2961</v>
      </c>
      <c r="M2079" t="s">
        <v>2962</v>
      </c>
      <c r="N2079" t="s">
        <v>5912</v>
      </c>
      <c r="O2079" t="s">
        <v>5912</v>
      </c>
      <c r="Q2079" t="s">
        <v>76</v>
      </c>
      <c r="R2079" t="s">
        <v>77</v>
      </c>
      <c r="S2079">
        <v>2121</v>
      </c>
      <c r="T2079">
        <v>2121</v>
      </c>
      <c r="U2079" t="s">
        <v>78</v>
      </c>
      <c r="V2079">
        <v>1.2442175785611799E-2</v>
      </c>
      <c r="W2079">
        <v>0.98755782421438798</v>
      </c>
      <c r="X2079" t="str">
        <f>IF(W2079&gt;=0.8,"Inhibitory","NonInhibitory")</f>
        <v>Inhibitory</v>
      </c>
      <c r="Y2079" t="str">
        <f>IF(W2079&gt;=0.9,"Inhibitory","NonInhibitory")</f>
        <v>Inhibitory</v>
      </c>
      <c r="Z2079" t="s">
        <v>4380</v>
      </c>
      <c r="AA2079">
        <v>0</v>
      </c>
      <c r="AB2079">
        <v>0</v>
      </c>
      <c r="AC2079" t="s">
        <v>129</v>
      </c>
      <c r="AT2079" t="s">
        <v>5935</v>
      </c>
      <c r="AU2079" t="s">
        <v>81</v>
      </c>
      <c r="AV2079" t="s">
        <v>5936</v>
      </c>
      <c r="AW2079">
        <v>2121</v>
      </c>
      <c r="AX2079" t="s">
        <v>144</v>
      </c>
      <c r="AY2079">
        <v>0.68</v>
      </c>
      <c r="AZ2079" t="s">
        <v>5710</v>
      </c>
      <c r="BA2079" t="s">
        <v>5710</v>
      </c>
      <c r="BB2079" t="s">
        <v>144</v>
      </c>
      <c r="BC2079">
        <v>0.98</v>
      </c>
      <c r="BD2079" t="s">
        <v>5937</v>
      </c>
      <c r="BG2079" s="1" t="s">
        <v>86</v>
      </c>
      <c r="BH2079" s="1" t="s">
        <v>87</v>
      </c>
      <c r="BI2079" s="1" t="s">
        <v>87</v>
      </c>
      <c r="BJ2079" s="1" t="s">
        <v>88</v>
      </c>
      <c r="BK2079" s="1" t="s">
        <v>147</v>
      </c>
      <c r="BL2079" s="1"/>
      <c r="BM2079" s="1"/>
    </row>
    <row r="2080" spans="1:65" ht="16" x14ac:dyDescent="0.2">
      <c r="A2080" t="str">
        <f>CONCATENATE("Mada.",B2080)</f>
        <v>Mada.2122</v>
      </c>
      <c r="B2080">
        <v>2122</v>
      </c>
      <c r="C2080" t="s">
        <v>5938</v>
      </c>
      <c r="E2080" t="s">
        <v>68</v>
      </c>
      <c r="F2080" t="s">
        <v>355</v>
      </c>
      <c r="J2080" t="s">
        <v>1668</v>
      </c>
      <c r="K2080" t="s">
        <v>5929</v>
      </c>
      <c r="L2080" t="s">
        <v>2961</v>
      </c>
      <c r="M2080" t="s">
        <v>2962</v>
      </c>
      <c r="N2080" t="s">
        <v>5912</v>
      </c>
      <c r="O2080" t="s">
        <v>5912</v>
      </c>
      <c r="Q2080" t="s">
        <v>76</v>
      </c>
      <c r="R2080" t="s">
        <v>77</v>
      </c>
      <c r="S2080">
        <v>2122</v>
      </c>
      <c r="T2080">
        <v>2122</v>
      </c>
      <c r="U2080" t="s">
        <v>78</v>
      </c>
      <c r="V2080">
        <v>0.14324453660871</v>
      </c>
      <c r="W2080">
        <v>0.85675546339129005</v>
      </c>
      <c r="X2080" t="str">
        <f>IF(W2080&gt;=0.8,"Inhibitory","NonInhibitory")</f>
        <v>Inhibitory</v>
      </c>
      <c r="Y2080" t="str">
        <f>IF(W2080&gt;=0.9,"Inhibitory","NonInhibitory")</f>
        <v>NonInhibitory</v>
      </c>
      <c r="Z2080" t="s">
        <v>4380</v>
      </c>
      <c r="AA2080">
        <v>0</v>
      </c>
      <c r="AB2080">
        <v>0</v>
      </c>
      <c r="AC2080" t="s">
        <v>129</v>
      </c>
      <c r="AT2080" t="s">
        <v>5939</v>
      </c>
      <c r="AU2080" t="s">
        <v>81</v>
      </c>
      <c r="AV2080" t="s">
        <v>5940</v>
      </c>
      <c r="AW2080">
        <v>2122</v>
      </c>
      <c r="AX2080" t="s">
        <v>144</v>
      </c>
      <c r="AY2080">
        <v>0.96</v>
      </c>
      <c r="AZ2080" t="s">
        <v>2487</v>
      </c>
      <c r="BA2080" t="s">
        <v>2487</v>
      </c>
      <c r="BB2080" t="s">
        <v>1781</v>
      </c>
      <c r="BC2080">
        <v>1</v>
      </c>
      <c r="BD2080" t="s">
        <v>5941</v>
      </c>
      <c r="BG2080" s="1" t="s">
        <v>86</v>
      </c>
      <c r="BH2080" s="1" t="s">
        <v>87</v>
      </c>
      <c r="BI2080" s="1" t="s">
        <v>87</v>
      </c>
      <c r="BJ2080" s="1" t="s">
        <v>88</v>
      </c>
      <c r="BK2080" s="1" t="s">
        <v>147</v>
      </c>
      <c r="BL2080" s="1"/>
      <c r="BM2080" s="1"/>
    </row>
    <row r="2081" spans="1:65" ht="16" x14ac:dyDescent="0.2">
      <c r="A2081" t="str">
        <f>CONCATENATE("Mada.",B2081)</f>
        <v>Mada.2123</v>
      </c>
      <c r="B2081">
        <v>2123</v>
      </c>
      <c r="C2081" t="s">
        <v>5942</v>
      </c>
      <c r="E2081" t="s">
        <v>68</v>
      </c>
      <c r="F2081" t="s">
        <v>4239</v>
      </c>
      <c r="J2081" t="s">
        <v>70</v>
      </c>
      <c r="K2081" t="s">
        <v>5943</v>
      </c>
      <c r="L2081" t="s">
        <v>5944</v>
      </c>
      <c r="M2081" t="s">
        <v>5945</v>
      </c>
      <c r="N2081" t="s">
        <v>1672</v>
      </c>
      <c r="O2081" t="s">
        <v>1544</v>
      </c>
      <c r="P2081" t="s">
        <v>1544</v>
      </c>
      <c r="Q2081" t="s">
        <v>179</v>
      </c>
      <c r="R2081" t="s">
        <v>180</v>
      </c>
      <c r="S2081">
        <v>2123</v>
      </c>
      <c r="T2081">
        <v>2123</v>
      </c>
      <c r="U2081" t="s">
        <v>78</v>
      </c>
      <c r="V2081">
        <v>0.18711118200669999</v>
      </c>
      <c r="W2081">
        <v>0.81288881799330004</v>
      </c>
      <c r="X2081" t="str">
        <f>IF(W2081&gt;=0.8,"Inhibitory","NonInhibitory")</f>
        <v>Inhibitory</v>
      </c>
      <c r="Y2081" t="str">
        <f>IF(W2081&gt;=0.9,"Inhibitory","NonInhibitory")</f>
        <v>NonInhibitory</v>
      </c>
      <c r="Z2081" t="s">
        <v>4380</v>
      </c>
      <c r="AA2081">
        <v>0</v>
      </c>
      <c r="AB2081">
        <v>0</v>
      </c>
      <c r="AC2081" t="s">
        <v>129</v>
      </c>
      <c r="AT2081" t="s">
        <v>5946</v>
      </c>
      <c r="AU2081" t="s">
        <v>81</v>
      </c>
      <c r="AV2081" t="s">
        <v>5947</v>
      </c>
      <c r="AW2081">
        <v>2123</v>
      </c>
      <c r="AX2081" t="s">
        <v>1117</v>
      </c>
      <c r="AY2081">
        <v>0.59</v>
      </c>
      <c r="AZ2081" t="s">
        <v>2260</v>
      </c>
      <c r="BA2081" t="s">
        <v>2260</v>
      </c>
      <c r="BB2081" t="s">
        <v>2261</v>
      </c>
      <c r="BC2081">
        <v>0.93</v>
      </c>
      <c r="BD2081" t="s">
        <v>5948</v>
      </c>
      <c r="BG2081" s="1" t="s">
        <v>86</v>
      </c>
      <c r="BH2081" s="1" t="s">
        <v>661</v>
      </c>
      <c r="BI2081" s="1" t="s">
        <v>662</v>
      </c>
      <c r="BJ2081" s="1" t="s">
        <v>663</v>
      </c>
      <c r="BK2081" s="1" t="s">
        <v>664</v>
      </c>
      <c r="BL2081" s="1" t="s">
        <v>665</v>
      </c>
      <c r="BM2081" s="1"/>
    </row>
    <row r="2082" spans="1:65" ht="16" x14ac:dyDescent="0.2">
      <c r="A2082" t="str">
        <f>CONCATENATE("Mada.",B2082)</f>
        <v>Mada.2124</v>
      </c>
      <c r="B2082">
        <v>2124</v>
      </c>
      <c r="C2082" t="s">
        <v>5949</v>
      </c>
      <c r="E2082" t="s">
        <v>68</v>
      </c>
      <c r="F2082" t="s">
        <v>4576</v>
      </c>
      <c r="J2082" t="s">
        <v>70</v>
      </c>
      <c r="K2082" t="s">
        <v>5943</v>
      </c>
      <c r="L2082" t="s">
        <v>5944</v>
      </c>
      <c r="M2082" t="s">
        <v>5945</v>
      </c>
      <c r="N2082" t="s">
        <v>1672</v>
      </c>
      <c r="O2082" t="s">
        <v>1544</v>
      </c>
      <c r="P2082" t="s">
        <v>1544</v>
      </c>
      <c r="Q2082" t="s">
        <v>179</v>
      </c>
      <c r="R2082" t="s">
        <v>180</v>
      </c>
      <c r="S2082">
        <v>2124</v>
      </c>
      <c r="T2082">
        <v>0</v>
      </c>
      <c r="U2082" t="s">
        <v>128</v>
      </c>
      <c r="V2082">
        <v>0</v>
      </c>
      <c r="W2082">
        <v>0</v>
      </c>
      <c r="Z2082" t="s">
        <v>129</v>
      </c>
      <c r="AA2082">
        <v>0</v>
      </c>
      <c r="AB2082">
        <v>0</v>
      </c>
      <c r="AC2082" t="s">
        <v>129</v>
      </c>
      <c r="AT2082" t="s">
        <v>5950</v>
      </c>
      <c r="AU2082" t="s">
        <v>81</v>
      </c>
      <c r="AV2082" t="s">
        <v>5951</v>
      </c>
      <c r="AW2082">
        <v>2124</v>
      </c>
      <c r="AX2082" t="s">
        <v>1389</v>
      </c>
      <c r="AY2082">
        <v>1</v>
      </c>
      <c r="AZ2082" t="s">
        <v>1390</v>
      </c>
      <c r="BA2082" t="s">
        <v>1390</v>
      </c>
      <c r="BB2082" t="s">
        <v>1389</v>
      </c>
      <c r="BC2082">
        <v>1</v>
      </c>
      <c r="BD2082" t="s">
        <v>5952</v>
      </c>
      <c r="BG2082" s="1" t="s">
        <v>86</v>
      </c>
      <c r="BH2082" s="1" t="s">
        <v>661</v>
      </c>
      <c r="BI2082" s="1" t="s">
        <v>662</v>
      </c>
      <c r="BJ2082" s="1" t="s">
        <v>663</v>
      </c>
      <c r="BK2082" s="1" t="s">
        <v>664</v>
      </c>
      <c r="BL2082" s="1" t="s">
        <v>665</v>
      </c>
      <c r="BM2082" s="1" t="s">
        <v>1392</v>
      </c>
    </row>
    <row r="2083" spans="1:65" ht="16" x14ac:dyDescent="0.2">
      <c r="A2083" t="str">
        <f>CONCATENATE("Mada.",B2083)</f>
        <v>Mada.2125</v>
      </c>
      <c r="B2083">
        <v>2125</v>
      </c>
      <c r="C2083" t="s">
        <v>5953</v>
      </c>
      <c r="E2083" t="s">
        <v>68</v>
      </c>
      <c r="F2083" t="s">
        <v>731</v>
      </c>
      <c r="J2083" t="s">
        <v>70</v>
      </c>
      <c r="K2083" t="s">
        <v>5943</v>
      </c>
      <c r="L2083" t="s">
        <v>5944</v>
      </c>
      <c r="M2083" t="s">
        <v>5945</v>
      </c>
      <c r="N2083" t="s">
        <v>1672</v>
      </c>
      <c r="O2083" t="s">
        <v>1544</v>
      </c>
      <c r="P2083" t="s">
        <v>1544</v>
      </c>
      <c r="Q2083" t="s">
        <v>179</v>
      </c>
      <c r="R2083" t="s">
        <v>180</v>
      </c>
      <c r="S2083">
        <v>2125</v>
      </c>
      <c r="T2083">
        <v>2125</v>
      </c>
      <c r="U2083" t="s">
        <v>78</v>
      </c>
      <c r="V2083">
        <v>0.143882596905408</v>
      </c>
      <c r="W2083">
        <v>0.85611740309459305</v>
      </c>
      <c r="X2083" t="str">
        <f>IF(W2083&gt;=0.8,"Inhibitory","NonInhibitory")</f>
        <v>Inhibitory</v>
      </c>
      <c r="Y2083" t="str">
        <f>IF(W2083&gt;=0.9,"Inhibitory","NonInhibitory")</f>
        <v>NonInhibitory</v>
      </c>
      <c r="Z2083" t="s">
        <v>4380</v>
      </c>
      <c r="AA2083">
        <v>0</v>
      </c>
      <c r="AB2083">
        <v>0</v>
      </c>
      <c r="AC2083" t="s">
        <v>129</v>
      </c>
      <c r="AT2083" t="s">
        <v>5954</v>
      </c>
      <c r="AU2083" t="s">
        <v>81</v>
      </c>
      <c r="AV2083" t="s">
        <v>5955</v>
      </c>
      <c r="AW2083">
        <v>2125</v>
      </c>
      <c r="AX2083" t="s">
        <v>1117</v>
      </c>
      <c r="AY2083">
        <v>0.75</v>
      </c>
      <c r="AZ2083" t="s">
        <v>3874</v>
      </c>
      <c r="BA2083" t="s">
        <v>3874</v>
      </c>
      <c r="BB2083" t="s">
        <v>1117</v>
      </c>
      <c r="BC2083">
        <v>1</v>
      </c>
      <c r="BD2083" t="s">
        <v>5956</v>
      </c>
      <c r="BG2083" s="1" t="s">
        <v>86</v>
      </c>
      <c r="BH2083" s="1" t="s">
        <v>661</v>
      </c>
      <c r="BI2083" s="1" t="s">
        <v>662</v>
      </c>
      <c r="BJ2083" s="1" t="s">
        <v>663</v>
      </c>
      <c r="BK2083" s="1" t="s">
        <v>664</v>
      </c>
      <c r="BL2083" s="1" t="s">
        <v>665</v>
      </c>
      <c r="BM2083" s="1"/>
    </row>
    <row r="2084" spans="1:65" ht="16" x14ac:dyDescent="0.2">
      <c r="A2084" t="str">
        <f>CONCATENATE("Mada.",B2084)</f>
        <v>Mada.2126</v>
      </c>
      <c r="B2084">
        <v>2126</v>
      </c>
      <c r="C2084" t="s">
        <v>5957</v>
      </c>
      <c r="E2084" t="s">
        <v>68</v>
      </c>
      <c r="F2084" t="s">
        <v>5958</v>
      </c>
      <c r="J2084" t="s">
        <v>120</v>
      </c>
      <c r="K2084" t="s">
        <v>5959</v>
      </c>
      <c r="L2084" t="s">
        <v>175</v>
      </c>
      <c r="M2084" t="s">
        <v>176</v>
      </c>
      <c r="N2084" t="s">
        <v>2197</v>
      </c>
      <c r="O2084" t="s">
        <v>2020</v>
      </c>
      <c r="P2084" t="s">
        <v>2021</v>
      </c>
      <c r="Q2084" t="s">
        <v>179</v>
      </c>
      <c r="R2084" t="s">
        <v>127</v>
      </c>
      <c r="S2084">
        <v>2126</v>
      </c>
      <c r="T2084">
        <v>2126</v>
      </c>
      <c r="U2084" t="s">
        <v>78</v>
      </c>
      <c r="V2084">
        <v>0.28313925665975398</v>
      </c>
      <c r="W2084">
        <v>0.71686074334024596</v>
      </c>
      <c r="X2084" t="str">
        <f>IF(W2084&gt;=0.8,"Inhibitory","NonInhibitory")</f>
        <v>NonInhibitory</v>
      </c>
      <c r="Y2084" t="str">
        <f>IF(W2084&gt;=0.9,"Inhibitory","NonInhibitory")</f>
        <v>NonInhibitory</v>
      </c>
      <c r="Z2084" t="s">
        <v>4380</v>
      </c>
      <c r="AA2084">
        <v>0</v>
      </c>
      <c r="AB2084">
        <v>0</v>
      </c>
      <c r="AC2084" t="s">
        <v>129</v>
      </c>
      <c r="AT2084" t="s">
        <v>5960</v>
      </c>
      <c r="AU2084" t="s">
        <v>81</v>
      </c>
      <c r="AV2084" t="s">
        <v>5961</v>
      </c>
      <c r="AW2084">
        <v>2126</v>
      </c>
      <c r="AX2084" t="s">
        <v>658</v>
      </c>
      <c r="AY2084">
        <v>0.94</v>
      </c>
      <c r="AZ2084" t="s">
        <v>659</v>
      </c>
      <c r="BA2084" t="s">
        <v>659</v>
      </c>
      <c r="BB2084" t="s">
        <v>658</v>
      </c>
      <c r="BC2084">
        <v>0.89</v>
      </c>
      <c r="BD2084" t="s">
        <v>5962</v>
      </c>
      <c r="BG2084" s="1" t="s">
        <v>86</v>
      </c>
      <c r="BH2084" s="1" t="s">
        <v>661</v>
      </c>
      <c r="BI2084" s="1" t="s">
        <v>662</v>
      </c>
      <c r="BJ2084" s="1" t="s">
        <v>663</v>
      </c>
      <c r="BK2084" s="1" t="s">
        <v>664</v>
      </c>
      <c r="BL2084" s="1" t="s">
        <v>665</v>
      </c>
      <c r="BM2084" s="1" t="s">
        <v>666</v>
      </c>
    </row>
    <row r="2085" spans="1:65" ht="16" x14ac:dyDescent="0.2">
      <c r="A2085" t="str">
        <f>CONCATENATE("Mada.",B2085)</f>
        <v>Mada.2127</v>
      </c>
      <c r="B2085">
        <v>2127</v>
      </c>
      <c r="C2085" t="s">
        <v>5963</v>
      </c>
      <c r="E2085" t="s">
        <v>68</v>
      </c>
      <c r="F2085" t="s">
        <v>3789</v>
      </c>
      <c r="J2085" t="s">
        <v>70</v>
      </c>
      <c r="K2085" t="s">
        <v>5964</v>
      </c>
      <c r="L2085" t="s">
        <v>5965</v>
      </c>
      <c r="M2085" t="s">
        <v>5966</v>
      </c>
      <c r="N2085" t="s">
        <v>1672</v>
      </c>
      <c r="O2085" t="s">
        <v>1544</v>
      </c>
      <c r="P2085" t="s">
        <v>1544</v>
      </c>
      <c r="Q2085" t="s">
        <v>179</v>
      </c>
      <c r="R2085" t="s">
        <v>180</v>
      </c>
      <c r="S2085">
        <v>2127</v>
      </c>
      <c r="T2085">
        <v>2127</v>
      </c>
      <c r="U2085" t="s">
        <v>78</v>
      </c>
      <c r="V2085">
        <v>0.119955335779231</v>
      </c>
      <c r="W2085">
        <v>0.88004466422076899</v>
      </c>
      <c r="X2085" t="str">
        <f>IF(W2085&gt;=0.8,"Inhibitory","NonInhibitory")</f>
        <v>Inhibitory</v>
      </c>
      <c r="Y2085" t="str">
        <f>IF(W2085&gt;=0.9,"Inhibitory","NonInhibitory")</f>
        <v>NonInhibitory</v>
      </c>
      <c r="Z2085" t="s">
        <v>4380</v>
      </c>
      <c r="AA2085">
        <v>0</v>
      </c>
      <c r="AB2085">
        <v>0</v>
      </c>
      <c r="AC2085" t="s">
        <v>129</v>
      </c>
      <c r="AT2085" t="s">
        <v>5967</v>
      </c>
      <c r="AU2085" t="s">
        <v>81</v>
      </c>
      <c r="AV2085" t="s">
        <v>5968</v>
      </c>
      <c r="AW2085">
        <v>2127</v>
      </c>
      <c r="AX2085" t="s">
        <v>1117</v>
      </c>
      <c r="AY2085">
        <v>0.74</v>
      </c>
      <c r="AZ2085" t="s">
        <v>3874</v>
      </c>
      <c r="BA2085" t="s">
        <v>3874</v>
      </c>
      <c r="BB2085" t="s">
        <v>1117</v>
      </c>
      <c r="BC2085">
        <v>1</v>
      </c>
      <c r="BD2085" t="s">
        <v>5969</v>
      </c>
      <c r="BG2085" s="1" t="s">
        <v>86</v>
      </c>
      <c r="BH2085" s="1" t="s">
        <v>661</v>
      </c>
      <c r="BI2085" s="1" t="s">
        <v>662</v>
      </c>
      <c r="BJ2085" s="1" t="s">
        <v>663</v>
      </c>
      <c r="BK2085" s="1" t="s">
        <v>664</v>
      </c>
      <c r="BL2085" s="1" t="s">
        <v>665</v>
      </c>
      <c r="BM2085" s="1"/>
    </row>
    <row r="2086" spans="1:65" ht="16" x14ac:dyDescent="0.2">
      <c r="A2086" t="str">
        <f>CONCATENATE("Mada.",B2086)</f>
        <v>Mada.2128</v>
      </c>
      <c r="B2086">
        <v>2128</v>
      </c>
      <c r="C2086" t="s">
        <v>5970</v>
      </c>
      <c r="E2086" t="s">
        <v>68</v>
      </c>
      <c r="F2086" t="s">
        <v>3702</v>
      </c>
      <c r="J2086" t="s">
        <v>70</v>
      </c>
      <c r="K2086" t="s">
        <v>5971</v>
      </c>
      <c r="L2086" t="s">
        <v>5965</v>
      </c>
      <c r="M2086" t="s">
        <v>5966</v>
      </c>
      <c r="N2086" t="s">
        <v>1672</v>
      </c>
      <c r="O2086" t="s">
        <v>1544</v>
      </c>
      <c r="P2086" t="s">
        <v>1544</v>
      </c>
      <c r="Q2086" t="s">
        <v>2069</v>
      </c>
      <c r="R2086" t="s">
        <v>180</v>
      </c>
      <c r="S2086">
        <v>2128</v>
      </c>
      <c r="T2086">
        <v>2128</v>
      </c>
      <c r="U2086" t="s">
        <v>78</v>
      </c>
      <c r="V2086">
        <v>-5.4235125219332997E-3</v>
      </c>
      <c r="W2086">
        <v>1.00542351252193</v>
      </c>
      <c r="X2086" t="str">
        <f>IF(W2086&gt;=0.8,"Inhibitory","NonInhibitory")</f>
        <v>Inhibitory</v>
      </c>
      <c r="Y2086" t="str">
        <f>IF(W2086&gt;=0.9,"Inhibitory","NonInhibitory")</f>
        <v>Inhibitory</v>
      </c>
      <c r="Z2086" t="s">
        <v>4380</v>
      </c>
      <c r="AA2086">
        <v>0</v>
      </c>
      <c r="AB2086">
        <v>0</v>
      </c>
      <c r="AC2086" t="s">
        <v>129</v>
      </c>
      <c r="AT2086" t="s">
        <v>5972</v>
      </c>
      <c r="AU2086" t="s">
        <v>81</v>
      </c>
      <c r="AV2086" t="s">
        <v>5973</v>
      </c>
      <c r="AW2086">
        <v>2128</v>
      </c>
      <c r="AX2086" t="s">
        <v>658</v>
      </c>
      <c r="AY2086">
        <v>1</v>
      </c>
      <c r="AZ2086" t="s">
        <v>659</v>
      </c>
      <c r="BA2086" t="s">
        <v>659</v>
      </c>
      <c r="BB2086" t="s">
        <v>658</v>
      </c>
      <c r="BC2086">
        <v>0.89</v>
      </c>
      <c r="BD2086" t="s">
        <v>5974</v>
      </c>
      <c r="BG2086" s="1" t="s">
        <v>86</v>
      </c>
      <c r="BH2086" s="1" t="s">
        <v>661</v>
      </c>
      <c r="BI2086" s="1" t="s">
        <v>662</v>
      </c>
      <c r="BJ2086" s="1" t="s">
        <v>663</v>
      </c>
      <c r="BK2086" s="1" t="s">
        <v>664</v>
      </c>
      <c r="BL2086" s="1" t="s">
        <v>665</v>
      </c>
      <c r="BM2086" s="1" t="s">
        <v>666</v>
      </c>
    </row>
    <row r="2087" spans="1:65" ht="16" x14ac:dyDescent="0.2">
      <c r="A2087" t="str">
        <f>CONCATENATE("Mada.",B2087)</f>
        <v>Mada.2129</v>
      </c>
      <c r="B2087">
        <v>2129</v>
      </c>
      <c r="C2087" t="s">
        <v>5975</v>
      </c>
      <c r="E2087" t="s">
        <v>68</v>
      </c>
      <c r="F2087" t="s">
        <v>4239</v>
      </c>
      <c r="G2087" t="s">
        <v>210</v>
      </c>
      <c r="J2087" t="s">
        <v>70</v>
      </c>
      <c r="K2087" t="s">
        <v>5971</v>
      </c>
      <c r="L2087" t="s">
        <v>5965</v>
      </c>
      <c r="M2087" t="s">
        <v>5966</v>
      </c>
      <c r="N2087" t="s">
        <v>1672</v>
      </c>
      <c r="O2087" t="s">
        <v>1544</v>
      </c>
      <c r="P2087" t="s">
        <v>1544</v>
      </c>
      <c r="Q2087" t="s">
        <v>2069</v>
      </c>
      <c r="R2087" t="s">
        <v>180</v>
      </c>
      <c r="S2087">
        <v>2129</v>
      </c>
      <c r="T2087">
        <v>0</v>
      </c>
      <c r="U2087" t="s">
        <v>128</v>
      </c>
      <c r="V2087">
        <v>0</v>
      </c>
      <c r="W2087">
        <v>0</v>
      </c>
      <c r="Z2087" t="s">
        <v>129</v>
      </c>
      <c r="AA2087">
        <v>0</v>
      </c>
      <c r="AB2087">
        <v>0</v>
      </c>
      <c r="AC2087" t="s">
        <v>129</v>
      </c>
      <c r="BG2087" s="1"/>
    </row>
    <row r="2088" spans="1:65" ht="16" x14ac:dyDescent="0.2">
      <c r="A2088" t="str">
        <f>CONCATENATE("Mada.",B2088)</f>
        <v>Mada.2130</v>
      </c>
      <c r="B2088">
        <v>2130</v>
      </c>
      <c r="C2088" t="s">
        <v>5985</v>
      </c>
      <c r="E2088" t="s">
        <v>68</v>
      </c>
      <c r="F2088" t="s">
        <v>4056</v>
      </c>
      <c r="J2088" t="s">
        <v>1668</v>
      </c>
      <c r="K2088" t="s">
        <v>5986</v>
      </c>
      <c r="L2088" t="s">
        <v>2961</v>
      </c>
      <c r="M2088" t="s">
        <v>2962</v>
      </c>
      <c r="N2088" t="s">
        <v>5912</v>
      </c>
      <c r="O2088" t="s">
        <v>5912</v>
      </c>
      <c r="Q2088" t="s">
        <v>76</v>
      </c>
      <c r="R2088" t="s">
        <v>200</v>
      </c>
      <c r="S2088">
        <v>2130</v>
      </c>
      <c r="T2088">
        <v>2130</v>
      </c>
      <c r="U2088" t="s">
        <v>78</v>
      </c>
      <c r="V2088">
        <v>0.24720913725237101</v>
      </c>
      <c r="W2088">
        <v>0.75279086274762896</v>
      </c>
      <c r="X2088" t="str">
        <f>IF(W2088&gt;=0.8,"Inhibitory","NonInhibitory")</f>
        <v>NonInhibitory</v>
      </c>
      <c r="Y2088" t="str">
        <f>IF(W2088&gt;=0.9,"Inhibitory","NonInhibitory")</f>
        <v>NonInhibitory</v>
      </c>
      <c r="Z2088" t="s">
        <v>141</v>
      </c>
      <c r="AA2088">
        <v>0</v>
      </c>
      <c r="AB2088">
        <v>0</v>
      </c>
      <c r="AC2088" t="s">
        <v>129</v>
      </c>
      <c r="AT2088" t="s">
        <v>5987</v>
      </c>
      <c r="AU2088" t="s">
        <v>81</v>
      </c>
      <c r="AV2088" t="s">
        <v>5988</v>
      </c>
      <c r="AW2088">
        <v>2130</v>
      </c>
      <c r="AX2088" t="s">
        <v>2954</v>
      </c>
      <c r="AY2088">
        <v>0.98</v>
      </c>
      <c r="AZ2088" t="s">
        <v>5915</v>
      </c>
      <c r="BA2088" t="s">
        <v>5915</v>
      </c>
      <c r="BB2088" t="s">
        <v>2954</v>
      </c>
      <c r="BC2088">
        <v>1</v>
      </c>
      <c r="BD2088" t="s">
        <v>5989</v>
      </c>
      <c r="BG2088" s="1" t="s">
        <v>86</v>
      </c>
      <c r="BH2088" s="1" t="s">
        <v>98</v>
      </c>
      <c r="BI2088" s="1" t="s">
        <v>99</v>
      </c>
      <c r="BJ2088" s="1" t="s">
        <v>242</v>
      </c>
      <c r="BK2088" s="1" t="s">
        <v>253</v>
      </c>
      <c r="BL2088" s="1" t="s">
        <v>254</v>
      </c>
      <c r="BM2088" s="1" t="s">
        <v>2957</v>
      </c>
    </row>
    <row r="2089" spans="1:65" ht="16" x14ac:dyDescent="0.2">
      <c r="A2089" t="str">
        <f>CONCATENATE("Mada.",B2089)</f>
        <v>Mada.2131</v>
      </c>
      <c r="B2089">
        <v>2131</v>
      </c>
      <c r="C2089" t="s">
        <v>5990</v>
      </c>
      <c r="E2089" t="s">
        <v>68</v>
      </c>
      <c r="F2089" t="s">
        <v>1667</v>
      </c>
      <c r="J2089" t="s">
        <v>1668</v>
      </c>
      <c r="K2089" t="s">
        <v>5986</v>
      </c>
      <c r="L2089" t="s">
        <v>2961</v>
      </c>
      <c r="M2089" t="s">
        <v>2962</v>
      </c>
      <c r="N2089" t="s">
        <v>5912</v>
      </c>
      <c r="O2089" t="s">
        <v>5912</v>
      </c>
      <c r="Q2089" t="s">
        <v>76</v>
      </c>
      <c r="R2089" t="s">
        <v>200</v>
      </c>
      <c r="S2089">
        <v>2131</v>
      </c>
      <c r="T2089">
        <v>2131</v>
      </c>
      <c r="U2089" t="s">
        <v>78</v>
      </c>
      <c r="V2089">
        <v>1.45189391495128E-2</v>
      </c>
      <c r="W2089">
        <v>0.98548106085048703</v>
      </c>
      <c r="X2089" t="str">
        <f>IF(W2089&gt;=0.8,"Inhibitory","NonInhibitory")</f>
        <v>Inhibitory</v>
      </c>
      <c r="Y2089" t="str">
        <f>IF(W2089&gt;=0.9,"Inhibitory","NonInhibitory")</f>
        <v>Inhibitory</v>
      </c>
      <c r="Z2089" t="s">
        <v>141</v>
      </c>
      <c r="AA2089">
        <v>0</v>
      </c>
      <c r="AB2089">
        <v>0</v>
      </c>
      <c r="AC2089" t="s">
        <v>129</v>
      </c>
      <c r="AT2089" t="s">
        <v>5991</v>
      </c>
      <c r="AU2089" t="s">
        <v>81</v>
      </c>
      <c r="AV2089" t="s">
        <v>5992</v>
      </c>
      <c r="AW2089">
        <v>2131</v>
      </c>
      <c r="AX2089" t="s">
        <v>3211</v>
      </c>
      <c r="AY2089">
        <v>1</v>
      </c>
      <c r="AZ2089" t="s">
        <v>4485</v>
      </c>
      <c r="BA2089" t="s">
        <v>4485</v>
      </c>
      <c r="BB2089" t="s">
        <v>3211</v>
      </c>
      <c r="BC2089">
        <v>1</v>
      </c>
      <c r="BD2089" t="s">
        <v>5993</v>
      </c>
      <c r="BG2089" s="1" t="s">
        <v>86</v>
      </c>
      <c r="BH2089" s="1" t="s">
        <v>112</v>
      </c>
      <c r="BI2089" s="1" t="s">
        <v>516</v>
      </c>
      <c r="BJ2089" s="1" t="s">
        <v>517</v>
      </c>
      <c r="BK2089" s="1" t="s">
        <v>518</v>
      </c>
      <c r="BL2089" s="1" t="s">
        <v>3214</v>
      </c>
      <c r="BM2089" s="1" t="s">
        <v>3215</v>
      </c>
    </row>
    <row r="2090" spans="1:65" ht="16" x14ac:dyDescent="0.2">
      <c r="A2090" t="str">
        <f>CONCATENATE("Mada.",B2090)</f>
        <v>Mada.2132</v>
      </c>
      <c r="B2090" s="3">
        <v>2132</v>
      </c>
      <c r="C2090" s="3" t="s">
        <v>5994</v>
      </c>
      <c r="D2090" s="3"/>
      <c r="E2090" t="s">
        <v>68</v>
      </c>
      <c r="F2090" s="3" t="s">
        <v>5995</v>
      </c>
      <c r="G2090" s="3"/>
      <c r="H2090" s="3"/>
      <c r="I2090" s="3"/>
      <c r="J2090" s="3" t="s">
        <v>1668</v>
      </c>
      <c r="K2090" s="3" t="s">
        <v>5986</v>
      </c>
      <c r="L2090" s="3" t="s">
        <v>2961</v>
      </c>
      <c r="M2090" s="3" t="s">
        <v>2962</v>
      </c>
      <c r="N2090" s="3" t="s">
        <v>5912</v>
      </c>
      <c r="O2090" s="3" t="s">
        <v>5912</v>
      </c>
      <c r="P2090" s="3"/>
      <c r="Q2090" s="3" t="s">
        <v>76</v>
      </c>
      <c r="R2090" s="3" t="s">
        <v>200</v>
      </c>
      <c r="S2090" s="3">
        <v>2132</v>
      </c>
      <c r="T2090" s="3">
        <v>2132</v>
      </c>
      <c r="U2090" s="3" t="s">
        <v>78</v>
      </c>
      <c r="V2090" s="3">
        <v>0.33051523368958402</v>
      </c>
      <c r="W2090" s="3">
        <v>0.66948476631041598</v>
      </c>
      <c r="X2090" s="3" t="str">
        <f>IF(W2090&gt;=0.8,"Inhibitory","NonInhibitory")</f>
        <v>NonInhibitory</v>
      </c>
      <c r="Y2090" s="3" t="str">
        <f>IF(W2090&gt;=0.9,"Inhibitory","NonInhibitory")</f>
        <v>NonInhibitory</v>
      </c>
      <c r="Z2090" s="3" t="s">
        <v>4380</v>
      </c>
      <c r="AA2090" s="3">
        <v>-1.0193850267379701E-2</v>
      </c>
      <c r="AB2090" s="3">
        <v>1.01019385026738</v>
      </c>
      <c r="AC2090" s="3" t="s">
        <v>277</v>
      </c>
      <c r="AD2090" s="3"/>
      <c r="AE2090" s="3"/>
      <c r="AF2090" s="3"/>
      <c r="AG2090" s="3"/>
      <c r="AH2090" s="3"/>
      <c r="AI2090" s="3"/>
      <c r="AJ2090" s="3"/>
      <c r="AK2090" s="3"/>
      <c r="AL2090" s="3"/>
      <c r="AM2090" s="3"/>
      <c r="AN2090" s="3"/>
      <c r="AO2090" s="3"/>
      <c r="AP2090" s="3"/>
      <c r="AQ2090" s="3"/>
      <c r="AR2090" s="3"/>
      <c r="AS2090" s="3"/>
      <c r="AT2090" s="3" t="s">
        <v>5996</v>
      </c>
      <c r="AU2090" s="3" t="s">
        <v>81</v>
      </c>
      <c r="AV2090" s="3" t="s">
        <v>5997</v>
      </c>
      <c r="AW2090" s="3">
        <v>2132</v>
      </c>
      <c r="AX2090" s="3"/>
      <c r="AY2090" s="3"/>
      <c r="AZ2090" s="3"/>
      <c r="BA2090" s="3"/>
      <c r="BB2090" s="3"/>
      <c r="BC2090" s="3"/>
      <c r="BD2090" s="3"/>
      <c r="BE2090" s="3"/>
      <c r="BF2090" s="3"/>
      <c r="BG2090" s="4"/>
      <c r="BH2090" s="3"/>
      <c r="BI2090" s="3"/>
      <c r="BJ2090" s="3"/>
      <c r="BK2090" s="3"/>
      <c r="BL2090" s="3"/>
      <c r="BM2090" s="3"/>
    </row>
    <row r="2091" spans="1:65" ht="16" x14ac:dyDescent="0.2">
      <c r="A2091" t="str">
        <f>CONCATENATE("Mada.",B2091)</f>
        <v>Mada.2132</v>
      </c>
      <c r="B2091" s="3">
        <v>2132</v>
      </c>
      <c r="C2091" s="3" t="s">
        <v>5994</v>
      </c>
      <c r="D2091" s="3"/>
      <c r="E2091" t="s">
        <v>68</v>
      </c>
      <c r="F2091" s="3" t="s">
        <v>5995</v>
      </c>
      <c r="G2091" s="3"/>
      <c r="H2091" s="3"/>
      <c r="I2091" s="3"/>
      <c r="J2091" s="3" t="s">
        <v>1668</v>
      </c>
      <c r="K2091" s="3" t="s">
        <v>5986</v>
      </c>
      <c r="L2091" s="3" t="s">
        <v>2961</v>
      </c>
      <c r="M2091" s="3" t="s">
        <v>2962</v>
      </c>
      <c r="N2091" s="3" t="s">
        <v>5912</v>
      </c>
      <c r="O2091" s="3" t="s">
        <v>5912</v>
      </c>
      <c r="P2091" s="3"/>
      <c r="Q2091" s="3" t="s">
        <v>76</v>
      </c>
      <c r="R2091" s="3" t="s">
        <v>200</v>
      </c>
      <c r="S2091" s="3">
        <v>2132</v>
      </c>
      <c r="T2091" s="3">
        <v>2132</v>
      </c>
      <c r="U2091" s="3" t="s">
        <v>78</v>
      </c>
      <c r="V2091" s="3">
        <v>0.33051523368958402</v>
      </c>
      <c r="W2091" s="3">
        <v>0.66948476631041598</v>
      </c>
      <c r="X2091" s="3" t="str">
        <f>IF(W2091&gt;=0.8,"Inhibitory","NonInhibitory")</f>
        <v>NonInhibitory</v>
      </c>
      <c r="Y2091" s="3" t="str">
        <f>IF(W2091&gt;=0.9,"Inhibitory","NonInhibitory")</f>
        <v>NonInhibitory</v>
      </c>
      <c r="Z2091" s="3" t="s">
        <v>4380</v>
      </c>
      <c r="AA2091" s="3">
        <v>-1.0193850267379701E-2</v>
      </c>
      <c r="AB2091" s="3">
        <v>1.01019385026738</v>
      </c>
      <c r="AC2091" s="3" t="s">
        <v>277</v>
      </c>
      <c r="AD2091" s="3"/>
      <c r="AE2091" s="3"/>
      <c r="AF2091" s="3"/>
      <c r="AG2091" s="3"/>
      <c r="AH2091" s="3"/>
      <c r="AI2091" s="3"/>
      <c r="AJ2091" s="3"/>
      <c r="AK2091" s="3"/>
      <c r="AL2091" s="3"/>
      <c r="AM2091" s="3"/>
      <c r="AN2091" s="3"/>
      <c r="AO2091" s="3"/>
      <c r="AP2091" s="3"/>
      <c r="AQ2091" s="3"/>
      <c r="AR2091" s="3"/>
      <c r="AS2091" s="3"/>
      <c r="AT2091" s="3" t="s">
        <v>5998</v>
      </c>
      <c r="AU2091" s="3" t="s">
        <v>81</v>
      </c>
      <c r="AV2091" s="3" t="s">
        <v>5999</v>
      </c>
      <c r="AW2091" s="3">
        <v>2132</v>
      </c>
      <c r="AX2091" s="3"/>
      <c r="AY2091" s="3"/>
      <c r="AZ2091" s="3"/>
      <c r="BA2091" s="3"/>
      <c r="BB2091" s="3"/>
      <c r="BC2091" s="3"/>
      <c r="BD2091" s="3"/>
      <c r="BE2091" s="3"/>
      <c r="BF2091" s="3"/>
      <c r="BG2091" s="4"/>
      <c r="BH2091" s="3"/>
      <c r="BI2091" s="3"/>
      <c r="BJ2091" s="3"/>
      <c r="BK2091" s="3"/>
      <c r="BL2091" s="3"/>
      <c r="BM2091" s="3"/>
    </row>
    <row r="2092" spans="1:65" ht="16" x14ac:dyDescent="0.2">
      <c r="A2092" t="str">
        <f>CONCATENATE("Mada.",B2092)</f>
        <v>Mada.2133</v>
      </c>
      <c r="B2092" s="3">
        <v>2133</v>
      </c>
      <c r="C2092" s="3" t="s">
        <v>6000</v>
      </c>
      <c r="D2092" s="3"/>
      <c r="E2092" t="s">
        <v>68</v>
      </c>
      <c r="F2092" s="3" t="s">
        <v>6001</v>
      </c>
      <c r="G2092" s="3"/>
      <c r="H2092" s="3"/>
      <c r="I2092" s="3"/>
      <c r="J2092" s="3" t="s">
        <v>1668</v>
      </c>
      <c r="K2092" s="3" t="s">
        <v>5986</v>
      </c>
      <c r="L2092" s="3" t="s">
        <v>2961</v>
      </c>
      <c r="M2092" s="3" t="s">
        <v>2962</v>
      </c>
      <c r="N2092" s="3" t="s">
        <v>5912</v>
      </c>
      <c r="O2092" s="3" t="s">
        <v>5912</v>
      </c>
      <c r="P2092" s="3"/>
      <c r="Q2092" s="3" t="s">
        <v>76</v>
      </c>
      <c r="R2092" s="3" t="s">
        <v>200</v>
      </c>
      <c r="S2092" s="3">
        <v>2133</v>
      </c>
      <c r="T2092" s="3">
        <v>2133</v>
      </c>
      <c r="U2092" s="3" t="s">
        <v>78</v>
      </c>
      <c r="V2092" s="3">
        <v>-1.25334224598931E-2</v>
      </c>
      <c r="W2092" s="3">
        <v>1.0125334224598901</v>
      </c>
      <c r="X2092" s="3" t="str">
        <f>IF(W2092&gt;=0.8,"Inhibitory","NonInhibitory")</f>
        <v>Inhibitory</v>
      </c>
      <c r="Y2092" s="3" t="str">
        <f>IF(W2092&gt;=0.9,"Inhibitory","NonInhibitory")</f>
        <v>Inhibitory</v>
      </c>
      <c r="Z2092" s="3" t="s">
        <v>277</v>
      </c>
      <c r="AA2092" s="3">
        <v>0</v>
      </c>
      <c r="AB2092" s="3">
        <v>0</v>
      </c>
      <c r="AC2092" s="3" t="s">
        <v>129</v>
      </c>
      <c r="AD2092" s="3"/>
      <c r="AE2092" s="3"/>
      <c r="AF2092" s="3"/>
      <c r="AG2092" s="3"/>
      <c r="AH2092" s="3"/>
      <c r="AI2092" s="3"/>
      <c r="AJ2092" s="3"/>
      <c r="AK2092" s="3"/>
      <c r="AL2092" s="3"/>
      <c r="AM2092" s="3"/>
      <c r="AN2092" s="3"/>
      <c r="AO2092" s="3"/>
      <c r="AP2092" s="3"/>
      <c r="AQ2092" s="3"/>
      <c r="AR2092" s="3"/>
      <c r="AS2092" s="3"/>
      <c r="AT2092" s="3" t="s">
        <v>6002</v>
      </c>
      <c r="AU2092" s="3" t="s">
        <v>81</v>
      </c>
      <c r="AV2092" s="3" t="s">
        <v>6003</v>
      </c>
      <c r="AW2092" s="3">
        <v>2133</v>
      </c>
      <c r="AX2092" s="3" t="s">
        <v>6004</v>
      </c>
      <c r="AY2092" s="3">
        <v>1</v>
      </c>
      <c r="AZ2092" s="3" t="s">
        <v>6005</v>
      </c>
      <c r="BA2092" s="3"/>
      <c r="BB2092" s="3"/>
      <c r="BC2092" s="3"/>
      <c r="BD2092" s="3" t="s">
        <v>6006</v>
      </c>
      <c r="BE2092" s="3"/>
      <c r="BF2092" s="3"/>
      <c r="BG2092" s="4" t="s">
        <v>86</v>
      </c>
      <c r="BH2092" s="4" t="s">
        <v>98</v>
      </c>
      <c r="BI2092" s="4" t="s">
        <v>99</v>
      </c>
      <c r="BJ2092" s="4" t="s">
        <v>551</v>
      </c>
      <c r="BK2092" s="4" t="s">
        <v>552</v>
      </c>
      <c r="BL2092" s="4" t="s">
        <v>3372</v>
      </c>
      <c r="BM2092" s="4" t="s">
        <v>6007</v>
      </c>
    </row>
    <row r="2093" spans="1:65" ht="16" x14ac:dyDescent="0.2">
      <c r="A2093" t="str">
        <f>CONCATENATE("Mada.",B2093)</f>
        <v>Mada.2134</v>
      </c>
      <c r="B2093">
        <v>2134</v>
      </c>
      <c r="C2093" t="s">
        <v>6008</v>
      </c>
      <c r="E2093" t="s">
        <v>68</v>
      </c>
      <c r="F2093" t="s">
        <v>731</v>
      </c>
      <c r="J2093" t="s">
        <v>1668</v>
      </c>
      <c r="K2093" t="s">
        <v>5986</v>
      </c>
      <c r="L2093" t="s">
        <v>2961</v>
      </c>
      <c r="M2093" t="s">
        <v>2962</v>
      </c>
      <c r="N2093" t="s">
        <v>5912</v>
      </c>
      <c r="O2093" t="s">
        <v>5912</v>
      </c>
      <c r="Q2093" t="s">
        <v>76</v>
      </c>
      <c r="R2093" t="s">
        <v>200</v>
      </c>
      <c r="S2093">
        <v>2134</v>
      </c>
      <c r="T2093">
        <v>2134</v>
      </c>
      <c r="U2093" t="s">
        <v>78</v>
      </c>
      <c r="V2093">
        <v>2.51661611924888E-3</v>
      </c>
      <c r="W2093">
        <v>0.99748338388075097</v>
      </c>
      <c r="X2093" t="str">
        <f>IF(W2093&gt;=0.8,"Inhibitory","NonInhibitory")</f>
        <v>Inhibitory</v>
      </c>
      <c r="Y2093" t="str">
        <f>IF(W2093&gt;=0.9,"Inhibitory","NonInhibitory")</f>
        <v>Inhibitory</v>
      </c>
      <c r="Z2093" t="s">
        <v>141</v>
      </c>
      <c r="AA2093">
        <v>0</v>
      </c>
      <c r="AB2093">
        <v>0</v>
      </c>
      <c r="AC2093" t="s">
        <v>129</v>
      </c>
      <c r="AT2093" t="s">
        <v>6009</v>
      </c>
      <c r="AU2093" t="s">
        <v>81</v>
      </c>
      <c r="AV2093" t="s">
        <v>6010</v>
      </c>
      <c r="AW2093">
        <v>2134</v>
      </c>
      <c r="AX2093" t="s">
        <v>6011</v>
      </c>
      <c r="AY2093">
        <v>1</v>
      </c>
      <c r="AZ2093" t="s">
        <v>6012</v>
      </c>
      <c r="BA2093" t="s">
        <v>6012</v>
      </c>
      <c r="BB2093" t="s">
        <v>6011</v>
      </c>
      <c r="BC2093">
        <v>1</v>
      </c>
      <c r="BD2093" t="s">
        <v>6013</v>
      </c>
      <c r="BG2093" s="1" t="s">
        <v>86</v>
      </c>
      <c r="BH2093" s="1" t="s">
        <v>98</v>
      </c>
      <c r="BI2093" s="1" t="s">
        <v>99</v>
      </c>
      <c r="BJ2093" s="1" t="s">
        <v>551</v>
      </c>
      <c r="BK2093" s="1" t="s">
        <v>552</v>
      </c>
      <c r="BL2093" s="1" t="s">
        <v>6014</v>
      </c>
      <c r="BM2093" s="1"/>
    </row>
    <row r="2094" spans="1:65" ht="16" x14ac:dyDescent="0.2">
      <c r="A2094" t="str">
        <f>CONCATENATE("Mada.",B2094)</f>
        <v>Mada.2134</v>
      </c>
      <c r="B2094">
        <v>2134</v>
      </c>
      <c r="C2094" t="s">
        <v>6008</v>
      </c>
      <c r="E2094" t="s">
        <v>68</v>
      </c>
      <c r="F2094" t="s">
        <v>731</v>
      </c>
      <c r="J2094" t="s">
        <v>1668</v>
      </c>
      <c r="K2094" t="s">
        <v>5986</v>
      </c>
      <c r="L2094" t="s">
        <v>2961</v>
      </c>
      <c r="M2094" t="s">
        <v>2962</v>
      </c>
      <c r="N2094" t="s">
        <v>5912</v>
      </c>
      <c r="O2094" t="s">
        <v>5912</v>
      </c>
      <c r="Q2094" t="s">
        <v>76</v>
      </c>
      <c r="R2094" t="s">
        <v>200</v>
      </c>
      <c r="S2094">
        <v>2134</v>
      </c>
      <c r="T2094">
        <v>2134</v>
      </c>
      <c r="U2094" t="s">
        <v>78</v>
      </c>
      <c r="V2094">
        <v>2.51661611924888E-3</v>
      </c>
      <c r="W2094">
        <v>0.99748338388075097</v>
      </c>
      <c r="X2094" t="str">
        <f>IF(W2094&gt;=0.8,"Inhibitory","NonInhibitory")</f>
        <v>Inhibitory</v>
      </c>
      <c r="Y2094" t="str">
        <f>IF(W2094&gt;=0.9,"Inhibitory","NonInhibitory")</f>
        <v>Inhibitory</v>
      </c>
      <c r="Z2094" t="s">
        <v>141</v>
      </c>
      <c r="AA2094">
        <v>0</v>
      </c>
      <c r="AB2094">
        <v>0</v>
      </c>
      <c r="AC2094" t="s">
        <v>129</v>
      </c>
      <c r="AT2094" t="s">
        <v>6015</v>
      </c>
      <c r="AU2094" t="s">
        <v>81</v>
      </c>
      <c r="AV2094" t="s">
        <v>6016</v>
      </c>
      <c r="AW2094">
        <v>2134</v>
      </c>
      <c r="AX2094" t="s">
        <v>6011</v>
      </c>
      <c r="AY2094">
        <v>1</v>
      </c>
      <c r="AZ2094" t="s">
        <v>6017</v>
      </c>
      <c r="BD2094" t="s">
        <v>6018</v>
      </c>
      <c r="BG2094" s="1" t="s">
        <v>86</v>
      </c>
      <c r="BH2094" s="1" t="s">
        <v>98</v>
      </c>
      <c r="BI2094" s="1" t="s">
        <v>99</v>
      </c>
      <c r="BJ2094" s="1" t="s">
        <v>551</v>
      </c>
      <c r="BK2094" s="1" t="s">
        <v>552</v>
      </c>
      <c r="BL2094" s="1" t="s">
        <v>6014</v>
      </c>
      <c r="BM2094" s="1"/>
    </row>
    <row r="2095" spans="1:65" ht="16" x14ac:dyDescent="0.2">
      <c r="A2095" t="str">
        <f>CONCATENATE("Mada.",B2095)</f>
        <v>Mada.2135</v>
      </c>
      <c r="B2095">
        <v>2135</v>
      </c>
      <c r="C2095" t="s">
        <v>6019</v>
      </c>
      <c r="E2095" t="s">
        <v>68</v>
      </c>
      <c r="F2095" t="s">
        <v>410</v>
      </c>
      <c r="J2095" t="s">
        <v>1668</v>
      </c>
      <c r="K2095" t="s">
        <v>5986</v>
      </c>
      <c r="L2095" t="s">
        <v>2961</v>
      </c>
      <c r="M2095" t="s">
        <v>2962</v>
      </c>
      <c r="N2095" t="s">
        <v>5912</v>
      </c>
      <c r="O2095" t="s">
        <v>5912</v>
      </c>
      <c r="Q2095" t="s">
        <v>76</v>
      </c>
      <c r="R2095" t="s">
        <v>200</v>
      </c>
      <c r="S2095">
        <v>2135</v>
      </c>
      <c r="T2095">
        <v>2135</v>
      </c>
      <c r="U2095" t="s">
        <v>78</v>
      </c>
      <c r="V2095">
        <v>-1.1808737174937099E-2</v>
      </c>
      <c r="W2095">
        <v>1.01180873717494</v>
      </c>
      <c r="X2095" t="str">
        <f>IF(W2095&gt;=0.8,"Inhibitory","NonInhibitory")</f>
        <v>Inhibitory</v>
      </c>
      <c r="Y2095" t="str">
        <f>IF(W2095&gt;=0.9,"Inhibitory","NonInhibitory")</f>
        <v>Inhibitory</v>
      </c>
      <c r="Z2095" t="s">
        <v>141</v>
      </c>
      <c r="AA2095">
        <v>0</v>
      </c>
      <c r="AB2095">
        <v>0</v>
      </c>
      <c r="AC2095" t="s">
        <v>129</v>
      </c>
      <c r="AT2095" t="s">
        <v>6020</v>
      </c>
      <c r="AU2095" t="s">
        <v>81</v>
      </c>
      <c r="AV2095" t="s">
        <v>6021</v>
      </c>
      <c r="AW2095">
        <v>2135</v>
      </c>
      <c r="AX2095" t="s">
        <v>6022</v>
      </c>
      <c r="AY2095">
        <v>1</v>
      </c>
      <c r="AZ2095" t="s">
        <v>6023</v>
      </c>
      <c r="BA2095" t="s">
        <v>6023</v>
      </c>
      <c r="BB2095" t="s">
        <v>6022</v>
      </c>
      <c r="BC2095">
        <v>1</v>
      </c>
      <c r="BD2095" t="s">
        <v>6024</v>
      </c>
      <c r="BG2095" s="1" t="s">
        <v>86</v>
      </c>
      <c r="BH2095" s="1" t="s">
        <v>112</v>
      </c>
      <c r="BI2095" s="1" t="s">
        <v>113</v>
      </c>
      <c r="BJ2095" s="1" t="s">
        <v>114</v>
      </c>
      <c r="BK2095" s="1" t="s">
        <v>6025</v>
      </c>
      <c r="BL2095" s="1" t="s">
        <v>6026</v>
      </c>
      <c r="BM2095" s="1"/>
    </row>
    <row r="2096" spans="1:65" ht="16" x14ac:dyDescent="0.2">
      <c r="A2096" t="str">
        <f>CONCATENATE("Mada.",B2096)</f>
        <v>Mada.2135</v>
      </c>
      <c r="B2096">
        <v>2135</v>
      </c>
      <c r="C2096" t="s">
        <v>6019</v>
      </c>
      <c r="E2096" t="s">
        <v>68</v>
      </c>
      <c r="F2096" t="s">
        <v>410</v>
      </c>
      <c r="J2096" t="s">
        <v>1668</v>
      </c>
      <c r="K2096" t="s">
        <v>5986</v>
      </c>
      <c r="L2096" t="s">
        <v>2961</v>
      </c>
      <c r="M2096" t="s">
        <v>2962</v>
      </c>
      <c r="N2096" t="s">
        <v>5912</v>
      </c>
      <c r="O2096" t="s">
        <v>5912</v>
      </c>
      <c r="Q2096" t="s">
        <v>76</v>
      </c>
      <c r="R2096" t="s">
        <v>200</v>
      </c>
      <c r="S2096">
        <v>2135</v>
      </c>
      <c r="T2096">
        <v>2135</v>
      </c>
      <c r="U2096" t="s">
        <v>78</v>
      </c>
      <c r="V2096">
        <v>-1.1808737174937099E-2</v>
      </c>
      <c r="W2096">
        <v>1.01180873717494</v>
      </c>
      <c r="X2096" t="str">
        <f>IF(W2096&gt;=0.8,"Inhibitory","NonInhibitory")</f>
        <v>Inhibitory</v>
      </c>
      <c r="Y2096" t="str">
        <f>IF(W2096&gt;=0.9,"Inhibitory","NonInhibitory")</f>
        <v>Inhibitory</v>
      </c>
      <c r="Z2096" t="s">
        <v>141</v>
      </c>
      <c r="AA2096">
        <v>0</v>
      </c>
      <c r="AB2096">
        <v>0</v>
      </c>
      <c r="AC2096" t="s">
        <v>129</v>
      </c>
      <c r="AT2096" t="s">
        <v>6027</v>
      </c>
      <c r="AU2096" t="s">
        <v>81</v>
      </c>
      <c r="AV2096" t="s">
        <v>6028</v>
      </c>
      <c r="AW2096">
        <v>2135</v>
      </c>
      <c r="AX2096" t="s">
        <v>6022</v>
      </c>
      <c r="AY2096">
        <v>1</v>
      </c>
      <c r="AZ2096" t="s">
        <v>6023</v>
      </c>
      <c r="BA2096" t="s">
        <v>6023</v>
      </c>
      <c r="BB2096" t="s">
        <v>6022</v>
      </c>
      <c r="BC2096">
        <v>1</v>
      </c>
      <c r="BD2096" t="s">
        <v>6029</v>
      </c>
      <c r="BG2096" s="1" t="s">
        <v>86</v>
      </c>
      <c r="BH2096" s="1" t="s">
        <v>112</v>
      </c>
      <c r="BI2096" s="1" t="s">
        <v>113</v>
      </c>
      <c r="BJ2096" s="1" t="s">
        <v>114</v>
      </c>
      <c r="BK2096" s="1" t="s">
        <v>6025</v>
      </c>
      <c r="BL2096" s="1" t="s">
        <v>6026</v>
      </c>
      <c r="BM2096" s="1"/>
    </row>
    <row r="2097" spans="1:65" ht="16" x14ac:dyDescent="0.2">
      <c r="A2097" t="str">
        <f>CONCATENATE("Mada.",B2097)</f>
        <v>Mada.2136</v>
      </c>
      <c r="B2097">
        <v>2136</v>
      </c>
      <c r="C2097" t="s">
        <v>6030</v>
      </c>
      <c r="E2097" t="s">
        <v>68</v>
      </c>
      <c r="F2097" t="s">
        <v>629</v>
      </c>
      <c r="J2097" t="s">
        <v>1609</v>
      </c>
      <c r="K2097" t="s">
        <v>6031</v>
      </c>
      <c r="L2097" t="s">
        <v>1881</v>
      </c>
      <c r="M2097" t="s">
        <v>1882</v>
      </c>
      <c r="N2097" t="s">
        <v>2950</v>
      </c>
      <c r="O2097" t="s">
        <v>2950</v>
      </c>
      <c r="P2097" t="s">
        <v>2950</v>
      </c>
      <c r="Q2097" t="s">
        <v>126</v>
      </c>
      <c r="S2097">
        <v>2136</v>
      </c>
      <c r="T2097">
        <v>2136</v>
      </c>
      <c r="U2097" t="s">
        <v>78</v>
      </c>
      <c r="V2097">
        <v>5.8322192513369002E-2</v>
      </c>
      <c r="W2097">
        <v>0.94167780748663099</v>
      </c>
      <c r="X2097" t="str">
        <f>IF(W2097&gt;=0.8,"Inhibitory","NonInhibitory")</f>
        <v>Inhibitory</v>
      </c>
      <c r="Y2097" t="str">
        <f>IF(W2097&gt;=0.9,"Inhibitory","NonInhibitory")</f>
        <v>Inhibitory</v>
      </c>
      <c r="Z2097" t="s">
        <v>277</v>
      </c>
      <c r="AA2097">
        <v>0</v>
      </c>
      <c r="AB2097">
        <v>0</v>
      </c>
      <c r="AC2097" t="s">
        <v>129</v>
      </c>
      <c r="AT2097" t="s">
        <v>6032</v>
      </c>
      <c r="AU2097" t="s">
        <v>81</v>
      </c>
      <c r="AV2097" t="s">
        <v>6033</v>
      </c>
      <c r="AW2097">
        <v>2136</v>
      </c>
      <c r="AX2097" t="s">
        <v>83</v>
      </c>
      <c r="AY2097">
        <v>1</v>
      </c>
      <c r="AZ2097" t="s">
        <v>396</v>
      </c>
      <c r="BA2097" t="s">
        <v>396</v>
      </c>
      <c r="BB2097" t="s">
        <v>397</v>
      </c>
      <c r="BC2097">
        <v>1</v>
      </c>
      <c r="BD2097" t="s">
        <v>6034</v>
      </c>
      <c r="BG2097" s="1" t="s">
        <v>86</v>
      </c>
      <c r="BH2097" s="1" t="s">
        <v>87</v>
      </c>
      <c r="BI2097" s="1" t="s">
        <v>87</v>
      </c>
      <c r="BJ2097" s="1" t="s">
        <v>88</v>
      </c>
      <c r="BK2097" s="1" t="s">
        <v>89</v>
      </c>
      <c r="BL2097" s="1" t="s">
        <v>90</v>
      </c>
      <c r="BM2097" s="1"/>
    </row>
    <row r="2098" spans="1:65" ht="16" x14ac:dyDescent="0.2">
      <c r="A2098" t="str">
        <f>CONCATENATE("Mada.",B2098)</f>
        <v>Mada.2137</v>
      </c>
      <c r="B2098">
        <v>2137</v>
      </c>
      <c r="C2098" t="s">
        <v>6035</v>
      </c>
      <c r="E2098" t="s">
        <v>68</v>
      </c>
      <c r="F2098" t="s">
        <v>4576</v>
      </c>
      <c r="J2098" t="s">
        <v>1609</v>
      </c>
      <c r="K2098" t="s">
        <v>6031</v>
      </c>
      <c r="L2098" t="s">
        <v>1881</v>
      </c>
      <c r="M2098" t="s">
        <v>1882</v>
      </c>
      <c r="N2098" t="s">
        <v>2950</v>
      </c>
      <c r="O2098" t="s">
        <v>2950</v>
      </c>
      <c r="P2098" t="s">
        <v>2950</v>
      </c>
      <c r="Q2098" t="s">
        <v>126</v>
      </c>
      <c r="S2098">
        <v>2137</v>
      </c>
      <c r="T2098">
        <v>2137</v>
      </c>
      <c r="U2098" t="s">
        <v>78</v>
      </c>
      <c r="V2098">
        <v>0.16868719093954401</v>
      </c>
      <c r="W2098">
        <v>0.83131280906045601</v>
      </c>
      <c r="X2098" t="str">
        <f>IF(W2098&gt;=0.8,"Inhibitory","NonInhibitory")</f>
        <v>Inhibitory</v>
      </c>
      <c r="Y2098" t="str">
        <f>IF(W2098&gt;=0.9,"Inhibitory","NonInhibitory")</f>
        <v>NonInhibitory</v>
      </c>
      <c r="Z2098" t="s">
        <v>4380</v>
      </c>
      <c r="AA2098">
        <v>0</v>
      </c>
      <c r="AB2098">
        <v>0</v>
      </c>
      <c r="AC2098" t="s">
        <v>129</v>
      </c>
      <c r="AT2098" t="s">
        <v>6036</v>
      </c>
      <c r="AU2098" t="s">
        <v>81</v>
      </c>
      <c r="AV2098" t="s">
        <v>6037</v>
      </c>
      <c r="AW2098">
        <v>2137</v>
      </c>
      <c r="AX2098" t="s">
        <v>6038</v>
      </c>
      <c r="AY2098">
        <v>0.8</v>
      </c>
      <c r="AZ2098" t="s">
        <v>6039</v>
      </c>
      <c r="BA2098" t="s">
        <v>6039</v>
      </c>
      <c r="BB2098" t="s">
        <v>6038</v>
      </c>
      <c r="BC2098">
        <v>0.97</v>
      </c>
      <c r="BD2098" t="s">
        <v>6040</v>
      </c>
      <c r="BG2098" s="1" t="s">
        <v>86</v>
      </c>
      <c r="BH2098" s="1" t="s">
        <v>87</v>
      </c>
      <c r="BI2098" s="1" t="s">
        <v>87</v>
      </c>
      <c r="BJ2098" s="1" t="s">
        <v>88</v>
      </c>
      <c r="BK2098" s="1" t="s">
        <v>349</v>
      </c>
      <c r="BL2098" s="1" t="s">
        <v>4959</v>
      </c>
      <c r="BM2098" s="1"/>
    </row>
    <row r="2099" spans="1:65" ht="16" x14ac:dyDescent="0.2">
      <c r="A2099" t="str">
        <f>CONCATENATE("Mada.",B2099)</f>
        <v>Mada.2138</v>
      </c>
      <c r="B2099">
        <v>2138</v>
      </c>
      <c r="C2099" t="s">
        <v>6041</v>
      </c>
      <c r="E2099" t="s">
        <v>68</v>
      </c>
      <c r="F2099" t="s">
        <v>355</v>
      </c>
      <c r="J2099" t="s">
        <v>1609</v>
      </c>
      <c r="K2099" t="s">
        <v>6031</v>
      </c>
      <c r="L2099" t="s">
        <v>1881</v>
      </c>
      <c r="M2099" t="s">
        <v>1882</v>
      </c>
      <c r="N2099" t="s">
        <v>2950</v>
      </c>
      <c r="O2099" t="s">
        <v>2950</v>
      </c>
      <c r="P2099" t="s">
        <v>2950</v>
      </c>
      <c r="Q2099" t="s">
        <v>126</v>
      </c>
      <c r="S2099">
        <v>2138</v>
      </c>
      <c r="T2099">
        <v>2138</v>
      </c>
      <c r="U2099" t="s">
        <v>78</v>
      </c>
      <c r="V2099">
        <v>0.16677301004945</v>
      </c>
      <c r="W2099">
        <v>0.83322698995055</v>
      </c>
      <c r="X2099" t="str">
        <f>IF(W2099&gt;=0.8,"Inhibitory","NonInhibitory")</f>
        <v>Inhibitory</v>
      </c>
      <c r="Y2099" t="str">
        <f>IF(W2099&gt;=0.9,"Inhibitory","NonInhibitory")</f>
        <v>NonInhibitory</v>
      </c>
      <c r="Z2099" t="s">
        <v>4380</v>
      </c>
      <c r="AA2099">
        <v>0</v>
      </c>
      <c r="AB2099">
        <v>0</v>
      </c>
      <c r="AC2099" t="s">
        <v>129</v>
      </c>
      <c r="AT2099" t="s">
        <v>6042</v>
      </c>
      <c r="AU2099" t="s">
        <v>81</v>
      </c>
      <c r="AV2099" t="s">
        <v>6043</v>
      </c>
      <c r="AW2099">
        <v>2138</v>
      </c>
      <c r="AX2099" t="s">
        <v>1505</v>
      </c>
      <c r="AY2099">
        <v>0.99</v>
      </c>
      <c r="AZ2099" t="s">
        <v>1506</v>
      </c>
      <c r="BA2099" t="s">
        <v>1506</v>
      </c>
      <c r="BB2099" t="s">
        <v>1507</v>
      </c>
      <c r="BC2099">
        <v>0.97</v>
      </c>
      <c r="BD2099" t="s">
        <v>6044</v>
      </c>
      <c r="BG2099" s="1" t="s">
        <v>86</v>
      </c>
      <c r="BH2099" s="1" t="s">
        <v>87</v>
      </c>
      <c r="BI2099" s="1" t="s">
        <v>87</v>
      </c>
      <c r="BJ2099" s="1" t="s">
        <v>88</v>
      </c>
      <c r="BK2099" s="1" t="s">
        <v>1509</v>
      </c>
      <c r="BL2099" s="1" t="s">
        <v>1510</v>
      </c>
      <c r="BM2099" s="1"/>
    </row>
    <row r="2100" spans="1:65" ht="16" x14ac:dyDescent="0.2">
      <c r="A2100" t="str">
        <f>CONCATENATE("Mada.",B2100)</f>
        <v>Mada.2139</v>
      </c>
      <c r="B2100">
        <v>2139</v>
      </c>
      <c r="C2100" t="s">
        <v>6045</v>
      </c>
      <c r="E2100" t="s">
        <v>68</v>
      </c>
      <c r="F2100" t="s">
        <v>6046</v>
      </c>
      <c r="J2100" t="s">
        <v>1609</v>
      </c>
      <c r="K2100" t="s">
        <v>6031</v>
      </c>
      <c r="L2100" t="s">
        <v>1881</v>
      </c>
      <c r="M2100" t="s">
        <v>1882</v>
      </c>
      <c r="N2100" t="s">
        <v>2950</v>
      </c>
      <c r="O2100" t="s">
        <v>2950</v>
      </c>
      <c r="P2100" t="s">
        <v>2950</v>
      </c>
      <c r="Q2100" t="s">
        <v>126</v>
      </c>
      <c r="S2100">
        <v>2139</v>
      </c>
      <c r="T2100">
        <v>2139</v>
      </c>
      <c r="U2100" t="s">
        <v>78</v>
      </c>
      <c r="V2100">
        <v>5.1637700534759398E-2</v>
      </c>
      <c r="W2100">
        <v>0.94836229946524098</v>
      </c>
      <c r="X2100" t="str">
        <f>IF(W2100&gt;=0.8,"Inhibitory","NonInhibitory")</f>
        <v>Inhibitory</v>
      </c>
      <c r="Y2100" t="str">
        <f>IF(W2100&gt;=0.9,"Inhibitory","NonInhibitory")</f>
        <v>Inhibitory</v>
      </c>
      <c r="Z2100" t="s">
        <v>277</v>
      </c>
      <c r="AA2100">
        <v>0</v>
      </c>
      <c r="AB2100">
        <v>0</v>
      </c>
      <c r="AC2100" t="s">
        <v>129</v>
      </c>
      <c r="AT2100" t="s">
        <v>6047</v>
      </c>
      <c r="AU2100" t="s">
        <v>81</v>
      </c>
      <c r="AV2100" t="s">
        <v>6048</v>
      </c>
      <c r="AW2100">
        <v>2139</v>
      </c>
      <c r="BG2100" s="1"/>
    </row>
    <row r="2101" spans="1:65" ht="16" x14ac:dyDescent="0.2">
      <c r="A2101" t="str">
        <f>CONCATENATE("Mada.",B2101)</f>
        <v>Mada.2139</v>
      </c>
      <c r="B2101">
        <v>2139</v>
      </c>
      <c r="C2101" t="s">
        <v>6045</v>
      </c>
      <c r="E2101" t="s">
        <v>68</v>
      </c>
      <c r="F2101" t="s">
        <v>6046</v>
      </c>
      <c r="J2101" t="s">
        <v>1609</v>
      </c>
      <c r="K2101" t="s">
        <v>6031</v>
      </c>
      <c r="L2101" t="s">
        <v>1881</v>
      </c>
      <c r="M2101" t="s">
        <v>1882</v>
      </c>
      <c r="N2101" t="s">
        <v>2950</v>
      </c>
      <c r="O2101" t="s">
        <v>2950</v>
      </c>
      <c r="P2101" t="s">
        <v>2950</v>
      </c>
      <c r="Q2101" t="s">
        <v>126</v>
      </c>
      <c r="S2101">
        <v>2139</v>
      </c>
      <c r="T2101">
        <v>2139</v>
      </c>
      <c r="U2101" t="s">
        <v>78</v>
      </c>
      <c r="V2101">
        <v>5.1637700534759398E-2</v>
      </c>
      <c r="W2101">
        <v>0.94836229946524098</v>
      </c>
      <c r="X2101" t="str">
        <f>IF(W2101&gt;=0.8,"Inhibitory","NonInhibitory")</f>
        <v>Inhibitory</v>
      </c>
      <c r="Y2101" t="str">
        <f>IF(W2101&gt;=0.9,"Inhibitory","NonInhibitory")</f>
        <v>Inhibitory</v>
      </c>
      <c r="Z2101" t="s">
        <v>277</v>
      </c>
      <c r="AA2101">
        <v>0</v>
      </c>
      <c r="AB2101">
        <v>0</v>
      </c>
      <c r="AC2101" t="s">
        <v>129</v>
      </c>
      <c r="AT2101" t="s">
        <v>6049</v>
      </c>
      <c r="AU2101" t="s">
        <v>81</v>
      </c>
      <c r="AV2101" t="s">
        <v>6050</v>
      </c>
      <c r="AW2101">
        <v>2139</v>
      </c>
      <c r="BG2101" s="1"/>
    </row>
    <row r="2102" spans="1:65" ht="16" x14ac:dyDescent="0.2">
      <c r="A2102" t="str">
        <f>CONCATENATE("Mada.",B2102)</f>
        <v>Mada.2140</v>
      </c>
      <c r="B2102">
        <v>2140</v>
      </c>
      <c r="C2102" t="s">
        <v>6055</v>
      </c>
      <c r="E2102" t="s">
        <v>68</v>
      </c>
      <c r="F2102" t="s">
        <v>4239</v>
      </c>
      <c r="G2102" t="s">
        <v>210</v>
      </c>
      <c r="J2102" t="s">
        <v>1609</v>
      </c>
      <c r="K2102" t="s">
        <v>6031</v>
      </c>
      <c r="L2102" t="s">
        <v>1881</v>
      </c>
      <c r="M2102" t="s">
        <v>1882</v>
      </c>
      <c r="N2102" t="s">
        <v>2950</v>
      </c>
      <c r="O2102" t="s">
        <v>2950</v>
      </c>
      <c r="P2102" t="s">
        <v>2950</v>
      </c>
      <c r="Q2102" t="s">
        <v>126</v>
      </c>
      <c r="S2102">
        <v>2140</v>
      </c>
      <c r="T2102">
        <v>0</v>
      </c>
      <c r="U2102" t="s">
        <v>128</v>
      </c>
      <c r="V2102">
        <v>0</v>
      </c>
      <c r="W2102">
        <v>0</v>
      </c>
      <c r="Z2102" t="s">
        <v>129</v>
      </c>
      <c r="AA2102">
        <v>0</v>
      </c>
      <c r="AB2102">
        <v>0</v>
      </c>
      <c r="AC2102" t="s">
        <v>129</v>
      </c>
      <c r="BG2102" s="1"/>
    </row>
    <row r="2103" spans="1:65" ht="16" x14ac:dyDescent="0.2">
      <c r="A2103" t="str">
        <f>CONCATENATE("Mada.",B2103)</f>
        <v>Mada.2141</v>
      </c>
      <c r="B2103">
        <v>2141</v>
      </c>
      <c r="C2103" t="s">
        <v>6056</v>
      </c>
      <c r="E2103" t="s">
        <v>68</v>
      </c>
      <c r="F2103" t="s">
        <v>6057</v>
      </c>
      <c r="J2103" t="s">
        <v>1356</v>
      </c>
      <c r="K2103" t="s">
        <v>6058</v>
      </c>
      <c r="L2103" t="s">
        <v>1358</v>
      </c>
      <c r="M2103" t="s">
        <v>1359</v>
      </c>
      <c r="N2103" t="s">
        <v>2950</v>
      </c>
      <c r="O2103" t="s">
        <v>2950</v>
      </c>
      <c r="P2103" t="s">
        <v>2950</v>
      </c>
      <c r="Q2103" t="s">
        <v>157</v>
      </c>
      <c r="S2103">
        <v>2141</v>
      </c>
      <c r="T2103">
        <v>2141</v>
      </c>
      <c r="U2103" t="s">
        <v>78</v>
      </c>
      <c r="V2103">
        <v>5.8300637567434997E-2</v>
      </c>
      <c r="W2103">
        <v>0.94169936243256502</v>
      </c>
      <c r="X2103" t="str">
        <f>IF(W2103&gt;=0.8,"Inhibitory","NonInhibitory")</f>
        <v>Inhibitory</v>
      </c>
      <c r="Y2103" t="str">
        <f>IF(W2103&gt;=0.9,"Inhibitory","NonInhibitory")</f>
        <v>Inhibitory</v>
      </c>
      <c r="Z2103" t="s">
        <v>3105</v>
      </c>
      <c r="AA2103">
        <v>0</v>
      </c>
      <c r="AB2103">
        <v>0</v>
      </c>
      <c r="AC2103" t="s">
        <v>129</v>
      </c>
      <c r="AT2103" t="s">
        <v>6059</v>
      </c>
      <c r="AU2103" t="s">
        <v>81</v>
      </c>
      <c r="AV2103" t="s">
        <v>6060</v>
      </c>
      <c r="AW2103">
        <v>2141</v>
      </c>
      <c r="AX2103" t="s">
        <v>95</v>
      </c>
      <c r="AY2103">
        <v>0.57999999999999996</v>
      </c>
      <c r="AZ2103" t="s">
        <v>5839</v>
      </c>
      <c r="BA2103" t="s">
        <v>5839</v>
      </c>
      <c r="BB2103" t="s">
        <v>1552</v>
      </c>
      <c r="BC2103">
        <v>0.88</v>
      </c>
      <c r="BD2103" t="s">
        <v>5840</v>
      </c>
      <c r="BG2103" s="1" t="s">
        <v>86</v>
      </c>
      <c r="BH2103" s="1" t="s">
        <v>98</v>
      </c>
      <c r="BI2103" s="1" t="s">
        <v>99</v>
      </c>
      <c r="BJ2103" s="1" t="s">
        <v>100</v>
      </c>
      <c r="BK2103" s="1" t="s">
        <v>101</v>
      </c>
      <c r="BL2103" s="1" t="s">
        <v>102</v>
      </c>
      <c r="BM2103" s="1"/>
    </row>
    <row r="2104" spans="1:65" ht="16" x14ac:dyDescent="0.2">
      <c r="A2104" t="str">
        <f>CONCATENATE("Mada.",B2104)</f>
        <v>Mada.2142</v>
      </c>
      <c r="B2104">
        <v>2142</v>
      </c>
      <c r="C2104" t="s">
        <v>6061</v>
      </c>
      <c r="E2104" t="s">
        <v>68</v>
      </c>
      <c r="F2104" t="s">
        <v>629</v>
      </c>
      <c r="J2104" t="s">
        <v>1356</v>
      </c>
      <c r="K2104" t="s">
        <v>6058</v>
      </c>
      <c r="L2104" t="s">
        <v>1358</v>
      </c>
      <c r="M2104" t="s">
        <v>1359</v>
      </c>
      <c r="N2104" t="s">
        <v>2950</v>
      </c>
      <c r="O2104" t="s">
        <v>2950</v>
      </c>
      <c r="P2104" t="s">
        <v>2950</v>
      </c>
      <c r="Q2104" t="s">
        <v>157</v>
      </c>
      <c r="S2104">
        <v>2142</v>
      </c>
      <c r="T2104">
        <v>2142</v>
      </c>
      <c r="U2104" t="s">
        <v>78</v>
      </c>
      <c r="V2104">
        <v>1.8184718455894099E-2</v>
      </c>
      <c r="W2104">
        <v>0.98181528154410602</v>
      </c>
      <c r="X2104" t="str">
        <f>IF(W2104&gt;=0.8,"Inhibitory","NonInhibitory")</f>
        <v>Inhibitory</v>
      </c>
      <c r="Y2104" t="str">
        <f>IF(W2104&gt;=0.9,"Inhibitory","NonInhibitory")</f>
        <v>Inhibitory</v>
      </c>
      <c r="Z2104" t="s">
        <v>4380</v>
      </c>
      <c r="AA2104">
        <v>0</v>
      </c>
      <c r="AB2104">
        <v>0</v>
      </c>
      <c r="AC2104" t="s">
        <v>129</v>
      </c>
      <c r="AT2104" t="s">
        <v>6062</v>
      </c>
      <c r="AU2104" t="s">
        <v>81</v>
      </c>
      <c r="AV2104" t="s">
        <v>6063</v>
      </c>
      <c r="AW2104">
        <v>2142</v>
      </c>
      <c r="AX2104" t="s">
        <v>682</v>
      </c>
      <c r="AY2104">
        <v>0.9</v>
      </c>
      <c r="AZ2104" t="s">
        <v>849</v>
      </c>
      <c r="BA2104" t="s">
        <v>849</v>
      </c>
      <c r="BB2104" t="s">
        <v>601</v>
      </c>
      <c r="BC2104">
        <v>0.97</v>
      </c>
      <c r="BD2104" t="s">
        <v>6064</v>
      </c>
      <c r="BG2104" s="1" t="s">
        <v>86</v>
      </c>
      <c r="BH2104" s="1" t="s">
        <v>87</v>
      </c>
      <c r="BI2104" s="1" t="s">
        <v>87</v>
      </c>
      <c r="BJ2104" s="1" t="s">
        <v>88</v>
      </c>
      <c r="BK2104" s="1" t="s">
        <v>89</v>
      </c>
      <c r="BL2104" s="1" t="s">
        <v>685</v>
      </c>
      <c r="BM2104" s="1"/>
    </row>
    <row r="2105" spans="1:65" ht="16" x14ac:dyDescent="0.2">
      <c r="A2105" t="str">
        <f>CONCATENATE("Mada.",B2105)</f>
        <v>Mada.2143</v>
      </c>
      <c r="B2105">
        <v>2143</v>
      </c>
      <c r="C2105" t="s">
        <v>6065</v>
      </c>
      <c r="E2105" t="s">
        <v>68</v>
      </c>
      <c r="F2105" t="s">
        <v>731</v>
      </c>
      <c r="J2105" t="s">
        <v>1356</v>
      </c>
      <c r="K2105" t="s">
        <v>6058</v>
      </c>
      <c r="L2105" t="s">
        <v>1358</v>
      </c>
      <c r="M2105" t="s">
        <v>1359</v>
      </c>
      <c r="N2105" t="s">
        <v>2950</v>
      </c>
      <c r="O2105" t="s">
        <v>2950</v>
      </c>
      <c r="P2105" t="s">
        <v>2950</v>
      </c>
      <c r="Q2105" t="s">
        <v>157</v>
      </c>
      <c r="S2105">
        <v>2143</v>
      </c>
      <c r="T2105">
        <v>2143</v>
      </c>
      <c r="U2105" t="s">
        <v>78</v>
      </c>
      <c r="V2105">
        <v>0.31392566597543498</v>
      </c>
      <c r="W2105">
        <v>0.68607433402456497</v>
      </c>
      <c r="X2105" t="str">
        <f>IF(W2105&gt;=0.8,"Inhibitory","NonInhibitory")</f>
        <v>NonInhibitory</v>
      </c>
      <c r="Y2105" t="str">
        <f>IF(W2105&gt;=0.9,"Inhibitory","NonInhibitory")</f>
        <v>NonInhibitory</v>
      </c>
      <c r="Z2105" t="s">
        <v>4380</v>
      </c>
      <c r="AA2105">
        <v>0</v>
      </c>
      <c r="AB2105">
        <v>0</v>
      </c>
      <c r="AC2105" t="s">
        <v>129</v>
      </c>
      <c r="BG2105" s="1"/>
    </row>
    <row r="2106" spans="1:65" ht="16" x14ac:dyDescent="0.2">
      <c r="A2106" t="str">
        <f>CONCATENATE("Mada.",B2106)</f>
        <v>Mada.2144</v>
      </c>
      <c r="B2106">
        <v>2144</v>
      </c>
      <c r="C2106" t="s">
        <v>6066</v>
      </c>
      <c r="E2106" t="s">
        <v>68</v>
      </c>
      <c r="F2106" t="s">
        <v>631</v>
      </c>
      <c r="J2106" t="s">
        <v>1356</v>
      </c>
      <c r="K2106" t="s">
        <v>6058</v>
      </c>
      <c r="L2106" t="s">
        <v>1358</v>
      </c>
      <c r="M2106" t="s">
        <v>1359</v>
      </c>
      <c r="N2106" t="s">
        <v>2950</v>
      </c>
      <c r="O2106" t="s">
        <v>2950</v>
      </c>
      <c r="P2106" t="s">
        <v>2950</v>
      </c>
      <c r="Q2106" t="s">
        <v>157</v>
      </c>
      <c r="S2106">
        <v>2144</v>
      </c>
      <c r="T2106">
        <v>0</v>
      </c>
      <c r="U2106" t="s">
        <v>128</v>
      </c>
      <c r="V2106">
        <v>0</v>
      </c>
      <c r="W2106">
        <v>0</v>
      </c>
      <c r="Z2106" t="s">
        <v>129</v>
      </c>
      <c r="AA2106">
        <v>0</v>
      </c>
      <c r="AB2106">
        <v>0</v>
      </c>
      <c r="AC2106" t="s">
        <v>129</v>
      </c>
      <c r="AT2106" t="s">
        <v>6067</v>
      </c>
      <c r="AU2106" t="s">
        <v>81</v>
      </c>
      <c r="AV2106" t="s">
        <v>6068</v>
      </c>
      <c r="AW2106">
        <v>2144</v>
      </c>
      <c r="BG2106" s="1"/>
    </row>
    <row r="2107" spans="1:65" ht="16" x14ac:dyDescent="0.2">
      <c r="A2107" t="str">
        <f>CONCATENATE("Mada.",B2107)</f>
        <v>Mada.2145</v>
      </c>
      <c r="B2107">
        <v>2145</v>
      </c>
      <c r="C2107" t="s">
        <v>6069</v>
      </c>
      <c r="E2107" t="s">
        <v>68</v>
      </c>
      <c r="F2107" t="s">
        <v>6070</v>
      </c>
      <c r="J2107" t="s">
        <v>1356</v>
      </c>
      <c r="K2107" t="s">
        <v>6071</v>
      </c>
      <c r="L2107" t="s">
        <v>1358</v>
      </c>
      <c r="M2107" t="s">
        <v>1359</v>
      </c>
      <c r="N2107" t="s">
        <v>2950</v>
      </c>
      <c r="O2107" t="s">
        <v>2950</v>
      </c>
      <c r="P2107" t="s">
        <v>2950</v>
      </c>
      <c r="Q2107" t="s">
        <v>157</v>
      </c>
      <c r="S2107">
        <v>2145</v>
      </c>
      <c r="T2107">
        <v>2145</v>
      </c>
      <c r="U2107" t="s">
        <v>78</v>
      </c>
      <c r="V2107">
        <v>0.65799968096985195</v>
      </c>
      <c r="W2107">
        <v>0.34200031903014799</v>
      </c>
      <c r="X2107" t="str">
        <f>IF(W2107&gt;=0.8,"Inhibitory","NonInhibitory")</f>
        <v>NonInhibitory</v>
      </c>
      <c r="Y2107" t="str">
        <f>IF(W2107&gt;=0.9,"Inhibitory","NonInhibitory")</f>
        <v>NonInhibitory</v>
      </c>
      <c r="Z2107" t="s">
        <v>4380</v>
      </c>
      <c r="AA2107">
        <v>0</v>
      </c>
      <c r="AB2107">
        <v>0</v>
      </c>
      <c r="AC2107" t="s">
        <v>129</v>
      </c>
      <c r="AT2107" t="s">
        <v>6072</v>
      </c>
      <c r="AU2107" t="s">
        <v>81</v>
      </c>
      <c r="AV2107" t="s">
        <v>6073</v>
      </c>
      <c r="AW2107">
        <v>2145</v>
      </c>
      <c r="AX2107" t="s">
        <v>466</v>
      </c>
      <c r="AY2107">
        <v>0.87</v>
      </c>
      <c r="AZ2107" t="s">
        <v>6074</v>
      </c>
      <c r="BA2107" t="s">
        <v>6074</v>
      </c>
      <c r="BB2107" t="s">
        <v>466</v>
      </c>
      <c r="BC2107">
        <v>1</v>
      </c>
      <c r="BD2107" t="s">
        <v>6075</v>
      </c>
      <c r="BG2107" s="1" t="s">
        <v>86</v>
      </c>
      <c r="BH2107" s="1" t="s">
        <v>87</v>
      </c>
      <c r="BI2107" s="1" t="s">
        <v>87</v>
      </c>
      <c r="BJ2107" s="1" t="s">
        <v>88</v>
      </c>
      <c r="BK2107" s="1" t="s">
        <v>469</v>
      </c>
      <c r="BL2107" s="1" t="s">
        <v>470</v>
      </c>
      <c r="BM2107" s="1"/>
    </row>
    <row r="2108" spans="1:65" ht="16" x14ac:dyDescent="0.2">
      <c r="A2108" t="str">
        <f>CONCATENATE("Mada.",B2108)</f>
        <v>Mada.2146</v>
      </c>
      <c r="B2108">
        <v>2146</v>
      </c>
      <c r="C2108" t="s">
        <v>6076</v>
      </c>
      <c r="E2108" t="s">
        <v>68</v>
      </c>
      <c r="F2108" t="s">
        <v>731</v>
      </c>
      <c r="J2108" t="s">
        <v>1356</v>
      </c>
      <c r="K2108" t="s">
        <v>6071</v>
      </c>
      <c r="L2108" t="s">
        <v>1358</v>
      </c>
      <c r="M2108" t="s">
        <v>1359</v>
      </c>
      <c r="N2108" t="s">
        <v>2950</v>
      </c>
      <c r="O2108" t="s">
        <v>2950</v>
      </c>
      <c r="P2108" t="s">
        <v>2950</v>
      </c>
      <c r="Q2108" t="s">
        <v>157</v>
      </c>
      <c r="S2108">
        <v>2146</v>
      </c>
      <c r="T2108">
        <v>2146</v>
      </c>
      <c r="U2108" t="s">
        <v>78</v>
      </c>
      <c r="V2108">
        <v>0.83873026000957096</v>
      </c>
      <c r="W2108">
        <v>0.16126973999042901</v>
      </c>
      <c r="X2108" t="str">
        <f>IF(W2108&gt;=0.8,"Inhibitory","NonInhibitory")</f>
        <v>NonInhibitory</v>
      </c>
      <c r="Y2108" t="str">
        <f>IF(W2108&gt;=0.9,"Inhibitory","NonInhibitory")</f>
        <v>NonInhibitory</v>
      </c>
      <c r="Z2108" t="s">
        <v>4380</v>
      </c>
      <c r="AA2108">
        <v>0</v>
      </c>
      <c r="AB2108">
        <v>0</v>
      </c>
      <c r="AC2108" t="s">
        <v>129</v>
      </c>
      <c r="AT2108" t="s">
        <v>6077</v>
      </c>
      <c r="AU2108" t="s">
        <v>81</v>
      </c>
      <c r="AV2108" t="s">
        <v>6078</v>
      </c>
      <c r="AW2108">
        <v>2146</v>
      </c>
      <c r="AX2108" t="s">
        <v>6079</v>
      </c>
      <c r="AY2108">
        <v>0.9</v>
      </c>
      <c r="AZ2108" t="s">
        <v>6080</v>
      </c>
      <c r="BD2108" t="s">
        <v>6081</v>
      </c>
      <c r="BG2108" s="1" t="s">
        <v>86</v>
      </c>
      <c r="BH2108" s="1" t="s">
        <v>87</v>
      </c>
      <c r="BI2108" s="1" t="s">
        <v>87</v>
      </c>
      <c r="BJ2108" s="1" t="s">
        <v>88</v>
      </c>
      <c r="BK2108" s="1" t="s">
        <v>446</v>
      </c>
      <c r="BL2108" s="1" t="s">
        <v>6082</v>
      </c>
      <c r="BM2108" s="1"/>
    </row>
    <row r="2109" spans="1:65" ht="16" x14ac:dyDescent="0.2">
      <c r="A2109" t="str">
        <f>CONCATENATE("Mada.",B2109)</f>
        <v>Mada.2147</v>
      </c>
      <c r="B2109">
        <v>2147</v>
      </c>
      <c r="C2109" t="s">
        <v>6083</v>
      </c>
      <c r="E2109" t="s">
        <v>68</v>
      </c>
      <c r="F2109" t="s">
        <v>6084</v>
      </c>
      <c r="G2109" t="s">
        <v>210</v>
      </c>
      <c r="J2109" t="s">
        <v>1356</v>
      </c>
      <c r="K2109" t="s">
        <v>6071</v>
      </c>
      <c r="L2109" t="s">
        <v>1358</v>
      </c>
      <c r="M2109" t="s">
        <v>1359</v>
      </c>
      <c r="N2109" t="s">
        <v>2950</v>
      </c>
      <c r="O2109" t="s">
        <v>2950</v>
      </c>
      <c r="P2109" t="s">
        <v>2950</v>
      </c>
      <c r="Q2109" t="s">
        <v>157</v>
      </c>
      <c r="S2109">
        <v>2147</v>
      </c>
      <c r="T2109">
        <v>0</v>
      </c>
      <c r="U2109" t="s">
        <v>128</v>
      </c>
      <c r="V2109">
        <v>0</v>
      </c>
      <c r="W2109">
        <v>0</v>
      </c>
      <c r="Z2109" t="s">
        <v>129</v>
      </c>
      <c r="AA2109">
        <v>0</v>
      </c>
      <c r="AB2109">
        <v>0</v>
      </c>
      <c r="AC2109" t="s">
        <v>129</v>
      </c>
      <c r="BG2109" s="1"/>
    </row>
    <row r="2110" spans="1:65" ht="16" x14ac:dyDescent="0.2">
      <c r="A2110" t="str">
        <f>CONCATENATE("Mada.",B2110)</f>
        <v>Mada.2148</v>
      </c>
      <c r="B2110">
        <v>2148</v>
      </c>
      <c r="C2110" t="s">
        <v>6085</v>
      </c>
      <c r="E2110" t="s">
        <v>68</v>
      </c>
      <c r="F2110" t="s">
        <v>4295</v>
      </c>
      <c r="G2110" t="s">
        <v>210</v>
      </c>
      <c r="J2110" t="s">
        <v>1356</v>
      </c>
      <c r="K2110" t="s">
        <v>6071</v>
      </c>
      <c r="L2110" t="s">
        <v>1358</v>
      </c>
      <c r="M2110" t="s">
        <v>1359</v>
      </c>
      <c r="N2110" t="s">
        <v>2950</v>
      </c>
      <c r="O2110" t="s">
        <v>2950</v>
      </c>
      <c r="P2110" t="s">
        <v>2950</v>
      </c>
      <c r="Q2110" t="s">
        <v>157</v>
      </c>
      <c r="S2110">
        <v>2148</v>
      </c>
      <c r="T2110">
        <v>0</v>
      </c>
      <c r="U2110" t="s">
        <v>128</v>
      </c>
      <c r="V2110">
        <v>0</v>
      </c>
      <c r="W2110">
        <v>0</v>
      </c>
      <c r="Z2110" t="s">
        <v>129</v>
      </c>
      <c r="AA2110">
        <v>0</v>
      </c>
      <c r="AB2110">
        <v>0</v>
      </c>
      <c r="AC2110" t="s">
        <v>129</v>
      </c>
      <c r="BG2110" s="1"/>
    </row>
    <row r="2111" spans="1:65" ht="16" x14ac:dyDescent="0.2">
      <c r="A2111" t="str">
        <f>CONCATENATE("Mada.",B2111)</f>
        <v>Mada.2149</v>
      </c>
      <c r="B2111">
        <v>2149</v>
      </c>
      <c r="C2111" t="s">
        <v>6086</v>
      </c>
      <c r="E2111" t="s">
        <v>68</v>
      </c>
      <c r="F2111" t="s">
        <v>3789</v>
      </c>
      <c r="J2111" t="s">
        <v>1356</v>
      </c>
      <c r="K2111" t="s">
        <v>6071</v>
      </c>
      <c r="L2111" t="s">
        <v>1358</v>
      </c>
      <c r="M2111" t="s">
        <v>1359</v>
      </c>
      <c r="N2111" t="s">
        <v>2950</v>
      </c>
      <c r="O2111" t="s">
        <v>2950</v>
      </c>
      <c r="P2111" t="s">
        <v>2950</v>
      </c>
      <c r="Q2111" t="s">
        <v>157</v>
      </c>
      <c r="S2111">
        <v>2149</v>
      </c>
      <c r="T2111">
        <v>2149</v>
      </c>
      <c r="U2111" t="s">
        <v>78</v>
      </c>
      <c r="V2111">
        <v>0.188746208943667</v>
      </c>
      <c r="W2111">
        <v>0.81125379105633399</v>
      </c>
      <c r="X2111" t="str">
        <f>IF(W2111&gt;=0.8,"Inhibitory","NonInhibitory")</f>
        <v>Inhibitory</v>
      </c>
      <c r="Y2111" t="str">
        <f>IF(W2111&gt;=0.9,"Inhibitory","NonInhibitory")</f>
        <v>NonInhibitory</v>
      </c>
      <c r="Z2111" t="s">
        <v>141</v>
      </c>
      <c r="AA2111">
        <v>0</v>
      </c>
      <c r="AB2111">
        <v>0</v>
      </c>
      <c r="AC2111" t="s">
        <v>129</v>
      </c>
      <c r="AT2111" t="s">
        <v>6087</v>
      </c>
      <c r="AU2111" t="s">
        <v>81</v>
      </c>
      <c r="AV2111" t="s">
        <v>6088</v>
      </c>
      <c r="AW2111">
        <v>2149</v>
      </c>
      <c r="AX2111" t="s">
        <v>593</v>
      </c>
      <c r="AY2111">
        <v>0.53</v>
      </c>
      <c r="AZ2111" t="s">
        <v>6089</v>
      </c>
      <c r="BD2111" t="s">
        <v>6090</v>
      </c>
      <c r="BG2111" s="1" t="s">
        <v>86</v>
      </c>
      <c r="BH2111" s="1" t="s">
        <v>87</v>
      </c>
      <c r="BI2111" s="1" t="s">
        <v>87</v>
      </c>
      <c r="BJ2111" s="1" t="s">
        <v>88</v>
      </c>
      <c r="BK2111" s="1" t="s">
        <v>89</v>
      </c>
      <c r="BL2111" s="1"/>
      <c r="BM2111" s="1"/>
    </row>
    <row r="2112" spans="1:65" ht="16" x14ac:dyDescent="0.2">
      <c r="A2112" t="str">
        <f>CONCATENATE("Mada.",B2112)</f>
        <v>Mada.2150</v>
      </c>
      <c r="B2112">
        <v>2150</v>
      </c>
      <c r="C2112" t="s">
        <v>6097</v>
      </c>
      <c r="E2112" t="s">
        <v>68</v>
      </c>
      <c r="F2112" t="s">
        <v>4673</v>
      </c>
      <c r="J2112" t="s">
        <v>1356</v>
      </c>
      <c r="K2112" t="s">
        <v>6071</v>
      </c>
      <c r="L2112" t="s">
        <v>1358</v>
      </c>
      <c r="M2112" t="s">
        <v>1359</v>
      </c>
      <c r="N2112" t="s">
        <v>2950</v>
      </c>
      <c r="O2112" t="s">
        <v>2950</v>
      </c>
      <c r="P2112" t="s">
        <v>2950</v>
      </c>
      <c r="Q2112" t="s">
        <v>157</v>
      </c>
      <c r="S2112">
        <v>2150</v>
      </c>
      <c r="T2112">
        <v>2150</v>
      </c>
      <c r="U2112" t="s">
        <v>78</v>
      </c>
      <c r="V2112">
        <v>0.169883553995853</v>
      </c>
      <c r="W2112">
        <v>0.83011644600414702</v>
      </c>
      <c r="X2112" t="str">
        <f>IF(W2112&gt;=0.8,"Inhibitory","NonInhibitory")</f>
        <v>Inhibitory</v>
      </c>
      <c r="Y2112" t="str">
        <f>IF(W2112&gt;=0.9,"Inhibitory","NonInhibitory")</f>
        <v>NonInhibitory</v>
      </c>
      <c r="Z2112" t="s">
        <v>4380</v>
      </c>
      <c r="AA2112">
        <v>0</v>
      </c>
      <c r="AB2112">
        <v>0</v>
      </c>
      <c r="AC2112" t="s">
        <v>129</v>
      </c>
      <c r="AT2112" t="s">
        <v>6098</v>
      </c>
      <c r="AU2112" t="s">
        <v>81</v>
      </c>
      <c r="AV2112" t="s">
        <v>6099</v>
      </c>
      <c r="AW2112">
        <v>2150</v>
      </c>
      <c r="AX2112" t="s">
        <v>83</v>
      </c>
      <c r="AY2112">
        <v>0.59</v>
      </c>
      <c r="AZ2112" t="s">
        <v>727</v>
      </c>
      <c r="BA2112" t="s">
        <v>727</v>
      </c>
      <c r="BB2112" t="s">
        <v>83</v>
      </c>
      <c r="BC2112">
        <v>1</v>
      </c>
      <c r="BD2112" t="s">
        <v>6100</v>
      </c>
      <c r="BG2112" s="1" t="s">
        <v>86</v>
      </c>
      <c r="BH2112" s="1" t="s">
        <v>87</v>
      </c>
      <c r="BI2112" s="1" t="s">
        <v>87</v>
      </c>
      <c r="BJ2112" s="1" t="s">
        <v>88</v>
      </c>
      <c r="BK2112" s="1" t="s">
        <v>89</v>
      </c>
      <c r="BL2112" s="1" t="s">
        <v>90</v>
      </c>
      <c r="BM2112" s="1"/>
    </row>
    <row r="2113" spans="1:65" ht="16" x14ac:dyDescent="0.2">
      <c r="A2113" t="str">
        <f>CONCATENATE("Mada.",B2113)</f>
        <v>Mada.2151</v>
      </c>
      <c r="B2113">
        <v>2151</v>
      </c>
      <c r="C2113" t="s">
        <v>6101</v>
      </c>
      <c r="E2113" t="s">
        <v>68</v>
      </c>
      <c r="F2113" t="s">
        <v>6102</v>
      </c>
      <c r="J2113" t="s">
        <v>1356</v>
      </c>
      <c r="K2113" t="s">
        <v>6103</v>
      </c>
      <c r="L2113" t="s">
        <v>1358</v>
      </c>
      <c r="M2113" t="s">
        <v>1359</v>
      </c>
      <c r="N2113" t="s">
        <v>2950</v>
      </c>
      <c r="O2113" t="s">
        <v>2950</v>
      </c>
      <c r="P2113" t="s">
        <v>2950</v>
      </c>
      <c r="Q2113" t="s">
        <v>157</v>
      </c>
      <c r="S2113">
        <v>2151</v>
      </c>
      <c r="T2113">
        <v>2151</v>
      </c>
      <c r="U2113" t="s">
        <v>78</v>
      </c>
      <c r="V2113">
        <v>0.46402935077364799</v>
      </c>
      <c r="W2113">
        <v>0.53597064922635196</v>
      </c>
      <c r="X2113" t="str">
        <f>IF(W2113&gt;=0.8,"Inhibitory","NonInhibitory")</f>
        <v>NonInhibitory</v>
      </c>
      <c r="Y2113" t="str">
        <f>IF(W2113&gt;=0.9,"Inhibitory","NonInhibitory")</f>
        <v>NonInhibitory</v>
      </c>
      <c r="Z2113" t="s">
        <v>4380</v>
      </c>
      <c r="AA2113">
        <v>0</v>
      </c>
      <c r="AB2113">
        <v>0</v>
      </c>
      <c r="AC2113" t="s">
        <v>129</v>
      </c>
      <c r="AT2113" t="s">
        <v>6104</v>
      </c>
      <c r="AU2113" t="s">
        <v>81</v>
      </c>
      <c r="AV2113" t="s">
        <v>6105</v>
      </c>
      <c r="AW2113">
        <v>2151</v>
      </c>
      <c r="AX2113" t="s">
        <v>3848</v>
      </c>
      <c r="AY2113">
        <v>1</v>
      </c>
      <c r="AZ2113" t="s">
        <v>6106</v>
      </c>
      <c r="BD2113" t="s">
        <v>6107</v>
      </c>
      <c r="BG2113" s="1" t="s">
        <v>86</v>
      </c>
      <c r="BH2113" s="1" t="s">
        <v>112</v>
      </c>
      <c r="BI2113" s="1" t="s">
        <v>516</v>
      </c>
      <c r="BJ2113" s="1" t="s">
        <v>517</v>
      </c>
      <c r="BK2113" s="1" t="s">
        <v>518</v>
      </c>
      <c r="BL2113" s="1"/>
      <c r="BM2113" s="1"/>
    </row>
    <row r="2114" spans="1:65" ht="16" x14ac:dyDescent="0.2">
      <c r="A2114" t="str">
        <f>CONCATENATE("Mada.",B2114)</f>
        <v>Mada.2152</v>
      </c>
      <c r="B2114">
        <v>2152</v>
      </c>
      <c r="C2114" t="s">
        <v>6108</v>
      </c>
      <c r="E2114" t="s">
        <v>68</v>
      </c>
      <c r="F2114" t="s">
        <v>6109</v>
      </c>
      <c r="J2114" t="s">
        <v>1356</v>
      </c>
      <c r="K2114" t="s">
        <v>6103</v>
      </c>
      <c r="L2114" t="s">
        <v>1358</v>
      </c>
      <c r="M2114" t="s">
        <v>1359</v>
      </c>
      <c r="N2114" t="s">
        <v>2950</v>
      </c>
      <c r="O2114" t="s">
        <v>2950</v>
      </c>
      <c r="P2114" t="s">
        <v>2950</v>
      </c>
      <c r="Q2114" t="s">
        <v>157</v>
      </c>
      <c r="S2114">
        <v>2152</v>
      </c>
      <c r="T2114">
        <v>2152</v>
      </c>
      <c r="U2114" t="s">
        <v>78</v>
      </c>
      <c r="V2114">
        <v>0.26704266797449699</v>
      </c>
      <c r="W2114">
        <v>0.73295733202550295</v>
      </c>
      <c r="X2114" t="str">
        <f>IF(W2114&gt;=0.8,"Inhibitory","NonInhibitory")</f>
        <v>NonInhibitory</v>
      </c>
      <c r="Y2114" t="str">
        <f>IF(W2114&gt;=0.9,"Inhibitory","NonInhibitory")</f>
        <v>NonInhibitory</v>
      </c>
      <c r="Z2114" t="s">
        <v>3105</v>
      </c>
      <c r="AA2114">
        <v>0</v>
      </c>
      <c r="AB2114">
        <v>0</v>
      </c>
      <c r="AC2114" t="s">
        <v>129</v>
      </c>
      <c r="AT2114" t="s">
        <v>6110</v>
      </c>
      <c r="AU2114" t="s">
        <v>81</v>
      </c>
      <c r="AV2114" t="s">
        <v>6111</v>
      </c>
      <c r="AW2114">
        <v>2152</v>
      </c>
      <c r="AX2114" t="s">
        <v>1494</v>
      </c>
      <c r="AY2114">
        <v>1</v>
      </c>
      <c r="AZ2114" t="s">
        <v>6112</v>
      </c>
      <c r="BA2114" t="s">
        <v>6112</v>
      </c>
      <c r="BB2114" t="s">
        <v>1494</v>
      </c>
      <c r="BC2114">
        <v>1</v>
      </c>
      <c r="BD2114" t="s">
        <v>6113</v>
      </c>
      <c r="BG2114" s="1" t="s">
        <v>86</v>
      </c>
      <c r="BH2114" s="1" t="s">
        <v>98</v>
      </c>
      <c r="BI2114" s="1" t="s">
        <v>163</v>
      </c>
      <c r="BJ2114" s="1" t="s">
        <v>857</v>
      </c>
      <c r="BK2114" s="1" t="s">
        <v>858</v>
      </c>
    </row>
    <row r="2115" spans="1:65" ht="16" x14ac:dyDescent="0.2">
      <c r="A2115" t="str">
        <f>CONCATENATE("Mada.",B2115)</f>
        <v>Mada.2153</v>
      </c>
      <c r="B2115">
        <v>2153</v>
      </c>
      <c r="C2115" t="s">
        <v>6114</v>
      </c>
      <c r="E2115" t="s">
        <v>68</v>
      </c>
      <c r="F2115" t="s">
        <v>629</v>
      </c>
      <c r="J2115" t="s">
        <v>1356</v>
      </c>
      <c r="K2115" t="s">
        <v>6103</v>
      </c>
      <c r="L2115" t="s">
        <v>1358</v>
      </c>
      <c r="M2115" t="s">
        <v>1359</v>
      </c>
      <c r="N2115" t="s">
        <v>2950</v>
      </c>
      <c r="O2115" t="s">
        <v>2950</v>
      </c>
      <c r="P2115" t="s">
        <v>2950</v>
      </c>
      <c r="Q2115" t="s">
        <v>157</v>
      </c>
      <c r="S2115">
        <v>2153</v>
      </c>
      <c r="T2115">
        <v>2153</v>
      </c>
      <c r="U2115" t="s">
        <v>78</v>
      </c>
      <c r="V2115">
        <v>1.1644600414739199E-2</v>
      </c>
      <c r="W2115">
        <v>0.98835539958526097</v>
      </c>
      <c r="X2115" t="str">
        <f>IF(W2115&gt;=0.8,"Inhibitory","NonInhibitory")</f>
        <v>Inhibitory</v>
      </c>
      <c r="Y2115" t="str">
        <f>IF(W2115&gt;=0.9,"Inhibitory","NonInhibitory")</f>
        <v>Inhibitory</v>
      </c>
      <c r="Z2115" t="s">
        <v>4380</v>
      </c>
      <c r="AA2115">
        <v>0</v>
      </c>
      <c r="AB2115">
        <v>0</v>
      </c>
      <c r="AC2115" t="s">
        <v>129</v>
      </c>
      <c r="AT2115" t="s">
        <v>6115</v>
      </c>
      <c r="AU2115" t="s">
        <v>81</v>
      </c>
      <c r="AV2115" t="s">
        <v>6116</v>
      </c>
      <c r="AW2115">
        <v>2153</v>
      </c>
      <c r="BG2115" s="1"/>
    </row>
    <row r="2116" spans="1:65" ht="16" x14ac:dyDescent="0.2">
      <c r="A2116" t="str">
        <f>CONCATENATE("Mada.",B2116)</f>
        <v>Mada.2154</v>
      </c>
      <c r="B2116">
        <v>2154</v>
      </c>
      <c r="C2116" t="s">
        <v>6117</v>
      </c>
      <c r="E2116" t="s">
        <v>68</v>
      </c>
      <c r="F2116" t="s">
        <v>731</v>
      </c>
      <c r="J2116" t="s">
        <v>1356</v>
      </c>
      <c r="K2116" t="s">
        <v>6103</v>
      </c>
      <c r="L2116" t="s">
        <v>1358</v>
      </c>
      <c r="M2116" t="s">
        <v>1359</v>
      </c>
      <c r="N2116" t="s">
        <v>2950</v>
      </c>
      <c r="O2116" t="s">
        <v>2950</v>
      </c>
      <c r="P2116" t="s">
        <v>2950</v>
      </c>
      <c r="Q2116" t="s">
        <v>157</v>
      </c>
      <c r="S2116">
        <v>2154</v>
      </c>
      <c r="T2116">
        <v>2154</v>
      </c>
      <c r="U2116" t="s">
        <v>78</v>
      </c>
      <c r="V2116">
        <v>6.8112936672515501E-2</v>
      </c>
      <c r="W2116">
        <v>0.93188706332748505</v>
      </c>
      <c r="X2116" t="str">
        <f>IF(W2116&gt;=0.8,"Inhibitory","NonInhibitory")</f>
        <v>Inhibitory</v>
      </c>
      <c r="Y2116" t="str">
        <f>IF(W2116&gt;=0.9,"Inhibitory","NonInhibitory")</f>
        <v>Inhibitory</v>
      </c>
      <c r="Z2116" t="s">
        <v>4380</v>
      </c>
      <c r="AA2116">
        <v>0</v>
      </c>
      <c r="AB2116">
        <v>0</v>
      </c>
      <c r="AC2116" t="s">
        <v>129</v>
      </c>
      <c r="AT2116" t="s">
        <v>6118</v>
      </c>
      <c r="AU2116" t="s">
        <v>81</v>
      </c>
      <c r="AV2116" t="s">
        <v>6119</v>
      </c>
      <c r="AW2116">
        <v>2154</v>
      </c>
      <c r="AX2116" t="s">
        <v>183</v>
      </c>
      <c r="AY2116">
        <v>1</v>
      </c>
      <c r="AZ2116" t="s">
        <v>602</v>
      </c>
      <c r="BA2116" t="s">
        <v>602</v>
      </c>
      <c r="BB2116" t="s">
        <v>183</v>
      </c>
      <c r="BC2116">
        <v>1</v>
      </c>
      <c r="BD2116" t="s">
        <v>6120</v>
      </c>
      <c r="BG2116" s="1" t="s">
        <v>86</v>
      </c>
      <c r="BH2116" s="1" t="s">
        <v>87</v>
      </c>
      <c r="BI2116" s="1" t="s">
        <v>87</v>
      </c>
      <c r="BJ2116" s="1" t="s">
        <v>88</v>
      </c>
      <c r="BK2116" s="1" t="s">
        <v>89</v>
      </c>
      <c r="BL2116" s="1" t="s">
        <v>186</v>
      </c>
      <c r="BM2116" s="1"/>
    </row>
    <row r="2117" spans="1:65" ht="16" x14ac:dyDescent="0.2">
      <c r="A2117" t="str">
        <f>CONCATENATE("Mada.",B2117)</f>
        <v>Mada.2155</v>
      </c>
      <c r="B2117">
        <v>2155</v>
      </c>
      <c r="C2117" t="s">
        <v>6121</v>
      </c>
      <c r="E2117" t="s">
        <v>68</v>
      </c>
      <c r="F2117" t="s">
        <v>5387</v>
      </c>
      <c r="J2117" t="s">
        <v>1356</v>
      </c>
      <c r="K2117" t="s">
        <v>6103</v>
      </c>
      <c r="L2117" t="s">
        <v>1358</v>
      </c>
      <c r="M2117" t="s">
        <v>1359</v>
      </c>
      <c r="N2117" t="s">
        <v>2950</v>
      </c>
      <c r="O2117" t="s">
        <v>2950</v>
      </c>
      <c r="P2117" t="s">
        <v>2950</v>
      </c>
      <c r="Q2117" t="s">
        <v>157</v>
      </c>
      <c r="S2117">
        <v>2155</v>
      </c>
      <c r="T2117">
        <v>2155</v>
      </c>
      <c r="U2117" t="s">
        <v>78</v>
      </c>
      <c r="V2117">
        <v>0.42973360982612802</v>
      </c>
      <c r="W2117">
        <v>0.57026639017387204</v>
      </c>
      <c r="X2117" t="str">
        <f>IF(W2117&gt;=0.8,"Inhibitory","NonInhibitory")</f>
        <v>NonInhibitory</v>
      </c>
      <c r="Y2117" t="str">
        <f>IF(W2117&gt;=0.9,"Inhibitory","NonInhibitory")</f>
        <v>NonInhibitory</v>
      </c>
      <c r="Z2117" t="s">
        <v>4380</v>
      </c>
      <c r="AA2117">
        <v>0</v>
      </c>
      <c r="AB2117">
        <v>0</v>
      </c>
      <c r="AC2117" t="s">
        <v>129</v>
      </c>
      <c r="AT2117" t="s">
        <v>6122</v>
      </c>
      <c r="AU2117" t="s">
        <v>81</v>
      </c>
      <c r="AV2117" t="s">
        <v>6123</v>
      </c>
      <c r="AW2117">
        <v>2155</v>
      </c>
      <c r="AX2117" t="s">
        <v>1389</v>
      </c>
      <c r="AY2117">
        <v>1</v>
      </c>
      <c r="AZ2117" t="s">
        <v>6124</v>
      </c>
      <c r="BA2117" t="s">
        <v>6124</v>
      </c>
      <c r="BB2117" t="s">
        <v>1389</v>
      </c>
      <c r="BC2117">
        <v>1</v>
      </c>
      <c r="BD2117" t="s">
        <v>6125</v>
      </c>
      <c r="BG2117" s="1" t="s">
        <v>86</v>
      </c>
      <c r="BH2117" s="1" t="s">
        <v>661</v>
      </c>
      <c r="BI2117" s="1" t="s">
        <v>662</v>
      </c>
      <c r="BJ2117" s="1" t="s">
        <v>663</v>
      </c>
      <c r="BK2117" s="1" t="s">
        <v>664</v>
      </c>
      <c r="BL2117" s="1" t="s">
        <v>665</v>
      </c>
      <c r="BM2117" s="1" t="s">
        <v>1392</v>
      </c>
    </row>
    <row r="2118" spans="1:65" ht="16" x14ac:dyDescent="0.2">
      <c r="A2118" t="str">
        <f>CONCATENATE("Mada.",B2118)</f>
        <v>Mada.2155</v>
      </c>
      <c r="B2118">
        <v>2155</v>
      </c>
      <c r="C2118" t="s">
        <v>6121</v>
      </c>
      <c r="E2118" t="s">
        <v>68</v>
      </c>
      <c r="F2118" t="s">
        <v>5387</v>
      </c>
      <c r="J2118" t="s">
        <v>1356</v>
      </c>
      <c r="K2118" t="s">
        <v>6103</v>
      </c>
      <c r="L2118" t="s">
        <v>1358</v>
      </c>
      <c r="M2118" t="s">
        <v>1359</v>
      </c>
      <c r="N2118" t="s">
        <v>2950</v>
      </c>
      <c r="O2118" t="s">
        <v>2950</v>
      </c>
      <c r="P2118" t="s">
        <v>2950</v>
      </c>
      <c r="Q2118" t="s">
        <v>157</v>
      </c>
      <c r="S2118">
        <v>2155</v>
      </c>
      <c r="T2118">
        <v>2155</v>
      </c>
      <c r="U2118" t="s">
        <v>78</v>
      </c>
      <c r="V2118">
        <v>0.42973360982612802</v>
      </c>
      <c r="W2118">
        <v>0.57026639017387204</v>
      </c>
      <c r="X2118" t="str">
        <f>IF(W2118&gt;=0.8,"Inhibitory","NonInhibitory")</f>
        <v>NonInhibitory</v>
      </c>
      <c r="Y2118" t="str">
        <f>IF(W2118&gt;=0.9,"Inhibitory","NonInhibitory")</f>
        <v>NonInhibitory</v>
      </c>
      <c r="Z2118" t="s">
        <v>4380</v>
      </c>
      <c r="AA2118">
        <v>0</v>
      </c>
      <c r="AB2118">
        <v>0</v>
      </c>
      <c r="AC2118" t="s">
        <v>129</v>
      </c>
      <c r="AT2118" t="s">
        <v>6126</v>
      </c>
      <c r="AU2118" t="s">
        <v>81</v>
      </c>
      <c r="AV2118" t="s">
        <v>6127</v>
      </c>
      <c r="AW2118">
        <v>2155</v>
      </c>
      <c r="BG2118" s="1"/>
    </row>
    <row r="2119" spans="1:65" ht="16" x14ac:dyDescent="0.2">
      <c r="A2119" t="str">
        <f>CONCATENATE("Mada.",B2119)</f>
        <v>Mada.2156</v>
      </c>
      <c r="B2119">
        <v>2156</v>
      </c>
      <c r="C2119" t="s">
        <v>6128</v>
      </c>
      <c r="E2119" t="s">
        <v>68</v>
      </c>
      <c r="F2119" t="s">
        <v>3867</v>
      </c>
      <c r="J2119" t="s">
        <v>221</v>
      </c>
      <c r="K2119" t="s">
        <v>6129</v>
      </c>
      <c r="L2119" t="s">
        <v>3533</v>
      </c>
      <c r="M2119" t="s">
        <v>3534</v>
      </c>
      <c r="N2119" t="s">
        <v>124</v>
      </c>
      <c r="O2119" t="s">
        <v>74</v>
      </c>
      <c r="P2119" t="s">
        <v>125</v>
      </c>
      <c r="Q2119" t="s">
        <v>6130</v>
      </c>
      <c r="R2119" t="s">
        <v>127</v>
      </c>
      <c r="S2119">
        <v>2156</v>
      </c>
      <c r="T2119">
        <v>2156</v>
      </c>
      <c r="U2119" t="s">
        <v>78</v>
      </c>
      <c r="V2119">
        <v>4.7854522252352899E-4</v>
      </c>
      <c r="W2119">
        <v>0.999521454777476</v>
      </c>
      <c r="X2119" t="str">
        <f>IF(W2119&gt;=0.8,"Inhibitory","NonInhibitory")</f>
        <v>Inhibitory</v>
      </c>
      <c r="Y2119" t="str">
        <f>IF(W2119&gt;=0.9,"Inhibitory","NonInhibitory")</f>
        <v>Inhibitory</v>
      </c>
      <c r="Z2119" t="s">
        <v>4380</v>
      </c>
      <c r="AA2119">
        <v>0</v>
      </c>
      <c r="AB2119">
        <v>0</v>
      </c>
      <c r="AC2119" t="s">
        <v>129</v>
      </c>
      <c r="AT2119" t="s">
        <v>6131</v>
      </c>
      <c r="AU2119" t="s">
        <v>81</v>
      </c>
      <c r="AV2119" t="s">
        <v>6132</v>
      </c>
      <c r="AW2119">
        <v>2156</v>
      </c>
      <c r="AX2119" t="s">
        <v>288</v>
      </c>
      <c r="AY2119">
        <v>1</v>
      </c>
      <c r="AZ2119" t="s">
        <v>318</v>
      </c>
      <c r="BA2119" t="s">
        <v>318</v>
      </c>
      <c r="BB2119" t="s">
        <v>288</v>
      </c>
      <c r="BC2119">
        <v>1</v>
      </c>
      <c r="BD2119" t="s">
        <v>5845</v>
      </c>
      <c r="BG2119" s="1" t="s">
        <v>86</v>
      </c>
      <c r="BH2119" s="1" t="s">
        <v>98</v>
      </c>
      <c r="BI2119" s="1" t="s">
        <v>99</v>
      </c>
      <c r="BJ2119" s="1" t="s">
        <v>242</v>
      </c>
      <c r="BK2119" s="1" t="s">
        <v>253</v>
      </c>
      <c r="BL2119" s="1" t="s">
        <v>254</v>
      </c>
      <c r="BM2119" s="1" t="s">
        <v>291</v>
      </c>
    </row>
    <row r="2120" spans="1:65" ht="16" x14ac:dyDescent="0.2">
      <c r="A2120" t="str">
        <f>CONCATENATE("Mada.",B2120)</f>
        <v>Mada.2157</v>
      </c>
      <c r="B2120">
        <v>2157</v>
      </c>
      <c r="C2120" t="s">
        <v>6133</v>
      </c>
      <c r="E2120" t="s">
        <v>68</v>
      </c>
      <c r="F2120" t="s">
        <v>355</v>
      </c>
      <c r="J2120" t="s">
        <v>221</v>
      </c>
      <c r="K2120" t="s">
        <v>6129</v>
      </c>
      <c r="L2120" t="s">
        <v>3533</v>
      </c>
      <c r="M2120" t="s">
        <v>3534</v>
      </c>
      <c r="N2120" t="s">
        <v>124</v>
      </c>
      <c r="O2120" t="s">
        <v>74</v>
      </c>
      <c r="P2120" t="s">
        <v>125</v>
      </c>
      <c r="Q2120" t="s">
        <v>6130</v>
      </c>
      <c r="R2120" t="s">
        <v>127</v>
      </c>
      <c r="S2120">
        <v>2157</v>
      </c>
      <c r="T2120">
        <v>2157</v>
      </c>
      <c r="U2120" t="s">
        <v>78</v>
      </c>
      <c r="V2120">
        <v>0.64284574892327295</v>
      </c>
      <c r="W2120">
        <v>0.35715425107672699</v>
      </c>
      <c r="X2120" t="str">
        <f>IF(W2120&gt;=0.8,"Inhibitory","NonInhibitory")</f>
        <v>NonInhibitory</v>
      </c>
      <c r="Y2120" t="str">
        <f>IF(W2120&gt;=0.9,"Inhibitory","NonInhibitory")</f>
        <v>NonInhibitory</v>
      </c>
      <c r="Z2120" t="s">
        <v>4380</v>
      </c>
      <c r="AA2120">
        <v>0</v>
      </c>
      <c r="AB2120">
        <v>0</v>
      </c>
      <c r="AC2120" t="s">
        <v>129</v>
      </c>
      <c r="AT2120" t="s">
        <v>6134</v>
      </c>
      <c r="AU2120" t="s">
        <v>81</v>
      </c>
      <c r="AV2120" t="s">
        <v>6135</v>
      </c>
      <c r="AW2120">
        <v>2157</v>
      </c>
      <c r="AX2120" t="s">
        <v>489</v>
      </c>
      <c r="AY2120">
        <v>0.99</v>
      </c>
      <c r="AZ2120" t="s">
        <v>5563</v>
      </c>
      <c r="BA2120" t="s">
        <v>5563</v>
      </c>
      <c r="BB2120" t="s">
        <v>489</v>
      </c>
      <c r="BC2120">
        <v>1</v>
      </c>
      <c r="BD2120" t="s">
        <v>6136</v>
      </c>
      <c r="BG2120" s="1" t="s">
        <v>86</v>
      </c>
      <c r="BH2120" s="1" t="s">
        <v>87</v>
      </c>
      <c r="BI2120" s="1" t="s">
        <v>87</v>
      </c>
      <c r="BJ2120" s="1" t="s">
        <v>88</v>
      </c>
      <c r="BK2120" s="1" t="s">
        <v>492</v>
      </c>
      <c r="BL2120" s="1" t="s">
        <v>493</v>
      </c>
      <c r="BM2120" s="1" t="s">
        <v>494</v>
      </c>
    </row>
    <row r="2121" spans="1:65" ht="16" x14ac:dyDescent="0.2">
      <c r="A2121" t="str">
        <f>CONCATENATE("Mada.",B2121)</f>
        <v>Mada.2158</v>
      </c>
      <c r="B2121">
        <v>2158</v>
      </c>
      <c r="C2121" t="s">
        <v>6137</v>
      </c>
      <c r="E2121" t="s">
        <v>68</v>
      </c>
      <c r="F2121" t="s">
        <v>6138</v>
      </c>
      <c r="J2121" t="s">
        <v>221</v>
      </c>
      <c r="K2121" t="s">
        <v>6129</v>
      </c>
      <c r="L2121" t="s">
        <v>3533</v>
      </c>
      <c r="M2121" t="s">
        <v>3534</v>
      </c>
      <c r="N2121" t="s">
        <v>124</v>
      </c>
      <c r="O2121" t="s">
        <v>74</v>
      </c>
      <c r="P2121" t="s">
        <v>125</v>
      </c>
      <c r="Q2121" t="s">
        <v>6130</v>
      </c>
      <c r="R2121" t="s">
        <v>127</v>
      </c>
      <c r="S2121">
        <v>2158</v>
      </c>
      <c r="T2121">
        <v>2158</v>
      </c>
      <c r="U2121" t="s">
        <v>78</v>
      </c>
      <c r="V2121">
        <v>0.37230818312330499</v>
      </c>
      <c r="W2121">
        <v>0.62769181687669495</v>
      </c>
      <c r="X2121" t="str">
        <f>IF(W2121&gt;=0.8,"Inhibitory","NonInhibitory")</f>
        <v>NonInhibitory</v>
      </c>
      <c r="Y2121" t="str">
        <f>IF(W2121&gt;=0.9,"Inhibitory","NonInhibitory")</f>
        <v>NonInhibitory</v>
      </c>
      <c r="Z2121" t="s">
        <v>4380</v>
      </c>
      <c r="AA2121">
        <v>0</v>
      </c>
      <c r="AB2121">
        <v>0</v>
      </c>
      <c r="AC2121" t="s">
        <v>129</v>
      </c>
      <c r="AT2121" t="s">
        <v>6139</v>
      </c>
      <c r="AU2121" t="s">
        <v>81</v>
      </c>
      <c r="AV2121" t="s">
        <v>6140</v>
      </c>
      <c r="AW2121">
        <v>2158</v>
      </c>
      <c r="AX2121" t="s">
        <v>1176</v>
      </c>
      <c r="AY2121">
        <v>1</v>
      </c>
      <c r="AZ2121" t="s">
        <v>1192</v>
      </c>
      <c r="BA2121" t="s">
        <v>1192</v>
      </c>
      <c r="BB2121" t="s">
        <v>1176</v>
      </c>
      <c r="BC2121">
        <v>1</v>
      </c>
      <c r="BD2121" t="s">
        <v>6141</v>
      </c>
      <c r="BG2121" s="1" t="s">
        <v>86</v>
      </c>
      <c r="BH2121" s="1" t="s">
        <v>87</v>
      </c>
      <c r="BI2121" s="1" t="s">
        <v>87</v>
      </c>
      <c r="BJ2121" s="1" t="s">
        <v>88</v>
      </c>
      <c r="BK2121" s="1" t="s">
        <v>504</v>
      </c>
      <c r="BL2121" s="1" t="s">
        <v>1179</v>
      </c>
      <c r="BM2121" s="1"/>
    </row>
    <row r="2122" spans="1:65" ht="16" x14ac:dyDescent="0.2">
      <c r="A2122" t="str">
        <f>CONCATENATE("Mada.",B2122)</f>
        <v>Mada.2159</v>
      </c>
      <c r="B2122">
        <v>2159</v>
      </c>
      <c r="C2122" t="s">
        <v>6142</v>
      </c>
      <c r="E2122" t="s">
        <v>68</v>
      </c>
      <c r="F2122" t="s">
        <v>355</v>
      </c>
      <c r="S2122">
        <v>2159</v>
      </c>
      <c r="T2122">
        <v>2159</v>
      </c>
      <c r="U2122" t="s">
        <v>78</v>
      </c>
      <c r="V2122">
        <v>9.6506619875578195E-2</v>
      </c>
      <c r="W2122">
        <v>0.90349338012442204</v>
      </c>
      <c r="X2122" t="str">
        <f>IF(W2122&gt;=0.8,"Inhibitory","NonInhibitory")</f>
        <v>Inhibitory</v>
      </c>
      <c r="Y2122" t="str">
        <f>IF(W2122&gt;=0.9,"Inhibitory","NonInhibitory")</f>
        <v>Inhibitory</v>
      </c>
      <c r="Z2122" t="s">
        <v>4380</v>
      </c>
      <c r="AA2122">
        <v>0</v>
      </c>
      <c r="AB2122">
        <v>0</v>
      </c>
      <c r="AC2122" t="s">
        <v>129</v>
      </c>
      <c r="AT2122" t="s">
        <v>6143</v>
      </c>
      <c r="AU2122" t="s">
        <v>81</v>
      </c>
      <c r="AV2122" t="s">
        <v>6144</v>
      </c>
      <c r="AW2122">
        <v>2159</v>
      </c>
      <c r="AX2122" t="s">
        <v>854</v>
      </c>
      <c r="AY2122">
        <v>1</v>
      </c>
      <c r="AZ2122" t="s">
        <v>1039</v>
      </c>
      <c r="BA2122" t="s">
        <v>1039</v>
      </c>
      <c r="BB2122" t="s">
        <v>854</v>
      </c>
      <c r="BC2122">
        <v>0.99</v>
      </c>
      <c r="BD2122" t="s">
        <v>4453</v>
      </c>
      <c r="BG2122" s="1" t="s">
        <v>86</v>
      </c>
      <c r="BH2122" s="1" t="s">
        <v>98</v>
      </c>
      <c r="BI2122" s="1" t="s">
        <v>163</v>
      </c>
      <c r="BJ2122" s="1" t="s">
        <v>857</v>
      </c>
      <c r="BK2122" s="1" t="s">
        <v>858</v>
      </c>
      <c r="BL2122" s="1"/>
      <c r="BM2122" s="1"/>
    </row>
    <row r="2123" spans="1:65" ht="16" x14ac:dyDescent="0.2">
      <c r="A2123" t="str">
        <f>CONCATENATE("Mada.",B2123)</f>
        <v>Mada.2159</v>
      </c>
      <c r="B2123">
        <v>2159</v>
      </c>
      <c r="C2123" t="s">
        <v>6142</v>
      </c>
      <c r="E2123" t="s">
        <v>68</v>
      </c>
      <c r="F2123" t="s">
        <v>355</v>
      </c>
      <c r="S2123">
        <v>2159</v>
      </c>
      <c r="T2123">
        <v>2159</v>
      </c>
      <c r="U2123" t="s">
        <v>78</v>
      </c>
      <c r="V2123">
        <v>9.6506619875578195E-2</v>
      </c>
      <c r="W2123">
        <v>0.90349338012442204</v>
      </c>
      <c r="X2123" t="str">
        <f>IF(W2123&gt;=0.8,"Inhibitory","NonInhibitory")</f>
        <v>Inhibitory</v>
      </c>
      <c r="Y2123" t="str">
        <f>IF(W2123&gt;=0.9,"Inhibitory","NonInhibitory")</f>
        <v>Inhibitory</v>
      </c>
      <c r="Z2123" t="s">
        <v>4380</v>
      </c>
      <c r="AA2123">
        <v>0</v>
      </c>
      <c r="AB2123">
        <v>0</v>
      </c>
      <c r="AC2123" t="s">
        <v>129</v>
      </c>
      <c r="AT2123" t="s">
        <v>6145</v>
      </c>
      <c r="AU2123" t="s">
        <v>81</v>
      </c>
      <c r="AV2123" t="s">
        <v>6146</v>
      </c>
      <c r="AW2123">
        <v>2159</v>
      </c>
      <c r="AX2123" t="s">
        <v>854</v>
      </c>
      <c r="AY2123">
        <v>1</v>
      </c>
      <c r="AZ2123" t="s">
        <v>855</v>
      </c>
      <c r="BA2123" t="s">
        <v>855</v>
      </c>
      <c r="BB2123" t="s">
        <v>854</v>
      </c>
      <c r="BC2123">
        <v>1</v>
      </c>
      <c r="BD2123" t="s">
        <v>6147</v>
      </c>
      <c r="BG2123" s="1" t="s">
        <v>86</v>
      </c>
      <c r="BH2123" s="1" t="s">
        <v>98</v>
      </c>
      <c r="BI2123" s="1" t="s">
        <v>163</v>
      </c>
      <c r="BJ2123" s="1" t="s">
        <v>857</v>
      </c>
      <c r="BK2123" s="1" t="s">
        <v>858</v>
      </c>
      <c r="BL2123" s="1"/>
      <c r="BM2123" s="1"/>
    </row>
    <row r="2124" spans="1:65" ht="16" x14ac:dyDescent="0.2">
      <c r="A2124" t="str">
        <f>CONCATENATE("Mada.",B2124)</f>
        <v>Mada.2160</v>
      </c>
      <c r="B2124">
        <v>2160</v>
      </c>
      <c r="C2124" t="s">
        <v>6152</v>
      </c>
      <c r="E2124" t="s">
        <v>68</v>
      </c>
      <c r="F2124" t="s">
        <v>731</v>
      </c>
      <c r="J2124" t="s">
        <v>120</v>
      </c>
      <c r="K2124" t="s">
        <v>6153</v>
      </c>
      <c r="L2124" t="s">
        <v>6154</v>
      </c>
      <c r="M2124" t="s">
        <v>6155</v>
      </c>
      <c r="N2124" t="s">
        <v>364</v>
      </c>
      <c r="O2124" t="s">
        <v>364</v>
      </c>
      <c r="P2124" t="s">
        <v>365</v>
      </c>
      <c r="R2124" t="s">
        <v>200</v>
      </c>
      <c r="S2124">
        <v>2160</v>
      </c>
      <c r="T2124">
        <v>2160</v>
      </c>
      <c r="U2124" t="s">
        <v>78</v>
      </c>
      <c r="V2124">
        <v>0.54442494815760101</v>
      </c>
      <c r="W2124">
        <v>0.45557505184239899</v>
      </c>
      <c r="X2124" t="str">
        <f>IF(W2124&gt;=0.8,"Inhibitory","NonInhibitory")</f>
        <v>NonInhibitory</v>
      </c>
      <c r="Y2124" t="str">
        <f>IF(W2124&gt;=0.9,"Inhibitory","NonInhibitory")</f>
        <v>NonInhibitory</v>
      </c>
      <c r="Z2124" t="s">
        <v>4380</v>
      </c>
      <c r="AA2124">
        <v>0</v>
      </c>
      <c r="AB2124">
        <v>0</v>
      </c>
      <c r="AC2124" t="s">
        <v>129</v>
      </c>
      <c r="BG2124" s="1"/>
    </row>
    <row r="2125" spans="1:65" ht="16" x14ac:dyDescent="0.2">
      <c r="A2125" t="str">
        <f>CONCATENATE("Mada.",B2125)</f>
        <v>Mada.2161</v>
      </c>
      <c r="B2125">
        <v>2161</v>
      </c>
      <c r="C2125" t="s">
        <v>6156</v>
      </c>
      <c r="E2125" t="s">
        <v>68</v>
      </c>
      <c r="F2125" t="s">
        <v>629</v>
      </c>
      <c r="J2125" t="s">
        <v>120</v>
      </c>
      <c r="K2125" t="s">
        <v>6153</v>
      </c>
      <c r="L2125" t="s">
        <v>6154</v>
      </c>
      <c r="M2125" t="s">
        <v>6155</v>
      </c>
      <c r="N2125" t="s">
        <v>364</v>
      </c>
      <c r="O2125" t="s">
        <v>364</v>
      </c>
      <c r="P2125" t="s">
        <v>365</v>
      </c>
      <c r="R2125" t="s">
        <v>200</v>
      </c>
      <c r="S2125">
        <v>2161</v>
      </c>
      <c r="T2125">
        <v>0</v>
      </c>
      <c r="U2125" t="s">
        <v>128</v>
      </c>
      <c r="V2125">
        <v>0</v>
      </c>
      <c r="W2125">
        <v>0</v>
      </c>
      <c r="Z2125" t="s">
        <v>129</v>
      </c>
      <c r="AA2125">
        <v>0</v>
      </c>
      <c r="AB2125">
        <v>0</v>
      </c>
      <c r="AC2125" t="s">
        <v>129</v>
      </c>
      <c r="AT2125" t="s">
        <v>6157</v>
      </c>
      <c r="AU2125" t="s">
        <v>81</v>
      </c>
      <c r="AV2125" t="s">
        <v>6158</v>
      </c>
      <c r="AW2125">
        <v>2161</v>
      </c>
      <c r="AX2125" t="s">
        <v>262</v>
      </c>
      <c r="AY2125">
        <v>0.66</v>
      </c>
      <c r="AZ2125" t="s">
        <v>396</v>
      </c>
      <c r="BA2125" t="s">
        <v>396</v>
      </c>
      <c r="BB2125" t="s">
        <v>397</v>
      </c>
      <c r="BC2125">
        <v>1</v>
      </c>
      <c r="BD2125" t="s">
        <v>5695</v>
      </c>
      <c r="BG2125" s="1" t="s">
        <v>86</v>
      </c>
      <c r="BH2125" s="1" t="s">
        <v>87</v>
      </c>
      <c r="BI2125" s="1" t="s">
        <v>87</v>
      </c>
      <c r="BJ2125" s="1" t="s">
        <v>88</v>
      </c>
      <c r="BK2125" s="1" t="s">
        <v>89</v>
      </c>
      <c r="BL2125" s="1" t="s">
        <v>90</v>
      </c>
      <c r="BM2125" s="1" t="s">
        <v>265</v>
      </c>
    </row>
    <row r="2126" spans="1:65" ht="16" x14ac:dyDescent="0.2">
      <c r="A2126" t="str">
        <f>CONCATENATE("Mada.",B2126)</f>
        <v>Mada.2162</v>
      </c>
      <c r="B2126">
        <v>2162</v>
      </c>
      <c r="C2126" t="s">
        <v>6159</v>
      </c>
      <c r="E2126" t="s">
        <v>68</v>
      </c>
      <c r="F2126" t="s">
        <v>4211</v>
      </c>
      <c r="J2126" t="s">
        <v>120</v>
      </c>
      <c r="K2126" t="s">
        <v>6160</v>
      </c>
      <c r="L2126" t="s">
        <v>6154</v>
      </c>
      <c r="M2126" t="s">
        <v>6155</v>
      </c>
      <c r="N2126" t="s">
        <v>364</v>
      </c>
      <c r="O2126" t="s">
        <v>364</v>
      </c>
      <c r="P2126" t="s">
        <v>365</v>
      </c>
      <c r="Q2126" t="s">
        <v>126</v>
      </c>
      <c r="R2126" t="s">
        <v>200</v>
      </c>
      <c r="S2126">
        <v>2162</v>
      </c>
      <c r="T2126">
        <v>2162</v>
      </c>
      <c r="U2126" t="s">
        <v>78</v>
      </c>
      <c r="V2126">
        <v>2.4884351571223502E-2</v>
      </c>
      <c r="W2126">
        <v>0.97511564842877696</v>
      </c>
      <c r="X2126" t="str">
        <f>IF(W2126&gt;=0.8,"Inhibitory","NonInhibitory")</f>
        <v>Inhibitory</v>
      </c>
      <c r="Y2126" t="str">
        <f>IF(W2126&gt;=0.9,"Inhibitory","NonInhibitory")</f>
        <v>Inhibitory</v>
      </c>
      <c r="Z2126" t="s">
        <v>4380</v>
      </c>
      <c r="AA2126">
        <v>0</v>
      </c>
      <c r="AB2126">
        <v>0</v>
      </c>
      <c r="AC2126" t="s">
        <v>129</v>
      </c>
      <c r="AT2126" t="s">
        <v>6161</v>
      </c>
      <c r="AU2126" t="s">
        <v>81</v>
      </c>
      <c r="AV2126" t="s">
        <v>6162</v>
      </c>
      <c r="AW2126">
        <v>2162</v>
      </c>
      <c r="AX2126" t="s">
        <v>601</v>
      </c>
      <c r="AY2126">
        <v>0.99</v>
      </c>
      <c r="AZ2126" t="s">
        <v>849</v>
      </c>
      <c r="BA2126" t="s">
        <v>849</v>
      </c>
      <c r="BB2126" t="s">
        <v>601</v>
      </c>
      <c r="BC2126">
        <v>0.97</v>
      </c>
      <c r="BD2126" t="s">
        <v>6163</v>
      </c>
      <c r="BG2126" s="1" t="s">
        <v>86</v>
      </c>
      <c r="BH2126" s="1" t="s">
        <v>87</v>
      </c>
      <c r="BI2126" s="1" t="s">
        <v>87</v>
      </c>
      <c r="BJ2126" s="1" t="s">
        <v>88</v>
      </c>
      <c r="BK2126" s="1" t="s">
        <v>89</v>
      </c>
      <c r="BL2126" s="1" t="s">
        <v>604</v>
      </c>
      <c r="BM2126" s="1"/>
    </row>
    <row r="2127" spans="1:65" ht="16" x14ac:dyDescent="0.2">
      <c r="A2127" t="str">
        <f>CONCATENATE("Mada.",B2127)</f>
        <v>Mada.2163</v>
      </c>
      <c r="B2127">
        <v>2163</v>
      </c>
      <c r="C2127" t="s">
        <v>6164</v>
      </c>
      <c r="E2127" t="s">
        <v>68</v>
      </c>
      <c r="F2127" t="s">
        <v>629</v>
      </c>
      <c r="J2127" t="s">
        <v>120</v>
      </c>
      <c r="K2127" t="s">
        <v>6160</v>
      </c>
      <c r="L2127" t="s">
        <v>6154</v>
      </c>
      <c r="M2127" t="s">
        <v>6155</v>
      </c>
      <c r="N2127" t="s">
        <v>364</v>
      </c>
      <c r="O2127" t="s">
        <v>364</v>
      </c>
      <c r="P2127" t="s">
        <v>365</v>
      </c>
      <c r="Q2127" t="s">
        <v>126</v>
      </c>
      <c r="R2127" t="s">
        <v>200</v>
      </c>
      <c r="S2127">
        <v>2163</v>
      </c>
      <c r="T2127">
        <v>2163</v>
      </c>
      <c r="U2127" t="s">
        <v>78</v>
      </c>
      <c r="V2127">
        <v>7.8959961716382199E-2</v>
      </c>
      <c r="W2127">
        <v>0.92104003828361802</v>
      </c>
      <c r="X2127" t="str">
        <f>IF(W2127&gt;=0.8,"Inhibitory","NonInhibitory")</f>
        <v>Inhibitory</v>
      </c>
      <c r="Y2127" t="str">
        <f>IF(W2127&gt;=0.9,"Inhibitory","NonInhibitory")</f>
        <v>Inhibitory</v>
      </c>
      <c r="Z2127" t="s">
        <v>4380</v>
      </c>
      <c r="AA2127">
        <v>0</v>
      </c>
      <c r="AB2127">
        <v>0</v>
      </c>
      <c r="AC2127" t="s">
        <v>129</v>
      </c>
      <c r="AT2127" t="s">
        <v>6165</v>
      </c>
      <c r="AU2127" t="s">
        <v>81</v>
      </c>
      <c r="AV2127" t="s">
        <v>6166</v>
      </c>
      <c r="AW2127">
        <v>2163</v>
      </c>
      <c r="AX2127" t="s">
        <v>262</v>
      </c>
      <c r="AY2127">
        <v>0.59</v>
      </c>
      <c r="AZ2127" t="s">
        <v>396</v>
      </c>
      <c r="BA2127" t="s">
        <v>396</v>
      </c>
      <c r="BB2127" t="s">
        <v>397</v>
      </c>
      <c r="BC2127">
        <v>1</v>
      </c>
      <c r="BD2127" t="s">
        <v>5695</v>
      </c>
      <c r="BG2127" s="1" t="s">
        <v>86</v>
      </c>
      <c r="BH2127" s="1" t="s">
        <v>87</v>
      </c>
      <c r="BI2127" s="1" t="s">
        <v>87</v>
      </c>
      <c r="BJ2127" s="1" t="s">
        <v>88</v>
      </c>
      <c r="BK2127" s="1" t="s">
        <v>89</v>
      </c>
      <c r="BL2127" s="1" t="s">
        <v>90</v>
      </c>
      <c r="BM2127" s="1" t="s">
        <v>265</v>
      </c>
    </row>
    <row r="2128" spans="1:65" ht="16" x14ac:dyDescent="0.2">
      <c r="A2128" t="str">
        <f>CONCATENATE("Mada.",B2128)</f>
        <v>Mada.2164</v>
      </c>
      <c r="B2128">
        <v>2164</v>
      </c>
      <c r="C2128" t="s">
        <v>1698</v>
      </c>
      <c r="E2128" t="s">
        <v>68</v>
      </c>
      <c r="F2128" t="s">
        <v>6167</v>
      </c>
      <c r="J2128" t="s">
        <v>1668</v>
      </c>
      <c r="K2128" t="s">
        <v>1700</v>
      </c>
      <c r="L2128" t="s">
        <v>1670</v>
      </c>
      <c r="M2128" t="s">
        <v>1671</v>
      </c>
      <c r="N2128" t="s">
        <v>1672</v>
      </c>
      <c r="O2128" t="s">
        <v>1544</v>
      </c>
      <c r="P2128" t="s">
        <v>1544</v>
      </c>
      <c r="R2128" t="s">
        <v>127</v>
      </c>
      <c r="S2128">
        <v>2164</v>
      </c>
      <c r="T2128">
        <v>0</v>
      </c>
      <c r="U2128" t="s">
        <v>128</v>
      </c>
      <c r="V2128">
        <v>0</v>
      </c>
      <c r="W2128">
        <v>0</v>
      </c>
      <c r="Z2128" t="s">
        <v>129</v>
      </c>
      <c r="AA2128">
        <v>0</v>
      </c>
      <c r="AB2128">
        <v>0</v>
      </c>
      <c r="AC2128" t="s">
        <v>129</v>
      </c>
      <c r="BG2128" s="1"/>
    </row>
    <row r="2129" spans="1:65" ht="16" x14ac:dyDescent="0.2">
      <c r="A2129" t="str">
        <f>CONCATENATE("Mada.",B2129)</f>
        <v>Mada.2165</v>
      </c>
      <c r="B2129">
        <v>2165</v>
      </c>
      <c r="C2129" t="s">
        <v>6168</v>
      </c>
      <c r="E2129" t="s">
        <v>68</v>
      </c>
      <c r="F2129" t="s">
        <v>6169</v>
      </c>
      <c r="G2129" t="s">
        <v>210</v>
      </c>
      <c r="J2129" t="s">
        <v>1668</v>
      </c>
      <c r="K2129" t="s">
        <v>1700</v>
      </c>
      <c r="L2129" t="s">
        <v>1670</v>
      </c>
      <c r="M2129" t="s">
        <v>1671</v>
      </c>
      <c r="N2129" t="s">
        <v>1672</v>
      </c>
      <c r="O2129" t="s">
        <v>1544</v>
      </c>
      <c r="P2129" t="s">
        <v>1544</v>
      </c>
      <c r="R2129" t="s">
        <v>127</v>
      </c>
      <c r="S2129">
        <v>2165</v>
      </c>
      <c r="T2129">
        <v>0</v>
      </c>
      <c r="U2129" t="s">
        <v>128</v>
      </c>
      <c r="V2129">
        <v>0</v>
      </c>
      <c r="W2129">
        <v>0</v>
      </c>
      <c r="Z2129" t="s">
        <v>129</v>
      </c>
      <c r="AA2129">
        <v>0</v>
      </c>
      <c r="AB2129">
        <v>0</v>
      </c>
      <c r="AC2129" t="s">
        <v>129</v>
      </c>
      <c r="BG2129" s="1"/>
    </row>
    <row r="2130" spans="1:65" ht="16" x14ac:dyDescent="0.2">
      <c r="A2130" t="str">
        <f>CONCATENATE("Mada.",B2130)</f>
        <v>Mada.2166</v>
      </c>
      <c r="B2130">
        <v>2166</v>
      </c>
      <c r="C2130" t="s">
        <v>6170</v>
      </c>
      <c r="E2130" t="s">
        <v>68</v>
      </c>
      <c r="F2130" t="s">
        <v>6169</v>
      </c>
      <c r="J2130" t="s">
        <v>1668</v>
      </c>
      <c r="K2130" t="s">
        <v>6171</v>
      </c>
      <c r="L2130" t="s">
        <v>1670</v>
      </c>
      <c r="M2130" t="s">
        <v>1671</v>
      </c>
      <c r="N2130" t="s">
        <v>1672</v>
      </c>
      <c r="O2130" t="s">
        <v>1544</v>
      </c>
      <c r="P2130" t="s">
        <v>1544</v>
      </c>
      <c r="Q2130" t="s">
        <v>179</v>
      </c>
      <c r="R2130" t="s">
        <v>127</v>
      </c>
      <c r="S2130">
        <v>2166</v>
      </c>
      <c r="T2130">
        <v>2166</v>
      </c>
      <c r="U2130" t="s">
        <v>78</v>
      </c>
      <c r="V2130">
        <v>0.17594512681448399</v>
      </c>
      <c r="W2130">
        <v>0.82405487318551596</v>
      </c>
      <c r="X2130" t="str">
        <f>IF(W2130&gt;=0.8,"Inhibitory","NonInhibitory")</f>
        <v>Inhibitory</v>
      </c>
      <c r="Y2130" t="str">
        <f>IF(W2130&gt;=0.9,"Inhibitory","NonInhibitory")</f>
        <v>NonInhibitory</v>
      </c>
      <c r="Z2130" t="s">
        <v>4380</v>
      </c>
      <c r="AA2130">
        <v>0</v>
      </c>
      <c r="AB2130">
        <v>0</v>
      </c>
      <c r="AC2130" t="s">
        <v>129</v>
      </c>
      <c r="AT2130" t="s">
        <v>6172</v>
      </c>
      <c r="AU2130" t="s">
        <v>81</v>
      </c>
      <c r="AV2130" t="s">
        <v>6173</v>
      </c>
      <c r="AW2130">
        <v>2166</v>
      </c>
      <c r="AX2130" t="s">
        <v>1125</v>
      </c>
      <c r="AY2130">
        <v>0.99</v>
      </c>
      <c r="AZ2130" t="s">
        <v>6174</v>
      </c>
      <c r="BD2130" t="s">
        <v>6175</v>
      </c>
      <c r="BG2130" s="1" t="s">
        <v>86</v>
      </c>
      <c r="BH2130" s="1" t="s">
        <v>661</v>
      </c>
      <c r="BI2130" s="1" t="s">
        <v>662</v>
      </c>
      <c r="BJ2130" s="1" t="s">
        <v>663</v>
      </c>
      <c r="BK2130" s="1" t="s">
        <v>1128</v>
      </c>
      <c r="BL2130" s="1" t="s">
        <v>1129</v>
      </c>
      <c r="BM2130" s="1"/>
    </row>
    <row r="2131" spans="1:65" ht="16" x14ac:dyDescent="0.2">
      <c r="A2131" t="str">
        <f>CONCATENATE("Mada.",B2131)</f>
        <v>Mada.2167</v>
      </c>
      <c r="B2131">
        <v>2167</v>
      </c>
      <c r="C2131" t="s">
        <v>6176</v>
      </c>
      <c r="E2131" t="s">
        <v>68</v>
      </c>
      <c r="F2131" t="s">
        <v>355</v>
      </c>
      <c r="J2131" t="s">
        <v>1668</v>
      </c>
      <c r="K2131" t="s">
        <v>1707</v>
      </c>
      <c r="L2131" t="s">
        <v>1675</v>
      </c>
      <c r="M2131" t="s">
        <v>1676</v>
      </c>
      <c r="N2131" t="s">
        <v>1581</v>
      </c>
      <c r="O2131" t="s">
        <v>1544</v>
      </c>
      <c r="P2131" t="s">
        <v>1544</v>
      </c>
      <c r="Q2131" t="s">
        <v>179</v>
      </c>
      <c r="R2131" t="s">
        <v>127</v>
      </c>
      <c r="S2131">
        <v>2167</v>
      </c>
      <c r="T2131">
        <v>2167</v>
      </c>
      <c r="U2131" t="s">
        <v>78</v>
      </c>
      <c r="V2131">
        <v>0.132876056787366</v>
      </c>
      <c r="W2131">
        <v>0.86712394321263397</v>
      </c>
      <c r="X2131" t="str">
        <f>IF(W2131&gt;=0.8,"Inhibitory","NonInhibitory")</f>
        <v>Inhibitory</v>
      </c>
      <c r="Y2131" t="str">
        <f>IF(W2131&gt;=0.9,"Inhibitory","NonInhibitory")</f>
        <v>NonInhibitory</v>
      </c>
      <c r="Z2131" t="s">
        <v>4380</v>
      </c>
      <c r="AA2131">
        <v>0</v>
      </c>
      <c r="AB2131">
        <v>0</v>
      </c>
      <c r="AC2131" t="s">
        <v>129</v>
      </c>
      <c r="AT2131" t="s">
        <v>6177</v>
      </c>
      <c r="AU2131" t="s">
        <v>81</v>
      </c>
      <c r="AV2131" t="s">
        <v>6178</v>
      </c>
      <c r="AW2131">
        <v>2167</v>
      </c>
      <c r="AX2131" t="s">
        <v>1125</v>
      </c>
      <c r="AY2131">
        <v>1</v>
      </c>
      <c r="AZ2131" t="s">
        <v>6179</v>
      </c>
      <c r="BA2131" t="s">
        <v>6179</v>
      </c>
      <c r="BB2131" t="s">
        <v>1125</v>
      </c>
      <c r="BC2131">
        <v>1</v>
      </c>
      <c r="BD2131" t="s">
        <v>6180</v>
      </c>
      <c r="BG2131" s="1" t="s">
        <v>86</v>
      </c>
      <c r="BH2131" s="1" t="s">
        <v>661</v>
      </c>
      <c r="BI2131" s="1" t="s">
        <v>662</v>
      </c>
      <c r="BJ2131" s="1" t="s">
        <v>663</v>
      </c>
      <c r="BK2131" s="1" t="s">
        <v>1128</v>
      </c>
      <c r="BL2131" s="1" t="s">
        <v>1129</v>
      </c>
      <c r="BM2131" s="1"/>
    </row>
    <row r="2132" spans="1:65" ht="16" x14ac:dyDescent="0.2">
      <c r="A2132" t="str">
        <f>CONCATENATE("Mada.",B2132)</f>
        <v>Mada.2168</v>
      </c>
      <c r="B2132">
        <v>2168</v>
      </c>
      <c r="C2132" t="s">
        <v>6181</v>
      </c>
      <c r="E2132" t="s">
        <v>68</v>
      </c>
      <c r="F2132" t="s">
        <v>6182</v>
      </c>
      <c r="J2132" t="s">
        <v>1668</v>
      </c>
      <c r="K2132" t="s">
        <v>1707</v>
      </c>
      <c r="L2132" t="s">
        <v>1675</v>
      </c>
      <c r="M2132" t="s">
        <v>1676</v>
      </c>
      <c r="N2132" t="s">
        <v>1581</v>
      </c>
      <c r="O2132" t="s">
        <v>1544</v>
      </c>
      <c r="P2132" t="s">
        <v>1544</v>
      </c>
      <c r="Q2132" t="s">
        <v>179</v>
      </c>
      <c r="R2132" t="s">
        <v>127</v>
      </c>
      <c r="S2132">
        <v>2168</v>
      </c>
      <c r="T2132">
        <v>2168</v>
      </c>
      <c r="U2132" t="s">
        <v>78</v>
      </c>
      <c r="V2132">
        <v>8.7892805870154703E-2</v>
      </c>
      <c r="W2132">
        <v>0.91210719412984498</v>
      </c>
      <c r="X2132" t="str">
        <f>IF(W2132&gt;=0.8,"Inhibitory","NonInhibitory")</f>
        <v>Inhibitory</v>
      </c>
      <c r="Y2132" t="str">
        <f>IF(W2132&gt;=0.9,"Inhibitory","NonInhibitory")</f>
        <v>Inhibitory</v>
      </c>
      <c r="Z2132" t="s">
        <v>4380</v>
      </c>
      <c r="AA2132">
        <v>0</v>
      </c>
      <c r="AB2132">
        <v>0</v>
      </c>
      <c r="AC2132" t="s">
        <v>129</v>
      </c>
      <c r="AT2132" t="s">
        <v>6183</v>
      </c>
      <c r="AU2132" t="s">
        <v>81</v>
      </c>
      <c r="AV2132" t="s">
        <v>6184</v>
      </c>
      <c r="AW2132">
        <v>2168</v>
      </c>
      <c r="AX2132" t="s">
        <v>6185</v>
      </c>
      <c r="AY2132">
        <v>0.99</v>
      </c>
      <c r="AZ2132" t="s">
        <v>6186</v>
      </c>
      <c r="BD2132" t="s">
        <v>6187</v>
      </c>
      <c r="BG2132" s="1" t="s">
        <v>86</v>
      </c>
      <c r="BH2132" s="1" t="s">
        <v>661</v>
      </c>
      <c r="BI2132" s="1" t="s">
        <v>662</v>
      </c>
      <c r="BJ2132" s="1" t="s">
        <v>663</v>
      </c>
      <c r="BK2132" s="1" t="s">
        <v>664</v>
      </c>
      <c r="BL2132" s="1" t="s">
        <v>665</v>
      </c>
    </row>
    <row r="2133" spans="1:65" ht="16" x14ac:dyDescent="0.2">
      <c r="A2133" t="str">
        <f>CONCATENATE("Mada.",B2133)</f>
        <v>Mada.2168</v>
      </c>
      <c r="B2133">
        <v>2168</v>
      </c>
      <c r="C2133" t="s">
        <v>6181</v>
      </c>
      <c r="E2133" t="s">
        <v>68</v>
      </c>
      <c r="F2133" t="s">
        <v>6182</v>
      </c>
      <c r="J2133" t="s">
        <v>1668</v>
      </c>
      <c r="K2133" t="s">
        <v>1707</v>
      </c>
      <c r="L2133" t="s">
        <v>1675</v>
      </c>
      <c r="M2133" t="s">
        <v>1676</v>
      </c>
      <c r="N2133" t="s">
        <v>1581</v>
      </c>
      <c r="O2133" t="s">
        <v>1544</v>
      </c>
      <c r="P2133" t="s">
        <v>1544</v>
      </c>
      <c r="Q2133" t="s">
        <v>179</v>
      </c>
      <c r="R2133" t="s">
        <v>127</v>
      </c>
      <c r="S2133">
        <v>2168</v>
      </c>
      <c r="T2133">
        <v>2168</v>
      </c>
      <c r="U2133" t="s">
        <v>78</v>
      </c>
      <c r="V2133">
        <v>8.7892805870154703E-2</v>
      </c>
      <c r="W2133">
        <v>0.91210719412984498</v>
      </c>
      <c r="X2133" t="str">
        <f>IF(W2133&gt;=0.8,"Inhibitory","NonInhibitory")</f>
        <v>Inhibitory</v>
      </c>
      <c r="Y2133" t="str">
        <f>IF(W2133&gt;=0.9,"Inhibitory","NonInhibitory")</f>
        <v>Inhibitory</v>
      </c>
      <c r="Z2133" t="s">
        <v>4380</v>
      </c>
      <c r="AA2133">
        <v>0</v>
      </c>
      <c r="AB2133">
        <v>0</v>
      </c>
      <c r="AC2133" t="s">
        <v>129</v>
      </c>
      <c r="AT2133" t="s">
        <v>6188</v>
      </c>
      <c r="AU2133" t="s">
        <v>81</v>
      </c>
      <c r="AV2133" t="s">
        <v>6189</v>
      </c>
      <c r="AW2133">
        <v>2168</v>
      </c>
      <c r="BG2133" s="1"/>
    </row>
    <row r="2134" spans="1:65" ht="16" x14ac:dyDescent="0.2">
      <c r="A2134" t="str">
        <f>CONCATENATE("Mada.",B2134)</f>
        <v>Mada.2169</v>
      </c>
      <c r="B2134">
        <v>2169</v>
      </c>
      <c r="C2134" t="s">
        <v>6190</v>
      </c>
      <c r="E2134" t="s">
        <v>68</v>
      </c>
      <c r="F2134" t="s">
        <v>355</v>
      </c>
      <c r="J2134" t="s">
        <v>958</v>
      </c>
      <c r="K2134" t="s">
        <v>6191</v>
      </c>
      <c r="L2134" t="s">
        <v>6192</v>
      </c>
      <c r="M2134" t="s">
        <v>6193</v>
      </c>
      <c r="N2134" t="s">
        <v>2806</v>
      </c>
      <c r="O2134" t="s">
        <v>2806</v>
      </c>
      <c r="P2134" t="s">
        <v>2807</v>
      </c>
      <c r="Q2134" t="s">
        <v>179</v>
      </c>
      <c r="R2134" t="s">
        <v>127</v>
      </c>
      <c r="S2134">
        <v>2169</v>
      </c>
      <c r="T2134">
        <v>2169</v>
      </c>
      <c r="U2134" t="s">
        <v>78</v>
      </c>
      <c r="V2134">
        <v>2.3289200829478399E-2</v>
      </c>
      <c r="W2134">
        <v>0.97671079917052195</v>
      </c>
      <c r="X2134" t="str">
        <f>IF(W2134&gt;=0.8,"Inhibitory","NonInhibitory")</f>
        <v>Inhibitory</v>
      </c>
      <c r="Y2134" t="str">
        <f>IF(W2134&gt;=0.9,"Inhibitory","NonInhibitory")</f>
        <v>Inhibitory</v>
      </c>
      <c r="Z2134" t="s">
        <v>4380</v>
      </c>
      <c r="AA2134">
        <v>0.91794786096256697</v>
      </c>
      <c r="AB2134">
        <v>8.2052139037433205E-2</v>
      </c>
      <c r="AC2134" t="s">
        <v>277</v>
      </c>
      <c r="AT2134" t="s">
        <v>6194</v>
      </c>
      <c r="AU2134" t="s">
        <v>81</v>
      </c>
      <c r="AV2134" t="s">
        <v>6195</v>
      </c>
      <c r="AW2134">
        <v>2169</v>
      </c>
      <c r="AX2134" t="s">
        <v>549</v>
      </c>
      <c r="AY2134">
        <v>1</v>
      </c>
      <c r="AZ2134" t="s">
        <v>1033</v>
      </c>
      <c r="BA2134" t="s">
        <v>1033</v>
      </c>
      <c r="BB2134" t="s">
        <v>549</v>
      </c>
      <c r="BC2134">
        <v>1</v>
      </c>
      <c r="BD2134" t="s">
        <v>6196</v>
      </c>
      <c r="BG2134" s="1" t="s">
        <v>86</v>
      </c>
      <c r="BH2134" s="1" t="s">
        <v>98</v>
      </c>
      <c r="BI2134" s="1" t="s">
        <v>99</v>
      </c>
      <c r="BJ2134" s="1" t="s">
        <v>551</v>
      </c>
      <c r="BK2134" s="1" t="s">
        <v>552</v>
      </c>
    </row>
    <row r="2135" spans="1:65" ht="16" x14ac:dyDescent="0.2">
      <c r="A2135" t="str">
        <f>CONCATENATE("Mada.",B2135)</f>
        <v>Mada.2169</v>
      </c>
      <c r="B2135">
        <v>2169</v>
      </c>
      <c r="C2135" t="s">
        <v>6190</v>
      </c>
      <c r="E2135" t="s">
        <v>68</v>
      </c>
      <c r="F2135" t="s">
        <v>355</v>
      </c>
      <c r="J2135" t="s">
        <v>958</v>
      </c>
      <c r="K2135" t="s">
        <v>6191</v>
      </c>
      <c r="L2135" t="s">
        <v>6192</v>
      </c>
      <c r="M2135" t="s">
        <v>6193</v>
      </c>
      <c r="N2135" t="s">
        <v>2806</v>
      </c>
      <c r="O2135" t="s">
        <v>2806</v>
      </c>
      <c r="P2135" t="s">
        <v>2807</v>
      </c>
      <c r="Q2135" t="s">
        <v>179</v>
      </c>
      <c r="R2135" t="s">
        <v>127</v>
      </c>
      <c r="S2135">
        <v>2169</v>
      </c>
      <c r="T2135">
        <v>2169</v>
      </c>
      <c r="U2135" t="s">
        <v>78</v>
      </c>
      <c r="V2135">
        <v>2.3289200829478399E-2</v>
      </c>
      <c r="W2135">
        <v>0.97671079917052195</v>
      </c>
      <c r="X2135" t="str">
        <f>IF(W2135&gt;=0.8,"Inhibitory","NonInhibitory")</f>
        <v>Inhibitory</v>
      </c>
      <c r="Y2135" t="str">
        <f>IF(W2135&gt;=0.9,"Inhibitory","NonInhibitory")</f>
        <v>Inhibitory</v>
      </c>
      <c r="Z2135" t="s">
        <v>4380</v>
      </c>
      <c r="AA2135">
        <v>0.91794786096256697</v>
      </c>
      <c r="AB2135">
        <v>8.2052139037433205E-2</v>
      </c>
      <c r="AC2135" t="s">
        <v>277</v>
      </c>
      <c r="AT2135" t="s">
        <v>6197</v>
      </c>
      <c r="AU2135" t="s">
        <v>81</v>
      </c>
      <c r="AV2135" t="s">
        <v>6198</v>
      </c>
      <c r="AW2135">
        <v>2169</v>
      </c>
      <c r="BG2135" s="1"/>
    </row>
    <row r="2136" spans="1:65" ht="16" x14ac:dyDescent="0.2">
      <c r="A2136" t="str">
        <f>CONCATENATE("Mada.",B2136)</f>
        <v>Mada.2170</v>
      </c>
      <c r="B2136">
        <v>2170</v>
      </c>
      <c r="C2136" t="s">
        <v>6207</v>
      </c>
      <c r="E2136" t="s">
        <v>68</v>
      </c>
      <c r="F2136" t="s">
        <v>731</v>
      </c>
      <c r="J2136" t="s">
        <v>958</v>
      </c>
      <c r="K2136" t="s">
        <v>6208</v>
      </c>
      <c r="L2136" t="s">
        <v>6192</v>
      </c>
      <c r="M2136" t="s">
        <v>6193</v>
      </c>
      <c r="N2136" t="s">
        <v>2806</v>
      </c>
      <c r="O2136" t="s">
        <v>2806</v>
      </c>
      <c r="P2136" t="s">
        <v>2807</v>
      </c>
      <c r="Q2136" t="s">
        <v>179</v>
      </c>
      <c r="R2136" t="s">
        <v>127</v>
      </c>
      <c r="S2136">
        <v>2170</v>
      </c>
      <c r="T2136">
        <v>2170</v>
      </c>
      <c r="U2136" t="s">
        <v>78</v>
      </c>
      <c r="V2136">
        <v>0.158877013877811</v>
      </c>
      <c r="W2136">
        <v>0.84112298612218905</v>
      </c>
      <c r="X2136" t="str">
        <f>IF(W2136&gt;=0.8,"Inhibitory","NonInhibitory")</f>
        <v>Inhibitory</v>
      </c>
      <c r="Y2136" t="str">
        <f>IF(W2136&gt;=0.9,"Inhibitory","NonInhibitory")</f>
        <v>NonInhibitory</v>
      </c>
      <c r="Z2136" t="s">
        <v>4380</v>
      </c>
      <c r="AA2136">
        <v>0</v>
      </c>
      <c r="AB2136">
        <v>0</v>
      </c>
      <c r="AC2136" t="s">
        <v>129</v>
      </c>
      <c r="AT2136" t="s">
        <v>6209</v>
      </c>
      <c r="AU2136" t="s">
        <v>81</v>
      </c>
      <c r="AV2136" t="s">
        <v>6210</v>
      </c>
      <c r="AW2136">
        <v>2170</v>
      </c>
      <c r="AX2136" t="s">
        <v>616</v>
      </c>
      <c r="AY2136">
        <v>1</v>
      </c>
      <c r="AZ2136" t="s">
        <v>6211</v>
      </c>
      <c r="BD2136" t="s">
        <v>6212</v>
      </c>
      <c r="BG2136" s="1" t="s">
        <v>86</v>
      </c>
      <c r="BH2136" s="1" t="s">
        <v>87</v>
      </c>
      <c r="BI2136" s="1" t="s">
        <v>87</v>
      </c>
      <c r="BJ2136" s="1" t="s">
        <v>88</v>
      </c>
      <c r="BK2136" s="1" t="s">
        <v>619</v>
      </c>
      <c r="BL2136" s="1" t="s">
        <v>620</v>
      </c>
      <c r="BM2136" s="1"/>
    </row>
    <row r="2137" spans="1:65" ht="16" x14ac:dyDescent="0.2">
      <c r="A2137" t="str">
        <f>CONCATENATE("Mada.",B2137)</f>
        <v>Mada.2171</v>
      </c>
      <c r="B2137">
        <v>2171</v>
      </c>
      <c r="C2137" t="s">
        <v>6213</v>
      </c>
      <c r="E2137" t="s">
        <v>68</v>
      </c>
      <c r="F2137" t="s">
        <v>629</v>
      </c>
      <c r="J2137" t="s">
        <v>958</v>
      </c>
      <c r="K2137" t="s">
        <v>6208</v>
      </c>
      <c r="L2137" t="s">
        <v>6192</v>
      </c>
      <c r="M2137" t="s">
        <v>6193</v>
      </c>
      <c r="N2137" t="s">
        <v>2806</v>
      </c>
      <c r="O2137" t="s">
        <v>2806</v>
      </c>
      <c r="P2137" t="s">
        <v>2807</v>
      </c>
      <c r="Q2137" t="s">
        <v>179</v>
      </c>
      <c r="R2137" t="s">
        <v>127</v>
      </c>
      <c r="S2137">
        <v>2171</v>
      </c>
      <c r="T2137">
        <v>2171</v>
      </c>
      <c r="U2137" t="s">
        <v>78</v>
      </c>
      <c r="V2137">
        <v>0.120912426224278</v>
      </c>
      <c r="W2137">
        <v>0.879087573775722</v>
      </c>
      <c r="X2137" t="str">
        <f>IF(W2137&gt;=0.8,"Inhibitory","NonInhibitory")</f>
        <v>Inhibitory</v>
      </c>
      <c r="Y2137" t="str">
        <f>IF(W2137&gt;=0.9,"Inhibitory","NonInhibitory")</f>
        <v>NonInhibitory</v>
      </c>
      <c r="Z2137" t="s">
        <v>4380</v>
      </c>
      <c r="AA2137">
        <v>0</v>
      </c>
      <c r="AB2137">
        <v>0</v>
      </c>
      <c r="AC2137" t="s">
        <v>129</v>
      </c>
      <c r="AT2137" t="s">
        <v>6214</v>
      </c>
      <c r="AU2137" t="s">
        <v>81</v>
      </c>
      <c r="AV2137" t="s">
        <v>6215</v>
      </c>
      <c r="AW2137">
        <v>2171</v>
      </c>
      <c r="AX2137" t="s">
        <v>262</v>
      </c>
      <c r="AY2137">
        <v>0.57999999999999996</v>
      </c>
      <c r="AZ2137" t="s">
        <v>396</v>
      </c>
      <c r="BA2137" t="s">
        <v>396</v>
      </c>
      <c r="BB2137" t="s">
        <v>397</v>
      </c>
      <c r="BC2137">
        <v>1</v>
      </c>
      <c r="BD2137" t="s">
        <v>5695</v>
      </c>
      <c r="BG2137" s="1" t="s">
        <v>86</v>
      </c>
      <c r="BH2137" s="1" t="s">
        <v>87</v>
      </c>
      <c r="BI2137" s="1" t="s">
        <v>87</v>
      </c>
      <c r="BJ2137" s="1" t="s">
        <v>88</v>
      </c>
      <c r="BK2137" s="1" t="s">
        <v>89</v>
      </c>
      <c r="BL2137" s="1" t="s">
        <v>90</v>
      </c>
      <c r="BM2137" s="1" t="s">
        <v>265</v>
      </c>
    </row>
    <row r="2138" spans="1:65" ht="16" x14ac:dyDescent="0.2">
      <c r="A2138" t="str">
        <f>CONCATENATE("Mada.",B2138)</f>
        <v>Mada.2172</v>
      </c>
      <c r="B2138">
        <v>2172</v>
      </c>
      <c r="C2138" t="s">
        <v>6216</v>
      </c>
      <c r="E2138" t="s">
        <v>68</v>
      </c>
      <c r="F2138" t="s">
        <v>4211</v>
      </c>
      <c r="J2138" t="s">
        <v>958</v>
      </c>
      <c r="K2138" t="s">
        <v>6217</v>
      </c>
      <c r="L2138" t="s">
        <v>960</v>
      </c>
      <c r="M2138" t="s">
        <v>961</v>
      </c>
      <c r="N2138" t="s">
        <v>138</v>
      </c>
      <c r="O2138" t="s">
        <v>138</v>
      </c>
      <c r="P2138" t="s">
        <v>138</v>
      </c>
      <c r="Q2138" t="s">
        <v>139</v>
      </c>
      <c r="S2138">
        <v>2172</v>
      </c>
      <c r="T2138">
        <v>2172</v>
      </c>
      <c r="U2138" t="s">
        <v>78</v>
      </c>
      <c r="V2138">
        <v>-6.1572818631360701E-2</v>
      </c>
      <c r="W2138">
        <v>1.06157281863136</v>
      </c>
      <c r="X2138" t="str">
        <f>IF(W2138&gt;=0.8,"Inhibitory","NonInhibitory")</f>
        <v>Inhibitory</v>
      </c>
      <c r="Y2138" t="str">
        <f>IF(W2138&gt;=0.9,"Inhibitory","NonInhibitory")</f>
        <v>Inhibitory</v>
      </c>
      <c r="Z2138" t="s">
        <v>4380</v>
      </c>
      <c r="AA2138">
        <v>0</v>
      </c>
      <c r="AB2138">
        <v>0</v>
      </c>
      <c r="AC2138" t="s">
        <v>129</v>
      </c>
      <c r="AT2138" t="s">
        <v>6218</v>
      </c>
      <c r="AU2138" t="s">
        <v>81</v>
      </c>
      <c r="AV2138" t="s">
        <v>6219</v>
      </c>
      <c r="AW2138">
        <v>2172</v>
      </c>
      <c r="AX2138" t="s">
        <v>854</v>
      </c>
      <c r="AY2138">
        <v>1</v>
      </c>
      <c r="AZ2138" t="s">
        <v>855</v>
      </c>
      <c r="BA2138" t="s">
        <v>855</v>
      </c>
      <c r="BB2138" t="s">
        <v>854</v>
      </c>
      <c r="BC2138">
        <v>1</v>
      </c>
      <c r="BD2138" t="s">
        <v>5902</v>
      </c>
      <c r="BG2138" s="1" t="s">
        <v>86</v>
      </c>
      <c r="BH2138" s="1" t="s">
        <v>98</v>
      </c>
      <c r="BI2138" s="1" t="s">
        <v>163</v>
      </c>
      <c r="BJ2138" s="1" t="s">
        <v>857</v>
      </c>
      <c r="BK2138" s="1" t="s">
        <v>858</v>
      </c>
      <c r="BL2138" s="1"/>
      <c r="BM2138" s="1"/>
    </row>
    <row r="2139" spans="1:65" ht="16" x14ac:dyDescent="0.2">
      <c r="A2139" t="str">
        <f>CONCATENATE("Mada.",B2139)</f>
        <v>Mada.2173</v>
      </c>
      <c r="B2139">
        <v>2173</v>
      </c>
      <c r="C2139" t="s">
        <v>6220</v>
      </c>
      <c r="E2139" t="s">
        <v>68</v>
      </c>
      <c r="F2139" t="s">
        <v>6221</v>
      </c>
      <c r="J2139" t="s">
        <v>958</v>
      </c>
      <c r="K2139" t="s">
        <v>6222</v>
      </c>
      <c r="L2139" t="s">
        <v>960</v>
      </c>
      <c r="M2139" t="s">
        <v>961</v>
      </c>
      <c r="N2139" t="s">
        <v>138</v>
      </c>
      <c r="O2139" t="s">
        <v>138</v>
      </c>
      <c r="P2139" t="s">
        <v>138</v>
      </c>
      <c r="Q2139" t="s">
        <v>1935</v>
      </c>
      <c r="S2139">
        <v>2173</v>
      </c>
      <c r="T2139">
        <v>2173</v>
      </c>
      <c r="U2139" t="s">
        <v>78</v>
      </c>
      <c r="V2139">
        <v>6.2689424150582193E-2</v>
      </c>
      <c r="W2139">
        <v>0.93731057584941802</v>
      </c>
      <c r="X2139" t="str">
        <f>IF(W2139&gt;=0.8,"Inhibitory","NonInhibitory")</f>
        <v>Inhibitory</v>
      </c>
      <c r="Y2139" t="str">
        <f>IF(W2139&gt;=0.9,"Inhibitory","NonInhibitory")</f>
        <v>Inhibitory</v>
      </c>
      <c r="Z2139" t="s">
        <v>4380</v>
      </c>
      <c r="AA2139">
        <v>0</v>
      </c>
      <c r="AB2139">
        <v>0</v>
      </c>
      <c r="AC2139" t="s">
        <v>129</v>
      </c>
      <c r="AT2139" t="s">
        <v>6223</v>
      </c>
      <c r="AU2139" t="s">
        <v>81</v>
      </c>
      <c r="AV2139" t="s">
        <v>6224</v>
      </c>
      <c r="AW2139">
        <v>2173</v>
      </c>
      <c r="AX2139" t="s">
        <v>489</v>
      </c>
      <c r="AY2139">
        <v>0.7</v>
      </c>
      <c r="AZ2139" t="s">
        <v>5563</v>
      </c>
      <c r="BA2139" t="s">
        <v>5563</v>
      </c>
      <c r="BB2139" t="s">
        <v>489</v>
      </c>
      <c r="BC2139">
        <v>1</v>
      </c>
      <c r="BD2139" t="s">
        <v>6225</v>
      </c>
      <c r="BG2139" s="1" t="s">
        <v>86</v>
      </c>
      <c r="BH2139" s="1" t="s">
        <v>87</v>
      </c>
      <c r="BI2139" s="1" t="s">
        <v>87</v>
      </c>
      <c r="BJ2139" s="1" t="s">
        <v>88</v>
      </c>
      <c r="BK2139" s="1" t="s">
        <v>492</v>
      </c>
      <c r="BL2139" s="1" t="s">
        <v>493</v>
      </c>
      <c r="BM2139" s="1" t="s">
        <v>494</v>
      </c>
    </row>
    <row r="2140" spans="1:65" ht="16" x14ac:dyDescent="0.2">
      <c r="A2140" t="str">
        <f>CONCATENATE("Mada.",B2140)</f>
        <v>Mada.2174</v>
      </c>
      <c r="B2140">
        <v>2174</v>
      </c>
      <c r="C2140" t="s">
        <v>6226</v>
      </c>
      <c r="E2140" t="s">
        <v>68</v>
      </c>
      <c r="F2140" t="s">
        <v>355</v>
      </c>
      <c r="J2140" t="s">
        <v>958</v>
      </c>
      <c r="K2140" t="s">
        <v>6222</v>
      </c>
      <c r="L2140" t="s">
        <v>960</v>
      </c>
      <c r="M2140" t="s">
        <v>961</v>
      </c>
      <c r="N2140" t="s">
        <v>138</v>
      </c>
      <c r="O2140" t="s">
        <v>138</v>
      </c>
      <c r="P2140" t="s">
        <v>138</v>
      </c>
      <c r="Q2140" t="s">
        <v>1935</v>
      </c>
      <c r="S2140">
        <v>2174</v>
      </c>
      <c r="T2140">
        <v>2174</v>
      </c>
      <c r="U2140" t="s">
        <v>78</v>
      </c>
      <c r="V2140">
        <v>3.6847982134311702E-2</v>
      </c>
      <c r="W2140">
        <v>0.96315201786568805</v>
      </c>
      <c r="X2140" t="str">
        <f>IF(W2140&gt;=0.8,"Inhibitory","NonInhibitory")</f>
        <v>Inhibitory</v>
      </c>
      <c r="Y2140" t="str">
        <f>IF(W2140&gt;=0.9,"Inhibitory","NonInhibitory")</f>
        <v>Inhibitory</v>
      </c>
      <c r="Z2140" t="s">
        <v>4380</v>
      </c>
      <c r="AA2140">
        <v>0</v>
      </c>
      <c r="AB2140">
        <v>0</v>
      </c>
      <c r="AC2140" t="s">
        <v>129</v>
      </c>
      <c r="AT2140" t="s">
        <v>6227</v>
      </c>
      <c r="AU2140" t="s">
        <v>81</v>
      </c>
      <c r="AV2140" t="s">
        <v>6228</v>
      </c>
      <c r="AW2140">
        <v>2174</v>
      </c>
      <c r="AX2140" t="s">
        <v>83</v>
      </c>
      <c r="AY2140">
        <v>0.9</v>
      </c>
      <c r="AZ2140" t="s">
        <v>396</v>
      </c>
      <c r="BA2140" t="s">
        <v>396</v>
      </c>
      <c r="BB2140" t="s">
        <v>397</v>
      </c>
      <c r="BC2140">
        <v>1</v>
      </c>
      <c r="BD2140" t="s">
        <v>6229</v>
      </c>
      <c r="BG2140" s="1" t="s">
        <v>86</v>
      </c>
      <c r="BH2140" s="1" t="s">
        <v>87</v>
      </c>
      <c r="BI2140" s="1" t="s">
        <v>87</v>
      </c>
      <c r="BJ2140" s="1" t="s">
        <v>88</v>
      </c>
      <c r="BK2140" s="1" t="s">
        <v>89</v>
      </c>
      <c r="BL2140" s="1" t="s">
        <v>90</v>
      </c>
      <c r="BM2140" s="1"/>
    </row>
    <row r="2141" spans="1:65" ht="16" x14ac:dyDescent="0.2">
      <c r="A2141" t="str">
        <f>CONCATENATE("Mada.",B2141)</f>
        <v>Mada.2175</v>
      </c>
      <c r="B2141">
        <v>2175</v>
      </c>
      <c r="C2141" t="s">
        <v>6230</v>
      </c>
      <c r="E2141" t="s">
        <v>68</v>
      </c>
      <c r="F2141" t="s">
        <v>731</v>
      </c>
      <c r="J2141" t="s">
        <v>958</v>
      </c>
      <c r="K2141" t="s">
        <v>6222</v>
      </c>
      <c r="L2141" t="s">
        <v>960</v>
      </c>
      <c r="M2141" t="s">
        <v>961</v>
      </c>
      <c r="N2141" t="s">
        <v>138</v>
      </c>
      <c r="O2141" t="s">
        <v>138</v>
      </c>
      <c r="P2141" t="s">
        <v>138</v>
      </c>
      <c r="Q2141" t="s">
        <v>1935</v>
      </c>
      <c r="S2141">
        <v>2175</v>
      </c>
      <c r="T2141">
        <v>2175</v>
      </c>
      <c r="U2141" t="s">
        <v>78</v>
      </c>
      <c r="V2141">
        <v>0.97994652406417104</v>
      </c>
      <c r="W2141">
        <v>2.0053475935829099E-2</v>
      </c>
      <c r="X2141" t="str">
        <f>IF(W2141&gt;=0.8,"Inhibitory","NonInhibitory")</f>
        <v>NonInhibitory</v>
      </c>
      <c r="Y2141" t="str">
        <f>IF(W2141&gt;=0.9,"Inhibitory","NonInhibitory")</f>
        <v>NonInhibitory</v>
      </c>
      <c r="Z2141" t="s">
        <v>277</v>
      </c>
      <c r="AA2141">
        <v>0</v>
      </c>
      <c r="AB2141">
        <v>0</v>
      </c>
      <c r="AC2141" t="s">
        <v>129</v>
      </c>
      <c r="AT2141" t="s">
        <v>6231</v>
      </c>
      <c r="AU2141" t="s">
        <v>81</v>
      </c>
      <c r="AV2141" t="s">
        <v>6232</v>
      </c>
      <c r="AW2141">
        <v>2175</v>
      </c>
      <c r="AX2141" t="s">
        <v>6233</v>
      </c>
      <c r="AY2141">
        <v>1</v>
      </c>
      <c r="AZ2141" t="s">
        <v>6234</v>
      </c>
      <c r="BD2141" t="s">
        <v>6235</v>
      </c>
      <c r="BG2141" s="1" t="s">
        <v>86</v>
      </c>
      <c r="BH2141" s="1" t="s">
        <v>87</v>
      </c>
      <c r="BI2141" s="1" t="s">
        <v>87</v>
      </c>
      <c r="BJ2141" s="1" t="s">
        <v>88</v>
      </c>
      <c r="BK2141" s="1" t="s">
        <v>89</v>
      </c>
      <c r="BL2141" s="1" t="s">
        <v>6236</v>
      </c>
      <c r="BM2141" s="1"/>
    </row>
    <row r="2142" spans="1:65" ht="16" x14ac:dyDescent="0.2">
      <c r="A2142" t="str">
        <f>CONCATENATE("Mada.",B2142)</f>
        <v>Mada.2176</v>
      </c>
      <c r="B2142">
        <v>2176</v>
      </c>
      <c r="C2142" t="s">
        <v>6237</v>
      </c>
      <c r="E2142" t="s">
        <v>68</v>
      </c>
      <c r="F2142" t="s">
        <v>629</v>
      </c>
      <c r="J2142" t="s">
        <v>1609</v>
      </c>
      <c r="K2142" t="s">
        <v>6238</v>
      </c>
      <c r="L2142" t="s">
        <v>1611</v>
      </c>
      <c r="M2142" t="s">
        <v>1612</v>
      </c>
      <c r="N2142" t="s">
        <v>2950</v>
      </c>
      <c r="O2142" t="s">
        <v>2950</v>
      </c>
      <c r="P2142" t="s">
        <v>2950</v>
      </c>
      <c r="Q2142" t="s">
        <v>126</v>
      </c>
      <c r="S2142">
        <v>2176</v>
      </c>
      <c r="T2142">
        <v>2176</v>
      </c>
      <c r="U2142" t="s">
        <v>78</v>
      </c>
      <c r="V2142">
        <v>0.25235284734407398</v>
      </c>
      <c r="W2142">
        <v>0.74764715265592596</v>
      </c>
      <c r="X2142" t="str">
        <f>IF(W2142&gt;=0.8,"Inhibitory","NonInhibitory")</f>
        <v>NonInhibitory</v>
      </c>
      <c r="Y2142" t="str">
        <f>IF(W2142&gt;=0.9,"Inhibitory","NonInhibitory")</f>
        <v>NonInhibitory</v>
      </c>
      <c r="Z2142" t="s">
        <v>4380</v>
      </c>
      <c r="AA2142">
        <v>0</v>
      </c>
      <c r="AB2142">
        <v>0</v>
      </c>
      <c r="AC2142" t="s">
        <v>129</v>
      </c>
      <c r="AT2142" t="s">
        <v>6239</v>
      </c>
      <c r="AU2142" t="s">
        <v>81</v>
      </c>
      <c r="AV2142" t="s">
        <v>6240</v>
      </c>
      <c r="AW2142">
        <v>2176</v>
      </c>
      <c r="AX2142" t="s">
        <v>2668</v>
      </c>
      <c r="AY2142">
        <v>0.88</v>
      </c>
      <c r="AZ2142" t="s">
        <v>3679</v>
      </c>
      <c r="BA2142" t="s">
        <v>3679</v>
      </c>
      <c r="BB2142" t="s">
        <v>2668</v>
      </c>
      <c r="BC2142">
        <v>0.82</v>
      </c>
      <c r="BD2142" t="s">
        <v>6241</v>
      </c>
      <c r="BG2142" s="1" t="s">
        <v>86</v>
      </c>
      <c r="BH2142" s="1" t="s">
        <v>87</v>
      </c>
      <c r="BI2142" s="1" t="s">
        <v>87</v>
      </c>
      <c r="BJ2142" s="1" t="s">
        <v>88</v>
      </c>
      <c r="BK2142" s="1" t="s">
        <v>147</v>
      </c>
      <c r="BL2142" s="1" t="s">
        <v>1784</v>
      </c>
      <c r="BM2142" s="1" t="s">
        <v>2671</v>
      </c>
    </row>
    <row r="2143" spans="1:65" ht="16" x14ac:dyDescent="0.2">
      <c r="A2143" t="str">
        <f>CONCATENATE("Mada.",B2143)</f>
        <v>Mada.2177</v>
      </c>
      <c r="B2143">
        <v>2177</v>
      </c>
      <c r="C2143" t="s">
        <v>6242</v>
      </c>
      <c r="E2143" t="s">
        <v>68</v>
      </c>
      <c r="F2143" t="s">
        <v>731</v>
      </c>
      <c r="J2143" t="s">
        <v>1609</v>
      </c>
      <c r="K2143" t="s">
        <v>6238</v>
      </c>
      <c r="L2143" t="s">
        <v>1611</v>
      </c>
      <c r="M2143" t="s">
        <v>1612</v>
      </c>
      <c r="N2143" t="s">
        <v>2950</v>
      </c>
      <c r="O2143" t="s">
        <v>2950</v>
      </c>
      <c r="P2143" t="s">
        <v>2950</v>
      </c>
      <c r="Q2143" t="s">
        <v>126</v>
      </c>
      <c r="S2143">
        <v>2177</v>
      </c>
      <c r="T2143">
        <v>2177</v>
      </c>
      <c r="U2143" t="s">
        <v>78</v>
      </c>
      <c r="V2143">
        <v>3.55718615409156E-2</v>
      </c>
      <c r="W2143">
        <v>0.96442813845908404</v>
      </c>
      <c r="X2143" t="str">
        <f>IF(W2143&gt;=0.8,"Inhibitory","NonInhibitory")</f>
        <v>Inhibitory</v>
      </c>
      <c r="Y2143" t="str">
        <f>IF(W2143&gt;=0.9,"Inhibitory","NonInhibitory")</f>
        <v>Inhibitory</v>
      </c>
      <c r="Z2143" t="s">
        <v>4380</v>
      </c>
      <c r="AA2143">
        <v>0</v>
      </c>
      <c r="AB2143">
        <v>0</v>
      </c>
      <c r="AC2143" t="s">
        <v>129</v>
      </c>
      <c r="AT2143" t="s">
        <v>6243</v>
      </c>
      <c r="AU2143" t="s">
        <v>81</v>
      </c>
      <c r="AV2143" t="s">
        <v>6244</v>
      </c>
      <c r="AW2143">
        <v>2177</v>
      </c>
      <c r="AX2143" t="s">
        <v>2419</v>
      </c>
      <c r="AY2143">
        <v>1</v>
      </c>
      <c r="AZ2143" t="s">
        <v>6245</v>
      </c>
      <c r="BA2143" t="s">
        <v>6245</v>
      </c>
      <c r="BB2143" t="s">
        <v>2419</v>
      </c>
      <c r="BC2143">
        <v>1</v>
      </c>
      <c r="BD2143" t="s">
        <v>6246</v>
      </c>
      <c r="BG2143" s="1" t="s">
        <v>86</v>
      </c>
      <c r="BH2143" s="1" t="s">
        <v>87</v>
      </c>
      <c r="BI2143" s="1" t="s">
        <v>87</v>
      </c>
      <c r="BJ2143" s="1" t="s">
        <v>88</v>
      </c>
      <c r="BK2143" s="1" t="s">
        <v>2422</v>
      </c>
      <c r="BL2143" s="1" t="s">
        <v>2423</v>
      </c>
      <c r="BM2143" s="1"/>
    </row>
    <row r="2144" spans="1:65" ht="16" x14ac:dyDescent="0.2">
      <c r="A2144" t="str">
        <f>CONCATENATE("Mada.",B2144)</f>
        <v>Mada.2178</v>
      </c>
      <c r="B2144">
        <v>2178</v>
      </c>
      <c r="C2144" t="s">
        <v>6247</v>
      </c>
      <c r="E2144" t="s">
        <v>68</v>
      </c>
      <c r="F2144" t="s">
        <v>355</v>
      </c>
      <c r="J2144" t="s">
        <v>1609</v>
      </c>
      <c r="K2144" t="s">
        <v>6238</v>
      </c>
      <c r="L2144" t="s">
        <v>1611</v>
      </c>
      <c r="M2144" t="s">
        <v>1612</v>
      </c>
      <c r="N2144" t="s">
        <v>2950</v>
      </c>
      <c r="O2144" t="s">
        <v>2950</v>
      </c>
      <c r="P2144" t="s">
        <v>2950</v>
      </c>
      <c r="Q2144" t="s">
        <v>126</v>
      </c>
      <c r="S2144">
        <v>2178</v>
      </c>
      <c r="T2144">
        <v>2178</v>
      </c>
      <c r="U2144" t="s">
        <v>78</v>
      </c>
      <c r="V2144">
        <v>-1.7422726979415399E-2</v>
      </c>
      <c r="W2144">
        <v>1.01742272697942</v>
      </c>
      <c r="X2144" t="str">
        <f>IF(W2144&gt;=0.8,"Inhibitory","NonInhibitory")</f>
        <v>Inhibitory</v>
      </c>
      <c r="Y2144" t="str">
        <f>IF(W2144&gt;=0.9,"Inhibitory","NonInhibitory")</f>
        <v>Inhibitory</v>
      </c>
      <c r="Z2144" t="s">
        <v>141</v>
      </c>
      <c r="AA2144">
        <v>0</v>
      </c>
      <c r="AB2144">
        <v>0</v>
      </c>
      <c r="AC2144" t="s">
        <v>129</v>
      </c>
      <c r="AT2144" t="s">
        <v>6248</v>
      </c>
      <c r="AU2144" t="s">
        <v>81</v>
      </c>
      <c r="AV2144" t="s">
        <v>6249</v>
      </c>
      <c r="AW2144">
        <v>2178</v>
      </c>
      <c r="AX2144" t="s">
        <v>6038</v>
      </c>
      <c r="AY2144">
        <v>0.72</v>
      </c>
      <c r="AZ2144" t="s">
        <v>6250</v>
      </c>
      <c r="BA2144" t="s">
        <v>6250</v>
      </c>
      <c r="BB2144" t="s">
        <v>4957</v>
      </c>
      <c r="BC2144">
        <v>1</v>
      </c>
      <c r="BD2144" t="s">
        <v>6251</v>
      </c>
      <c r="BG2144" s="1" t="s">
        <v>86</v>
      </c>
      <c r="BH2144" s="1" t="s">
        <v>87</v>
      </c>
      <c r="BI2144" s="1" t="s">
        <v>87</v>
      </c>
      <c r="BJ2144" s="1" t="s">
        <v>88</v>
      </c>
      <c r="BK2144" s="1" t="s">
        <v>349</v>
      </c>
      <c r="BL2144" s="1" t="s">
        <v>4959</v>
      </c>
      <c r="BM2144" s="1"/>
    </row>
    <row r="2145" spans="1:65" ht="16" x14ac:dyDescent="0.2">
      <c r="A2145" t="str">
        <f>CONCATENATE("Mada.",B2145)</f>
        <v>Mada.2179</v>
      </c>
      <c r="B2145">
        <v>2179</v>
      </c>
      <c r="C2145" t="s">
        <v>6252</v>
      </c>
      <c r="E2145" t="s">
        <v>68</v>
      </c>
      <c r="F2145" t="s">
        <v>355</v>
      </c>
      <c r="J2145" t="s">
        <v>1609</v>
      </c>
      <c r="K2145" t="s">
        <v>6238</v>
      </c>
      <c r="L2145" t="s">
        <v>1611</v>
      </c>
      <c r="M2145" t="s">
        <v>1612</v>
      </c>
      <c r="N2145" t="s">
        <v>2950</v>
      </c>
      <c r="O2145" t="s">
        <v>2950</v>
      </c>
      <c r="P2145" t="s">
        <v>2950</v>
      </c>
      <c r="Q2145" t="s">
        <v>126</v>
      </c>
      <c r="S2145">
        <v>2179</v>
      </c>
      <c r="T2145">
        <v>2179</v>
      </c>
      <c r="U2145" t="s">
        <v>78</v>
      </c>
      <c r="V2145">
        <v>-0.423672037007497</v>
      </c>
      <c r="W2145">
        <v>1.4236720370075</v>
      </c>
      <c r="X2145" t="str">
        <f>IF(W2145&gt;=0.8,"Inhibitory","NonInhibitory")</f>
        <v>Inhibitory</v>
      </c>
      <c r="Y2145" t="str">
        <f>IF(W2145&gt;=0.9,"Inhibitory","NonInhibitory")</f>
        <v>Inhibitory</v>
      </c>
      <c r="Z2145" t="s">
        <v>4380</v>
      </c>
      <c r="AA2145">
        <v>0</v>
      </c>
      <c r="AB2145">
        <v>0</v>
      </c>
      <c r="AC2145" t="s">
        <v>129</v>
      </c>
      <c r="AT2145" t="s">
        <v>6253</v>
      </c>
      <c r="AU2145" t="s">
        <v>81</v>
      </c>
      <c r="AV2145" t="s">
        <v>6254</v>
      </c>
      <c r="AW2145">
        <v>2179</v>
      </c>
      <c r="AX2145" t="s">
        <v>854</v>
      </c>
      <c r="AY2145">
        <v>1</v>
      </c>
      <c r="AZ2145" t="s">
        <v>855</v>
      </c>
      <c r="BA2145" t="s">
        <v>855</v>
      </c>
      <c r="BB2145" t="s">
        <v>854</v>
      </c>
      <c r="BC2145">
        <v>1</v>
      </c>
      <c r="BD2145" t="s">
        <v>5902</v>
      </c>
      <c r="BG2145" s="1" t="s">
        <v>86</v>
      </c>
      <c r="BH2145" s="1" t="s">
        <v>98</v>
      </c>
      <c r="BI2145" s="1" t="s">
        <v>163</v>
      </c>
      <c r="BJ2145" s="1" t="s">
        <v>857</v>
      </c>
      <c r="BK2145" s="1" t="s">
        <v>858</v>
      </c>
      <c r="BL2145" s="1"/>
      <c r="BM2145" s="1"/>
    </row>
    <row r="2146" spans="1:65" ht="16" x14ac:dyDescent="0.2">
      <c r="A2146" t="str">
        <f>CONCATENATE("Mada.",B2146)</f>
        <v>Mada.2180</v>
      </c>
      <c r="B2146">
        <v>2180</v>
      </c>
      <c r="C2146" t="s">
        <v>6259</v>
      </c>
      <c r="E2146" t="s">
        <v>68</v>
      </c>
      <c r="F2146" t="s">
        <v>731</v>
      </c>
      <c r="J2146" t="s">
        <v>1609</v>
      </c>
      <c r="K2146" t="s">
        <v>6260</v>
      </c>
      <c r="L2146" t="s">
        <v>1611</v>
      </c>
      <c r="M2146" t="s">
        <v>1612</v>
      </c>
      <c r="N2146" t="s">
        <v>2950</v>
      </c>
      <c r="O2146" t="s">
        <v>2950</v>
      </c>
      <c r="P2146" t="s">
        <v>2950</v>
      </c>
      <c r="Q2146" t="s">
        <v>76</v>
      </c>
      <c r="S2146">
        <v>2180</v>
      </c>
      <c r="T2146">
        <v>2180</v>
      </c>
      <c r="U2146" t="s">
        <v>78</v>
      </c>
      <c r="V2146">
        <v>0.25417822804413798</v>
      </c>
      <c r="W2146">
        <v>0.74582177195586197</v>
      </c>
      <c r="X2146" t="str">
        <f>IF(W2146&gt;=0.8,"Inhibitory","NonInhibitory")</f>
        <v>NonInhibitory</v>
      </c>
      <c r="Y2146" t="str">
        <f>IF(W2146&gt;=0.9,"Inhibitory","NonInhibitory")</f>
        <v>NonInhibitory</v>
      </c>
      <c r="Z2146" t="s">
        <v>141</v>
      </c>
      <c r="AA2146">
        <v>0</v>
      </c>
      <c r="AB2146">
        <v>0</v>
      </c>
      <c r="AC2146" t="s">
        <v>129</v>
      </c>
      <c r="AT2146" t="s">
        <v>6261</v>
      </c>
      <c r="AU2146" t="s">
        <v>81</v>
      </c>
      <c r="AV2146" t="s">
        <v>6262</v>
      </c>
      <c r="AW2146">
        <v>2180</v>
      </c>
      <c r="AX2146" t="s">
        <v>262</v>
      </c>
      <c r="AY2146">
        <v>0.55000000000000004</v>
      </c>
      <c r="AZ2146" t="s">
        <v>396</v>
      </c>
      <c r="BA2146" t="s">
        <v>396</v>
      </c>
      <c r="BB2146" t="s">
        <v>397</v>
      </c>
      <c r="BC2146">
        <v>1</v>
      </c>
      <c r="BD2146" t="s">
        <v>5695</v>
      </c>
      <c r="BG2146" s="1" t="s">
        <v>86</v>
      </c>
      <c r="BH2146" s="1" t="s">
        <v>87</v>
      </c>
      <c r="BI2146" s="1" t="s">
        <v>87</v>
      </c>
      <c r="BJ2146" s="1" t="s">
        <v>88</v>
      </c>
      <c r="BK2146" s="1" t="s">
        <v>89</v>
      </c>
      <c r="BL2146" s="1" t="s">
        <v>90</v>
      </c>
      <c r="BM2146" s="1" t="s">
        <v>265</v>
      </c>
    </row>
    <row r="2147" spans="1:65" ht="16" x14ac:dyDescent="0.2">
      <c r="A2147" t="str">
        <f>CONCATENATE("Mada.",B2147)</f>
        <v>Mada.2181</v>
      </c>
      <c r="B2147">
        <v>2181</v>
      </c>
      <c r="C2147" t="s">
        <v>6263</v>
      </c>
      <c r="E2147" t="s">
        <v>68</v>
      </c>
      <c r="F2147" t="s">
        <v>629</v>
      </c>
      <c r="J2147" t="s">
        <v>1609</v>
      </c>
      <c r="K2147" t="s">
        <v>6260</v>
      </c>
      <c r="L2147" t="s">
        <v>1611</v>
      </c>
      <c r="M2147" t="s">
        <v>1612</v>
      </c>
      <c r="N2147" t="s">
        <v>2950</v>
      </c>
      <c r="O2147" t="s">
        <v>2950</v>
      </c>
      <c r="P2147" t="s">
        <v>2950</v>
      </c>
      <c r="Q2147" t="s">
        <v>76</v>
      </c>
      <c r="S2147">
        <v>2181</v>
      </c>
      <c r="T2147">
        <v>2181</v>
      </c>
      <c r="U2147" t="s">
        <v>78</v>
      </c>
      <c r="V2147">
        <v>0.14212793108948801</v>
      </c>
      <c r="W2147">
        <v>0.85787206891051204</v>
      </c>
      <c r="X2147" t="str">
        <f>IF(W2147&gt;=0.8,"Inhibitory","NonInhibitory")</f>
        <v>Inhibitory</v>
      </c>
      <c r="Y2147" t="str">
        <f>IF(W2147&gt;=0.9,"Inhibitory","NonInhibitory")</f>
        <v>NonInhibitory</v>
      </c>
      <c r="Z2147" t="s">
        <v>4380</v>
      </c>
      <c r="AA2147">
        <v>0</v>
      </c>
      <c r="AB2147">
        <v>0</v>
      </c>
      <c r="AC2147" t="s">
        <v>129</v>
      </c>
      <c r="AT2147" t="s">
        <v>6264</v>
      </c>
      <c r="AU2147" t="s">
        <v>81</v>
      </c>
      <c r="AV2147" t="s">
        <v>6265</v>
      </c>
      <c r="AW2147">
        <v>2181</v>
      </c>
      <c r="AX2147" t="s">
        <v>6266</v>
      </c>
      <c r="AY2147">
        <v>1</v>
      </c>
      <c r="AZ2147" t="s">
        <v>6267</v>
      </c>
      <c r="BA2147" t="s">
        <v>6267</v>
      </c>
      <c r="BB2147" t="s">
        <v>6266</v>
      </c>
      <c r="BC2147">
        <v>0.89</v>
      </c>
      <c r="BD2147" t="s">
        <v>6268</v>
      </c>
      <c r="BG2147" s="1" t="s">
        <v>86</v>
      </c>
      <c r="BH2147" s="1" t="s">
        <v>87</v>
      </c>
      <c r="BI2147" s="1" t="s">
        <v>87</v>
      </c>
      <c r="BJ2147" s="1" t="s">
        <v>88</v>
      </c>
      <c r="BK2147" s="1" t="s">
        <v>89</v>
      </c>
      <c r="BL2147" s="1" t="s">
        <v>6269</v>
      </c>
      <c r="BM2147" s="1" t="s">
        <v>6270</v>
      </c>
    </row>
    <row r="2148" spans="1:65" ht="16" x14ac:dyDescent="0.2">
      <c r="A2148" t="str">
        <f>CONCATENATE("Mada.",B2148)</f>
        <v>Mada.2181</v>
      </c>
      <c r="B2148">
        <v>2181</v>
      </c>
      <c r="C2148" t="s">
        <v>6263</v>
      </c>
      <c r="E2148" t="s">
        <v>68</v>
      </c>
      <c r="F2148" t="s">
        <v>629</v>
      </c>
      <c r="J2148" t="s">
        <v>1609</v>
      </c>
      <c r="K2148" t="s">
        <v>6260</v>
      </c>
      <c r="L2148" t="s">
        <v>1611</v>
      </c>
      <c r="M2148" t="s">
        <v>1612</v>
      </c>
      <c r="N2148" t="s">
        <v>2950</v>
      </c>
      <c r="O2148" t="s">
        <v>2950</v>
      </c>
      <c r="P2148" t="s">
        <v>2950</v>
      </c>
      <c r="Q2148" t="s">
        <v>76</v>
      </c>
      <c r="S2148">
        <v>2181</v>
      </c>
      <c r="T2148">
        <v>2181</v>
      </c>
      <c r="U2148" t="s">
        <v>78</v>
      </c>
      <c r="V2148">
        <v>0.14212793108948801</v>
      </c>
      <c r="W2148">
        <v>0.85787206891051204</v>
      </c>
      <c r="X2148" t="str">
        <f>IF(W2148&gt;=0.8,"Inhibitory","NonInhibitory")</f>
        <v>Inhibitory</v>
      </c>
      <c r="Y2148" t="str">
        <f>IF(W2148&gt;=0.9,"Inhibitory","NonInhibitory")</f>
        <v>NonInhibitory</v>
      </c>
      <c r="Z2148" t="s">
        <v>4380</v>
      </c>
      <c r="AA2148">
        <v>0</v>
      </c>
      <c r="AB2148">
        <v>0</v>
      </c>
      <c r="AC2148" t="s">
        <v>129</v>
      </c>
      <c r="AT2148" t="s">
        <v>6271</v>
      </c>
      <c r="AU2148" t="s">
        <v>81</v>
      </c>
      <c r="AV2148" t="s">
        <v>6272</v>
      </c>
      <c r="AW2148">
        <v>2181</v>
      </c>
      <c r="BG2148" s="1"/>
    </row>
    <row r="2149" spans="1:65" ht="16" x14ac:dyDescent="0.2">
      <c r="A2149" t="str">
        <f>CONCATENATE("Mada.",B2149)</f>
        <v>Mada.2182</v>
      </c>
      <c r="B2149">
        <v>2182</v>
      </c>
      <c r="C2149" t="s">
        <v>6273</v>
      </c>
      <c r="E2149" t="s">
        <v>68</v>
      </c>
      <c r="F2149" t="s">
        <v>6274</v>
      </c>
      <c r="J2149" t="s">
        <v>1609</v>
      </c>
      <c r="K2149" t="s">
        <v>6260</v>
      </c>
      <c r="L2149" t="s">
        <v>1611</v>
      </c>
      <c r="M2149" t="s">
        <v>1612</v>
      </c>
      <c r="N2149" t="s">
        <v>2950</v>
      </c>
      <c r="O2149" t="s">
        <v>2950</v>
      </c>
      <c r="P2149" t="s">
        <v>2950</v>
      </c>
      <c r="Q2149" t="s">
        <v>76</v>
      </c>
      <c r="S2149">
        <v>2182</v>
      </c>
      <c r="T2149">
        <v>2182</v>
      </c>
      <c r="U2149" t="s">
        <v>78</v>
      </c>
      <c r="V2149">
        <v>0.19508693571542499</v>
      </c>
      <c r="W2149">
        <v>0.80491306428457499</v>
      </c>
      <c r="X2149" t="str">
        <f>IF(W2149&gt;=0.8,"Inhibitory","NonInhibitory")</f>
        <v>Inhibitory</v>
      </c>
      <c r="Y2149" t="str">
        <f>IF(W2149&gt;=0.9,"Inhibitory","NonInhibitory")</f>
        <v>NonInhibitory</v>
      </c>
      <c r="Z2149" t="s">
        <v>4380</v>
      </c>
      <c r="AA2149">
        <v>0</v>
      </c>
      <c r="AB2149">
        <v>0</v>
      </c>
      <c r="AC2149" t="s">
        <v>129</v>
      </c>
      <c r="AT2149" t="s">
        <v>6275</v>
      </c>
      <c r="AU2149" t="s">
        <v>81</v>
      </c>
      <c r="AV2149" t="s">
        <v>6276</v>
      </c>
      <c r="AW2149">
        <v>2182</v>
      </c>
      <c r="AX2149" t="s">
        <v>1389</v>
      </c>
      <c r="AY2149">
        <v>1</v>
      </c>
      <c r="AZ2149" t="s">
        <v>1390</v>
      </c>
      <c r="BA2149" t="s">
        <v>1390</v>
      </c>
      <c r="BB2149" t="s">
        <v>1389</v>
      </c>
      <c r="BC2149">
        <v>1</v>
      </c>
      <c r="BD2149" t="s">
        <v>6277</v>
      </c>
      <c r="BG2149" s="1" t="s">
        <v>86</v>
      </c>
      <c r="BH2149" s="1" t="s">
        <v>661</v>
      </c>
      <c r="BI2149" s="1" t="s">
        <v>662</v>
      </c>
      <c r="BJ2149" s="1" t="s">
        <v>663</v>
      </c>
      <c r="BK2149" s="1" t="s">
        <v>664</v>
      </c>
      <c r="BL2149" s="1" t="s">
        <v>665</v>
      </c>
      <c r="BM2149" s="1" t="s">
        <v>1392</v>
      </c>
    </row>
    <row r="2150" spans="1:65" ht="16" x14ac:dyDescent="0.2">
      <c r="A2150" t="str">
        <f>CONCATENATE("Mada.",B2150)</f>
        <v>Mada.2183</v>
      </c>
      <c r="B2150">
        <v>2183</v>
      </c>
      <c r="C2150" t="s">
        <v>6278</v>
      </c>
      <c r="E2150" t="s">
        <v>68</v>
      </c>
      <c r="F2150" t="s">
        <v>355</v>
      </c>
      <c r="J2150" t="s">
        <v>1609</v>
      </c>
      <c r="K2150" t="s">
        <v>6279</v>
      </c>
      <c r="L2150" t="s">
        <v>2804</v>
      </c>
      <c r="M2150" t="s">
        <v>2805</v>
      </c>
      <c r="N2150" t="s">
        <v>364</v>
      </c>
      <c r="O2150" t="s">
        <v>364</v>
      </c>
      <c r="P2150" t="s">
        <v>365</v>
      </c>
      <c r="Q2150" t="s">
        <v>180</v>
      </c>
      <c r="R2150" t="s">
        <v>77</v>
      </c>
      <c r="S2150">
        <v>2183</v>
      </c>
      <c r="T2150">
        <v>2183</v>
      </c>
      <c r="U2150" t="s">
        <v>78</v>
      </c>
      <c r="V2150">
        <v>2.7117562609666299E-3</v>
      </c>
      <c r="W2150">
        <v>0.99728824373903302</v>
      </c>
      <c r="X2150" t="str">
        <f>IF(W2150&gt;=0.8,"Inhibitory","NonInhibitory")</f>
        <v>Inhibitory</v>
      </c>
      <c r="Y2150" t="str">
        <f>IF(W2150&gt;=0.9,"Inhibitory","NonInhibitory")</f>
        <v>Inhibitory</v>
      </c>
      <c r="Z2150" t="s">
        <v>4380</v>
      </c>
      <c r="AA2150">
        <v>0</v>
      </c>
      <c r="AB2150">
        <v>0</v>
      </c>
      <c r="AC2150" t="s">
        <v>129</v>
      </c>
      <c r="AT2150" t="s">
        <v>6280</v>
      </c>
      <c r="AU2150" t="s">
        <v>81</v>
      </c>
      <c r="AV2150" t="s">
        <v>6281</v>
      </c>
      <c r="AW2150">
        <v>2183</v>
      </c>
      <c r="AX2150" t="s">
        <v>6266</v>
      </c>
      <c r="AY2150">
        <v>0.89</v>
      </c>
      <c r="AZ2150" t="s">
        <v>6267</v>
      </c>
      <c r="BA2150" t="s">
        <v>6267</v>
      </c>
      <c r="BB2150" t="s">
        <v>6266</v>
      </c>
      <c r="BC2150">
        <v>0.89</v>
      </c>
      <c r="BD2150" t="s">
        <v>6282</v>
      </c>
      <c r="BG2150" s="1" t="s">
        <v>86</v>
      </c>
      <c r="BH2150" s="1" t="s">
        <v>87</v>
      </c>
      <c r="BI2150" s="1" t="s">
        <v>87</v>
      </c>
      <c r="BJ2150" s="1" t="s">
        <v>88</v>
      </c>
      <c r="BK2150" s="1" t="s">
        <v>89</v>
      </c>
      <c r="BL2150" s="1" t="s">
        <v>6269</v>
      </c>
      <c r="BM2150" s="1" t="s">
        <v>6270</v>
      </c>
    </row>
    <row r="2151" spans="1:65" ht="16" x14ac:dyDescent="0.2">
      <c r="A2151" t="str">
        <f>CONCATENATE("Mada.",B2151)</f>
        <v>Mada.2184</v>
      </c>
      <c r="B2151">
        <v>2184</v>
      </c>
      <c r="C2151" t="s">
        <v>6283</v>
      </c>
      <c r="E2151" t="s">
        <v>68</v>
      </c>
      <c r="F2151" t="s">
        <v>5247</v>
      </c>
      <c r="J2151" t="s">
        <v>1609</v>
      </c>
      <c r="K2151" t="s">
        <v>6279</v>
      </c>
      <c r="L2151" t="s">
        <v>2804</v>
      </c>
      <c r="M2151" t="s">
        <v>2805</v>
      </c>
      <c r="N2151" t="s">
        <v>364</v>
      </c>
      <c r="O2151" t="s">
        <v>364</v>
      </c>
      <c r="P2151" t="s">
        <v>365</v>
      </c>
      <c r="Q2151" t="s">
        <v>180</v>
      </c>
      <c r="R2151" t="s">
        <v>77</v>
      </c>
      <c r="S2151">
        <v>2184</v>
      </c>
      <c r="T2151">
        <v>2184</v>
      </c>
      <c r="U2151" t="s">
        <v>78</v>
      </c>
      <c r="V2151">
        <v>6.7155846227468494E-2</v>
      </c>
      <c r="W2151">
        <v>0.93284415377253205</v>
      </c>
      <c r="X2151" t="str">
        <f>IF(W2151&gt;=0.8,"Inhibitory","NonInhibitory")</f>
        <v>Inhibitory</v>
      </c>
      <c r="Y2151" t="str">
        <f>IF(W2151&gt;=0.9,"Inhibitory","NonInhibitory")</f>
        <v>Inhibitory</v>
      </c>
      <c r="Z2151" t="s">
        <v>4380</v>
      </c>
      <c r="AA2151">
        <v>0</v>
      </c>
      <c r="AB2151">
        <v>0</v>
      </c>
      <c r="AC2151" t="s">
        <v>129</v>
      </c>
      <c r="AT2151" t="s">
        <v>6284</v>
      </c>
      <c r="AU2151" t="s">
        <v>81</v>
      </c>
      <c r="AV2151" t="s">
        <v>6285</v>
      </c>
      <c r="AW2151">
        <v>2184</v>
      </c>
      <c r="AX2151" t="s">
        <v>183</v>
      </c>
      <c r="AY2151">
        <v>1</v>
      </c>
      <c r="AZ2151" t="s">
        <v>6286</v>
      </c>
      <c r="BA2151" t="s">
        <v>6286</v>
      </c>
      <c r="BB2151" t="s">
        <v>183</v>
      </c>
      <c r="BC2151">
        <v>0.94</v>
      </c>
      <c r="BD2151" t="s">
        <v>6287</v>
      </c>
      <c r="BG2151" s="1" t="s">
        <v>86</v>
      </c>
      <c r="BH2151" s="1" t="s">
        <v>87</v>
      </c>
      <c r="BI2151" s="1" t="s">
        <v>87</v>
      </c>
      <c r="BJ2151" s="1" t="s">
        <v>88</v>
      </c>
      <c r="BK2151" s="1" t="s">
        <v>89</v>
      </c>
      <c r="BL2151" s="1" t="s">
        <v>186</v>
      </c>
      <c r="BM2151" s="1"/>
    </row>
    <row r="2152" spans="1:65" ht="16" x14ac:dyDescent="0.2">
      <c r="A2152" t="str">
        <f>CONCATENATE("Mada.",B2152)</f>
        <v>Mada.2185</v>
      </c>
      <c r="B2152">
        <v>2185</v>
      </c>
      <c r="C2152" t="s">
        <v>6288</v>
      </c>
      <c r="E2152" t="s">
        <v>68</v>
      </c>
      <c r="F2152" t="s">
        <v>629</v>
      </c>
      <c r="J2152" t="s">
        <v>1609</v>
      </c>
      <c r="K2152" t="s">
        <v>6279</v>
      </c>
      <c r="L2152" t="s">
        <v>2804</v>
      </c>
      <c r="M2152" t="s">
        <v>2805</v>
      </c>
      <c r="N2152" t="s">
        <v>364</v>
      </c>
      <c r="O2152" t="s">
        <v>364</v>
      </c>
      <c r="P2152" t="s">
        <v>365</v>
      </c>
      <c r="Q2152" t="s">
        <v>180</v>
      </c>
      <c r="R2152" t="s">
        <v>77</v>
      </c>
      <c r="S2152">
        <v>2185</v>
      </c>
      <c r="T2152">
        <v>0</v>
      </c>
      <c r="U2152" t="s">
        <v>128</v>
      </c>
      <c r="V2152">
        <v>0</v>
      </c>
      <c r="W2152">
        <v>0</v>
      </c>
      <c r="Z2152" t="s">
        <v>129</v>
      </c>
      <c r="AA2152">
        <v>0</v>
      </c>
      <c r="AB2152">
        <v>0</v>
      </c>
      <c r="AC2152" t="s">
        <v>129</v>
      </c>
      <c r="AT2152" t="s">
        <v>6289</v>
      </c>
      <c r="AU2152" t="s">
        <v>81</v>
      </c>
      <c r="AV2152" t="s">
        <v>6290</v>
      </c>
      <c r="AW2152">
        <v>2185</v>
      </c>
      <c r="AX2152" t="s">
        <v>1781</v>
      </c>
      <c r="AY2152">
        <v>1</v>
      </c>
      <c r="AZ2152" t="s">
        <v>2487</v>
      </c>
      <c r="BA2152" t="s">
        <v>2487</v>
      </c>
      <c r="BB2152" t="s">
        <v>1781</v>
      </c>
      <c r="BC2152">
        <v>1</v>
      </c>
      <c r="BD2152" t="s">
        <v>6291</v>
      </c>
      <c r="BG2152" s="1" t="s">
        <v>86</v>
      </c>
      <c r="BH2152" s="1" t="s">
        <v>87</v>
      </c>
      <c r="BI2152" s="1" t="s">
        <v>87</v>
      </c>
      <c r="BJ2152" s="1" t="s">
        <v>88</v>
      </c>
      <c r="BK2152" s="1" t="s">
        <v>147</v>
      </c>
      <c r="BL2152" s="1" t="s">
        <v>1784</v>
      </c>
      <c r="BM2152" s="1"/>
    </row>
    <row r="2153" spans="1:65" ht="16" x14ac:dyDescent="0.2">
      <c r="A2153" t="str">
        <f>CONCATENATE("Mada.",B2153)</f>
        <v>Mada.2186</v>
      </c>
      <c r="B2153">
        <v>2186</v>
      </c>
      <c r="C2153" t="s">
        <v>6292</v>
      </c>
      <c r="E2153" t="s">
        <v>68</v>
      </c>
      <c r="F2153" t="s">
        <v>4039</v>
      </c>
      <c r="J2153" t="s">
        <v>120</v>
      </c>
      <c r="K2153" t="s">
        <v>964</v>
      </c>
      <c r="L2153" t="s">
        <v>965</v>
      </c>
      <c r="M2153" t="s">
        <v>966</v>
      </c>
      <c r="N2153" t="s">
        <v>967</v>
      </c>
      <c r="O2153" t="s">
        <v>199</v>
      </c>
      <c r="P2153" t="s">
        <v>199</v>
      </c>
      <c r="Q2153" t="s">
        <v>157</v>
      </c>
      <c r="R2153" t="s">
        <v>77</v>
      </c>
      <c r="S2153">
        <v>2186</v>
      </c>
      <c r="T2153">
        <v>2186</v>
      </c>
      <c r="U2153" t="s">
        <v>78</v>
      </c>
      <c r="V2153">
        <v>0.28983888977508399</v>
      </c>
      <c r="W2153">
        <v>0.71016111022491601</v>
      </c>
      <c r="X2153" t="str">
        <f>IF(W2153&gt;=0.8,"Inhibitory","NonInhibitory")</f>
        <v>NonInhibitory</v>
      </c>
      <c r="Y2153" t="str">
        <f>IF(W2153&gt;=0.9,"Inhibitory","NonInhibitory")</f>
        <v>NonInhibitory</v>
      </c>
      <c r="Z2153" t="s">
        <v>4380</v>
      </c>
      <c r="AA2153">
        <v>0</v>
      </c>
      <c r="AB2153">
        <v>0</v>
      </c>
      <c r="AC2153" t="s">
        <v>129</v>
      </c>
      <c r="AT2153" t="s">
        <v>6293</v>
      </c>
      <c r="AU2153" t="s">
        <v>81</v>
      </c>
      <c r="AV2153" t="s">
        <v>6294</v>
      </c>
      <c r="AW2153">
        <v>2186</v>
      </c>
      <c r="AX2153" t="s">
        <v>1251</v>
      </c>
      <c r="AY2153">
        <v>0.96</v>
      </c>
      <c r="AZ2153" t="s">
        <v>2338</v>
      </c>
      <c r="BA2153" t="s">
        <v>2338</v>
      </c>
      <c r="BB2153" t="s">
        <v>1251</v>
      </c>
      <c r="BC2153">
        <v>0.99</v>
      </c>
      <c r="BD2153" t="s">
        <v>6295</v>
      </c>
      <c r="BG2153" s="1" t="s">
        <v>86</v>
      </c>
      <c r="BH2153" s="1" t="s">
        <v>98</v>
      </c>
      <c r="BI2153" s="1" t="s">
        <v>163</v>
      </c>
      <c r="BJ2153" s="1" t="s">
        <v>694</v>
      </c>
      <c r="BK2153" s="1" t="s">
        <v>1255</v>
      </c>
      <c r="BL2153" s="1" t="s">
        <v>1256</v>
      </c>
      <c r="BM2153" s="1" t="s">
        <v>1257</v>
      </c>
    </row>
    <row r="2154" spans="1:65" ht="16" x14ac:dyDescent="0.2">
      <c r="A2154" t="str">
        <f>CONCATENATE("Mada.",B2154)</f>
        <v>Mada.2187</v>
      </c>
      <c r="B2154">
        <v>2187</v>
      </c>
      <c r="C2154" t="s">
        <v>6296</v>
      </c>
      <c r="E2154" t="s">
        <v>68</v>
      </c>
      <c r="F2154" t="s">
        <v>4378</v>
      </c>
      <c r="J2154" t="s">
        <v>1609</v>
      </c>
      <c r="K2154" t="s">
        <v>2194</v>
      </c>
      <c r="L2154" t="s">
        <v>2195</v>
      </c>
      <c r="M2154" t="s">
        <v>2196</v>
      </c>
      <c r="N2154" t="s">
        <v>2197</v>
      </c>
      <c r="O2154" t="s">
        <v>2020</v>
      </c>
      <c r="P2154" t="s">
        <v>2021</v>
      </c>
      <c r="R2154" t="s">
        <v>77</v>
      </c>
      <c r="S2154">
        <v>2187</v>
      </c>
      <c r="T2154">
        <v>2187</v>
      </c>
      <c r="U2154" t="s">
        <v>78</v>
      </c>
      <c r="V2154">
        <v>4.09666613494975</v>
      </c>
      <c r="W2154">
        <v>-3.09666613494975</v>
      </c>
      <c r="X2154" t="s">
        <v>423</v>
      </c>
      <c r="Y2154" t="s">
        <v>423</v>
      </c>
      <c r="Z2154" t="s">
        <v>4380</v>
      </c>
      <c r="AA2154">
        <v>0</v>
      </c>
      <c r="AB2154">
        <v>0</v>
      </c>
      <c r="AC2154" t="s">
        <v>129</v>
      </c>
      <c r="AT2154" t="s">
        <v>6297</v>
      </c>
      <c r="AU2154" t="s">
        <v>81</v>
      </c>
      <c r="AV2154" t="s">
        <v>6298</v>
      </c>
      <c r="AW2154">
        <v>2187</v>
      </c>
      <c r="AX2154" t="s">
        <v>4706</v>
      </c>
      <c r="AY2154">
        <v>1</v>
      </c>
      <c r="AZ2154" t="s">
        <v>4707</v>
      </c>
      <c r="BA2154" t="s">
        <v>4707</v>
      </c>
      <c r="BB2154" t="s">
        <v>4706</v>
      </c>
      <c r="BC2154">
        <v>0.98</v>
      </c>
      <c r="BD2154" t="s">
        <v>6299</v>
      </c>
      <c r="BG2154" s="1" t="s">
        <v>86</v>
      </c>
      <c r="BH2154" s="1" t="s">
        <v>98</v>
      </c>
      <c r="BI2154" s="1" t="s">
        <v>163</v>
      </c>
      <c r="BJ2154" s="1" t="s">
        <v>4709</v>
      </c>
      <c r="BK2154" s="1" t="s">
        <v>4710</v>
      </c>
      <c r="BL2154" s="1" t="s">
        <v>4711</v>
      </c>
      <c r="BM2154" s="1" t="s">
        <v>4712</v>
      </c>
    </row>
    <row r="2155" spans="1:65" ht="16" x14ac:dyDescent="0.2">
      <c r="A2155" t="str">
        <f>CONCATENATE("Mada.",B2155)</f>
        <v>Mada.2187</v>
      </c>
      <c r="B2155">
        <v>2187</v>
      </c>
      <c r="C2155" t="s">
        <v>6296</v>
      </c>
      <c r="E2155" t="s">
        <v>68</v>
      </c>
      <c r="F2155" t="s">
        <v>4378</v>
      </c>
      <c r="J2155" t="s">
        <v>1609</v>
      </c>
      <c r="K2155" t="s">
        <v>2194</v>
      </c>
      <c r="L2155" t="s">
        <v>2195</v>
      </c>
      <c r="M2155" t="s">
        <v>2196</v>
      </c>
      <c r="N2155" t="s">
        <v>2197</v>
      </c>
      <c r="O2155" t="s">
        <v>2020</v>
      </c>
      <c r="P2155" t="s">
        <v>2021</v>
      </c>
      <c r="R2155" t="s">
        <v>77</v>
      </c>
      <c r="S2155">
        <v>2187</v>
      </c>
      <c r="T2155">
        <v>2187</v>
      </c>
      <c r="U2155" t="s">
        <v>78</v>
      </c>
      <c r="V2155">
        <v>4.09666613494975</v>
      </c>
      <c r="W2155">
        <v>-3.09666613494975</v>
      </c>
      <c r="X2155" t="s">
        <v>423</v>
      </c>
      <c r="Y2155" t="s">
        <v>423</v>
      </c>
      <c r="Z2155" t="s">
        <v>4380</v>
      </c>
      <c r="AA2155">
        <v>0</v>
      </c>
      <c r="AB2155">
        <v>0</v>
      </c>
      <c r="AC2155" t="s">
        <v>129</v>
      </c>
      <c r="AT2155" t="s">
        <v>6300</v>
      </c>
      <c r="AU2155" t="s">
        <v>81</v>
      </c>
      <c r="AV2155" t="s">
        <v>6301</v>
      </c>
      <c r="AW2155">
        <v>2187</v>
      </c>
      <c r="AX2155" t="s">
        <v>4706</v>
      </c>
      <c r="AY2155">
        <v>1</v>
      </c>
      <c r="AZ2155" t="s">
        <v>4707</v>
      </c>
      <c r="BA2155" t="s">
        <v>4707</v>
      </c>
      <c r="BB2155" t="s">
        <v>4706</v>
      </c>
      <c r="BC2155">
        <v>0.98</v>
      </c>
      <c r="BD2155" t="s">
        <v>6302</v>
      </c>
      <c r="BG2155" s="1" t="s">
        <v>86</v>
      </c>
      <c r="BH2155" s="1" t="s">
        <v>98</v>
      </c>
      <c r="BI2155" s="1" t="s">
        <v>163</v>
      </c>
      <c r="BJ2155" s="1" t="s">
        <v>4709</v>
      </c>
      <c r="BK2155" s="1" t="s">
        <v>4710</v>
      </c>
      <c r="BL2155" s="1" t="s">
        <v>4711</v>
      </c>
      <c r="BM2155" s="1" t="s">
        <v>4712</v>
      </c>
    </row>
    <row r="2156" spans="1:65" ht="16" x14ac:dyDescent="0.2">
      <c r="A2156" t="str">
        <f>CONCATENATE("Mada.",B2156)</f>
        <v>Mada.2187</v>
      </c>
      <c r="B2156">
        <v>2187</v>
      </c>
      <c r="C2156" t="s">
        <v>6296</v>
      </c>
      <c r="E2156" t="s">
        <v>68</v>
      </c>
      <c r="F2156" t="s">
        <v>4378</v>
      </c>
      <c r="J2156" t="s">
        <v>1609</v>
      </c>
      <c r="K2156" t="s">
        <v>2194</v>
      </c>
      <c r="L2156" t="s">
        <v>2195</v>
      </c>
      <c r="M2156" t="s">
        <v>2196</v>
      </c>
      <c r="N2156" t="s">
        <v>2197</v>
      </c>
      <c r="O2156" t="s">
        <v>2020</v>
      </c>
      <c r="P2156" t="s">
        <v>2021</v>
      </c>
      <c r="R2156" t="s">
        <v>77</v>
      </c>
      <c r="S2156">
        <v>2187</v>
      </c>
      <c r="T2156">
        <v>2187</v>
      </c>
      <c r="U2156" t="s">
        <v>78</v>
      </c>
      <c r="V2156">
        <v>4.09666613494975</v>
      </c>
      <c r="W2156">
        <v>-3.09666613494975</v>
      </c>
      <c r="X2156" t="s">
        <v>423</v>
      </c>
      <c r="Y2156" t="s">
        <v>423</v>
      </c>
      <c r="Z2156" t="s">
        <v>4380</v>
      </c>
      <c r="AA2156">
        <v>0</v>
      </c>
      <c r="AB2156">
        <v>0</v>
      </c>
      <c r="AC2156" t="s">
        <v>129</v>
      </c>
      <c r="AT2156" t="s">
        <v>6303</v>
      </c>
      <c r="AU2156" t="s">
        <v>81</v>
      </c>
      <c r="AV2156" t="s">
        <v>6304</v>
      </c>
      <c r="AW2156">
        <v>2187</v>
      </c>
      <c r="BG2156" s="1"/>
    </row>
    <row r="2157" spans="1:65" ht="16" x14ac:dyDescent="0.2">
      <c r="A2157" t="str">
        <f>CONCATENATE("Mada.",B2157)</f>
        <v>Mada.2188</v>
      </c>
      <c r="B2157">
        <v>2188</v>
      </c>
      <c r="C2157" t="s">
        <v>6305</v>
      </c>
      <c r="E2157" t="s">
        <v>68</v>
      </c>
      <c r="F2157" t="s">
        <v>6306</v>
      </c>
      <c r="G2157" t="s">
        <v>6307</v>
      </c>
      <c r="J2157" t="s">
        <v>1609</v>
      </c>
      <c r="K2157" t="s">
        <v>2194</v>
      </c>
      <c r="L2157" t="s">
        <v>2195</v>
      </c>
      <c r="M2157" t="s">
        <v>2196</v>
      </c>
      <c r="N2157" t="s">
        <v>2197</v>
      </c>
      <c r="O2157" t="s">
        <v>2020</v>
      </c>
      <c r="P2157" t="s">
        <v>2021</v>
      </c>
      <c r="R2157" t="s">
        <v>77</v>
      </c>
      <c r="S2157">
        <v>2188</v>
      </c>
      <c r="T2157">
        <v>0</v>
      </c>
      <c r="U2157" t="s">
        <v>128</v>
      </c>
      <c r="V2157">
        <v>0</v>
      </c>
      <c r="W2157">
        <v>0</v>
      </c>
      <c r="Z2157" t="s">
        <v>129</v>
      </c>
      <c r="AA2157">
        <v>0</v>
      </c>
      <c r="AB2157">
        <v>0</v>
      </c>
      <c r="AC2157" t="s">
        <v>129</v>
      </c>
      <c r="AT2157" t="s">
        <v>6308</v>
      </c>
      <c r="AU2157" t="s">
        <v>81</v>
      </c>
      <c r="AV2157" t="s">
        <v>6309</v>
      </c>
      <c r="AW2157">
        <v>2188</v>
      </c>
      <c r="AX2157" t="s">
        <v>6079</v>
      </c>
      <c r="AY2157">
        <v>1</v>
      </c>
      <c r="AZ2157" t="s">
        <v>6310</v>
      </c>
      <c r="BA2157" t="s">
        <v>6310</v>
      </c>
      <c r="BB2157" t="s">
        <v>6079</v>
      </c>
      <c r="BC2157">
        <v>1</v>
      </c>
      <c r="BD2157" t="s">
        <v>6311</v>
      </c>
      <c r="BG2157" s="1" t="s">
        <v>86</v>
      </c>
      <c r="BH2157" s="1" t="s">
        <v>87</v>
      </c>
      <c r="BI2157" s="1" t="s">
        <v>87</v>
      </c>
      <c r="BJ2157" s="1" t="s">
        <v>88</v>
      </c>
      <c r="BK2157" s="1" t="s">
        <v>446</v>
      </c>
      <c r="BL2157" s="1" t="s">
        <v>6082</v>
      </c>
      <c r="BM2157" s="1"/>
    </row>
    <row r="2158" spans="1:65" ht="16" x14ac:dyDescent="0.2">
      <c r="A2158" t="str">
        <f>CONCATENATE("Mada.",B2158)</f>
        <v>Mada.2189</v>
      </c>
      <c r="B2158">
        <v>2189</v>
      </c>
      <c r="C2158" t="s">
        <v>6312</v>
      </c>
      <c r="E2158" t="s">
        <v>68</v>
      </c>
      <c r="F2158" t="s">
        <v>3789</v>
      </c>
      <c r="J2158" t="s">
        <v>1609</v>
      </c>
      <c r="K2158" t="s">
        <v>2194</v>
      </c>
      <c r="L2158" t="s">
        <v>2195</v>
      </c>
      <c r="M2158" t="s">
        <v>2196</v>
      </c>
      <c r="N2158" t="s">
        <v>2197</v>
      </c>
      <c r="O2158" t="s">
        <v>2020</v>
      </c>
      <c r="P2158" t="s">
        <v>2021</v>
      </c>
      <c r="R2158" t="s">
        <v>77</v>
      </c>
      <c r="S2158">
        <v>2189</v>
      </c>
      <c r="T2158">
        <v>2189</v>
      </c>
      <c r="U2158" t="s">
        <v>78</v>
      </c>
      <c r="V2158">
        <v>0.26702823416812899</v>
      </c>
      <c r="W2158">
        <v>0.73297176583187096</v>
      </c>
      <c r="X2158" t="str">
        <f>IF(W2158&gt;=0.8,"Inhibitory","NonInhibitory")</f>
        <v>NonInhibitory</v>
      </c>
      <c r="Y2158" t="str">
        <f>IF(W2158&gt;=0.9,"Inhibitory","NonInhibitory")</f>
        <v>NonInhibitory</v>
      </c>
      <c r="Z2158" t="s">
        <v>4380</v>
      </c>
      <c r="AA2158">
        <v>0</v>
      </c>
      <c r="AB2158">
        <v>0</v>
      </c>
      <c r="AC2158" t="s">
        <v>129</v>
      </c>
      <c r="AT2158" t="s">
        <v>6313</v>
      </c>
      <c r="AU2158" t="s">
        <v>81</v>
      </c>
      <c r="AV2158" t="s">
        <v>6314</v>
      </c>
      <c r="AW2158">
        <v>2189</v>
      </c>
      <c r="AX2158" t="s">
        <v>4010</v>
      </c>
      <c r="AY2158">
        <v>1</v>
      </c>
      <c r="AZ2158" t="s">
        <v>6315</v>
      </c>
      <c r="BA2158" t="s">
        <v>6315</v>
      </c>
      <c r="BB2158" t="s">
        <v>4010</v>
      </c>
      <c r="BC2158">
        <v>0.97</v>
      </c>
      <c r="BD2158" t="s">
        <v>6316</v>
      </c>
      <c r="BG2158" s="1" t="s">
        <v>86</v>
      </c>
      <c r="BH2158" s="1" t="s">
        <v>87</v>
      </c>
      <c r="BI2158" s="1" t="s">
        <v>87</v>
      </c>
      <c r="BJ2158" s="1" t="s">
        <v>88</v>
      </c>
      <c r="BK2158" s="1" t="s">
        <v>2444</v>
      </c>
      <c r="BL2158" s="1" t="s">
        <v>4013</v>
      </c>
      <c r="BM2158" s="1"/>
    </row>
    <row r="2159" spans="1:65" ht="16" x14ac:dyDescent="0.2">
      <c r="A2159" t="str">
        <f>CONCATENATE("Mada.",B2159)</f>
        <v>Mada.2190</v>
      </c>
      <c r="B2159">
        <v>2190</v>
      </c>
      <c r="C2159" t="s">
        <v>6321</v>
      </c>
      <c r="E2159" t="s">
        <v>68</v>
      </c>
      <c r="F2159" t="s">
        <v>6322</v>
      </c>
      <c r="J2159" t="s">
        <v>1609</v>
      </c>
      <c r="K2159" t="s">
        <v>2194</v>
      </c>
      <c r="L2159" t="s">
        <v>2195</v>
      </c>
      <c r="M2159" t="s">
        <v>2196</v>
      </c>
      <c r="N2159" t="s">
        <v>2197</v>
      </c>
      <c r="O2159" t="s">
        <v>2020</v>
      </c>
      <c r="P2159" t="s">
        <v>2021</v>
      </c>
      <c r="R2159" t="s">
        <v>77</v>
      </c>
      <c r="S2159">
        <v>2190</v>
      </c>
      <c r="T2159">
        <v>0</v>
      </c>
      <c r="U2159" t="s">
        <v>128</v>
      </c>
      <c r="V2159">
        <v>0</v>
      </c>
      <c r="W2159">
        <v>0</v>
      </c>
      <c r="Z2159" t="s">
        <v>129</v>
      </c>
      <c r="AA2159">
        <v>0</v>
      </c>
      <c r="AB2159">
        <v>0</v>
      </c>
      <c r="AC2159" t="s">
        <v>129</v>
      </c>
      <c r="AT2159" t="s">
        <v>6323</v>
      </c>
      <c r="AU2159" t="s">
        <v>81</v>
      </c>
      <c r="AV2159" t="s">
        <v>6324</v>
      </c>
      <c r="AW2159">
        <v>2190</v>
      </c>
      <c r="AX2159" t="s">
        <v>83</v>
      </c>
      <c r="AY2159">
        <v>0.98</v>
      </c>
      <c r="AZ2159" t="s">
        <v>6325</v>
      </c>
      <c r="BA2159" t="s">
        <v>6325</v>
      </c>
      <c r="BB2159" t="s">
        <v>83</v>
      </c>
      <c r="BC2159">
        <v>0.96</v>
      </c>
      <c r="BD2159" t="s">
        <v>6326</v>
      </c>
      <c r="BG2159" s="1" t="s">
        <v>86</v>
      </c>
      <c r="BH2159" s="1" t="s">
        <v>87</v>
      </c>
      <c r="BI2159" s="1" t="s">
        <v>87</v>
      </c>
      <c r="BJ2159" s="1" t="s">
        <v>88</v>
      </c>
      <c r="BK2159" s="1" t="s">
        <v>89</v>
      </c>
      <c r="BL2159" s="1" t="s">
        <v>90</v>
      </c>
      <c r="BM2159" s="1"/>
    </row>
    <row r="2160" spans="1:65" ht="16" x14ac:dyDescent="0.2">
      <c r="A2160" t="str">
        <f>CONCATENATE("Mada.",B2160)</f>
        <v>Mada.2191</v>
      </c>
      <c r="B2160">
        <v>2191</v>
      </c>
      <c r="C2160" t="s">
        <v>6327</v>
      </c>
      <c r="E2160" t="s">
        <v>68</v>
      </c>
      <c r="F2160" t="s">
        <v>4056</v>
      </c>
      <c r="J2160" t="s">
        <v>1609</v>
      </c>
      <c r="K2160" t="s">
        <v>2194</v>
      </c>
      <c r="L2160" t="s">
        <v>2195</v>
      </c>
      <c r="M2160" t="s">
        <v>2196</v>
      </c>
      <c r="N2160" t="s">
        <v>2197</v>
      </c>
      <c r="O2160" t="s">
        <v>2020</v>
      </c>
      <c r="P2160" t="s">
        <v>2021</v>
      </c>
      <c r="R2160" t="s">
        <v>77</v>
      </c>
      <c r="S2160">
        <v>2191</v>
      </c>
      <c r="T2160">
        <v>2191</v>
      </c>
      <c r="U2160" t="s">
        <v>78</v>
      </c>
      <c r="V2160">
        <v>-0.18057106396554501</v>
      </c>
      <c r="W2160">
        <v>1.18057106396554</v>
      </c>
      <c r="X2160" t="str">
        <f>IF(W2160&gt;=0.8,"Inhibitory","NonInhibitory")</f>
        <v>Inhibitory</v>
      </c>
      <c r="Y2160" t="str">
        <f>IF(W2160&gt;=0.9,"Inhibitory","NonInhibitory")</f>
        <v>Inhibitory</v>
      </c>
      <c r="Z2160" t="s">
        <v>4380</v>
      </c>
      <c r="AA2160">
        <v>4.3241210753901103E-2</v>
      </c>
      <c r="AB2160">
        <v>0.95675878924609903</v>
      </c>
      <c r="AC2160" t="s">
        <v>3739</v>
      </c>
      <c r="AT2160" t="s">
        <v>6328</v>
      </c>
      <c r="AU2160" t="s">
        <v>81</v>
      </c>
      <c r="AV2160" t="s">
        <v>6329</v>
      </c>
      <c r="AW2160">
        <v>2191</v>
      </c>
      <c r="AX2160" t="s">
        <v>3211</v>
      </c>
      <c r="AY2160">
        <v>1</v>
      </c>
      <c r="AZ2160" t="s">
        <v>4485</v>
      </c>
      <c r="BA2160" t="s">
        <v>4485</v>
      </c>
      <c r="BB2160" t="s">
        <v>3211</v>
      </c>
      <c r="BC2160">
        <v>1</v>
      </c>
      <c r="BD2160" t="s">
        <v>6330</v>
      </c>
      <c r="BG2160" s="1" t="s">
        <v>86</v>
      </c>
      <c r="BH2160" s="1" t="s">
        <v>112</v>
      </c>
      <c r="BI2160" s="1" t="s">
        <v>516</v>
      </c>
      <c r="BJ2160" s="1" t="s">
        <v>517</v>
      </c>
      <c r="BK2160" s="1" t="s">
        <v>518</v>
      </c>
      <c r="BL2160" s="1" t="s">
        <v>3214</v>
      </c>
      <c r="BM2160" s="1" t="s">
        <v>3215</v>
      </c>
    </row>
    <row r="2161" spans="1:65" ht="16" x14ac:dyDescent="0.2">
      <c r="A2161" t="str">
        <f>CONCATENATE("Mada.",B2161)</f>
        <v>Mada.2192</v>
      </c>
      <c r="B2161">
        <v>2192</v>
      </c>
      <c r="C2161" t="s">
        <v>6331</v>
      </c>
      <c r="E2161" t="s">
        <v>68</v>
      </c>
      <c r="F2161" t="s">
        <v>6332</v>
      </c>
      <c r="J2161" t="s">
        <v>120</v>
      </c>
      <c r="K2161" t="s">
        <v>2741</v>
      </c>
      <c r="L2161" t="s">
        <v>576</v>
      </c>
      <c r="M2161" t="s">
        <v>577</v>
      </c>
      <c r="N2161" t="s">
        <v>870</v>
      </c>
      <c r="O2161" t="s">
        <v>74</v>
      </c>
      <c r="P2161" t="s">
        <v>75</v>
      </c>
      <c r="R2161" t="s">
        <v>200</v>
      </c>
      <c r="S2161">
        <v>2192</v>
      </c>
      <c r="T2161">
        <v>2192</v>
      </c>
      <c r="U2161" t="s">
        <v>78</v>
      </c>
      <c r="V2161">
        <v>2.8712713351412302E-3</v>
      </c>
      <c r="W2161">
        <v>0.99712872866485902</v>
      </c>
      <c r="X2161" t="str">
        <f>IF(W2161&gt;=0.8,"Inhibitory","NonInhibitory")</f>
        <v>Inhibitory</v>
      </c>
      <c r="Y2161" t="str">
        <f>IF(W2161&gt;=0.9,"Inhibitory","NonInhibitory")</f>
        <v>Inhibitory</v>
      </c>
      <c r="Z2161" t="s">
        <v>4380</v>
      </c>
      <c r="AA2161">
        <v>0</v>
      </c>
      <c r="AB2161">
        <v>0</v>
      </c>
      <c r="AC2161" t="s">
        <v>129</v>
      </c>
      <c r="AT2161" t="s">
        <v>6333</v>
      </c>
      <c r="AU2161" t="s">
        <v>81</v>
      </c>
      <c r="AV2161" t="s">
        <v>6334</v>
      </c>
      <c r="AW2161">
        <v>2192</v>
      </c>
      <c r="AX2161" t="s">
        <v>593</v>
      </c>
      <c r="AY2161">
        <v>0.87</v>
      </c>
      <c r="AZ2161" t="s">
        <v>935</v>
      </c>
      <c r="BA2161" t="s">
        <v>935</v>
      </c>
      <c r="BB2161" t="s">
        <v>593</v>
      </c>
      <c r="BC2161">
        <v>0.83</v>
      </c>
      <c r="BD2161" t="s">
        <v>6335</v>
      </c>
      <c r="BG2161" s="1" t="s">
        <v>86</v>
      </c>
      <c r="BH2161" s="1" t="s">
        <v>87</v>
      </c>
      <c r="BI2161" s="1" t="s">
        <v>87</v>
      </c>
      <c r="BJ2161" s="1" t="s">
        <v>88</v>
      </c>
      <c r="BK2161" s="1" t="s">
        <v>89</v>
      </c>
      <c r="BL2161" s="1"/>
      <c r="BM2161" s="1"/>
    </row>
    <row r="2162" spans="1:65" ht="16" x14ac:dyDescent="0.2">
      <c r="A2162" t="str">
        <f>CONCATENATE("Mada.",B2162)</f>
        <v>Mada.2193</v>
      </c>
      <c r="B2162">
        <v>2193</v>
      </c>
      <c r="C2162" t="s">
        <v>6336</v>
      </c>
      <c r="E2162" t="s">
        <v>68</v>
      </c>
      <c r="F2162" t="s">
        <v>6337</v>
      </c>
      <c r="G2162" t="s">
        <v>210</v>
      </c>
      <c r="J2162" t="s">
        <v>120</v>
      </c>
      <c r="K2162" t="s">
        <v>2741</v>
      </c>
      <c r="L2162" t="s">
        <v>576</v>
      </c>
      <c r="M2162" t="s">
        <v>577</v>
      </c>
      <c r="N2162" t="s">
        <v>870</v>
      </c>
      <c r="O2162" t="s">
        <v>74</v>
      </c>
      <c r="P2162" t="s">
        <v>75</v>
      </c>
      <c r="R2162" t="s">
        <v>200</v>
      </c>
      <c r="S2162">
        <v>2193</v>
      </c>
      <c r="T2162">
        <v>0</v>
      </c>
      <c r="U2162" t="s">
        <v>128</v>
      </c>
      <c r="V2162">
        <v>0</v>
      </c>
      <c r="W2162">
        <v>0</v>
      </c>
      <c r="Z2162" t="s">
        <v>129</v>
      </c>
      <c r="AA2162">
        <v>0</v>
      </c>
      <c r="AB2162">
        <v>0</v>
      </c>
      <c r="AC2162" t="s">
        <v>129</v>
      </c>
      <c r="BG2162" s="1"/>
    </row>
    <row r="2163" spans="1:65" ht="16" x14ac:dyDescent="0.2">
      <c r="A2163" t="str">
        <f>CONCATENATE("Mada.",B2163)</f>
        <v>Mada.2194</v>
      </c>
      <c r="B2163">
        <v>2194</v>
      </c>
      <c r="C2163" t="s">
        <v>6338</v>
      </c>
      <c r="E2163" t="s">
        <v>68</v>
      </c>
      <c r="F2163" t="s">
        <v>629</v>
      </c>
      <c r="J2163" t="s">
        <v>120</v>
      </c>
      <c r="K2163" t="s">
        <v>2741</v>
      </c>
      <c r="L2163" t="s">
        <v>576</v>
      </c>
      <c r="M2163" t="s">
        <v>577</v>
      </c>
      <c r="N2163" t="s">
        <v>870</v>
      </c>
      <c r="O2163" t="s">
        <v>74</v>
      </c>
      <c r="P2163" t="s">
        <v>75</v>
      </c>
      <c r="R2163" t="s">
        <v>200</v>
      </c>
      <c r="S2163">
        <v>2194</v>
      </c>
      <c r="T2163">
        <v>2194</v>
      </c>
      <c r="U2163" t="s">
        <v>78</v>
      </c>
      <c r="V2163">
        <v>3.19030148348989E-4</v>
      </c>
      <c r="W2163">
        <v>0.999680969851651</v>
      </c>
      <c r="X2163" t="str">
        <f>IF(W2163&gt;=0.8,"Inhibitory","NonInhibitory")</f>
        <v>Inhibitory</v>
      </c>
      <c r="Y2163" t="str">
        <f>IF(W2163&gt;=0.9,"Inhibitory","NonInhibitory")</f>
        <v>Inhibitory</v>
      </c>
      <c r="Z2163" t="s">
        <v>4380</v>
      </c>
      <c r="AA2163">
        <v>0</v>
      </c>
      <c r="AB2163">
        <v>0</v>
      </c>
      <c r="AC2163" t="s">
        <v>129</v>
      </c>
      <c r="AT2163" t="s">
        <v>6339</v>
      </c>
      <c r="AU2163" t="s">
        <v>81</v>
      </c>
      <c r="AV2163" t="s">
        <v>6340</v>
      </c>
      <c r="AW2163">
        <v>2194</v>
      </c>
      <c r="AX2163" t="s">
        <v>593</v>
      </c>
      <c r="AY2163">
        <v>0.5</v>
      </c>
      <c r="AZ2163" t="s">
        <v>1455</v>
      </c>
      <c r="BA2163" t="s">
        <v>1455</v>
      </c>
      <c r="BB2163" t="s">
        <v>481</v>
      </c>
      <c r="BC2163">
        <v>1</v>
      </c>
      <c r="BD2163" t="s">
        <v>6341</v>
      </c>
      <c r="BG2163" s="1" t="s">
        <v>86</v>
      </c>
      <c r="BH2163" s="1" t="s">
        <v>87</v>
      </c>
      <c r="BI2163" s="1" t="s">
        <v>87</v>
      </c>
      <c r="BJ2163" s="1" t="s">
        <v>88</v>
      </c>
      <c r="BK2163" s="1" t="s">
        <v>89</v>
      </c>
      <c r="BL2163" s="1"/>
      <c r="BM2163" s="1"/>
    </row>
    <row r="2164" spans="1:65" ht="16" x14ac:dyDescent="0.2">
      <c r="A2164" t="str">
        <f>CONCATENATE("Mada.",B2164)</f>
        <v>Mada.2195</v>
      </c>
      <c r="B2164">
        <v>2195</v>
      </c>
      <c r="C2164" t="s">
        <v>6342</v>
      </c>
      <c r="E2164" t="s">
        <v>68</v>
      </c>
      <c r="F2164" t="s">
        <v>4548</v>
      </c>
      <c r="G2164" t="s">
        <v>210</v>
      </c>
      <c r="J2164" t="s">
        <v>120</v>
      </c>
      <c r="K2164" t="s">
        <v>3082</v>
      </c>
      <c r="L2164" t="s">
        <v>3083</v>
      </c>
      <c r="M2164" t="s">
        <v>3084</v>
      </c>
      <c r="N2164" t="s">
        <v>364</v>
      </c>
      <c r="O2164" t="s">
        <v>364</v>
      </c>
      <c r="P2164" t="s">
        <v>365</v>
      </c>
      <c r="R2164" t="s">
        <v>77</v>
      </c>
      <c r="S2164">
        <v>2195</v>
      </c>
      <c r="T2164">
        <v>0</v>
      </c>
      <c r="U2164" t="s">
        <v>128</v>
      </c>
      <c r="V2164">
        <v>0</v>
      </c>
      <c r="W2164">
        <v>0</v>
      </c>
      <c r="Z2164" t="s">
        <v>129</v>
      </c>
      <c r="AA2164">
        <v>0</v>
      </c>
      <c r="AB2164">
        <v>0</v>
      </c>
      <c r="AC2164" t="s">
        <v>129</v>
      </c>
      <c r="BG2164" s="1"/>
    </row>
    <row r="2165" spans="1:65" ht="16" x14ac:dyDescent="0.2">
      <c r="A2165" t="str">
        <f>CONCATENATE("Mada.",B2165)</f>
        <v>Mada.2196</v>
      </c>
      <c r="B2165">
        <v>2196</v>
      </c>
      <c r="C2165" t="s">
        <v>6343</v>
      </c>
      <c r="E2165" t="s">
        <v>68</v>
      </c>
      <c r="F2165" t="s">
        <v>5456</v>
      </c>
      <c r="G2165" t="s">
        <v>210</v>
      </c>
      <c r="J2165" t="s">
        <v>120</v>
      </c>
      <c r="K2165" t="s">
        <v>3082</v>
      </c>
      <c r="L2165" t="s">
        <v>3083</v>
      </c>
      <c r="M2165" t="s">
        <v>3084</v>
      </c>
      <c r="N2165" t="s">
        <v>364</v>
      </c>
      <c r="O2165" t="s">
        <v>364</v>
      </c>
      <c r="P2165" t="s">
        <v>365</v>
      </c>
      <c r="R2165" t="s">
        <v>77</v>
      </c>
      <c r="S2165">
        <v>2196</v>
      </c>
      <c r="T2165">
        <v>0</v>
      </c>
      <c r="U2165" t="s">
        <v>128</v>
      </c>
      <c r="V2165">
        <v>0</v>
      </c>
      <c r="W2165">
        <v>0</v>
      </c>
      <c r="Z2165" t="s">
        <v>129</v>
      </c>
      <c r="AA2165">
        <v>0</v>
      </c>
      <c r="AB2165">
        <v>0</v>
      </c>
      <c r="AC2165" t="s">
        <v>129</v>
      </c>
      <c r="BG2165" s="1"/>
    </row>
    <row r="2166" spans="1:65" ht="16" x14ac:dyDescent="0.2">
      <c r="A2166" t="str">
        <f>CONCATENATE("Mada.",B2166)</f>
        <v>Mada.2197</v>
      </c>
      <c r="B2166">
        <v>2197</v>
      </c>
      <c r="C2166" t="s">
        <v>6344</v>
      </c>
      <c r="E2166" t="s">
        <v>68</v>
      </c>
      <c r="F2166" t="s">
        <v>3789</v>
      </c>
      <c r="G2166" t="s">
        <v>210</v>
      </c>
      <c r="J2166" t="s">
        <v>2647</v>
      </c>
      <c r="K2166" t="s">
        <v>2648</v>
      </c>
      <c r="L2166" t="s">
        <v>2649</v>
      </c>
      <c r="M2166" t="s">
        <v>2650</v>
      </c>
      <c r="N2166" t="s">
        <v>2169</v>
      </c>
      <c r="O2166" t="s">
        <v>2169</v>
      </c>
      <c r="P2166" t="s">
        <v>2170</v>
      </c>
      <c r="Q2166" t="s">
        <v>2651</v>
      </c>
      <c r="R2166" t="s">
        <v>127</v>
      </c>
      <c r="S2166">
        <v>2197</v>
      </c>
      <c r="T2166">
        <v>0</v>
      </c>
      <c r="U2166" t="s">
        <v>128</v>
      </c>
      <c r="V2166">
        <v>0</v>
      </c>
      <c r="W2166">
        <v>0</v>
      </c>
      <c r="Z2166" t="s">
        <v>129</v>
      </c>
      <c r="AA2166">
        <v>0</v>
      </c>
      <c r="AB2166">
        <v>0</v>
      </c>
      <c r="AC2166" t="s">
        <v>129</v>
      </c>
      <c r="BG2166" s="1"/>
    </row>
    <row r="2167" spans="1:65" ht="16" x14ac:dyDescent="0.2">
      <c r="A2167" t="str">
        <f>CONCATENATE("Mada.",B2167)</f>
        <v>Mada.2198</v>
      </c>
      <c r="B2167">
        <v>2198</v>
      </c>
      <c r="C2167" t="s">
        <v>6345</v>
      </c>
      <c r="E2167" t="s">
        <v>68</v>
      </c>
      <c r="F2167" t="s">
        <v>731</v>
      </c>
      <c r="J2167" t="s">
        <v>133</v>
      </c>
      <c r="K2167" t="s">
        <v>2580</v>
      </c>
      <c r="L2167" t="s">
        <v>196</v>
      </c>
      <c r="M2167" t="s">
        <v>197</v>
      </c>
      <c r="N2167" t="s">
        <v>870</v>
      </c>
      <c r="O2167" t="s">
        <v>74</v>
      </c>
      <c r="P2167" t="s">
        <v>75</v>
      </c>
      <c r="R2167" t="s">
        <v>77</v>
      </c>
      <c r="S2167">
        <v>2198</v>
      </c>
      <c r="T2167">
        <v>2198</v>
      </c>
      <c r="U2167" t="s">
        <v>78</v>
      </c>
      <c r="V2167">
        <v>0.25088726850358101</v>
      </c>
      <c r="W2167">
        <v>0.74911273149641899</v>
      </c>
      <c r="X2167" t="str">
        <f>IF(W2167&gt;=0.8,"Inhibitory","NonInhibitory")</f>
        <v>NonInhibitory</v>
      </c>
      <c r="Y2167" t="str">
        <f>IF(W2167&gt;=0.9,"Inhibitory","NonInhibitory")</f>
        <v>NonInhibitory</v>
      </c>
      <c r="Z2167" t="s">
        <v>141</v>
      </c>
      <c r="AA2167">
        <v>0</v>
      </c>
      <c r="AB2167">
        <v>0</v>
      </c>
      <c r="AC2167" t="s">
        <v>129</v>
      </c>
      <c r="AT2167" t="s">
        <v>6346</v>
      </c>
      <c r="AU2167" t="s">
        <v>81</v>
      </c>
      <c r="AV2167" t="s">
        <v>6347</v>
      </c>
      <c r="AW2167">
        <v>2198</v>
      </c>
      <c r="AX2167" t="s">
        <v>1171</v>
      </c>
      <c r="AY2167">
        <v>1</v>
      </c>
      <c r="AZ2167" t="s">
        <v>4214</v>
      </c>
      <c r="BA2167" t="s">
        <v>4214</v>
      </c>
      <c r="BB2167" t="s">
        <v>1171</v>
      </c>
      <c r="BC2167">
        <v>1</v>
      </c>
      <c r="BD2167" t="s">
        <v>6348</v>
      </c>
      <c r="BG2167" s="1" t="s">
        <v>86</v>
      </c>
      <c r="BH2167" s="1" t="s">
        <v>98</v>
      </c>
      <c r="BI2167" s="1" t="s">
        <v>163</v>
      </c>
      <c r="BJ2167" s="1" t="s">
        <v>694</v>
      </c>
    </row>
    <row r="2168" spans="1:65" ht="16" x14ac:dyDescent="0.2">
      <c r="A2168" t="str">
        <f>CONCATENATE("Mada.",B2168)</f>
        <v>Mada.2199</v>
      </c>
      <c r="B2168">
        <v>2199</v>
      </c>
      <c r="C2168" t="s">
        <v>6349</v>
      </c>
      <c r="E2168" t="s">
        <v>68</v>
      </c>
      <c r="F2168" t="s">
        <v>6350</v>
      </c>
      <c r="G2168" t="s">
        <v>210</v>
      </c>
      <c r="J2168" t="s">
        <v>133</v>
      </c>
      <c r="K2168" t="s">
        <v>2580</v>
      </c>
      <c r="L2168" t="s">
        <v>196</v>
      </c>
      <c r="M2168" t="s">
        <v>197</v>
      </c>
      <c r="N2168" t="s">
        <v>870</v>
      </c>
      <c r="O2168" t="s">
        <v>74</v>
      </c>
      <c r="P2168" t="s">
        <v>75</v>
      </c>
      <c r="R2168" t="s">
        <v>77</v>
      </c>
      <c r="S2168">
        <v>2199</v>
      </c>
      <c r="T2168">
        <v>0</v>
      </c>
      <c r="U2168" t="s">
        <v>128</v>
      </c>
      <c r="V2168">
        <v>0</v>
      </c>
      <c r="W2168">
        <v>0</v>
      </c>
      <c r="Z2168" t="s">
        <v>129</v>
      </c>
      <c r="AA2168">
        <v>0</v>
      </c>
      <c r="AB2168">
        <v>0</v>
      </c>
      <c r="AC2168" t="s">
        <v>129</v>
      </c>
      <c r="BG2168" s="1"/>
    </row>
    <row r="2169" spans="1:65" ht="16" x14ac:dyDescent="0.2">
      <c r="A2169" t="str">
        <f>CONCATENATE("Mada.",B2169)</f>
        <v>Mada.2200</v>
      </c>
      <c r="B2169">
        <v>2200</v>
      </c>
      <c r="C2169" t="s">
        <v>6360</v>
      </c>
      <c r="E2169" t="s">
        <v>68</v>
      </c>
      <c r="F2169" t="s">
        <v>355</v>
      </c>
      <c r="G2169" t="s">
        <v>6361</v>
      </c>
      <c r="J2169" t="s">
        <v>133</v>
      </c>
      <c r="K2169" t="s">
        <v>4088</v>
      </c>
      <c r="L2169" t="s">
        <v>196</v>
      </c>
      <c r="M2169" t="s">
        <v>197</v>
      </c>
      <c r="N2169" t="s">
        <v>2197</v>
      </c>
      <c r="O2169" t="s">
        <v>2020</v>
      </c>
      <c r="P2169" t="s">
        <v>2021</v>
      </c>
      <c r="R2169" t="s">
        <v>200</v>
      </c>
      <c r="S2169">
        <v>2200</v>
      </c>
      <c r="T2169">
        <v>2200</v>
      </c>
      <c r="U2169" t="s">
        <v>78</v>
      </c>
      <c r="V2169">
        <v>0.47906345436036601</v>
      </c>
      <c r="W2169">
        <v>0.52093654563963399</v>
      </c>
      <c r="X2169" t="str">
        <f>IF(W2169&gt;=0.8,"Inhibitory","NonInhibitory")</f>
        <v>NonInhibitory</v>
      </c>
      <c r="Y2169" t="str">
        <f>IF(W2169&gt;=0.9,"Inhibitory","NonInhibitory")</f>
        <v>NonInhibitory</v>
      </c>
      <c r="Z2169" t="s">
        <v>6362</v>
      </c>
      <c r="AA2169">
        <v>0</v>
      </c>
      <c r="AB2169">
        <v>0</v>
      </c>
      <c r="AC2169" t="s">
        <v>129</v>
      </c>
      <c r="AT2169" t="s">
        <v>6363</v>
      </c>
      <c r="AU2169" t="s">
        <v>81</v>
      </c>
      <c r="AV2169" t="s">
        <v>6364</v>
      </c>
      <c r="AW2169">
        <v>2200</v>
      </c>
      <c r="AX2169" t="s">
        <v>2398</v>
      </c>
      <c r="AY2169">
        <v>0.83</v>
      </c>
      <c r="AZ2169" t="s">
        <v>6365</v>
      </c>
      <c r="BA2169" t="s">
        <v>6365</v>
      </c>
      <c r="BB2169" t="s">
        <v>2398</v>
      </c>
      <c r="BC2169">
        <v>0.88</v>
      </c>
      <c r="BD2169" t="s">
        <v>6366</v>
      </c>
      <c r="BG2169" s="1" t="s">
        <v>86</v>
      </c>
      <c r="BH2169" s="1" t="s">
        <v>98</v>
      </c>
      <c r="BI2169" s="1" t="s">
        <v>163</v>
      </c>
      <c r="BJ2169" s="1" t="s">
        <v>694</v>
      </c>
      <c r="BK2169" s="1" t="s">
        <v>2108</v>
      </c>
      <c r="BL2169" s="1"/>
      <c r="BM2169" s="1"/>
    </row>
    <row r="2170" spans="1:65" ht="16" x14ac:dyDescent="0.2">
      <c r="A2170" t="str">
        <f>CONCATENATE("Mada.",B2170)</f>
        <v>Mada.2201</v>
      </c>
      <c r="B2170">
        <v>2201</v>
      </c>
      <c r="C2170" t="s">
        <v>6367</v>
      </c>
      <c r="E2170" t="s">
        <v>68</v>
      </c>
      <c r="F2170" t="s">
        <v>731</v>
      </c>
      <c r="G2170" t="s">
        <v>210</v>
      </c>
      <c r="J2170" t="s">
        <v>70</v>
      </c>
      <c r="K2170" t="s">
        <v>2395</v>
      </c>
      <c r="L2170" t="s">
        <v>1734</v>
      </c>
      <c r="M2170" t="s">
        <v>1735</v>
      </c>
      <c r="N2170" t="s">
        <v>138</v>
      </c>
      <c r="O2170" t="s">
        <v>138</v>
      </c>
      <c r="P2170" t="s">
        <v>138</v>
      </c>
      <c r="Q2170" t="s">
        <v>126</v>
      </c>
      <c r="S2170">
        <v>2201</v>
      </c>
      <c r="T2170">
        <v>0</v>
      </c>
      <c r="U2170" t="s">
        <v>128</v>
      </c>
      <c r="V2170">
        <v>0</v>
      </c>
      <c r="W2170">
        <v>0</v>
      </c>
      <c r="Z2170" t="s">
        <v>129</v>
      </c>
      <c r="AA2170">
        <v>0</v>
      </c>
      <c r="AB2170">
        <v>0</v>
      </c>
      <c r="AC2170" t="s">
        <v>129</v>
      </c>
      <c r="BG2170" s="1"/>
    </row>
    <row r="2171" spans="1:65" ht="16" x14ac:dyDescent="0.2">
      <c r="A2171" t="str">
        <f>CONCATENATE("Mada.",B2171)</f>
        <v>Mada.2202</v>
      </c>
      <c r="B2171">
        <v>2202</v>
      </c>
      <c r="C2171" t="s">
        <v>6368</v>
      </c>
      <c r="E2171" t="s">
        <v>68</v>
      </c>
      <c r="F2171" t="s">
        <v>410</v>
      </c>
      <c r="J2171" t="s">
        <v>120</v>
      </c>
      <c r="K2171" t="s">
        <v>6369</v>
      </c>
      <c r="L2171" t="s">
        <v>386</v>
      </c>
      <c r="M2171" t="s">
        <v>387</v>
      </c>
      <c r="N2171" t="s">
        <v>124</v>
      </c>
      <c r="O2171" t="s">
        <v>74</v>
      </c>
      <c r="P2171" t="s">
        <v>125</v>
      </c>
      <c r="Q2171" t="s">
        <v>126</v>
      </c>
      <c r="R2171" t="s">
        <v>200</v>
      </c>
      <c r="S2171">
        <v>2202</v>
      </c>
      <c r="T2171">
        <v>2202</v>
      </c>
      <c r="U2171" t="s">
        <v>78</v>
      </c>
      <c r="V2171">
        <v>0.31577875805904299</v>
      </c>
      <c r="W2171">
        <v>0.68422124194095701</v>
      </c>
      <c r="X2171" t="str">
        <f>IF(W2171&gt;=0.8,"Inhibitory","NonInhibitory")</f>
        <v>NonInhibitory</v>
      </c>
      <c r="Y2171" t="str">
        <f>IF(W2171&gt;=0.9,"Inhibitory","NonInhibitory")</f>
        <v>NonInhibitory</v>
      </c>
      <c r="Z2171" t="s">
        <v>6362</v>
      </c>
      <c r="AA2171">
        <v>0</v>
      </c>
      <c r="AB2171">
        <v>0</v>
      </c>
      <c r="AC2171" t="s">
        <v>129</v>
      </c>
      <c r="AT2171" t="s">
        <v>6370</v>
      </c>
      <c r="AU2171" t="s">
        <v>81</v>
      </c>
      <c r="AV2171" t="s">
        <v>6371</v>
      </c>
      <c r="AW2171">
        <v>2202</v>
      </c>
      <c r="AX2171" t="s">
        <v>83</v>
      </c>
      <c r="AY2171">
        <v>0.99</v>
      </c>
      <c r="AZ2171" t="s">
        <v>6372</v>
      </c>
      <c r="BA2171" t="s">
        <v>6372</v>
      </c>
      <c r="BB2171" t="s">
        <v>397</v>
      </c>
      <c r="BC2171">
        <v>1</v>
      </c>
      <c r="BD2171" t="s">
        <v>6373</v>
      </c>
      <c r="BG2171" s="1" t="s">
        <v>86</v>
      </c>
      <c r="BH2171" s="1" t="s">
        <v>87</v>
      </c>
      <c r="BI2171" s="1" t="s">
        <v>87</v>
      </c>
      <c r="BJ2171" s="1" t="s">
        <v>88</v>
      </c>
      <c r="BK2171" s="1" t="s">
        <v>89</v>
      </c>
      <c r="BL2171" s="1" t="s">
        <v>90</v>
      </c>
      <c r="BM2171" s="1"/>
    </row>
    <row r="2172" spans="1:65" ht="16" x14ac:dyDescent="0.2">
      <c r="A2172" t="str">
        <f>CONCATENATE("Mada.",B2172)</f>
        <v>Mada.2203</v>
      </c>
      <c r="B2172">
        <v>2203</v>
      </c>
      <c r="C2172" t="s">
        <v>6374</v>
      </c>
      <c r="E2172" t="s">
        <v>68</v>
      </c>
      <c r="F2172" t="s">
        <v>6375</v>
      </c>
      <c r="J2172" t="s">
        <v>120</v>
      </c>
      <c r="K2172" t="s">
        <v>709</v>
      </c>
      <c r="L2172" t="s">
        <v>273</v>
      </c>
      <c r="M2172" t="s">
        <v>274</v>
      </c>
      <c r="N2172" t="s">
        <v>124</v>
      </c>
      <c r="O2172" t="s">
        <v>74</v>
      </c>
      <c r="P2172" t="s">
        <v>125</v>
      </c>
      <c r="Q2172" t="s">
        <v>157</v>
      </c>
      <c r="R2172" t="s">
        <v>127</v>
      </c>
      <c r="S2172">
        <v>2203</v>
      </c>
      <c r="T2172">
        <v>2203</v>
      </c>
      <c r="U2172" t="s">
        <v>78</v>
      </c>
      <c r="V2172">
        <v>0.31333559552086898</v>
      </c>
      <c r="W2172">
        <v>0.68666440447913102</v>
      </c>
      <c r="X2172" t="str">
        <f>IF(W2172&gt;=0.8,"Inhibitory","NonInhibitory")</f>
        <v>NonInhibitory</v>
      </c>
      <c r="Y2172" t="str">
        <f>IF(W2172&gt;=0.9,"Inhibitory","NonInhibitory")</f>
        <v>NonInhibitory</v>
      </c>
      <c r="Z2172" t="s">
        <v>6362</v>
      </c>
      <c r="AA2172">
        <v>0</v>
      </c>
      <c r="AB2172">
        <v>0</v>
      </c>
      <c r="AC2172" t="s">
        <v>129</v>
      </c>
      <c r="AT2172" t="s">
        <v>6376</v>
      </c>
      <c r="AU2172" t="s">
        <v>81</v>
      </c>
      <c r="AV2172" t="s">
        <v>6377</v>
      </c>
      <c r="AW2172">
        <v>2203</v>
      </c>
      <c r="AX2172" t="s">
        <v>6378</v>
      </c>
      <c r="AY2172">
        <v>1</v>
      </c>
      <c r="AZ2172" t="s">
        <v>6379</v>
      </c>
      <c r="BA2172" t="s">
        <v>6379</v>
      </c>
      <c r="BB2172" t="s">
        <v>6378</v>
      </c>
      <c r="BC2172">
        <v>1</v>
      </c>
      <c r="BD2172" t="s">
        <v>6380</v>
      </c>
      <c r="BG2172" s="1" t="s">
        <v>86</v>
      </c>
      <c r="BH2172" s="1" t="s">
        <v>87</v>
      </c>
      <c r="BI2172" s="1" t="s">
        <v>87</v>
      </c>
      <c r="BJ2172" s="1" t="s">
        <v>88</v>
      </c>
      <c r="BK2172" s="1" t="s">
        <v>6381</v>
      </c>
      <c r="BL2172" s="1" t="s">
        <v>6382</v>
      </c>
      <c r="BM2172" s="1"/>
    </row>
    <row r="2173" spans="1:65" ht="16" x14ac:dyDescent="0.2">
      <c r="A2173" t="str">
        <f>CONCATENATE("Mada.",B2173)</f>
        <v>Mada.2204</v>
      </c>
      <c r="B2173">
        <v>2204</v>
      </c>
      <c r="C2173" t="s">
        <v>6383</v>
      </c>
      <c r="E2173" t="s">
        <v>68</v>
      </c>
      <c r="F2173" t="s">
        <v>6384</v>
      </c>
      <c r="J2173" t="s">
        <v>120</v>
      </c>
      <c r="K2173" t="s">
        <v>709</v>
      </c>
      <c r="L2173" t="s">
        <v>273</v>
      </c>
      <c r="M2173" t="s">
        <v>274</v>
      </c>
      <c r="N2173" t="s">
        <v>124</v>
      </c>
      <c r="O2173" t="s">
        <v>74</v>
      </c>
      <c r="P2173" t="s">
        <v>125</v>
      </c>
      <c r="Q2173" t="s">
        <v>157</v>
      </c>
      <c r="R2173" t="s">
        <v>127</v>
      </c>
      <c r="S2173">
        <v>2204</v>
      </c>
      <c r="T2173">
        <v>2204</v>
      </c>
      <c r="U2173" t="s">
        <v>78</v>
      </c>
      <c r="V2173">
        <v>0.894719251336898</v>
      </c>
      <c r="W2173">
        <v>0.105280748663102</v>
      </c>
      <c r="X2173" t="str">
        <f>IF(W2173&gt;=0.8,"Inhibitory","NonInhibitory")</f>
        <v>NonInhibitory</v>
      </c>
      <c r="Y2173" t="str">
        <f>IF(W2173&gt;=0.9,"Inhibitory","NonInhibitory")</f>
        <v>NonInhibitory</v>
      </c>
      <c r="Z2173" t="s">
        <v>277</v>
      </c>
      <c r="AA2173">
        <v>0</v>
      </c>
      <c r="AB2173">
        <v>0</v>
      </c>
      <c r="AC2173" t="s">
        <v>129</v>
      </c>
      <c r="AT2173" t="s">
        <v>6385</v>
      </c>
      <c r="AU2173" t="s">
        <v>81</v>
      </c>
      <c r="AV2173" t="s">
        <v>6386</v>
      </c>
      <c r="AW2173">
        <v>2204</v>
      </c>
      <c r="AX2173" t="s">
        <v>2441</v>
      </c>
      <c r="AY2173">
        <v>0.99</v>
      </c>
      <c r="AZ2173" t="s">
        <v>6387</v>
      </c>
      <c r="BD2173" t="s">
        <v>6388</v>
      </c>
      <c r="BG2173" s="1" t="s">
        <v>86</v>
      </c>
      <c r="BH2173" s="1" t="s">
        <v>87</v>
      </c>
      <c r="BI2173" s="1" t="s">
        <v>87</v>
      </c>
      <c r="BJ2173" s="1" t="s">
        <v>88</v>
      </c>
      <c r="BK2173" s="1" t="s">
        <v>2444</v>
      </c>
      <c r="BL2173" s="1"/>
      <c r="BM2173" s="1"/>
    </row>
    <row r="2174" spans="1:65" ht="16" x14ac:dyDescent="0.2">
      <c r="A2174" t="str">
        <f>CONCATENATE("Mada.",B2174)</f>
        <v>Mada.2205</v>
      </c>
      <c r="B2174">
        <v>2205</v>
      </c>
      <c r="C2174" t="s">
        <v>6389</v>
      </c>
      <c r="E2174" t="s">
        <v>68</v>
      </c>
      <c r="F2174" t="s">
        <v>4039</v>
      </c>
      <c r="G2174" t="s">
        <v>210</v>
      </c>
      <c r="J2174" t="s">
        <v>120</v>
      </c>
      <c r="K2174" t="s">
        <v>709</v>
      </c>
      <c r="L2174" t="s">
        <v>273</v>
      </c>
      <c r="M2174" t="s">
        <v>274</v>
      </c>
      <c r="N2174" t="s">
        <v>124</v>
      </c>
      <c r="O2174" t="s">
        <v>74</v>
      </c>
      <c r="P2174" t="s">
        <v>125</v>
      </c>
      <c r="Q2174" t="s">
        <v>157</v>
      </c>
      <c r="R2174" t="s">
        <v>127</v>
      </c>
      <c r="S2174">
        <v>2205</v>
      </c>
      <c r="T2174">
        <v>0</v>
      </c>
      <c r="U2174" t="s">
        <v>128</v>
      </c>
      <c r="V2174">
        <v>0</v>
      </c>
      <c r="W2174">
        <v>0</v>
      </c>
      <c r="Z2174" t="s">
        <v>129</v>
      </c>
      <c r="AA2174">
        <v>0</v>
      </c>
      <c r="AB2174">
        <v>0</v>
      </c>
      <c r="AC2174" t="s">
        <v>129</v>
      </c>
      <c r="BG2174" s="1"/>
    </row>
    <row r="2175" spans="1:65" ht="16" x14ac:dyDescent="0.2">
      <c r="A2175" t="str">
        <f>CONCATENATE("Mada.",B2175)</f>
        <v>Mada.2206</v>
      </c>
      <c r="B2175">
        <v>2206</v>
      </c>
      <c r="C2175" t="s">
        <v>6390</v>
      </c>
      <c r="E2175" t="s">
        <v>68</v>
      </c>
      <c r="F2175" t="s">
        <v>6391</v>
      </c>
      <c r="J2175" t="s">
        <v>120</v>
      </c>
      <c r="K2175" t="s">
        <v>6392</v>
      </c>
      <c r="L2175" t="s">
        <v>6393</v>
      </c>
      <c r="M2175" t="s">
        <v>6394</v>
      </c>
      <c r="N2175" t="s">
        <v>478</v>
      </c>
      <c r="O2175" t="s">
        <v>74</v>
      </c>
      <c r="P2175" t="s">
        <v>125</v>
      </c>
      <c r="Q2175" t="s">
        <v>157</v>
      </c>
      <c r="R2175" t="s">
        <v>77</v>
      </c>
      <c r="S2175">
        <v>2206</v>
      </c>
      <c r="T2175">
        <v>2206</v>
      </c>
      <c r="U2175" t="s">
        <v>78</v>
      </c>
      <c r="V2175">
        <v>0.49148286392941998</v>
      </c>
      <c r="W2175">
        <v>0.50851713607058002</v>
      </c>
      <c r="X2175" t="str">
        <f>IF(W2175&gt;=0.8,"Inhibitory","NonInhibitory")</f>
        <v>NonInhibitory</v>
      </c>
      <c r="Y2175" t="str">
        <f>IF(W2175&gt;=0.9,"Inhibitory","NonInhibitory")</f>
        <v>NonInhibitory</v>
      </c>
      <c r="Z2175" t="s">
        <v>6362</v>
      </c>
      <c r="AA2175">
        <v>0</v>
      </c>
      <c r="AB2175">
        <v>0</v>
      </c>
      <c r="AC2175" t="s">
        <v>129</v>
      </c>
      <c r="AT2175" t="s">
        <v>6395</v>
      </c>
      <c r="AU2175" t="s">
        <v>81</v>
      </c>
      <c r="AV2175" t="s">
        <v>6396</v>
      </c>
      <c r="AW2175">
        <v>2206</v>
      </c>
      <c r="AX2175" t="s">
        <v>6378</v>
      </c>
      <c r="AY2175">
        <v>1</v>
      </c>
      <c r="AZ2175" t="s">
        <v>6379</v>
      </c>
      <c r="BA2175" t="s">
        <v>6379</v>
      </c>
      <c r="BB2175" t="s">
        <v>6378</v>
      </c>
      <c r="BC2175">
        <v>1</v>
      </c>
      <c r="BD2175" t="s">
        <v>6397</v>
      </c>
      <c r="BG2175" s="1" t="s">
        <v>86</v>
      </c>
      <c r="BH2175" s="1" t="s">
        <v>87</v>
      </c>
      <c r="BI2175" s="1" t="s">
        <v>87</v>
      </c>
      <c r="BJ2175" s="1" t="s">
        <v>88</v>
      </c>
      <c r="BK2175" s="1" t="s">
        <v>6381</v>
      </c>
      <c r="BL2175" s="1" t="s">
        <v>6382</v>
      </c>
      <c r="BM2175" s="1"/>
    </row>
    <row r="2176" spans="1:65" ht="16" x14ac:dyDescent="0.2">
      <c r="A2176" t="str">
        <f>CONCATENATE("Mada.",B2176)</f>
        <v>Mada.2207</v>
      </c>
      <c r="B2176">
        <v>2207</v>
      </c>
      <c r="C2176" t="s">
        <v>6398</v>
      </c>
      <c r="E2176" t="s">
        <v>68</v>
      </c>
      <c r="F2176" t="s">
        <v>629</v>
      </c>
      <c r="J2176" t="s">
        <v>120</v>
      </c>
      <c r="K2176" t="s">
        <v>6392</v>
      </c>
      <c r="L2176" t="s">
        <v>6393</v>
      </c>
      <c r="M2176" t="s">
        <v>6394</v>
      </c>
      <c r="N2176" t="s">
        <v>478</v>
      </c>
      <c r="O2176" t="s">
        <v>74</v>
      </c>
      <c r="P2176" t="s">
        <v>125</v>
      </c>
      <c r="Q2176" t="s">
        <v>157</v>
      </c>
      <c r="R2176" t="s">
        <v>77</v>
      </c>
      <c r="S2176">
        <v>2207</v>
      </c>
      <c r="T2176">
        <v>2207</v>
      </c>
      <c r="U2176" t="s">
        <v>78</v>
      </c>
      <c r="V2176">
        <v>0.47621309806583001</v>
      </c>
      <c r="W2176">
        <v>0.52378690193416999</v>
      </c>
      <c r="X2176" t="str">
        <f>IF(W2176&gt;=0.8,"Inhibitory","NonInhibitory")</f>
        <v>NonInhibitory</v>
      </c>
      <c r="Y2176" t="str">
        <f>IF(W2176&gt;=0.9,"Inhibitory","NonInhibitory")</f>
        <v>NonInhibitory</v>
      </c>
      <c r="Z2176" t="s">
        <v>6362</v>
      </c>
      <c r="AA2176">
        <v>0</v>
      </c>
      <c r="AB2176">
        <v>0</v>
      </c>
      <c r="AC2176" t="s">
        <v>129</v>
      </c>
      <c r="AT2176" t="s">
        <v>6399</v>
      </c>
      <c r="AU2176" t="s">
        <v>81</v>
      </c>
      <c r="AV2176" t="s">
        <v>6400</v>
      </c>
      <c r="AW2176">
        <v>2207</v>
      </c>
      <c r="AX2176" t="s">
        <v>608</v>
      </c>
      <c r="AY2176">
        <v>1</v>
      </c>
      <c r="AZ2176" t="s">
        <v>609</v>
      </c>
      <c r="BA2176" t="s">
        <v>609</v>
      </c>
      <c r="BB2176" t="s">
        <v>608</v>
      </c>
      <c r="BC2176">
        <v>1</v>
      </c>
      <c r="BD2176" t="s">
        <v>6401</v>
      </c>
      <c r="BG2176" s="1" t="s">
        <v>86</v>
      </c>
      <c r="BH2176" s="1" t="s">
        <v>98</v>
      </c>
      <c r="BI2176" s="1" t="s">
        <v>99</v>
      </c>
      <c r="BJ2176" s="1" t="s">
        <v>100</v>
      </c>
      <c r="BK2176" s="1" t="s">
        <v>101</v>
      </c>
      <c r="BL2176" s="1" t="s">
        <v>611</v>
      </c>
      <c r="BM2176" s="1" t="s">
        <v>612</v>
      </c>
    </row>
    <row r="2177" spans="1:65" ht="16" x14ac:dyDescent="0.2">
      <c r="A2177" t="str">
        <f>CONCATENATE("Mada.",B2177)</f>
        <v>Mada.2208</v>
      </c>
      <c r="B2177">
        <v>2208</v>
      </c>
      <c r="C2177" t="s">
        <v>6402</v>
      </c>
      <c r="E2177" t="s">
        <v>68</v>
      </c>
      <c r="F2177" t="s">
        <v>410</v>
      </c>
      <c r="J2177" t="s">
        <v>120</v>
      </c>
      <c r="K2177" t="s">
        <v>6392</v>
      </c>
      <c r="L2177" t="s">
        <v>6393</v>
      </c>
      <c r="M2177" t="s">
        <v>6394</v>
      </c>
      <c r="N2177" t="s">
        <v>478</v>
      </c>
      <c r="O2177" t="s">
        <v>74</v>
      </c>
      <c r="P2177" t="s">
        <v>125</v>
      </c>
      <c r="Q2177" t="s">
        <v>157</v>
      </c>
      <c r="R2177" t="s">
        <v>77</v>
      </c>
      <c r="S2177">
        <v>2208</v>
      </c>
      <c r="T2177">
        <v>2208</v>
      </c>
      <c r="U2177" t="s">
        <v>78</v>
      </c>
      <c r="V2177">
        <v>0.33959959280624402</v>
      </c>
      <c r="W2177">
        <v>0.66040040719375603</v>
      </c>
      <c r="X2177" t="str">
        <f>IF(W2177&gt;=0.8,"Inhibitory","NonInhibitory")</f>
        <v>NonInhibitory</v>
      </c>
      <c r="Y2177" t="str">
        <f>IF(W2177&gt;=0.9,"Inhibitory","NonInhibitory")</f>
        <v>NonInhibitory</v>
      </c>
      <c r="Z2177" t="s">
        <v>6362</v>
      </c>
      <c r="AA2177">
        <v>0</v>
      </c>
      <c r="AB2177">
        <v>0</v>
      </c>
      <c r="AC2177" t="s">
        <v>129</v>
      </c>
      <c r="AT2177" t="s">
        <v>6403</v>
      </c>
      <c r="AU2177" t="s">
        <v>81</v>
      </c>
      <c r="AV2177" t="s">
        <v>6404</v>
      </c>
      <c r="AW2177">
        <v>2208</v>
      </c>
      <c r="AX2177" t="s">
        <v>3147</v>
      </c>
      <c r="AY2177">
        <v>0.7</v>
      </c>
      <c r="AZ2177" t="s">
        <v>6405</v>
      </c>
      <c r="BA2177" t="s">
        <v>6405</v>
      </c>
      <c r="BB2177" t="s">
        <v>3147</v>
      </c>
      <c r="BC2177">
        <v>0.81</v>
      </c>
      <c r="BD2177" t="s">
        <v>6406</v>
      </c>
      <c r="BG2177" s="1" t="s">
        <v>86</v>
      </c>
      <c r="BH2177" s="1" t="s">
        <v>87</v>
      </c>
      <c r="BI2177" s="1" t="s">
        <v>87</v>
      </c>
      <c r="BJ2177" s="1" t="s">
        <v>88</v>
      </c>
      <c r="BK2177" s="1" t="s">
        <v>147</v>
      </c>
      <c r="BL2177" s="1" t="s">
        <v>2277</v>
      </c>
      <c r="BM2177" s="1"/>
    </row>
    <row r="2178" spans="1:65" ht="16" x14ac:dyDescent="0.2">
      <c r="A2178" t="str">
        <f>CONCATENATE("Mada.",B2178)</f>
        <v>Mada.2209</v>
      </c>
      <c r="B2178">
        <v>2209</v>
      </c>
      <c r="C2178" t="s">
        <v>6407</v>
      </c>
      <c r="E2178" t="s">
        <v>68</v>
      </c>
      <c r="F2178" t="s">
        <v>410</v>
      </c>
      <c r="G2178" t="s">
        <v>210</v>
      </c>
      <c r="J2178" t="s">
        <v>120</v>
      </c>
      <c r="K2178" t="s">
        <v>2688</v>
      </c>
      <c r="L2178" t="s">
        <v>417</v>
      </c>
      <c r="M2178" t="s">
        <v>418</v>
      </c>
      <c r="N2178" t="s">
        <v>124</v>
      </c>
      <c r="O2178" t="s">
        <v>74</v>
      </c>
      <c r="P2178" t="s">
        <v>125</v>
      </c>
      <c r="Q2178" t="s">
        <v>126</v>
      </c>
      <c r="R2178" t="s">
        <v>127</v>
      </c>
      <c r="S2178">
        <v>2209</v>
      </c>
      <c r="T2178">
        <v>0</v>
      </c>
      <c r="U2178" t="s">
        <v>128</v>
      </c>
      <c r="V2178">
        <v>0</v>
      </c>
      <c r="W2178">
        <v>0</v>
      </c>
      <c r="Z2178" t="s">
        <v>129</v>
      </c>
      <c r="AA2178">
        <v>0</v>
      </c>
      <c r="AB2178">
        <v>0</v>
      </c>
      <c r="AC2178" t="s">
        <v>129</v>
      </c>
      <c r="BG2178" s="1"/>
    </row>
    <row r="2179" spans="1:65" ht="16" x14ac:dyDescent="0.2">
      <c r="A2179" t="str">
        <f>CONCATENATE("Mada.",B2179)</f>
        <v>Mada.2210</v>
      </c>
      <c r="B2179">
        <v>2210</v>
      </c>
      <c r="C2179" t="s">
        <v>6412</v>
      </c>
      <c r="E2179" t="s">
        <v>68</v>
      </c>
      <c r="F2179" t="s">
        <v>355</v>
      </c>
      <c r="J2179" t="s">
        <v>120</v>
      </c>
      <c r="K2179" t="s">
        <v>2688</v>
      </c>
      <c r="L2179" t="s">
        <v>417</v>
      </c>
      <c r="M2179" t="s">
        <v>418</v>
      </c>
      <c r="N2179" t="s">
        <v>124</v>
      </c>
      <c r="O2179" t="s">
        <v>74</v>
      </c>
      <c r="P2179" t="s">
        <v>125</v>
      </c>
      <c r="Q2179" t="s">
        <v>126</v>
      </c>
      <c r="R2179" t="s">
        <v>127</v>
      </c>
      <c r="S2179">
        <v>2210</v>
      </c>
      <c r="T2179">
        <v>0</v>
      </c>
      <c r="U2179" t="s">
        <v>128</v>
      </c>
      <c r="V2179">
        <v>0</v>
      </c>
      <c r="W2179">
        <v>0</v>
      </c>
      <c r="Z2179" t="s">
        <v>129</v>
      </c>
      <c r="AA2179">
        <v>0</v>
      </c>
      <c r="AB2179">
        <v>0</v>
      </c>
      <c r="AC2179" t="s">
        <v>129</v>
      </c>
      <c r="AT2179" t="s">
        <v>6413</v>
      </c>
      <c r="AU2179" t="s">
        <v>81</v>
      </c>
      <c r="AV2179" t="s">
        <v>6414</v>
      </c>
      <c r="AW2179">
        <v>2210</v>
      </c>
      <c r="AX2179" t="s">
        <v>854</v>
      </c>
      <c r="AY2179">
        <v>0.99</v>
      </c>
      <c r="AZ2179" t="s">
        <v>855</v>
      </c>
      <c r="BA2179" t="s">
        <v>855</v>
      </c>
      <c r="BB2179" t="s">
        <v>854</v>
      </c>
      <c r="BC2179">
        <v>1</v>
      </c>
      <c r="BD2179" t="s">
        <v>6415</v>
      </c>
      <c r="BG2179" s="1" t="s">
        <v>86</v>
      </c>
      <c r="BH2179" s="1" t="s">
        <v>98</v>
      </c>
      <c r="BI2179" s="1" t="s">
        <v>163</v>
      </c>
      <c r="BJ2179" s="1" t="s">
        <v>857</v>
      </c>
      <c r="BK2179" s="1" t="s">
        <v>858</v>
      </c>
      <c r="BL2179" s="1"/>
      <c r="BM2179" s="1"/>
    </row>
    <row r="2180" spans="1:65" ht="16" x14ac:dyDescent="0.2">
      <c r="A2180" t="str">
        <f>CONCATENATE("Mada.",B2180)</f>
        <v>Mada.2211</v>
      </c>
      <c r="B2180">
        <v>2211</v>
      </c>
      <c r="C2180" t="s">
        <v>6416</v>
      </c>
      <c r="E2180" t="s">
        <v>68</v>
      </c>
      <c r="F2180" t="s">
        <v>6417</v>
      </c>
      <c r="J2180" t="s">
        <v>133</v>
      </c>
      <c r="K2180" t="s">
        <v>6418</v>
      </c>
      <c r="L2180" t="s">
        <v>196</v>
      </c>
      <c r="M2180" t="s">
        <v>197</v>
      </c>
      <c r="N2180" t="s">
        <v>870</v>
      </c>
      <c r="O2180" t="s">
        <v>74</v>
      </c>
      <c r="P2180" t="s">
        <v>75</v>
      </c>
      <c r="Q2180" t="s">
        <v>76</v>
      </c>
      <c r="R2180" t="s">
        <v>77</v>
      </c>
      <c r="S2180">
        <v>2211</v>
      </c>
      <c r="T2180">
        <v>2210</v>
      </c>
      <c r="U2180" t="s">
        <v>78</v>
      </c>
      <c r="V2180">
        <v>0.15676959619952499</v>
      </c>
      <c r="W2180">
        <v>0.84323040380047498</v>
      </c>
      <c r="X2180" t="str">
        <f>IF(W2180&gt;=0.8,"Inhibitory","NonInhibitory")</f>
        <v>Inhibitory</v>
      </c>
      <c r="Y2180" t="str">
        <f>IF(W2180&gt;=0.9,"Inhibitory","NonInhibitory")</f>
        <v>NonInhibitory</v>
      </c>
      <c r="Z2180" t="s">
        <v>6362</v>
      </c>
      <c r="AA2180">
        <v>0</v>
      </c>
      <c r="AB2180">
        <v>0</v>
      </c>
      <c r="AC2180" t="s">
        <v>129</v>
      </c>
      <c r="AT2180" t="s">
        <v>6419</v>
      </c>
      <c r="AU2180" t="s">
        <v>81</v>
      </c>
      <c r="AV2180" t="s">
        <v>6420</v>
      </c>
      <c r="AW2180">
        <v>2211</v>
      </c>
      <c r="AX2180" t="s">
        <v>1176</v>
      </c>
      <c r="AY2180">
        <v>0.81</v>
      </c>
      <c r="AZ2180" t="s">
        <v>1775</v>
      </c>
      <c r="BA2180" t="s">
        <v>1775</v>
      </c>
      <c r="BB2180" t="s">
        <v>1176</v>
      </c>
      <c r="BC2180">
        <v>0.85</v>
      </c>
      <c r="BD2180" t="s">
        <v>6421</v>
      </c>
      <c r="BG2180" s="1" t="s">
        <v>86</v>
      </c>
      <c r="BH2180" s="1" t="s">
        <v>87</v>
      </c>
      <c r="BI2180" s="1" t="s">
        <v>87</v>
      </c>
      <c r="BJ2180" s="1" t="s">
        <v>88</v>
      </c>
      <c r="BK2180" s="1" t="s">
        <v>504</v>
      </c>
      <c r="BL2180" s="1" t="s">
        <v>1179</v>
      </c>
      <c r="BM2180" s="1"/>
    </row>
    <row r="2181" spans="1:65" ht="16" x14ac:dyDescent="0.2">
      <c r="A2181" t="str">
        <f>CONCATENATE("Mada.",B2181)</f>
        <v>Mada.2211</v>
      </c>
      <c r="B2181">
        <v>2211</v>
      </c>
      <c r="C2181" t="s">
        <v>6416</v>
      </c>
      <c r="E2181" t="s">
        <v>68</v>
      </c>
      <c r="F2181" t="s">
        <v>6417</v>
      </c>
      <c r="J2181" t="s">
        <v>133</v>
      </c>
      <c r="K2181" t="s">
        <v>6418</v>
      </c>
      <c r="L2181" t="s">
        <v>196</v>
      </c>
      <c r="M2181" t="s">
        <v>197</v>
      </c>
      <c r="N2181" t="s">
        <v>870</v>
      </c>
      <c r="O2181" t="s">
        <v>74</v>
      </c>
      <c r="P2181" t="s">
        <v>75</v>
      </c>
      <c r="Q2181" t="s">
        <v>76</v>
      </c>
      <c r="R2181" t="s">
        <v>77</v>
      </c>
      <c r="S2181">
        <v>2211</v>
      </c>
      <c r="T2181">
        <v>2210</v>
      </c>
      <c r="U2181" t="s">
        <v>78</v>
      </c>
      <c r="V2181">
        <v>0.15676959619952499</v>
      </c>
      <c r="W2181">
        <v>0.84323040380047498</v>
      </c>
      <c r="X2181" t="str">
        <f>IF(W2181&gt;=0.8,"Inhibitory","NonInhibitory")</f>
        <v>Inhibitory</v>
      </c>
      <c r="Y2181" t="str">
        <f>IF(W2181&gt;=0.9,"Inhibitory","NonInhibitory")</f>
        <v>NonInhibitory</v>
      </c>
      <c r="Z2181" t="s">
        <v>6362</v>
      </c>
      <c r="AA2181">
        <v>0</v>
      </c>
      <c r="AB2181">
        <v>0</v>
      </c>
      <c r="AC2181" t="s">
        <v>129</v>
      </c>
      <c r="AT2181" t="s">
        <v>6422</v>
      </c>
      <c r="AU2181" t="s">
        <v>81</v>
      </c>
      <c r="AV2181" t="s">
        <v>6423</v>
      </c>
      <c r="AW2181">
        <v>2211</v>
      </c>
      <c r="BG2181" s="1"/>
    </row>
    <row r="2182" spans="1:65" ht="16" x14ac:dyDescent="0.2">
      <c r="A2182" t="str">
        <f>CONCATENATE("Mada.",B2182)</f>
        <v>Mada.2212</v>
      </c>
      <c r="B2182">
        <v>2212</v>
      </c>
      <c r="C2182" t="s">
        <v>6424</v>
      </c>
      <c r="E2182" t="s">
        <v>68</v>
      </c>
      <c r="F2182" t="s">
        <v>5856</v>
      </c>
      <c r="J2182" t="s">
        <v>133</v>
      </c>
      <c r="K2182" t="s">
        <v>6418</v>
      </c>
      <c r="L2182" t="s">
        <v>196</v>
      </c>
      <c r="M2182" t="s">
        <v>197</v>
      </c>
      <c r="N2182" t="s">
        <v>870</v>
      </c>
      <c r="O2182" t="s">
        <v>74</v>
      </c>
      <c r="P2182" t="s">
        <v>75</v>
      </c>
      <c r="Q2182" t="s">
        <v>76</v>
      </c>
      <c r="R2182" t="s">
        <v>77</v>
      </c>
      <c r="S2182">
        <v>2212</v>
      </c>
      <c r="T2182">
        <v>2211</v>
      </c>
      <c r="U2182" t="s">
        <v>78</v>
      </c>
      <c r="V2182">
        <v>0.66744652406417104</v>
      </c>
      <c r="W2182">
        <v>0.33255347593582901</v>
      </c>
      <c r="X2182" t="str">
        <f>IF(W2182&gt;=0.8,"Inhibitory","NonInhibitory")</f>
        <v>NonInhibitory</v>
      </c>
      <c r="Y2182" t="str">
        <f>IF(W2182&gt;=0.9,"Inhibitory","NonInhibitory")</f>
        <v>NonInhibitory</v>
      </c>
      <c r="Z2182" t="s">
        <v>277</v>
      </c>
      <c r="AA2182">
        <v>0</v>
      </c>
      <c r="AB2182">
        <v>0</v>
      </c>
      <c r="AC2182" t="s">
        <v>129</v>
      </c>
      <c r="AT2182" t="s">
        <v>6425</v>
      </c>
      <c r="AU2182" t="s">
        <v>81</v>
      </c>
      <c r="AV2182" t="s">
        <v>6426</v>
      </c>
      <c r="AW2182">
        <v>2212</v>
      </c>
      <c r="AX2182" t="s">
        <v>500</v>
      </c>
      <c r="AY2182">
        <v>0.54</v>
      </c>
      <c r="AZ2182" t="s">
        <v>1629</v>
      </c>
      <c r="BA2182" t="s">
        <v>1629</v>
      </c>
      <c r="BB2182" t="s">
        <v>500</v>
      </c>
      <c r="BC2182">
        <v>0.99</v>
      </c>
      <c r="BD2182" t="s">
        <v>6427</v>
      </c>
      <c r="BG2182" s="1" t="s">
        <v>86</v>
      </c>
      <c r="BH2182" s="1" t="s">
        <v>87</v>
      </c>
      <c r="BI2182" s="1" t="s">
        <v>87</v>
      </c>
      <c r="BJ2182" s="1" t="s">
        <v>88</v>
      </c>
      <c r="BK2182" s="1" t="s">
        <v>504</v>
      </c>
      <c r="BL2182" s="1"/>
      <c r="BM2182" s="1"/>
    </row>
    <row r="2183" spans="1:65" ht="16" x14ac:dyDescent="0.2">
      <c r="A2183" t="str">
        <f>CONCATENATE("Mada.",B2183)</f>
        <v>Mada.2213</v>
      </c>
      <c r="B2183">
        <v>2213</v>
      </c>
      <c r="C2183" t="s">
        <v>6428</v>
      </c>
      <c r="E2183" t="s">
        <v>68</v>
      </c>
      <c r="F2183" t="s">
        <v>731</v>
      </c>
      <c r="J2183" t="s">
        <v>1609</v>
      </c>
      <c r="K2183" t="s">
        <v>6429</v>
      </c>
      <c r="L2183" t="s">
        <v>2195</v>
      </c>
      <c r="M2183" t="s">
        <v>2196</v>
      </c>
      <c r="N2183" t="s">
        <v>2019</v>
      </c>
      <c r="O2183" t="s">
        <v>2020</v>
      </c>
      <c r="P2183" t="s">
        <v>2021</v>
      </c>
      <c r="Q2183" t="s">
        <v>126</v>
      </c>
      <c r="R2183" t="s">
        <v>127</v>
      </c>
      <c r="S2183">
        <v>2213</v>
      </c>
      <c r="T2183">
        <v>2212</v>
      </c>
      <c r="U2183" t="s">
        <v>78</v>
      </c>
      <c r="V2183">
        <v>0.50390227349847305</v>
      </c>
      <c r="W2183">
        <v>0.496097726501527</v>
      </c>
      <c r="X2183" t="str">
        <f>IF(W2183&gt;=0.8,"Inhibitory","NonInhibitory")</f>
        <v>NonInhibitory</v>
      </c>
      <c r="Y2183" t="str">
        <f>IF(W2183&gt;=0.9,"Inhibitory","NonInhibitory")</f>
        <v>NonInhibitory</v>
      </c>
      <c r="Z2183" t="s">
        <v>6362</v>
      </c>
      <c r="AA2183">
        <v>2213</v>
      </c>
      <c r="AB2183">
        <v>1.0253807106599</v>
      </c>
      <c r="AC2183" t="s">
        <v>6430</v>
      </c>
      <c r="AT2183" t="s">
        <v>6431</v>
      </c>
      <c r="AU2183" t="s">
        <v>81</v>
      </c>
      <c r="AV2183" t="s">
        <v>6432</v>
      </c>
      <c r="AW2183">
        <v>2213</v>
      </c>
      <c r="AX2183" t="s">
        <v>816</v>
      </c>
      <c r="AY2183">
        <v>0.99</v>
      </c>
      <c r="AZ2183" t="s">
        <v>5523</v>
      </c>
      <c r="BA2183" t="s">
        <v>5523</v>
      </c>
      <c r="BB2183" t="s">
        <v>816</v>
      </c>
      <c r="BC2183">
        <v>1</v>
      </c>
      <c r="BD2183" t="s">
        <v>6433</v>
      </c>
      <c r="BG2183" s="1" t="s">
        <v>86</v>
      </c>
      <c r="BH2183" s="1" t="s">
        <v>661</v>
      </c>
      <c r="BI2183" s="1" t="s">
        <v>662</v>
      </c>
      <c r="BJ2183" s="1" t="s">
        <v>663</v>
      </c>
      <c r="BK2183" s="1" t="s">
        <v>819</v>
      </c>
      <c r="BL2183" s="1" t="s">
        <v>820</v>
      </c>
      <c r="BM2183" s="1"/>
    </row>
    <row r="2184" spans="1:65" ht="16" x14ac:dyDescent="0.2">
      <c r="A2184" t="str">
        <f>CONCATENATE("Mada.",B2184)</f>
        <v>Mada.2214</v>
      </c>
      <c r="B2184">
        <v>2214</v>
      </c>
      <c r="C2184" t="s">
        <v>6434</v>
      </c>
      <c r="E2184" t="s">
        <v>68</v>
      </c>
      <c r="F2184" t="s">
        <v>6435</v>
      </c>
      <c r="J2184" t="s">
        <v>1668</v>
      </c>
      <c r="K2184" t="s">
        <v>6436</v>
      </c>
      <c r="L2184" t="s">
        <v>1675</v>
      </c>
      <c r="M2184" t="s">
        <v>1676</v>
      </c>
      <c r="N2184" t="s">
        <v>1581</v>
      </c>
      <c r="O2184" t="s">
        <v>1544</v>
      </c>
      <c r="P2184" t="s">
        <v>1544</v>
      </c>
      <c r="Q2184" t="s">
        <v>179</v>
      </c>
      <c r="R2184" t="s">
        <v>1695</v>
      </c>
      <c r="S2184">
        <v>2214</v>
      </c>
      <c r="T2184">
        <v>2213</v>
      </c>
      <c r="U2184" t="s">
        <v>78</v>
      </c>
      <c r="V2184">
        <v>0.42612826603325399</v>
      </c>
      <c r="W2184">
        <v>0.57387173396674596</v>
      </c>
      <c r="X2184" t="str">
        <f>IF(W2184&gt;=0.8,"Inhibitory","NonInhibitory")</f>
        <v>NonInhibitory</v>
      </c>
      <c r="Y2184" t="str">
        <f>IF(W2184&gt;=0.9,"Inhibitory","NonInhibitory")</f>
        <v>NonInhibitory</v>
      </c>
      <c r="Z2184" t="s">
        <v>6362</v>
      </c>
      <c r="AA2184">
        <v>0</v>
      </c>
      <c r="AB2184">
        <v>0</v>
      </c>
      <c r="AC2184" t="s">
        <v>129</v>
      </c>
      <c r="AT2184" t="s">
        <v>6437</v>
      </c>
      <c r="AU2184" t="s">
        <v>81</v>
      </c>
      <c r="AV2184" t="s">
        <v>6438</v>
      </c>
      <c r="AW2184">
        <v>2214</v>
      </c>
      <c r="AX2184" t="s">
        <v>1403</v>
      </c>
      <c r="AY2184">
        <v>1</v>
      </c>
      <c r="AZ2184" t="s">
        <v>6439</v>
      </c>
      <c r="BA2184" t="s">
        <v>6439</v>
      </c>
      <c r="BB2184" t="s">
        <v>1403</v>
      </c>
      <c r="BC2184">
        <v>1</v>
      </c>
      <c r="BD2184" t="s">
        <v>6440</v>
      </c>
      <c r="BG2184" s="1" t="s">
        <v>86</v>
      </c>
      <c r="BH2184" s="1" t="s">
        <v>98</v>
      </c>
      <c r="BI2184" s="1" t="s">
        <v>163</v>
      </c>
      <c r="BJ2184" s="1" t="s">
        <v>694</v>
      </c>
      <c r="BK2184" s="1" t="s">
        <v>1255</v>
      </c>
      <c r="BL2184" s="1"/>
      <c r="BM2184" s="1"/>
    </row>
    <row r="2185" spans="1:65" ht="16" x14ac:dyDescent="0.2">
      <c r="A2185" t="str">
        <f>CONCATENATE("Mada.",B2185)</f>
        <v>Mada.2215</v>
      </c>
      <c r="B2185">
        <v>2215</v>
      </c>
      <c r="C2185" t="s">
        <v>6441</v>
      </c>
      <c r="E2185" t="s">
        <v>68</v>
      </c>
      <c r="F2185" t="s">
        <v>5456</v>
      </c>
      <c r="J2185" t="s">
        <v>1668</v>
      </c>
      <c r="K2185" t="s">
        <v>6436</v>
      </c>
      <c r="L2185" t="s">
        <v>1675</v>
      </c>
      <c r="M2185" t="s">
        <v>1676</v>
      </c>
      <c r="N2185" t="s">
        <v>1581</v>
      </c>
      <c r="O2185" t="s">
        <v>1544</v>
      </c>
      <c r="P2185" t="s">
        <v>1544</v>
      </c>
      <c r="Q2185" t="s">
        <v>179</v>
      </c>
      <c r="R2185" t="s">
        <v>1695</v>
      </c>
      <c r="S2185">
        <v>2215</v>
      </c>
      <c r="T2185">
        <v>2214</v>
      </c>
      <c r="U2185" t="s">
        <v>78</v>
      </c>
      <c r="V2185">
        <v>0.49433322022395698</v>
      </c>
      <c r="W2185">
        <v>0.50566677977604302</v>
      </c>
      <c r="X2185" t="str">
        <f>IF(W2185&gt;=0.8,"Inhibitory","NonInhibitory")</f>
        <v>NonInhibitory</v>
      </c>
      <c r="Y2185" t="str">
        <f>IF(W2185&gt;=0.9,"Inhibitory","NonInhibitory")</f>
        <v>NonInhibitory</v>
      </c>
      <c r="Z2185" t="s">
        <v>6362</v>
      </c>
      <c r="AA2185">
        <v>0</v>
      </c>
      <c r="AB2185">
        <v>0</v>
      </c>
      <c r="AC2185" t="s">
        <v>129</v>
      </c>
      <c r="AT2185" t="s">
        <v>6442</v>
      </c>
      <c r="AU2185" t="s">
        <v>81</v>
      </c>
      <c r="AV2185" t="s">
        <v>6443</v>
      </c>
      <c r="AW2185">
        <v>2215</v>
      </c>
      <c r="AX2185" t="s">
        <v>1403</v>
      </c>
      <c r="AY2185">
        <v>1</v>
      </c>
      <c r="AZ2185" t="s">
        <v>4123</v>
      </c>
      <c r="BA2185" t="s">
        <v>4123</v>
      </c>
      <c r="BB2185" t="s">
        <v>1403</v>
      </c>
      <c r="BC2185">
        <v>1</v>
      </c>
      <c r="BD2185" t="s">
        <v>6444</v>
      </c>
      <c r="BG2185" s="1" t="s">
        <v>86</v>
      </c>
      <c r="BH2185" s="1" t="s">
        <v>98</v>
      </c>
      <c r="BI2185" s="1" t="s">
        <v>163</v>
      </c>
      <c r="BJ2185" s="1" t="s">
        <v>694</v>
      </c>
      <c r="BK2185" s="1" t="s">
        <v>1255</v>
      </c>
      <c r="BL2185" s="1"/>
      <c r="BM2185" s="1"/>
    </row>
    <row r="2186" spans="1:65" ht="16" x14ac:dyDescent="0.2">
      <c r="A2186" t="str">
        <f>CONCATENATE("Mada.",B2186)</f>
        <v>Mada.2216</v>
      </c>
      <c r="B2186">
        <v>2216</v>
      </c>
      <c r="C2186" t="s">
        <v>6445</v>
      </c>
      <c r="E2186" t="s">
        <v>68</v>
      </c>
      <c r="F2186" t="s">
        <v>731</v>
      </c>
      <c r="J2186" t="s">
        <v>70</v>
      </c>
      <c r="K2186" t="s">
        <v>2458</v>
      </c>
      <c r="L2186" t="s">
        <v>2459</v>
      </c>
      <c r="M2186" t="s">
        <v>2460</v>
      </c>
      <c r="N2186" t="s">
        <v>1543</v>
      </c>
      <c r="O2186" t="s">
        <v>1544</v>
      </c>
      <c r="P2186" t="s">
        <v>1544</v>
      </c>
      <c r="Q2186" t="s">
        <v>126</v>
      </c>
      <c r="R2186" t="s">
        <v>127</v>
      </c>
      <c r="S2186">
        <v>2216</v>
      </c>
      <c r="T2186">
        <v>2216</v>
      </c>
      <c r="U2186" t="s">
        <v>78</v>
      </c>
      <c r="V2186">
        <v>0.45707499151679698</v>
      </c>
      <c r="W2186">
        <v>0.54292500848320302</v>
      </c>
      <c r="X2186" t="str">
        <f>IF(W2186&gt;=0.8,"Inhibitory","NonInhibitory")</f>
        <v>NonInhibitory</v>
      </c>
      <c r="Y2186" t="str">
        <f>IF(W2186&gt;=0.9,"Inhibitory","NonInhibitory")</f>
        <v>NonInhibitory</v>
      </c>
      <c r="Z2186" t="s">
        <v>6362</v>
      </c>
      <c r="AA2186">
        <v>0</v>
      </c>
      <c r="AB2186">
        <v>0</v>
      </c>
      <c r="AC2186" t="s">
        <v>129</v>
      </c>
      <c r="AT2186" t="s">
        <v>6446</v>
      </c>
      <c r="AU2186" t="s">
        <v>81</v>
      </c>
      <c r="AV2186" t="s">
        <v>6447</v>
      </c>
      <c r="AW2186">
        <v>2216</v>
      </c>
      <c r="AX2186" t="s">
        <v>658</v>
      </c>
      <c r="AY2186">
        <v>0.91</v>
      </c>
      <c r="AZ2186" t="s">
        <v>2046</v>
      </c>
      <c r="BA2186" t="s">
        <v>2046</v>
      </c>
      <c r="BB2186" t="s">
        <v>658</v>
      </c>
      <c r="BC2186">
        <v>1</v>
      </c>
      <c r="BD2186" t="s">
        <v>6448</v>
      </c>
      <c r="BG2186" s="1" t="s">
        <v>86</v>
      </c>
      <c r="BH2186" s="1" t="s">
        <v>661</v>
      </c>
      <c r="BI2186" s="1" t="s">
        <v>662</v>
      </c>
      <c r="BJ2186" s="1" t="s">
        <v>663</v>
      </c>
      <c r="BK2186" s="1" t="s">
        <v>664</v>
      </c>
      <c r="BL2186" s="1" t="s">
        <v>665</v>
      </c>
      <c r="BM2186" s="1" t="s">
        <v>666</v>
      </c>
    </row>
    <row r="2187" spans="1:65" ht="16" x14ac:dyDescent="0.2">
      <c r="A2187" t="str">
        <f>CONCATENATE("Mada.",B2187)</f>
        <v>Mada.2217</v>
      </c>
      <c r="B2187">
        <v>2217</v>
      </c>
      <c r="C2187" t="s">
        <v>6449</v>
      </c>
      <c r="E2187" t="s">
        <v>68</v>
      </c>
      <c r="F2187" t="s">
        <v>5065</v>
      </c>
      <c r="J2187" t="s">
        <v>2213</v>
      </c>
      <c r="K2187" t="s">
        <v>2214</v>
      </c>
      <c r="L2187" t="s">
        <v>175</v>
      </c>
      <c r="M2187" t="s">
        <v>2215</v>
      </c>
      <c r="N2187" t="s">
        <v>124</v>
      </c>
      <c r="O2187" t="s">
        <v>74</v>
      </c>
      <c r="P2187" t="s">
        <v>125</v>
      </c>
      <c r="Q2187" t="s">
        <v>126</v>
      </c>
      <c r="R2187" t="s">
        <v>180</v>
      </c>
      <c r="S2187">
        <v>2217</v>
      </c>
      <c r="T2187">
        <v>2217</v>
      </c>
      <c r="U2187" t="s">
        <v>78</v>
      </c>
      <c r="V2187">
        <v>0.30417373600271502</v>
      </c>
      <c r="W2187">
        <v>0.69582626399728498</v>
      </c>
      <c r="X2187" t="str">
        <f>IF(W2187&gt;=0.8,"Inhibitory","NonInhibitory")</f>
        <v>NonInhibitory</v>
      </c>
      <c r="Y2187" t="str">
        <f>IF(W2187&gt;=0.9,"Inhibitory","NonInhibitory")</f>
        <v>NonInhibitory</v>
      </c>
      <c r="Z2187" t="s">
        <v>6362</v>
      </c>
      <c r="AA2187">
        <v>0</v>
      </c>
      <c r="AB2187">
        <v>0</v>
      </c>
      <c r="AC2187" t="s">
        <v>129</v>
      </c>
      <c r="AT2187" t="s">
        <v>6450</v>
      </c>
      <c r="AU2187" t="s">
        <v>81</v>
      </c>
      <c r="AV2187" t="s">
        <v>6451</v>
      </c>
      <c r="AW2187">
        <v>2217</v>
      </c>
      <c r="AX2187" t="s">
        <v>2538</v>
      </c>
      <c r="AY2187">
        <v>1</v>
      </c>
      <c r="AZ2187" t="s">
        <v>3564</v>
      </c>
      <c r="BA2187" t="s">
        <v>3564</v>
      </c>
      <c r="BB2187" t="s">
        <v>2538</v>
      </c>
      <c r="BC2187">
        <v>1</v>
      </c>
      <c r="BD2187" t="s">
        <v>6452</v>
      </c>
      <c r="BG2187" s="1" t="s">
        <v>86</v>
      </c>
      <c r="BH2187" s="1" t="s">
        <v>87</v>
      </c>
      <c r="BI2187" s="1" t="s">
        <v>87</v>
      </c>
      <c r="BJ2187" s="1" t="s">
        <v>88</v>
      </c>
    </row>
    <row r="2188" spans="1:65" ht="16" x14ac:dyDescent="0.2">
      <c r="A2188" t="str">
        <f>CONCATENATE("Mada.",B2188)</f>
        <v>Mada.2218</v>
      </c>
      <c r="B2188">
        <v>2218</v>
      </c>
      <c r="C2188" t="s">
        <v>6453</v>
      </c>
      <c r="E2188" t="s">
        <v>68</v>
      </c>
      <c r="F2188" t="s">
        <v>6454</v>
      </c>
      <c r="J2188" t="s">
        <v>2213</v>
      </c>
      <c r="K2188" t="s">
        <v>2214</v>
      </c>
      <c r="L2188" t="s">
        <v>175</v>
      </c>
      <c r="M2188" t="s">
        <v>2215</v>
      </c>
      <c r="N2188" t="s">
        <v>124</v>
      </c>
      <c r="O2188" t="s">
        <v>74</v>
      </c>
      <c r="P2188" t="s">
        <v>125</v>
      </c>
      <c r="Q2188" t="s">
        <v>126</v>
      </c>
      <c r="R2188" t="s">
        <v>180</v>
      </c>
      <c r="S2188">
        <v>2218</v>
      </c>
      <c r="T2188">
        <v>2218</v>
      </c>
      <c r="U2188" t="s">
        <v>78</v>
      </c>
      <c r="V2188">
        <v>0.40291822192059701</v>
      </c>
      <c r="W2188">
        <v>0.59708177807940299</v>
      </c>
      <c r="X2188" t="str">
        <f>IF(W2188&gt;=0.8,"Inhibitory","NonInhibitory")</f>
        <v>NonInhibitory</v>
      </c>
      <c r="Y2188" t="str">
        <f>IF(W2188&gt;=0.9,"Inhibitory","NonInhibitory")</f>
        <v>NonInhibitory</v>
      </c>
      <c r="Z2188" t="s">
        <v>6362</v>
      </c>
      <c r="AA2188">
        <v>0</v>
      </c>
      <c r="AB2188">
        <v>0</v>
      </c>
      <c r="AC2188" t="s">
        <v>129</v>
      </c>
      <c r="AT2188" t="s">
        <v>6455</v>
      </c>
      <c r="AU2188" t="s">
        <v>81</v>
      </c>
      <c r="AV2188" t="s">
        <v>6456</v>
      </c>
      <c r="AW2188">
        <v>2218</v>
      </c>
      <c r="AX2188" t="s">
        <v>5401</v>
      </c>
      <c r="AY2188">
        <v>1</v>
      </c>
      <c r="AZ2188" t="s">
        <v>5402</v>
      </c>
      <c r="BA2188" t="s">
        <v>5402</v>
      </c>
      <c r="BB2188" t="s">
        <v>5401</v>
      </c>
      <c r="BC2188">
        <v>1</v>
      </c>
      <c r="BD2188" t="s">
        <v>6457</v>
      </c>
      <c r="BG2188" s="1" t="s">
        <v>86</v>
      </c>
      <c r="BH2188" s="1" t="s">
        <v>98</v>
      </c>
      <c r="BI2188" s="1" t="s">
        <v>888</v>
      </c>
      <c r="BJ2188" s="1" t="s">
        <v>889</v>
      </c>
      <c r="BK2188" s="1" t="s">
        <v>1112</v>
      </c>
      <c r="BL2188" s="1" t="s">
        <v>5404</v>
      </c>
      <c r="BM2188" s="1"/>
    </row>
    <row r="2189" spans="1:65" ht="16" x14ac:dyDescent="0.2">
      <c r="A2189" t="str">
        <f>CONCATENATE("Mada.",B2189)</f>
        <v>Mada.2219</v>
      </c>
      <c r="B2189">
        <v>2219</v>
      </c>
      <c r="C2189" t="s">
        <v>6458</v>
      </c>
      <c r="E2189" t="s">
        <v>68</v>
      </c>
      <c r="F2189" t="s">
        <v>5856</v>
      </c>
      <c r="G2189" t="s">
        <v>210</v>
      </c>
      <c r="J2189" t="s">
        <v>221</v>
      </c>
      <c r="K2189" t="s">
        <v>2774</v>
      </c>
      <c r="L2189" t="s">
        <v>223</v>
      </c>
      <c r="M2189" t="s">
        <v>224</v>
      </c>
      <c r="N2189" t="s">
        <v>124</v>
      </c>
      <c r="O2189" t="s">
        <v>74</v>
      </c>
      <c r="P2189" t="s">
        <v>125</v>
      </c>
      <c r="Q2189" t="s">
        <v>76</v>
      </c>
      <c r="R2189" t="s">
        <v>180</v>
      </c>
      <c r="S2189">
        <v>2219</v>
      </c>
      <c r="T2189">
        <v>0</v>
      </c>
      <c r="U2189" t="s">
        <v>128</v>
      </c>
      <c r="V2189">
        <v>0</v>
      </c>
      <c r="W2189">
        <v>0</v>
      </c>
      <c r="Z2189" t="s">
        <v>129</v>
      </c>
      <c r="AA2189">
        <v>0</v>
      </c>
      <c r="AB2189">
        <v>0</v>
      </c>
      <c r="AC2189" t="s">
        <v>129</v>
      </c>
      <c r="BG2189" s="1"/>
    </row>
    <row r="2190" spans="1:65" ht="16" x14ac:dyDescent="0.2">
      <c r="A2190" t="str">
        <f>CONCATENATE("Mada.",B2190)</f>
        <v>Mada.2220</v>
      </c>
      <c r="B2190">
        <v>2220</v>
      </c>
      <c r="C2190" t="s">
        <v>6464</v>
      </c>
      <c r="E2190" t="s">
        <v>68</v>
      </c>
      <c r="F2190" t="s">
        <v>6465</v>
      </c>
      <c r="J2190" t="s">
        <v>120</v>
      </c>
      <c r="K2190" t="s">
        <v>2166</v>
      </c>
      <c r="L2190" t="s">
        <v>2167</v>
      </c>
      <c r="M2190" t="s">
        <v>2168</v>
      </c>
      <c r="N2190" t="s">
        <v>2169</v>
      </c>
      <c r="O2190" t="s">
        <v>2169</v>
      </c>
      <c r="P2190" t="s">
        <v>2170</v>
      </c>
      <c r="R2190" t="s">
        <v>127</v>
      </c>
      <c r="S2190">
        <v>2220</v>
      </c>
      <c r="T2190">
        <v>2220</v>
      </c>
      <c r="U2190" t="s">
        <v>78</v>
      </c>
      <c r="V2190">
        <v>0.47600950118764801</v>
      </c>
      <c r="W2190">
        <v>0.52399049881235205</v>
      </c>
      <c r="X2190" t="str">
        <f>IF(W2190&gt;=0.8,"Inhibitory","NonInhibitory")</f>
        <v>NonInhibitory</v>
      </c>
      <c r="Y2190" t="str">
        <f>IF(W2190&gt;=0.9,"Inhibitory","NonInhibitory")</f>
        <v>NonInhibitory</v>
      </c>
      <c r="Z2190" t="s">
        <v>6362</v>
      </c>
      <c r="AA2190">
        <v>2220</v>
      </c>
      <c r="AB2190">
        <v>0.97743936830231204</v>
      </c>
      <c r="AC2190" t="s">
        <v>6466</v>
      </c>
      <c r="AT2190" t="s">
        <v>6467</v>
      </c>
      <c r="AU2190" t="s">
        <v>81</v>
      </c>
      <c r="AV2190" t="s">
        <v>6468</v>
      </c>
      <c r="AW2190">
        <v>2220</v>
      </c>
      <c r="AX2190" t="s">
        <v>489</v>
      </c>
      <c r="AY2190">
        <v>0.91</v>
      </c>
      <c r="AZ2190" t="s">
        <v>490</v>
      </c>
      <c r="BA2190" t="s">
        <v>490</v>
      </c>
      <c r="BB2190" t="s">
        <v>489</v>
      </c>
      <c r="BC2190">
        <v>0.98</v>
      </c>
      <c r="BD2190" t="s">
        <v>6469</v>
      </c>
      <c r="BG2190" s="1" t="s">
        <v>86</v>
      </c>
      <c r="BH2190" s="1" t="s">
        <v>87</v>
      </c>
      <c r="BI2190" s="1" t="s">
        <v>87</v>
      </c>
      <c r="BJ2190" s="1" t="s">
        <v>88</v>
      </c>
      <c r="BK2190" s="1" t="s">
        <v>492</v>
      </c>
      <c r="BL2190" s="1" t="s">
        <v>493</v>
      </c>
      <c r="BM2190" s="1" t="s">
        <v>494</v>
      </c>
    </row>
    <row r="2191" spans="1:65" ht="16" x14ac:dyDescent="0.2">
      <c r="A2191" t="str">
        <f>CONCATENATE("Mada.",B2191)</f>
        <v>Mada.2221</v>
      </c>
      <c r="B2191">
        <v>2221</v>
      </c>
      <c r="C2191" t="s">
        <v>6470</v>
      </c>
      <c r="E2191" t="s">
        <v>68</v>
      </c>
      <c r="F2191" t="s">
        <v>410</v>
      </c>
      <c r="J2191" t="s">
        <v>120</v>
      </c>
      <c r="K2191" t="s">
        <v>2166</v>
      </c>
      <c r="L2191" t="s">
        <v>2167</v>
      </c>
      <c r="M2191" t="s">
        <v>2168</v>
      </c>
      <c r="N2191" t="s">
        <v>2169</v>
      </c>
      <c r="O2191" t="s">
        <v>2169</v>
      </c>
      <c r="P2191" t="s">
        <v>2170</v>
      </c>
      <c r="R2191" t="s">
        <v>127</v>
      </c>
      <c r="S2191">
        <v>2221</v>
      </c>
      <c r="T2191">
        <v>2221</v>
      </c>
      <c r="U2191" t="s">
        <v>78</v>
      </c>
      <c r="V2191">
        <v>0.40006786562606</v>
      </c>
      <c r="W2191">
        <v>0.59993213437394</v>
      </c>
      <c r="X2191" t="str">
        <f>IF(W2191&gt;=0.8,"Inhibitory","NonInhibitory")</f>
        <v>NonInhibitory</v>
      </c>
      <c r="Y2191" t="str">
        <f>IF(W2191&gt;=0.9,"Inhibitory","NonInhibitory")</f>
        <v>NonInhibitory</v>
      </c>
      <c r="Z2191" t="s">
        <v>6362</v>
      </c>
      <c r="AA2191">
        <v>2221</v>
      </c>
      <c r="AB2191">
        <v>0.54389922917841704</v>
      </c>
      <c r="AC2191" t="s">
        <v>6471</v>
      </c>
      <c r="AT2191" t="s">
        <v>6472</v>
      </c>
      <c r="AU2191" t="s">
        <v>81</v>
      </c>
      <c r="AV2191" t="s">
        <v>6473</v>
      </c>
      <c r="AW2191">
        <v>2221</v>
      </c>
      <c r="AX2191" t="s">
        <v>83</v>
      </c>
      <c r="AY2191">
        <v>0.98</v>
      </c>
      <c r="AZ2191" t="s">
        <v>396</v>
      </c>
      <c r="BA2191" t="s">
        <v>396</v>
      </c>
      <c r="BB2191" t="s">
        <v>397</v>
      </c>
      <c r="BC2191">
        <v>1</v>
      </c>
      <c r="BD2191" t="s">
        <v>6474</v>
      </c>
      <c r="BG2191" s="1" t="s">
        <v>86</v>
      </c>
      <c r="BH2191" s="1" t="s">
        <v>87</v>
      </c>
      <c r="BI2191" s="1" t="s">
        <v>87</v>
      </c>
      <c r="BJ2191" s="1" t="s">
        <v>88</v>
      </c>
      <c r="BK2191" s="1" t="s">
        <v>89</v>
      </c>
      <c r="BL2191" s="1" t="s">
        <v>90</v>
      </c>
      <c r="BM2191" s="1"/>
    </row>
    <row r="2192" spans="1:65" ht="16" x14ac:dyDescent="0.2">
      <c r="A2192" t="str">
        <f>CONCATENATE("Mada.",B2192)</f>
        <v>Mada.2222</v>
      </c>
      <c r="B2192">
        <v>2222</v>
      </c>
      <c r="C2192" t="s">
        <v>6475</v>
      </c>
      <c r="E2192" t="s">
        <v>68</v>
      </c>
      <c r="F2192" t="s">
        <v>5456</v>
      </c>
      <c r="G2192" t="s">
        <v>210</v>
      </c>
      <c r="J2192" t="s">
        <v>457</v>
      </c>
      <c r="K2192" t="s">
        <v>4391</v>
      </c>
      <c r="L2192" t="s">
        <v>4392</v>
      </c>
      <c r="M2192" t="s">
        <v>4393</v>
      </c>
      <c r="N2192" t="s">
        <v>177</v>
      </c>
      <c r="O2192" t="s">
        <v>178</v>
      </c>
      <c r="P2192" t="s">
        <v>178</v>
      </c>
      <c r="Q2192" t="s">
        <v>179</v>
      </c>
      <c r="R2192" t="s">
        <v>127</v>
      </c>
      <c r="S2192">
        <v>2222</v>
      </c>
      <c r="T2192">
        <v>0</v>
      </c>
      <c r="U2192" t="s">
        <v>128</v>
      </c>
      <c r="V2192">
        <v>0</v>
      </c>
      <c r="W2192">
        <v>0</v>
      </c>
      <c r="Z2192" t="s">
        <v>129</v>
      </c>
      <c r="AA2192">
        <v>0</v>
      </c>
      <c r="AB2192">
        <v>0</v>
      </c>
      <c r="AC2192" t="s">
        <v>129</v>
      </c>
      <c r="BG2192" s="1"/>
    </row>
    <row r="2193" spans="1:65" ht="16" x14ac:dyDescent="0.2">
      <c r="A2193" t="str">
        <f>CONCATENATE("Mada.",B2193)</f>
        <v>Mada.2223</v>
      </c>
      <c r="B2193">
        <v>2223</v>
      </c>
      <c r="C2193" t="s">
        <v>6476</v>
      </c>
      <c r="E2193" t="s">
        <v>68</v>
      </c>
      <c r="F2193" t="s">
        <v>6350</v>
      </c>
      <c r="J2193" t="s">
        <v>457</v>
      </c>
      <c r="K2193" t="s">
        <v>4391</v>
      </c>
      <c r="L2193" t="s">
        <v>4392</v>
      </c>
      <c r="M2193" t="s">
        <v>4393</v>
      </c>
      <c r="N2193" t="s">
        <v>177</v>
      </c>
      <c r="O2193" t="s">
        <v>178</v>
      </c>
      <c r="P2193" t="s">
        <v>178</v>
      </c>
      <c r="Q2193" t="s">
        <v>179</v>
      </c>
      <c r="R2193" t="s">
        <v>127</v>
      </c>
      <c r="S2193">
        <v>2223</v>
      </c>
      <c r="T2193">
        <v>2223</v>
      </c>
      <c r="U2193" t="s">
        <v>78</v>
      </c>
      <c r="V2193">
        <v>0.19504580929759099</v>
      </c>
      <c r="W2193">
        <v>0.80495419070240903</v>
      </c>
      <c r="X2193" t="str">
        <f>IF(W2193&gt;=0.8,"Inhibitory","NonInhibitory")</f>
        <v>Inhibitory</v>
      </c>
      <c r="Y2193" t="str">
        <f>IF(W2193&gt;=0.9,"Inhibitory","NonInhibitory")</f>
        <v>NonInhibitory</v>
      </c>
      <c r="Z2193" t="s">
        <v>6362</v>
      </c>
      <c r="AA2193">
        <v>0</v>
      </c>
      <c r="AB2193">
        <v>0</v>
      </c>
      <c r="AC2193" t="s">
        <v>129</v>
      </c>
      <c r="AT2193" t="s">
        <v>6477</v>
      </c>
      <c r="AU2193" t="s">
        <v>81</v>
      </c>
      <c r="AV2193" t="s">
        <v>6478</v>
      </c>
      <c r="AW2193">
        <v>2223</v>
      </c>
      <c r="AX2193" t="s">
        <v>616</v>
      </c>
      <c r="AY2193">
        <v>1</v>
      </c>
      <c r="AZ2193" t="s">
        <v>2281</v>
      </c>
      <c r="BA2193" t="s">
        <v>2281</v>
      </c>
      <c r="BB2193" t="s">
        <v>616</v>
      </c>
      <c r="BC2193">
        <v>1</v>
      </c>
      <c r="BD2193" t="s">
        <v>6479</v>
      </c>
      <c r="BG2193" s="1" t="s">
        <v>86</v>
      </c>
      <c r="BH2193" s="1" t="s">
        <v>87</v>
      </c>
      <c r="BI2193" s="1" t="s">
        <v>87</v>
      </c>
      <c r="BJ2193" s="1" t="s">
        <v>88</v>
      </c>
      <c r="BK2193" s="1" t="s">
        <v>619</v>
      </c>
      <c r="BL2193" s="1" t="s">
        <v>620</v>
      </c>
      <c r="BM2193" s="1"/>
    </row>
    <row r="2194" spans="1:65" ht="16" x14ac:dyDescent="0.2">
      <c r="A2194" t="str">
        <f>CONCATENATE("Mada.",B2194)</f>
        <v>Mada.2224</v>
      </c>
      <c r="B2194">
        <v>2224</v>
      </c>
      <c r="C2194" t="s">
        <v>6480</v>
      </c>
      <c r="E2194" t="s">
        <v>68</v>
      </c>
      <c r="F2194" t="s">
        <v>631</v>
      </c>
      <c r="J2194" t="s">
        <v>120</v>
      </c>
      <c r="K2194" t="s">
        <v>4348</v>
      </c>
      <c r="L2194" t="s">
        <v>273</v>
      </c>
      <c r="M2194" t="s">
        <v>274</v>
      </c>
      <c r="N2194" t="s">
        <v>2806</v>
      </c>
      <c r="O2194" t="s">
        <v>2806</v>
      </c>
      <c r="P2194" t="s">
        <v>2807</v>
      </c>
      <c r="Q2194" t="s">
        <v>126</v>
      </c>
      <c r="R2194" t="s">
        <v>127</v>
      </c>
      <c r="S2194">
        <v>2224</v>
      </c>
      <c r="T2194">
        <v>2224</v>
      </c>
      <c r="U2194" t="s">
        <v>78</v>
      </c>
      <c r="V2194">
        <v>0.218052256532066</v>
      </c>
      <c r="W2194">
        <v>0.78194774346793405</v>
      </c>
      <c r="X2194" t="str">
        <f>IF(W2194&gt;=0.8,"Inhibitory","NonInhibitory")</f>
        <v>NonInhibitory</v>
      </c>
      <c r="Y2194" t="str">
        <f>IF(W2194&gt;=0.9,"Inhibitory","NonInhibitory")</f>
        <v>NonInhibitory</v>
      </c>
      <c r="Z2194" t="s">
        <v>6362</v>
      </c>
      <c r="AA2194">
        <v>0</v>
      </c>
      <c r="AB2194">
        <v>0</v>
      </c>
      <c r="AC2194" t="s">
        <v>129</v>
      </c>
      <c r="AT2194" t="s">
        <v>6481</v>
      </c>
      <c r="AU2194" t="s">
        <v>81</v>
      </c>
      <c r="AV2194" t="s">
        <v>6482</v>
      </c>
      <c r="AW2194">
        <v>2224</v>
      </c>
      <c r="AX2194" t="s">
        <v>1781</v>
      </c>
      <c r="AY2194">
        <v>1</v>
      </c>
      <c r="AZ2194" t="s">
        <v>2487</v>
      </c>
      <c r="BA2194" t="s">
        <v>2487</v>
      </c>
      <c r="BB2194" t="s">
        <v>1781</v>
      </c>
      <c r="BC2194">
        <v>1</v>
      </c>
      <c r="BD2194" t="s">
        <v>6291</v>
      </c>
      <c r="BG2194" s="1" t="s">
        <v>86</v>
      </c>
      <c r="BH2194" s="1" t="s">
        <v>87</v>
      </c>
      <c r="BI2194" s="1" t="s">
        <v>87</v>
      </c>
      <c r="BJ2194" s="1" t="s">
        <v>88</v>
      </c>
      <c r="BK2194" s="1" t="s">
        <v>147</v>
      </c>
      <c r="BL2194" s="1" t="s">
        <v>1784</v>
      </c>
      <c r="BM2194" s="1"/>
    </row>
    <row r="2195" spans="1:65" ht="16" x14ac:dyDescent="0.2">
      <c r="A2195" t="str">
        <f>CONCATENATE("Mada.",B2195)</f>
        <v>Mada.2225</v>
      </c>
      <c r="B2195">
        <v>2225</v>
      </c>
      <c r="C2195" t="s">
        <v>6483</v>
      </c>
      <c r="E2195" t="s">
        <v>68</v>
      </c>
      <c r="F2195" t="s">
        <v>731</v>
      </c>
      <c r="J2195" t="s">
        <v>120</v>
      </c>
      <c r="K2195" t="s">
        <v>4348</v>
      </c>
      <c r="L2195" t="s">
        <v>273</v>
      </c>
      <c r="M2195" t="s">
        <v>274</v>
      </c>
      <c r="N2195" t="s">
        <v>2806</v>
      </c>
      <c r="O2195" t="s">
        <v>2806</v>
      </c>
      <c r="P2195" t="s">
        <v>2807</v>
      </c>
      <c r="Q2195" t="s">
        <v>126</v>
      </c>
      <c r="R2195" t="s">
        <v>127</v>
      </c>
      <c r="S2195">
        <v>2225</v>
      </c>
      <c r="T2195">
        <v>2225</v>
      </c>
      <c r="U2195" t="s">
        <v>78</v>
      </c>
      <c r="V2195">
        <v>0.32005429250084799</v>
      </c>
      <c r="W2195">
        <v>0.67994570749915195</v>
      </c>
      <c r="X2195" t="str">
        <f>IF(W2195&gt;=0.8,"Inhibitory","NonInhibitory")</f>
        <v>NonInhibitory</v>
      </c>
      <c r="Y2195" t="str">
        <f>IF(W2195&gt;=0.9,"Inhibitory","NonInhibitory")</f>
        <v>NonInhibitory</v>
      </c>
      <c r="Z2195" t="s">
        <v>6362</v>
      </c>
      <c r="AA2195">
        <v>0</v>
      </c>
      <c r="AB2195">
        <v>0</v>
      </c>
      <c r="AC2195" t="s">
        <v>129</v>
      </c>
      <c r="AT2195" t="s">
        <v>6484</v>
      </c>
      <c r="AU2195" t="s">
        <v>81</v>
      </c>
      <c r="AV2195" t="s">
        <v>6485</v>
      </c>
      <c r="AW2195">
        <v>2225</v>
      </c>
      <c r="AX2195" t="s">
        <v>2419</v>
      </c>
      <c r="AY2195">
        <v>1</v>
      </c>
      <c r="AZ2195" t="s">
        <v>4355</v>
      </c>
      <c r="BA2195" t="s">
        <v>4355</v>
      </c>
      <c r="BB2195" t="s">
        <v>2419</v>
      </c>
      <c r="BC2195">
        <v>1</v>
      </c>
      <c r="BD2195" t="s">
        <v>6486</v>
      </c>
      <c r="BG2195" s="1" t="s">
        <v>86</v>
      </c>
      <c r="BH2195" s="1" t="s">
        <v>87</v>
      </c>
      <c r="BI2195" s="1" t="s">
        <v>87</v>
      </c>
      <c r="BJ2195" s="1" t="s">
        <v>88</v>
      </c>
      <c r="BK2195" s="1" t="s">
        <v>2422</v>
      </c>
      <c r="BL2195" s="1" t="s">
        <v>2423</v>
      </c>
      <c r="BM2195" s="1"/>
    </row>
    <row r="2196" spans="1:65" ht="16" x14ac:dyDescent="0.2">
      <c r="A2196" t="str">
        <f>CONCATENATE("Mada.",B2196)</f>
        <v>Mada.2226</v>
      </c>
      <c r="B2196">
        <v>2226</v>
      </c>
      <c r="C2196" t="s">
        <v>6487</v>
      </c>
      <c r="E2196" t="s">
        <v>68</v>
      </c>
      <c r="F2196" t="s">
        <v>355</v>
      </c>
      <c r="J2196" t="s">
        <v>120</v>
      </c>
      <c r="K2196" t="s">
        <v>3574</v>
      </c>
      <c r="L2196" t="s">
        <v>273</v>
      </c>
      <c r="M2196" t="s">
        <v>274</v>
      </c>
      <c r="N2196" t="s">
        <v>2806</v>
      </c>
      <c r="O2196" t="s">
        <v>2806</v>
      </c>
      <c r="P2196" t="s">
        <v>2807</v>
      </c>
      <c r="Q2196" t="s">
        <v>126</v>
      </c>
      <c r="R2196" t="s">
        <v>127</v>
      </c>
      <c r="S2196">
        <v>2226</v>
      </c>
      <c r="T2196">
        <v>2226</v>
      </c>
      <c r="U2196" t="s">
        <v>78</v>
      </c>
      <c r="V2196">
        <v>0.45483542585680298</v>
      </c>
      <c r="W2196">
        <v>0.54516457414319697</v>
      </c>
      <c r="X2196" t="str">
        <f>IF(W2196&gt;=0.8,"Inhibitory","NonInhibitory")</f>
        <v>NonInhibitory</v>
      </c>
      <c r="Y2196" t="str">
        <f>IF(W2196&gt;=0.9,"Inhibitory","NonInhibitory")</f>
        <v>NonInhibitory</v>
      </c>
      <c r="Z2196" t="s">
        <v>6362</v>
      </c>
      <c r="AA2196">
        <v>0</v>
      </c>
      <c r="AB2196">
        <v>0</v>
      </c>
      <c r="AC2196" t="s">
        <v>129</v>
      </c>
      <c r="AT2196" t="s">
        <v>6488</v>
      </c>
      <c r="AU2196" t="s">
        <v>81</v>
      </c>
      <c r="AV2196" t="s">
        <v>6489</v>
      </c>
      <c r="AW2196">
        <v>2226</v>
      </c>
      <c r="AX2196" t="s">
        <v>3589</v>
      </c>
      <c r="AY2196">
        <v>0.97</v>
      </c>
      <c r="AZ2196" t="s">
        <v>3590</v>
      </c>
      <c r="BA2196" t="s">
        <v>3590</v>
      </c>
      <c r="BB2196" t="s">
        <v>3589</v>
      </c>
      <c r="BC2196">
        <v>0.98</v>
      </c>
      <c r="BD2196" t="s">
        <v>6490</v>
      </c>
      <c r="BG2196" s="1" t="s">
        <v>86</v>
      </c>
      <c r="BH2196" s="1" t="s">
        <v>98</v>
      </c>
      <c r="BI2196" s="1" t="s">
        <v>888</v>
      </c>
      <c r="BJ2196" s="1" t="s">
        <v>889</v>
      </c>
      <c r="BK2196" s="1" t="s">
        <v>890</v>
      </c>
      <c r="BL2196" s="1" t="s">
        <v>3592</v>
      </c>
      <c r="BM2196" s="1"/>
    </row>
    <row r="2197" spans="1:65" ht="16" x14ac:dyDescent="0.2">
      <c r="A2197" t="str">
        <f>CONCATENATE("Mada.",B2197)</f>
        <v>Mada.2227</v>
      </c>
      <c r="B2197">
        <v>2227</v>
      </c>
      <c r="C2197" t="s">
        <v>6491</v>
      </c>
      <c r="E2197" t="s">
        <v>68</v>
      </c>
      <c r="F2197" t="s">
        <v>4239</v>
      </c>
      <c r="J2197" t="s">
        <v>1609</v>
      </c>
      <c r="K2197" t="s">
        <v>3353</v>
      </c>
      <c r="L2197" t="s">
        <v>2804</v>
      </c>
      <c r="M2197" t="s">
        <v>2805</v>
      </c>
      <c r="N2197" t="s">
        <v>2806</v>
      </c>
      <c r="O2197" t="s">
        <v>2806</v>
      </c>
      <c r="P2197" t="s">
        <v>2807</v>
      </c>
      <c r="Q2197" t="s">
        <v>179</v>
      </c>
      <c r="R2197" t="s">
        <v>127</v>
      </c>
      <c r="S2197">
        <v>2227</v>
      </c>
      <c r="T2197">
        <v>2227</v>
      </c>
      <c r="U2197" t="s">
        <v>78</v>
      </c>
      <c r="V2197">
        <v>0.47967424499491002</v>
      </c>
      <c r="W2197">
        <v>0.52032575500509004</v>
      </c>
      <c r="X2197" t="str">
        <f>IF(W2197&gt;=0.8,"Inhibitory","NonInhibitory")</f>
        <v>NonInhibitory</v>
      </c>
      <c r="Y2197" t="str">
        <f>IF(W2197&gt;=0.9,"Inhibitory","NonInhibitory")</f>
        <v>NonInhibitory</v>
      </c>
      <c r="Z2197" t="s">
        <v>6362</v>
      </c>
      <c r="AA2197">
        <v>0</v>
      </c>
      <c r="AB2197">
        <v>0</v>
      </c>
      <c r="AC2197" t="s">
        <v>129</v>
      </c>
      <c r="AT2197" t="s">
        <v>6492</v>
      </c>
      <c r="AU2197" t="s">
        <v>81</v>
      </c>
      <c r="AV2197" t="s">
        <v>6493</v>
      </c>
      <c r="AW2197">
        <v>2227</v>
      </c>
      <c r="AX2197" t="s">
        <v>616</v>
      </c>
      <c r="AY2197">
        <v>1</v>
      </c>
      <c r="AZ2197" t="s">
        <v>2281</v>
      </c>
      <c r="BA2197" t="s">
        <v>2281</v>
      </c>
      <c r="BB2197" t="s">
        <v>616</v>
      </c>
      <c r="BC2197">
        <v>1</v>
      </c>
      <c r="BD2197" t="s">
        <v>6494</v>
      </c>
      <c r="BG2197" s="1" t="s">
        <v>86</v>
      </c>
      <c r="BH2197" s="1" t="s">
        <v>87</v>
      </c>
      <c r="BI2197" s="1" t="s">
        <v>87</v>
      </c>
      <c r="BJ2197" s="1" t="s">
        <v>88</v>
      </c>
      <c r="BK2197" s="1" t="s">
        <v>619</v>
      </c>
      <c r="BL2197" s="1" t="s">
        <v>620</v>
      </c>
      <c r="BM2197" s="1"/>
    </row>
    <row r="2198" spans="1:65" ht="16" x14ac:dyDescent="0.2">
      <c r="A2198" t="str">
        <f>CONCATENATE("Mada.",B2198)</f>
        <v>Mada.2228</v>
      </c>
      <c r="B2198">
        <v>2228</v>
      </c>
      <c r="C2198" t="s">
        <v>6495</v>
      </c>
      <c r="E2198" t="s">
        <v>68</v>
      </c>
      <c r="F2198" t="s">
        <v>410</v>
      </c>
      <c r="J2198" t="s">
        <v>1609</v>
      </c>
      <c r="K2198" t="s">
        <v>3353</v>
      </c>
      <c r="L2198" t="s">
        <v>2804</v>
      </c>
      <c r="M2198" t="s">
        <v>2805</v>
      </c>
      <c r="N2198" t="s">
        <v>2806</v>
      </c>
      <c r="O2198" t="s">
        <v>2806</v>
      </c>
      <c r="P2198" t="s">
        <v>2807</v>
      </c>
      <c r="Q2198" t="s">
        <v>179</v>
      </c>
      <c r="R2198" t="s">
        <v>127</v>
      </c>
      <c r="S2198">
        <v>2228</v>
      </c>
      <c r="T2198">
        <v>2228</v>
      </c>
      <c r="U2198" t="s">
        <v>78</v>
      </c>
      <c r="V2198">
        <v>0.216423481506617</v>
      </c>
      <c r="W2198">
        <v>0.78357651849338295</v>
      </c>
      <c r="X2198" t="str">
        <f>IF(W2198&gt;=0.8,"Inhibitory","NonInhibitory")</f>
        <v>NonInhibitory</v>
      </c>
      <c r="Y2198" t="str">
        <f>IF(W2198&gt;=0.9,"Inhibitory","NonInhibitory")</f>
        <v>NonInhibitory</v>
      </c>
      <c r="Z2198" t="s">
        <v>6362</v>
      </c>
      <c r="AA2198">
        <v>0</v>
      </c>
      <c r="AB2198">
        <v>0</v>
      </c>
      <c r="AC2198" t="s">
        <v>129</v>
      </c>
      <c r="AT2198" t="s">
        <v>6496</v>
      </c>
      <c r="AU2198" t="s">
        <v>81</v>
      </c>
      <c r="AV2198" t="s">
        <v>6497</v>
      </c>
      <c r="AW2198">
        <v>2228</v>
      </c>
      <c r="AX2198" t="s">
        <v>83</v>
      </c>
      <c r="AY2198">
        <v>1</v>
      </c>
      <c r="AZ2198" t="s">
        <v>396</v>
      </c>
      <c r="BA2198" t="s">
        <v>396</v>
      </c>
      <c r="BB2198" t="s">
        <v>397</v>
      </c>
      <c r="BC2198">
        <v>1</v>
      </c>
      <c r="BD2198" t="s">
        <v>6498</v>
      </c>
      <c r="BG2198" s="1" t="s">
        <v>86</v>
      </c>
      <c r="BH2198" s="1" t="s">
        <v>87</v>
      </c>
      <c r="BI2198" s="1" t="s">
        <v>87</v>
      </c>
      <c r="BJ2198" s="1" t="s">
        <v>88</v>
      </c>
      <c r="BK2198" s="1" t="s">
        <v>89</v>
      </c>
      <c r="BL2198" s="1" t="s">
        <v>90</v>
      </c>
      <c r="BM2198" s="1"/>
    </row>
    <row r="2199" spans="1:65" ht="16" x14ac:dyDescent="0.2">
      <c r="A2199" t="str">
        <f>CONCATENATE("Mada.",B2199)</f>
        <v>Mada.2229</v>
      </c>
      <c r="B2199">
        <v>2229</v>
      </c>
      <c r="C2199" t="s">
        <v>6499</v>
      </c>
      <c r="E2199" t="s">
        <v>68</v>
      </c>
      <c r="F2199" t="s">
        <v>6350</v>
      </c>
      <c r="G2199" t="s">
        <v>210</v>
      </c>
      <c r="J2199" t="s">
        <v>1668</v>
      </c>
      <c r="K2199" t="s">
        <v>3310</v>
      </c>
      <c r="L2199" t="s">
        <v>2885</v>
      </c>
      <c r="M2199" t="s">
        <v>2886</v>
      </c>
      <c r="N2199" t="s">
        <v>2806</v>
      </c>
      <c r="O2199" t="s">
        <v>2806</v>
      </c>
      <c r="P2199" t="s">
        <v>2807</v>
      </c>
      <c r="Q2199" t="s">
        <v>126</v>
      </c>
      <c r="R2199" t="s">
        <v>127</v>
      </c>
      <c r="S2199">
        <v>2229</v>
      </c>
      <c r="T2199">
        <v>0</v>
      </c>
      <c r="U2199" t="s">
        <v>128</v>
      </c>
      <c r="V2199">
        <v>0</v>
      </c>
      <c r="W2199">
        <v>0</v>
      </c>
      <c r="Z2199" t="s">
        <v>129</v>
      </c>
      <c r="AA2199">
        <v>0</v>
      </c>
      <c r="AB2199">
        <v>0</v>
      </c>
      <c r="AC2199" t="s">
        <v>129</v>
      </c>
      <c r="BG2199" s="1"/>
    </row>
    <row r="2200" spans="1:65" ht="16" x14ac:dyDescent="0.2">
      <c r="A2200" t="str">
        <f>CONCATENATE("Mada.",B2200)</f>
        <v>Mada.2230</v>
      </c>
      <c r="B2200">
        <v>2230</v>
      </c>
      <c r="C2200" t="s">
        <v>6505</v>
      </c>
      <c r="E2200" t="s">
        <v>68</v>
      </c>
      <c r="F2200" t="s">
        <v>731</v>
      </c>
      <c r="J2200" t="s">
        <v>1668</v>
      </c>
      <c r="K2200" t="s">
        <v>3310</v>
      </c>
      <c r="L2200" t="s">
        <v>2885</v>
      </c>
      <c r="M2200" t="s">
        <v>2886</v>
      </c>
      <c r="N2200" t="s">
        <v>2806</v>
      </c>
      <c r="O2200" t="s">
        <v>2806</v>
      </c>
      <c r="P2200" t="s">
        <v>2807</v>
      </c>
      <c r="Q2200" t="s">
        <v>126</v>
      </c>
      <c r="R2200" t="s">
        <v>127</v>
      </c>
      <c r="S2200">
        <v>2230</v>
      </c>
      <c r="T2200">
        <v>2230</v>
      </c>
      <c r="U2200" t="s">
        <v>78</v>
      </c>
      <c r="V2200">
        <v>0.40841533763149002</v>
      </c>
      <c r="W2200">
        <v>0.59158466236851004</v>
      </c>
      <c r="X2200" t="str">
        <f>IF(W2200&gt;=0.8,"Inhibitory","NonInhibitory")</f>
        <v>NonInhibitory</v>
      </c>
      <c r="Y2200" t="str">
        <f>IF(W2200&gt;=0.9,"Inhibitory","NonInhibitory")</f>
        <v>NonInhibitory</v>
      </c>
      <c r="Z2200" t="s">
        <v>6362</v>
      </c>
      <c r="AA2200">
        <v>0</v>
      </c>
      <c r="AB2200">
        <v>0</v>
      </c>
      <c r="AC2200" t="s">
        <v>129</v>
      </c>
      <c r="AT2200" t="s">
        <v>6506</v>
      </c>
      <c r="AU2200" t="s">
        <v>81</v>
      </c>
      <c r="AV2200" t="s">
        <v>6507</v>
      </c>
      <c r="AW2200">
        <v>2230</v>
      </c>
      <c r="AX2200" t="s">
        <v>2668</v>
      </c>
      <c r="AY2200">
        <v>0.56000000000000005</v>
      </c>
      <c r="AZ2200" t="s">
        <v>6508</v>
      </c>
      <c r="BD2200" t="s">
        <v>6509</v>
      </c>
      <c r="BG2200" s="1" t="s">
        <v>86</v>
      </c>
      <c r="BH2200" s="1" t="s">
        <v>87</v>
      </c>
      <c r="BI2200" s="1" t="s">
        <v>87</v>
      </c>
      <c r="BJ2200" s="1" t="s">
        <v>88</v>
      </c>
      <c r="BK2200" s="1" t="s">
        <v>147</v>
      </c>
      <c r="BL2200" s="1" t="s">
        <v>1784</v>
      </c>
      <c r="BM2200" s="1" t="s">
        <v>2671</v>
      </c>
    </row>
    <row r="2201" spans="1:65" ht="16" x14ac:dyDescent="0.2">
      <c r="A2201" t="str">
        <f>CONCATENATE("Mada.",B2201)</f>
        <v>Mada.2231</v>
      </c>
      <c r="B2201">
        <v>2231</v>
      </c>
      <c r="C2201" t="s">
        <v>6510</v>
      </c>
      <c r="E2201" t="s">
        <v>68</v>
      </c>
      <c r="F2201" t="s">
        <v>410</v>
      </c>
      <c r="J2201" t="s">
        <v>1668</v>
      </c>
      <c r="K2201" t="s">
        <v>3310</v>
      </c>
      <c r="L2201" t="s">
        <v>2885</v>
      </c>
      <c r="M2201" t="s">
        <v>2886</v>
      </c>
      <c r="N2201" t="s">
        <v>2806</v>
      </c>
      <c r="O2201" t="s">
        <v>2806</v>
      </c>
      <c r="P2201" t="s">
        <v>2807</v>
      </c>
      <c r="Q2201" t="s">
        <v>126</v>
      </c>
      <c r="R2201" t="s">
        <v>127</v>
      </c>
      <c r="S2201">
        <v>2231</v>
      </c>
      <c r="T2201">
        <v>2231</v>
      </c>
      <c r="U2201" t="s">
        <v>78</v>
      </c>
      <c r="V2201">
        <v>0.324126230064472</v>
      </c>
      <c r="W2201">
        <v>0.67587376993552795</v>
      </c>
      <c r="X2201" t="str">
        <f>IF(W2201&gt;=0.8,"Inhibitory","NonInhibitory")</f>
        <v>NonInhibitory</v>
      </c>
      <c r="Y2201" t="str">
        <f>IF(W2201&gt;=0.9,"Inhibitory","NonInhibitory")</f>
        <v>NonInhibitory</v>
      </c>
      <c r="Z2201" t="s">
        <v>6362</v>
      </c>
      <c r="AA2201">
        <v>0</v>
      </c>
      <c r="AB2201">
        <v>0</v>
      </c>
      <c r="AC2201" t="s">
        <v>129</v>
      </c>
      <c r="AT2201" t="s">
        <v>6511</v>
      </c>
      <c r="AU2201" t="s">
        <v>81</v>
      </c>
      <c r="AV2201" t="s">
        <v>6512</v>
      </c>
      <c r="AW2201">
        <v>2231</v>
      </c>
      <c r="AX2201" t="s">
        <v>83</v>
      </c>
      <c r="AY2201">
        <v>1</v>
      </c>
      <c r="AZ2201" t="s">
        <v>396</v>
      </c>
      <c r="BA2201" t="s">
        <v>396</v>
      </c>
      <c r="BB2201" t="s">
        <v>397</v>
      </c>
      <c r="BC2201">
        <v>1</v>
      </c>
      <c r="BD2201" t="s">
        <v>6513</v>
      </c>
      <c r="BG2201" s="1" t="s">
        <v>86</v>
      </c>
      <c r="BH2201" s="1" t="s">
        <v>87</v>
      </c>
      <c r="BI2201" s="1" t="s">
        <v>87</v>
      </c>
      <c r="BJ2201" s="1" t="s">
        <v>88</v>
      </c>
      <c r="BK2201" s="1" t="s">
        <v>89</v>
      </c>
      <c r="BL2201" s="1" t="s">
        <v>90</v>
      </c>
      <c r="BM2201" s="1"/>
    </row>
    <row r="2202" spans="1:65" ht="16" x14ac:dyDescent="0.2">
      <c r="A2202" t="str">
        <f>CONCATENATE("Mada.",B2202)</f>
        <v>Mada.2232</v>
      </c>
      <c r="B2202">
        <v>2232</v>
      </c>
      <c r="C2202" t="s">
        <v>6514</v>
      </c>
      <c r="E2202" t="s">
        <v>68</v>
      </c>
      <c r="F2202" t="s">
        <v>6515</v>
      </c>
      <c r="G2202" t="s">
        <v>210</v>
      </c>
      <c r="J2202" t="s">
        <v>120</v>
      </c>
      <c r="K2202" t="s">
        <v>4279</v>
      </c>
      <c r="L2202" t="s">
        <v>576</v>
      </c>
      <c r="M2202" t="s">
        <v>577</v>
      </c>
      <c r="N2202" t="s">
        <v>941</v>
      </c>
      <c r="O2202" t="s">
        <v>941</v>
      </c>
      <c r="P2202" t="s">
        <v>941</v>
      </c>
      <c r="Q2202" t="s">
        <v>126</v>
      </c>
      <c r="R2202" t="s">
        <v>127</v>
      </c>
      <c r="S2202">
        <v>2232</v>
      </c>
      <c r="T2202">
        <v>0</v>
      </c>
      <c r="U2202" t="s">
        <v>128</v>
      </c>
      <c r="V2202">
        <v>0</v>
      </c>
      <c r="W2202">
        <v>0</v>
      </c>
      <c r="Z2202" t="s">
        <v>129</v>
      </c>
      <c r="AA2202">
        <v>0</v>
      </c>
      <c r="AB2202">
        <v>0</v>
      </c>
      <c r="AC2202" t="s">
        <v>129</v>
      </c>
      <c r="BG2202" s="1"/>
    </row>
    <row r="2203" spans="1:65" ht="16" x14ac:dyDescent="0.2">
      <c r="A2203" t="str">
        <f>CONCATENATE("Mada.",B2203)</f>
        <v>Mada.2233</v>
      </c>
      <c r="B2203">
        <v>2233</v>
      </c>
      <c r="C2203" t="s">
        <v>6516</v>
      </c>
      <c r="E2203" t="s">
        <v>68</v>
      </c>
      <c r="F2203" t="s">
        <v>731</v>
      </c>
      <c r="J2203" t="s">
        <v>120</v>
      </c>
      <c r="K2203" t="s">
        <v>4279</v>
      </c>
      <c r="L2203" t="s">
        <v>576</v>
      </c>
      <c r="M2203" t="s">
        <v>577</v>
      </c>
      <c r="N2203" t="s">
        <v>941</v>
      </c>
      <c r="O2203" t="s">
        <v>941</v>
      </c>
      <c r="P2203" t="s">
        <v>941</v>
      </c>
      <c r="Q2203" t="s">
        <v>126</v>
      </c>
      <c r="R2203" t="s">
        <v>127</v>
      </c>
      <c r="S2203">
        <v>2233</v>
      </c>
      <c r="T2203">
        <v>2233</v>
      </c>
      <c r="U2203" t="s">
        <v>78</v>
      </c>
      <c r="V2203">
        <v>1.4815744825246</v>
      </c>
      <c r="W2203">
        <v>-0.481574482524601</v>
      </c>
      <c r="X2203" t="s">
        <v>688</v>
      </c>
      <c r="Y2203" t="s">
        <v>688</v>
      </c>
      <c r="Z2203" t="s">
        <v>6362</v>
      </c>
      <c r="AA2203">
        <v>0</v>
      </c>
      <c r="AB2203">
        <v>0</v>
      </c>
      <c r="AC2203" t="s">
        <v>129</v>
      </c>
      <c r="AT2203" t="s">
        <v>6517</v>
      </c>
      <c r="AU2203" t="s">
        <v>81</v>
      </c>
      <c r="AV2203" t="s">
        <v>6518</v>
      </c>
      <c r="AW2203">
        <v>2233</v>
      </c>
      <c r="AX2203" t="s">
        <v>616</v>
      </c>
      <c r="AY2203">
        <v>1</v>
      </c>
      <c r="AZ2203" t="s">
        <v>2281</v>
      </c>
      <c r="BA2203" t="s">
        <v>2281</v>
      </c>
      <c r="BB2203" t="s">
        <v>616</v>
      </c>
      <c r="BC2203">
        <v>1</v>
      </c>
      <c r="BD2203" t="s">
        <v>6494</v>
      </c>
      <c r="BG2203" s="1" t="s">
        <v>86</v>
      </c>
      <c r="BH2203" s="1" t="s">
        <v>87</v>
      </c>
      <c r="BI2203" s="1" t="s">
        <v>87</v>
      </c>
      <c r="BJ2203" s="1" t="s">
        <v>88</v>
      </c>
      <c r="BK2203" s="1" t="s">
        <v>619</v>
      </c>
      <c r="BL2203" s="1" t="s">
        <v>620</v>
      </c>
      <c r="BM2203" s="1"/>
    </row>
    <row r="2204" spans="1:65" ht="16" x14ac:dyDescent="0.2">
      <c r="A2204" t="str">
        <f>CONCATENATE("Mada.",B2204)</f>
        <v>Mada.2234</v>
      </c>
      <c r="B2204">
        <v>2234</v>
      </c>
      <c r="C2204" t="s">
        <v>6519</v>
      </c>
      <c r="E2204" t="s">
        <v>68</v>
      </c>
      <c r="F2204" t="s">
        <v>4295</v>
      </c>
      <c r="J2204" t="s">
        <v>120</v>
      </c>
      <c r="K2204" t="s">
        <v>6520</v>
      </c>
      <c r="L2204" t="s">
        <v>576</v>
      </c>
      <c r="M2204" t="s">
        <v>577</v>
      </c>
      <c r="N2204" t="s">
        <v>941</v>
      </c>
      <c r="O2204" t="s">
        <v>941</v>
      </c>
      <c r="P2204" t="s">
        <v>941</v>
      </c>
      <c r="Q2204" t="s">
        <v>126</v>
      </c>
      <c r="R2204" t="s">
        <v>127</v>
      </c>
      <c r="S2204">
        <v>2234</v>
      </c>
      <c r="T2204">
        <v>2234</v>
      </c>
      <c r="U2204" t="s">
        <v>78</v>
      </c>
      <c r="V2204">
        <v>0.77672209026128303</v>
      </c>
      <c r="W2204">
        <v>0.223277909738717</v>
      </c>
      <c r="X2204" t="str">
        <f>IF(W2204&gt;=0.8,"Inhibitory","NonInhibitory")</f>
        <v>NonInhibitory</v>
      </c>
      <c r="Y2204" t="str">
        <f>IF(W2204&gt;=0.9,"Inhibitory","NonInhibitory")</f>
        <v>NonInhibitory</v>
      </c>
      <c r="Z2204" t="s">
        <v>6362</v>
      </c>
      <c r="AA2204">
        <v>0</v>
      </c>
      <c r="AB2204">
        <v>0</v>
      </c>
      <c r="AC2204" t="s">
        <v>129</v>
      </c>
      <c r="AT2204" t="s">
        <v>6521</v>
      </c>
      <c r="AU2204" t="s">
        <v>81</v>
      </c>
      <c r="AV2204" t="s">
        <v>6522</v>
      </c>
      <c r="AW2204">
        <v>2234</v>
      </c>
      <c r="AX2204" t="s">
        <v>262</v>
      </c>
      <c r="AY2204">
        <v>0.99</v>
      </c>
      <c r="AZ2204" t="s">
        <v>6523</v>
      </c>
      <c r="BA2204" t="s">
        <v>6523</v>
      </c>
      <c r="BB2204" t="s">
        <v>397</v>
      </c>
      <c r="BC2204">
        <v>1</v>
      </c>
      <c r="BD2204" t="s">
        <v>6524</v>
      </c>
      <c r="BG2204" s="1" t="s">
        <v>86</v>
      </c>
      <c r="BH2204" s="1" t="s">
        <v>87</v>
      </c>
      <c r="BI2204" s="1" t="s">
        <v>87</v>
      </c>
      <c r="BJ2204" s="1" t="s">
        <v>88</v>
      </c>
      <c r="BK2204" s="1" t="s">
        <v>89</v>
      </c>
      <c r="BL2204" s="1" t="s">
        <v>90</v>
      </c>
      <c r="BM2204" s="1" t="s">
        <v>265</v>
      </c>
    </row>
    <row r="2205" spans="1:65" ht="16" x14ac:dyDescent="0.2">
      <c r="A2205" t="str">
        <f>CONCATENATE("Mada.",B2205)</f>
        <v>Mada.2235</v>
      </c>
      <c r="B2205">
        <v>2235</v>
      </c>
      <c r="C2205" t="s">
        <v>6525</v>
      </c>
      <c r="E2205" t="s">
        <v>68</v>
      </c>
      <c r="F2205" t="s">
        <v>4061</v>
      </c>
      <c r="J2205" t="s">
        <v>120</v>
      </c>
      <c r="K2205" t="s">
        <v>6520</v>
      </c>
      <c r="L2205" t="s">
        <v>576</v>
      </c>
      <c r="M2205" t="s">
        <v>577</v>
      </c>
      <c r="N2205" t="s">
        <v>941</v>
      </c>
      <c r="O2205" t="s">
        <v>941</v>
      </c>
      <c r="P2205" t="s">
        <v>941</v>
      </c>
      <c r="Q2205" t="s">
        <v>126</v>
      </c>
      <c r="R2205" t="s">
        <v>127</v>
      </c>
      <c r="S2205">
        <v>2235</v>
      </c>
      <c r="T2205">
        <v>2235</v>
      </c>
      <c r="U2205" t="s">
        <v>78</v>
      </c>
      <c r="V2205">
        <v>0.116457414319647</v>
      </c>
      <c r="W2205">
        <v>0.88354258568035304</v>
      </c>
      <c r="X2205" t="str">
        <f>IF(W2205&gt;=0.8,"Inhibitory","NonInhibitory")</f>
        <v>Inhibitory</v>
      </c>
      <c r="Y2205" t="str">
        <f>IF(W2205&gt;=0.9,"Inhibitory","NonInhibitory")</f>
        <v>NonInhibitory</v>
      </c>
      <c r="Z2205" t="s">
        <v>6362</v>
      </c>
      <c r="AA2205">
        <v>0</v>
      </c>
      <c r="AB2205">
        <v>0</v>
      </c>
      <c r="AC2205" t="s">
        <v>129</v>
      </c>
      <c r="AT2205" t="s">
        <v>6526</v>
      </c>
      <c r="AU2205" t="s">
        <v>81</v>
      </c>
      <c r="AV2205" t="s">
        <v>6527</v>
      </c>
      <c r="AW2205">
        <v>2235</v>
      </c>
      <c r="AX2205" t="s">
        <v>1403</v>
      </c>
      <c r="AY2205">
        <v>1</v>
      </c>
      <c r="AZ2205" t="s">
        <v>6528</v>
      </c>
      <c r="BA2205" t="s">
        <v>6528</v>
      </c>
      <c r="BB2205" t="s">
        <v>1403</v>
      </c>
      <c r="BC2205">
        <v>1</v>
      </c>
      <c r="BD2205" t="s">
        <v>6529</v>
      </c>
      <c r="BG2205" s="1" t="s">
        <v>86</v>
      </c>
      <c r="BH2205" s="1" t="s">
        <v>98</v>
      </c>
      <c r="BI2205" s="1" t="s">
        <v>163</v>
      </c>
      <c r="BJ2205" s="1" t="s">
        <v>694</v>
      </c>
      <c r="BK2205" s="1" t="s">
        <v>1255</v>
      </c>
      <c r="BL2205" s="1"/>
      <c r="BM2205" s="1"/>
    </row>
    <row r="2206" spans="1:65" ht="16" x14ac:dyDescent="0.2">
      <c r="A2206" t="str">
        <f>CONCATENATE("Mada.",B2206)</f>
        <v>Mada.2236</v>
      </c>
      <c r="B2206">
        <v>2236</v>
      </c>
      <c r="C2206" t="s">
        <v>6530</v>
      </c>
      <c r="E2206" t="s">
        <v>68</v>
      </c>
      <c r="F2206" t="s">
        <v>629</v>
      </c>
      <c r="J2206" t="s">
        <v>120</v>
      </c>
      <c r="K2206" t="s">
        <v>6520</v>
      </c>
      <c r="L2206" t="s">
        <v>576</v>
      </c>
      <c r="M2206" t="s">
        <v>577</v>
      </c>
      <c r="N2206" t="s">
        <v>941</v>
      </c>
      <c r="O2206" t="s">
        <v>941</v>
      </c>
      <c r="P2206" t="s">
        <v>941</v>
      </c>
      <c r="Q2206" t="s">
        <v>126</v>
      </c>
      <c r="R2206" t="s">
        <v>127</v>
      </c>
      <c r="S2206">
        <v>2236</v>
      </c>
      <c r="T2206">
        <v>2236</v>
      </c>
      <c r="U2206" t="s">
        <v>78</v>
      </c>
      <c r="V2206">
        <v>0.17020699015948401</v>
      </c>
      <c r="W2206">
        <v>0.82979300984051596</v>
      </c>
      <c r="X2206" t="str">
        <f>IF(W2206&gt;=0.8,"Inhibitory","NonInhibitory")</f>
        <v>Inhibitory</v>
      </c>
      <c r="Y2206" t="str">
        <f>IF(W2206&gt;=0.9,"Inhibitory","NonInhibitory")</f>
        <v>NonInhibitory</v>
      </c>
      <c r="Z2206" t="s">
        <v>6362</v>
      </c>
      <c r="AA2206">
        <v>0</v>
      </c>
      <c r="AB2206">
        <v>0</v>
      </c>
      <c r="AC2206" t="s">
        <v>129</v>
      </c>
      <c r="AT2206" t="s">
        <v>6531</v>
      </c>
      <c r="AU2206" t="s">
        <v>81</v>
      </c>
      <c r="AV2206" t="s">
        <v>6532</v>
      </c>
      <c r="AW2206">
        <v>2236</v>
      </c>
      <c r="AX2206" t="s">
        <v>325</v>
      </c>
      <c r="AY2206">
        <v>1</v>
      </c>
      <c r="AZ2206" t="s">
        <v>6533</v>
      </c>
      <c r="BA2206" t="s">
        <v>6533</v>
      </c>
      <c r="BB2206" t="s">
        <v>325</v>
      </c>
      <c r="BC2206">
        <v>0.84</v>
      </c>
      <c r="BD2206" t="s">
        <v>6534</v>
      </c>
      <c r="BG2206" s="1" t="s">
        <v>86</v>
      </c>
      <c r="BH2206" s="1" t="s">
        <v>98</v>
      </c>
      <c r="BI2206" s="1" t="s">
        <v>163</v>
      </c>
      <c r="BJ2206" s="1" t="s">
        <v>164</v>
      </c>
      <c r="BK2206" s="1" t="s">
        <v>165</v>
      </c>
      <c r="BL2206" s="1" t="s">
        <v>328</v>
      </c>
      <c r="BM2206" s="1"/>
    </row>
    <row r="2207" spans="1:65" ht="16" x14ac:dyDescent="0.2">
      <c r="A2207" t="str">
        <f>CONCATENATE("Mada.",B2207)</f>
        <v>Mada.2237</v>
      </c>
      <c r="B2207">
        <v>2237</v>
      </c>
      <c r="C2207" t="s">
        <v>6535</v>
      </c>
      <c r="E2207" t="s">
        <v>68</v>
      </c>
      <c r="F2207" t="s">
        <v>629</v>
      </c>
      <c r="J2207" t="s">
        <v>120</v>
      </c>
      <c r="K2207" t="s">
        <v>6536</v>
      </c>
      <c r="L2207" t="s">
        <v>417</v>
      </c>
      <c r="M2207" t="s">
        <v>418</v>
      </c>
      <c r="N2207" t="s">
        <v>941</v>
      </c>
      <c r="O2207" t="s">
        <v>941</v>
      </c>
      <c r="P2207" t="s">
        <v>941</v>
      </c>
      <c r="Q2207" t="s">
        <v>126</v>
      </c>
      <c r="R2207" t="s">
        <v>127</v>
      </c>
      <c r="S2207">
        <v>2237</v>
      </c>
      <c r="T2207">
        <v>2237</v>
      </c>
      <c r="U2207" t="s">
        <v>78</v>
      </c>
      <c r="V2207">
        <v>1.2380726162198801</v>
      </c>
      <c r="W2207">
        <v>-0.23807261621988501</v>
      </c>
      <c r="X2207" t="s">
        <v>688</v>
      </c>
      <c r="Y2207" t="s">
        <v>688</v>
      </c>
      <c r="Z2207" t="s">
        <v>6362</v>
      </c>
      <c r="AA2207">
        <v>0</v>
      </c>
      <c r="AB2207">
        <v>0</v>
      </c>
      <c r="AC2207" t="s">
        <v>129</v>
      </c>
      <c r="AT2207" t="s">
        <v>6537</v>
      </c>
      <c r="AU2207" t="s">
        <v>81</v>
      </c>
      <c r="AV2207" t="s">
        <v>6538</v>
      </c>
      <c r="AW2207">
        <v>2237</v>
      </c>
      <c r="AX2207" t="s">
        <v>6539</v>
      </c>
      <c r="AY2207">
        <v>1</v>
      </c>
      <c r="AZ2207" t="s">
        <v>6540</v>
      </c>
      <c r="BD2207" t="s">
        <v>6541</v>
      </c>
      <c r="BG2207" s="1" t="s">
        <v>86</v>
      </c>
      <c r="BH2207" s="1" t="s">
        <v>112</v>
      </c>
      <c r="BI2207" s="1" t="s">
        <v>6542</v>
      </c>
      <c r="BJ2207" s="1" t="s">
        <v>6543</v>
      </c>
      <c r="BK2207" s="1" t="s">
        <v>6544</v>
      </c>
      <c r="BL2207" s="1" t="s">
        <v>6545</v>
      </c>
      <c r="BM2207" s="1"/>
    </row>
    <row r="2208" spans="1:65" ht="16" x14ac:dyDescent="0.2">
      <c r="A2208" t="str">
        <f>CONCATENATE("Mada.",B2208)</f>
        <v>Mada.2238</v>
      </c>
      <c r="B2208">
        <v>2238</v>
      </c>
      <c r="C2208" t="s">
        <v>6546</v>
      </c>
      <c r="E2208" t="s">
        <v>68</v>
      </c>
      <c r="F2208" t="s">
        <v>4295</v>
      </c>
      <c r="J2208" t="s">
        <v>120</v>
      </c>
      <c r="K2208" t="s">
        <v>6536</v>
      </c>
      <c r="L2208" t="s">
        <v>417</v>
      </c>
      <c r="M2208" t="s">
        <v>418</v>
      </c>
      <c r="N2208" t="s">
        <v>941</v>
      </c>
      <c r="O2208" t="s">
        <v>941</v>
      </c>
      <c r="P2208" t="s">
        <v>941</v>
      </c>
      <c r="Q2208" t="s">
        <v>126</v>
      </c>
      <c r="R2208" t="s">
        <v>127</v>
      </c>
      <c r="S2208">
        <v>2238</v>
      </c>
      <c r="T2208">
        <v>2238</v>
      </c>
      <c r="U2208" t="s">
        <v>78</v>
      </c>
      <c r="V2208">
        <v>1.30648116728877</v>
      </c>
      <c r="W2208">
        <v>-0.30648116728876801</v>
      </c>
      <c r="X2208" t="s">
        <v>688</v>
      </c>
      <c r="Y2208" t="s">
        <v>688</v>
      </c>
      <c r="Z2208" t="s">
        <v>6362</v>
      </c>
      <c r="AA2208">
        <v>0</v>
      </c>
      <c r="AB2208">
        <v>0</v>
      </c>
      <c r="AC2208" t="s">
        <v>129</v>
      </c>
      <c r="AT2208" t="s">
        <v>6547</v>
      </c>
      <c r="AU2208" t="s">
        <v>81</v>
      </c>
      <c r="AV2208" t="s">
        <v>6548</v>
      </c>
      <c r="AW2208">
        <v>2238</v>
      </c>
      <c r="AX2208" t="s">
        <v>262</v>
      </c>
      <c r="AY2208">
        <v>0.99</v>
      </c>
      <c r="AZ2208" t="s">
        <v>1641</v>
      </c>
      <c r="BA2208" t="s">
        <v>1641</v>
      </c>
      <c r="BB2208" t="s">
        <v>262</v>
      </c>
      <c r="BC2208">
        <v>0.99</v>
      </c>
      <c r="BD2208" t="s">
        <v>3440</v>
      </c>
      <c r="BG2208" s="1" t="s">
        <v>86</v>
      </c>
      <c r="BH2208" s="1" t="s">
        <v>87</v>
      </c>
      <c r="BI2208" s="1" t="s">
        <v>87</v>
      </c>
      <c r="BJ2208" s="1" t="s">
        <v>88</v>
      </c>
      <c r="BK2208" s="1" t="s">
        <v>89</v>
      </c>
      <c r="BL2208" s="1" t="s">
        <v>90</v>
      </c>
      <c r="BM2208" s="1" t="s">
        <v>265</v>
      </c>
    </row>
    <row r="2209" spans="1:65" ht="16" x14ac:dyDescent="0.2">
      <c r="A2209" t="str">
        <f>CONCATENATE("Mada.",B2209)</f>
        <v>Mada.2238</v>
      </c>
      <c r="B2209">
        <v>2238</v>
      </c>
      <c r="C2209" t="s">
        <v>6546</v>
      </c>
      <c r="E2209" t="s">
        <v>68</v>
      </c>
      <c r="F2209" t="s">
        <v>4295</v>
      </c>
      <c r="J2209" t="s">
        <v>120</v>
      </c>
      <c r="K2209" t="s">
        <v>6536</v>
      </c>
      <c r="L2209" t="s">
        <v>417</v>
      </c>
      <c r="M2209" t="s">
        <v>418</v>
      </c>
      <c r="N2209" t="s">
        <v>941</v>
      </c>
      <c r="O2209" t="s">
        <v>941</v>
      </c>
      <c r="P2209" t="s">
        <v>941</v>
      </c>
      <c r="Q2209" t="s">
        <v>126</v>
      </c>
      <c r="R2209" t="s">
        <v>127</v>
      </c>
      <c r="S2209">
        <v>2238</v>
      </c>
      <c r="T2209">
        <v>2238</v>
      </c>
      <c r="U2209" t="s">
        <v>78</v>
      </c>
      <c r="V2209">
        <v>1.30648116728877</v>
      </c>
      <c r="W2209">
        <v>-0.30648116728876801</v>
      </c>
      <c r="X2209" t="s">
        <v>688</v>
      </c>
      <c r="Y2209" t="s">
        <v>688</v>
      </c>
      <c r="Z2209" t="s">
        <v>6362</v>
      </c>
      <c r="AA2209">
        <v>0</v>
      </c>
      <c r="AB2209">
        <v>0</v>
      </c>
      <c r="AC2209" t="s">
        <v>129</v>
      </c>
      <c r="AT2209" t="s">
        <v>6549</v>
      </c>
      <c r="AU2209" t="s">
        <v>81</v>
      </c>
      <c r="AV2209" t="s">
        <v>6550</v>
      </c>
      <c r="AW2209">
        <v>2238</v>
      </c>
      <c r="BG2209" s="1"/>
    </row>
    <row r="2210" spans="1:65" ht="16" x14ac:dyDescent="0.2">
      <c r="A2210" t="str">
        <f>CONCATENATE("Mada.",B2210)</f>
        <v>Mada.2239</v>
      </c>
      <c r="B2210">
        <v>2239</v>
      </c>
      <c r="C2210" t="s">
        <v>6551</v>
      </c>
      <c r="E2210" t="s">
        <v>68</v>
      </c>
      <c r="F2210" t="s">
        <v>3799</v>
      </c>
      <c r="J2210" t="s">
        <v>120</v>
      </c>
      <c r="K2210" t="s">
        <v>6552</v>
      </c>
      <c r="L2210" t="s">
        <v>417</v>
      </c>
      <c r="M2210" t="s">
        <v>418</v>
      </c>
      <c r="N2210" t="s">
        <v>941</v>
      </c>
      <c r="O2210" t="s">
        <v>941</v>
      </c>
      <c r="P2210" t="s">
        <v>941</v>
      </c>
      <c r="Q2210" t="s">
        <v>126</v>
      </c>
      <c r="R2210" t="s">
        <v>127</v>
      </c>
      <c r="S2210">
        <v>2239</v>
      </c>
      <c r="T2210">
        <v>2239</v>
      </c>
      <c r="U2210" t="s">
        <v>78</v>
      </c>
      <c r="V2210">
        <v>0.85653206650831304</v>
      </c>
      <c r="W2210">
        <v>0.14346793349168699</v>
      </c>
      <c r="X2210" t="str">
        <f>IF(W2210&gt;=0.8,"Inhibitory","NonInhibitory")</f>
        <v>NonInhibitory</v>
      </c>
      <c r="Y2210" t="str">
        <f>IF(W2210&gt;=0.9,"Inhibitory","NonInhibitory")</f>
        <v>NonInhibitory</v>
      </c>
      <c r="Z2210" t="s">
        <v>6362</v>
      </c>
      <c r="AA2210">
        <v>0</v>
      </c>
      <c r="AB2210">
        <v>0</v>
      </c>
      <c r="AC2210" t="s">
        <v>129</v>
      </c>
      <c r="BG2210" s="1"/>
    </row>
    <row r="2211" spans="1:65" ht="16" x14ac:dyDescent="0.2">
      <c r="A2211" t="str">
        <f>CONCATENATE("Mada.",B2211)</f>
        <v>Mada.2240</v>
      </c>
      <c r="B2211">
        <v>2240</v>
      </c>
      <c r="C2211" t="s">
        <v>6553</v>
      </c>
      <c r="E2211" t="s">
        <v>68</v>
      </c>
      <c r="F2211" t="s">
        <v>4295</v>
      </c>
      <c r="J2211" t="s">
        <v>120</v>
      </c>
      <c r="K2211" t="s">
        <v>6552</v>
      </c>
      <c r="L2211" t="s">
        <v>417</v>
      </c>
      <c r="M2211" t="s">
        <v>418</v>
      </c>
      <c r="N2211" t="s">
        <v>941</v>
      </c>
      <c r="O2211" t="s">
        <v>941</v>
      </c>
      <c r="P2211" t="s">
        <v>941</v>
      </c>
      <c r="Q2211" t="s">
        <v>126</v>
      </c>
      <c r="R2211" t="s">
        <v>127</v>
      </c>
      <c r="S2211">
        <v>2240</v>
      </c>
      <c r="T2211">
        <v>2240</v>
      </c>
      <c r="U2211" t="s">
        <v>78</v>
      </c>
      <c r="V2211">
        <v>0.98255853410247695</v>
      </c>
      <c r="W2211">
        <v>1.7441465897522899E-2</v>
      </c>
      <c r="X2211" t="str">
        <f>IF(W2211&gt;=0.8,"Inhibitory","NonInhibitory")</f>
        <v>NonInhibitory</v>
      </c>
      <c r="Y2211" t="str">
        <f>IF(W2211&gt;=0.9,"Inhibitory","NonInhibitory")</f>
        <v>NonInhibitory</v>
      </c>
      <c r="Z2211" t="s">
        <v>6362</v>
      </c>
      <c r="AA2211">
        <v>0</v>
      </c>
      <c r="AB2211">
        <v>0</v>
      </c>
      <c r="AC2211" t="s">
        <v>129</v>
      </c>
      <c r="AT2211" t="s">
        <v>6554</v>
      </c>
      <c r="AU2211" t="s">
        <v>81</v>
      </c>
      <c r="AV2211" t="s">
        <v>6555</v>
      </c>
      <c r="AW2211">
        <v>2240</v>
      </c>
      <c r="AX2211" t="s">
        <v>262</v>
      </c>
      <c r="AY2211">
        <v>0.63</v>
      </c>
      <c r="AZ2211" t="s">
        <v>396</v>
      </c>
      <c r="BA2211" t="s">
        <v>396</v>
      </c>
      <c r="BB2211" t="s">
        <v>397</v>
      </c>
      <c r="BC2211">
        <v>1</v>
      </c>
      <c r="BD2211" t="s">
        <v>6556</v>
      </c>
      <c r="BG2211" s="1" t="s">
        <v>86</v>
      </c>
      <c r="BH2211" s="1" t="s">
        <v>87</v>
      </c>
      <c r="BI2211" s="1" t="s">
        <v>87</v>
      </c>
      <c r="BJ2211" s="1" t="s">
        <v>88</v>
      </c>
      <c r="BK2211" s="1" t="s">
        <v>89</v>
      </c>
      <c r="BL2211" s="1" t="s">
        <v>90</v>
      </c>
      <c r="BM2211" s="1" t="s">
        <v>265</v>
      </c>
    </row>
    <row r="2212" spans="1:65" ht="16" x14ac:dyDescent="0.2">
      <c r="A2212" t="str">
        <f>CONCATENATE("Mada.",B2212)</f>
        <v>Mada.2241</v>
      </c>
      <c r="B2212">
        <v>2241</v>
      </c>
      <c r="C2212" t="s">
        <v>6557</v>
      </c>
      <c r="E2212" t="s">
        <v>68</v>
      </c>
      <c r="F2212" t="s">
        <v>731</v>
      </c>
      <c r="G2212" t="s">
        <v>210</v>
      </c>
      <c r="J2212" t="s">
        <v>120</v>
      </c>
      <c r="K2212" t="s">
        <v>6558</v>
      </c>
      <c r="L2212" t="s">
        <v>273</v>
      </c>
      <c r="M2212" t="s">
        <v>274</v>
      </c>
      <c r="N2212" t="s">
        <v>2806</v>
      </c>
      <c r="O2212" t="s">
        <v>2806</v>
      </c>
      <c r="P2212" t="s">
        <v>2807</v>
      </c>
      <c r="Q2212" t="s">
        <v>126</v>
      </c>
      <c r="R2212" t="s">
        <v>127</v>
      </c>
      <c r="S2212">
        <v>2241</v>
      </c>
      <c r="T2212">
        <v>0</v>
      </c>
      <c r="U2212" t="s">
        <v>128</v>
      </c>
      <c r="V2212">
        <v>0</v>
      </c>
      <c r="W2212">
        <v>0</v>
      </c>
      <c r="Z2212" t="s">
        <v>129</v>
      </c>
      <c r="AA2212">
        <v>0</v>
      </c>
      <c r="AB2212">
        <v>0</v>
      </c>
      <c r="AC2212" t="s">
        <v>129</v>
      </c>
      <c r="BG2212" s="1"/>
    </row>
    <row r="2213" spans="1:65" ht="16" x14ac:dyDescent="0.2">
      <c r="A2213" t="str">
        <f>CONCATENATE("Mada.",B2213)</f>
        <v>Mada.2242</v>
      </c>
      <c r="B2213">
        <v>2242</v>
      </c>
      <c r="C2213" t="s">
        <v>6559</v>
      </c>
      <c r="E2213" t="s">
        <v>68</v>
      </c>
      <c r="F2213" t="s">
        <v>4039</v>
      </c>
      <c r="J2213" t="s">
        <v>120</v>
      </c>
      <c r="K2213" t="s">
        <v>6558</v>
      </c>
      <c r="L2213" t="s">
        <v>273</v>
      </c>
      <c r="M2213" t="s">
        <v>274</v>
      </c>
      <c r="N2213" t="s">
        <v>2806</v>
      </c>
      <c r="O2213" t="s">
        <v>2806</v>
      </c>
      <c r="P2213" t="s">
        <v>2807</v>
      </c>
      <c r="Q2213" t="s">
        <v>126</v>
      </c>
      <c r="R2213" t="s">
        <v>127</v>
      </c>
      <c r="S2213">
        <v>2242</v>
      </c>
      <c r="T2213">
        <v>2242</v>
      </c>
      <c r="U2213" t="s">
        <v>78</v>
      </c>
      <c r="V2213">
        <v>0.39151679674244999</v>
      </c>
      <c r="W2213">
        <v>0.60848320325755001</v>
      </c>
      <c r="X2213" t="str">
        <f>IF(W2213&gt;=0.8,"Inhibitory","NonInhibitory")</f>
        <v>NonInhibitory</v>
      </c>
      <c r="Y2213" t="str">
        <f>IF(W2213&gt;=0.9,"Inhibitory","NonInhibitory")</f>
        <v>NonInhibitory</v>
      </c>
      <c r="Z2213" t="s">
        <v>6362</v>
      </c>
      <c r="AA2213">
        <v>0</v>
      </c>
      <c r="AB2213">
        <v>0</v>
      </c>
      <c r="AC2213" t="s">
        <v>129</v>
      </c>
      <c r="AT2213" t="s">
        <v>6560</v>
      </c>
      <c r="AU2213" t="s">
        <v>81</v>
      </c>
      <c r="AV2213" t="s">
        <v>6561</v>
      </c>
      <c r="AW2213">
        <v>2242</v>
      </c>
      <c r="AX2213" t="s">
        <v>1403</v>
      </c>
      <c r="AY2213">
        <v>1</v>
      </c>
      <c r="AZ2213" t="s">
        <v>6528</v>
      </c>
      <c r="BA2213" t="s">
        <v>6528</v>
      </c>
      <c r="BB2213" t="s">
        <v>1403</v>
      </c>
      <c r="BC2213">
        <v>1</v>
      </c>
      <c r="BD2213" t="s">
        <v>6562</v>
      </c>
      <c r="BG2213" s="1" t="s">
        <v>86</v>
      </c>
      <c r="BH2213" s="1" t="s">
        <v>98</v>
      </c>
      <c r="BI2213" s="1" t="s">
        <v>163</v>
      </c>
      <c r="BJ2213" s="1" t="s">
        <v>694</v>
      </c>
      <c r="BK2213" s="1" t="s">
        <v>1255</v>
      </c>
      <c r="BL2213" s="1"/>
      <c r="BM2213" s="1"/>
    </row>
    <row r="2214" spans="1:65" ht="16" x14ac:dyDescent="0.2">
      <c r="A2214" t="str">
        <f>CONCATENATE("Mada.",B2214)</f>
        <v>Mada.2243</v>
      </c>
      <c r="B2214">
        <v>2243</v>
      </c>
      <c r="C2214" t="s">
        <v>6563</v>
      </c>
      <c r="E2214" t="s">
        <v>68</v>
      </c>
      <c r="F2214" t="s">
        <v>6564</v>
      </c>
      <c r="G2214" t="s">
        <v>6565</v>
      </c>
      <c r="J2214" t="s">
        <v>120</v>
      </c>
      <c r="K2214" t="s">
        <v>6558</v>
      </c>
      <c r="L2214" t="s">
        <v>273</v>
      </c>
      <c r="M2214" t="s">
        <v>274</v>
      </c>
      <c r="N2214" t="s">
        <v>2806</v>
      </c>
      <c r="O2214" t="s">
        <v>2806</v>
      </c>
      <c r="P2214" t="s">
        <v>2807</v>
      </c>
      <c r="Q2214" t="s">
        <v>126</v>
      </c>
      <c r="R2214" t="s">
        <v>127</v>
      </c>
      <c r="S2214">
        <v>2243</v>
      </c>
      <c r="T2214">
        <v>2243</v>
      </c>
      <c r="U2214" t="s">
        <v>78</v>
      </c>
      <c r="V2214">
        <v>0.48272819816762802</v>
      </c>
      <c r="W2214">
        <v>0.51727180183237198</v>
      </c>
      <c r="X2214" t="str">
        <f>IF(W2214&gt;=0.8,"Inhibitory","NonInhibitory")</f>
        <v>NonInhibitory</v>
      </c>
      <c r="Y2214" t="str">
        <f>IF(W2214&gt;=0.9,"Inhibitory","NonInhibitory")</f>
        <v>NonInhibitory</v>
      </c>
      <c r="Z2214" t="s">
        <v>6362</v>
      </c>
      <c r="AA2214">
        <v>0</v>
      </c>
      <c r="AB2214">
        <v>0</v>
      </c>
      <c r="AC2214" t="s">
        <v>129</v>
      </c>
      <c r="AT2214" t="s">
        <v>6566</v>
      </c>
      <c r="AU2214" t="s">
        <v>81</v>
      </c>
      <c r="AV2214" t="s">
        <v>6567</v>
      </c>
      <c r="AW2214">
        <v>2243</v>
      </c>
      <c r="AX2214" t="s">
        <v>2954</v>
      </c>
      <c r="AY2214">
        <v>0.99</v>
      </c>
      <c r="AZ2214" t="s">
        <v>6568</v>
      </c>
      <c r="BA2214" t="s">
        <v>6568</v>
      </c>
      <c r="BB2214" t="s">
        <v>2954</v>
      </c>
      <c r="BC2214">
        <v>0.99</v>
      </c>
      <c r="BD2214" t="s">
        <v>6569</v>
      </c>
      <c r="BG2214" s="1" t="s">
        <v>86</v>
      </c>
      <c r="BH2214" s="1" t="s">
        <v>98</v>
      </c>
      <c r="BI2214" s="1" t="s">
        <v>99</v>
      </c>
      <c r="BJ2214" s="1" t="s">
        <v>242</v>
      </c>
      <c r="BK2214" s="1" t="s">
        <v>253</v>
      </c>
      <c r="BL2214" s="1" t="s">
        <v>254</v>
      </c>
      <c r="BM2214" s="1" t="s">
        <v>2957</v>
      </c>
    </row>
    <row r="2215" spans="1:65" ht="16" x14ac:dyDescent="0.2">
      <c r="A2215" t="str">
        <f>CONCATENATE("Mada.",B2215)</f>
        <v>Mada.2244</v>
      </c>
      <c r="B2215">
        <v>2244</v>
      </c>
      <c r="C2215" t="s">
        <v>6570</v>
      </c>
      <c r="E2215" t="s">
        <v>68</v>
      </c>
      <c r="F2215" t="s">
        <v>4061</v>
      </c>
      <c r="G2215" t="s">
        <v>210</v>
      </c>
      <c r="J2215" t="s">
        <v>1668</v>
      </c>
      <c r="K2215" t="s">
        <v>3499</v>
      </c>
      <c r="L2215" t="s">
        <v>2961</v>
      </c>
      <c r="M2215" t="s">
        <v>2962</v>
      </c>
      <c r="N2215" t="s">
        <v>2963</v>
      </c>
      <c r="O2215" t="s">
        <v>2963</v>
      </c>
      <c r="P2215" t="s">
        <v>2807</v>
      </c>
      <c r="Q2215" t="s">
        <v>126</v>
      </c>
      <c r="R2215" t="s">
        <v>127</v>
      </c>
      <c r="S2215">
        <v>2244</v>
      </c>
      <c r="T2215">
        <v>2244</v>
      </c>
      <c r="U2215" t="s">
        <v>78</v>
      </c>
      <c r="V2215">
        <v>0.94535427807486605</v>
      </c>
      <c r="W2215">
        <v>5.46457219251337E-2</v>
      </c>
      <c r="X2215" t="str">
        <f>IF(W2215&gt;=0.8,"Inhibitory","NonInhibitory")</f>
        <v>NonInhibitory</v>
      </c>
      <c r="Y2215" t="str">
        <f>IF(W2215&gt;=0.9,"Inhibitory","NonInhibitory")</f>
        <v>NonInhibitory</v>
      </c>
      <c r="Z2215" t="s">
        <v>277</v>
      </c>
      <c r="AA2215">
        <v>0</v>
      </c>
      <c r="AB2215">
        <v>0</v>
      </c>
      <c r="AC2215" t="s">
        <v>129</v>
      </c>
      <c r="AT2215" t="s">
        <v>6571</v>
      </c>
      <c r="AU2215" t="s">
        <v>81</v>
      </c>
      <c r="AV2215" t="s">
        <v>6572</v>
      </c>
      <c r="AW2215">
        <v>2244</v>
      </c>
      <c r="AX2215" t="s">
        <v>1403</v>
      </c>
      <c r="AY2215">
        <v>1</v>
      </c>
      <c r="AZ2215" t="s">
        <v>6573</v>
      </c>
      <c r="BA2215" t="s">
        <v>6573</v>
      </c>
      <c r="BB2215" t="s">
        <v>1403</v>
      </c>
      <c r="BC2215">
        <v>1</v>
      </c>
      <c r="BD2215" t="s">
        <v>6574</v>
      </c>
      <c r="BG2215" s="1" t="s">
        <v>86</v>
      </c>
      <c r="BH2215" s="1" t="s">
        <v>98</v>
      </c>
      <c r="BI2215" s="1" t="s">
        <v>163</v>
      </c>
      <c r="BJ2215" s="1" t="s">
        <v>694</v>
      </c>
      <c r="BK2215" s="1" t="s">
        <v>1255</v>
      </c>
      <c r="BL2215" s="1"/>
      <c r="BM2215" s="1"/>
    </row>
    <row r="2216" spans="1:65" ht="16" x14ac:dyDescent="0.2">
      <c r="A2216" t="str">
        <f>CONCATENATE("Mada.",B2216)</f>
        <v>Mada.2245</v>
      </c>
      <c r="B2216">
        <v>2245</v>
      </c>
      <c r="C2216" t="s">
        <v>6575</v>
      </c>
      <c r="E2216" t="s">
        <v>68</v>
      </c>
      <c r="F2216" t="s">
        <v>6576</v>
      </c>
      <c r="J2216" t="s">
        <v>1668</v>
      </c>
      <c r="K2216" t="s">
        <v>3499</v>
      </c>
      <c r="L2216" t="s">
        <v>2961</v>
      </c>
      <c r="M2216" t="s">
        <v>2962</v>
      </c>
      <c r="N2216" t="s">
        <v>2963</v>
      </c>
      <c r="O2216" t="s">
        <v>2963</v>
      </c>
      <c r="P2216" t="s">
        <v>2807</v>
      </c>
      <c r="Q2216" t="s">
        <v>126</v>
      </c>
      <c r="R2216" t="s">
        <v>127</v>
      </c>
      <c r="S2216">
        <v>2245</v>
      </c>
      <c r="T2216">
        <v>2245</v>
      </c>
      <c r="U2216" t="s">
        <v>78</v>
      </c>
      <c r="V2216">
        <v>0.34826095373298099</v>
      </c>
      <c r="W2216">
        <v>0.65173904626701895</v>
      </c>
      <c r="X2216" t="str">
        <f>IF(W2216&gt;=0.8,"Inhibitory","NonInhibitory")</f>
        <v>NonInhibitory</v>
      </c>
      <c r="Y2216" t="str">
        <f>IF(W2216&gt;=0.9,"Inhibitory","NonInhibitory")</f>
        <v>NonInhibitory</v>
      </c>
      <c r="Z2216" t="s">
        <v>141</v>
      </c>
      <c r="AA2216">
        <v>0</v>
      </c>
      <c r="AB2216">
        <v>0</v>
      </c>
      <c r="AC2216" t="s">
        <v>129</v>
      </c>
      <c r="AT2216" t="s">
        <v>6577</v>
      </c>
      <c r="AU2216" t="s">
        <v>81</v>
      </c>
      <c r="AV2216" t="s">
        <v>6578</v>
      </c>
      <c r="AW2216">
        <v>2245</v>
      </c>
      <c r="AX2216" t="s">
        <v>6579</v>
      </c>
      <c r="AY2216">
        <v>0.9</v>
      </c>
      <c r="AZ2216" t="s">
        <v>6580</v>
      </c>
      <c r="BD2216" t="s">
        <v>6581</v>
      </c>
      <c r="BG2216" s="1" t="s">
        <v>86</v>
      </c>
      <c r="BH2216" s="1" t="s">
        <v>87</v>
      </c>
      <c r="BI2216" s="1" t="s">
        <v>87</v>
      </c>
      <c r="BJ2216" s="1" t="s">
        <v>88</v>
      </c>
      <c r="BK2216" s="1"/>
      <c r="BL2216" s="1"/>
      <c r="BM2216" s="1"/>
    </row>
    <row r="2217" spans="1:65" ht="16" x14ac:dyDescent="0.2">
      <c r="A2217" t="str">
        <f>CONCATENATE("Mada.",B2217)</f>
        <v>Mada.2246</v>
      </c>
      <c r="B2217">
        <v>2246</v>
      </c>
      <c r="C2217" t="s">
        <v>6582</v>
      </c>
      <c r="E2217" t="s">
        <v>68</v>
      </c>
      <c r="F2217" t="s">
        <v>410</v>
      </c>
      <c r="J2217" t="s">
        <v>120</v>
      </c>
      <c r="K2217" t="s">
        <v>3548</v>
      </c>
      <c r="L2217" t="s">
        <v>3083</v>
      </c>
      <c r="M2217" t="s">
        <v>3084</v>
      </c>
      <c r="N2217" t="s">
        <v>941</v>
      </c>
      <c r="O2217" t="s">
        <v>941</v>
      </c>
      <c r="P2217" t="s">
        <v>941</v>
      </c>
      <c r="Q2217" t="s">
        <v>1935</v>
      </c>
      <c r="R2217" t="s">
        <v>127</v>
      </c>
      <c r="S2217">
        <v>2246</v>
      </c>
      <c r="T2217">
        <v>2246</v>
      </c>
      <c r="U2217" t="s">
        <v>78</v>
      </c>
      <c r="V2217">
        <v>0.196470987444859</v>
      </c>
      <c r="W2217">
        <v>0.80352901255514098</v>
      </c>
      <c r="X2217" t="str">
        <f>IF(W2217&gt;=0.8,"Inhibitory","NonInhibitory")</f>
        <v>Inhibitory</v>
      </c>
      <c r="Y2217" t="str">
        <f>IF(W2217&gt;=0.9,"Inhibitory","NonInhibitory")</f>
        <v>NonInhibitory</v>
      </c>
      <c r="Z2217" t="s">
        <v>6362</v>
      </c>
      <c r="AA2217">
        <v>0</v>
      </c>
      <c r="AB2217">
        <v>0</v>
      </c>
      <c r="AC2217" t="s">
        <v>129</v>
      </c>
      <c r="AT2217" t="s">
        <v>6583</v>
      </c>
      <c r="AU2217" t="s">
        <v>81</v>
      </c>
      <c r="AV2217" t="s">
        <v>6584</v>
      </c>
      <c r="AW2217">
        <v>2246</v>
      </c>
      <c r="AX2217" t="s">
        <v>325</v>
      </c>
      <c r="AY2217">
        <v>1</v>
      </c>
      <c r="AZ2217" t="s">
        <v>6585</v>
      </c>
      <c r="BA2217" t="s">
        <v>6585</v>
      </c>
      <c r="BB2217" t="s">
        <v>325</v>
      </c>
      <c r="BC2217">
        <v>1</v>
      </c>
      <c r="BD2217" t="s">
        <v>6586</v>
      </c>
      <c r="BG2217" s="1" t="s">
        <v>86</v>
      </c>
      <c r="BH2217" s="1" t="s">
        <v>98</v>
      </c>
      <c r="BI2217" s="1" t="s">
        <v>163</v>
      </c>
      <c r="BJ2217" s="1" t="s">
        <v>164</v>
      </c>
      <c r="BK2217" s="1" t="s">
        <v>165</v>
      </c>
      <c r="BL2217" s="1" t="s">
        <v>328</v>
      </c>
      <c r="BM2217" s="1"/>
    </row>
    <row r="2218" spans="1:65" ht="16" x14ac:dyDescent="0.2">
      <c r="A2218" t="str">
        <f>CONCATENATE("Mada.",B2218)</f>
        <v>Mada.2247</v>
      </c>
      <c r="B2218">
        <v>2247</v>
      </c>
      <c r="C2218" t="s">
        <v>6587</v>
      </c>
      <c r="E2218" t="s">
        <v>68</v>
      </c>
      <c r="F2218" t="s">
        <v>4268</v>
      </c>
      <c r="J2218" t="s">
        <v>457</v>
      </c>
      <c r="K2218" t="s">
        <v>3191</v>
      </c>
      <c r="L2218" t="s">
        <v>1846</v>
      </c>
      <c r="M2218" t="s">
        <v>1847</v>
      </c>
      <c r="N2218" t="s">
        <v>941</v>
      </c>
      <c r="O2218" t="s">
        <v>941</v>
      </c>
      <c r="P2218" t="s">
        <v>941</v>
      </c>
      <c r="Q2218" t="s">
        <v>157</v>
      </c>
      <c r="R2218" t="s">
        <v>127</v>
      </c>
      <c r="S2218">
        <v>2247</v>
      </c>
      <c r="T2218">
        <v>2247</v>
      </c>
      <c r="U2218" t="s">
        <v>78</v>
      </c>
      <c r="V2218">
        <v>0.35303698676620299</v>
      </c>
      <c r="W2218">
        <v>0.64696301323379701</v>
      </c>
      <c r="X2218" t="str">
        <f>IF(W2218&gt;=0.8,"Inhibitory","NonInhibitory")</f>
        <v>NonInhibitory</v>
      </c>
      <c r="Y2218" t="str">
        <f>IF(W2218&gt;=0.9,"Inhibitory","NonInhibitory")</f>
        <v>NonInhibitory</v>
      </c>
      <c r="Z2218" t="s">
        <v>6362</v>
      </c>
      <c r="AA2218">
        <v>0</v>
      </c>
      <c r="AB2218">
        <v>0</v>
      </c>
      <c r="AC2218" t="s">
        <v>129</v>
      </c>
      <c r="AT2218" t="s">
        <v>6588</v>
      </c>
      <c r="AU2218" t="s">
        <v>81</v>
      </c>
      <c r="AV2218" t="s">
        <v>6589</v>
      </c>
      <c r="AW2218">
        <v>2247</v>
      </c>
      <c r="AX2218" t="s">
        <v>854</v>
      </c>
      <c r="AY2218">
        <v>0.99</v>
      </c>
      <c r="AZ2218" t="s">
        <v>855</v>
      </c>
      <c r="BA2218" t="s">
        <v>855</v>
      </c>
      <c r="BB2218" t="s">
        <v>854</v>
      </c>
      <c r="BC2218">
        <v>1</v>
      </c>
      <c r="BD2218" t="s">
        <v>6415</v>
      </c>
      <c r="BG2218" s="1" t="s">
        <v>86</v>
      </c>
      <c r="BH2218" s="1" t="s">
        <v>98</v>
      </c>
      <c r="BI2218" s="1" t="s">
        <v>163</v>
      </c>
      <c r="BJ2218" s="1" t="s">
        <v>857</v>
      </c>
      <c r="BK2218" s="1" t="s">
        <v>858</v>
      </c>
      <c r="BL2218" s="1"/>
      <c r="BM2218" s="1"/>
    </row>
    <row r="2219" spans="1:65" ht="16" x14ac:dyDescent="0.2">
      <c r="A2219" t="str">
        <f>CONCATENATE("Mada.",B2219)</f>
        <v>Mada.2248</v>
      </c>
      <c r="B2219">
        <v>2248</v>
      </c>
      <c r="C2219" t="s">
        <v>6590</v>
      </c>
      <c r="E2219" t="s">
        <v>68</v>
      </c>
      <c r="F2219" t="s">
        <v>355</v>
      </c>
      <c r="J2219" t="s">
        <v>457</v>
      </c>
      <c r="K2219" t="s">
        <v>3191</v>
      </c>
      <c r="L2219" t="s">
        <v>1846</v>
      </c>
      <c r="M2219" t="s">
        <v>1847</v>
      </c>
      <c r="N2219" t="s">
        <v>941</v>
      </c>
      <c r="O2219" t="s">
        <v>941</v>
      </c>
      <c r="P2219" t="s">
        <v>941</v>
      </c>
      <c r="Q2219" t="s">
        <v>157</v>
      </c>
      <c r="R2219" t="s">
        <v>127</v>
      </c>
      <c r="S2219">
        <v>2248</v>
      </c>
      <c r="T2219">
        <v>2248</v>
      </c>
      <c r="U2219" t="s">
        <v>78</v>
      </c>
      <c r="V2219">
        <v>0.57210722768917499</v>
      </c>
      <c r="W2219">
        <v>0.42789277231082501</v>
      </c>
      <c r="X2219" t="str">
        <f>IF(W2219&gt;=0.8,"Inhibitory","NonInhibitory")</f>
        <v>NonInhibitory</v>
      </c>
      <c r="Y2219" t="str">
        <f>IF(W2219&gt;=0.9,"Inhibitory","NonInhibitory")</f>
        <v>NonInhibitory</v>
      </c>
      <c r="Z2219" t="s">
        <v>6362</v>
      </c>
      <c r="AA2219">
        <v>0</v>
      </c>
      <c r="AB2219">
        <v>0</v>
      </c>
      <c r="AC2219" t="s">
        <v>129</v>
      </c>
      <c r="AT2219" t="s">
        <v>6591</v>
      </c>
      <c r="AU2219" t="s">
        <v>81</v>
      </c>
      <c r="AV2219" t="s">
        <v>6592</v>
      </c>
      <c r="AW2219">
        <v>2248</v>
      </c>
      <c r="AX2219" t="s">
        <v>144</v>
      </c>
      <c r="AY2219">
        <v>0.88</v>
      </c>
      <c r="AZ2219" t="s">
        <v>3679</v>
      </c>
      <c r="BA2219" t="s">
        <v>3679</v>
      </c>
      <c r="BB2219" t="s">
        <v>2668</v>
      </c>
      <c r="BC2219">
        <v>0.82</v>
      </c>
      <c r="BD2219" t="s">
        <v>6593</v>
      </c>
      <c r="BG2219" s="1" t="s">
        <v>86</v>
      </c>
      <c r="BH2219" s="1" t="s">
        <v>87</v>
      </c>
      <c r="BI2219" s="1" t="s">
        <v>87</v>
      </c>
      <c r="BJ2219" s="1" t="s">
        <v>88</v>
      </c>
      <c r="BK2219" s="1" t="s">
        <v>147</v>
      </c>
      <c r="BL2219" s="1"/>
      <c r="BM2219" s="1"/>
    </row>
    <row r="2220" spans="1:65" ht="16" x14ac:dyDescent="0.2">
      <c r="A2220" t="str">
        <f>CONCATENATE("Mada.",B2220)</f>
        <v>Mada.2249</v>
      </c>
      <c r="B2220">
        <v>2249</v>
      </c>
      <c r="C2220" t="s">
        <v>6594</v>
      </c>
      <c r="E2220" t="s">
        <v>68</v>
      </c>
      <c r="F2220" t="s">
        <v>4061</v>
      </c>
      <c r="G2220" t="s">
        <v>210</v>
      </c>
      <c r="J2220" t="s">
        <v>457</v>
      </c>
      <c r="K2220" t="s">
        <v>3191</v>
      </c>
      <c r="L2220" t="s">
        <v>1846</v>
      </c>
      <c r="M2220" t="s">
        <v>1847</v>
      </c>
      <c r="N2220" t="s">
        <v>941</v>
      </c>
      <c r="O2220" t="s">
        <v>941</v>
      </c>
      <c r="P2220" t="s">
        <v>941</v>
      </c>
      <c r="Q2220" t="s">
        <v>157</v>
      </c>
      <c r="R2220" t="s">
        <v>127</v>
      </c>
      <c r="S2220">
        <v>2249</v>
      </c>
      <c r="T2220">
        <v>0</v>
      </c>
      <c r="U2220" t="s">
        <v>128</v>
      </c>
      <c r="V2220">
        <v>0</v>
      </c>
      <c r="W2220">
        <v>0</v>
      </c>
      <c r="Z2220" t="s">
        <v>129</v>
      </c>
      <c r="AA2220">
        <v>0</v>
      </c>
      <c r="AB2220">
        <v>0</v>
      </c>
      <c r="AC2220" t="s">
        <v>129</v>
      </c>
      <c r="BG2220" s="1"/>
    </row>
    <row r="2221" spans="1:65" ht="16" x14ac:dyDescent="0.2">
      <c r="A2221" t="str">
        <f>CONCATENATE("Mada.",B2221)</f>
        <v>Mada.2250</v>
      </c>
      <c r="B2221">
        <v>2250</v>
      </c>
      <c r="C2221" t="s">
        <v>6600</v>
      </c>
      <c r="E2221" t="s">
        <v>68</v>
      </c>
      <c r="F2221" t="s">
        <v>629</v>
      </c>
      <c r="J2221" t="s">
        <v>457</v>
      </c>
      <c r="K2221" t="s">
        <v>3191</v>
      </c>
      <c r="L2221" t="s">
        <v>1846</v>
      </c>
      <c r="M2221" t="s">
        <v>1847</v>
      </c>
      <c r="N2221" t="s">
        <v>941</v>
      </c>
      <c r="O2221" t="s">
        <v>941</v>
      </c>
      <c r="P2221" t="s">
        <v>941</v>
      </c>
      <c r="Q2221" t="s">
        <v>157</v>
      </c>
      <c r="R2221" t="s">
        <v>127</v>
      </c>
      <c r="S2221">
        <v>2250</v>
      </c>
      <c r="T2221">
        <v>2250</v>
      </c>
      <c r="U2221" t="s">
        <v>78</v>
      </c>
      <c r="V2221">
        <v>0.127451645741432</v>
      </c>
      <c r="W2221">
        <v>0.87254835425856803</v>
      </c>
      <c r="X2221" t="str">
        <f>IF(W2221&gt;=0.8,"Inhibitory","NonInhibitory")</f>
        <v>Inhibitory</v>
      </c>
      <c r="Y2221" t="str">
        <f>IF(W2221&gt;=0.9,"Inhibitory","NonInhibitory")</f>
        <v>NonInhibitory</v>
      </c>
      <c r="Z2221" t="s">
        <v>6362</v>
      </c>
      <c r="AA2221">
        <v>0</v>
      </c>
      <c r="AB2221">
        <v>0</v>
      </c>
      <c r="AC2221" t="s">
        <v>129</v>
      </c>
      <c r="AT2221" t="s">
        <v>6601</v>
      </c>
      <c r="AU2221" t="s">
        <v>81</v>
      </c>
      <c r="AV2221" t="s">
        <v>6602</v>
      </c>
      <c r="AW2221">
        <v>2250</v>
      </c>
      <c r="AX2221" t="s">
        <v>325</v>
      </c>
      <c r="AY2221">
        <v>1</v>
      </c>
      <c r="AZ2221" t="s">
        <v>6603</v>
      </c>
      <c r="BA2221" t="s">
        <v>6603</v>
      </c>
      <c r="BB2221" t="s">
        <v>325</v>
      </c>
      <c r="BC2221">
        <v>1</v>
      </c>
      <c r="BD2221" t="s">
        <v>6604</v>
      </c>
      <c r="BG2221" s="1" t="s">
        <v>86</v>
      </c>
      <c r="BH2221" s="1" t="s">
        <v>98</v>
      </c>
      <c r="BI2221" s="1" t="s">
        <v>163</v>
      </c>
      <c r="BJ2221" s="1" t="s">
        <v>164</v>
      </c>
      <c r="BK2221" s="1" t="s">
        <v>165</v>
      </c>
      <c r="BL2221" s="1" t="s">
        <v>328</v>
      </c>
      <c r="BM2221" s="1"/>
    </row>
    <row r="2222" spans="1:65" ht="16" x14ac:dyDescent="0.2">
      <c r="A2222" t="str">
        <f>CONCATENATE("Mada.",B2222)</f>
        <v>Mada.2251</v>
      </c>
      <c r="B2222">
        <v>2251</v>
      </c>
      <c r="C2222" t="s">
        <v>6605</v>
      </c>
      <c r="E2222" t="s">
        <v>68</v>
      </c>
      <c r="F2222" t="s">
        <v>731</v>
      </c>
      <c r="J2222" t="s">
        <v>120</v>
      </c>
      <c r="K2222" t="s">
        <v>4176</v>
      </c>
      <c r="L2222" t="s">
        <v>417</v>
      </c>
      <c r="M2222" t="s">
        <v>418</v>
      </c>
      <c r="N2222" t="s">
        <v>2806</v>
      </c>
      <c r="O2222" t="s">
        <v>2806</v>
      </c>
      <c r="P2222" t="s">
        <v>2807</v>
      </c>
      <c r="Q2222" t="s">
        <v>179</v>
      </c>
      <c r="R2222" t="s">
        <v>127</v>
      </c>
      <c r="S2222">
        <v>2251</v>
      </c>
      <c r="T2222">
        <v>2251</v>
      </c>
      <c r="U2222" t="s">
        <v>78</v>
      </c>
      <c r="V2222">
        <v>0.22660332541567699</v>
      </c>
      <c r="W2222">
        <v>0.77339667458432304</v>
      </c>
      <c r="X2222" t="str">
        <f>IF(W2222&gt;=0.8,"Inhibitory","NonInhibitory")</f>
        <v>NonInhibitory</v>
      </c>
      <c r="Y2222" t="str">
        <f>IF(W2222&gt;=0.9,"Inhibitory","NonInhibitory")</f>
        <v>NonInhibitory</v>
      </c>
      <c r="Z2222" t="s">
        <v>6362</v>
      </c>
      <c r="AA2222">
        <v>0</v>
      </c>
      <c r="AB2222">
        <v>0</v>
      </c>
      <c r="AC2222" t="s">
        <v>129</v>
      </c>
      <c r="AT2222" t="s">
        <v>6606</v>
      </c>
      <c r="AU2222" t="s">
        <v>81</v>
      </c>
      <c r="AV2222" t="s">
        <v>6607</v>
      </c>
      <c r="AW2222">
        <v>2251</v>
      </c>
      <c r="AX2222" t="s">
        <v>616</v>
      </c>
      <c r="AY2222">
        <v>1</v>
      </c>
      <c r="AZ2222" t="s">
        <v>2281</v>
      </c>
      <c r="BA2222" t="s">
        <v>2281</v>
      </c>
      <c r="BB2222" t="s">
        <v>616</v>
      </c>
      <c r="BC2222">
        <v>1</v>
      </c>
      <c r="BD2222" t="s">
        <v>6494</v>
      </c>
      <c r="BG2222" s="1" t="s">
        <v>86</v>
      </c>
      <c r="BH2222" s="1" t="s">
        <v>87</v>
      </c>
      <c r="BI2222" s="1" t="s">
        <v>87</v>
      </c>
      <c r="BJ2222" s="1" t="s">
        <v>88</v>
      </c>
      <c r="BK2222" s="1" t="s">
        <v>619</v>
      </c>
      <c r="BL2222" s="1" t="s">
        <v>620</v>
      </c>
      <c r="BM2222" s="1"/>
    </row>
    <row r="2223" spans="1:65" ht="16" x14ac:dyDescent="0.2">
      <c r="A2223" t="str">
        <f>CONCATENATE("Mada.",B2223)</f>
        <v>Mada.2252</v>
      </c>
      <c r="B2223">
        <v>2252</v>
      </c>
      <c r="C2223" t="s">
        <v>6608</v>
      </c>
      <c r="E2223" t="s">
        <v>68</v>
      </c>
      <c r="F2223" t="s">
        <v>4239</v>
      </c>
      <c r="J2223" t="s">
        <v>1609</v>
      </c>
      <c r="K2223" t="s">
        <v>4095</v>
      </c>
      <c r="L2223" t="s">
        <v>4096</v>
      </c>
      <c r="M2223" t="s">
        <v>4097</v>
      </c>
      <c r="N2223" t="s">
        <v>941</v>
      </c>
      <c r="O2223" t="s">
        <v>941</v>
      </c>
      <c r="P2223" t="s">
        <v>941</v>
      </c>
      <c r="Q2223" t="s">
        <v>157</v>
      </c>
      <c r="R2223" t="s">
        <v>127</v>
      </c>
      <c r="S2223">
        <v>2252</v>
      </c>
      <c r="T2223">
        <v>2252</v>
      </c>
      <c r="U2223" t="s">
        <v>78</v>
      </c>
      <c r="V2223">
        <v>0.10424160162877499</v>
      </c>
      <c r="W2223">
        <v>0.89575839837122495</v>
      </c>
      <c r="X2223" t="str">
        <f>IF(W2223&gt;=0.8,"Inhibitory","NonInhibitory")</f>
        <v>Inhibitory</v>
      </c>
      <c r="Y2223" t="str">
        <f>IF(W2223&gt;=0.9,"Inhibitory","NonInhibitory")</f>
        <v>NonInhibitory</v>
      </c>
      <c r="Z2223" t="s">
        <v>6362</v>
      </c>
      <c r="AA2223">
        <v>0</v>
      </c>
      <c r="AB2223">
        <v>0</v>
      </c>
      <c r="AC2223" t="s">
        <v>129</v>
      </c>
      <c r="AT2223" t="s">
        <v>6609</v>
      </c>
      <c r="AU2223" t="s">
        <v>81</v>
      </c>
      <c r="AV2223" t="s">
        <v>6610</v>
      </c>
      <c r="AW2223">
        <v>2252</v>
      </c>
      <c r="AX2223" t="s">
        <v>4155</v>
      </c>
      <c r="AY2223">
        <v>0.52</v>
      </c>
      <c r="AZ2223" t="s">
        <v>6611</v>
      </c>
      <c r="BD2223" t="s">
        <v>6612</v>
      </c>
      <c r="BG2223" s="1" t="s">
        <v>86</v>
      </c>
      <c r="BH2223" s="1" t="s">
        <v>87</v>
      </c>
      <c r="BI2223" s="1" t="s">
        <v>87</v>
      </c>
      <c r="BJ2223" s="1" t="s">
        <v>88</v>
      </c>
      <c r="BK2223" s="1" t="s">
        <v>446</v>
      </c>
      <c r="BL2223" s="1"/>
      <c r="BM2223" s="1"/>
    </row>
    <row r="2224" spans="1:65" ht="16" x14ac:dyDescent="0.2">
      <c r="A2224" t="str">
        <f>CONCATENATE("Mada.",B2224)</f>
        <v>Mada.2253</v>
      </c>
      <c r="B2224">
        <v>2253</v>
      </c>
      <c r="C2224" t="s">
        <v>6613</v>
      </c>
      <c r="E2224" t="s">
        <v>68</v>
      </c>
      <c r="F2224" t="s">
        <v>6169</v>
      </c>
      <c r="J2224" t="s">
        <v>120</v>
      </c>
      <c r="K2224" t="s">
        <v>3132</v>
      </c>
      <c r="L2224" t="s">
        <v>417</v>
      </c>
      <c r="M2224" t="s">
        <v>418</v>
      </c>
      <c r="N2224" t="s">
        <v>2806</v>
      </c>
      <c r="O2224" t="s">
        <v>2806</v>
      </c>
      <c r="P2224" t="s">
        <v>2807</v>
      </c>
      <c r="Q2224" t="s">
        <v>179</v>
      </c>
      <c r="R2224" t="s">
        <v>127</v>
      </c>
      <c r="S2224">
        <v>2253</v>
      </c>
      <c r="T2224">
        <v>2253</v>
      </c>
      <c r="U2224" t="s">
        <v>78</v>
      </c>
      <c r="V2224">
        <v>0.36769596199524901</v>
      </c>
      <c r="W2224">
        <v>0.63230403800475099</v>
      </c>
      <c r="X2224" t="str">
        <f>IF(W2224&gt;=0.8,"Inhibitory","NonInhibitory")</f>
        <v>NonInhibitory</v>
      </c>
      <c r="Y2224" t="str">
        <f>IF(W2224&gt;=0.9,"Inhibitory","NonInhibitory")</f>
        <v>NonInhibitory</v>
      </c>
      <c r="Z2224" t="s">
        <v>6362</v>
      </c>
      <c r="AA2224">
        <v>0</v>
      </c>
      <c r="AB2224">
        <v>0</v>
      </c>
      <c r="AC2224" t="s">
        <v>129</v>
      </c>
      <c r="AT2224" t="s">
        <v>6614</v>
      </c>
      <c r="AU2224" t="s">
        <v>81</v>
      </c>
      <c r="AV2224" t="s">
        <v>6615</v>
      </c>
      <c r="AW2224">
        <v>2253</v>
      </c>
      <c r="AX2224" t="s">
        <v>3147</v>
      </c>
      <c r="AY2224">
        <v>0.73</v>
      </c>
      <c r="AZ2224" t="s">
        <v>6405</v>
      </c>
      <c r="BA2224" t="s">
        <v>6405</v>
      </c>
      <c r="BB2224" t="s">
        <v>3147</v>
      </c>
      <c r="BC2224">
        <v>0.81</v>
      </c>
      <c r="BD2224" t="s">
        <v>6406</v>
      </c>
      <c r="BG2224" s="1" t="s">
        <v>86</v>
      </c>
      <c r="BH2224" s="1" t="s">
        <v>87</v>
      </c>
      <c r="BI2224" s="1" t="s">
        <v>87</v>
      </c>
      <c r="BJ2224" s="1" t="s">
        <v>88</v>
      </c>
      <c r="BK2224" s="1" t="s">
        <v>147</v>
      </c>
      <c r="BL2224" s="1" t="s">
        <v>2277</v>
      </c>
      <c r="BM2224" s="1"/>
    </row>
    <row r="2225" spans="1:65" ht="16" x14ac:dyDescent="0.2">
      <c r="A2225" t="str">
        <f>CONCATENATE("Mada.",B2225)</f>
        <v>Mada.2254</v>
      </c>
      <c r="B2225">
        <v>2254</v>
      </c>
      <c r="C2225" t="s">
        <v>6616</v>
      </c>
      <c r="E2225" t="s">
        <v>68</v>
      </c>
      <c r="F2225" t="s">
        <v>6617</v>
      </c>
      <c r="J2225" t="s">
        <v>120</v>
      </c>
      <c r="K2225" t="s">
        <v>3132</v>
      </c>
      <c r="L2225" t="s">
        <v>417</v>
      </c>
      <c r="M2225" t="s">
        <v>418</v>
      </c>
      <c r="N2225" t="s">
        <v>2806</v>
      </c>
      <c r="O2225" t="s">
        <v>2806</v>
      </c>
      <c r="P2225" t="s">
        <v>2807</v>
      </c>
      <c r="Q2225" t="s">
        <v>179</v>
      </c>
      <c r="R2225" t="s">
        <v>127</v>
      </c>
      <c r="S2225">
        <v>2254</v>
      </c>
      <c r="T2225">
        <v>2254</v>
      </c>
      <c r="U2225" t="s">
        <v>78</v>
      </c>
      <c r="V2225">
        <v>0.72602646759416301</v>
      </c>
      <c r="W2225">
        <v>0.27397353240583699</v>
      </c>
      <c r="X2225" t="str">
        <f>IF(W2225&gt;=0.8,"Inhibitory","NonInhibitory")</f>
        <v>NonInhibitory</v>
      </c>
      <c r="Y2225" t="str">
        <f>IF(W2225&gt;=0.9,"Inhibitory","NonInhibitory")</f>
        <v>NonInhibitory</v>
      </c>
      <c r="Z2225" t="s">
        <v>6362</v>
      </c>
      <c r="AA2225">
        <v>0</v>
      </c>
      <c r="AB2225">
        <v>0</v>
      </c>
      <c r="AC2225" t="s">
        <v>129</v>
      </c>
      <c r="AT2225" t="s">
        <v>6618</v>
      </c>
      <c r="AU2225" t="s">
        <v>81</v>
      </c>
      <c r="AV2225" t="s">
        <v>6619</v>
      </c>
      <c r="AW2225">
        <v>2254</v>
      </c>
      <c r="AX2225" t="s">
        <v>816</v>
      </c>
      <c r="AY2225">
        <v>0.94</v>
      </c>
      <c r="AZ2225" t="s">
        <v>5523</v>
      </c>
      <c r="BA2225" t="s">
        <v>5523</v>
      </c>
      <c r="BB2225" t="s">
        <v>816</v>
      </c>
      <c r="BC2225">
        <v>1</v>
      </c>
      <c r="BD2225" t="s">
        <v>6620</v>
      </c>
      <c r="BG2225" s="1" t="s">
        <v>86</v>
      </c>
      <c r="BH2225" s="1" t="s">
        <v>661</v>
      </c>
      <c r="BI2225" s="1" t="s">
        <v>662</v>
      </c>
      <c r="BJ2225" s="1" t="s">
        <v>663</v>
      </c>
      <c r="BK2225" s="1" t="s">
        <v>819</v>
      </c>
      <c r="BL2225" s="1" t="s">
        <v>820</v>
      </c>
      <c r="BM2225" s="1"/>
    </row>
    <row r="2226" spans="1:65" ht="16" x14ac:dyDescent="0.2">
      <c r="A2226" t="str">
        <f>CONCATENATE("Mada.",B2226)</f>
        <v>Mada.2255</v>
      </c>
      <c r="B2226">
        <v>2255</v>
      </c>
      <c r="C2226" t="s">
        <v>6621</v>
      </c>
      <c r="E2226" t="s">
        <v>68</v>
      </c>
      <c r="F2226" t="s">
        <v>6622</v>
      </c>
      <c r="J2226" t="s">
        <v>120</v>
      </c>
      <c r="K2226" t="s">
        <v>3132</v>
      </c>
      <c r="L2226" t="s">
        <v>417</v>
      </c>
      <c r="M2226" t="s">
        <v>418</v>
      </c>
      <c r="N2226" t="s">
        <v>2806</v>
      </c>
      <c r="O2226" t="s">
        <v>2806</v>
      </c>
      <c r="P2226" t="s">
        <v>2807</v>
      </c>
      <c r="Q2226" t="s">
        <v>179</v>
      </c>
      <c r="R2226" t="s">
        <v>127</v>
      </c>
      <c r="S2226">
        <v>2255</v>
      </c>
      <c r="T2226">
        <v>2255</v>
      </c>
      <c r="U2226" t="s">
        <v>78</v>
      </c>
      <c r="V2226">
        <v>0.85307091957923298</v>
      </c>
      <c r="W2226">
        <v>0.14692908042076699</v>
      </c>
      <c r="X2226" t="str">
        <f>IF(W2226&gt;=0.8,"Inhibitory","NonInhibitory")</f>
        <v>NonInhibitory</v>
      </c>
      <c r="Y2226" t="str">
        <f>IF(W2226&gt;=0.9,"Inhibitory","NonInhibitory")</f>
        <v>NonInhibitory</v>
      </c>
      <c r="Z2226" t="s">
        <v>6362</v>
      </c>
      <c r="AA2226">
        <v>0</v>
      </c>
      <c r="AB2226">
        <v>0</v>
      </c>
      <c r="AC2226" t="s">
        <v>129</v>
      </c>
      <c r="BG2226" s="1"/>
    </row>
    <row r="2227" spans="1:65" ht="16" x14ac:dyDescent="0.2">
      <c r="A2227" t="str">
        <f>CONCATENATE("Mada.",B2227)</f>
        <v>Mada.2256</v>
      </c>
      <c r="B2227">
        <v>2256</v>
      </c>
      <c r="C2227" t="s">
        <v>6623</v>
      </c>
      <c r="E2227" t="s">
        <v>68</v>
      </c>
      <c r="F2227" t="s">
        <v>3789</v>
      </c>
      <c r="G2227" t="s">
        <v>210</v>
      </c>
      <c r="J2227" t="s">
        <v>221</v>
      </c>
      <c r="K2227" t="s">
        <v>3532</v>
      </c>
      <c r="L2227" t="s">
        <v>3533</v>
      </c>
      <c r="M2227" t="s">
        <v>3534</v>
      </c>
      <c r="N2227" t="s">
        <v>941</v>
      </c>
      <c r="O2227" t="s">
        <v>941</v>
      </c>
      <c r="P2227" t="s">
        <v>941</v>
      </c>
      <c r="Q2227" t="s">
        <v>1935</v>
      </c>
      <c r="R2227" t="s">
        <v>127</v>
      </c>
      <c r="S2227">
        <v>2256</v>
      </c>
      <c r="T2227">
        <v>0</v>
      </c>
      <c r="U2227" t="s">
        <v>128</v>
      </c>
      <c r="V2227">
        <v>0</v>
      </c>
      <c r="W2227">
        <v>0</v>
      </c>
      <c r="Z2227" t="s">
        <v>129</v>
      </c>
      <c r="AA2227">
        <v>0</v>
      </c>
      <c r="AB2227">
        <v>0</v>
      </c>
      <c r="AC2227" t="s">
        <v>129</v>
      </c>
      <c r="BG2227" s="1"/>
    </row>
    <row r="2228" spans="1:65" ht="16" x14ac:dyDescent="0.2">
      <c r="A2228" t="str">
        <f>CONCATENATE("Mada.",B2228)</f>
        <v>Mada.2257</v>
      </c>
      <c r="B2228">
        <v>2257</v>
      </c>
      <c r="C2228" t="s">
        <v>6624</v>
      </c>
      <c r="E2228" t="s">
        <v>68</v>
      </c>
      <c r="F2228" t="s">
        <v>731</v>
      </c>
      <c r="G2228" t="s">
        <v>6625</v>
      </c>
      <c r="J2228" t="s">
        <v>221</v>
      </c>
      <c r="K2228" t="s">
        <v>3532</v>
      </c>
      <c r="L2228" t="s">
        <v>3533</v>
      </c>
      <c r="M2228" t="s">
        <v>3534</v>
      </c>
      <c r="N2228" t="s">
        <v>941</v>
      </c>
      <c r="O2228" t="s">
        <v>941</v>
      </c>
      <c r="P2228" t="s">
        <v>941</v>
      </c>
      <c r="Q2228" t="s">
        <v>1935</v>
      </c>
      <c r="R2228" t="s">
        <v>127</v>
      </c>
      <c r="S2228">
        <v>2257</v>
      </c>
      <c r="T2228">
        <v>2257</v>
      </c>
      <c r="U2228" t="s">
        <v>78</v>
      </c>
      <c r="V2228">
        <v>1.1116389548693599</v>
      </c>
      <c r="W2228">
        <v>-0.111638954869359</v>
      </c>
      <c r="X2228" t="str">
        <f>IF(W2228&gt;=0.8,"Inhibitory","NonInhibitory")</f>
        <v>NonInhibitory</v>
      </c>
      <c r="Y2228" t="str">
        <f>IF(W2228&gt;=0.9,"Inhibitory","NonInhibitory")</f>
        <v>NonInhibitory</v>
      </c>
      <c r="Z2228" t="s">
        <v>6362</v>
      </c>
      <c r="AA2228">
        <v>0</v>
      </c>
      <c r="AB2228">
        <v>0</v>
      </c>
      <c r="AC2228" t="s">
        <v>129</v>
      </c>
      <c r="BG2228" s="1"/>
    </row>
    <row r="2229" spans="1:65" ht="16" x14ac:dyDescent="0.2">
      <c r="A2229" t="str">
        <f>CONCATENATE("Mada.",B2229)</f>
        <v>Mada.2258</v>
      </c>
      <c r="B2229">
        <v>2258</v>
      </c>
      <c r="C2229" t="s">
        <v>6626</v>
      </c>
      <c r="E2229" t="s">
        <v>68</v>
      </c>
      <c r="F2229" t="s">
        <v>3963</v>
      </c>
      <c r="J2229" t="s">
        <v>120</v>
      </c>
      <c r="K2229" t="s">
        <v>3658</v>
      </c>
      <c r="L2229" t="s">
        <v>2167</v>
      </c>
      <c r="M2229" t="s">
        <v>2168</v>
      </c>
      <c r="N2229" t="s">
        <v>2169</v>
      </c>
      <c r="O2229" t="s">
        <v>2169</v>
      </c>
      <c r="P2229" t="s">
        <v>2170</v>
      </c>
      <c r="R2229" t="s">
        <v>127</v>
      </c>
      <c r="S2229">
        <v>2258</v>
      </c>
      <c r="T2229">
        <v>2258</v>
      </c>
      <c r="U2229" t="s">
        <v>78</v>
      </c>
      <c r="V2229">
        <v>0.40963691890057702</v>
      </c>
      <c r="W2229">
        <v>0.59036308109942304</v>
      </c>
      <c r="X2229" t="str">
        <f>IF(W2229&gt;=0.8,"Inhibitory","NonInhibitory")</f>
        <v>NonInhibitory</v>
      </c>
      <c r="Y2229" t="str">
        <f>IF(W2229&gt;=0.9,"Inhibitory","NonInhibitory")</f>
        <v>NonInhibitory</v>
      </c>
      <c r="Z2229" t="s">
        <v>6362</v>
      </c>
      <c r="AA2229">
        <v>0.94811054709531795</v>
      </c>
      <c r="AB2229">
        <v>5.1889452904681603E-2</v>
      </c>
      <c r="AC2229" t="s">
        <v>3739</v>
      </c>
      <c r="AT2229" t="s">
        <v>6627</v>
      </c>
      <c r="AU2229" t="s">
        <v>81</v>
      </c>
      <c r="AV2229" t="s">
        <v>6628</v>
      </c>
      <c r="AW2229">
        <v>2258</v>
      </c>
      <c r="AX2229" t="s">
        <v>489</v>
      </c>
      <c r="AY2229">
        <v>1</v>
      </c>
      <c r="AZ2229" t="s">
        <v>490</v>
      </c>
      <c r="BA2229" t="s">
        <v>490</v>
      </c>
      <c r="BB2229" t="s">
        <v>489</v>
      </c>
      <c r="BC2229">
        <v>0.98</v>
      </c>
      <c r="BD2229" t="s">
        <v>6629</v>
      </c>
      <c r="BG2229" s="1" t="s">
        <v>86</v>
      </c>
      <c r="BH2229" s="1" t="s">
        <v>87</v>
      </c>
      <c r="BI2229" s="1" t="s">
        <v>87</v>
      </c>
      <c r="BJ2229" s="1" t="s">
        <v>88</v>
      </c>
      <c r="BK2229" s="1" t="s">
        <v>492</v>
      </c>
      <c r="BL2229" s="1" t="s">
        <v>493</v>
      </c>
      <c r="BM2229" s="1" t="s">
        <v>494</v>
      </c>
    </row>
    <row r="2230" spans="1:65" ht="16" x14ac:dyDescent="0.2">
      <c r="A2230" t="str">
        <f>CONCATENATE("Mada.",B2230)</f>
        <v>Mada.2259</v>
      </c>
      <c r="B2230">
        <v>2259</v>
      </c>
      <c r="C2230" t="s">
        <v>6630</v>
      </c>
      <c r="E2230" t="s">
        <v>68</v>
      </c>
      <c r="F2230" t="s">
        <v>631</v>
      </c>
      <c r="S2230">
        <v>2259</v>
      </c>
      <c r="T2230">
        <v>2259</v>
      </c>
      <c r="U2230" t="s">
        <v>78</v>
      </c>
      <c r="V2230">
        <v>0.17326094333220199</v>
      </c>
      <c r="W2230">
        <v>0.82673905666779801</v>
      </c>
      <c r="X2230" t="str">
        <f>IF(W2230&gt;=0.8,"Inhibitory","NonInhibitory")</f>
        <v>Inhibitory</v>
      </c>
      <c r="Y2230" t="str">
        <f>IF(W2230&gt;=0.9,"Inhibitory","NonInhibitory")</f>
        <v>NonInhibitory</v>
      </c>
      <c r="Z2230" t="s">
        <v>6362</v>
      </c>
      <c r="AA2230">
        <v>0</v>
      </c>
      <c r="AB2230">
        <v>0</v>
      </c>
      <c r="AC2230" t="s">
        <v>129</v>
      </c>
      <c r="AT2230" t="s">
        <v>6631</v>
      </c>
      <c r="AU2230" t="s">
        <v>81</v>
      </c>
      <c r="AV2230" t="s">
        <v>6632</v>
      </c>
      <c r="AW2230">
        <v>2259</v>
      </c>
      <c r="AX2230" t="s">
        <v>83</v>
      </c>
      <c r="AY2230">
        <v>1</v>
      </c>
      <c r="AZ2230" t="s">
        <v>396</v>
      </c>
      <c r="BA2230" t="s">
        <v>396</v>
      </c>
      <c r="BB2230" t="s">
        <v>397</v>
      </c>
      <c r="BC2230">
        <v>1</v>
      </c>
      <c r="BD2230" t="s">
        <v>426</v>
      </c>
      <c r="BG2230" s="1" t="s">
        <v>86</v>
      </c>
      <c r="BH2230" s="1" t="s">
        <v>87</v>
      </c>
      <c r="BI2230" s="1" t="s">
        <v>87</v>
      </c>
      <c r="BJ2230" s="1" t="s">
        <v>88</v>
      </c>
      <c r="BK2230" s="1" t="s">
        <v>89</v>
      </c>
      <c r="BL2230" s="1" t="s">
        <v>90</v>
      </c>
      <c r="BM2230" s="1"/>
    </row>
    <row r="2231" spans="1:65" ht="16" x14ac:dyDescent="0.2">
      <c r="A2231" t="str">
        <f>CONCATENATE("Mada.",B2231)</f>
        <v>Mada.2259</v>
      </c>
      <c r="B2231">
        <v>2259</v>
      </c>
      <c r="C2231" t="s">
        <v>6630</v>
      </c>
      <c r="E2231" t="s">
        <v>68</v>
      </c>
      <c r="F2231" t="s">
        <v>631</v>
      </c>
      <c r="S2231">
        <v>2259</v>
      </c>
      <c r="T2231">
        <v>2259</v>
      </c>
      <c r="U2231" t="s">
        <v>78</v>
      </c>
      <c r="V2231">
        <v>0.17326094333220199</v>
      </c>
      <c r="W2231">
        <v>0.82673905666779801</v>
      </c>
      <c r="X2231" t="str">
        <f>IF(W2231&gt;=0.8,"Inhibitory","NonInhibitory")</f>
        <v>Inhibitory</v>
      </c>
      <c r="Y2231" t="str">
        <f>IF(W2231&gt;=0.9,"Inhibitory","NonInhibitory")</f>
        <v>NonInhibitory</v>
      </c>
      <c r="Z2231" t="s">
        <v>6362</v>
      </c>
      <c r="AA2231">
        <v>0</v>
      </c>
      <c r="AB2231">
        <v>0</v>
      </c>
      <c r="AC2231" t="s">
        <v>129</v>
      </c>
      <c r="AT2231" t="s">
        <v>6633</v>
      </c>
      <c r="AU2231" t="s">
        <v>81</v>
      </c>
      <c r="AV2231" t="s">
        <v>6634</v>
      </c>
      <c r="AW2231">
        <v>2259</v>
      </c>
      <c r="AX2231" t="s">
        <v>262</v>
      </c>
      <c r="AY2231">
        <v>0.51</v>
      </c>
      <c r="AZ2231" t="s">
        <v>396</v>
      </c>
      <c r="BA2231" t="s">
        <v>396</v>
      </c>
      <c r="BB2231" t="s">
        <v>397</v>
      </c>
      <c r="BC2231">
        <v>1</v>
      </c>
      <c r="BD2231" t="s">
        <v>6556</v>
      </c>
      <c r="BG2231" s="1" t="s">
        <v>86</v>
      </c>
      <c r="BH2231" s="1" t="s">
        <v>87</v>
      </c>
      <c r="BI2231" s="1" t="s">
        <v>87</v>
      </c>
      <c r="BJ2231" s="1" t="s">
        <v>88</v>
      </c>
      <c r="BK2231" s="1" t="s">
        <v>89</v>
      </c>
      <c r="BL2231" s="1" t="s">
        <v>90</v>
      </c>
      <c r="BM2231" s="1" t="s">
        <v>265</v>
      </c>
    </row>
    <row r="2232" spans="1:65" ht="16" x14ac:dyDescent="0.2">
      <c r="A2232" t="str">
        <f>CONCATENATE("Mada.",B2232)</f>
        <v>Mada.2260</v>
      </c>
      <c r="B2232">
        <v>2260</v>
      </c>
      <c r="C2232" t="s">
        <v>5108</v>
      </c>
      <c r="E2232" t="s">
        <v>68</v>
      </c>
      <c r="F2232" t="s">
        <v>4061</v>
      </c>
      <c r="J2232" t="s">
        <v>120</v>
      </c>
      <c r="K2232" t="s">
        <v>3800</v>
      </c>
      <c r="L2232" t="s">
        <v>3600</v>
      </c>
      <c r="M2232" t="s">
        <v>3601</v>
      </c>
      <c r="N2232" t="s">
        <v>2169</v>
      </c>
      <c r="O2232" t="s">
        <v>2169</v>
      </c>
      <c r="P2232" t="s">
        <v>2170</v>
      </c>
      <c r="Q2232" t="s">
        <v>2651</v>
      </c>
      <c r="R2232" t="s">
        <v>127</v>
      </c>
      <c r="S2232">
        <v>2260</v>
      </c>
      <c r="T2232">
        <v>2260</v>
      </c>
      <c r="U2232" t="s">
        <v>78</v>
      </c>
      <c r="V2232">
        <v>1.4474525286708</v>
      </c>
      <c r="W2232">
        <v>-0.44745252867080298</v>
      </c>
      <c r="X2232" t="s">
        <v>688</v>
      </c>
      <c r="Y2232" t="s">
        <v>688</v>
      </c>
      <c r="Z2232" t="s">
        <v>3739</v>
      </c>
      <c r="AA2232">
        <v>0</v>
      </c>
      <c r="AB2232">
        <v>0</v>
      </c>
      <c r="AC2232" t="s">
        <v>129</v>
      </c>
      <c r="AT2232" t="s">
        <v>6641</v>
      </c>
      <c r="AU2232" t="s">
        <v>81</v>
      </c>
      <c r="AV2232" t="s">
        <v>6642</v>
      </c>
      <c r="AW2232">
        <v>2260</v>
      </c>
      <c r="AX2232" t="s">
        <v>1251</v>
      </c>
      <c r="AY2232">
        <v>0.62</v>
      </c>
      <c r="AZ2232" t="s">
        <v>2338</v>
      </c>
      <c r="BA2232" t="s">
        <v>2338</v>
      </c>
      <c r="BB2232" t="s">
        <v>1251</v>
      </c>
      <c r="BC2232">
        <v>0.99</v>
      </c>
      <c r="BD2232" t="s">
        <v>6643</v>
      </c>
      <c r="BG2232" s="1" t="s">
        <v>86</v>
      </c>
      <c r="BH2232" s="1" t="s">
        <v>98</v>
      </c>
      <c r="BI2232" s="1" t="s">
        <v>163</v>
      </c>
      <c r="BJ2232" s="1" t="s">
        <v>694</v>
      </c>
      <c r="BK2232" s="1" t="s">
        <v>1255</v>
      </c>
      <c r="BL2232" s="1" t="s">
        <v>1256</v>
      </c>
      <c r="BM2232" s="1" t="s">
        <v>1257</v>
      </c>
    </row>
    <row r="2233" spans="1:65" ht="16" x14ac:dyDescent="0.2">
      <c r="A2233" t="str">
        <f>CONCATENATE("Mada.",B2233)</f>
        <v>Mada.2261</v>
      </c>
      <c r="B2233">
        <v>2261</v>
      </c>
      <c r="C2233" t="s">
        <v>6644</v>
      </c>
      <c r="E2233" t="s">
        <v>68</v>
      </c>
      <c r="F2233" t="s">
        <v>6645</v>
      </c>
      <c r="G2233" t="s">
        <v>210</v>
      </c>
      <c r="J2233" t="s">
        <v>120</v>
      </c>
      <c r="K2233" t="s">
        <v>3800</v>
      </c>
      <c r="L2233" t="s">
        <v>3600</v>
      </c>
      <c r="M2233" t="s">
        <v>3601</v>
      </c>
      <c r="N2233" t="s">
        <v>2169</v>
      </c>
      <c r="O2233" t="s">
        <v>2169</v>
      </c>
      <c r="P2233" t="s">
        <v>2170</v>
      </c>
      <c r="Q2233" t="s">
        <v>2651</v>
      </c>
      <c r="R2233" t="s">
        <v>127</v>
      </c>
      <c r="S2233">
        <v>2261</v>
      </c>
      <c r="T2233">
        <v>0</v>
      </c>
      <c r="U2233" t="s">
        <v>128</v>
      </c>
      <c r="V2233">
        <v>0</v>
      </c>
      <c r="W2233">
        <v>0</v>
      </c>
      <c r="Z2233" t="s">
        <v>129</v>
      </c>
      <c r="AA2233">
        <v>0</v>
      </c>
      <c r="AB2233">
        <v>0</v>
      </c>
      <c r="AC2233" t="s">
        <v>129</v>
      </c>
      <c r="BG2233" s="1"/>
    </row>
    <row r="2234" spans="1:65" ht="16" x14ac:dyDescent="0.2">
      <c r="A2234" t="str">
        <f>CONCATENATE("Mada.",B2234)</f>
        <v>Mada.2262</v>
      </c>
      <c r="B2234">
        <v>2262</v>
      </c>
      <c r="C2234" t="s">
        <v>6646</v>
      </c>
      <c r="E2234" t="s">
        <v>68</v>
      </c>
      <c r="F2234" t="s">
        <v>6647</v>
      </c>
      <c r="J2234" t="s">
        <v>221</v>
      </c>
      <c r="K2234" t="s">
        <v>5134</v>
      </c>
      <c r="L2234" t="s">
        <v>223</v>
      </c>
      <c r="M2234" t="s">
        <v>224</v>
      </c>
      <c r="N2234" t="s">
        <v>2169</v>
      </c>
      <c r="O2234" t="s">
        <v>2169</v>
      </c>
      <c r="P2234" t="s">
        <v>2170</v>
      </c>
      <c r="Q2234" t="s">
        <v>4558</v>
      </c>
      <c r="R2234" t="s">
        <v>127</v>
      </c>
      <c r="S2234">
        <v>2262</v>
      </c>
      <c r="T2234">
        <v>2262</v>
      </c>
      <c r="U2234" t="s">
        <v>78</v>
      </c>
      <c r="V2234">
        <v>0.24696301323379699</v>
      </c>
      <c r="W2234">
        <v>0.75303698676620301</v>
      </c>
      <c r="X2234" t="str">
        <f>IF(W2234&gt;=0.8,"Inhibitory","NonInhibitory")</f>
        <v>NonInhibitory</v>
      </c>
      <c r="Y2234" t="str">
        <f>IF(W2234&gt;=0.9,"Inhibitory","NonInhibitory")</f>
        <v>NonInhibitory</v>
      </c>
      <c r="Z2234" t="s">
        <v>6362</v>
      </c>
      <c r="AA2234">
        <v>1.12389546907313</v>
      </c>
      <c r="AB2234">
        <v>-0.12389546907313401</v>
      </c>
      <c r="AC2234" t="s">
        <v>3739</v>
      </c>
      <c r="AT2234" t="s">
        <v>6648</v>
      </c>
      <c r="AU2234" t="s">
        <v>81</v>
      </c>
      <c r="AV2234" t="s">
        <v>6649</v>
      </c>
      <c r="AW2234">
        <v>2262</v>
      </c>
      <c r="AX2234" t="s">
        <v>1154</v>
      </c>
      <c r="AY2234">
        <v>1</v>
      </c>
      <c r="AZ2234" t="s">
        <v>6650</v>
      </c>
      <c r="BD2234" t="s">
        <v>6651</v>
      </c>
      <c r="BG2234" s="1" t="s">
        <v>86</v>
      </c>
      <c r="BH2234" s="1" t="s">
        <v>87</v>
      </c>
      <c r="BI2234" s="1" t="s">
        <v>87</v>
      </c>
      <c r="BJ2234" s="1" t="s">
        <v>88</v>
      </c>
      <c r="BK2234" s="1" t="s">
        <v>1157</v>
      </c>
      <c r="BL2234" s="1" t="s">
        <v>1158</v>
      </c>
      <c r="BM2234" s="1"/>
    </row>
    <row r="2235" spans="1:65" ht="16" x14ac:dyDescent="0.2">
      <c r="A2235" t="str">
        <f>CONCATENATE("Mada.",B2235)</f>
        <v>Mada.2263</v>
      </c>
      <c r="B2235">
        <v>2263</v>
      </c>
      <c r="C2235" t="s">
        <v>6652</v>
      </c>
      <c r="E2235" t="s">
        <v>68</v>
      </c>
      <c r="F2235" t="s">
        <v>5065</v>
      </c>
      <c r="G2235" t="s">
        <v>210</v>
      </c>
      <c r="J2235" t="s">
        <v>221</v>
      </c>
      <c r="K2235" t="s">
        <v>5134</v>
      </c>
      <c r="L2235" t="s">
        <v>223</v>
      </c>
      <c r="M2235" t="s">
        <v>224</v>
      </c>
      <c r="N2235" t="s">
        <v>2169</v>
      </c>
      <c r="O2235" t="s">
        <v>2169</v>
      </c>
      <c r="P2235" t="s">
        <v>2170</v>
      </c>
      <c r="Q2235" t="s">
        <v>4558</v>
      </c>
      <c r="R2235" t="s">
        <v>127</v>
      </c>
      <c r="S2235">
        <v>2263</v>
      </c>
      <c r="T2235">
        <v>0</v>
      </c>
      <c r="U2235" t="s">
        <v>128</v>
      </c>
      <c r="V2235">
        <v>0</v>
      </c>
      <c r="W2235">
        <v>0</v>
      </c>
      <c r="Z2235" t="s">
        <v>129</v>
      </c>
      <c r="AA2235">
        <v>0</v>
      </c>
      <c r="AB2235">
        <v>0</v>
      </c>
      <c r="AC2235" t="s">
        <v>129</v>
      </c>
      <c r="BG2235" s="1"/>
    </row>
    <row r="2236" spans="1:65" ht="16" x14ac:dyDescent="0.2">
      <c r="A2236" t="str">
        <f>CONCATENATE("Mada.",B2236)</f>
        <v>Mada.2264</v>
      </c>
      <c r="B2236">
        <v>2264</v>
      </c>
      <c r="C2236" t="s">
        <v>6653</v>
      </c>
      <c r="E2236" t="s">
        <v>68</v>
      </c>
      <c r="F2236" t="s">
        <v>629</v>
      </c>
      <c r="J2236" t="s">
        <v>221</v>
      </c>
      <c r="K2236" t="s">
        <v>5134</v>
      </c>
      <c r="L2236" t="s">
        <v>223</v>
      </c>
      <c r="M2236" t="s">
        <v>224</v>
      </c>
      <c r="N2236" t="s">
        <v>2169</v>
      </c>
      <c r="O2236" t="s">
        <v>2169</v>
      </c>
      <c r="P2236" t="s">
        <v>2170</v>
      </c>
      <c r="Q2236" t="s">
        <v>4558</v>
      </c>
      <c r="R2236" t="s">
        <v>127</v>
      </c>
      <c r="S2236">
        <v>2264</v>
      </c>
      <c r="T2236">
        <v>2264</v>
      </c>
      <c r="U2236" t="s">
        <v>78</v>
      </c>
      <c r="V2236">
        <v>0.42144553783508598</v>
      </c>
      <c r="W2236">
        <v>0.57855446216491402</v>
      </c>
      <c r="X2236" t="str">
        <f>IF(W2236&gt;=0.8,"Inhibitory","NonInhibitory")</f>
        <v>NonInhibitory</v>
      </c>
      <c r="Y2236" t="str">
        <f>IF(W2236&gt;=0.9,"Inhibitory","NonInhibitory")</f>
        <v>NonInhibitory</v>
      </c>
      <c r="Z2236" t="s">
        <v>6362</v>
      </c>
      <c r="AA2236">
        <v>0.96409099454784697</v>
      </c>
      <c r="AB2236">
        <v>3.5909005452152698E-2</v>
      </c>
      <c r="AC2236" t="s">
        <v>3739</v>
      </c>
      <c r="AT2236" t="s">
        <v>6654</v>
      </c>
      <c r="AU2236" t="s">
        <v>81</v>
      </c>
      <c r="AV2236" t="s">
        <v>6655</v>
      </c>
      <c r="AW2236">
        <v>2264</v>
      </c>
      <c r="AX2236" t="s">
        <v>325</v>
      </c>
      <c r="AY2236">
        <v>1</v>
      </c>
      <c r="AZ2236" t="s">
        <v>6585</v>
      </c>
      <c r="BA2236" t="s">
        <v>6585</v>
      </c>
      <c r="BB2236" t="s">
        <v>325</v>
      </c>
      <c r="BC2236">
        <v>1</v>
      </c>
      <c r="BD2236" t="s">
        <v>6656</v>
      </c>
      <c r="BG2236" s="1" t="s">
        <v>86</v>
      </c>
      <c r="BH2236" s="1" t="s">
        <v>98</v>
      </c>
      <c r="BI2236" s="1" t="s">
        <v>163</v>
      </c>
      <c r="BJ2236" s="1" t="s">
        <v>164</v>
      </c>
      <c r="BK2236" s="1" t="s">
        <v>165</v>
      </c>
      <c r="BL2236" s="1" t="s">
        <v>328</v>
      </c>
      <c r="BM2236" s="1"/>
    </row>
    <row r="2237" spans="1:65" ht="16" x14ac:dyDescent="0.2">
      <c r="A2237" t="str">
        <f>CONCATENATE("Mada.",B2237)</f>
        <v>Mada.2265</v>
      </c>
      <c r="B2237">
        <v>2265</v>
      </c>
      <c r="C2237" t="s">
        <v>6657</v>
      </c>
      <c r="E2237" t="s">
        <v>68</v>
      </c>
      <c r="F2237" t="s">
        <v>6658</v>
      </c>
      <c r="J2237" t="s">
        <v>221</v>
      </c>
      <c r="K2237" t="s">
        <v>5134</v>
      </c>
      <c r="L2237" t="s">
        <v>223</v>
      </c>
      <c r="M2237" t="s">
        <v>224</v>
      </c>
      <c r="N2237" t="s">
        <v>2169</v>
      </c>
      <c r="O2237" t="s">
        <v>2169</v>
      </c>
      <c r="P2237" t="s">
        <v>2170</v>
      </c>
      <c r="Q2237" t="s">
        <v>4558</v>
      </c>
      <c r="R2237" t="s">
        <v>127</v>
      </c>
      <c r="S2237">
        <v>2265</v>
      </c>
      <c r="T2237">
        <v>2265</v>
      </c>
      <c r="U2237" t="s">
        <v>78</v>
      </c>
      <c r="V2237">
        <v>1.26320736980635</v>
      </c>
      <c r="W2237">
        <v>-0.26320736980635401</v>
      </c>
      <c r="X2237" t="s">
        <v>688</v>
      </c>
      <c r="Y2237" t="s">
        <v>688</v>
      </c>
      <c r="Z2237" t="s">
        <v>3739</v>
      </c>
      <c r="AA2237">
        <v>0</v>
      </c>
      <c r="AB2237">
        <v>0</v>
      </c>
      <c r="AC2237" t="s">
        <v>129</v>
      </c>
      <c r="AT2237" t="s">
        <v>6659</v>
      </c>
      <c r="AU2237" t="s">
        <v>81</v>
      </c>
      <c r="AV2237" t="s">
        <v>6660</v>
      </c>
      <c r="AW2237">
        <v>2265</v>
      </c>
      <c r="AX2237" t="s">
        <v>6661</v>
      </c>
      <c r="AY2237">
        <v>0.98</v>
      </c>
      <c r="AZ2237" t="s">
        <v>6662</v>
      </c>
      <c r="BD2237" t="s">
        <v>6663</v>
      </c>
      <c r="BG2237" s="1" t="s">
        <v>86</v>
      </c>
      <c r="BH2237" s="1" t="s">
        <v>87</v>
      </c>
      <c r="BI2237" s="1" t="s">
        <v>87</v>
      </c>
      <c r="BJ2237" s="1" t="s">
        <v>88</v>
      </c>
      <c r="BK2237" s="1" t="s">
        <v>6664</v>
      </c>
      <c r="BL2237" s="1" t="s">
        <v>6665</v>
      </c>
      <c r="BM2237" s="1"/>
    </row>
    <row r="2238" spans="1:65" ht="16" x14ac:dyDescent="0.2">
      <c r="A2238" t="str">
        <f>CONCATENATE("Mada.",B2238)</f>
        <v>Mada.2266</v>
      </c>
      <c r="B2238">
        <v>2266</v>
      </c>
      <c r="C2238" t="s">
        <v>6666</v>
      </c>
      <c r="E2238" t="s">
        <v>68</v>
      </c>
      <c r="F2238" t="s">
        <v>3567</v>
      </c>
      <c r="G2238" t="s">
        <v>210</v>
      </c>
      <c r="J2238" t="s">
        <v>120</v>
      </c>
      <c r="K2238" t="s">
        <v>3686</v>
      </c>
      <c r="L2238" t="s">
        <v>3600</v>
      </c>
      <c r="M2238" t="s">
        <v>3601</v>
      </c>
      <c r="N2238" t="s">
        <v>2169</v>
      </c>
      <c r="O2238" t="s">
        <v>2169</v>
      </c>
      <c r="P2238" t="s">
        <v>2170</v>
      </c>
      <c r="Q2238" t="s">
        <v>2651</v>
      </c>
      <c r="R2238" t="s">
        <v>127</v>
      </c>
      <c r="S2238">
        <v>2266</v>
      </c>
      <c r="T2238">
        <v>0</v>
      </c>
      <c r="U2238" t="s">
        <v>128</v>
      </c>
      <c r="V2238">
        <v>0</v>
      </c>
      <c r="W2238">
        <v>0</v>
      </c>
      <c r="Z2238" t="s">
        <v>129</v>
      </c>
      <c r="AA2238">
        <v>0</v>
      </c>
      <c r="AB2238">
        <v>0</v>
      </c>
      <c r="AC2238" t="s">
        <v>129</v>
      </c>
      <c r="BG2238" s="1"/>
    </row>
    <row r="2239" spans="1:65" ht="16" x14ac:dyDescent="0.2">
      <c r="A2239" t="str">
        <f>CONCATENATE("Mada.",B2239)</f>
        <v>Mada.2267</v>
      </c>
      <c r="B2239">
        <v>2267</v>
      </c>
      <c r="C2239" t="s">
        <v>6667</v>
      </c>
      <c r="E2239" t="s">
        <v>68</v>
      </c>
      <c r="F2239" t="s">
        <v>355</v>
      </c>
      <c r="J2239" t="s">
        <v>120</v>
      </c>
      <c r="K2239" t="s">
        <v>3686</v>
      </c>
      <c r="L2239" t="s">
        <v>3600</v>
      </c>
      <c r="M2239" t="s">
        <v>3601</v>
      </c>
      <c r="N2239" t="s">
        <v>2169</v>
      </c>
      <c r="O2239" t="s">
        <v>2169</v>
      </c>
      <c r="P2239" t="s">
        <v>2170</v>
      </c>
      <c r="Q2239" t="s">
        <v>2651</v>
      </c>
      <c r="R2239" t="s">
        <v>127</v>
      </c>
      <c r="S2239">
        <v>2267</v>
      </c>
      <c r="T2239">
        <v>2267</v>
      </c>
      <c r="U2239" t="s">
        <v>78</v>
      </c>
      <c r="V2239">
        <v>0.287084038353074</v>
      </c>
      <c r="W2239">
        <v>0.71291596164692606</v>
      </c>
      <c r="X2239" t="str">
        <f>IF(W2239&gt;=0.8,"Inhibitory","NonInhibitory")</f>
        <v>NonInhibitory</v>
      </c>
      <c r="Y2239" t="str">
        <f>IF(W2239&gt;=0.9,"Inhibitory","NonInhibitory")</f>
        <v>NonInhibitory</v>
      </c>
      <c r="Z2239" t="s">
        <v>3739</v>
      </c>
      <c r="AA2239">
        <v>0</v>
      </c>
      <c r="AB2239">
        <v>0</v>
      </c>
      <c r="AC2239" t="s">
        <v>129</v>
      </c>
      <c r="AT2239" t="s">
        <v>6668</v>
      </c>
      <c r="AU2239" t="s">
        <v>81</v>
      </c>
      <c r="AV2239" t="s">
        <v>6669</v>
      </c>
      <c r="AW2239">
        <v>2267</v>
      </c>
      <c r="AX2239" t="s">
        <v>6079</v>
      </c>
      <c r="AY2239">
        <v>0.99</v>
      </c>
      <c r="AZ2239" t="s">
        <v>6310</v>
      </c>
      <c r="BA2239" t="s">
        <v>6310</v>
      </c>
      <c r="BB2239" t="s">
        <v>6079</v>
      </c>
      <c r="BC2239">
        <v>1</v>
      </c>
      <c r="BD2239" t="s">
        <v>6670</v>
      </c>
      <c r="BG2239" s="1" t="s">
        <v>86</v>
      </c>
      <c r="BH2239" s="1" t="s">
        <v>87</v>
      </c>
      <c r="BI2239" s="1" t="s">
        <v>87</v>
      </c>
      <c r="BJ2239" s="1" t="s">
        <v>88</v>
      </c>
      <c r="BK2239" s="1" t="s">
        <v>446</v>
      </c>
      <c r="BL2239" s="1" t="s">
        <v>6082</v>
      </c>
      <c r="BM2239" s="1"/>
    </row>
    <row r="2240" spans="1:65" ht="16" x14ac:dyDescent="0.2">
      <c r="A2240" t="str">
        <f>CONCATENATE("Mada.",B2240)</f>
        <v>Mada.2268</v>
      </c>
      <c r="B2240">
        <v>2268</v>
      </c>
      <c r="C2240" t="s">
        <v>6671</v>
      </c>
      <c r="E2240" t="s">
        <v>68</v>
      </c>
      <c r="F2240" t="s">
        <v>4548</v>
      </c>
      <c r="J2240" t="s">
        <v>221</v>
      </c>
      <c r="K2240" t="s">
        <v>3766</v>
      </c>
      <c r="L2240" t="s">
        <v>223</v>
      </c>
      <c r="M2240" t="s">
        <v>224</v>
      </c>
      <c r="N2240" t="s">
        <v>2169</v>
      </c>
      <c r="O2240" t="s">
        <v>2169</v>
      </c>
      <c r="P2240" t="s">
        <v>2170</v>
      </c>
      <c r="Q2240" t="s">
        <v>2069</v>
      </c>
      <c r="R2240" t="s">
        <v>127</v>
      </c>
      <c r="S2240">
        <v>2268</v>
      </c>
      <c r="T2240">
        <v>2268</v>
      </c>
      <c r="U2240" t="s">
        <v>78</v>
      </c>
      <c r="V2240">
        <v>0.91351757849219795</v>
      </c>
      <c r="W2240">
        <v>8.6482421507802401E-2</v>
      </c>
      <c r="X2240" t="str">
        <f>IF(W2240&gt;=0.8,"Inhibitory","NonInhibitory")</f>
        <v>NonInhibitory</v>
      </c>
      <c r="Y2240" t="str">
        <f>IF(W2240&gt;=0.9,"Inhibitory","NonInhibitory")</f>
        <v>NonInhibitory</v>
      </c>
      <c r="Z2240" t="s">
        <v>3739</v>
      </c>
      <c r="AA2240">
        <v>0</v>
      </c>
      <c r="AB2240">
        <v>0</v>
      </c>
      <c r="AC2240" t="s">
        <v>129</v>
      </c>
      <c r="AT2240" t="s">
        <v>6672</v>
      </c>
      <c r="AU2240" t="s">
        <v>81</v>
      </c>
      <c r="AV2240" t="s">
        <v>6673</v>
      </c>
      <c r="AW2240">
        <v>2268</v>
      </c>
      <c r="AX2240" t="s">
        <v>466</v>
      </c>
      <c r="AY2240">
        <v>0.98</v>
      </c>
      <c r="AZ2240" t="s">
        <v>6674</v>
      </c>
      <c r="BD2240" t="s">
        <v>6675</v>
      </c>
      <c r="BG2240" s="1" t="s">
        <v>86</v>
      </c>
      <c r="BH2240" s="1" t="s">
        <v>87</v>
      </c>
      <c r="BI2240" s="1" t="s">
        <v>87</v>
      </c>
      <c r="BJ2240" s="1" t="s">
        <v>88</v>
      </c>
      <c r="BK2240" s="1" t="s">
        <v>469</v>
      </c>
      <c r="BL2240" s="1" t="s">
        <v>470</v>
      </c>
      <c r="BM2240" s="1"/>
    </row>
    <row r="2241" spans="1:65" ht="16" x14ac:dyDescent="0.2">
      <c r="A2241" t="str">
        <f>CONCATENATE("Mada.",B2241)</f>
        <v>Mada.2269</v>
      </c>
      <c r="B2241">
        <v>2269</v>
      </c>
      <c r="C2241" t="s">
        <v>6676</v>
      </c>
      <c r="E2241" t="s">
        <v>68</v>
      </c>
      <c r="F2241" t="s">
        <v>629</v>
      </c>
      <c r="J2241" t="s">
        <v>221</v>
      </c>
      <c r="K2241" t="s">
        <v>3766</v>
      </c>
      <c r="L2241" t="s">
        <v>223</v>
      </c>
      <c r="M2241" t="s">
        <v>224</v>
      </c>
      <c r="N2241" t="s">
        <v>2169</v>
      </c>
      <c r="O2241" t="s">
        <v>2169</v>
      </c>
      <c r="P2241" t="s">
        <v>2170</v>
      </c>
      <c r="Q2241" t="s">
        <v>2069</v>
      </c>
      <c r="R2241" t="s">
        <v>127</v>
      </c>
      <c r="S2241">
        <v>2269</v>
      </c>
      <c r="T2241">
        <v>2269</v>
      </c>
      <c r="U2241" t="s">
        <v>78</v>
      </c>
      <c r="V2241">
        <v>0.64194095690532704</v>
      </c>
      <c r="W2241">
        <v>0.35805904309467301</v>
      </c>
      <c r="X2241" t="str">
        <f>IF(W2241&gt;=0.8,"Inhibitory","NonInhibitory")</f>
        <v>NonInhibitory</v>
      </c>
      <c r="Y2241" t="str">
        <f>IF(W2241&gt;=0.9,"Inhibitory","NonInhibitory")</f>
        <v>NonInhibitory</v>
      </c>
      <c r="Z2241" t="s">
        <v>6362</v>
      </c>
      <c r="AA2241">
        <v>0.137619853355894</v>
      </c>
      <c r="AB2241">
        <v>0.862380146644106</v>
      </c>
      <c r="AC2241" t="s">
        <v>3739</v>
      </c>
      <c r="AT2241" t="s">
        <v>6677</v>
      </c>
      <c r="AU2241" t="s">
        <v>81</v>
      </c>
      <c r="AV2241" t="s">
        <v>6678</v>
      </c>
      <c r="AW2241">
        <v>2269</v>
      </c>
      <c r="AX2241" t="s">
        <v>83</v>
      </c>
      <c r="AY2241">
        <v>0.94</v>
      </c>
      <c r="AZ2241" t="s">
        <v>6372</v>
      </c>
      <c r="BA2241" t="s">
        <v>6372</v>
      </c>
      <c r="BB2241" t="s">
        <v>397</v>
      </c>
      <c r="BC2241">
        <v>1</v>
      </c>
      <c r="BD2241" t="s">
        <v>6679</v>
      </c>
      <c r="BG2241" s="1" t="s">
        <v>86</v>
      </c>
      <c r="BH2241" s="1" t="s">
        <v>87</v>
      </c>
      <c r="BI2241" s="1" t="s">
        <v>87</v>
      </c>
      <c r="BJ2241" s="1" t="s">
        <v>88</v>
      </c>
      <c r="BK2241" s="1" t="s">
        <v>89</v>
      </c>
      <c r="BL2241" s="1" t="s">
        <v>90</v>
      </c>
      <c r="BM2241" s="1"/>
    </row>
    <row r="2242" spans="1:65" ht="16" x14ac:dyDescent="0.2">
      <c r="A2242" t="str">
        <f>CONCATENATE("Mada.",B2242)</f>
        <v>Mada.2269</v>
      </c>
      <c r="B2242">
        <v>2269</v>
      </c>
      <c r="C2242" t="s">
        <v>6676</v>
      </c>
      <c r="E2242" t="s">
        <v>68</v>
      </c>
      <c r="F2242" t="s">
        <v>629</v>
      </c>
      <c r="J2242" t="s">
        <v>221</v>
      </c>
      <c r="K2242" t="s">
        <v>3766</v>
      </c>
      <c r="L2242" t="s">
        <v>223</v>
      </c>
      <c r="M2242" t="s">
        <v>224</v>
      </c>
      <c r="N2242" t="s">
        <v>2169</v>
      </c>
      <c r="O2242" t="s">
        <v>2169</v>
      </c>
      <c r="P2242" t="s">
        <v>2170</v>
      </c>
      <c r="Q2242" t="s">
        <v>2069</v>
      </c>
      <c r="R2242" t="s">
        <v>127</v>
      </c>
      <c r="S2242">
        <v>2269</v>
      </c>
      <c r="T2242">
        <v>2269</v>
      </c>
      <c r="U2242" t="s">
        <v>78</v>
      </c>
      <c r="V2242">
        <v>0.64194095690532704</v>
      </c>
      <c r="W2242">
        <v>0.35805904309467301</v>
      </c>
      <c r="X2242" t="str">
        <f>IF(W2242&gt;=0.8,"Inhibitory","NonInhibitory")</f>
        <v>NonInhibitory</v>
      </c>
      <c r="Y2242" t="str">
        <f>IF(W2242&gt;=0.9,"Inhibitory","NonInhibitory")</f>
        <v>NonInhibitory</v>
      </c>
      <c r="Z2242" t="s">
        <v>6362</v>
      </c>
      <c r="AA2242">
        <v>0.137619853355894</v>
      </c>
      <c r="AB2242">
        <v>0.862380146644106</v>
      </c>
      <c r="AC2242" t="s">
        <v>3739</v>
      </c>
      <c r="AT2242" t="s">
        <v>6680</v>
      </c>
      <c r="AU2242" t="s">
        <v>81</v>
      </c>
      <c r="AV2242" t="s">
        <v>6681</v>
      </c>
      <c r="AW2242">
        <v>2269</v>
      </c>
      <c r="AX2242" t="s">
        <v>83</v>
      </c>
      <c r="AY2242">
        <v>0.81</v>
      </c>
      <c r="AZ2242" t="s">
        <v>6682</v>
      </c>
      <c r="BD2242" t="s">
        <v>6683</v>
      </c>
      <c r="BG2242" s="1" t="s">
        <v>86</v>
      </c>
      <c r="BH2242" s="1" t="s">
        <v>87</v>
      </c>
      <c r="BI2242" s="1" t="s">
        <v>87</v>
      </c>
      <c r="BJ2242" s="1" t="s">
        <v>88</v>
      </c>
      <c r="BK2242" s="1" t="s">
        <v>89</v>
      </c>
      <c r="BL2242" s="1" t="s">
        <v>90</v>
      </c>
      <c r="BM2242" s="1"/>
    </row>
    <row r="2243" spans="1:65" ht="16" x14ac:dyDescent="0.2">
      <c r="A2243" t="str">
        <f>CONCATENATE("Mada.",B2243)</f>
        <v>Mada.2270</v>
      </c>
      <c r="B2243">
        <v>2270</v>
      </c>
      <c r="C2243" t="s">
        <v>6687</v>
      </c>
      <c r="E2243" t="s">
        <v>68</v>
      </c>
      <c r="F2243" t="s">
        <v>6688</v>
      </c>
      <c r="J2243" t="s">
        <v>221</v>
      </c>
      <c r="K2243" t="s">
        <v>3766</v>
      </c>
      <c r="L2243" t="s">
        <v>223</v>
      </c>
      <c r="M2243" t="s">
        <v>224</v>
      </c>
      <c r="N2243" t="s">
        <v>2169</v>
      </c>
      <c r="O2243" t="s">
        <v>2169</v>
      </c>
      <c r="P2243" t="s">
        <v>2170</v>
      </c>
      <c r="Q2243" t="s">
        <v>2069</v>
      </c>
      <c r="R2243" t="s">
        <v>127</v>
      </c>
      <c r="S2243">
        <v>2270</v>
      </c>
      <c r="T2243">
        <v>2270</v>
      </c>
      <c r="U2243" t="s">
        <v>78</v>
      </c>
      <c r="V2243">
        <v>0.34733627417712898</v>
      </c>
      <c r="W2243">
        <v>0.65266372582287102</v>
      </c>
      <c r="X2243" t="str">
        <f>IF(W2243&gt;=0.8,"Inhibitory","NonInhibitory")</f>
        <v>NonInhibitory</v>
      </c>
      <c r="Y2243" t="str">
        <f>IF(W2243&gt;=0.9,"Inhibitory","NonInhibitory")</f>
        <v>NonInhibitory</v>
      </c>
      <c r="Z2243" t="s">
        <v>6362</v>
      </c>
      <c r="AA2243">
        <v>0.183305132543711</v>
      </c>
      <c r="AB2243">
        <v>0.81669486745628905</v>
      </c>
      <c r="AC2243" t="s">
        <v>3739</v>
      </c>
      <c r="AT2243" t="s">
        <v>6689</v>
      </c>
      <c r="AU2243" t="s">
        <v>81</v>
      </c>
      <c r="AV2243" t="s">
        <v>6690</v>
      </c>
      <c r="AW2243">
        <v>2270</v>
      </c>
      <c r="AX2243" t="s">
        <v>83</v>
      </c>
      <c r="AY2243">
        <v>0.89</v>
      </c>
      <c r="AZ2243" t="s">
        <v>6372</v>
      </c>
      <c r="BA2243" t="s">
        <v>6372</v>
      </c>
      <c r="BB2243" t="s">
        <v>397</v>
      </c>
      <c r="BC2243">
        <v>1</v>
      </c>
      <c r="BD2243" t="s">
        <v>6691</v>
      </c>
      <c r="BG2243" s="1" t="s">
        <v>86</v>
      </c>
      <c r="BH2243" s="1" t="s">
        <v>87</v>
      </c>
      <c r="BI2243" s="1" t="s">
        <v>87</v>
      </c>
      <c r="BJ2243" s="1" t="s">
        <v>88</v>
      </c>
      <c r="BK2243" s="1" t="s">
        <v>89</v>
      </c>
      <c r="BL2243" s="1" t="s">
        <v>90</v>
      </c>
      <c r="BM2243" s="1"/>
    </row>
    <row r="2244" spans="1:65" ht="16" x14ac:dyDescent="0.2">
      <c r="A2244" t="str">
        <f>CONCATENATE("Mada.",B2244)</f>
        <v>Mada.2271</v>
      </c>
      <c r="B2244">
        <v>2271</v>
      </c>
      <c r="C2244" t="s">
        <v>6692</v>
      </c>
      <c r="E2244" t="s">
        <v>68</v>
      </c>
      <c r="F2244" t="s">
        <v>6693</v>
      </c>
      <c r="J2244" t="s">
        <v>120</v>
      </c>
      <c r="K2244" t="s">
        <v>3703</v>
      </c>
      <c r="L2244" t="s">
        <v>2167</v>
      </c>
      <c r="M2244" t="s">
        <v>2168</v>
      </c>
      <c r="N2244" t="s">
        <v>2169</v>
      </c>
      <c r="O2244" t="s">
        <v>2169</v>
      </c>
      <c r="P2244" t="s">
        <v>2170</v>
      </c>
      <c r="R2244" t="s">
        <v>127</v>
      </c>
      <c r="S2244">
        <v>2271</v>
      </c>
      <c r="T2244">
        <v>2271</v>
      </c>
      <c r="U2244" t="s">
        <v>78</v>
      </c>
      <c r="V2244">
        <v>0.42205632846962998</v>
      </c>
      <c r="W2244">
        <v>0.57794367153036996</v>
      </c>
      <c r="X2244" t="str">
        <f>IF(W2244&gt;=0.8,"Inhibitory","NonInhibitory")</f>
        <v>NonInhibitory</v>
      </c>
      <c r="Y2244" t="str">
        <f>IF(W2244&gt;=0.9,"Inhibitory","NonInhibitory")</f>
        <v>NonInhibitory</v>
      </c>
      <c r="Z2244" t="s">
        <v>6362</v>
      </c>
      <c r="AA2244">
        <v>0.36266215454032702</v>
      </c>
      <c r="AB2244">
        <v>0.63733784545967298</v>
      </c>
      <c r="AC2244" t="s">
        <v>3739</v>
      </c>
      <c r="AT2244" t="s">
        <v>6694</v>
      </c>
      <c r="AU2244" t="s">
        <v>81</v>
      </c>
      <c r="AV2244" t="s">
        <v>6695</v>
      </c>
      <c r="AW2244">
        <v>2271</v>
      </c>
      <c r="AX2244" t="s">
        <v>489</v>
      </c>
      <c r="AY2244">
        <v>0.99</v>
      </c>
      <c r="AZ2244" t="s">
        <v>490</v>
      </c>
      <c r="BA2244" t="s">
        <v>490</v>
      </c>
      <c r="BB2244" t="s">
        <v>489</v>
      </c>
      <c r="BC2244">
        <v>0.98</v>
      </c>
      <c r="BD2244" t="s">
        <v>6629</v>
      </c>
      <c r="BG2244" s="1" t="s">
        <v>86</v>
      </c>
      <c r="BH2244" s="1" t="s">
        <v>87</v>
      </c>
      <c r="BI2244" s="1" t="s">
        <v>87</v>
      </c>
      <c r="BJ2244" s="1" t="s">
        <v>88</v>
      </c>
      <c r="BK2244" s="1" t="s">
        <v>492</v>
      </c>
      <c r="BL2244" s="1" t="s">
        <v>493</v>
      </c>
      <c r="BM2244" s="1" t="s">
        <v>494</v>
      </c>
    </row>
    <row r="2245" spans="1:65" ht="16" x14ac:dyDescent="0.2">
      <c r="A2245" t="str">
        <f>CONCATENATE("Mada.",B2245)</f>
        <v>Mada.2272</v>
      </c>
      <c r="B2245">
        <v>2272</v>
      </c>
      <c r="C2245" t="s">
        <v>6696</v>
      </c>
      <c r="E2245" t="s">
        <v>68</v>
      </c>
      <c r="F2245" t="s">
        <v>355</v>
      </c>
      <c r="J2245" t="s">
        <v>120</v>
      </c>
      <c r="K2245" t="s">
        <v>3703</v>
      </c>
      <c r="L2245" t="s">
        <v>2167</v>
      </c>
      <c r="M2245" t="s">
        <v>2168</v>
      </c>
      <c r="N2245" t="s">
        <v>2169</v>
      </c>
      <c r="O2245" t="s">
        <v>2169</v>
      </c>
      <c r="P2245" t="s">
        <v>2170</v>
      </c>
      <c r="R2245" t="s">
        <v>127</v>
      </c>
      <c r="S2245">
        <v>2272</v>
      </c>
      <c r="T2245">
        <v>2272</v>
      </c>
      <c r="U2245" t="s">
        <v>78</v>
      </c>
      <c r="V2245">
        <v>0.30844927044451997</v>
      </c>
      <c r="W2245">
        <v>0.69155072955548003</v>
      </c>
      <c r="X2245" t="str">
        <f>IF(W2245&gt;=0.8,"Inhibitory","NonInhibitory")</f>
        <v>NonInhibitory</v>
      </c>
      <c r="Y2245" t="str">
        <f>IF(W2245&gt;=0.9,"Inhibitory","NonInhibitory")</f>
        <v>NonInhibitory</v>
      </c>
      <c r="Z2245" t="s">
        <v>6362</v>
      </c>
      <c r="AA2245">
        <v>0.47226922353825901</v>
      </c>
      <c r="AB2245">
        <v>0.52773077646174105</v>
      </c>
      <c r="AC2245" t="s">
        <v>3739</v>
      </c>
      <c r="AT2245" t="s">
        <v>6697</v>
      </c>
      <c r="AU2245" t="s">
        <v>81</v>
      </c>
      <c r="AV2245" t="s">
        <v>6698</v>
      </c>
      <c r="AW2245">
        <v>2272</v>
      </c>
      <c r="AX2245" t="s">
        <v>489</v>
      </c>
      <c r="AY2245">
        <v>1</v>
      </c>
      <c r="AZ2245" t="s">
        <v>490</v>
      </c>
      <c r="BA2245" t="s">
        <v>490</v>
      </c>
      <c r="BB2245" t="s">
        <v>489</v>
      </c>
      <c r="BC2245">
        <v>0.98</v>
      </c>
      <c r="BD2245" t="s">
        <v>6629</v>
      </c>
      <c r="BG2245" s="1" t="s">
        <v>86</v>
      </c>
      <c r="BH2245" s="1" t="s">
        <v>87</v>
      </c>
      <c r="BI2245" s="1" t="s">
        <v>87</v>
      </c>
      <c r="BJ2245" s="1" t="s">
        <v>88</v>
      </c>
      <c r="BK2245" s="1" t="s">
        <v>492</v>
      </c>
      <c r="BL2245" s="1" t="s">
        <v>493</v>
      </c>
      <c r="BM2245" s="1" t="s">
        <v>494</v>
      </c>
    </row>
    <row r="2246" spans="1:65" ht="16" x14ac:dyDescent="0.2">
      <c r="A2246" t="str">
        <f>CONCATENATE("Mada.",B2246)</f>
        <v>Mada.2272</v>
      </c>
      <c r="B2246">
        <v>2272</v>
      </c>
      <c r="C2246" t="s">
        <v>6696</v>
      </c>
      <c r="E2246" t="s">
        <v>68</v>
      </c>
      <c r="F2246" t="s">
        <v>355</v>
      </c>
      <c r="J2246" t="s">
        <v>120</v>
      </c>
      <c r="K2246" t="s">
        <v>3703</v>
      </c>
      <c r="L2246" t="s">
        <v>2167</v>
      </c>
      <c r="M2246" t="s">
        <v>2168</v>
      </c>
      <c r="N2246" t="s">
        <v>2169</v>
      </c>
      <c r="O2246" t="s">
        <v>2169</v>
      </c>
      <c r="P2246" t="s">
        <v>2170</v>
      </c>
      <c r="R2246" t="s">
        <v>127</v>
      </c>
      <c r="S2246">
        <v>2272</v>
      </c>
      <c r="T2246">
        <v>2272</v>
      </c>
      <c r="U2246" t="s">
        <v>78</v>
      </c>
      <c r="V2246">
        <v>0.30844927044451997</v>
      </c>
      <c r="W2246">
        <v>0.69155072955548003</v>
      </c>
      <c r="X2246" t="str">
        <f>IF(W2246&gt;=0.8,"Inhibitory","NonInhibitory")</f>
        <v>NonInhibitory</v>
      </c>
      <c r="Y2246" t="str">
        <f>IF(W2246&gt;=0.9,"Inhibitory","NonInhibitory")</f>
        <v>NonInhibitory</v>
      </c>
      <c r="Z2246" t="s">
        <v>6362</v>
      </c>
      <c r="AA2246">
        <v>0.47226922353825901</v>
      </c>
      <c r="AB2246">
        <v>0.52773077646174105</v>
      </c>
      <c r="AC2246" t="s">
        <v>3739</v>
      </c>
      <c r="AT2246" t="s">
        <v>6699</v>
      </c>
      <c r="AU2246" t="s">
        <v>81</v>
      </c>
      <c r="AV2246" t="s">
        <v>6700</v>
      </c>
      <c r="AW2246">
        <v>2272</v>
      </c>
      <c r="AX2246" t="s">
        <v>489</v>
      </c>
      <c r="AY2246">
        <v>1</v>
      </c>
      <c r="AZ2246" t="s">
        <v>490</v>
      </c>
      <c r="BA2246" t="s">
        <v>490</v>
      </c>
      <c r="BB2246" t="s">
        <v>489</v>
      </c>
      <c r="BC2246">
        <v>0.98</v>
      </c>
      <c r="BD2246" t="s">
        <v>6701</v>
      </c>
      <c r="BG2246" s="1" t="s">
        <v>86</v>
      </c>
      <c r="BH2246" s="1" t="s">
        <v>87</v>
      </c>
      <c r="BI2246" s="1" t="s">
        <v>87</v>
      </c>
      <c r="BJ2246" s="1" t="s">
        <v>88</v>
      </c>
      <c r="BK2246" s="1" t="s">
        <v>492</v>
      </c>
      <c r="BL2246" s="1" t="s">
        <v>493</v>
      </c>
      <c r="BM2246" s="1" t="s">
        <v>494</v>
      </c>
    </row>
    <row r="2247" spans="1:65" ht="16" x14ac:dyDescent="0.2">
      <c r="A2247" t="str">
        <f>CONCATENATE("Mada.",B2247)</f>
        <v>Mada.2273</v>
      </c>
      <c r="B2247">
        <v>2273</v>
      </c>
      <c r="C2247" t="s">
        <v>6702</v>
      </c>
      <c r="E2247" t="s">
        <v>68</v>
      </c>
      <c r="F2247" t="s">
        <v>731</v>
      </c>
      <c r="G2247" t="s">
        <v>210</v>
      </c>
      <c r="J2247" t="s">
        <v>120</v>
      </c>
      <c r="K2247" t="s">
        <v>3703</v>
      </c>
      <c r="L2247" t="s">
        <v>2167</v>
      </c>
      <c r="M2247" t="s">
        <v>2168</v>
      </c>
      <c r="N2247" t="s">
        <v>2169</v>
      </c>
      <c r="O2247" t="s">
        <v>2169</v>
      </c>
      <c r="P2247" t="s">
        <v>2170</v>
      </c>
      <c r="R2247" t="s">
        <v>127</v>
      </c>
      <c r="S2247">
        <v>2273</v>
      </c>
      <c r="T2247">
        <v>0</v>
      </c>
      <c r="U2247" t="s">
        <v>128</v>
      </c>
      <c r="V2247">
        <v>0</v>
      </c>
      <c r="W2247">
        <v>0</v>
      </c>
      <c r="Z2247" t="s">
        <v>129</v>
      </c>
      <c r="AA2247">
        <v>0</v>
      </c>
      <c r="AB2247">
        <v>0</v>
      </c>
      <c r="AC2247" t="s">
        <v>129</v>
      </c>
      <c r="BG2247" s="1"/>
    </row>
    <row r="2248" spans="1:65" ht="16" x14ac:dyDescent="0.2">
      <c r="A2248" t="str">
        <f>CONCATENATE("Mada.",B2248)</f>
        <v>Mada.2274</v>
      </c>
      <c r="B2248">
        <v>2274</v>
      </c>
      <c r="C2248" t="s">
        <v>6703</v>
      </c>
      <c r="E2248" t="s">
        <v>68</v>
      </c>
      <c r="F2248" t="s">
        <v>6704</v>
      </c>
      <c r="J2248" t="s">
        <v>958</v>
      </c>
      <c r="K2248" t="s">
        <v>5334</v>
      </c>
      <c r="L2248" t="s">
        <v>5335</v>
      </c>
      <c r="M2248" t="s">
        <v>5336</v>
      </c>
      <c r="N2248" t="s">
        <v>364</v>
      </c>
      <c r="O2248" t="s">
        <v>364</v>
      </c>
      <c r="P2248" t="s">
        <v>365</v>
      </c>
      <c r="Q2248" t="s">
        <v>126</v>
      </c>
      <c r="R2248" t="s">
        <v>77</v>
      </c>
      <c r="S2248">
        <v>2274</v>
      </c>
      <c r="T2248">
        <v>0</v>
      </c>
      <c r="U2248" t="s">
        <v>128</v>
      </c>
      <c r="V2248">
        <v>0</v>
      </c>
      <c r="W2248">
        <v>0</v>
      </c>
      <c r="Z2248" t="s">
        <v>129</v>
      </c>
      <c r="AA2248">
        <v>0</v>
      </c>
      <c r="AB2248">
        <v>0</v>
      </c>
      <c r="AC2248" t="s">
        <v>129</v>
      </c>
      <c r="BG2248" s="1"/>
    </row>
    <row r="2249" spans="1:65" ht="16" x14ac:dyDescent="0.2">
      <c r="A2249" t="str">
        <f>CONCATENATE("Mada.",B2249)</f>
        <v>Mada.2275</v>
      </c>
      <c r="B2249">
        <v>2275</v>
      </c>
      <c r="C2249" t="s">
        <v>6705</v>
      </c>
      <c r="E2249" t="s">
        <v>68</v>
      </c>
      <c r="F2249" t="s">
        <v>1667</v>
      </c>
      <c r="J2249" t="s">
        <v>2647</v>
      </c>
      <c r="K2249" t="s">
        <v>5382</v>
      </c>
      <c r="L2249" t="s">
        <v>5368</v>
      </c>
      <c r="M2249" t="s">
        <v>5369</v>
      </c>
      <c r="N2249" t="s">
        <v>364</v>
      </c>
      <c r="O2249" t="s">
        <v>364</v>
      </c>
      <c r="P2249" t="s">
        <v>365</v>
      </c>
      <c r="Q2249" t="s">
        <v>76</v>
      </c>
      <c r="R2249" t="s">
        <v>77</v>
      </c>
      <c r="S2249">
        <v>2275</v>
      </c>
      <c r="T2249">
        <v>2275</v>
      </c>
      <c r="U2249" t="s">
        <v>78</v>
      </c>
      <c r="V2249">
        <v>0.49046487953851398</v>
      </c>
      <c r="W2249">
        <v>0.50953512046148597</v>
      </c>
      <c r="X2249" t="str">
        <f>IF(W2249&gt;=0.8,"Inhibitory","NonInhibitory")</f>
        <v>NonInhibitory</v>
      </c>
      <c r="Y2249" t="str">
        <f>IF(W2249&gt;=0.9,"Inhibitory","NonInhibitory")</f>
        <v>NonInhibitory</v>
      </c>
      <c r="Z2249" t="s">
        <v>6362</v>
      </c>
      <c r="AA2249">
        <v>0</v>
      </c>
      <c r="AB2249">
        <v>0</v>
      </c>
      <c r="AC2249" t="s">
        <v>129</v>
      </c>
      <c r="AT2249" t="s">
        <v>6706</v>
      </c>
      <c r="AU2249" t="s">
        <v>81</v>
      </c>
      <c r="AV2249" t="s">
        <v>6707</v>
      </c>
      <c r="AW2249">
        <v>2275</v>
      </c>
      <c r="AX2249" t="s">
        <v>1169</v>
      </c>
      <c r="AY2249">
        <v>0.51</v>
      </c>
      <c r="AZ2249" t="s">
        <v>2209</v>
      </c>
      <c r="BA2249" t="s">
        <v>2209</v>
      </c>
      <c r="BB2249" t="s">
        <v>1171</v>
      </c>
      <c r="BC2249">
        <v>1</v>
      </c>
      <c r="BD2249" t="s">
        <v>6708</v>
      </c>
      <c r="BG2249" s="1" t="s">
        <v>86</v>
      </c>
      <c r="BH2249" s="1" t="s">
        <v>98</v>
      </c>
      <c r="BI2249" s="1" t="s">
        <v>163</v>
      </c>
      <c r="BJ2249" s="1" t="s">
        <v>694</v>
      </c>
      <c r="BK2249" s="1"/>
      <c r="BL2249" s="1"/>
      <c r="BM2249" s="1"/>
    </row>
    <row r="2250" spans="1:65" ht="16" x14ac:dyDescent="0.2">
      <c r="A2250" t="str">
        <f>CONCATENATE("Mada.",B2250)</f>
        <v>Mada.2276</v>
      </c>
      <c r="B2250">
        <v>2276</v>
      </c>
      <c r="C2250" t="s">
        <v>6709</v>
      </c>
      <c r="E2250" t="s">
        <v>68</v>
      </c>
      <c r="F2250" t="s">
        <v>4378</v>
      </c>
      <c r="G2250" t="s">
        <v>210</v>
      </c>
      <c r="J2250" t="s">
        <v>221</v>
      </c>
      <c r="K2250" t="s">
        <v>4759</v>
      </c>
      <c r="L2250" t="s">
        <v>223</v>
      </c>
      <c r="M2250" t="s">
        <v>224</v>
      </c>
      <c r="N2250" t="s">
        <v>2806</v>
      </c>
      <c r="O2250" t="s">
        <v>2806</v>
      </c>
      <c r="P2250" t="s">
        <v>2807</v>
      </c>
      <c r="Q2250" t="s">
        <v>126</v>
      </c>
      <c r="R2250" t="s">
        <v>127</v>
      </c>
      <c r="S2250">
        <v>2276</v>
      </c>
      <c r="T2250">
        <v>0</v>
      </c>
      <c r="U2250" t="s">
        <v>128</v>
      </c>
      <c r="V2250">
        <v>0</v>
      </c>
      <c r="W2250">
        <v>0</v>
      </c>
      <c r="Z2250" t="s">
        <v>129</v>
      </c>
      <c r="AA2250">
        <v>0</v>
      </c>
      <c r="AB2250">
        <v>0</v>
      </c>
      <c r="AC2250" t="s">
        <v>129</v>
      </c>
      <c r="BG2250" s="1"/>
    </row>
    <row r="2251" spans="1:65" ht="16" x14ac:dyDescent="0.2">
      <c r="A2251" t="str">
        <f>CONCATENATE("Mada.",B2251)</f>
        <v>Mada.2277</v>
      </c>
      <c r="B2251">
        <v>2277</v>
      </c>
      <c r="C2251" t="s">
        <v>6710</v>
      </c>
      <c r="E2251" t="s">
        <v>68</v>
      </c>
      <c r="F2251" t="s">
        <v>410</v>
      </c>
      <c r="J2251" t="s">
        <v>457</v>
      </c>
      <c r="K2251" t="s">
        <v>4723</v>
      </c>
      <c r="L2251" t="s">
        <v>2839</v>
      </c>
      <c r="M2251" t="s">
        <v>2840</v>
      </c>
      <c r="N2251" t="s">
        <v>2169</v>
      </c>
      <c r="O2251" t="s">
        <v>2169</v>
      </c>
      <c r="P2251" t="s">
        <v>2170</v>
      </c>
      <c r="R2251" t="s">
        <v>127</v>
      </c>
      <c r="S2251">
        <v>2277</v>
      </c>
      <c r="T2251">
        <v>2277</v>
      </c>
      <c r="U2251" t="s">
        <v>78</v>
      </c>
      <c r="V2251">
        <v>0.235154394299287</v>
      </c>
      <c r="W2251">
        <v>0.76484560570071203</v>
      </c>
      <c r="X2251" t="str">
        <f>IF(W2251&gt;=0.8,"Inhibitory","NonInhibitory")</f>
        <v>NonInhibitory</v>
      </c>
      <c r="Y2251" t="str">
        <f>IF(W2251&gt;=0.9,"Inhibitory","NonInhibitory")</f>
        <v>NonInhibitory</v>
      </c>
      <c r="Z2251" t="s">
        <v>6362</v>
      </c>
      <c r="AA2251">
        <v>0</v>
      </c>
      <c r="AB2251">
        <v>0</v>
      </c>
      <c r="AC2251" t="s">
        <v>129</v>
      </c>
      <c r="AT2251" t="s">
        <v>6711</v>
      </c>
      <c r="AU2251" t="s">
        <v>81</v>
      </c>
      <c r="AV2251" t="s">
        <v>6712</v>
      </c>
      <c r="AW2251">
        <v>2277</v>
      </c>
      <c r="AX2251" t="s">
        <v>183</v>
      </c>
      <c r="AY2251">
        <v>1</v>
      </c>
      <c r="AZ2251" t="s">
        <v>6286</v>
      </c>
      <c r="BA2251" t="s">
        <v>6286</v>
      </c>
      <c r="BB2251" t="s">
        <v>183</v>
      </c>
      <c r="BC2251">
        <v>0.94</v>
      </c>
      <c r="BD2251" t="s">
        <v>6713</v>
      </c>
      <c r="BG2251" s="1" t="s">
        <v>86</v>
      </c>
      <c r="BH2251" s="1" t="s">
        <v>87</v>
      </c>
      <c r="BI2251" s="1" t="s">
        <v>87</v>
      </c>
      <c r="BJ2251" s="1" t="s">
        <v>88</v>
      </c>
      <c r="BK2251" s="1" t="s">
        <v>89</v>
      </c>
      <c r="BL2251" s="1" t="s">
        <v>186</v>
      </c>
      <c r="BM2251" s="1"/>
    </row>
    <row r="2252" spans="1:65" ht="16" x14ac:dyDescent="0.2">
      <c r="A2252" t="str">
        <f>CONCATENATE("Mada.",B2252)</f>
        <v>Mada.2278</v>
      </c>
      <c r="B2252">
        <v>2278</v>
      </c>
      <c r="C2252" t="s">
        <v>6714</v>
      </c>
      <c r="E2252" t="s">
        <v>68</v>
      </c>
      <c r="F2252" t="s">
        <v>6715</v>
      </c>
      <c r="J2252" t="s">
        <v>457</v>
      </c>
      <c r="K2252" t="s">
        <v>4680</v>
      </c>
      <c r="L2252" t="s">
        <v>4392</v>
      </c>
      <c r="M2252" t="s">
        <v>4393</v>
      </c>
      <c r="N2252" t="s">
        <v>2169</v>
      </c>
      <c r="O2252" t="s">
        <v>2169</v>
      </c>
      <c r="P2252" t="s">
        <v>2170</v>
      </c>
      <c r="R2252" t="s">
        <v>127</v>
      </c>
      <c r="S2252">
        <v>2278</v>
      </c>
      <c r="T2252">
        <v>2278</v>
      </c>
      <c r="U2252" t="s">
        <v>78</v>
      </c>
      <c r="V2252">
        <v>0.52904681331077297</v>
      </c>
      <c r="W2252">
        <v>0.47095318668922698</v>
      </c>
      <c r="X2252" t="str">
        <f>IF(W2252&gt;=0.8,"Inhibitory","NonInhibitory")</f>
        <v>NonInhibitory</v>
      </c>
      <c r="Y2252" t="str">
        <f>IF(W2252&gt;=0.9,"Inhibitory","NonInhibitory")</f>
        <v>NonInhibitory</v>
      </c>
      <c r="Z2252" t="s">
        <v>3739</v>
      </c>
      <c r="AA2252">
        <v>0</v>
      </c>
      <c r="AB2252">
        <v>0</v>
      </c>
      <c r="AC2252" t="s">
        <v>129</v>
      </c>
      <c r="AT2252" t="s">
        <v>6716</v>
      </c>
      <c r="AU2252" t="s">
        <v>81</v>
      </c>
      <c r="AV2252" t="s">
        <v>6717</v>
      </c>
      <c r="AW2252">
        <v>2278</v>
      </c>
      <c r="AX2252" t="s">
        <v>1507</v>
      </c>
      <c r="AY2252">
        <v>0.92</v>
      </c>
      <c r="AZ2252" t="s">
        <v>6718</v>
      </c>
      <c r="BA2252" t="s">
        <v>6718</v>
      </c>
      <c r="BB2252" t="s">
        <v>6719</v>
      </c>
      <c r="BC2252">
        <v>0.82</v>
      </c>
      <c r="BD2252" t="s">
        <v>6720</v>
      </c>
      <c r="BG2252" s="1" t="s">
        <v>86</v>
      </c>
      <c r="BH2252" s="1" t="s">
        <v>87</v>
      </c>
      <c r="BI2252" s="1" t="s">
        <v>87</v>
      </c>
      <c r="BJ2252" s="1" t="s">
        <v>88</v>
      </c>
      <c r="BK2252" s="1" t="s">
        <v>1509</v>
      </c>
      <c r="BL2252" s="1" t="s">
        <v>4868</v>
      </c>
      <c r="BM2252" s="1"/>
    </row>
    <row r="2253" spans="1:65" ht="16" x14ac:dyDescent="0.2">
      <c r="A2253" t="str">
        <f>CONCATENATE("Mada.",B2253)</f>
        <v>Mada.2279</v>
      </c>
      <c r="B2253">
        <v>2279</v>
      </c>
      <c r="C2253" t="s">
        <v>6721</v>
      </c>
      <c r="E2253" t="s">
        <v>68</v>
      </c>
      <c r="F2253" t="s">
        <v>355</v>
      </c>
      <c r="J2253" t="s">
        <v>457</v>
      </c>
      <c r="K2253" t="s">
        <v>4680</v>
      </c>
      <c r="L2253" t="s">
        <v>4392</v>
      </c>
      <c r="M2253" t="s">
        <v>4393</v>
      </c>
      <c r="N2253" t="s">
        <v>2169</v>
      </c>
      <c r="O2253" t="s">
        <v>2169</v>
      </c>
      <c r="P2253" t="s">
        <v>2170</v>
      </c>
      <c r="R2253" t="s">
        <v>127</v>
      </c>
      <c r="S2253">
        <v>2279</v>
      </c>
      <c r="T2253">
        <v>2279</v>
      </c>
      <c r="U2253" t="s">
        <v>78</v>
      </c>
      <c r="V2253">
        <v>0.94190637337845495</v>
      </c>
      <c r="W2253">
        <v>5.8093626621545498E-2</v>
      </c>
      <c r="X2253" t="str">
        <f>IF(W2253&gt;=0.8,"Inhibitory","NonInhibitory")</f>
        <v>NonInhibitory</v>
      </c>
      <c r="Y2253" t="str">
        <f>IF(W2253&gt;=0.9,"Inhibitory","NonInhibitory")</f>
        <v>NonInhibitory</v>
      </c>
      <c r="Z2253" t="s">
        <v>3739</v>
      </c>
      <c r="AA2253">
        <v>0</v>
      </c>
      <c r="AB2253">
        <v>0</v>
      </c>
      <c r="AC2253" t="s">
        <v>129</v>
      </c>
      <c r="AT2253" t="s">
        <v>6722</v>
      </c>
      <c r="AU2253" t="s">
        <v>81</v>
      </c>
      <c r="AV2253" t="s">
        <v>6723</v>
      </c>
      <c r="AW2253">
        <v>2279</v>
      </c>
      <c r="AX2253" t="s">
        <v>1507</v>
      </c>
      <c r="AY2253">
        <v>0.99</v>
      </c>
      <c r="AZ2253" t="s">
        <v>1506</v>
      </c>
      <c r="BA2253" t="s">
        <v>1506</v>
      </c>
      <c r="BB2253" t="s">
        <v>1507</v>
      </c>
      <c r="BC2253">
        <v>0.97</v>
      </c>
      <c r="BD2253" t="s">
        <v>6724</v>
      </c>
      <c r="BG2253" s="1" t="s">
        <v>86</v>
      </c>
      <c r="BH2253" s="1" t="s">
        <v>87</v>
      </c>
      <c r="BI2253" s="1" t="s">
        <v>87</v>
      </c>
      <c r="BJ2253" s="1" t="s">
        <v>88</v>
      </c>
      <c r="BK2253" s="1" t="s">
        <v>1509</v>
      </c>
      <c r="BL2253" s="1" t="s">
        <v>4868</v>
      </c>
      <c r="BM2253" s="1"/>
    </row>
    <row r="2254" spans="1:65" ht="16" x14ac:dyDescent="0.2">
      <c r="A2254" t="str">
        <f>CONCATENATE("Mada.",B2254)</f>
        <v>Mada.2280</v>
      </c>
      <c r="B2254">
        <v>2280</v>
      </c>
      <c r="C2254" t="s">
        <v>6730</v>
      </c>
      <c r="E2254" t="s">
        <v>68</v>
      </c>
      <c r="F2254" t="s">
        <v>410</v>
      </c>
      <c r="G2254" t="s">
        <v>210</v>
      </c>
      <c r="J2254" t="s">
        <v>457</v>
      </c>
      <c r="K2254" t="s">
        <v>4680</v>
      </c>
      <c r="L2254" t="s">
        <v>4392</v>
      </c>
      <c r="M2254" t="s">
        <v>4393</v>
      </c>
      <c r="N2254" t="s">
        <v>2169</v>
      </c>
      <c r="O2254" t="s">
        <v>2169</v>
      </c>
      <c r="P2254" t="s">
        <v>2170</v>
      </c>
      <c r="R2254" t="s">
        <v>127</v>
      </c>
      <c r="S2254">
        <v>2280</v>
      </c>
      <c r="T2254">
        <v>0</v>
      </c>
      <c r="U2254" t="s">
        <v>128</v>
      </c>
      <c r="V2254">
        <v>0</v>
      </c>
      <c r="W2254">
        <v>0</v>
      </c>
      <c r="Z2254" t="s">
        <v>129</v>
      </c>
      <c r="AA2254">
        <v>0</v>
      </c>
      <c r="AB2254">
        <v>0</v>
      </c>
      <c r="AC2254" t="s">
        <v>129</v>
      </c>
      <c r="BG2254" s="1"/>
    </row>
    <row r="2255" spans="1:65" ht="16" x14ac:dyDescent="0.2">
      <c r="A2255" t="str">
        <f>CONCATENATE("Mada.",B2255)</f>
        <v>Mada.2281</v>
      </c>
      <c r="B2255">
        <v>2281</v>
      </c>
      <c r="C2255" t="s">
        <v>4672</v>
      </c>
      <c r="E2255" t="s">
        <v>68</v>
      </c>
      <c r="F2255" t="s">
        <v>631</v>
      </c>
      <c r="J2255" t="s">
        <v>457</v>
      </c>
      <c r="K2255" t="s">
        <v>4629</v>
      </c>
      <c r="L2255" t="s">
        <v>4392</v>
      </c>
      <c r="M2255" t="s">
        <v>4393</v>
      </c>
      <c r="N2255" t="s">
        <v>2169</v>
      </c>
      <c r="O2255" t="s">
        <v>2169</v>
      </c>
      <c r="P2255" t="s">
        <v>2170</v>
      </c>
      <c r="R2255" t="s">
        <v>127</v>
      </c>
      <c r="S2255">
        <v>2281</v>
      </c>
      <c r="T2255">
        <v>2281</v>
      </c>
      <c r="U2255" t="s">
        <v>78</v>
      </c>
      <c r="V2255">
        <v>0.82459108855047902</v>
      </c>
      <c r="W2255">
        <v>0.175408911449521</v>
      </c>
      <c r="X2255" t="str">
        <f>IF(W2255&gt;=0.8,"Inhibitory","NonInhibitory")</f>
        <v>NonInhibitory</v>
      </c>
      <c r="Y2255" t="str">
        <f>IF(W2255&gt;=0.9,"Inhibitory","NonInhibitory")</f>
        <v>NonInhibitory</v>
      </c>
      <c r="Z2255" t="s">
        <v>3739</v>
      </c>
      <c r="AA2255">
        <v>0</v>
      </c>
      <c r="AB2255">
        <v>0</v>
      </c>
      <c r="AC2255" t="s">
        <v>129</v>
      </c>
      <c r="AT2255" t="s">
        <v>6731</v>
      </c>
      <c r="AU2255" t="s">
        <v>81</v>
      </c>
      <c r="AV2255" t="s">
        <v>6732</v>
      </c>
      <c r="AW2255">
        <v>2281</v>
      </c>
      <c r="AX2255" t="s">
        <v>489</v>
      </c>
      <c r="AY2255">
        <v>0.96</v>
      </c>
      <c r="AZ2255" t="s">
        <v>490</v>
      </c>
      <c r="BA2255" t="s">
        <v>490</v>
      </c>
      <c r="BB2255" t="s">
        <v>489</v>
      </c>
      <c r="BC2255">
        <v>0.98</v>
      </c>
      <c r="BD2255" t="s">
        <v>6733</v>
      </c>
      <c r="BG2255" s="1" t="s">
        <v>86</v>
      </c>
      <c r="BH2255" s="1" t="s">
        <v>87</v>
      </c>
      <c r="BI2255" s="1" t="s">
        <v>87</v>
      </c>
      <c r="BJ2255" s="1" t="s">
        <v>88</v>
      </c>
      <c r="BK2255" s="1" t="s">
        <v>492</v>
      </c>
      <c r="BL2255" s="1" t="s">
        <v>493</v>
      </c>
      <c r="BM2255" s="1" t="s">
        <v>494</v>
      </c>
    </row>
    <row r="2256" spans="1:65" ht="16" x14ac:dyDescent="0.2">
      <c r="A2256" t="str">
        <f>CONCATENATE("Mada.",B2256)</f>
        <v>Mada.2282</v>
      </c>
      <c r="B2256">
        <v>2282</v>
      </c>
      <c r="C2256" t="s">
        <v>6734</v>
      </c>
      <c r="E2256" t="s">
        <v>68</v>
      </c>
      <c r="F2256" t="s">
        <v>4673</v>
      </c>
      <c r="G2256" t="s">
        <v>210</v>
      </c>
      <c r="J2256" t="s">
        <v>457</v>
      </c>
      <c r="K2256" t="s">
        <v>4629</v>
      </c>
      <c r="L2256" t="s">
        <v>4392</v>
      </c>
      <c r="M2256" t="s">
        <v>4393</v>
      </c>
      <c r="N2256" t="s">
        <v>2169</v>
      </c>
      <c r="O2256" t="s">
        <v>2169</v>
      </c>
      <c r="P2256" t="s">
        <v>2170</v>
      </c>
      <c r="R2256" t="s">
        <v>127</v>
      </c>
      <c r="S2256">
        <v>2282</v>
      </c>
      <c r="T2256">
        <v>0</v>
      </c>
      <c r="U2256" t="s">
        <v>128</v>
      </c>
      <c r="V2256">
        <v>0</v>
      </c>
      <c r="W2256">
        <v>0</v>
      </c>
      <c r="Z2256" t="s">
        <v>129</v>
      </c>
      <c r="AA2256">
        <v>0</v>
      </c>
      <c r="AB2256">
        <v>0</v>
      </c>
      <c r="AC2256" t="s">
        <v>129</v>
      </c>
      <c r="BG2256" s="1"/>
    </row>
    <row r="2257" spans="1:65" ht="16" x14ac:dyDescent="0.2">
      <c r="A2257" t="str">
        <f>CONCATENATE("Mada.",B2257)</f>
        <v>Mada.2283</v>
      </c>
      <c r="B2257">
        <v>2283</v>
      </c>
      <c r="C2257" t="s">
        <v>6735</v>
      </c>
      <c r="E2257" t="s">
        <v>68</v>
      </c>
      <c r="F2257" t="s">
        <v>731</v>
      </c>
      <c r="J2257" t="s">
        <v>457</v>
      </c>
      <c r="K2257" t="s">
        <v>4629</v>
      </c>
      <c r="L2257" t="s">
        <v>4392</v>
      </c>
      <c r="M2257" t="s">
        <v>4393</v>
      </c>
      <c r="N2257" t="s">
        <v>2169</v>
      </c>
      <c r="O2257" t="s">
        <v>2169</v>
      </c>
      <c r="P2257" t="s">
        <v>2170</v>
      </c>
      <c r="R2257" t="s">
        <v>127</v>
      </c>
      <c r="S2257">
        <v>2283</v>
      </c>
      <c r="T2257">
        <v>2283</v>
      </c>
      <c r="U2257" t="s">
        <v>78</v>
      </c>
      <c r="V2257">
        <v>1.21150592216582</v>
      </c>
      <c r="W2257">
        <v>-0.21150592216582001</v>
      </c>
      <c r="X2257" t="s">
        <v>688</v>
      </c>
      <c r="Y2257" t="s">
        <v>688</v>
      </c>
      <c r="Z2257" t="s">
        <v>3739</v>
      </c>
      <c r="AA2257">
        <v>0</v>
      </c>
      <c r="AB2257">
        <v>0</v>
      </c>
      <c r="AC2257" t="s">
        <v>129</v>
      </c>
      <c r="BG2257" s="1"/>
    </row>
    <row r="2258" spans="1:65" ht="16" x14ac:dyDescent="0.2">
      <c r="A2258" t="str">
        <f>CONCATENATE("Mada.",B2258)</f>
        <v>Mada.2284</v>
      </c>
      <c r="B2258">
        <v>2284</v>
      </c>
      <c r="C2258" t="s">
        <v>6736</v>
      </c>
      <c r="E2258" t="s">
        <v>68</v>
      </c>
      <c r="F2258" t="s">
        <v>3793</v>
      </c>
      <c r="G2258" t="s">
        <v>210</v>
      </c>
      <c r="J2258" t="s">
        <v>457</v>
      </c>
      <c r="K2258" t="s">
        <v>4629</v>
      </c>
      <c r="L2258" t="s">
        <v>4392</v>
      </c>
      <c r="M2258" t="s">
        <v>4393</v>
      </c>
      <c r="N2258" t="s">
        <v>2169</v>
      </c>
      <c r="O2258" t="s">
        <v>2169</v>
      </c>
      <c r="P2258" t="s">
        <v>2170</v>
      </c>
      <c r="R2258" t="s">
        <v>127</v>
      </c>
      <c r="S2258">
        <v>2284</v>
      </c>
      <c r="T2258">
        <v>0</v>
      </c>
      <c r="U2258" t="s">
        <v>128</v>
      </c>
      <c r="V2258">
        <v>0</v>
      </c>
      <c r="W2258">
        <v>0</v>
      </c>
      <c r="Z2258" t="s">
        <v>129</v>
      </c>
      <c r="AA2258">
        <v>0</v>
      </c>
      <c r="AB2258">
        <v>0</v>
      </c>
      <c r="AC2258" t="s">
        <v>129</v>
      </c>
      <c r="BG2258" s="1"/>
    </row>
    <row r="2259" spans="1:65" ht="16" x14ac:dyDescent="0.2">
      <c r="A2259" t="str">
        <f>CONCATENATE("Mada.",B2259)</f>
        <v>Mada.2285</v>
      </c>
      <c r="B2259">
        <v>2285</v>
      </c>
      <c r="C2259" t="s">
        <v>6737</v>
      </c>
      <c r="E2259" t="s">
        <v>68</v>
      </c>
      <c r="F2259" t="s">
        <v>6738</v>
      </c>
      <c r="J2259" t="s">
        <v>457</v>
      </c>
      <c r="K2259" t="s">
        <v>4629</v>
      </c>
      <c r="L2259" t="s">
        <v>4392</v>
      </c>
      <c r="M2259" t="s">
        <v>4393</v>
      </c>
      <c r="N2259" t="s">
        <v>2169</v>
      </c>
      <c r="O2259" t="s">
        <v>2169</v>
      </c>
      <c r="P2259" t="s">
        <v>2170</v>
      </c>
      <c r="R2259" t="s">
        <v>127</v>
      </c>
      <c r="S2259">
        <v>2285</v>
      </c>
      <c r="T2259">
        <v>0</v>
      </c>
      <c r="U2259" t="s">
        <v>78</v>
      </c>
      <c r="V2259">
        <v>5.6965595036661099E-2</v>
      </c>
      <c r="W2259">
        <v>0.94303440496333901</v>
      </c>
      <c r="X2259" t="str">
        <f>IF(W2259&gt;=0.8,"Inhibitory","NonInhibitory")</f>
        <v>Inhibitory</v>
      </c>
      <c r="Y2259" t="str">
        <f>IF(W2259&gt;=0.9,"Inhibitory","NonInhibitory")</f>
        <v>Inhibitory</v>
      </c>
      <c r="Z2259" t="s">
        <v>3739</v>
      </c>
      <c r="AA2259">
        <v>0</v>
      </c>
      <c r="AB2259">
        <v>0</v>
      </c>
      <c r="AC2259" t="s">
        <v>129</v>
      </c>
      <c r="BG2259" s="1"/>
    </row>
    <row r="2260" spans="1:65" ht="16" x14ac:dyDescent="0.2">
      <c r="A2260" t="str">
        <f>CONCATENATE("Mada.",B2260)</f>
        <v>Mada.2286</v>
      </c>
      <c r="B2260">
        <v>2286</v>
      </c>
      <c r="C2260" t="s">
        <v>6739</v>
      </c>
      <c r="E2260" t="s">
        <v>68</v>
      </c>
      <c r="F2260" t="s">
        <v>355</v>
      </c>
      <c r="J2260" t="s">
        <v>457</v>
      </c>
      <c r="K2260" t="s">
        <v>4591</v>
      </c>
      <c r="L2260" t="s">
        <v>4392</v>
      </c>
      <c r="M2260" t="s">
        <v>4393</v>
      </c>
      <c r="N2260" t="s">
        <v>2169</v>
      </c>
      <c r="O2260" t="s">
        <v>2169</v>
      </c>
      <c r="P2260" t="s">
        <v>2170</v>
      </c>
      <c r="R2260" t="s">
        <v>127</v>
      </c>
      <c r="S2260">
        <v>2286</v>
      </c>
      <c r="T2260">
        <v>2286</v>
      </c>
      <c r="U2260" t="s">
        <v>78</v>
      </c>
      <c r="V2260">
        <v>0.234747200542925</v>
      </c>
      <c r="W2260">
        <v>0.76525279945707503</v>
      </c>
      <c r="X2260" t="str">
        <f>IF(W2260&gt;=0.8,"Inhibitory","NonInhibitory")</f>
        <v>NonInhibitory</v>
      </c>
      <c r="Y2260" t="str">
        <f>IF(W2260&gt;=0.9,"Inhibitory","NonInhibitory")</f>
        <v>NonInhibitory</v>
      </c>
      <c r="Z2260" t="s">
        <v>6362</v>
      </c>
      <c r="AA2260">
        <v>0.72476029328821201</v>
      </c>
      <c r="AB2260">
        <v>0.27523970671178799</v>
      </c>
      <c r="AC2260" t="s">
        <v>3739</v>
      </c>
      <c r="AT2260" t="s">
        <v>6740</v>
      </c>
      <c r="AU2260" t="s">
        <v>81</v>
      </c>
      <c r="AV2260" t="s">
        <v>6741</v>
      </c>
      <c r="AW2260">
        <v>2286</v>
      </c>
      <c r="AX2260" t="s">
        <v>489</v>
      </c>
      <c r="AY2260">
        <v>0.99</v>
      </c>
      <c r="AZ2260" t="s">
        <v>490</v>
      </c>
      <c r="BA2260" t="s">
        <v>490</v>
      </c>
      <c r="BB2260" t="s">
        <v>489</v>
      </c>
      <c r="BC2260">
        <v>0.98</v>
      </c>
      <c r="BD2260" t="s">
        <v>6629</v>
      </c>
      <c r="BG2260" s="1" t="s">
        <v>86</v>
      </c>
      <c r="BH2260" s="1" t="s">
        <v>87</v>
      </c>
      <c r="BI2260" s="1" t="s">
        <v>87</v>
      </c>
      <c r="BJ2260" s="1" t="s">
        <v>88</v>
      </c>
      <c r="BK2260" s="1" t="s">
        <v>492</v>
      </c>
      <c r="BL2260" s="1" t="s">
        <v>493</v>
      </c>
      <c r="BM2260" s="1" t="s">
        <v>494</v>
      </c>
    </row>
    <row r="2261" spans="1:65" ht="16" x14ac:dyDescent="0.2">
      <c r="A2261" t="str">
        <f>CONCATENATE("Mada.",B2261)</f>
        <v>Mada.2287</v>
      </c>
      <c r="B2261">
        <v>2287</v>
      </c>
      <c r="C2261" t="s">
        <v>6742</v>
      </c>
      <c r="E2261" t="s">
        <v>68</v>
      </c>
      <c r="F2261" t="s">
        <v>410</v>
      </c>
      <c r="J2261" t="s">
        <v>457</v>
      </c>
      <c r="K2261" t="s">
        <v>4591</v>
      </c>
      <c r="L2261" t="s">
        <v>4392</v>
      </c>
      <c r="M2261" t="s">
        <v>4393</v>
      </c>
      <c r="N2261" t="s">
        <v>2169</v>
      </c>
      <c r="O2261" t="s">
        <v>2169</v>
      </c>
      <c r="P2261" t="s">
        <v>2170</v>
      </c>
      <c r="R2261" t="s">
        <v>127</v>
      </c>
      <c r="S2261">
        <v>2287</v>
      </c>
      <c r="T2261">
        <v>2287</v>
      </c>
      <c r="U2261" t="s">
        <v>78</v>
      </c>
      <c r="V2261">
        <v>0.37685782151340302</v>
      </c>
      <c r="W2261">
        <v>0.62314217848659703</v>
      </c>
      <c r="X2261" t="str">
        <f>IF(W2261&gt;=0.8,"Inhibitory","NonInhibitory")</f>
        <v>NonInhibitory</v>
      </c>
      <c r="Y2261" t="str">
        <f>IF(W2261&gt;=0.9,"Inhibitory","NonInhibitory")</f>
        <v>NonInhibitory</v>
      </c>
      <c r="Z2261" t="s">
        <v>6362</v>
      </c>
      <c r="AA2261">
        <v>0.40909945478473397</v>
      </c>
      <c r="AB2261">
        <v>0.59090054521526603</v>
      </c>
      <c r="AC2261" t="s">
        <v>3739</v>
      </c>
      <c r="AT2261" t="s">
        <v>6743</v>
      </c>
      <c r="AU2261" t="s">
        <v>81</v>
      </c>
      <c r="AV2261" t="s">
        <v>6744</v>
      </c>
      <c r="AW2261">
        <v>2287</v>
      </c>
      <c r="AX2261" t="s">
        <v>3067</v>
      </c>
      <c r="AY2261">
        <v>0.99</v>
      </c>
      <c r="AZ2261" t="s">
        <v>3679</v>
      </c>
      <c r="BA2261" t="s">
        <v>3679</v>
      </c>
      <c r="BB2261" t="s">
        <v>2668</v>
      </c>
      <c r="BC2261">
        <v>0.82</v>
      </c>
      <c r="BD2261" t="s">
        <v>6745</v>
      </c>
      <c r="BG2261" s="1" t="s">
        <v>86</v>
      </c>
      <c r="BH2261" s="1" t="s">
        <v>87</v>
      </c>
      <c r="BI2261" s="1" t="s">
        <v>87</v>
      </c>
      <c r="BJ2261" s="1" t="s">
        <v>88</v>
      </c>
      <c r="BK2261" s="1" t="s">
        <v>147</v>
      </c>
      <c r="BL2261" s="1" t="s">
        <v>1784</v>
      </c>
      <c r="BM2261" s="1" t="s">
        <v>3070</v>
      </c>
    </row>
    <row r="2262" spans="1:65" ht="16" x14ac:dyDescent="0.2">
      <c r="A2262" t="str">
        <f>CONCATENATE("Mada.",B2262)</f>
        <v>Mada.2288</v>
      </c>
      <c r="B2262">
        <v>2288</v>
      </c>
      <c r="C2262" t="s">
        <v>6746</v>
      </c>
      <c r="E2262" t="s">
        <v>68</v>
      </c>
      <c r="F2262" t="s">
        <v>5672</v>
      </c>
      <c r="J2262" t="s">
        <v>457</v>
      </c>
      <c r="K2262" t="s">
        <v>4591</v>
      </c>
      <c r="L2262" t="s">
        <v>4392</v>
      </c>
      <c r="M2262" t="s">
        <v>4393</v>
      </c>
      <c r="N2262" t="s">
        <v>2169</v>
      </c>
      <c r="O2262" t="s">
        <v>2169</v>
      </c>
      <c r="P2262" t="s">
        <v>2170</v>
      </c>
      <c r="R2262" t="s">
        <v>127</v>
      </c>
      <c r="S2262">
        <v>2288</v>
      </c>
      <c r="T2262">
        <v>2288</v>
      </c>
      <c r="U2262" t="s">
        <v>78</v>
      </c>
      <c r="V2262">
        <v>0.88462843569731897</v>
      </c>
      <c r="W2262">
        <v>0.115371564302681</v>
      </c>
      <c r="X2262" t="str">
        <f>IF(W2262&gt;=0.8,"Inhibitory","NonInhibitory")</f>
        <v>NonInhibitory</v>
      </c>
      <c r="Y2262" t="str">
        <f>IF(W2262&gt;=0.9,"Inhibitory","NonInhibitory")</f>
        <v>NonInhibitory</v>
      </c>
      <c r="Z2262" t="s">
        <v>6362</v>
      </c>
      <c r="AA2262">
        <v>0.73134047753337095</v>
      </c>
      <c r="AB2262">
        <v>0.268659522466629</v>
      </c>
      <c r="AC2262" t="s">
        <v>3739</v>
      </c>
      <c r="AT2262" t="s">
        <v>6747</v>
      </c>
      <c r="AU2262" t="s">
        <v>81</v>
      </c>
      <c r="AV2262" t="s">
        <v>6748</v>
      </c>
      <c r="AW2262">
        <v>2288</v>
      </c>
      <c r="AX2262" t="s">
        <v>3895</v>
      </c>
      <c r="AY2262">
        <v>1</v>
      </c>
      <c r="AZ2262" t="s">
        <v>3896</v>
      </c>
      <c r="BA2262" t="s">
        <v>3896</v>
      </c>
      <c r="BB2262" t="s">
        <v>3895</v>
      </c>
      <c r="BC2262">
        <v>0.99</v>
      </c>
      <c r="BD2262" t="s">
        <v>6749</v>
      </c>
      <c r="BG2262" s="1" t="s">
        <v>86</v>
      </c>
      <c r="BH2262" s="1" t="s">
        <v>98</v>
      </c>
      <c r="BI2262" s="1" t="s">
        <v>99</v>
      </c>
      <c r="BJ2262" s="1" t="s">
        <v>242</v>
      </c>
      <c r="BK2262" s="1" t="s">
        <v>253</v>
      </c>
      <c r="BL2262" s="1" t="s">
        <v>254</v>
      </c>
      <c r="BM2262" s="1" t="s">
        <v>3898</v>
      </c>
    </row>
    <row r="2263" spans="1:65" ht="16" x14ac:dyDescent="0.2">
      <c r="A2263" t="str">
        <f>CONCATENATE("Mada.",B2263)</f>
        <v>Mada.2289</v>
      </c>
      <c r="B2263">
        <v>2289</v>
      </c>
      <c r="C2263" t="s">
        <v>6750</v>
      </c>
      <c r="E2263" t="s">
        <v>68</v>
      </c>
      <c r="F2263" t="s">
        <v>6751</v>
      </c>
      <c r="J2263" t="s">
        <v>457</v>
      </c>
      <c r="K2263" t="s">
        <v>4591</v>
      </c>
      <c r="L2263" t="s">
        <v>4392</v>
      </c>
      <c r="M2263" t="s">
        <v>4393</v>
      </c>
      <c r="N2263" t="s">
        <v>2169</v>
      </c>
      <c r="O2263" t="s">
        <v>2169</v>
      </c>
      <c r="P2263" t="s">
        <v>2170</v>
      </c>
      <c r="R2263" t="s">
        <v>127</v>
      </c>
      <c r="S2263">
        <v>2289</v>
      </c>
      <c r="T2263">
        <v>2289</v>
      </c>
      <c r="U2263" t="s">
        <v>78</v>
      </c>
      <c r="V2263">
        <v>-9.5283338988802105E-2</v>
      </c>
      <c r="W2263">
        <v>1.0952833389887999</v>
      </c>
      <c r="X2263" t="str">
        <f>IF(W2263&gt;=0.8,"Inhibitory","NonInhibitory")</f>
        <v>Inhibitory</v>
      </c>
      <c r="Y2263" t="str">
        <f>IF(W2263&gt;=0.9,"Inhibitory","NonInhibitory")</f>
        <v>Inhibitory</v>
      </c>
      <c r="Z2263" t="s">
        <v>6362</v>
      </c>
      <c r="AA2263">
        <v>0.28388794886256802</v>
      </c>
      <c r="AB2263">
        <v>0.71611205113743204</v>
      </c>
      <c r="AC2263" t="s">
        <v>3739</v>
      </c>
      <c r="AT2263" t="s">
        <v>6752</v>
      </c>
      <c r="AU2263" t="s">
        <v>81</v>
      </c>
      <c r="AV2263" t="s">
        <v>6753</v>
      </c>
      <c r="AW2263">
        <v>2289</v>
      </c>
      <c r="BG2263" s="1"/>
    </row>
    <row r="2264" spans="1:65" ht="16" x14ac:dyDescent="0.2">
      <c r="A2264" t="str">
        <f>CONCATENATE("Mada.",B2264)</f>
        <v>Mada.2290</v>
      </c>
      <c r="B2264">
        <v>2290</v>
      </c>
      <c r="C2264" t="s">
        <v>6759</v>
      </c>
      <c r="E2264" t="s">
        <v>68</v>
      </c>
      <c r="F2264" t="s">
        <v>355</v>
      </c>
      <c r="J2264" t="s">
        <v>2213</v>
      </c>
      <c r="K2264" t="s">
        <v>4557</v>
      </c>
      <c r="L2264" t="s">
        <v>175</v>
      </c>
      <c r="M2264" t="s">
        <v>2215</v>
      </c>
      <c r="N2264" t="s">
        <v>2806</v>
      </c>
      <c r="O2264" t="s">
        <v>2806</v>
      </c>
      <c r="P2264" t="s">
        <v>2807</v>
      </c>
      <c r="Q2264" t="s">
        <v>4558</v>
      </c>
      <c r="R2264" t="s">
        <v>127</v>
      </c>
      <c r="S2264">
        <v>2290</v>
      </c>
      <c r="T2264">
        <v>2290</v>
      </c>
      <c r="U2264" t="s">
        <v>78</v>
      </c>
      <c r="V2264">
        <v>0.73355955208686796</v>
      </c>
      <c r="W2264">
        <v>0.26644044791313198</v>
      </c>
      <c r="X2264" t="str">
        <f>IF(W2264&gt;=0.8,"Inhibitory","NonInhibitory")</f>
        <v>NonInhibitory</v>
      </c>
      <c r="Y2264" t="str">
        <f>IF(W2264&gt;=0.9,"Inhibitory","NonInhibitory")</f>
        <v>NonInhibitory</v>
      </c>
      <c r="Z2264" t="s">
        <v>6362</v>
      </c>
      <c r="AA2264">
        <v>0</v>
      </c>
      <c r="AB2264">
        <v>0</v>
      </c>
      <c r="AC2264" t="s">
        <v>129</v>
      </c>
      <c r="AT2264" t="s">
        <v>6760</v>
      </c>
      <c r="AU2264" t="s">
        <v>81</v>
      </c>
      <c r="AV2264" t="s">
        <v>6761</v>
      </c>
      <c r="AW2264">
        <v>2290</v>
      </c>
      <c r="AX2264" t="s">
        <v>6579</v>
      </c>
      <c r="AY2264">
        <v>0.6</v>
      </c>
      <c r="AZ2264" t="s">
        <v>6762</v>
      </c>
      <c r="BD2264" t="s">
        <v>6763</v>
      </c>
      <c r="BG2264" s="1" t="s">
        <v>86</v>
      </c>
      <c r="BH2264" s="1" t="s">
        <v>87</v>
      </c>
      <c r="BI2264" s="1" t="s">
        <v>87</v>
      </c>
      <c r="BJ2264" s="1" t="s">
        <v>88</v>
      </c>
      <c r="BK2264" s="1"/>
      <c r="BL2264" s="1"/>
      <c r="BM2264" s="1"/>
    </row>
    <row r="2265" spans="1:65" ht="16" x14ac:dyDescent="0.2">
      <c r="A2265" t="str">
        <f>CONCATENATE("Mada.",B2265)</f>
        <v>Mada.2291</v>
      </c>
      <c r="B2265">
        <v>2291</v>
      </c>
      <c r="C2265" t="s">
        <v>6764</v>
      </c>
      <c r="E2265" t="s">
        <v>68</v>
      </c>
      <c r="F2265" t="s">
        <v>629</v>
      </c>
      <c r="J2265" t="s">
        <v>2213</v>
      </c>
      <c r="K2265" t="s">
        <v>4557</v>
      </c>
      <c r="L2265" t="s">
        <v>175</v>
      </c>
      <c r="M2265" t="s">
        <v>2215</v>
      </c>
      <c r="N2265" t="s">
        <v>2806</v>
      </c>
      <c r="O2265" t="s">
        <v>2806</v>
      </c>
      <c r="P2265" t="s">
        <v>2807</v>
      </c>
      <c r="Q2265" t="s">
        <v>4558</v>
      </c>
      <c r="R2265" t="s">
        <v>127</v>
      </c>
      <c r="S2265">
        <v>2291</v>
      </c>
      <c r="T2265">
        <v>0</v>
      </c>
      <c r="U2265" t="s">
        <v>128</v>
      </c>
      <c r="V2265">
        <v>0</v>
      </c>
      <c r="W2265">
        <v>0</v>
      </c>
      <c r="Z2265" t="s">
        <v>129</v>
      </c>
      <c r="AA2265">
        <v>0</v>
      </c>
      <c r="AB2265">
        <v>0</v>
      </c>
      <c r="AC2265" t="s">
        <v>129</v>
      </c>
      <c r="AT2265" t="s">
        <v>6765</v>
      </c>
      <c r="AU2265" t="s">
        <v>81</v>
      </c>
      <c r="AV2265" t="s">
        <v>6766</v>
      </c>
      <c r="AW2265">
        <v>2291</v>
      </c>
      <c r="BG2265" s="1"/>
    </row>
    <row r="2266" spans="1:65" ht="16" x14ac:dyDescent="0.2">
      <c r="A2266" t="str">
        <f>CONCATENATE("Mada.",B2266)</f>
        <v>Mada.2292</v>
      </c>
      <c r="B2266">
        <v>2292</v>
      </c>
      <c r="C2266" t="s">
        <v>6767</v>
      </c>
      <c r="E2266" t="s">
        <v>68</v>
      </c>
      <c r="F2266" t="s">
        <v>5448</v>
      </c>
      <c r="J2266" t="s">
        <v>2213</v>
      </c>
      <c r="K2266" t="s">
        <v>4557</v>
      </c>
      <c r="L2266" t="s">
        <v>175</v>
      </c>
      <c r="M2266" t="s">
        <v>2215</v>
      </c>
      <c r="N2266" t="s">
        <v>2806</v>
      </c>
      <c r="O2266" t="s">
        <v>2806</v>
      </c>
      <c r="P2266" t="s">
        <v>2807</v>
      </c>
      <c r="Q2266" t="s">
        <v>4558</v>
      </c>
      <c r="R2266" t="s">
        <v>127</v>
      </c>
      <c r="S2266">
        <v>2292</v>
      </c>
      <c r="T2266">
        <v>2292</v>
      </c>
      <c r="U2266" t="s">
        <v>78</v>
      </c>
      <c r="V2266">
        <v>-1.14014251781473E-2</v>
      </c>
      <c r="W2266">
        <v>1.01140142517815</v>
      </c>
      <c r="X2266" t="str">
        <f>IF(W2266&gt;=0.8,"Inhibitory","NonInhibitory")</f>
        <v>Inhibitory</v>
      </c>
      <c r="Y2266" t="str">
        <f>IF(W2266&gt;=0.9,"Inhibitory","NonInhibitory")</f>
        <v>Inhibitory</v>
      </c>
      <c r="Z2266" t="s">
        <v>6362</v>
      </c>
      <c r="AA2266">
        <v>0</v>
      </c>
      <c r="AB2266">
        <v>0</v>
      </c>
      <c r="AC2266" t="s">
        <v>129</v>
      </c>
      <c r="AT2266" t="s">
        <v>6768</v>
      </c>
      <c r="AU2266" t="s">
        <v>81</v>
      </c>
      <c r="AV2266" t="s">
        <v>6769</v>
      </c>
      <c r="AW2266">
        <v>2292</v>
      </c>
      <c r="AX2266" t="s">
        <v>1063</v>
      </c>
      <c r="AY2266">
        <v>1</v>
      </c>
      <c r="AZ2266" t="s">
        <v>6770</v>
      </c>
      <c r="BD2266" t="s">
        <v>6771</v>
      </c>
      <c r="BG2266" s="1" t="s">
        <v>86</v>
      </c>
      <c r="BH2266" s="1" t="s">
        <v>98</v>
      </c>
      <c r="BI2266" s="1" t="s">
        <v>888</v>
      </c>
      <c r="BJ2266" s="1" t="s">
        <v>889</v>
      </c>
      <c r="BK2266" s="1" t="s">
        <v>996</v>
      </c>
      <c r="BL2266" s="1" t="s">
        <v>1066</v>
      </c>
      <c r="BM2266" s="1"/>
    </row>
    <row r="2267" spans="1:65" ht="16" x14ac:dyDescent="0.2">
      <c r="A2267" t="str">
        <f>CONCATENATE("Mada.",B2267)</f>
        <v>Mada.2293</v>
      </c>
      <c r="B2267">
        <v>2293</v>
      </c>
      <c r="C2267" t="s">
        <v>6772</v>
      </c>
      <c r="E2267" t="s">
        <v>68</v>
      </c>
      <c r="F2267" t="s">
        <v>3793</v>
      </c>
      <c r="J2267" t="s">
        <v>120</v>
      </c>
      <c r="K2267" t="s">
        <v>3625</v>
      </c>
      <c r="L2267" t="s">
        <v>2577</v>
      </c>
      <c r="M2267" t="s">
        <v>2578</v>
      </c>
      <c r="N2267" t="s">
        <v>2806</v>
      </c>
      <c r="O2267" t="s">
        <v>2806</v>
      </c>
      <c r="P2267" t="s">
        <v>2807</v>
      </c>
      <c r="Q2267" t="s">
        <v>126</v>
      </c>
      <c r="R2267" t="s">
        <v>180</v>
      </c>
      <c r="S2267">
        <v>2293</v>
      </c>
      <c r="T2267">
        <v>2293</v>
      </c>
      <c r="U2267" t="s">
        <v>78</v>
      </c>
      <c r="V2267">
        <v>0.233118425517475</v>
      </c>
      <c r="W2267">
        <v>0.76688157448252503</v>
      </c>
      <c r="X2267" t="str">
        <f>IF(W2267&gt;=0.8,"Inhibitory","NonInhibitory")</f>
        <v>NonInhibitory</v>
      </c>
      <c r="Y2267" t="str">
        <f>IF(W2267&gt;=0.9,"Inhibitory","NonInhibitory")</f>
        <v>NonInhibitory</v>
      </c>
      <c r="Z2267" t="s">
        <v>6362</v>
      </c>
      <c r="AA2267">
        <v>0</v>
      </c>
      <c r="AB2267">
        <v>0</v>
      </c>
      <c r="AC2267" t="s">
        <v>129</v>
      </c>
      <c r="AT2267" t="s">
        <v>6773</v>
      </c>
      <c r="AU2267" t="s">
        <v>81</v>
      </c>
      <c r="AV2267" t="s">
        <v>6774</v>
      </c>
      <c r="AW2267">
        <v>2293</v>
      </c>
      <c r="AX2267" t="s">
        <v>183</v>
      </c>
      <c r="AY2267">
        <v>0.94</v>
      </c>
      <c r="AZ2267" t="s">
        <v>6286</v>
      </c>
      <c r="BA2267" t="s">
        <v>6286</v>
      </c>
      <c r="BB2267" t="s">
        <v>183</v>
      </c>
      <c r="BC2267">
        <v>0.94</v>
      </c>
      <c r="BD2267" t="s">
        <v>6775</v>
      </c>
      <c r="BG2267" s="1" t="s">
        <v>86</v>
      </c>
      <c r="BH2267" s="1" t="s">
        <v>87</v>
      </c>
      <c r="BI2267" s="1" t="s">
        <v>87</v>
      </c>
      <c r="BJ2267" s="1" t="s">
        <v>88</v>
      </c>
      <c r="BK2267" s="1" t="s">
        <v>89</v>
      </c>
      <c r="BL2267" s="1" t="s">
        <v>186</v>
      </c>
      <c r="BM2267" s="1"/>
    </row>
    <row r="2268" spans="1:65" ht="16" x14ac:dyDescent="0.2">
      <c r="A2268" t="str">
        <f>CONCATENATE("Mada.",B2268)</f>
        <v>Mada.2294</v>
      </c>
      <c r="B2268">
        <v>2294</v>
      </c>
      <c r="C2268" t="s">
        <v>6776</v>
      </c>
      <c r="E2268" t="s">
        <v>68</v>
      </c>
      <c r="F2268" t="s">
        <v>410</v>
      </c>
      <c r="J2268" t="s">
        <v>120</v>
      </c>
      <c r="K2268" t="s">
        <v>4779</v>
      </c>
      <c r="L2268" t="s">
        <v>386</v>
      </c>
      <c r="M2268" t="s">
        <v>387</v>
      </c>
      <c r="N2268" t="s">
        <v>2806</v>
      </c>
      <c r="O2268" t="s">
        <v>2806</v>
      </c>
      <c r="P2268" t="s">
        <v>2807</v>
      </c>
      <c r="Q2268" t="s">
        <v>126</v>
      </c>
      <c r="R2268" t="s">
        <v>200</v>
      </c>
      <c r="S2268">
        <v>2294</v>
      </c>
      <c r="T2268">
        <v>2294</v>
      </c>
      <c r="U2268" t="s">
        <v>78</v>
      </c>
      <c r="V2268">
        <v>-2.2599253478113299E-2</v>
      </c>
      <c r="W2268">
        <v>1.0225992534781101</v>
      </c>
      <c r="X2268" t="str">
        <f>IF(W2268&gt;=0.8,"Inhibitory","NonInhibitory")</f>
        <v>Inhibitory</v>
      </c>
      <c r="Y2268" t="str">
        <f>IF(W2268&gt;=0.9,"Inhibitory","NonInhibitory")</f>
        <v>Inhibitory</v>
      </c>
      <c r="Z2268" t="s">
        <v>6362</v>
      </c>
      <c r="AA2268">
        <v>0</v>
      </c>
      <c r="AB2268">
        <v>0</v>
      </c>
      <c r="AC2268" t="s">
        <v>129</v>
      </c>
      <c r="AT2268" t="s">
        <v>6777</v>
      </c>
      <c r="AU2268" t="s">
        <v>81</v>
      </c>
      <c r="AV2268" t="s">
        <v>6778</v>
      </c>
      <c r="AW2268">
        <v>2294</v>
      </c>
      <c r="AX2268" t="s">
        <v>6038</v>
      </c>
      <c r="AY2268">
        <v>0.96</v>
      </c>
      <c r="AZ2268" t="s">
        <v>6250</v>
      </c>
      <c r="BA2268" t="s">
        <v>6250</v>
      </c>
      <c r="BB2268" t="s">
        <v>4957</v>
      </c>
      <c r="BC2268">
        <v>1</v>
      </c>
      <c r="BD2268" t="s">
        <v>6779</v>
      </c>
      <c r="BG2268" s="1" t="s">
        <v>86</v>
      </c>
      <c r="BH2268" s="1" t="s">
        <v>87</v>
      </c>
      <c r="BI2268" s="1" t="s">
        <v>87</v>
      </c>
      <c r="BJ2268" s="1" t="s">
        <v>88</v>
      </c>
      <c r="BK2268" s="1" t="s">
        <v>349</v>
      </c>
      <c r="BL2268" s="1" t="s">
        <v>4959</v>
      </c>
      <c r="BM2268" s="1"/>
    </row>
    <row r="2269" spans="1:65" ht="16" x14ac:dyDescent="0.2">
      <c r="A2269" t="str">
        <f>CONCATENATE("Mada.",B2269)</f>
        <v>Mada.2295</v>
      </c>
      <c r="B2269">
        <v>2295</v>
      </c>
      <c r="C2269" t="s">
        <v>6780</v>
      </c>
      <c r="E2269" t="s">
        <v>68</v>
      </c>
      <c r="F2269" t="s">
        <v>731</v>
      </c>
      <c r="J2269" t="s">
        <v>120</v>
      </c>
      <c r="K2269" t="s">
        <v>4779</v>
      </c>
      <c r="L2269" t="s">
        <v>386</v>
      </c>
      <c r="M2269" t="s">
        <v>387</v>
      </c>
      <c r="N2269" t="s">
        <v>2806</v>
      </c>
      <c r="O2269" t="s">
        <v>2806</v>
      </c>
      <c r="P2269" t="s">
        <v>2807</v>
      </c>
      <c r="Q2269" t="s">
        <v>126</v>
      </c>
      <c r="R2269" t="s">
        <v>200</v>
      </c>
      <c r="S2269">
        <v>2295</v>
      </c>
      <c r="T2269">
        <v>2295</v>
      </c>
      <c r="U2269" t="s">
        <v>78</v>
      </c>
      <c r="V2269">
        <v>5.5581947743467898E-2</v>
      </c>
      <c r="W2269">
        <v>0.94441805225653197</v>
      </c>
      <c r="X2269" t="str">
        <f>IF(W2269&gt;=0.8,"Inhibitory","NonInhibitory")</f>
        <v>Inhibitory</v>
      </c>
      <c r="Y2269" t="str">
        <f>IF(W2269&gt;=0.9,"Inhibitory","NonInhibitory")</f>
        <v>Inhibitory</v>
      </c>
      <c r="Z2269" t="s">
        <v>6362</v>
      </c>
      <c r="AA2269">
        <v>0</v>
      </c>
      <c r="AB2269">
        <v>0</v>
      </c>
      <c r="AC2269" t="s">
        <v>129</v>
      </c>
      <c r="AT2269" t="s">
        <v>6781</v>
      </c>
      <c r="AU2269" t="s">
        <v>81</v>
      </c>
      <c r="AV2269" t="s">
        <v>6782</v>
      </c>
      <c r="AW2269">
        <v>2295</v>
      </c>
      <c r="AX2269" t="s">
        <v>3198</v>
      </c>
      <c r="AY2269">
        <v>0.96</v>
      </c>
      <c r="AZ2269" t="s">
        <v>6783</v>
      </c>
      <c r="BD2269" t="s">
        <v>6784</v>
      </c>
      <c r="BG2269" s="1" t="s">
        <v>86</v>
      </c>
      <c r="BH2269" s="1" t="s">
        <v>98</v>
      </c>
      <c r="BI2269" s="1" t="s">
        <v>163</v>
      </c>
      <c r="BJ2269" s="1" t="s">
        <v>694</v>
      </c>
      <c r="BK2269" s="1" t="s">
        <v>3201</v>
      </c>
      <c r="BL2269" s="1" t="s">
        <v>3202</v>
      </c>
      <c r="BM2269" s="1"/>
    </row>
    <row r="2270" spans="1:65" ht="16" x14ac:dyDescent="0.2">
      <c r="A2270" t="str">
        <f>CONCATENATE("Mada.",B2270)</f>
        <v>Mada.2296</v>
      </c>
      <c r="B2270">
        <v>2296</v>
      </c>
      <c r="C2270" t="s">
        <v>6785</v>
      </c>
      <c r="E2270" t="s">
        <v>68</v>
      </c>
      <c r="F2270" t="s">
        <v>4239</v>
      </c>
      <c r="J2270" t="s">
        <v>1668</v>
      </c>
      <c r="K2270" t="s">
        <v>2960</v>
      </c>
      <c r="L2270" t="s">
        <v>2961</v>
      </c>
      <c r="M2270" t="s">
        <v>2962</v>
      </c>
      <c r="N2270" t="s">
        <v>2963</v>
      </c>
      <c r="O2270" t="s">
        <v>2963</v>
      </c>
      <c r="P2270" t="s">
        <v>2807</v>
      </c>
      <c r="Q2270" t="s">
        <v>126</v>
      </c>
      <c r="R2270" t="s">
        <v>127</v>
      </c>
      <c r="S2270">
        <v>2296</v>
      </c>
      <c r="T2270">
        <v>2296</v>
      </c>
      <c r="U2270" t="s">
        <v>78</v>
      </c>
      <c r="V2270">
        <v>0.98880347593582896</v>
      </c>
      <c r="W2270">
        <v>1.1196524064170901E-2</v>
      </c>
      <c r="X2270" t="str">
        <f>IF(W2270&gt;=0.8,"Inhibitory","NonInhibitory")</f>
        <v>NonInhibitory</v>
      </c>
      <c r="Y2270" t="str">
        <f>IF(W2270&gt;=0.9,"Inhibitory","NonInhibitory")</f>
        <v>NonInhibitory</v>
      </c>
      <c r="Z2270" t="s">
        <v>277</v>
      </c>
      <c r="AA2270">
        <v>0</v>
      </c>
      <c r="AB2270">
        <v>0</v>
      </c>
      <c r="AC2270" t="s">
        <v>129</v>
      </c>
      <c r="AT2270" t="s">
        <v>6786</v>
      </c>
      <c r="AU2270" t="s">
        <v>81</v>
      </c>
      <c r="AV2270" t="s">
        <v>6787</v>
      </c>
      <c r="AW2270">
        <v>2296</v>
      </c>
      <c r="AX2270" t="s">
        <v>500</v>
      </c>
      <c r="AY2270">
        <v>0.99</v>
      </c>
      <c r="AZ2270" t="s">
        <v>1629</v>
      </c>
      <c r="BA2270" t="s">
        <v>1629</v>
      </c>
      <c r="BB2270" t="s">
        <v>500</v>
      </c>
      <c r="BC2270">
        <v>0.99</v>
      </c>
      <c r="BD2270" t="s">
        <v>6788</v>
      </c>
      <c r="BG2270" s="1" t="s">
        <v>86</v>
      </c>
      <c r="BH2270" s="1" t="s">
        <v>87</v>
      </c>
      <c r="BI2270" s="1" t="s">
        <v>87</v>
      </c>
      <c r="BJ2270" s="1" t="s">
        <v>88</v>
      </c>
      <c r="BK2270" s="1" t="s">
        <v>504</v>
      </c>
      <c r="BL2270" s="1"/>
      <c r="BM2270" s="1"/>
    </row>
    <row r="2271" spans="1:65" ht="16" x14ac:dyDescent="0.2">
      <c r="A2271" t="str">
        <f>CONCATENATE("Mada.",B2271)</f>
        <v>Mada.2297</v>
      </c>
      <c r="B2271">
        <v>2297</v>
      </c>
      <c r="C2271" t="s">
        <v>6789</v>
      </c>
      <c r="E2271" t="s">
        <v>68</v>
      </c>
      <c r="F2271" t="s">
        <v>410</v>
      </c>
      <c r="J2271" t="s">
        <v>1668</v>
      </c>
      <c r="K2271" t="s">
        <v>2960</v>
      </c>
      <c r="L2271" t="s">
        <v>2961</v>
      </c>
      <c r="M2271" t="s">
        <v>2962</v>
      </c>
      <c r="N2271" t="s">
        <v>2963</v>
      </c>
      <c r="O2271" t="s">
        <v>2963</v>
      </c>
      <c r="P2271" t="s">
        <v>2807</v>
      </c>
      <c r="Q2271" t="s">
        <v>126</v>
      </c>
      <c r="R2271" t="s">
        <v>127</v>
      </c>
      <c r="S2271">
        <v>2297</v>
      </c>
      <c r="T2271">
        <v>2297</v>
      </c>
      <c r="U2271" t="s">
        <v>78</v>
      </c>
      <c r="V2271">
        <v>-8.1845945028842904E-2</v>
      </c>
      <c r="W2271">
        <v>1.08184594502884</v>
      </c>
      <c r="X2271" t="str">
        <f>IF(W2271&gt;=0.8,"Inhibitory","NonInhibitory")</f>
        <v>Inhibitory</v>
      </c>
      <c r="Y2271" t="str">
        <f>IF(W2271&gt;=0.9,"Inhibitory","NonInhibitory")</f>
        <v>Inhibitory</v>
      </c>
      <c r="Z2271" t="s">
        <v>6362</v>
      </c>
      <c r="AA2271">
        <v>0</v>
      </c>
      <c r="AB2271">
        <v>0</v>
      </c>
      <c r="AC2271" t="s">
        <v>129</v>
      </c>
      <c r="AT2271" t="s">
        <v>6790</v>
      </c>
      <c r="AU2271" t="s">
        <v>81</v>
      </c>
      <c r="AV2271" t="s">
        <v>6791</v>
      </c>
      <c r="AW2271">
        <v>2297</v>
      </c>
      <c r="AX2271" t="s">
        <v>83</v>
      </c>
      <c r="AY2271">
        <v>0.84</v>
      </c>
      <c r="AZ2271" t="s">
        <v>1135</v>
      </c>
      <c r="BA2271" t="s">
        <v>1135</v>
      </c>
      <c r="BB2271" t="s">
        <v>83</v>
      </c>
      <c r="BC2271">
        <v>0.86</v>
      </c>
      <c r="BD2271" t="s">
        <v>6792</v>
      </c>
      <c r="BG2271" s="1" t="s">
        <v>86</v>
      </c>
      <c r="BH2271" s="1" t="s">
        <v>87</v>
      </c>
      <c r="BI2271" s="1" t="s">
        <v>87</v>
      </c>
      <c r="BJ2271" s="1" t="s">
        <v>88</v>
      </c>
      <c r="BK2271" s="1" t="s">
        <v>89</v>
      </c>
      <c r="BL2271" s="1" t="s">
        <v>90</v>
      </c>
      <c r="BM2271" s="1"/>
    </row>
    <row r="2272" spans="1:65" ht="16" x14ac:dyDescent="0.2">
      <c r="A2272" t="str">
        <f>CONCATENATE("Mada.",B2272)</f>
        <v>Mada.2297</v>
      </c>
      <c r="B2272">
        <v>2297</v>
      </c>
      <c r="C2272" t="s">
        <v>6789</v>
      </c>
      <c r="E2272" t="s">
        <v>68</v>
      </c>
      <c r="F2272" t="s">
        <v>410</v>
      </c>
      <c r="J2272" t="s">
        <v>1668</v>
      </c>
      <c r="K2272" t="s">
        <v>2960</v>
      </c>
      <c r="L2272" t="s">
        <v>2961</v>
      </c>
      <c r="M2272" t="s">
        <v>2962</v>
      </c>
      <c r="N2272" t="s">
        <v>2963</v>
      </c>
      <c r="O2272" t="s">
        <v>2963</v>
      </c>
      <c r="P2272" t="s">
        <v>2807</v>
      </c>
      <c r="Q2272" t="s">
        <v>126</v>
      </c>
      <c r="R2272" t="s">
        <v>127</v>
      </c>
      <c r="S2272">
        <v>2297</v>
      </c>
      <c r="T2272">
        <v>2297</v>
      </c>
      <c r="U2272" t="s">
        <v>78</v>
      </c>
      <c r="V2272">
        <v>-8.1845945028842904E-2</v>
      </c>
      <c r="W2272">
        <v>1.08184594502884</v>
      </c>
      <c r="X2272" t="str">
        <f>IF(W2272&gt;=0.8,"Inhibitory","NonInhibitory")</f>
        <v>Inhibitory</v>
      </c>
      <c r="Y2272" t="str">
        <f>IF(W2272&gt;=0.9,"Inhibitory","NonInhibitory")</f>
        <v>Inhibitory</v>
      </c>
      <c r="Z2272" t="s">
        <v>6362</v>
      </c>
      <c r="AA2272">
        <v>0</v>
      </c>
      <c r="AB2272">
        <v>0</v>
      </c>
      <c r="AC2272" t="s">
        <v>129</v>
      </c>
      <c r="AT2272" t="s">
        <v>6793</v>
      </c>
      <c r="AU2272" t="s">
        <v>81</v>
      </c>
      <c r="AV2272" t="s">
        <v>6794</v>
      </c>
      <c r="AW2272">
        <v>2297</v>
      </c>
      <c r="BG2272" s="1"/>
    </row>
    <row r="2273" spans="1:65" ht="16" x14ac:dyDescent="0.2">
      <c r="A2273" t="str">
        <f>CONCATENATE("Mada.",B2273)</f>
        <v>Mada.2298</v>
      </c>
      <c r="B2273">
        <v>2298</v>
      </c>
      <c r="C2273" t="s">
        <v>6795</v>
      </c>
      <c r="E2273" t="s">
        <v>68</v>
      </c>
      <c r="F2273" t="s">
        <v>4006</v>
      </c>
      <c r="G2273" t="s">
        <v>210</v>
      </c>
      <c r="J2273" t="s">
        <v>120</v>
      </c>
      <c r="K2273" t="s">
        <v>3827</v>
      </c>
      <c r="L2273" t="s">
        <v>3600</v>
      </c>
      <c r="M2273" t="s">
        <v>3601</v>
      </c>
      <c r="N2273" t="s">
        <v>2169</v>
      </c>
      <c r="O2273" t="s">
        <v>2169</v>
      </c>
      <c r="P2273" t="s">
        <v>2170</v>
      </c>
      <c r="Q2273" t="s">
        <v>2651</v>
      </c>
      <c r="R2273" t="s">
        <v>127</v>
      </c>
      <c r="S2273">
        <v>2298</v>
      </c>
      <c r="T2273">
        <v>0</v>
      </c>
      <c r="U2273" t="s">
        <v>128</v>
      </c>
      <c r="V2273">
        <v>0</v>
      </c>
      <c r="W2273">
        <v>0</v>
      </c>
      <c r="Z2273" t="s">
        <v>129</v>
      </c>
      <c r="AA2273">
        <v>0</v>
      </c>
      <c r="AB2273">
        <v>0</v>
      </c>
      <c r="AC2273" t="s">
        <v>129</v>
      </c>
      <c r="BG2273" s="1"/>
    </row>
    <row r="2274" spans="1:65" ht="16" x14ac:dyDescent="0.2">
      <c r="A2274" t="str">
        <f>CONCATENATE("Mada.",B2274)</f>
        <v>Mada.2299</v>
      </c>
      <c r="B2274">
        <v>2299</v>
      </c>
      <c r="C2274" t="s">
        <v>6796</v>
      </c>
      <c r="E2274" t="s">
        <v>68</v>
      </c>
      <c r="F2274" t="s">
        <v>731</v>
      </c>
      <c r="J2274" t="s">
        <v>120</v>
      </c>
      <c r="K2274" t="s">
        <v>3827</v>
      </c>
      <c r="L2274" t="s">
        <v>3600</v>
      </c>
      <c r="M2274" t="s">
        <v>3601</v>
      </c>
      <c r="N2274" t="s">
        <v>2169</v>
      </c>
      <c r="O2274" t="s">
        <v>2169</v>
      </c>
      <c r="P2274" t="s">
        <v>2170</v>
      </c>
      <c r="Q2274" t="s">
        <v>2651</v>
      </c>
      <c r="R2274" t="s">
        <v>127</v>
      </c>
      <c r="S2274">
        <v>2299</v>
      </c>
      <c r="T2274">
        <v>2299</v>
      </c>
      <c r="U2274" t="s">
        <v>78</v>
      </c>
      <c r="V2274">
        <v>0.29786223277909701</v>
      </c>
      <c r="W2274">
        <v>0.70213776722090304</v>
      </c>
      <c r="X2274" t="str">
        <f>IF(W2274&gt;=0.8,"Inhibitory","NonInhibitory")</f>
        <v>NonInhibitory</v>
      </c>
      <c r="Y2274" t="str">
        <f>IF(W2274&gt;=0.9,"Inhibitory","NonInhibitory")</f>
        <v>NonInhibitory</v>
      </c>
      <c r="Z2274" t="s">
        <v>6362</v>
      </c>
      <c r="AA2274">
        <v>1.2998683963151001</v>
      </c>
      <c r="AB2274">
        <v>-0.29986839631509699</v>
      </c>
      <c r="AC2274" t="s">
        <v>3739</v>
      </c>
      <c r="AT2274" t="s">
        <v>6797</v>
      </c>
      <c r="AU2274" t="s">
        <v>81</v>
      </c>
      <c r="AV2274" t="s">
        <v>6798</v>
      </c>
      <c r="AW2274">
        <v>2299</v>
      </c>
      <c r="AX2274" t="s">
        <v>778</v>
      </c>
      <c r="AY2274">
        <v>1</v>
      </c>
      <c r="AZ2274" t="s">
        <v>6799</v>
      </c>
      <c r="BD2274" t="s">
        <v>6800</v>
      </c>
      <c r="BG2274" s="1" t="s">
        <v>86</v>
      </c>
      <c r="BH2274" s="1" t="s">
        <v>98</v>
      </c>
      <c r="BI2274" s="1" t="s">
        <v>163</v>
      </c>
      <c r="BJ2274" s="1" t="s">
        <v>694</v>
      </c>
      <c r="BK2274" s="1" t="s">
        <v>695</v>
      </c>
      <c r="BL2274" s="1" t="s">
        <v>781</v>
      </c>
      <c r="BM2274" s="1"/>
    </row>
    <row r="2275" spans="1:65" ht="16" x14ac:dyDescent="0.2">
      <c r="A2275" t="str">
        <f>CONCATENATE("Mada.",B2275)</f>
        <v>Mada.2300</v>
      </c>
      <c r="B2275">
        <v>2300</v>
      </c>
      <c r="C2275" t="s">
        <v>6810</v>
      </c>
      <c r="E2275" t="s">
        <v>68</v>
      </c>
      <c r="F2275" t="s">
        <v>6811</v>
      </c>
      <c r="J2275" t="s">
        <v>120</v>
      </c>
      <c r="K2275" t="s">
        <v>3827</v>
      </c>
      <c r="L2275" t="s">
        <v>3600</v>
      </c>
      <c r="M2275" t="s">
        <v>3601</v>
      </c>
      <c r="N2275" t="s">
        <v>2169</v>
      </c>
      <c r="O2275" t="s">
        <v>2169</v>
      </c>
      <c r="P2275" t="s">
        <v>2170</v>
      </c>
      <c r="Q2275" t="s">
        <v>2651</v>
      </c>
      <c r="R2275" t="s">
        <v>127</v>
      </c>
      <c r="S2275">
        <v>2300</v>
      </c>
      <c r="T2275">
        <v>2300</v>
      </c>
      <c r="U2275" t="s">
        <v>78</v>
      </c>
      <c r="V2275">
        <v>1.1769129535627001</v>
      </c>
      <c r="W2275">
        <v>-0.17691295356270001</v>
      </c>
      <c r="X2275" t="str">
        <f>IF(W2275&gt;=0.8,"Inhibitory","NonInhibitory")</f>
        <v>NonInhibitory</v>
      </c>
      <c r="Y2275" t="str">
        <f>IF(W2275&gt;=0.9,"Inhibitory","NonInhibitory")</f>
        <v>NonInhibitory</v>
      </c>
      <c r="Z2275" t="s">
        <v>3739</v>
      </c>
      <c r="AA2275">
        <v>0</v>
      </c>
      <c r="AB2275">
        <v>0</v>
      </c>
      <c r="AC2275" t="s">
        <v>129</v>
      </c>
      <c r="AT2275" t="s">
        <v>6812</v>
      </c>
      <c r="AU2275" t="s">
        <v>81</v>
      </c>
      <c r="AV2275" t="s">
        <v>6813</v>
      </c>
      <c r="AW2275">
        <v>2300</v>
      </c>
      <c r="AX2275" t="s">
        <v>1169</v>
      </c>
      <c r="AY2275">
        <v>0.75</v>
      </c>
      <c r="AZ2275" t="s">
        <v>2209</v>
      </c>
      <c r="BA2275" t="s">
        <v>2209</v>
      </c>
      <c r="BB2275" t="s">
        <v>1171</v>
      </c>
      <c r="BC2275">
        <v>1</v>
      </c>
      <c r="BD2275" t="s">
        <v>6814</v>
      </c>
      <c r="BG2275" s="1" t="s">
        <v>86</v>
      </c>
      <c r="BH2275" s="1" t="s">
        <v>98</v>
      </c>
      <c r="BI2275" s="1" t="s">
        <v>163</v>
      </c>
      <c r="BJ2275" s="1" t="s">
        <v>694</v>
      </c>
      <c r="BK2275" s="1"/>
      <c r="BL2275" s="1"/>
      <c r="BM2275" s="1"/>
    </row>
    <row r="2276" spans="1:65" ht="16" x14ac:dyDescent="0.2">
      <c r="A2276" t="str">
        <f>CONCATENATE("Mada.",B2276)</f>
        <v>Mada.2301</v>
      </c>
      <c r="B2276">
        <v>2301</v>
      </c>
      <c r="C2276" t="s">
        <v>6815</v>
      </c>
      <c r="E2276" t="s">
        <v>68</v>
      </c>
      <c r="F2276" t="s">
        <v>6816</v>
      </c>
      <c r="J2276" t="s">
        <v>457</v>
      </c>
      <c r="K2276" t="s">
        <v>2838</v>
      </c>
      <c r="L2276" t="s">
        <v>2839</v>
      </c>
      <c r="M2276" t="s">
        <v>2840</v>
      </c>
      <c r="N2276" t="s">
        <v>2169</v>
      </c>
      <c r="O2276" t="s">
        <v>2169</v>
      </c>
      <c r="P2276" t="s">
        <v>2170</v>
      </c>
      <c r="R2276" t="s">
        <v>127</v>
      </c>
      <c r="S2276">
        <v>2301</v>
      </c>
      <c r="T2276">
        <v>2301</v>
      </c>
      <c r="U2276" t="s">
        <v>78</v>
      </c>
      <c r="V2276">
        <v>0.58245463462481595</v>
      </c>
      <c r="W2276">
        <v>0.417545365375184</v>
      </c>
      <c r="X2276" t="str">
        <f>IF(W2276&gt;=0.8,"Inhibitory","NonInhibitory")</f>
        <v>NonInhibitory</v>
      </c>
      <c r="Y2276" t="str">
        <f>IF(W2276&gt;=0.9,"Inhibitory","NonInhibitory")</f>
        <v>NonInhibitory</v>
      </c>
      <c r="Z2276" t="s">
        <v>3105</v>
      </c>
      <c r="AA2276">
        <v>0</v>
      </c>
      <c r="AB2276">
        <v>0</v>
      </c>
      <c r="AC2276" t="s">
        <v>129</v>
      </c>
      <c r="AT2276" t="s">
        <v>6817</v>
      </c>
      <c r="AU2276" t="s">
        <v>81</v>
      </c>
      <c r="AV2276" t="s">
        <v>6818</v>
      </c>
      <c r="AW2276">
        <v>2301</v>
      </c>
      <c r="AX2276" t="s">
        <v>816</v>
      </c>
      <c r="AY2276">
        <v>0.97</v>
      </c>
      <c r="AZ2276" t="s">
        <v>5523</v>
      </c>
      <c r="BA2276" t="s">
        <v>5523</v>
      </c>
      <c r="BB2276" t="s">
        <v>816</v>
      </c>
      <c r="BC2276">
        <v>1</v>
      </c>
      <c r="BD2276" t="s">
        <v>6819</v>
      </c>
      <c r="BG2276" s="1" t="s">
        <v>86</v>
      </c>
      <c r="BH2276" s="1" t="s">
        <v>661</v>
      </c>
      <c r="BI2276" s="1" t="s">
        <v>662</v>
      </c>
      <c r="BJ2276" s="1" t="s">
        <v>663</v>
      </c>
      <c r="BK2276" s="1" t="s">
        <v>819</v>
      </c>
      <c r="BL2276" s="1" t="s">
        <v>820</v>
      </c>
      <c r="BM2276" s="1"/>
    </row>
    <row r="2277" spans="1:65" ht="16" x14ac:dyDescent="0.2">
      <c r="A2277" t="str">
        <f>CONCATENATE("Mada.",B2277)</f>
        <v>Mada.2302</v>
      </c>
      <c r="B2277">
        <v>2302</v>
      </c>
      <c r="C2277" t="s">
        <v>6820</v>
      </c>
      <c r="E2277" t="s">
        <v>68</v>
      </c>
      <c r="F2277" t="s">
        <v>6821</v>
      </c>
      <c r="J2277" t="s">
        <v>457</v>
      </c>
      <c r="K2277" t="s">
        <v>2838</v>
      </c>
      <c r="L2277" t="s">
        <v>2839</v>
      </c>
      <c r="M2277" t="s">
        <v>2840</v>
      </c>
      <c r="N2277" t="s">
        <v>2169</v>
      </c>
      <c r="O2277" t="s">
        <v>2169</v>
      </c>
      <c r="P2277" t="s">
        <v>2170</v>
      </c>
      <c r="R2277" t="s">
        <v>127</v>
      </c>
      <c r="S2277">
        <v>2302</v>
      </c>
      <c r="T2277">
        <v>2302</v>
      </c>
      <c r="U2277" t="s">
        <v>78</v>
      </c>
      <c r="V2277">
        <v>-3.5425856803528999E-2</v>
      </c>
      <c r="W2277">
        <v>1.0354258568035299</v>
      </c>
      <c r="X2277" t="str">
        <f>IF(W2277&gt;=0.8,"Inhibitory","NonInhibitory")</f>
        <v>Inhibitory</v>
      </c>
      <c r="Y2277" t="str">
        <f>IF(W2277&gt;=0.9,"Inhibitory","NonInhibitory")</f>
        <v>Inhibitory</v>
      </c>
      <c r="Z2277" t="s">
        <v>6362</v>
      </c>
      <c r="AA2277">
        <v>0</v>
      </c>
      <c r="AB2277">
        <v>0</v>
      </c>
      <c r="AC2277" t="s">
        <v>129</v>
      </c>
      <c r="AT2277" t="s">
        <v>6822</v>
      </c>
      <c r="AU2277" t="s">
        <v>81</v>
      </c>
      <c r="AV2277" t="s">
        <v>6823</v>
      </c>
      <c r="AW2277">
        <v>2302</v>
      </c>
      <c r="AX2277" t="s">
        <v>6824</v>
      </c>
      <c r="AY2277">
        <v>1</v>
      </c>
      <c r="AZ2277" t="s">
        <v>6825</v>
      </c>
      <c r="BD2277" t="s">
        <v>6826</v>
      </c>
      <c r="BG2277" s="1" t="s">
        <v>86</v>
      </c>
      <c r="BH2277" s="1" t="s">
        <v>98</v>
      </c>
      <c r="BI2277" s="1" t="s">
        <v>99</v>
      </c>
      <c r="BJ2277" s="1" t="s">
        <v>100</v>
      </c>
      <c r="BK2277" s="1" t="s">
        <v>101</v>
      </c>
      <c r="BL2277" s="1" t="s">
        <v>217</v>
      </c>
      <c r="BM2277" s="1"/>
    </row>
    <row r="2278" spans="1:65" ht="16" x14ac:dyDescent="0.2">
      <c r="A2278" t="str">
        <f>CONCATENATE("Mada.",B2278)</f>
        <v>Mada.2303</v>
      </c>
      <c r="B2278">
        <v>2303</v>
      </c>
      <c r="C2278" t="s">
        <v>6827</v>
      </c>
      <c r="E2278" t="s">
        <v>68</v>
      </c>
      <c r="F2278" t="s">
        <v>4006</v>
      </c>
      <c r="J2278" t="s">
        <v>70</v>
      </c>
      <c r="K2278" t="s">
        <v>5048</v>
      </c>
      <c r="L2278" t="s">
        <v>71</v>
      </c>
      <c r="M2278" t="s">
        <v>72</v>
      </c>
      <c r="N2278" t="s">
        <v>478</v>
      </c>
      <c r="O2278" t="s">
        <v>74</v>
      </c>
      <c r="P2278" t="s">
        <v>125</v>
      </c>
      <c r="Q2278" t="s">
        <v>126</v>
      </c>
      <c r="R2278" t="s">
        <v>77</v>
      </c>
      <c r="S2278">
        <v>2303</v>
      </c>
      <c r="T2278">
        <v>2303</v>
      </c>
      <c r="U2278" t="s">
        <v>78</v>
      </c>
      <c r="V2278">
        <v>-3.9497794367152998E-2</v>
      </c>
      <c r="W2278">
        <v>1.03949779436715</v>
      </c>
      <c r="X2278" t="str">
        <f>IF(W2278&gt;=0.8,"Inhibitory","NonInhibitory")</f>
        <v>Inhibitory</v>
      </c>
      <c r="Y2278" t="str">
        <f>IF(W2278&gt;=0.9,"Inhibitory","NonInhibitory")</f>
        <v>Inhibitory</v>
      </c>
      <c r="Z2278" t="s">
        <v>6362</v>
      </c>
      <c r="AA2278">
        <v>0</v>
      </c>
      <c r="AB2278">
        <v>0</v>
      </c>
      <c r="AC2278" t="s">
        <v>129</v>
      </c>
      <c r="AT2278" t="s">
        <v>6828</v>
      </c>
      <c r="AU2278" t="s">
        <v>81</v>
      </c>
      <c r="AV2278" t="s">
        <v>6829</v>
      </c>
      <c r="AW2278">
        <v>2303</v>
      </c>
      <c r="AX2278" t="s">
        <v>6038</v>
      </c>
      <c r="AY2278">
        <v>0.64</v>
      </c>
      <c r="AZ2278" t="s">
        <v>4956</v>
      </c>
      <c r="BA2278" t="s">
        <v>4956</v>
      </c>
      <c r="BB2278" t="s">
        <v>4957</v>
      </c>
      <c r="BC2278">
        <v>1</v>
      </c>
      <c r="BD2278" t="s">
        <v>6830</v>
      </c>
      <c r="BG2278" s="1" t="s">
        <v>86</v>
      </c>
      <c r="BH2278" s="1" t="s">
        <v>87</v>
      </c>
      <c r="BI2278" s="1" t="s">
        <v>87</v>
      </c>
      <c r="BJ2278" s="1" t="s">
        <v>88</v>
      </c>
      <c r="BK2278" s="1" t="s">
        <v>349</v>
      </c>
      <c r="BL2278" s="1" t="s">
        <v>4959</v>
      </c>
      <c r="BM2278" s="1"/>
    </row>
    <row r="2279" spans="1:65" ht="16" x14ac:dyDescent="0.2">
      <c r="A2279" t="str">
        <f>CONCATENATE("Mada.",B2279)</f>
        <v>Mada.2303</v>
      </c>
      <c r="B2279">
        <v>2303</v>
      </c>
      <c r="C2279" t="s">
        <v>6827</v>
      </c>
      <c r="E2279" t="s">
        <v>68</v>
      </c>
      <c r="F2279" t="s">
        <v>4006</v>
      </c>
      <c r="J2279" t="s">
        <v>70</v>
      </c>
      <c r="K2279" t="s">
        <v>5048</v>
      </c>
      <c r="L2279" t="s">
        <v>71</v>
      </c>
      <c r="M2279" t="s">
        <v>72</v>
      </c>
      <c r="N2279" t="s">
        <v>478</v>
      </c>
      <c r="O2279" t="s">
        <v>74</v>
      </c>
      <c r="P2279" t="s">
        <v>125</v>
      </c>
      <c r="Q2279" t="s">
        <v>126</v>
      </c>
      <c r="R2279" t="s">
        <v>77</v>
      </c>
      <c r="S2279">
        <v>2303</v>
      </c>
      <c r="T2279">
        <v>2303</v>
      </c>
      <c r="U2279" t="s">
        <v>78</v>
      </c>
      <c r="V2279">
        <v>-3.9497794367152998E-2</v>
      </c>
      <c r="W2279">
        <v>1.03949779436715</v>
      </c>
      <c r="X2279" t="str">
        <f>IF(W2279&gt;=0.8,"Inhibitory","NonInhibitory")</f>
        <v>Inhibitory</v>
      </c>
      <c r="Y2279" t="str">
        <f>IF(W2279&gt;=0.9,"Inhibitory","NonInhibitory")</f>
        <v>Inhibitory</v>
      </c>
      <c r="Z2279" t="s">
        <v>6362</v>
      </c>
      <c r="AA2279">
        <v>0</v>
      </c>
      <c r="AB2279">
        <v>0</v>
      </c>
      <c r="AC2279" t="s">
        <v>129</v>
      </c>
      <c r="AT2279" t="s">
        <v>6831</v>
      </c>
      <c r="AU2279" t="s">
        <v>81</v>
      </c>
      <c r="AV2279" t="s">
        <v>6832</v>
      </c>
      <c r="AW2279">
        <v>2303</v>
      </c>
      <c r="AX2279" t="s">
        <v>325</v>
      </c>
      <c r="AY2279">
        <v>1</v>
      </c>
      <c r="AZ2279" t="s">
        <v>6603</v>
      </c>
      <c r="BA2279" t="s">
        <v>6603</v>
      </c>
      <c r="BB2279" t="s">
        <v>325</v>
      </c>
      <c r="BC2279">
        <v>1</v>
      </c>
      <c r="BD2279" t="s">
        <v>6604</v>
      </c>
      <c r="BG2279" s="1" t="s">
        <v>86</v>
      </c>
      <c r="BH2279" s="1" t="s">
        <v>98</v>
      </c>
      <c r="BI2279" s="1" t="s">
        <v>163</v>
      </c>
      <c r="BJ2279" s="1" t="s">
        <v>164</v>
      </c>
      <c r="BK2279" s="1" t="s">
        <v>165</v>
      </c>
      <c r="BL2279" s="1" t="s">
        <v>328</v>
      </c>
      <c r="BM2279" s="1"/>
    </row>
    <row r="2280" spans="1:65" ht="16" x14ac:dyDescent="0.2">
      <c r="A2280" t="str">
        <f>CONCATENATE("Mada.",B2280)</f>
        <v>Mada.2304</v>
      </c>
      <c r="B2280">
        <v>2304</v>
      </c>
      <c r="C2280" t="s">
        <v>6833</v>
      </c>
      <c r="E2280" t="s">
        <v>68</v>
      </c>
      <c r="F2280" t="s">
        <v>731</v>
      </c>
      <c r="J2280" t="s">
        <v>70</v>
      </c>
      <c r="K2280" t="s">
        <v>5048</v>
      </c>
      <c r="L2280" t="s">
        <v>71</v>
      </c>
      <c r="M2280" t="s">
        <v>72</v>
      </c>
      <c r="N2280" t="s">
        <v>478</v>
      </c>
      <c r="O2280" t="s">
        <v>74</v>
      </c>
      <c r="P2280" t="s">
        <v>125</v>
      </c>
      <c r="Q2280" t="s">
        <v>126</v>
      </c>
      <c r="R2280" t="s">
        <v>77</v>
      </c>
      <c r="S2280">
        <v>2304</v>
      </c>
      <c r="T2280">
        <v>2304</v>
      </c>
      <c r="U2280" t="s">
        <v>78</v>
      </c>
      <c r="V2280">
        <v>3.4611469290804303E-2</v>
      </c>
      <c r="W2280">
        <v>0.96538853070919595</v>
      </c>
      <c r="X2280" t="str">
        <f>IF(W2280&gt;=0.8,"Inhibitory","NonInhibitory")</f>
        <v>Inhibitory</v>
      </c>
      <c r="Y2280" t="str">
        <f>IF(W2280&gt;=0.9,"Inhibitory","NonInhibitory")</f>
        <v>Inhibitory</v>
      </c>
      <c r="Z2280" t="s">
        <v>6362</v>
      </c>
      <c r="AA2280">
        <v>0</v>
      </c>
      <c r="AB2280">
        <v>0</v>
      </c>
      <c r="AC2280" t="s">
        <v>129</v>
      </c>
      <c r="AT2280" t="s">
        <v>6834</v>
      </c>
      <c r="AU2280" t="s">
        <v>81</v>
      </c>
      <c r="AV2280" t="s">
        <v>6835</v>
      </c>
      <c r="AW2280">
        <v>2304</v>
      </c>
      <c r="AX2280" t="s">
        <v>2441</v>
      </c>
      <c r="AY2280">
        <v>0.56000000000000005</v>
      </c>
      <c r="AZ2280" t="s">
        <v>6836</v>
      </c>
      <c r="BD2280" t="s">
        <v>6837</v>
      </c>
      <c r="BG2280" s="1" t="s">
        <v>86</v>
      </c>
      <c r="BH2280" s="1" t="s">
        <v>87</v>
      </c>
      <c r="BI2280" s="1" t="s">
        <v>87</v>
      </c>
      <c r="BJ2280" s="1" t="s">
        <v>88</v>
      </c>
      <c r="BK2280" s="1" t="s">
        <v>2444</v>
      </c>
      <c r="BL2280" s="1"/>
      <c r="BM2280" s="1"/>
    </row>
    <row r="2281" spans="1:65" ht="16" x14ac:dyDescent="0.2">
      <c r="A2281" t="str">
        <f>CONCATENATE("Mada.",B2281)</f>
        <v>Mada.2305</v>
      </c>
      <c r="B2281">
        <v>2305</v>
      </c>
      <c r="C2281" t="s">
        <v>6838</v>
      </c>
      <c r="E2281" t="s">
        <v>68</v>
      </c>
      <c r="F2281" t="s">
        <v>629</v>
      </c>
      <c r="J2281" t="s">
        <v>4965</v>
      </c>
      <c r="K2281" t="s">
        <v>4966</v>
      </c>
      <c r="L2281" t="s">
        <v>4967</v>
      </c>
      <c r="M2281" t="s">
        <v>4968</v>
      </c>
      <c r="N2281" t="s">
        <v>124</v>
      </c>
      <c r="O2281" t="s">
        <v>74</v>
      </c>
      <c r="P2281" t="s">
        <v>125</v>
      </c>
      <c r="Q2281" t="s">
        <v>157</v>
      </c>
      <c r="R2281" t="s">
        <v>127</v>
      </c>
      <c r="S2281">
        <v>2305</v>
      </c>
      <c r="T2281">
        <v>2305</v>
      </c>
      <c r="U2281" t="s">
        <v>78</v>
      </c>
      <c r="V2281">
        <v>0.26528673227010502</v>
      </c>
      <c r="W2281">
        <v>0.73471326772989498</v>
      </c>
      <c r="X2281" t="str">
        <f>IF(W2281&gt;=0.8,"Inhibitory","NonInhibitory")</f>
        <v>NonInhibitory</v>
      </c>
      <c r="Y2281" t="str">
        <f>IF(W2281&gt;=0.9,"Inhibitory","NonInhibitory")</f>
        <v>NonInhibitory</v>
      </c>
      <c r="Z2281" t="s">
        <v>6362</v>
      </c>
      <c r="AA2281">
        <v>0</v>
      </c>
      <c r="AB2281">
        <v>0</v>
      </c>
      <c r="AC2281" t="s">
        <v>129</v>
      </c>
      <c r="AT2281" t="s">
        <v>6839</v>
      </c>
      <c r="AU2281" t="s">
        <v>81</v>
      </c>
      <c r="AV2281" t="s">
        <v>6840</v>
      </c>
      <c r="AW2281">
        <v>2305</v>
      </c>
      <c r="AX2281" t="s">
        <v>325</v>
      </c>
      <c r="AY2281">
        <v>1</v>
      </c>
      <c r="AZ2281" t="s">
        <v>3257</v>
      </c>
      <c r="BA2281" t="s">
        <v>3257</v>
      </c>
      <c r="BB2281" t="s">
        <v>325</v>
      </c>
      <c r="BC2281">
        <v>1</v>
      </c>
      <c r="BD2281" t="s">
        <v>3258</v>
      </c>
      <c r="BG2281" s="1" t="s">
        <v>86</v>
      </c>
      <c r="BH2281" s="1" t="s">
        <v>98</v>
      </c>
      <c r="BI2281" s="1" t="s">
        <v>163</v>
      </c>
      <c r="BJ2281" s="1" t="s">
        <v>164</v>
      </c>
      <c r="BK2281" s="1" t="s">
        <v>165</v>
      </c>
      <c r="BL2281" s="1" t="s">
        <v>328</v>
      </c>
      <c r="BM2281" s="1"/>
    </row>
    <row r="2282" spans="1:65" ht="16" x14ac:dyDescent="0.2">
      <c r="A2282" t="str">
        <f>CONCATENATE("Mada.",B2282)</f>
        <v>Mada.2306</v>
      </c>
      <c r="B2282">
        <v>2306</v>
      </c>
      <c r="C2282" t="s">
        <v>6841</v>
      </c>
      <c r="E2282" t="s">
        <v>68</v>
      </c>
      <c r="F2282" t="s">
        <v>731</v>
      </c>
      <c r="J2282" t="s">
        <v>4965</v>
      </c>
      <c r="K2282" t="s">
        <v>4966</v>
      </c>
      <c r="L2282" t="s">
        <v>4967</v>
      </c>
      <c r="M2282" t="s">
        <v>4968</v>
      </c>
      <c r="N2282" t="s">
        <v>124</v>
      </c>
      <c r="O2282" t="s">
        <v>74</v>
      </c>
      <c r="P2282" t="s">
        <v>125</v>
      </c>
      <c r="Q2282" t="s">
        <v>157</v>
      </c>
      <c r="R2282" t="s">
        <v>127</v>
      </c>
      <c r="S2282">
        <v>2306</v>
      </c>
      <c r="T2282">
        <v>2306</v>
      </c>
      <c r="U2282" t="s">
        <v>78</v>
      </c>
      <c r="V2282">
        <v>0.34957583983712198</v>
      </c>
      <c r="W2282">
        <v>0.65042416016287796</v>
      </c>
      <c r="X2282" t="str">
        <f>IF(W2282&gt;=0.8,"Inhibitory","NonInhibitory")</f>
        <v>NonInhibitory</v>
      </c>
      <c r="Y2282" t="str">
        <f>IF(W2282&gt;=0.9,"Inhibitory","NonInhibitory")</f>
        <v>NonInhibitory</v>
      </c>
      <c r="Z2282" t="s">
        <v>6362</v>
      </c>
      <c r="AA2282">
        <v>0</v>
      </c>
      <c r="AB2282">
        <v>0</v>
      </c>
      <c r="AC2282" t="s">
        <v>129</v>
      </c>
      <c r="AT2282" t="s">
        <v>6842</v>
      </c>
      <c r="AU2282" t="s">
        <v>81</v>
      </c>
      <c r="AV2282" t="s">
        <v>6843</v>
      </c>
      <c r="AW2282">
        <v>2306</v>
      </c>
      <c r="AX2282" t="s">
        <v>1154</v>
      </c>
      <c r="AY2282">
        <v>1</v>
      </c>
      <c r="AZ2282" t="s">
        <v>3976</v>
      </c>
      <c r="BA2282" t="s">
        <v>3976</v>
      </c>
      <c r="BB2282" t="s">
        <v>1154</v>
      </c>
      <c r="BC2282">
        <v>1</v>
      </c>
      <c r="BD2282" t="s">
        <v>6844</v>
      </c>
      <c r="BG2282" s="1" t="s">
        <v>86</v>
      </c>
      <c r="BH2282" s="1" t="s">
        <v>87</v>
      </c>
      <c r="BI2282" s="1" t="s">
        <v>87</v>
      </c>
      <c r="BJ2282" s="1" t="s">
        <v>88</v>
      </c>
      <c r="BK2282" s="1" t="s">
        <v>1157</v>
      </c>
      <c r="BL2282" s="1" t="s">
        <v>1158</v>
      </c>
      <c r="BM2282" s="1"/>
    </row>
    <row r="2283" spans="1:65" ht="16" x14ac:dyDescent="0.2">
      <c r="A2283" t="str">
        <f>CONCATENATE("Mada.",B2283)</f>
        <v>Mada.2307</v>
      </c>
      <c r="B2283">
        <v>2307</v>
      </c>
      <c r="C2283" t="s">
        <v>6845</v>
      </c>
      <c r="E2283" t="s">
        <v>68</v>
      </c>
      <c r="F2283" t="s">
        <v>355</v>
      </c>
      <c r="J2283" t="s">
        <v>4965</v>
      </c>
      <c r="K2283" t="s">
        <v>4966</v>
      </c>
      <c r="L2283" t="s">
        <v>4967</v>
      </c>
      <c r="M2283" t="s">
        <v>4968</v>
      </c>
      <c r="N2283" t="s">
        <v>124</v>
      </c>
      <c r="O2283" t="s">
        <v>74</v>
      </c>
      <c r="P2283" t="s">
        <v>125</v>
      </c>
      <c r="Q2283" t="s">
        <v>157</v>
      </c>
      <c r="R2283" t="s">
        <v>127</v>
      </c>
      <c r="S2283">
        <v>2307</v>
      </c>
      <c r="T2283">
        <v>2307</v>
      </c>
      <c r="U2283" t="s">
        <v>78</v>
      </c>
      <c r="V2283">
        <v>4.2958941296233497E-2</v>
      </c>
      <c r="W2283">
        <v>0.95704105870376699</v>
      </c>
      <c r="X2283" t="str">
        <f>IF(W2283&gt;=0.8,"Inhibitory","NonInhibitory")</f>
        <v>Inhibitory</v>
      </c>
      <c r="Y2283" t="str">
        <f>IF(W2283&gt;=0.9,"Inhibitory","NonInhibitory")</f>
        <v>Inhibitory</v>
      </c>
      <c r="Z2283" t="s">
        <v>6362</v>
      </c>
      <c r="AA2283">
        <v>0</v>
      </c>
      <c r="AB2283">
        <v>0</v>
      </c>
      <c r="AC2283" t="s">
        <v>129</v>
      </c>
      <c r="AT2283" t="s">
        <v>6846</v>
      </c>
      <c r="AU2283" t="s">
        <v>81</v>
      </c>
      <c r="AV2283" t="s">
        <v>6847</v>
      </c>
      <c r="AW2283">
        <v>2307</v>
      </c>
      <c r="AX2283" t="s">
        <v>83</v>
      </c>
      <c r="AY2283">
        <v>0.97</v>
      </c>
      <c r="AZ2283" t="s">
        <v>396</v>
      </c>
      <c r="BA2283" t="s">
        <v>396</v>
      </c>
      <c r="BB2283" t="s">
        <v>397</v>
      </c>
      <c r="BC2283">
        <v>1</v>
      </c>
      <c r="BD2283" t="s">
        <v>6848</v>
      </c>
      <c r="BG2283" s="1" t="s">
        <v>86</v>
      </c>
      <c r="BH2283" s="1" t="s">
        <v>87</v>
      </c>
      <c r="BI2283" s="1" t="s">
        <v>87</v>
      </c>
      <c r="BJ2283" s="1" t="s">
        <v>88</v>
      </c>
      <c r="BK2283" s="1" t="s">
        <v>89</v>
      </c>
      <c r="BL2283" s="1" t="s">
        <v>90</v>
      </c>
      <c r="BM2283" s="1"/>
    </row>
    <row r="2284" spans="1:65" ht="16" x14ac:dyDescent="0.2">
      <c r="A2284" t="str">
        <f>CONCATENATE("Mada.",B2284)</f>
        <v>Mada.2308</v>
      </c>
      <c r="B2284">
        <v>2308</v>
      </c>
      <c r="C2284" t="s">
        <v>6849</v>
      </c>
      <c r="E2284" t="s">
        <v>68</v>
      </c>
      <c r="F2284" t="s">
        <v>6850</v>
      </c>
      <c r="J2284" t="s">
        <v>4965</v>
      </c>
      <c r="K2284" t="s">
        <v>4966</v>
      </c>
      <c r="L2284" t="s">
        <v>4967</v>
      </c>
      <c r="M2284" t="s">
        <v>4968</v>
      </c>
      <c r="N2284" t="s">
        <v>124</v>
      </c>
      <c r="O2284" t="s">
        <v>74</v>
      </c>
      <c r="P2284" t="s">
        <v>125</v>
      </c>
      <c r="Q2284" t="s">
        <v>157</v>
      </c>
      <c r="R2284" t="s">
        <v>127</v>
      </c>
      <c r="S2284">
        <v>2308</v>
      </c>
      <c r="T2284">
        <v>2308</v>
      </c>
      <c r="U2284" t="s">
        <v>78</v>
      </c>
      <c r="V2284">
        <v>0.26284356973193101</v>
      </c>
      <c r="W2284">
        <v>0.73715643026806899</v>
      </c>
      <c r="X2284" t="str">
        <f>IF(W2284&gt;=0.8,"Inhibitory","NonInhibitory")</f>
        <v>NonInhibitory</v>
      </c>
      <c r="Y2284" t="str">
        <f>IF(W2284&gt;=0.9,"Inhibitory","NonInhibitory")</f>
        <v>NonInhibitory</v>
      </c>
      <c r="Z2284" t="s">
        <v>6362</v>
      </c>
      <c r="AA2284">
        <v>0</v>
      </c>
      <c r="AB2284">
        <v>0</v>
      </c>
      <c r="AC2284" t="s">
        <v>129</v>
      </c>
      <c r="AT2284" t="s">
        <v>6851</v>
      </c>
      <c r="AU2284" t="s">
        <v>81</v>
      </c>
      <c r="AV2284" t="s">
        <v>6852</v>
      </c>
      <c r="AW2284">
        <v>2308</v>
      </c>
      <c r="AX2284" t="s">
        <v>2516</v>
      </c>
      <c r="AY2284">
        <v>0.95</v>
      </c>
      <c r="AZ2284" t="s">
        <v>6853</v>
      </c>
      <c r="BA2284" t="s">
        <v>6853</v>
      </c>
      <c r="BB2284" t="s">
        <v>2516</v>
      </c>
      <c r="BC2284">
        <v>0.99</v>
      </c>
      <c r="BD2284" t="s">
        <v>6854</v>
      </c>
      <c r="BG2284" s="1" t="s">
        <v>86</v>
      </c>
      <c r="BH2284" s="1" t="s">
        <v>98</v>
      </c>
      <c r="BI2284" s="1" t="s">
        <v>163</v>
      </c>
      <c r="BJ2284" s="1" t="s">
        <v>694</v>
      </c>
      <c r="BK2284" s="1" t="s">
        <v>695</v>
      </c>
      <c r="BL2284" s="1" t="s">
        <v>2519</v>
      </c>
      <c r="BM2284" s="1"/>
    </row>
    <row r="2285" spans="1:65" ht="16" x14ac:dyDescent="0.2">
      <c r="A2285" t="str">
        <f>CONCATENATE("Mada.",B2285)</f>
        <v>Mada.2309</v>
      </c>
      <c r="B2285">
        <v>2309</v>
      </c>
      <c r="C2285" t="s">
        <v>6855</v>
      </c>
      <c r="E2285" t="s">
        <v>68</v>
      </c>
      <c r="F2285" t="s">
        <v>6856</v>
      </c>
      <c r="G2285" t="s">
        <v>210</v>
      </c>
      <c r="J2285" t="s">
        <v>70</v>
      </c>
      <c r="K2285" t="s">
        <v>4875</v>
      </c>
      <c r="L2285" t="s">
        <v>1734</v>
      </c>
      <c r="M2285" t="s">
        <v>1735</v>
      </c>
      <c r="N2285" t="s">
        <v>138</v>
      </c>
      <c r="O2285" t="s">
        <v>138</v>
      </c>
      <c r="P2285" t="s">
        <v>138</v>
      </c>
      <c r="Q2285" t="s">
        <v>126</v>
      </c>
      <c r="S2285">
        <v>2309</v>
      </c>
      <c r="T2285">
        <v>0</v>
      </c>
      <c r="U2285" t="s">
        <v>128</v>
      </c>
      <c r="V2285">
        <v>0</v>
      </c>
      <c r="W2285">
        <v>0</v>
      </c>
      <c r="Z2285" t="s">
        <v>129</v>
      </c>
      <c r="AA2285">
        <v>0</v>
      </c>
      <c r="AB2285">
        <v>0</v>
      </c>
      <c r="AC2285" t="s">
        <v>129</v>
      </c>
      <c r="BG2285" s="1"/>
    </row>
    <row r="2286" spans="1:65" ht="16" x14ac:dyDescent="0.2">
      <c r="A2286" t="str">
        <f>CONCATENATE("Mada.",B2286)</f>
        <v>Mada.2310</v>
      </c>
      <c r="B2286">
        <v>2310</v>
      </c>
      <c r="C2286" t="s">
        <v>6865</v>
      </c>
      <c r="E2286" t="s">
        <v>68</v>
      </c>
      <c r="F2286" t="s">
        <v>984</v>
      </c>
      <c r="J2286" t="s">
        <v>70</v>
      </c>
      <c r="K2286" t="s">
        <v>4875</v>
      </c>
      <c r="L2286" t="s">
        <v>1734</v>
      </c>
      <c r="M2286" t="s">
        <v>1735</v>
      </c>
      <c r="N2286" t="s">
        <v>138</v>
      </c>
      <c r="O2286" t="s">
        <v>138</v>
      </c>
      <c r="P2286" t="s">
        <v>138</v>
      </c>
      <c r="Q2286" t="s">
        <v>126</v>
      </c>
      <c r="S2286">
        <v>2310</v>
      </c>
      <c r="T2286">
        <v>2310</v>
      </c>
      <c r="U2286" t="s">
        <v>78</v>
      </c>
      <c r="V2286">
        <v>0.17403368393882701</v>
      </c>
      <c r="W2286">
        <v>0.82596631606117299</v>
      </c>
      <c r="X2286" t="str">
        <f>IF(W2286&gt;=0.8,"Inhibitory","NonInhibitory")</f>
        <v>Inhibitory</v>
      </c>
      <c r="Y2286" t="str">
        <f>IF(W2286&gt;=0.9,"Inhibitory","NonInhibitory")</f>
        <v>NonInhibitory</v>
      </c>
      <c r="Z2286" t="s">
        <v>141</v>
      </c>
      <c r="AA2286">
        <v>0</v>
      </c>
      <c r="AB2286">
        <v>0</v>
      </c>
      <c r="AC2286" t="s">
        <v>129</v>
      </c>
      <c r="AT2286" t="s">
        <v>6866</v>
      </c>
      <c r="AU2286" t="s">
        <v>81</v>
      </c>
      <c r="AV2286" t="s">
        <v>6867</v>
      </c>
      <c r="AW2286">
        <v>2310</v>
      </c>
      <c r="AX2286" t="s">
        <v>83</v>
      </c>
      <c r="AY2286">
        <v>0.96</v>
      </c>
      <c r="AZ2286" t="s">
        <v>6325</v>
      </c>
      <c r="BA2286" t="s">
        <v>6325</v>
      </c>
      <c r="BB2286" t="s">
        <v>83</v>
      </c>
      <c r="BC2286">
        <v>0.96</v>
      </c>
      <c r="BD2286" t="s">
        <v>6868</v>
      </c>
      <c r="BG2286" s="1" t="s">
        <v>86</v>
      </c>
      <c r="BH2286" s="1" t="s">
        <v>87</v>
      </c>
      <c r="BI2286" s="1" t="s">
        <v>87</v>
      </c>
      <c r="BJ2286" s="1" t="s">
        <v>88</v>
      </c>
      <c r="BK2286" s="1" t="s">
        <v>89</v>
      </c>
      <c r="BL2286" s="1" t="s">
        <v>90</v>
      </c>
      <c r="BM2286" s="1"/>
    </row>
    <row r="2287" spans="1:65" ht="16" x14ac:dyDescent="0.2">
      <c r="A2287" t="str">
        <f>CONCATENATE("Mada.",B2287)</f>
        <v>Mada.2310</v>
      </c>
      <c r="B2287">
        <v>2310</v>
      </c>
      <c r="C2287" t="s">
        <v>6865</v>
      </c>
      <c r="E2287" t="s">
        <v>68</v>
      </c>
      <c r="F2287" t="s">
        <v>984</v>
      </c>
      <c r="J2287" t="s">
        <v>70</v>
      </c>
      <c r="K2287" t="s">
        <v>4875</v>
      </c>
      <c r="L2287" t="s">
        <v>1734</v>
      </c>
      <c r="M2287" t="s">
        <v>1735</v>
      </c>
      <c r="N2287" t="s">
        <v>138</v>
      </c>
      <c r="O2287" t="s">
        <v>138</v>
      </c>
      <c r="P2287" t="s">
        <v>138</v>
      </c>
      <c r="Q2287" t="s">
        <v>126</v>
      </c>
      <c r="S2287">
        <v>2310</v>
      </c>
      <c r="T2287">
        <v>2310</v>
      </c>
      <c r="U2287" t="s">
        <v>78</v>
      </c>
      <c r="V2287">
        <v>0.17403368393882701</v>
      </c>
      <c r="W2287">
        <v>0.82596631606117299</v>
      </c>
      <c r="X2287" t="str">
        <f>IF(W2287&gt;=0.8,"Inhibitory","NonInhibitory")</f>
        <v>Inhibitory</v>
      </c>
      <c r="Y2287" t="str">
        <f>IF(W2287&gt;=0.9,"Inhibitory","NonInhibitory")</f>
        <v>NonInhibitory</v>
      </c>
      <c r="Z2287" t="s">
        <v>141</v>
      </c>
      <c r="AA2287">
        <v>0</v>
      </c>
      <c r="AB2287">
        <v>0</v>
      </c>
      <c r="AC2287" t="s">
        <v>129</v>
      </c>
      <c r="AT2287" t="s">
        <v>6869</v>
      </c>
      <c r="AU2287" t="s">
        <v>81</v>
      </c>
      <c r="AV2287" t="s">
        <v>6870</v>
      </c>
      <c r="AW2287">
        <v>2310</v>
      </c>
      <c r="AX2287" t="s">
        <v>83</v>
      </c>
      <c r="AY2287">
        <v>0.99</v>
      </c>
      <c r="AZ2287" t="s">
        <v>1641</v>
      </c>
      <c r="BA2287" t="s">
        <v>1641</v>
      </c>
      <c r="BB2287" t="s">
        <v>262</v>
      </c>
      <c r="BC2287">
        <v>0.99</v>
      </c>
      <c r="BD2287" t="s">
        <v>6871</v>
      </c>
      <c r="BG2287" s="1" t="s">
        <v>86</v>
      </c>
      <c r="BH2287" s="1" t="s">
        <v>87</v>
      </c>
      <c r="BI2287" s="1" t="s">
        <v>87</v>
      </c>
      <c r="BJ2287" s="1" t="s">
        <v>88</v>
      </c>
      <c r="BK2287" s="1" t="s">
        <v>89</v>
      </c>
      <c r="BL2287" s="1" t="s">
        <v>90</v>
      </c>
      <c r="BM2287" s="1"/>
    </row>
    <row r="2288" spans="1:65" ht="16" x14ac:dyDescent="0.2">
      <c r="A2288" t="str">
        <f>CONCATENATE("Mada.",B2288)</f>
        <v>Mada.2311</v>
      </c>
      <c r="B2288">
        <v>2311</v>
      </c>
      <c r="C2288" t="s">
        <v>6872</v>
      </c>
      <c r="E2288" t="s">
        <v>68</v>
      </c>
      <c r="F2288" t="s">
        <v>355</v>
      </c>
      <c r="J2288" t="s">
        <v>970</v>
      </c>
      <c r="K2288" t="s">
        <v>4842</v>
      </c>
      <c r="L2288" t="s">
        <v>3171</v>
      </c>
      <c r="M2288" t="s">
        <v>3172</v>
      </c>
      <c r="N2288" t="s">
        <v>138</v>
      </c>
      <c r="O2288" t="s">
        <v>138</v>
      </c>
      <c r="P2288" t="s">
        <v>138</v>
      </c>
      <c r="Q2288" t="s">
        <v>126</v>
      </c>
      <c r="S2288">
        <v>2311</v>
      </c>
      <c r="T2288">
        <v>2311</v>
      </c>
      <c r="U2288" t="s">
        <v>78</v>
      </c>
      <c r="V2288">
        <v>7.4516457414319698E-2</v>
      </c>
      <c r="W2288">
        <v>0.92548354258568</v>
      </c>
      <c r="X2288" t="str">
        <f>IF(W2288&gt;=0.8,"Inhibitory","NonInhibitory")</f>
        <v>Inhibitory</v>
      </c>
      <c r="Y2288" t="str">
        <f>IF(W2288&gt;=0.9,"Inhibitory","NonInhibitory")</f>
        <v>Inhibitory</v>
      </c>
      <c r="Z2288" t="s">
        <v>6362</v>
      </c>
      <c r="AA2288">
        <v>0</v>
      </c>
      <c r="AB2288">
        <v>0</v>
      </c>
      <c r="AC2288" t="s">
        <v>129</v>
      </c>
      <c r="AT2288" t="s">
        <v>6873</v>
      </c>
      <c r="AU2288" t="s">
        <v>81</v>
      </c>
      <c r="AV2288" t="s">
        <v>6874</v>
      </c>
      <c r="AW2288">
        <v>2311</v>
      </c>
      <c r="AX2288" t="s">
        <v>1389</v>
      </c>
      <c r="AY2288">
        <v>1</v>
      </c>
      <c r="AZ2288" t="s">
        <v>2028</v>
      </c>
      <c r="BA2288" t="s">
        <v>2028</v>
      </c>
      <c r="BB2288" t="s">
        <v>1389</v>
      </c>
      <c r="BC2288">
        <v>1</v>
      </c>
      <c r="BD2288" t="s">
        <v>6875</v>
      </c>
      <c r="BG2288" s="1" t="s">
        <v>86</v>
      </c>
      <c r="BH2288" s="1" t="s">
        <v>661</v>
      </c>
      <c r="BI2288" s="1" t="s">
        <v>662</v>
      </c>
      <c r="BJ2288" s="1" t="s">
        <v>663</v>
      </c>
      <c r="BK2288" s="1" t="s">
        <v>664</v>
      </c>
      <c r="BL2288" s="1" t="s">
        <v>665</v>
      </c>
      <c r="BM2288" s="1" t="s">
        <v>1392</v>
      </c>
    </row>
    <row r="2289" spans="1:65" ht="16" x14ac:dyDescent="0.2">
      <c r="A2289" t="str">
        <f>CONCATENATE("Mada.",B2289)</f>
        <v>Mada.2312</v>
      </c>
      <c r="B2289">
        <v>2312</v>
      </c>
      <c r="C2289" t="s">
        <v>6876</v>
      </c>
      <c r="E2289" t="s">
        <v>68</v>
      </c>
      <c r="F2289" t="s">
        <v>410</v>
      </c>
      <c r="J2289" t="s">
        <v>133</v>
      </c>
      <c r="K2289" t="s">
        <v>6877</v>
      </c>
      <c r="L2289" t="s">
        <v>196</v>
      </c>
      <c r="M2289" t="s">
        <v>197</v>
      </c>
      <c r="N2289" t="s">
        <v>2043</v>
      </c>
      <c r="O2289" t="s">
        <v>2043</v>
      </c>
      <c r="P2289" t="s">
        <v>2043</v>
      </c>
      <c r="Q2289" t="s">
        <v>4558</v>
      </c>
      <c r="R2289" t="s">
        <v>127</v>
      </c>
      <c r="S2289">
        <v>2312</v>
      </c>
      <c r="T2289">
        <v>2312</v>
      </c>
      <c r="U2289" t="s">
        <v>78</v>
      </c>
      <c r="V2289">
        <v>-3.7461825585341099E-2</v>
      </c>
      <c r="W2289">
        <v>1.0374618255853401</v>
      </c>
      <c r="X2289" t="str">
        <f>IF(W2289&gt;=0.8,"Inhibitory","NonInhibitory")</f>
        <v>Inhibitory</v>
      </c>
      <c r="Y2289" t="str">
        <f>IF(W2289&gt;=0.9,"Inhibitory","NonInhibitory")</f>
        <v>Inhibitory</v>
      </c>
      <c r="Z2289" t="s">
        <v>6362</v>
      </c>
      <c r="AA2289">
        <v>0</v>
      </c>
      <c r="AB2289">
        <v>0</v>
      </c>
      <c r="AC2289" t="s">
        <v>129</v>
      </c>
      <c r="AT2289" t="s">
        <v>6878</v>
      </c>
      <c r="AU2289" t="s">
        <v>81</v>
      </c>
      <c r="AV2289" t="s">
        <v>6879</v>
      </c>
      <c r="AW2289">
        <v>2312</v>
      </c>
      <c r="AX2289" t="s">
        <v>1507</v>
      </c>
      <c r="AY2289">
        <v>0.99</v>
      </c>
      <c r="AZ2289" t="s">
        <v>6880</v>
      </c>
      <c r="BD2289" t="s">
        <v>6881</v>
      </c>
      <c r="BG2289" s="1" t="s">
        <v>86</v>
      </c>
      <c r="BH2289" s="1" t="s">
        <v>87</v>
      </c>
      <c r="BI2289" s="1" t="s">
        <v>87</v>
      </c>
      <c r="BJ2289" s="1" t="s">
        <v>88</v>
      </c>
      <c r="BK2289" s="1" t="s">
        <v>1509</v>
      </c>
      <c r="BL2289" s="1" t="s">
        <v>4868</v>
      </c>
      <c r="BM2289" s="1"/>
    </row>
    <row r="2290" spans="1:65" ht="16" x14ac:dyDescent="0.2">
      <c r="A2290" t="str">
        <f>CONCATENATE("Mada.",B2290)</f>
        <v>Mada.2313</v>
      </c>
      <c r="B2290">
        <v>2313</v>
      </c>
      <c r="C2290" t="s">
        <v>6882</v>
      </c>
      <c r="E2290" t="s">
        <v>68</v>
      </c>
      <c r="F2290" t="s">
        <v>355</v>
      </c>
      <c r="J2290" t="s">
        <v>70</v>
      </c>
      <c r="K2290" t="s">
        <v>5216</v>
      </c>
      <c r="L2290" t="s">
        <v>1788</v>
      </c>
      <c r="M2290" t="s">
        <v>1789</v>
      </c>
      <c r="N2290" t="s">
        <v>941</v>
      </c>
      <c r="O2290" t="s">
        <v>941</v>
      </c>
      <c r="P2290" t="s">
        <v>941</v>
      </c>
      <c r="Q2290" t="s">
        <v>1935</v>
      </c>
      <c r="R2290" t="s">
        <v>127</v>
      </c>
      <c r="S2290">
        <v>2313</v>
      </c>
      <c r="T2290">
        <v>2313</v>
      </c>
      <c r="U2290" t="s">
        <v>78</v>
      </c>
      <c r="V2290">
        <v>-3.5425856803528999E-2</v>
      </c>
      <c r="W2290">
        <v>1.0354258568035299</v>
      </c>
      <c r="X2290" t="str">
        <f>IF(W2290&gt;=0.8,"Inhibitory","NonInhibitory")</f>
        <v>Inhibitory</v>
      </c>
      <c r="Y2290" t="str">
        <f>IF(W2290&gt;=0.9,"Inhibitory","NonInhibitory")</f>
        <v>Inhibitory</v>
      </c>
      <c r="Z2290" t="s">
        <v>6362</v>
      </c>
      <c r="AA2290">
        <v>0</v>
      </c>
      <c r="AB2290">
        <v>0</v>
      </c>
      <c r="AC2290" t="s">
        <v>129</v>
      </c>
      <c r="AT2290" t="s">
        <v>6883</v>
      </c>
      <c r="AU2290" t="s">
        <v>81</v>
      </c>
      <c r="AV2290" t="s">
        <v>6884</v>
      </c>
      <c r="AW2290">
        <v>2313</v>
      </c>
      <c r="AX2290" t="s">
        <v>83</v>
      </c>
      <c r="AY2290">
        <v>1</v>
      </c>
      <c r="AZ2290" t="s">
        <v>918</v>
      </c>
      <c r="BA2290" t="s">
        <v>918</v>
      </c>
      <c r="BB2290" t="s">
        <v>262</v>
      </c>
      <c r="BC2290">
        <v>1</v>
      </c>
      <c r="BD2290" t="s">
        <v>6885</v>
      </c>
      <c r="BG2290" s="1" t="s">
        <v>86</v>
      </c>
      <c r="BH2290" s="1" t="s">
        <v>87</v>
      </c>
      <c r="BI2290" s="1" t="s">
        <v>87</v>
      </c>
      <c r="BJ2290" s="1" t="s">
        <v>88</v>
      </c>
      <c r="BK2290" s="1" t="s">
        <v>89</v>
      </c>
      <c r="BL2290" s="1" t="s">
        <v>90</v>
      </c>
      <c r="BM2290" s="1"/>
    </row>
    <row r="2291" spans="1:65" ht="16" x14ac:dyDescent="0.2">
      <c r="A2291" t="str">
        <f>CONCATENATE("Mada.",B2291)</f>
        <v>Mada.2314</v>
      </c>
      <c r="B2291">
        <v>2314</v>
      </c>
      <c r="C2291" t="s">
        <v>6886</v>
      </c>
      <c r="E2291" t="s">
        <v>68</v>
      </c>
      <c r="F2291" t="s">
        <v>410</v>
      </c>
      <c r="J2291" t="s">
        <v>70</v>
      </c>
      <c r="K2291" t="s">
        <v>5216</v>
      </c>
      <c r="L2291" t="s">
        <v>1788</v>
      </c>
      <c r="M2291" t="s">
        <v>1789</v>
      </c>
      <c r="N2291" t="s">
        <v>941</v>
      </c>
      <c r="O2291" t="s">
        <v>941</v>
      </c>
      <c r="P2291" t="s">
        <v>941</v>
      </c>
      <c r="Q2291" t="s">
        <v>1935</v>
      </c>
      <c r="R2291" t="s">
        <v>127</v>
      </c>
      <c r="S2291">
        <v>2314</v>
      </c>
      <c r="T2291">
        <v>2314</v>
      </c>
      <c r="U2291" t="s">
        <v>78</v>
      </c>
      <c r="V2291">
        <v>4.9677638276213097E-2</v>
      </c>
      <c r="W2291">
        <v>0.95032236172378703</v>
      </c>
      <c r="X2291" t="str">
        <f>IF(W2291&gt;=0.8,"Inhibitory","NonInhibitory")</f>
        <v>Inhibitory</v>
      </c>
      <c r="Y2291" t="str">
        <f>IF(W2291&gt;=0.9,"Inhibitory","NonInhibitory")</f>
        <v>Inhibitory</v>
      </c>
      <c r="Z2291" t="s">
        <v>6362</v>
      </c>
      <c r="AA2291">
        <v>0</v>
      </c>
      <c r="AB2291">
        <v>0</v>
      </c>
      <c r="AC2291" t="s">
        <v>129</v>
      </c>
      <c r="AT2291" t="s">
        <v>6887</v>
      </c>
      <c r="AU2291" t="s">
        <v>81</v>
      </c>
      <c r="AV2291" t="s">
        <v>6888</v>
      </c>
      <c r="AW2291">
        <v>2314</v>
      </c>
      <c r="AX2291" t="s">
        <v>6889</v>
      </c>
      <c r="AY2291">
        <v>1</v>
      </c>
      <c r="AZ2291" t="s">
        <v>6890</v>
      </c>
      <c r="BA2291" t="s">
        <v>6890</v>
      </c>
      <c r="BB2291" t="s">
        <v>6889</v>
      </c>
      <c r="BC2291">
        <v>1</v>
      </c>
      <c r="BD2291" t="s">
        <v>6891</v>
      </c>
      <c r="BG2291" s="1" t="s">
        <v>86</v>
      </c>
      <c r="BH2291" s="1" t="s">
        <v>98</v>
      </c>
      <c r="BI2291" s="1" t="s">
        <v>99</v>
      </c>
      <c r="BJ2291" s="1" t="s">
        <v>100</v>
      </c>
      <c r="BK2291" s="1" t="s">
        <v>101</v>
      </c>
      <c r="BL2291" s="1" t="s">
        <v>6892</v>
      </c>
      <c r="BM2291" s="1"/>
    </row>
    <row r="2292" spans="1:65" ht="16" x14ac:dyDescent="0.2">
      <c r="A2292" t="str">
        <f>CONCATENATE("Mada.",B2292)</f>
        <v>Mada.2315</v>
      </c>
      <c r="B2292">
        <v>2315</v>
      </c>
      <c r="C2292" t="s">
        <v>6893</v>
      </c>
      <c r="E2292" t="s">
        <v>68</v>
      </c>
      <c r="F2292" t="s">
        <v>4211</v>
      </c>
      <c r="G2292" s="16" t="s">
        <v>6894</v>
      </c>
      <c r="J2292" t="s">
        <v>70</v>
      </c>
      <c r="K2292" t="s">
        <v>5191</v>
      </c>
      <c r="L2292" t="s">
        <v>1788</v>
      </c>
      <c r="M2292" t="s">
        <v>1789</v>
      </c>
      <c r="N2292" t="s">
        <v>941</v>
      </c>
      <c r="O2292" t="s">
        <v>941</v>
      </c>
      <c r="P2292" t="s">
        <v>941</v>
      </c>
      <c r="Q2292" t="s">
        <v>157</v>
      </c>
      <c r="R2292" t="s">
        <v>127</v>
      </c>
      <c r="S2292">
        <v>2315</v>
      </c>
      <c r="T2292">
        <v>0</v>
      </c>
      <c r="U2292" t="s">
        <v>128</v>
      </c>
      <c r="V2292">
        <v>0</v>
      </c>
      <c r="W2292">
        <v>0</v>
      </c>
      <c r="Z2292" t="s">
        <v>129</v>
      </c>
      <c r="AA2292">
        <v>0</v>
      </c>
      <c r="AB2292">
        <v>0</v>
      </c>
      <c r="AC2292" t="s">
        <v>129</v>
      </c>
      <c r="BG2292" s="1"/>
    </row>
    <row r="2293" spans="1:65" ht="16" x14ac:dyDescent="0.2">
      <c r="A2293" t="str">
        <f>CONCATENATE("Mada.",B2293)</f>
        <v>Mada.2316</v>
      </c>
      <c r="B2293">
        <v>2316</v>
      </c>
      <c r="C2293" t="s">
        <v>6895</v>
      </c>
      <c r="E2293" t="s">
        <v>68</v>
      </c>
      <c r="F2293" t="s">
        <v>355</v>
      </c>
      <c r="J2293" t="s">
        <v>70</v>
      </c>
      <c r="K2293" t="s">
        <v>5191</v>
      </c>
      <c r="L2293" t="s">
        <v>1788</v>
      </c>
      <c r="M2293" t="s">
        <v>1789</v>
      </c>
      <c r="N2293" t="s">
        <v>941</v>
      </c>
      <c r="O2293" t="s">
        <v>941</v>
      </c>
      <c r="P2293" t="s">
        <v>941</v>
      </c>
      <c r="Q2293" t="s">
        <v>157</v>
      </c>
      <c r="R2293" t="s">
        <v>127</v>
      </c>
      <c r="S2293">
        <v>2316</v>
      </c>
      <c r="T2293">
        <v>2316</v>
      </c>
      <c r="U2293" t="s">
        <v>78</v>
      </c>
      <c r="V2293">
        <v>0.12256532066508299</v>
      </c>
      <c r="W2293">
        <v>0.87743467933491703</v>
      </c>
      <c r="X2293" t="str">
        <f>IF(W2293&gt;=0.8,"Inhibitory","NonInhibitory")</f>
        <v>Inhibitory</v>
      </c>
      <c r="Y2293" t="str">
        <f>IF(W2293&gt;=0.9,"Inhibitory","NonInhibitory")</f>
        <v>NonInhibitory</v>
      </c>
      <c r="Z2293" t="s">
        <v>6362</v>
      </c>
      <c r="AA2293">
        <v>0</v>
      </c>
      <c r="AB2293">
        <v>0</v>
      </c>
      <c r="AC2293" t="s">
        <v>129</v>
      </c>
      <c r="AT2293" t="s">
        <v>6896</v>
      </c>
      <c r="AU2293" t="s">
        <v>81</v>
      </c>
      <c r="AV2293" t="s">
        <v>6897</v>
      </c>
      <c r="AW2293">
        <v>2316</v>
      </c>
      <c r="AX2293" t="s">
        <v>1171</v>
      </c>
      <c r="AY2293">
        <v>1</v>
      </c>
      <c r="AZ2293" t="s">
        <v>6898</v>
      </c>
      <c r="BA2293" t="s">
        <v>6898</v>
      </c>
      <c r="BB2293" t="s">
        <v>1171</v>
      </c>
      <c r="BC2293">
        <v>1</v>
      </c>
      <c r="BD2293" t="s">
        <v>6899</v>
      </c>
      <c r="BG2293" s="1" t="s">
        <v>86</v>
      </c>
      <c r="BH2293" s="1" t="s">
        <v>98</v>
      </c>
      <c r="BI2293" s="1" t="s">
        <v>163</v>
      </c>
      <c r="BJ2293" s="1" t="s">
        <v>694</v>
      </c>
    </row>
    <row r="2294" spans="1:65" ht="16" x14ac:dyDescent="0.2">
      <c r="A2294" t="str">
        <f>CONCATENATE("Mada.",B2294)</f>
        <v>Mada.2317</v>
      </c>
      <c r="B2294">
        <v>2317</v>
      </c>
      <c r="C2294" t="s">
        <v>6900</v>
      </c>
      <c r="E2294" t="s">
        <v>68</v>
      </c>
      <c r="F2294" t="s">
        <v>731</v>
      </c>
      <c r="J2294" t="s">
        <v>120</v>
      </c>
      <c r="K2294" t="s">
        <v>6901</v>
      </c>
      <c r="L2294" t="s">
        <v>273</v>
      </c>
      <c r="M2294" t="s">
        <v>274</v>
      </c>
      <c r="N2294" t="s">
        <v>2806</v>
      </c>
      <c r="O2294" t="s">
        <v>2806</v>
      </c>
      <c r="P2294" t="s">
        <v>2807</v>
      </c>
      <c r="Q2294" t="s">
        <v>126</v>
      </c>
      <c r="R2294" t="s">
        <v>127</v>
      </c>
      <c r="S2294">
        <v>2317</v>
      </c>
      <c r="T2294">
        <v>2317</v>
      </c>
      <c r="U2294" t="s">
        <v>78</v>
      </c>
      <c r="V2294">
        <v>0.13030200203596901</v>
      </c>
      <c r="W2294">
        <v>0.86969799796403102</v>
      </c>
      <c r="X2294" t="str">
        <f>IF(W2294&gt;=0.8,"Inhibitory","NonInhibitory")</f>
        <v>Inhibitory</v>
      </c>
      <c r="Y2294" t="str">
        <f>IF(W2294&gt;=0.9,"Inhibitory","NonInhibitory")</f>
        <v>NonInhibitory</v>
      </c>
      <c r="Z2294" t="s">
        <v>6362</v>
      </c>
      <c r="AA2294">
        <v>0</v>
      </c>
      <c r="AB2294">
        <v>0</v>
      </c>
      <c r="AC2294" t="s">
        <v>129</v>
      </c>
      <c r="AT2294" t="s">
        <v>6902</v>
      </c>
      <c r="AU2294" t="s">
        <v>81</v>
      </c>
      <c r="AV2294" t="s">
        <v>6903</v>
      </c>
      <c r="AW2294">
        <v>2317</v>
      </c>
      <c r="AX2294" t="s">
        <v>6889</v>
      </c>
      <c r="AY2294">
        <v>1</v>
      </c>
      <c r="AZ2294" t="s">
        <v>6890</v>
      </c>
      <c r="BA2294" t="s">
        <v>6890</v>
      </c>
      <c r="BB2294" t="s">
        <v>6889</v>
      </c>
      <c r="BC2294">
        <v>1</v>
      </c>
      <c r="BD2294" t="s">
        <v>6891</v>
      </c>
      <c r="BG2294" s="1" t="s">
        <v>86</v>
      </c>
      <c r="BH2294" s="1" t="s">
        <v>98</v>
      </c>
      <c r="BI2294" s="1" t="s">
        <v>99</v>
      </c>
      <c r="BJ2294" s="1" t="s">
        <v>100</v>
      </c>
      <c r="BK2294" s="1" t="s">
        <v>101</v>
      </c>
      <c r="BL2294" s="1" t="s">
        <v>6892</v>
      </c>
      <c r="BM2294" s="1"/>
    </row>
    <row r="2295" spans="1:65" ht="16" x14ac:dyDescent="0.2">
      <c r="A2295" t="str">
        <f>CONCATENATE("Mada.",B2295)</f>
        <v>Mada.2318</v>
      </c>
      <c r="B2295">
        <v>2318</v>
      </c>
      <c r="C2295" t="s">
        <v>6904</v>
      </c>
      <c r="E2295" t="s">
        <v>68</v>
      </c>
      <c r="F2295" t="s">
        <v>3793</v>
      </c>
      <c r="G2295" s="16" t="s">
        <v>6894</v>
      </c>
      <c r="J2295" t="s">
        <v>120</v>
      </c>
      <c r="K2295" t="s">
        <v>6901</v>
      </c>
      <c r="L2295" t="s">
        <v>273</v>
      </c>
      <c r="M2295" t="s">
        <v>274</v>
      </c>
      <c r="N2295" t="s">
        <v>2806</v>
      </c>
      <c r="O2295" t="s">
        <v>2806</v>
      </c>
      <c r="P2295" t="s">
        <v>2807</v>
      </c>
      <c r="Q2295" t="s">
        <v>126</v>
      </c>
      <c r="R2295" t="s">
        <v>127</v>
      </c>
      <c r="S2295">
        <v>2318</v>
      </c>
      <c r="T2295">
        <v>0</v>
      </c>
      <c r="U2295" t="s">
        <v>128</v>
      </c>
      <c r="V2295">
        <v>0</v>
      </c>
      <c r="W2295">
        <v>0</v>
      </c>
      <c r="Z2295" t="s">
        <v>129</v>
      </c>
      <c r="AA2295">
        <v>0</v>
      </c>
      <c r="AB2295">
        <v>0</v>
      </c>
      <c r="AC2295" t="s">
        <v>129</v>
      </c>
      <c r="BG2295" s="1"/>
    </row>
    <row r="2296" spans="1:65" ht="16" x14ac:dyDescent="0.2">
      <c r="A2296" t="str">
        <f>CONCATENATE("Mada.",B2296)</f>
        <v>Mada.2319</v>
      </c>
      <c r="B2296">
        <v>2319</v>
      </c>
      <c r="C2296" t="s">
        <v>6905</v>
      </c>
      <c r="E2296" t="s">
        <v>68</v>
      </c>
      <c r="F2296" t="s">
        <v>6906</v>
      </c>
      <c r="J2296" t="s">
        <v>120</v>
      </c>
      <c r="K2296" t="s">
        <v>6901</v>
      </c>
      <c r="L2296" t="s">
        <v>273</v>
      </c>
      <c r="M2296" t="s">
        <v>274</v>
      </c>
      <c r="N2296" t="s">
        <v>2806</v>
      </c>
      <c r="O2296" t="s">
        <v>2806</v>
      </c>
      <c r="P2296" t="s">
        <v>2807</v>
      </c>
      <c r="Q2296" t="s">
        <v>126</v>
      </c>
      <c r="R2296" t="s">
        <v>127</v>
      </c>
      <c r="S2296">
        <v>2319</v>
      </c>
      <c r="T2296">
        <v>2319</v>
      </c>
      <c r="U2296" t="s">
        <v>78</v>
      </c>
      <c r="V2296">
        <v>1.2039558549519901E-2</v>
      </c>
      <c r="W2296">
        <v>0.98796044145048001</v>
      </c>
      <c r="X2296" t="str">
        <f>IF(W2296&gt;=0.8,"Inhibitory","NonInhibitory")</f>
        <v>Inhibitory</v>
      </c>
      <c r="Y2296" t="str">
        <f>IF(W2296&gt;=0.9,"Inhibitory","NonInhibitory")</f>
        <v>Inhibitory</v>
      </c>
      <c r="Z2296" t="s">
        <v>1566</v>
      </c>
      <c r="AA2296">
        <v>0</v>
      </c>
      <c r="AB2296">
        <v>0</v>
      </c>
      <c r="AC2296" t="s">
        <v>129</v>
      </c>
      <c r="BG2296" s="1"/>
    </row>
    <row r="2297" spans="1:65" ht="16" x14ac:dyDescent="0.2">
      <c r="A2297" t="str">
        <f>CONCATENATE("Mada.",B2297)</f>
        <v>Mada.2320</v>
      </c>
      <c r="B2297">
        <v>2320</v>
      </c>
      <c r="C2297" t="s">
        <v>6907</v>
      </c>
      <c r="E2297" t="s">
        <v>68</v>
      </c>
      <c r="F2297" t="s">
        <v>410</v>
      </c>
      <c r="J2297" t="s">
        <v>1668</v>
      </c>
      <c r="K2297" t="s">
        <v>5929</v>
      </c>
      <c r="L2297" t="s">
        <v>2961</v>
      </c>
      <c r="M2297" t="s">
        <v>2962</v>
      </c>
      <c r="N2297" t="s">
        <v>5912</v>
      </c>
      <c r="O2297" t="s">
        <v>5912</v>
      </c>
      <c r="Q2297" t="s">
        <v>76</v>
      </c>
      <c r="R2297" t="s">
        <v>77</v>
      </c>
      <c r="S2297">
        <v>2320</v>
      </c>
      <c r="T2297">
        <v>2320</v>
      </c>
      <c r="U2297" t="s">
        <v>78</v>
      </c>
      <c r="V2297">
        <v>-3.9701391245334297E-2</v>
      </c>
      <c r="W2297">
        <v>1.0397013912453299</v>
      </c>
      <c r="X2297" t="str">
        <f>IF(W2297&gt;=0.8,"Inhibitory","NonInhibitory")</f>
        <v>Inhibitory</v>
      </c>
      <c r="Y2297" t="str">
        <f>IF(W2297&gt;=0.9,"Inhibitory","NonInhibitory")</f>
        <v>Inhibitory</v>
      </c>
      <c r="Z2297" t="s">
        <v>6362</v>
      </c>
      <c r="AA2297">
        <v>0</v>
      </c>
      <c r="AB2297">
        <v>0</v>
      </c>
      <c r="AC2297" t="s">
        <v>129</v>
      </c>
      <c r="AT2297" t="s">
        <v>6908</v>
      </c>
      <c r="AU2297" t="s">
        <v>81</v>
      </c>
      <c r="AV2297" t="s">
        <v>6909</v>
      </c>
      <c r="AW2297">
        <v>2320</v>
      </c>
      <c r="AX2297" t="s">
        <v>83</v>
      </c>
      <c r="AY2297">
        <v>0.96</v>
      </c>
      <c r="AZ2297" t="s">
        <v>6372</v>
      </c>
      <c r="BA2297" t="s">
        <v>6372</v>
      </c>
      <c r="BB2297" t="s">
        <v>397</v>
      </c>
      <c r="BC2297">
        <v>1</v>
      </c>
      <c r="BD2297" t="s">
        <v>6679</v>
      </c>
      <c r="BG2297" s="1" t="s">
        <v>86</v>
      </c>
      <c r="BH2297" s="1" t="s">
        <v>87</v>
      </c>
      <c r="BI2297" s="1" t="s">
        <v>87</v>
      </c>
      <c r="BJ2297" s="1" t="s">
        <v>88</v>
      </c>
      <c r="BK2297" s="1" t="s">
        <v>89</v>
      </c>
      <c r="BL2297" s="1" t="s">
        <v>90</v>
      </c>
      <c r="BM2297" s="1"/>
    </row>
    <row r="2298" spans="1:65" ht="16" x14ac:dyDescent="0.2">
      <c r="A2298" t="str">
        <f>CONCATENATE("Mada.",B2298)</f>
        <v>Mada.2321</v>
      </c>
      <c r="B2298">
        <v>2321</v>
      </c>
      <c r="C2298" t="s">
        <v>6910</v>
      </c>
      <c r="E2298" t="s">
        <v>68</v>
      </c>
      <c r="F2298" t="s">
        <v>6911</v>
      </c>
      <c r="G2298" t="s">
        <v>210</v>
      </c>
      <c r="J2298" t="s">
        <v>1668</v>
      </c>
      <c r="K2298" t="s">
        <v>5929</v>
      </c>
      <c r="L2298" t="s">
        <v>2961</v>
      </c>
      <c r="M2298" t="s">
        <v>2962</v>
      </c>
      <c r="N2298" t="s">
        <v>5912</v>
      </c>
      <c r="O2298" t="s">
        <v>5912</v>
      </c>
      <c r="Q2298" t="s">
        <v>76</v>
      </c>
      <c r="R2298" t="s">
        <v>77</v>
      </c>
      <c r="S2298">
        <v>2321</v>
      </c>
      <c r="T2298">
        <v>0</v>
      </c>
      <c r="U2298" t="s">
        <v>128</v>
      </c>
      <c r="V2298">
        <v>0</v>
      </c>
      <c r="W2298">
        <v>0</v>
      </c>
      <c r="Z2298" t="s">
        <v>129</v>
      </c>
      <c r="AA2298">
        <v>0</v>
      </c>
      <c r="AB2298">
        <v>0</v>
      </c>
      <c r="AC2298" t="s">
        <v>129</v>
      </c>
      <c r="BG2298" s="1"/>
    </row>
    <row r="2299" spans="1:65" ht="16" x14ac:dyDescent="0.2">
      <c r="A2299" t="str">
        <f>CONCATENATE("Mada.",B2299)</f>
        <v>Mada.2322</v>
      </c>
      <c r="B2299">
        <v>2322</v>
      </c>
      <c r="C2299" t="s">
        <v>6912</v>
      </c>
      <c r="E2299" t="s">
        <v>68</v>
      </c>
      <c r="F2299" t="s">
        <v>6913</v>
      </c>
      <c r="J2299" t="s">
        <v>1668</v>
      </c>
      <c r="K2299" t="s">
        <v>5929</v>
      </c>
      <c r="L2299" t="s">
        <v>2961</v>
      </c>
      <c r="M2299" t="s">
        <v>2962</v>
      </c>
      <c r="N2299" t="s">
        <v>5912</v>
      </c>
      <c r="O2299" t="s">
        <v>5912</v>
      </c>
      <c r="Q2299" t="s">
        <v>76</v>
      </c>
      <c r="R2299" t="s">
        <v>77</v>
      </c>
      <c r="S2299">
        <v>2322</v>
      </c>
      <c r="T2299">
        <v>2322</v>
      </c>
      <c r="U2299" t="s">
        <v>78</v>
      </c>
      <c r="V2299">
        <v>-4.2348150661689898E-2</v>
      </c>
      <c r="W2299">
        <v>1.0423481506616901</v>
      </c>
      <c r="X2299" t="str">
        <f>IF(W2299&gt;=0.8,"Inhibitory","NonInhibitory")</f>
        <v>Inhibitory</v>
      </c>
      <c r="Y2299" t="str">
        <f>IF(W2299&gt;=0.9,"Inhibitory","NonInhibitory")</f>
        <v>Inhibitory</v>
      </c>
      <c r="Z2299" t="s">
        <v>6362</v>
      </c>
      <c r="AA2299">
        <v>0</v>
      </c>
      <c r="AB2299">
        <v>0</v>
      </c>
      <c r="AC2299" t="s">
        <v>129</v>
      </c>
      <c r="AT2299" t="s">
        <v>6914</v>
      </c>
      <c r="AU2299" t="s">
        <v>81</v>
      </c>
      <c r="AV2299" t="s">
        <v>6915</v>
      </c>
      <c r="AW2299">
        <v>2322</v>
      </c>
      <c r="AX2299" t="s">
        <v>513</v>
      </c>
      <c r="AY2299">
        <v>1</v>
      </c>
      <c r="AZ2299" t="s">
        <v>6916</v>
      </c>
      <c r="BD2299" t="s">
        <v>6917</v>
      </c>
      <c r="BG2299" s="1" t="s">
        <v>86</v>
      </c>
      <c r="BH2299" s="1" t="s">
        <v>112</v>
      </c>
      <c r="BI2299" s="1" t="s">
        <v>516</v>
      </c>
      <c r="BJ2299" s="1" t="s">
        <v>517</v>
      </c>
      <c r="BK2299" s="1" t="s">
        <v>518</v>
      </c>
      <c r="BL2299" s="1" t="s">
        <v>519</v>
      </c>
      <c r="BM2299" s="1"/>
    </row>
    <row r="2300" spans="1:65" ht="16" x14ac:dyDescent="0.2">
      <c r="A2300" t="str">
        <f>CONCATENATE("Mada.",B2300)</f>
        <v>Mada.2323</v>
      </c>
      <c r="B2300">
        <v>2323</v>
      </c>
      <c r="C2300" t="s">
        <v>6918</v>
      </c>
      <c r="E2300" t="s">
        <v>68</v>
      </c>
      <c r="F2300" t="s">
        <v>355</v>
      </c>
      <c r="G2300" t="s">
        <v>210</v>
      </c>
      <c r="J2300" t="s">
        <v>2065</v>
      </c>
      <c r="K2300" t="s">
        <v>6919</v>
      </c>
      <c r="L2300" t="s">
        <v>3869</v>
      </c>
      <c r="M2300" t="s">
        <v>3870</v>
      </c>
      <c r="N2300" t="s">
        <v>3871</v>
      </c>
      <c r="O2300" t="s">
        <v>3871</v>
      </c>
      <c r="P2300" t="s">
        <v>3871</v>
      </c>
      <c r="Q2300" t="s">
        <v>76</v>
      </c>
      <c r="R2300" t="s">
        <v>200</v>
      </c>
      <c r="S2300">
        <v>2323</v>
      </c>
      <c r="T2300">
        <v>0</v>
      </c>
      <c r="U2300" t="s">
        <v>128</v>
      </c>
      <c r="V2300">
        <v>0</v>
      </c>
      <c r="W2300">
        <v>0</v>
      </c>
      <c r="Z2300" t="s">
        <v>129</v>
      </c>
      <c r="AA2300">
        <v>0</v>
      </c>
      <c r="AB2300">
        <v>0</v>
      </c>
      <c r="AC2300" t="s">
        <v>129</v>
      </c>
      <c r="BG2300" s="1"/>
    </row>
    <row r="2301" spans="1:65" ht="16" x14ac:dyDescent="0.2">
      <c r="A2301" t="str">
        <f>CONCATENATE("Mada.",B2301)</f>
        <v>Mada.2324</v>
      </c>
      <c r="B2301">
        <v>2324</v>
      </c>
      <c r="C2301" t="s">
        <v>6920</v>
      </c>
      <c r="E2301" t="s">
        <v>68</v>
      </c>
      <c r="F2301" t="s">
        <v>410</v>
      </c>
      <c r="J2301" t="s">
        <v>2065</v>
      </c>
      <c r="K2301" t="s">
        <v>6919</v>
      </c>
      <c r="L2301" t="s">
        <v>3869</v>
      </c>
      <c r="M2301" t="s">
        <v>3870</v>
      </c>
      <c r="N2301" t="s">
        <v>3871</v>
      </c>
      <c r="O2301" t="s">
        <v>3871</v>
      </c>
      <c r="P2301" t="s">
        <v>3871</v>
      </c>
      <c r="Q2301" t="s">
        <v>76</v>
      </c>
      <c r="R2301" t="s">
        <v>200</v>
      </c>
      <c r="S2301">
        <v>2324</v>
      </c>
      <c r="T2301">
        <v>2324</v>
      </c>
      <c r="U2301" t="s">
        <v>78</v>
      </c>
      <c r="V2301">
        <v>3.1761112996267403E-2</v>
      </c>
      <c r="W2301">
        <v>0.96823888700373295</v>
      </c>
      <c r="X2301" t="str">
        <f>IF(W2301&gt;=0.8,"Inhibitory","NonInhibitory")</f>
        <v>Inhibitory</v>
      </c>
      <c r="Y2301" t="str">
        <f>IF(W2301&gt;=0.9,"Inhibitory","NonInhibitory")</f>
        <v>Inhibitory</v>
      </c>
      <c r="Z2301" t="s">
        <v>6362</v>
      </c>
      <c r="AA2301">
        <v>0</v>
      </c>
      <c r="AB2301">
        <v>0</v>
      </c>
      <c r="AC2301" t="s">
        <v>129</v>
      </c>
      <c r="AT2301" t="s">
        <v>6921</v>
      </c>
      <c r="AU2301" t="s">
        <v>81</v>
      </c>
      <c r="AV2301" t="s">
        <v>6922</v>
      </c>
      <c r="AW2301">
        <v>2324</v>
      </c>
      <c r="AX2301" t="s">
        <v>3396</v>
      </c>
      <c r="AY2301">
        <v>1</v>
      </c>
      <c r="AZ2301" t="s">
        <v>6923</v>
      </c>
      <c r="BA2301" t="s">
        <v>6923</v>
      </c>
      <c r="BB2301" t="s">
        <v>3396</v>
      </c>
      <c r="BC2301">
        <v>1</v>
      </c>
      <c r="BD2301" t="s">
        <v>6924</v>
      </c>
      <c r="BG2301" s="1" t="s">
        <v>86</v>
      </c>
      <c r="BH2301" s="1" t="s">
        <v>98</v>
      </c>
      <c r="BI2301" s="1" t="s">
        <v>99</v>
      </c>
      <c r="BJ2301" s="1" t="s">
        <v>100</v>
      </c>
      <c r="BK2301" s="1" t="s">
        <v>101</v>
      </c>
      <c r="BL2301" s="1" t="s">
        <v>3399</v>
      </c>
      <c r="BM2301" s="1"/>
    </row>
    <row r="2302" spans="1:65" ht="16" x14ac:dyDescent="0.2">
      <c r="A2302" t="str">
        <f>CONCATENATE("Mada.",B2302)</f>
        <v>Mada.2324</v>
      </c>
      <c r="B2302">
        <v>2324</v>
      </c>
      <c r="C2302" t="s">
        <v>6920</v>
      </c>
      <c r="E2302" t="s">
        <v>68</v>
      </c>
      <c r="F2302" t="s">
        <v>410</v>
      </c>
      <c r="J2302" t="s">
        <v>2065</v>
      </c>
      <c r="K2302" t="s">
        <v>6919</v>
      </c>
      <c r="L2302" t="s">
        <v>3869</v>
      </c>
      <c r="M2302" t="s">
        <v>3870</v>
      </c>
      <c r="N2302" t="s">
        <v>3871</v>
      </c>
      <c r="O2302" t="s">
        <v>3871</v>
      </c>
      <c r="P2302" t="s">
        <v>3871</v>
      </c>
      <c r="Q2302" t="s">
        <v>76</v>
      </c>
      <c r="R2302" t="s">
        <v>200</v>
      </c>
      <c r="S2302">
        <v>2324</v>
      </c>
      <c r="T2302">
        <v>2324</v>
      </c>
      <c r="U2302" t="s">
        <v>78</v>
      </c>
      <c r="V2302">
        <v>3.1761112996267403E-2</v>
      </c>
      <c r="W2302">
        <v>0.96823888700373295</v>
      </c>
      <c r="X2302" t="str">
        <f>IF(W2302&gt;=0.8,"Inhibitory","NonInhibitory")</f>
        <v>Inhibitory</v>
      </c>
      <c r="Y2302" t="str">
        <f>IF(W2302&gt;=0.9,"Inhibitory","NonInhibitory")</f>
        <v>Inhibitory</v>
      </c>
      <c r="Z2302" t="s">
        <v>6362</v>
      </c>
      <c r="AA2302">
        <v>0</v>
      </c>
      <c r="AB2302">
        <v>0</v>
      </c>
      <c r="AC2302" t="s">
        <v>129</v>
      </c>
      <c r="AT2302" t="s">
        <v>6925</v>
      </c>
      <c r="AU2302" t="s">
        <v>81</v>
      </c>
      <c r="AV2302" t="s">
        <v>6926</v>
      </c>
      <c r="AW2302">
        <v>2324</v>
      </c>
      <c r="AX2302" t="s">
        <v>95</v>
      </c>
      <c r="AY2302">
        <v>1</v>
      </c>
      <c r="AZ2302" t="s">
        <v>558</v>
      </c>
      <c r="BA2302" t="s">
        <v>558</v>
      </c>
      <c r="BB2302" t="s">
        <v>95</v>
      </c>
      <c r="BC2302">
        <v>1</v>
      </c>
      <c r="BD2302" t="s">
        <v>6927</v>
      </c>
      <c r="BG2302" s="1" t="s">
        <v>86</v>
      </c>
      <c r="BH2302" s="1" t="s">
        <v>98</v>
      </c>
      <c r="BI2302" s="1" t="s">
        <v>99</v>
      </c>
      <c r="BJ2302" s="1" t="s">
        <v>100</v>
      </c>
      <c r="BK2302" s="1" t="s">
        <v>101</v>
      </c>
      <c r="BL2302" s="1" t="s">
        <v>102</v>
      </c>
      <c r="BM2302" s="1"/>
    </row>
    <row r="2303" spans="1:65" ht="16" x14ac:dyDescent="0.2">
      <c r="A2303" t="str">
        <f>CONCATENATE("Mada.",B2303)</f>
        <v>Mada.2325</v>
      </c>
      <c r="B2303">
        <v>2325</v>
      </c>
      <c r="C2303" t="s">
        <v>6928</v>
      </c>
      <c r="E2303" t="s">
        <v>68</v>
      </c>
      <c r="F2303" t="s">
        <v>6929</v>
      </c>
      <c r="J2303" t="s">
        <v>2065</v>
      </c>
      <c r="K2303" t="s">
        <v>6919</v>
      </c>
      <c r="L2303" t="s">
        <v>3869</v>
      </c>
      <c r="M2303" t="s">
        <v>3870</v>
      </c>
      <c r="N2303" t="s">
        <v>3871</v>
      </c>
      <c r="O2303" t="s">
        <v>3871</v>
      </c>
      <c r="P2303" t="s">
        <v>3871</v>
      </c>
      <c r="Q2303" t="s">
        <v>76</v>
      </c>
      <c r="R2303" t="s">
        <v>200</v>
      </c>
      <c r="S2303">
        <v>2325</v>
      </c>
      <c r="T2303">
        <v>2325</v>
      </c>
      <c r="U2303" t="s">
        <v>78</v>
      </c>
      <c r="V2303">
        <v>-3.0743128605361401E-2</v>
      </c>
      <c r="W2303">
        <v>1.0307431286053601</v>
      </c>
      <c r="X2303" t="str">
        <f>IF(W2303&gt;=0.8,"Inhibitory","NonInhibitory")</f>
        <v>Inhibitory</v>
      </c>
      <c r="Y2303" t="str">
        <f>IF(W2303&gt;=0.9,"Inhibitory","NonInhibitory")</f>
        <v>Inhibitory</v>
      </c>
      <c r="Z2303" t="s">
        <v>6362</v>
      </c>
      <c r="AA2303">
        <v>0</v>
      </c>
      <c r="AB2303">
        <v>0</v>
      </c>
      <c r="AC2303" t="s">
        <v>129</v>
      </c>
      <c r="AT2303" t="s">
        <v>6930</v>
      </c>
      <c r="AU2303" t="s">
        <v>81</v>
      </c>
      <c r="AV2303" t="s">
        <v>6931</v>
      </c>
      <c r="AW2303">
        <v>2325</v>
      </c>
      <c r="AX2303" t="s">
        <v>658</v>
      </c>
      <c r="AY2303">
        <v>1</v>
      </c>
      <c r="AZ2303" t="s">
        <v>2046</v>
      </c>
      <c r="BA2303" t="s">
        <v>2046</v>
      </c>
      <c r="BB2303" t="s">
        <v>658</v>
      </c>
      <c r="BC2303">
        <v>1</v>
      </c>
      <c r="BD2303" t="s">
        <v>6932</v>
      </c>
      <c r="BG2303" s="1" t="s">
        <v>86</v>
      </c>
      <c r="BH2303" s="1" t="s">
        <v>661</v>
      </c>
      <c r="BI2303" s="1" t="s">
        <v>662</v>
      </c>
      <c r="BJ2303" s="1" t="s">
        <v>663</v>
      </c>
      <c r="BK2303" s="1" t="s">
        <v>664</v>
      </c>
      <c r="BL2303" s="1" t="s">
        <v>665</v>
      </c>
      <c r="BM2303" s="1" t="s">
        <v>666</v>
      </c>
    </row>
    <row r="2304" spans="1:65" ht="16" x14ac:dyDescent="0.2">
      <c r="A2304" t="str">
        <f>CONCATENATE("Mada.",B2304)</f>
        <v>Mada.2326</v>
      </c>
      <c r="B2304">
        <v>2326</v>
      </c>
      <c r="C2304" t="s">
        <v>6933</v>
      </c>
      <c r="E2304" t="s">
        <v>68</v>
      </c>
      <c r="F2304" t="s">
        <v>731</v>
      </c>
      <c r="J2304" t="s">
        <v>2065</v>
      </c>
      <c r="K2304" t="s">
        <v>6919</v>
      </c>
      <c r="L2304" t="s">
        <v>3869</v>
      </c>
      <c r="M2304" t="s">
        <v>3870</v>
      </c>
      <c r="N2304" t="s">
        <v>3871</v>
      </c>
      <c r="O2304" t="s">
        <v>3871</v>
      </c>
      <c r="P2304" t="s">
        <v>3871</v>
      </c>
      <c r="Q2304" t="s">
        <v>76</v>
      </c>
      <c r="R2304" t="s">
        <v>200</v>
      </c>
      <c r="S2304">
        <v>2326</v>
      </c>
      <c r="T2304">
        <v>2326</v>
      </c>
      <c r="U2304" t="s">
        <v>78</v>
      </c>
      <c r="V2304">
        <v>5.9653885307091897E-2</v>
      </c>
      <c r="W2304">
        <v>0.94034611469290796</v>
      </c>
      <c r="X2304" t="str">
        <f>IF(W2304&gt;=0.8,"Inhibitory","NonInhibitory")</f>
        <v>Inhibitory</v>
      </c>
      <c r="Y2304" t="str">
        <f>IF(W2304&gt;=0.9,"Inhibitory","NonInhibitory")</f>
        <v>Inhibitory</v>
      </c>
      <c r="Z2304" t="s">
        <v>6362</v>
      </c>
      <c r="AA2304">
        <v>0</v>
      </c>
      <c r="AB2304">
        <v>0</v>
      </c>
      <c r="AC2304" t="s">
        <v>129</v>
      </c>
      <c r="AT2304" t="s">
        <v>6934</v>
      </c>
      <c r="AU2304" t="s">
        <v>81</v>
      </c>
      <c r="AV2304" t="s">
        <v>6935</v>
      </c>
      <c r="AW2304">
        <v>2326</v>
      </c>
      <c r="BG2304" s="1"/>
    </row>
    <row r="2305" spans="1:65" ht="16" x14ac:dyDescent="0.2">
      <c r="A2305" t="str">
        <f>CONCATENATE("Mada.",B2305)</f>
        <v>Mada.2327</v>
      </c>
      <c r="B2305">
        <v>2327</v>
      </c>
      <c r="C2305" t="s">
        <v>6936</v>
      </c>
      <c r="E2305" t="s">
        <v>68</v>
      </c>
      <c r="F2305" t="s">
        <v>6937</v>
      </c>
      <c r="J2305" t="s">
        <v>2065</v>
      </c>
      <c r="K2305" t="s">
        <v>6938</v>
      </c>
      <c r="L2305" t="s">
        <v>3869</v>
      </c>
      <c r="M2305" t="s">
        <v>3870</v>
      </c>
      <c r="N2305" t="s">
        <v>3871</v>
      </c>
      <c r="O2305" t="s">
        <v>3871</v>
      </c>
      <c r="P2305" t="s">
        <v>3871</v>
      </c>
      <c r="Q2305" t="s">
        <v>126</v>
      </c>
      <c r="R2305" t="s">
        <v>200</v>
      </c>
      <c r="S2305">
        <v>2327</v>
      </c>
      <c r="T2305">
        <v>2327</v>
      </c>
      <c r="U2305" t="s">
        <v>78</v>
      </c>
      <c r="V2305">
        <v>-0.14801493043773301</v>
      </c>
      <c r="W2305">
        <v>1.1480149304377301</v>
      </c>
      <c r="X2305" t="str">
        <f>IF(W2305&gt;=0.8,"Inhibitory","NonInhibitory")</f>
        <v>Inhibitory</v>
      </c>
      <c r="Y2305" t="str">
        <f>IF(W2305&gt;=0.9,"Inhibitory","NonInhibitory")</f>
        <v>Inhibitory</v>
      </c>
      <c r="Z2305" t="s">
        <v>6362</v>
      </c>
      <c r="AA2305">
        <v>0</v>
      </c>
      <c r="AB2305">
        <v>0</v>
      </c>
      <c r="AC2305" t="s">
        <v>129</v>
      </c>
      <c r="AT2305" t="s">
        <v>6939</v>
      </c>
      <c r="AU2305" t="s">
        <v>81</v>
      </c>
      <c r="AV2305" t="s">
        <v>6940</v>
      </c>
      <c r="AW2305">
        <v>2327</v>
      </c>
      <c r="AX2305" t="s">
        <v>1117</v>
      </c>
      <c r="AY2305">
        <v>1</v>
      </c>
      <c r="AZ2305" t="s">
        <v>3874</v>
      </c>
      <c r="BA2305" t="s">
        <v>3874</v>
      </c>
      <c r="BB2305" t="s">
        <v>1117</v>
      </c>
      <c r="BC2305">
        <v>1</v>
      </c>
      <c r="BD2305" t="s">
        <v>6941</v>
      </c>
      <c r="BG2305" s="1" t="s">
        <v>86</v>
      </c>
      <c r="BH2305" s="1" t="s">
        <v>661</v>
      </c>
      <c r="BI2305" s="1" t="s">
        <v>662</v>
      </c>
      <c r="BJ2305" s="1" t="s">
        <v>663</v>
      </c>
      <c r="BK2305" s="1" t="s">
        <v>664</v>
      </c>
      <c r="BL2305" s="1" t="s">
        <v>665</v>
      </c>
      <c r="BM2305" s="1"/>
    </row>
    <row r="2306" spans="1:65" ht="16" x14ac:dyDescent="0.2">
      <c r="A2306" t="str">
        <f>CONCATENATE("Mada.",B2306)</f>
        <v>Mada.2328</v>
      </c>
      <c r="B2306">
        <v>2328</v>
      </c>
      <c r="C2306" t="s">
        <v>6942</v>
      </c>
      <c r="E2306" t="s">
        <v>68</v>
      </c>
      <c r="F2306" t="s">
        <v>410</v>
      </c>
      <c r="G2306" t="s">
        <v>210</v>
      </c>
      <c r="J2306" t="s">
        <v>2065</v>
      </c>
      <c r="K2306" t="s">
        <v>6938</v>
      </c>
      <c r="L2306" t="s">
        <v>3869</v>
      </c>
      <c r="M2306" t="s">
        <v>3870</v>
      </c>
      <c r="N2306" t="s">
        <v>3871</v>
      </c>
      <c r="O2306" t="s">
        <v>3871</v>
      </c>
      <c r="P2306" t="s">
        <v>3871</v>
      </c>
      <c r="Q2306" t="s">
        <v>126</v>
      </c>
      <c r="R2306" t="s">
        <v>200</v>
      </c>
      <c r="S2306">
        <v>2328</v>
      </c>
      <c r="T2306">
        <v>0</v>
      </c>
      <c r="U2306" t="s">
        <v>128</v>
      </c>
      <c r="V2306">
        <v>0</v>
      </c>
      <c r="W2306">
        <v>0</v>
      </c>
      <c r="Z2306" t="s">
        <v>129</v>
      </c>
      <c r="AA2306">
        <v>0</v>
      </c>
      <c r="AB2306">
        <v>0</v>
      </c>
      <c r="AC2306" t="s">
        <v>129</v>
      </c>
      <c r="AT2306" t="s">
        <v>6943</v>
      </c>
      <c r="AU2306" t="s">
        <v>81</v>
      </c>
      <c r="AV2306" t="s">
        <v>6944</v>
      </c>
      <c r="AW2306">
        <v>2328</v>
      </c>
      <c r="AX2306" t="s">
        <v>658</v>
      </c>
      <c r="AY2306">
        <v>1</v>
      </c>
      <c r="AZ2306" t="s">
        <v>2046</v>
      </c>
      <c r="BA2306" t="s">
        <v>2046</v>
      </c>
      <c r="BB2306" t="s">
        <v>658</v>
      </c>
      <c r="BC2306">
        <v>1</v>
      </c>
      <c r="BD2306" t="s">
        <v>6945</v>
      </c>
      <c r="BG2306" s="1" t="s">
        <v>86</v>
      </c>
      <c r="BH2306" s="1" t="s">
        <v>661</v>
      </c>
      <c r="BI2306" s="1" t="s">
        <v>662</v>
      </c>
      <c r="BJ2306" s="1" t="s">
        <v>663</v>
      </c>
      <c r="BK2306" s="1" t="s">
        <v>664</v>
      </c>
      <c r="BL2306" s="1" t="s">
        <v>665</v>
      </c>
      <c r="BM2306" s="1" t="s">
        <v>666</v>
      </c>
    </row>
    <row r="2307" spans="1:65" ht="16" x14ac:dyDescent="0.2">
      <c r="A2307" t="str">
        <f>CONCATENATE("Mada.",B2307)</f>
        <v>Mada.2329</v>
      </c>
      <c r="B2307">
        <v>2329</v>
      </c>
      <c r="C2307" t="s">
        <v>6946</v>
      </c>
      <c r="E2307" t="s">
        <v>68</v>
      </c>
      <c r="F2307" t="s">
        <v>355</v>
      </c>
      <c r="J2307" t="s">
        <v>2065</v>
      </c>
      <c r="K2307" t="s">
        <v>6938</v>
      </c>
      <c r="L2307" t="s">
        <v>3869</v>
      </c>
      <c r="M2307" t="s">
        <v>3870</v>
      </c>
      <c r="N2307" t="s">
        <v>3871</v>
      </c>
      <c r="O2307" t="s">
        <v>3871</v>
      </c>
      <c r="P2307" t="s">
        <v>3871</v>
      </c>
      <c r="Q2307" t="s">
        <v>126</v>
      </c>
      <c r="R2307" t="s">
        <v>200</v>
      </c>
      <c r="S2307">
        <v>2329</v>
      </c>
      <c r="T2307">
        <v>2329</v>
      </c>
      <c r="U2307" t="s">
        <v>78</v>
      </c>
      <c r="V2307">
        <v>5.6139898044782902E-3</v>
      </c>
      <c r="W2307">
        <v>0.99438601019552197</v>
      </c>
      <c r="X2307" t="str">
        <f>IF(W2307&gt;=0.8,"Inhibitory","NonInhibitory")</f>
        <v>Inhibitory</v>
      </c>
      <c r="Y2307" t="str">
        <f>IF(W2307&gt;=0.9,"Inhibitory","NonInhibitory")</f>
        <v>Inhibitory</v>
      </c>
      <c r="Z2307" t="s">
        <v>141</v>
      </c>
      <c r="AA2307">
        <v>0</v>
      </c>
      <c r="AB2307">
        <v>0</v>
      </c>
      <c r="AC2307" t="s">
        <v>129</v>
      </c>
      <c r="AT2307" t="s">
        <v>6947</v>
      </c>
      <c r="AU2307" t="s">
        <v>81</v>
      </c>
      <c r="AV2307" t="s">
        <v>6948</v>
      </c>
      <c r="AW2307">
        <v>2329</v>
      </c>
      <c r="AX2307" t="s">
        <v>3211</v>
      </c>
      <c r="AY2307">
        <v>1</v>
      </c>
      <c r="AZ2307" t="s">
        <v>3661</v>
      </c>
      <c r="BA2307" t="s">
        <v>3661</v>
      </c>
      <c r="BB2307" t="s">
        <v>3211</v>
      </c>
      <c r="BC2307">
        <v>1</v>
      </c>
      <c r="BD2307" t="s">
        <v>6949</v>
      </c>
      <c r="BG2307" s="1" t="s">
        <v>86</v>
      </c>
      <c r="BH2307" s="1" t="s">
        <v>112</v>
      </c>
      <c r="BI2307" s="1" t="s">
        <v>516</v>
      </c>
      <c r="BJ2307" s="1" t="s">
        <v>517</v>
      </c>
      <c r="BK2307" s="1" t="s">
        <v>518</v>
      </c>
      <c r="BL2307" s="1" t="s">
        <v>3214</v>
      </c>
      <c r="BM2307" s="1" t="s">
        <v>3215</v>
      </c>
    </row>
    <row r="2308" spans="1:65" ht="16" x14ac:dyDescent="0.2">
      <c r="A2308" t="str">
        <f>CONCATENATE("Mada.",B2308)</f>
        <v>Mada.2330</v>
      </c>
      <c r="B2308">
        <v>2330</v>
      </c>
      <c r="C2308" t="s">
        <v>6954</v>
      </c>
      <c r="E2308" t="s">
        <v>68</v>
      </c>
      <c r="F2308" t="s">
        <v>731</v>
      </c>
      <c r="J2308" t="s">
        <v>2065</v>
      </c>
      <c r="K2308" t="s">
        <v>6938</v>
      </c>
      <c r="L2308" t="s">
        <v>3869</v>
      </c>
      <c r="M2308" t="s">
        <v>3870</v>
      </c>
      <c r="N2308" t="s">
        <v>3871</v>
      </c>
      <c r="O2308" t="s">
        <v>3871</v>
      </c>
      <c r="P2308" t="s">
        <v>3871</v>
      </c>
      <c r="Q2308" t="s">
        <v>126</v>
      </c>
      <c r="R2308" t="s">
        <v>200</v>
      </c>
      <c r="S2308">
        <v>2330</v>
      </c>
      <c r="T2308">
        <v>2330</v>
      </c>
      <c r="U2308" t="s">
        <v>78</v>
      </c>
      <c r="V2308">
        <v>5.5752726334129199E-2</v>
      </c>
      <c r="W2308">
        <v>0.94424727366587102</v>
      </c>
      <c r="X2308" t="str">
        <f>IF(W2308&gt;=0.8,"Inhibitory","NonInhibitory")</f>
        <v>Inhibitory</v>
      </c>
      <c r="Y2308" t="str">
        <f>IF(W2308&gt;=0.9,"Inhibitory","NonInhibitory")</f>
        <v>Inhibitory</v>
      </c>
      <c r="Z2308" t="s">
        <v>141</v>
      </c>
      <c r="AA2308">
        <v>0</v>
      </c>
      <c r="AB2308">
        <v>0</v>
      </c>
      <c r="AC2308" t="s">
        <v>129</v>
      </c>
      <c r="AT2308" t="s">
        <v>6955</v>
      </c>
      <c r="AU2308" t="s">
        <v>81</v>
      </c>
      <c r="AV2308" t="s">
        <v>6956</v>
      </c>
      <c r="AW2308">
        <v>2330</v>
      </c>
      <c r="AX2308" t="s">
        <v>144</v>
      </c>
      <c r="AY2308">
        <v>1</v>
      </c>
      <c r="AZ2308" t="s">
        <v>6957</v>
      </c>
      <c r="BA2308" t="s">
        <v>6957</v>
      </c>
      <c r="BB2308" t="s">
        <v>144</v>
      </c>
      <c r="BC2308">
        <v>1</v>
      </c>
      <c r="BD2308" t="s">
        <v>6958</v>
      </c>
      <c r="BG2308" s="1" t="s">
        <v>86</v>
      </c>
      <c r="BH2308" s="1" t="s">
        <v>87</v>
      </c>
      <c r="BI2308" s="1" t="s">
        <v>87</v>
      </c>
      <c r="BJ2308" s="1" t="s">
        <v>88</v>
      </c>
      <c r="BK2308" s="1" t="s">
        <v>147</v>
      </c>
      <c r="BL2308" s="1"/>
      <c r="BM2308" s="1"/>
    </row>
    <row r="2309" spans="1:65" ht="16" x14ac:dyDescent="0.2">
      <c r="A2309" t="str">
        <f>CONCATENATE("Mada.",B2309)</f>
        <v>Mada.2331</v>
      </c>
      <c r="B2309">
        <v>2331</v>
      </c>
      <c r="C2309" t="s">
        <v>6959</v>
      </c>
      <c r="E2309" t="s">
        <v>68</v>
      </c>
      <c r="F2309" t="s">
        <v>6960</v>
      </c>
      <c r="J2309" t="s">
        <v>2065</v>
      </c>
      <c r="K2309" t="s">
        <v>6938</v>
      </c>
      <c r="L2309" t="s">
        <v>3869</v>
      </c>
      <c r="M2309" t="s">
        <v>3870</v>
      </c>
      <c r="N2309" t="s">
        <v>3871</v>
      </c>
      <c r="O2309" t="s">
        <v>3871</v>
      </c>
      <c r="P2309" t="s">
        <v>3871</v>
      </c>
      <c r="Q2309" t="s">
        <v>126</v>
      </c>
      <c r="R2309" t="s">
        <v>200</v>
      </c>
      <c r="S2309">
        <v>2331</v>
      </c>
      <c r="T2309">
        <v>2331</v>
      </c>
      <c r="U2309" t="s">
        <v>78</v>
      </c>
      <c r="V2309">
        <v>7.5498483577466401E-3</v>
      </c>
      <c r="W2309">
        <v>0.99245015164225303</v>
      </c>
      <c r="X2309" t="str">
        <f>IF(W2309&gt;=0.8,"Inhibitory","NonInhibitory")</f>
        <v>Inhibitory</v>
      </c>
      <c r="Y2309" t="str">
        <f>IF(W2309&gt;=0.9,"Inhibitory","NonInhibitory")</f>
        <v>Inhibitory</v>
      </c>
      <c r="Z2309" t="s">
        <v>141</v>
      </c>
      <c r="AA2309">
        <v>0</v>
      </c>
      <c r="AB2309">
        <v>0</v>
      </c>
      <c r="AC2309" t="s">
        <v>129</v>
      </c>
      <c r="AT2309" t="s">
        <v>6961</v>
      </c>
      <c r="AU2309" t="s">
        <v>81</v>
      </c>
      <c r="AV2309" t="s">
        <v>6962</v>
      </c>
      <c r="AW2309">
        <v>2331</v>
      </c>
      <c r="AX2309" t="s">
        <v>2708</v>
      </c>
      <c r="AY2309">
        <v>1</v>
      </c>
      <c r="AZ2309" t="s">
        <v>6963</v>
      </c>
      <c r="BD2309" t="s">
        <v>6964</v>
      </c>
      <c r="BG2309" s="1" t="s">
        <v>86</v>
      </c>
      <c r="BH2309" s="1" t="s">
        <v>98</v>
      </c>
      <c r="BI2309" s="1" t="s">
        <v>163</v>
      </c>
      <c r="BJ2309" s="1" t="s">
        <v>857</v>
      </c>
      <c r="BK2309" s="1" t="s">
        <v>858</v>
      </c>
      <c r="BL2309" s="1" t="s">
        <v>2711</v>
      </c>
      <c r="BM2309" s="1" t="s">
        <v>2712</v>
      </c>
    </row>
    <row r="2310" spans="1:65" ht="16" x14ac:dyDescent="0.2">
      <c r="A2310" t="str">
        <f>CONCATENATE("Mada.",B2310)</f>
        <v>Mada.2332</v>
      </c>
      <c r="B2310">
        <v>2332</v>
      </c>
      <c r="C2310" t="s">
        <v>6965</v>
      </c>
      <c r="E2310" t="s">
        <v>68</v>
      </c>
      <c r="F2310" t="s">
        <v>3885</v>
      </c>
      <c r="G2310" s="16" t="s">
        <v>6894</v>
      </c>
      <c r="J2310" t="s">
        <v>2065</v>
      </c>
      <c r="K2310" t="s">
        <v>6938</v>
      </c>
      <c r="L2310" t="s">
        <v>3869</v>
      </c>
      <c r="M2310" t="s">
        <v>3870</v>
      </c>
      <c r="N2310" t="s">
        <v>3871</v>
      </c>
      <c r="O2310" t="s">
        <v>3871</v>
      </c>
      <c r="P2310" t="s">
        <v>3871</v>
      </c>
      <c r="Q2310" t="s">
        <v>126</v>
      </c>
      <c r="R2310" t="s">
        <v>200</v>
      </c>
      <c r="S2310">
        <v>2332</v>
      </c>
      <c r="T2310">
        <v>0</v>
      </c>
      <c r="U2310" t="s">
        <v>128</v>
      </c>
      <c r="V2310">
        <v>0</v>
      </c>
      <c r="W2310">
        <v>0</v>
      </c>
      <c r="Z2310" t="s">
        <v>129</v>
      </c>
      <c r="AA2310">
        <v>0</v>
      </c>
      <c r="AB2310">
        <v>0</v>
      </c>
      <c r="AC2310" t="s">
        <v>129</v>
      </c>
      <c r="BG2310" s="1"/>
    </row>
    <row r="2311" spans="1:65" ht="16" x14ac:dyDescent="0.2">
      <c r="A2311" t="str">
        <f>CONCATENATE("Mada.",B2311)</f>
        <v>Mada.2333</v>
      </c>
      <c r="B2311">
        <v>2333</v>
      </c>
      <c r="C2311" t="s">
        <v>6966</v>
      </c>
      <c r="E2311" t="s">
        <v>68</v>
      </c>
      <c r="F2311" t="s">
        <v>355</v>
      </c>
      <c r="G2311" t="s">
        <v>210</v>
      </c>
      <c r="J2311" t="s">
        <v>228</v>
      </c>
      <c r="K2311" t="s">
        <v>4508</v>
      </c>
      <c r="L2311" t="s">
        <v>4509</v>
      </c>
      <c r="M2311" t="s">
        <v>4510</v>
      </c>
      <c r="N2311" t="s">
        <v>478</v>
      </c>
      <c r="O2311" t="s">
        <v>74</v>
      </c>
      <c r="P2311" t="s">
        <v>125</v>
      </c>
      <c r="Q2311" t="s">
        <v>157</v>
      </c>
      <c r="R2311" t="s">
        <v>77</v>
      </c>
      <c r="S2311">
        <v>2333</v>
      </c>
      <c r="T2311">
        <v>0</v>
      </c>
      <c r="U2311" t="s">
        <v>128</v>
      </c>
      <c r="V2311">
        <v>0</v>
      </c>
      <c r="W2311">
        <v>0</v>
      </c>
      <c r="Z2311" t="s">
        <v>129</v>
      </c>
      <c r="AA2311">
        <v>0</v>
      </c>
      <c r="AB2311">
        <v>0</v>
      </c>
      <c r="AC2311" t="s">
        <v>129</v>
      </c>
      <c r="BG2311" s="1"/>
    </row>
    <row r="2312" spans="1:65" ht="16" x14ac:dyDescent="0.2">
      <c r="A2312" t="str">
        <f>CONCATENATE("Mada.",B2312)</f>
        <v>Mada.2334</v>
      </c>
      <c r="B2312">
        <v>2334</v>
      </c>
      <c r="C2312" t="s">
        <v>6967</v>
      </c>
      <c r="E2312" t="s">
        <v>68</v>
      </c>
      <c r="F2312" t="s">
        <v>629</v>
      </c>
      <c r="J2312" t="s">
        <v>228</v>
      </c>
      <c r="K2312" t="s">
        <v>4508</v>
      </c>
      <c r="L2312" t="s">
        <v>4509</v>
      </c>
      <c r="M2312" t="s">
        <v>4510</v>
      </c>
      <c r="N2312" t="s">
        <v>478</v>
      </c>
      <c r="O2312" t="s">
        <v>74</v>
      </c>
      <c r="P2312" t="s">
        <v>125</v>
      </c>
      <c r="Q2312" t="s">
        <v>157</v>
      </c>
      <c r="R2312" t="s">
        <v>77</v>
      </c>
      <c r="S2312">
        <v>2334</v>
      </c>
      <c r="T2312">
        <v>2334</v>
      </c>
      <c r="U2312" t="s">
        <v>78</v>
      </c>
      <c r="V2312">
        <v>6.2334645415241703E-2</v>
      </c>
      <c r="W2312">
        <v>0.93766535458475797</v>
      </c>
      <c r="X2312" t="str">
        <f>IF(W2312&gt;=0.8,"Inhibitory","NonInhibitory")</f>
        <v>Inhibitory</v>
      </c>
      <c r="Y2312" t="str">
        <f>IF(W2312&gt;=0.9,"Inhibitory","NonInhibitory")</f>
        <v>Inhibitory</v>
      </c>
      <c r="Z2312" t="s">
        <v>141</v>
      </c>
      <c r="AA2312">
        <v>0</v>
      </c>
      <c r="AB2312">
        <v>0</v>
      </c>
      <c r="AC2312" t="s">
        <v>129</v>
      </c>
      <c r="BG2312" s="1"/>
    </row>
    <row r="2313" spans="1:65" ht="16" x14ac:dyDescent="0.2">
      <c r="A2313" t="str">
        <f>CONCATENATE("Mada.",B2313)</f>
        <v>Mada.2335</v>
      </c>
      <c r="B2313">
        <v>2335</v>
      </c>
      <c r="C2313" t="s">
        <v>6968</v>
      </c>
      <c r="E2313" t="s">
        <v>68</v>
      </c>
      <c r="F2313" t="s">
        <v>355</v>
      </c>
      <c r="J2313" t="s">
        <v>228</v>
      </c>
      <c r="K2313" t="s">
        <v>4508</v>
      </c>
      <c r="L2313" t="s">
        <v>4509</v>
      </c>
      <c r="M2313" t="s">
        <v>4510</v>
      </c>
      <c r="N2313" t="s">
        <v>478</v>
      </c>
      <c r="O2313" t="s">
        <v>74</v>
      </c>
      <c r="P2313" t="s">
        <v>125</v>
      </c>
      <c r="Q2313" t="s">
        <v>157</v>
      </c>
      <c r="R2313" t="s">
        <v>77</v>
      </c>
      <c r="S2313">
        <v>2335</v>
      </c>
      <c r="T2313">
        <v>2335</v>
      </c>
      <c r="U2313" t="s">
        <v>78</v>
      </c>
      <c r="V2313">
        <v>0.114304812834225</v>
      </c>
      <c r="W2313">
        <v>0.885695187165775</v>
      </c>
      <c r="X2313" t="str">
        <f>IF(W2313&gt;=0.8,"Inhibitory","NonInhibitory")</f>
        <v>Inhibitory</v>
      </c>
      <c r="Y2313" t="str">
        <f>IF(W2313&gt;=0.9,"Inhibitory","NonInhibitory")</f>
        <v>NonInhibitory</v>
      </c>
      <c r="Z2313" t="s">
        <v>277</v>
      </c>
      <c r="AA2313">
        <v>0</v>
      </c>
      <c r="AB2313">
        <v>0</v>
      </c>
      <c r="AC2313" t="s">
        <v>129</v>
      </c>
      <c r="AT2313" t="s">
        <v>6969</v>
      </c>
      <c r="AU2313" t="s">
        <v>81</v>
      </c>
      <c r="AV2313" t="s">
        <v>6970</v>
      </c>
      <c r="AW2313">
        <v>2335</v>
      </c>
      <c r="AX2313" t="s">
        <v>854</v>
      </c>
      <c r="AY2313">
        <v>1</v>
      </c>
      <c r="AZ2313" t="s">
        <v>855</v>
      </c>
      <c r="BA2313" t="s">
        <v>855</v>
      </c>
      <c r="BB2313" t="s">
        <v>854</v>
      </c>
      <c r="BC2313">
        <v>1</v>
      </c>
      <c r="BD2313" t="s">
        <v>6971</v>
      </c>
      <c r="BG2313" s="1" t="s">
        <v>86</v>
      </c>
      <c r="BH2313" s="1" t="s">
        <v>98</v>
      </c>
      <c r="BI2313" s="1" t="s">
        <v>163</v>
      </c>
      <c r="BJ2313" s="1" t="s">
        <v>857</v>
      </c>
      <c r="BK2313" s="1" t="s">
        <v>858</v>
      </c>
      <c r="BL2313" s="1"/>
      <c r="BM2313" s="1"/>
    </row>
    <row r="2314" spans="1:65" ht="16" x14ac:dyDescent="0.2">
      <c r="A2314" t="str">
        <f>CONCATENATE("Mada.",B2314)</f>
        <v>Mada.2336</v>
      </c>
      <c r="B2314">
        <v>2336</v>
      </c>
      <c r="C2314" t="s">
        <v>6972</v>
      </c>
      <c r="E2314" t="s">
        <v>68</v>
      </c>
      <c r="F2314" t="s">
        <v>629</v>
      </c>
      <c r="J2314" t="s">
        <v>524</v>
      </c>
      <c r="K2314" t="s">
        <v>4471</v>
      </c>
      <c r="L2314" t="s">
        <v>526</v>
      </c>
      <c r="M2314" t="s">
        <v>527</v>
      </c>
      <c r="N2314" t="s">
        <v>528</v>
      </c>
      <c r="O2314" t="s">
        <v>74</v>
      </c>
      <c r="P2314" t="s">
        <v>75</v>
      </c>
      <c r="Q2314" t="s">
        <v>76</v>
      </c>
      <c r="R2314" t="s">
        <v>77</v>
      </c>
      <c r="S2314">
        <v>2336</v>
      </c>
      <c r="T2314">
        <v>2336</v>
      </c>
      <c r="U2314" t="s">
        <v>78</v>
      </c>
      <c r="V2314">
        <v>2.7239304812834202E-2</v>
      </c>
      <c r="W2314">
        <v>0.97276069518716601</v>
      </c>
      <c r="X2314" t="str">
        <f>IF(W2314&gt;=0.8,"Inhibitory","NonInhibitory")</f>
        <v>Inhibitory</v>
      </c>
      <c r="Y2314" t="str">
        <f>IF(W2314&gt;=0.9,"Inhibitory","NonInhibitory")</f>
        <v>Inhibitory</v>
      </c>
      <c r="Z2314" t="s">
        <v>277</v>
      </c>
      <c r="AA2314">
        <v>0</v>
      </c>
      <c r="AB2314">
        <v>0</v>
      </c>
      <c r="AC2314" t="s">
        <v>129</v>
      </c>
      <c r="AT2314" t="s">
        <v>6973</v>
      </c>
      <c r="AU2314" t="s">
        <v>81</v>
      </c>
      <c r="AV2314" t="s">
        <v>6974</v>
      </c>
      <c r="AW2314">
        <v>2336</v>
      </c>
      <c r="AX2314" t="s">
        <v>83</v>
      </c>
      <c r="AY2314">
        <v>0.99</v>
      </c>
      <c r="AZ2314" t="s">
        <v>5669</v>
      </c>
      <c r="BA2314" t="s">
        <v>5669</v>
      </c>
      <c r="BB2314" t="s">
        <v>83</v>
      </c>
      <c r="BC2314">
        <v>0.96</v>
      </c>
      <c r="BD2314" t="s">
        <v>6975</v>
      </c>
      <c r="BG2314" s="1" t="s">
        <v>86</v>
      </c>
      <c r="BH2314" s="1" t="s">
        <v>87</v>
      </c>
      <c r="BI2314" s="1" t="s">
        <v>87</v>
      </c>
      <c r="BJ2314" s="1" t="s">
        <v>88</v>
      </c>
      <c r="BK2314" s="1" t="s">
        <v>89</v>
      </c>
      <c r="BL2314" s="1" t="s">
        <v>90</v>
      </c>
      <c r="BM2314" s="1"/>
    </row>
    <row r="2315" spans="1:65" ht="16" x14ac:dyDescent="0.2">
      <c r="A2315" t="str">
        <f>CONCATENATE("Mada.",B2315)</f>
        <v>Mada.2337</v>
      </c>
      <c r="B2315">
        <v>2337</v>
      </c>
      <c r="C2315" t="s">
        <v>6976</v>
      </c>
      <c r="E2315" t="s">
        <v>68</v>
      </c>
      <c r="F2315" t="s">
        <v>631</v>
      </c>
      <c r="J2315" t="s">
        <v>524</v>
      </c>
      <c r="K2315" t="s">
        <v>4471</v>
      </c>
      <c r="L2315" t="s">
        <v>526</v>
      </c>
      <c r="M2315" t="s">
        <v>527</v>
      </c>
      <c r="N2315" t="s">
        <v>528</v>
      </c>
      <c r="O2315" t="s">
        <v>74</v>
      </c>
      <c r="P2315" t="s">
        <v>75</v>
      </c>
      <c r="Q2315" t="s">
        <v>76</v>
      </c>
      <c r="R2315" t="s">
        <v>77</v>
      </c>
      <c r="S2315">
        <v>2337</v>
      </c>
      <c r="T2315">
        <v>2337</v>
      </c>
      <c r="U2315" t="s">
        <v>78</v>
      </c>
      <c r="V2315">
        <v>-9.9762470308788598E-2</v>
      </c>
      <c r="W2315">
        <v>1.09976247030879</v>
      </c>
      <c r="X2315" t="str">
        <f>IF(W2315&gt;=0.8,"Inhibitory","NonInhibitory")</f>
        <v>Inhibitory</v>
      </c>
      <c r="Y2315" t="str">
        <f>IF(W2315&gt;=0.9,"Inhibitory","NonInhibitory")</f>
        <v>Inhibitory</v>
      </c>
      <c r="Z2315" t="s">
        <v>6362</v>
      </c>
      <c r="AA2315">
        <v>0</v>
      </c>
      <c r="AB2315">
        <v>0</v>
      </c>
      <c r="AC2315" t="s">
        <v>129</v>
      </c>
      <c r="AT2315" t="s">
        <v>6977</v>
      </c>
      <c r="AU2315" t="s">
        <v>81</v>
      </c>
      <c r="AV2315" t="s">
        <v>6978</v>
      </c>
      <c r="AW2315">
        <v>2337</v>
      </c>
      <c r="AX2315" t="s">
        <v>6979</v>
      </c>
      <c r="AY2315">
        <v>0.93</v>
      </c>
      <c r="AZ2315" t="s">
        <v>6980</v>
      </c>
      <c r="BD2315" t="s">
        <v>6981</v>
      </c>
      <c r="BG2315" s="1" t="s">
        <v>86</v>
      </c>
      <c r="BH2315" s="1" t="s">
        <v>661</v>
      </c>
      <c r="BI2315" s="1" t="s">
        <v>662</v>
      </c>
      <c r="BJ2315" s="1" t="s">
        <v>663</v>
      </c>
      <c r="BK2315" s="1" t="s">
        <v>5782</v>
      </c>
      <c r="BL2315" s="1"/>
      <c r="BM2315" s="1"/>
    </row>
    <row r="2316" spans="1:65" ht="16" x14ac:dyDescent="0.2">
      <c r="A2316" t="str">
        <f>CONCATENATE("Mada.",B2316)</f>
        <v>Mada.2338</v>
      </c>
      <c r="B2316">
        <v>2338</v>
      </c>
      <c r="C2316" t="s">
        <v>6982</v>
      </c>
      <c r="E2316" t="s">
        <v>68</v>
      </c>
      <c r="F2316" t="s">
        <v>6983</v>
      </c>
      <c r="G2316" t="s">
        <v>6984</v>
      </c>
      <c r="J2316" t="s">
        <v>524</v>
      </c>
      <c r="K2316" t="s">
        <v>4471</v>
      </c>
      <c r="L2316" t="s">
        <v>526</v>
      </c>
      <c r="M2316" t="s">
        <v>527</v>
      </c>
      <c r="N2316" t="s">
        <v>528</v>
      </c>
      <c r="O2316" t="s">
        <v>74</v>
      </c>
      <c r="P2316" t="s">
        <v>75</v>
      </c>
      <c r="Q2316" t="s">
        <v>76</v>
      </c>
      <c r="R2316" t="s">
        <v>77</v>
      </c>
      <c r="S2316">
        <v>2338</v>
      </c>
      <c r="T2316">
        <v>0</v>
      </c>
      <c r="U2316" t="s">
        <v>128</v>
      </c>
      <c r="V2316">
        <v>0</v>
      </c>
      <c r="W2316">
        <v>0</v>
      </c>
      <c r="Z2316" t="s">
        <v>129</v>
      </c>
      <c r="AA2316">
        <v>0</v>
      </c>
      <c r="AB2316">
        <v>0</v>
      </c>
      <c r="AC2316" t="s">
        <v>129</v>
      </c>
      <c r="AT2316" t="s">
        <v>6985</v>
      </c>
      <c r="AU2316" t="s">
        <v>81</v>
      </c>
      <c r="AV2316" t="s">
        <v>6986</v>
      </c>
      <c r="AW2316">
        <v>2338</v>
      </c>
      <c r="AX2316" t="s">
        <v>3211</v>
      </c>
      <c r="AY2316">
        <v>1</v>
      </c>
      <c r="AZ2316" t="s">
        <v>3661</v>
      </c>
      <c r="BA2316" t="s">
        <v>3661</v>
      </c>
      <c r="BB2316" t="s">
        <v>3211</v>
      </c>
      <c r="BC2316">
        <v>1</v>
      </c>
      <c r="BD2316" t="s">
        <v>6987</v>
      </c>
      <c r="BG2316" s="1" t="s">
        <v>86</v>
      </c>
      <c r="BH2316" s="1" t="s">
        <v>112</v>
      </c>
      <c r="BI2316" s="1" t="s">
        <v>516</v>
      </c>
      <c r="BJ2316" s="1" t="s">
        <v>517</v>
      </c>
      <c r="BK2316" s="1" t="s">
        <v>518</v>
      </c>
      <c r="BL2316" s="1" t="s">
        <v>3214</v>
      </c>
      <c r="BM2316" s="1" t="s">
        <v>3215</v>
      </c>
    </row>
    <row r="2317" spans="1:65" ht="16" x14ac:dyDescent="0.2">
      <c r="A2317" t="str">
        <f>CONCATENATE("Mada.",B2317)</f>
        <v>Mada.2339</v>
      </c>
      <c r="B2317">
        <v>2339</v>
      </c>
      <c r="C2317" t="s">
        <v>6988</v>
      </c>
      <c r="E2317" t="s">
        <v>68</v>
      </c>
      <c r="F2317" t="s">
        <v>355</v>
      </c>
      <c r="J2317" t="s">
        <v>524</v>
      </c>
      <c r="K2317" t="s">
        <v>4471</v>
      </c>
      <c r="L2317" t="s">
        <v>526</v>
      </c>
      <c r="M2317" t="s">
        <v>527</v>
      </c>
      <c r="N2317" t="s">
        <v>528</v>
      </c>
      <c r="O2317" t="s">
        <v>74</v>
      </c>
      <c r="P2317" t="s">
        <v>75</v>
      </c>
      <c r="Q2317" t="s">
        <v>76</v>
      </c>
      <c r="R2317" t="s">
        <v>77</v>
      </c>
      <c r="S2317">
        <v>2339</v>
      </c>
      <c r="T2317">
        <v>2339</v>
      </c>
      <c r="U2317" t="s">
        <v>78</v>
      </c>
      <c r="V2317">
        <v>9.9151679674245E-2</v>
      </c>
      <c r="W2317">
        <v>0.90084832032575501</v>
      </c>
      <c r="X2317" t="str">
        <f>IF(W2317&gt;=0.8,"Inhibitory","NonInhibitory")</f>
        <v>Inhibitory</v>
      </c>
      <c r="Y2317" t="str">
        <f>IF(W2317&gt;=0.9,"Inhibitory","NonInhibitory")</f>
        <v>Inhibitory</v>
      </c>
      <c r="Z2317" t="s">
        <v>6362</v>
      </c>
      <c r="AA2317">
        <v>0</v>
      </c>
      <c r="AB2317">
        <v>0</v>
      </c>
      <c r="AC2317" t="s">
        <v>129</v>
      </c>
      <c r="AT2317" t="s">
        <v>6989</v>
      </c>
      <c r="AU2317" t="s">
        <v>81</v>
      </c>
      <c r="AV2317" t="s">
        <v>6990</v>
      </c>
      <c r="AW2317">
        <v>2339</v>
      </c>
      <c r="AX2317" t="s">
        <v>3211</v>
      </c>
      <c r="AY2317">
        <v>1</v>
      </c>
      <c r="AZ2317" t="s">
        <v>3661</v>
      </c>
      <c r="BA2317" t="s">
        <v>3661</v>
      </c>
      <c r="BB2317" t="s">
        <v>3211</v>
      </c>
      <c r="BC2317">
        <v>1</v>
      </c>
      <c r="BD2317" t="s">
        <v>6991</v>
      </c>
      <c r="BG2317" s="1" t="s">
        <v>86</v>
      </c>
      <c r="BH2317" s="1" t="s">
        <v>112</v>
      </c>
      <c r="BI2317" s="1" t="s">
        <v>516</v>
      </c>
      <c r="BJ2317" s="1" t="s">
        <v>517</v>
      </c>
      <c r="BK2317" s="1" t="s">
        <v>518</v>
      </c>
      <c r="BL2317" s="1" t="s">
        <v>3214</v>
      </c>
      <c r="BM2317" s="1" t="s">
        <v>3215</v>
      </c>
    </row>
    <row r="2318" spans="1:65" ht="16" x14ac:dyDescent="0.2">
      <c r="A2318" t="str">
        <f>CONCATENATE("Mada.",B2318)</f>
        <v>Mada.2340</v>
      </c>
      <c r="B2318">
        <v>2340</v>
      </c>
      <c r="C2318" t="s">
        <v>6999</v>
      </c>
      <c r="E2318" t="s">
        <v>68</v>
      </c>
      <c r="F2318" t="s">
        <v>410</v>
      </c>
      <c r="J2318" t="s">
        <v>524</v>
      </c>
      <c r="K2318" t="s">
        <v>4471</v>
      </c>
      <c r="L2318" t="s">
        <v>526</v>
      </c>
      <c r="M2318" t="s">
        <v>527</v>
      </c>
      <c r="N2318" t="s">
        <v>528</v>
      </c>
      <c r="O2318" t="s">
        <v>74</v>
      </c>
      <c r="P2318" t="s">
        <v>75</v>
      </c>
      <c r="Q2318" t="s">
        <v>76</v>
      </c>
      <c r="R2318" t="s">
        <v>77</v>
      </c>
      <c r="S2318">
        <v>2340</v>
      </c>
      <c r="T2318">
        <v>2340</v>
      </c>
      <c r="U2318" t="s">
        <v>78</v>
      </c>
      <c r="V2318">
        <v>1.9748897183576499E-2</v>
      </c>
      <c r="W2318">
        <v>0.98025110281642402</v>
      </c>
      <c r="X2318" t="str">
        <f>IF(W2318&gt;=0.8,"Inhibitory","NonInhibitory")</f>
        <v>Inhibitory</v>
      </c>
      <c r="Y2318" t="str">
        <f>IF(W2318&gt;=0.9,"Inhibitory","NonInhibitory")</f>
        <v>Inhibitory</v>
      </c>
      <c r="Z2318" t="s">
        <v>6362</v>
      </c>
      <c r="AA2318">
        <v>0</v>
      </c>
      <c r="AB2318">
        <v>0</v>
      </c>
      <c r="AC2318" t="s">
        <v>129</v>
      </c>
      <c r="AT2318" t="s">
        <v>7000</v>
      </c>
      <c r="AU2318" t="s">
        <v>81</v>
      </c>
      <c r="AV2318" t="s">
        <v>7001</v>
      </c>
      <c r="AW2318">
        <v>2340</v>
      </c>
      <c r="AX2318" t="s">
        <v>83</v>
      </c>
      <c r="AY2318">
        <v>0.78</v>
      </c>
      <c r="AZ2318" t="s">
        <v>1093</v>
      </c>
      <c r="BA2318" t="s">
        <v>1093</v>
      </c>
      <c r="BB2318" t="s">
        <v>397</v>
      </c>
      <c r="BC2318">
        <v>1</v>
      </c>
      <c r="BD2318" t="s">
        <v>7002</v>
      </c>
      <c r="BG2318" s="1" t="s">
        <v>86</v>
      </c>
      <c r="BH2318" s="1" t="s">
        <v>87</v>
      </c>
      <c r="BI2318" s="1" t="s">
        <v>87</v>
      </c>
      <c r="BJ2318" s="1" t="s">
        <v>88</v>
      </c>
      <c r="BK2318" s="1" t="s">
        <v>89</v>
      </c>
      <c r="BL2318" s="1" t="s">
        <v>90</v>
      </c>
      <c r="BM2318" s="1"/>
    </row>
    <row r="2319" spans="1:65" ht="16" x14ac:dyDescent="0.2">
      <c r="A2319" t="str">
        <f>CONCATENATE("Mada.",B2319)</f>
        <v>Mada.2341</v>
      </c>
      <c r="B2319">
        <v>2341</v>
      </c>
      <c r="C2319" t="s">
        <v>4817</v>
      </c>
      <c r="E2319" t="s">
        <v>68</v>
      </c>
      <c r="F2319" t="s">
        <v>4006</v>
      </c>
      <c r="J2319" t="s">
        <v>70</v>
      </c>
      <c r="K2319" t="s">
        <v>4801</v>
      </c>
      <c r="L2319" t="s">
        <v>71</v>
      </c>
      <c r="M2319" t="s">
        <v>72</v>
      </c>
      <c r="N2319" t="s">
        <v>478</v>
      </c>
      <c r="O2319" t="s">
        <v>74</v>
      </c>
      <c r="P2319" t="s">
        <v>125</v>
      </c>
      <c r="Q2319" t="s">
        <v>76</v>
      </c>
      <c r="R2319" t="s">
        <v>77</v>
      </c>
      <c r="S2319">
        <v>2341</v>
      </c>
      <c r="T2319">
        <v>2341</v>
      </c>
      <c r="U2319" t="s">
        <v>78</v>
      </c>
      <c r="V2319">
        <v>-0.16267390566678</v>
      </c>
      <c r="W2319">
        <v>1.1626739056667801</v>
      </c>
      <c r="X2319" t="str">
        <f>IF(W2319&gt;=0.8,"Inhibitory","NonInhibitory")</f>
        <v>Inhibitory</v>
      </c>
      <c r="Y2319" t="str">
        <f>IF(W2319&gt;=0.9,"Inhibitory","NonInhibitory")</f>
        <v>Inhibitory</v>
      </c>
      <c r="Z2319" t="s">
        <v>6362</v>
      </c>
      <c r="AA2319">
        <v>0</v>
      </c>
      <c r="AB2319">
        <v>0</v>
      </c>
      <c r="AC2319" t="s">
        <v>129</v>
      </c>
      <c r="AT2319" t="s">
        <v>7003</v>
      </c>
      <c r="AU2319" t="s">
        <v>81</v>
      </c>
      <c r="AV2319" t="s">
        <v>7004</v>
      </c>
      <c r="AW2319">
        <v>2341</v>
      </c>
      <c r="AX2319" t="s">
        <v>83</v>
      </c>
      <c r="AY2319">
        <v>1</v>
      </c>
      <c r="AZ2319" t="s">
        <v>2662</v>
      </c>
      <c r="BA2319" t="s">
        <v>2662</v>
      </c>
      <c r="BB2319" t="s">
        <v>397</v>
      </c>
      <c r="BC2319">
        <v>1</v>
      </c>
      <c r="BD2319" t="s">
        <v>7005</v>
      </c>
      <c r="BG2319" s="1" t="s">
        <v>86</v>
      </c>
      <c r="BH2319" s="1" t="s">
        <v>87</v>
      </c>
      <c r="BI2319" s="1" t="s">
        <v>87</v>
      </c>
      <c r="BJ2319" s="1" t="s">
        <v>88</v>
      </c>
      <c r="BK2319" s="1" t="s">
        <v>89</v>
      </c>
      <c r="BL2319" s="1" t="s">
        <v>90</v>
      </c>
      <c r="BM2319" s="1"/>
    </row>
    <row r="2320" spans="1:65" ht="16" x14ac:dyDescent="0.2">
      <c r="A2320" t="str">
        <f>CONCATENATE("Mada.",B2320)</f>
        <v>Mada.2342</v>
      </c>
      <c r="B2320">
        <v>2342</v>
      </c>
      <c r="C2320" t="s">
        <v>7006</v>
      </c>
      <c r="E2320" t="s">
        <v>68</v>
      </c>
      <c r="F2320" t="s">
        <v>5328</v>
      </c>
      <c r="J2320" t="s">
        <v>70</v>
      </c>
      <c r="K2320" t="s">
        <v>4801</v>
      </c>
      <c r="L2320" t="s">
        <v>71</v>
      </c>
      <c r="M2320" t="s">
        <v>72</v>
      </c>
      <c r="N2320" t="s">
        <v>478</v>
      </c>
      <c r="O2320" t="s">
        <v>74</v>
      </c>
      <c r="P2320" t="s">
        <v>125</v>
      </c>
      <c r="Q2320" t="s">
        <v>76</v>
      </c>
      <c r="R2320" t="s">
        <v>77</v>
      </c>
      <c r="S2320">
        <v>2342</v>
      </c>
      <c r="T2320">
        <v>2342</v>
      </c>
      <c r="U2320" t="s">
        <v>78</v>
      </c>
      <c r="V2320">
        <v>-0.24635222259925399</v>
      </c>
      <c r="W2320">
        <v>1.24635222259925</v>
      </c>
      <c r="X2320" t="str">
        <f>IF(W2320&gt;=0.8,"Inhibitory","NonInhibitory")</f>
        <v>Inhibitory</v>
      </c>
      <c r="Y2320" t="str">
        <f>IF(W2320&gt;=0.9,"Inhibitory","NonInhibitory")</f>
        <v>Inhibitory</v>
      </c>
      <c r="Z2320" t="s">
        <v>6362</v>
      </c>
      <c r="AA2320">
        <v>0</v>
      </c>
      <c r="AB2320">
        <v>0</v>
      </c>
      <c r="AC2320" t="s">
        <v>129</v>
      </c>
      <c r="AT2320" t="s">
        <v>7007</v>
      </c>
      <c r="AU2320" t="s">
        <v>81</v>
      </c>
      <c r="AV2320" t="s">
        <v>7008</v>
      </c>
      <c r="AW2320">
        <v>2342</v>
      </c>
      <c r="AX2320" t="s">
        <v>7009</v>
      </c>
      <c r="AY2320">
        <v>0.84</v>
      </c>
      <c r="AZ2320" t="s">
        <v>7010</v>
      </c>
      <c r="BD2320" t="s">
        <v>7011</v>
      </c>
      <c r="BG2320" s="1" t="s">
        <v>86</v>
      </c>
      <c r="BH2320" s="1" t="s">
        <v>98</v>
      </c>
      <c r="BI2320" s="1" t="s">
        <v>99</v>
      </c>
      <c r="BJ2320" s="1" t="s">
        <v>100</v>
      </c>
      <c r="BK2320" s="1" t="s">
        <v>101</v>
      </c>
      <c r="BL2320" s="1" t="s">
        <v>7012</v>
      </c>
      <c r="BM2320" s="1" t="s">
        <v>7013</v>
      </c>
    </row>
    <row r="2321" spans="1:65" ht="16" x14ac:dyDescent="0.2">
      <c r="A2321" t="str">
        <f>CONCATENATE("Mada.",B2321)</f>
        <v>Mada.2343</v>
      </c>
      <c r="B2321">
        <v>2343</v>
      </c>
      <c r="C2321" t="s">
        <v>7014</v>
      </c>
      <c r="E2321" t="s">
        <v>68</v>
      </c>
      <c r="F2321" t="s">
        <v>410</v>
      </c>
      <c r="J2321" t="s">
        <v>70</v>
      </c>
      <c r="K2321" t="s">
        <v>4801</v>
      </c>
      <c r="L2321" t="s">
        <v>71</v>
      </c>
      <c r="M2321" t="s">
        <v>72</v>
      </c>
      <c r="N2321" t="s">
        <v>478</v>
      </c>
      <c r="O2321" t="s">
        <v>74</v>
      </c>
      <c r="P2321" t="s">
        <v>125</v>
      </c>
      <c r="Q2321" t="s">
        <v>76</v>
      </c>
      <c r="R2321" t="s">
        <v>77</v>
      </c>
      <c r="S2321">
        <v>2343</v>
      </c>
      <c r="T2321">
        <v>2343</v>
      </c>
      <c r="U2321" t="s">
        <v>78</v>
      </c>
      <c r="V2321">
        <v>-0.1288768238887</v>
      </c>
      <c r="W2321">
        <v>1.1288768238886999</v>
      </c>
      <c r="X2321" t="str">
        <f>IF(W2321&gt;=0.8,"Inhibitory","NonInhibitory")</f>
        <v>Inhibitory</v>
      </c>
      <c r="Y2321" t="str">
        <f>IF(W2321&gt;=0.9,"Inhibitory","NonInhibitory")</f>
        <v>Inhibitory</v>
      </c>
      <c r="Z2321" t="s">
        <v>6362</v>
      </c>
      <c r="AA2321">
        <v>0</v>
      </c>
      <c r="AB2321">
        <v>0</v>
      </c>
      <c r="AC2321" t="s">
        <v>129</v>
      </c>
      <c r="AT2321" t="s">
        <v>7015</v>
      </c>
      <c r="AU2321" t="s">
        <v>81</v>
      </c>
      <c r="AV2321" t="s">
        <v>7016</v>
      </c>
      <c r="AW2321">
        <v>2343</v>
      </c>
      <c r="AX2321" t="s">
        <v>83</v>
      </c>
      <c r="AY2321">
        <v>1</v>
      </c>
      <c r="AZ2321" t="s">
        <v>3842</v>
      </c>
      <c r="BA2321" t="s">
        <v>3842</v>
      </c>
      <c r="BB2321" t="s">
        <v>83</v>
      </c>
      <c r="BC2321">
        <v>1</v>
      </c>
      <c r="BD2321" t="s">
        <v>7017</v>
      </c>
      <c r="BG2321" s="1" t="s">
        <v>86</v>
      </c>
      <c r="BH2321" s="1" t="s">
        <v>87</v>
      </c>
      <c r="BI2321" s="1" t="s">
        <v>87</v>
      </c>
      <c r="BJ2321" s="1" t="s">
        <v>88</v>
      </c>
      <c r="BK2321" s="1" t="s">
        <v>89</v>
      </c>
      <c r="BL2321" s="1" t="s">
        <v>90</v>
      </c>
      <c r="BM2321" s="1"/>
    </row>
    <row r="2322" spans="1:65" ht="16" x14ac:dyDescent="0.2">
      <c r="A2322" t="str">
        <f>CONCATENATE("Mada.",B2322)</f>
        <v>Mada.2344</v>
      </c>
      <c r="B2322">
        <v>2344</v>
      </c>
      <c r="C2322" t="s">
        <v>7018</v>
      </c>
      <c r="E2322" t="s">
        <v>68</v>
      </c>
      <c r="F2322" t="s">
        <v>5381</v>
      </c>
      <c r="G2322" t="s">
        <v>210</v>
      </c>
      <c r="J2322" t="s">
        <v>70</v>
      </c>
      <c r="K2322" t="s">
        <v>5048</v>
      </c>
      <c r="L2322" t="s">
        <v>71</v>
      </c>
      <c r="M2322" t="s">
        <v>72</v>
      </c>
      <c r="N2322" t="s">
        <v>478</v>
      </c>
      <c r="O2322" t="s">
        <v>74</v>
      </c>
      <c r="P2322" t="s">
        <v>125</v>
      </c>
      <c r="Q2322" t="s">
        <v>126</v>
      </c>
      <c r="R2322" t="s">
        <v>77</v>
      </c>
      <c r="S2322">
        <v>2344</v>
      </c>
      <c r="T2322">
        <v>0</v>
      </c>
      <c r="U2322" t="s">
        <v>128</v>
      </c>
      <c r="V2322">
        <v>0</v>
      </c>
      <c r="W2322">
        <v>0</v>
      </c>
      <c r="Z2322" t="s">
        <v>129</v>
      </c>
      <c r="AA2322">
        <v>0</v>
      </c>
      <c r="AB2322">
        <v>0</v>
      </c>
      <c r="AC2322" t="s">
        <v>129</v>
      </c>
      <c r="BG2322" s="1"/>
    </row>
    <row r="2323" spans="1:65" ht="16" x14ac:dyDescent="0.2">
      <c r="A2323" t="str">
        <f>CONCATENATE("Mada.",B2323)</f>
        <v>Mada.2345</v>
      </c>
      <c r="B2323">
        <v>2345</v>
      </c>
      <c r="C2323" t="s">
        <v>7019</v>
      </c>
      <c r="E2323" t="s">
        <v>68</v>
      </c>
      <c r="F2323" t="s">
        <v>3885</v>
      </c>
      <c r="J2323" t="s">
        <v>70</v>
      </c>
      <c r="K2323" t="s">
        <v>5241</v>
      </c>
      <c r="L2323" t="s">
        <v>654</v>
      </c>
      <c r="M2323" t="s">
        <v>655</v>
      </c>
      <c r="N2323" t="s">
        <v>941</v>
      </c>
      <c r="O2323" t="s">
        <v>941</v>
      </c>
      <c r="P2323" t="s">
        <v>941</v>
      </c>
      <c r="Q2323" t="s">
        <v>126</v>
      </c>
      <c r="R2323" t="s">
        <v>127</v>
      </c>
      <c r="S2323">
        <v>2345</v>
      </c>
      <c r="T2323">
        <v>0</v>
      </c>
      <c r="U2323" t="s">
        <v>128</v>
      </c>
      <c r="V2323">
        <v>0</v>
      </c>
      <c r="W2323">
        <v>0</v>
      </c>
      <c r="Z2323" t="s">
        <v>129</v>
      </c>
      <c r="AA2323">
        <v>0</v>
      </c>
      <c r="AB2323">
        <v>0</v>
      </c>
      <c r="AC2323" t="s">
        <v>129</v>
      </c>
      <c r="BG2323" s="1"/>
    </row>
    <row r="2324" spans="1:65" ht="16" x14ac:dyDescent="0.2">
      <c r="A2324" t="str">
        <f>CONCATENATE("Mada.",B2324)</f>
        <v>Mada.2346</v>
      </c>
      <c r="B2324">
        <v>2346</v>
      </c>
      <c r="C2324" t="s">
        <v>7020</v>
      </c>
      <c r="E2324" t="s">
        <v>68</v>
      </c>
      <c r="F2324" t="s">
        <v>410</v>
      </c>
      <c r="J2324" t="s">
        <v>70</v>
      </c>
      <c r="K2324" t="s">
        <v>5241</v>
      </c>
      <c r="L2324" t="s">
        <v>654</v>
      </c>
      <c r="M2324" t="s">
        <v>655</v>
      </c>
      <c r="N2324" t="s">
        <v>941</v>
      </c>
      <c r="O2324" t="s">
        <v>941</v>
      </c>
      <c r="P2324" t="s">
        <v>941</v>
      </c>
      <c r="Q2324" t="s">
        <v>126</v>
      </c>
      <c r="R2324" t="s">
        <v>127</v>
      </c>
      <c r="S2324">
        <v>2346</v>
      </c>
      <c r="T2324">
        <v>2346</v>
      </c>
      <c r="U2324" t="s">
        <v>78</v>
      </c>
      <c r="V2324">
        <v>-0.11014591109603</v>
      </c>
      <c r="W2324">
        <v>1.1101459110960299</v>
      </c>
      <c r="X2324" t="str">
        <f>IF(W2324&gt;=0.8,"Inhibitory","NonInhibitory")</f>
        <v>Inhibitory</v>
      </c>
      <c r="Y2324" t="str">
        <f>IF(W2324&gt;=0.9,"Inhibitory","NonInhibitory")</f>
        <v>Inhibitory</v>
      </c>
      <c r="Z2324" t="s">
        <v>6362</v>
      </c>
      <c r="AA2324">
        <v>0</v>
      </c>
      <c r="AB2324">
        <v>0</v>
      </c>
      <c r="AC2324" t="s">
        <v>129</v>
      </c>
      <c r="AT2324" t="s">
        <v>7021</v>
      </c>
      <c r="AU2324" t="s">
        <v>81</v>
      </c>
      <c r="AV2324" t="s">
        <v>7022</v>
      </c>
      <c r="AW2324">
        <v>2346</v>
      </c>
      <c r="AX2324" t="s">
        <v>183</v>
      </c>
      <c r="AY2324">
        <v>1</v>
      </c>
      <c r="AZ2324" t="s">
        <v>358</v>
      </c>
      <c r="BA2324" t="s">
        <v>358</v>
      </c>
      <c r="BB2324" t="s">
        <v>183</v>
      </c>
      <c r="BC2324">
        <v>1</v>
      </c>
      <c r="BD2324" t="s">
        <v>7023</v>
      </c>
      <c r="BG2324" s="1" t="s">
        <v>86</v>
      </c>
      <c r="BH2324" s="1" t="s">
        <v>87</v>
      </c>
      <c r="BI2324" s="1" t="s">
        <v>87</v>
      </c>
      <c r="BJ2324" s="1" t="s">
        <v>88</v>
      </c>
      <c r="BK2324" s="1" t="s">
        <v>89</v>
      </c>
      <c r="BL2324" s="1" t="s">
        <v>186</v>
      </c>
      <c r="BM2324" s="1"/>
    </row>
    <row r="2325" spans="1:65" ht="16" x14ac:dyDescent="0.2">
      <c r="A2325" t="str">
        <f>CONCATENATE("Mada.",B2325)</f>
        <v>Mada.2347</v>
      </c>
      <c r="B2325">
        <v>2347</v>
      </c>
      <c r="C2325" t="s">
        <v>7024</v>
      </c>
      <c r="E2325" t="s">
        <v>68</v>
      </c>
      <c r="F2325" t="s">
        <v>3793</v>
      </c>
      <c r="G2325" t="s">
        <v>210</v>
      </c>
      <c r="J2325" t="s">
        <v>1356</v>
      </c>
      <c r="K2325" t="s">
        <v>2617</v>
      </c>
      <c r="L2325" t="s">
        <v>2618</v>
      </c>
      <c r="M2325" t="s">
        <v>2619</v>
      </c>
      <c r="N2325" t="s">
        <v>2169</v>
      </c>
      <c r="O2325" t="s">
        <v>2169</v>
      </c>
      <c r="P2325" t="s">
        <v>2170</v>
      </c>
      <c r="R2325" t="s">
        <v>127</v>
      </c>
      <c r="S2325">
        <v>2347</v>
      </c>
      <c r="T2325">
        <v>0</v>
      </c>
      <c r="U2325" t="s">
        <v>128</v>
      </c>
      <c r="V2325">
        <v>0</v>
      </c>
      <c r="W2325">
        <v>0</v>
      </c>
      <c r="Z2325" t="s">
        <v>129</v>
      </c>
      <c r="AA2325">
        <v>0</v>
      </c>
      <c r="AB2325">
        <v>0</v>
      </c>
      <c r="AC2325" t="s">
        <v>129</v>
      </c>
      <c r="BG2325" s="1"/>
    </row>
    <row r="2326" spans="1:65" ht="16" x14ac:dyDescent="0.2">
      <c r="A2326" t="str">
        <f>CONCATENATE("Mada.",B2326)</f>
        <v>Mada.2348</v>
      </c>
      <c r="B2326">
        <v>2348</v>
      </c>
      <c r="C2326" t="s">
        <v>7025</v>
      </c>
      <c r="E2326" t="s">
        <v>68</v>
      </c>
      <c r="F2326" t="s">
        <v>355</v>
      </c>
      <c r="J2326" t="s">
        <v>1356</v>
      </c>
      <c r="K2326" t="s">
        <v>2617</v>
      </c>
      <c r="L2326" t="s">
        <v>2618</v>
      </c>
      <c r="M2326" t="s">
        <v>2619</v>
      </c>
      <c r="N2326" t="s">
        <v>2169</v>
      </c>
      <c r="O2326" t="s">
        <v>2169</v>
      </c>
      <c r="P2326" t="s">
        <v>2170</v>
      </c>
      <c r="R2326" t="s">
        <v>127</v>
      </c>
      <c r="S2326">
        <v>2348</v>
      </c>
      <c r="T2326">
        <v>2348</v>
      </c>
      <c r="U2326" t="s">
        <v>78</v>
      </c>
      <c r="V2326">
        <v>0.200746521886664</v>
      </c>
      <c r="W2326">
        <v>0.79925347811333602</v>
      </c>
      <c r="X2326" t="str">
        <f>IF(W2326&gt;=0.8,"Inhibitory","NonInhibitory")</f>
        <v>NonInhibitory</v>
      </c>
      <c r="Y2326" t="str">
        <f>IF(W2326&gt;=0.9,"Inhibitory","NonInhibitory")</f>
        <v>NonInhibitory</v>
      </c>
      <c r="Z2326" t="s">
        <v>6362</v>
      </c>
      <c r="AA2326">
        <v>0</v>
      </c>
      <c r="AB2326">
        <v>0</v>
      </c>
      <c r="AC2326" t="s">
        <v>129</v>
      </c>
      <c r="AT2326" t="s">
        <v>7026</v>
      </c>
      <c r="AU2326" t="s">
        <v>81</v>
      </c>
      <c r="AV2326" t="s">
        <v>7027</v>
      </c>
      <c r="AW2326">
        <v>2348</v>
      </c>
      <c r="AX2326" t="s">
        <v>854</v>
      </c>
      <c r="AY2326">
        <v>0.92</v>
      </c>
      <c r="AZ2326" t="s">
        <v>855</v>
      </c>
      <c r="BA2326" t="s">
        <v>855</v>
      </c>
      <c r="BB2326" t="s">
        <v>854</v>
      </c>
      <c r="BC2326">
        <v>1</v>
      </c>
      <c r="BD2326" t="s">
        <v>3341</v>
      </c>
      <c r="BG2326" s="1" t="s">
        <v>86</v>
      </c>
      <c r="BH2326" s="1" t="s">
        <v>98</v>
      </c>
      <c r="BI2326" s="1" t="s">
        <v>163</v>
      </c>
      <c r="BJ2326" s="1" t="s">
        <v>857</v>
      </c>
      <c r="BK2326" s="1" t="s">
        <v>858</v>
      </c>
      <c r="BL2326" s="1"/>
      <c r="BM2326" s="1"/>
    </row>
    <row r="2327" spans="1:65" ht="16" x14ac:dyDescent="0.2">
      <c r="A2327" t="str">
        <f>CONCATENATE("Mada.",B2327)</f>
        <v>Mada.2349</v>
      </c>
      <c r="B2327">
        <v>2349</v>
      </c>
      <c r="C2327" t="s">
        <v>7028</v>
      </c>
      <c r="E2327" t="s">
        <v>68</v>
      </c>
      <c r="F2327" t="s">
        <v>7029</v>
      </c>
      <c r="J2327" t="s">
        <v>1356</v>
      </c>
      <c r="K2327" t="s">
        <v>2617</v>
      </c>
      <c r="L2327" t="s">
        <v>2618</v>
      </c>
      <c r="M2327" t="s">
        <v>2619</v>
      </c>
      <c r="N2327" t="s">
        <v>2169</v>
      </c>
      <c r="O2327" t="s">
        <v>2169</v>
      </c>
      <c r="P2327" t="s">
        <v>2170</v>
      </c>
      <c r="R2327" t="s">
        <v>127</v>
      </c>
      <c r="S2327">
        <v>2349</v>
      </c>
      <c r="T2327">
        <v>2349</v>
      </c>
      <c r="U2327" t="s">
        <v>78</v>
      </c>
      <c r="V2327">
        <v>0.23148965049202599</v>
      </c>
      <c r="W2327">
        <v>0.76851034950797403</v>
      </c>
      <c r="X2327" t="str">
        <f>IF(W2327&gt;=0.8,"Inhibitory","NonInhibitory")</f>
        <v>NonInhibitory</v>
      </c>
      <c r="Y2327" t="str">
        <f>IF(W2327&gt;=0.9,"Inhibitory","NonInhibitory")</f>
        <v>NonInhibitory</v>
      </c>
      <c r="Z2327" t="s">
        <v>6362</v>
      </c>
      <c r="AA2327">
        <v>0</v>
      </c>
      <c r="AB2327">
        <v>0</v>
      </c>
      <c r="AC2327" t="s">
        <v>129</v>
      </c>
      <c r="AT2327" t="s">
        <v>7030</v>
      </c>
      <c r="AU2327" t="s">
        <v>81</v>
      </c>
      <c r="AV2327" t="s">
        <v>7031</v>
      </c>
      <c r="AW2327">
        <v>2349</v>
      </c>
      <c r="AX2327" t="s">
        <v>489</v>
      </c>
      <c r="AY2327">
        <v>0.91</v>
      </c>
      <c r="AZ2327" t="s">
        <v>7032</v>
      </c>
      <c r="BA2327" t="s">
        <v>7032</v>
      </c>
      <c r="BB2327" t="s">
        <v>489</v>
      </c>
      <c r="BC2327">
        <v>0.89</v>
      </c>
      <c r="BD2327" t="s">
        <v>7033</v>
      </c>
      <c r="BG2327" s="1" t="s">
        <v>86</v>
      </c>
      <c r="BH2327" s="1" t="s">
        <v>87</v>
      </c>
      <c r="BI2327" s="1" t="s">
        <v>87</v>
      </c>
      <c r="BJ2327" s="1" t="s">
        <v>88</v>
      </c>
      <c r="BK2327" s="1" t="s">
        <v>492</v>
      </c>
      <c r="BL2327" s="1" t="s">
        <v>493</v>
      </c>
      <c r="BM2327" s="1" t="s">
        <v>494</v>
      </c>
    </row>
    <row r="2328" spans="1:65" ht="16" x14ac:dyDescent="0.2">
      <c r="A2328" t="str">
        <f>CONCATENATE("Mada.",B2328)</f>
        <v>Mada.2350</v>
      </c>
      <c r="B2328">
        <v>2350</v>
      </c>
      <c r="C2328" t="s">
        <v>7042</v>
      </c>
      <c r="E2328" t="s">
        <v>68</v>
      </c>
      <c r="F2328" t="s">
        <v>629</v>
      </c>
      <c r="J2328" t="s">
        <v>70</v>
      </c>
      <c r="K2328" t="s">
        <v>7043</v>
      </c>
      <c r="L2328" t="s">
        <v>1904</v>
      </c>
      <c r="M2328" t="s">
        <v>1905</v>
      </c>
      <c r="N2328" t="s">
        <v>2950</v>
      </c>
      <c r="O2328" t="s">
        <v>2950</v>
      </c>
      <c r="P2328" t="s">
        <v>2950</v>
      </c>
      <c r="Q2328" t="s">
        <v>126</v>
      </c>
      <c r="S2328">
        <v>2350</v>
      </c>
      <c r="T2328">
        <v>2350</v>
      </c>
      <c r="U2328" t="s">
        <v>78</v>
      </c>
      <c r="V2328">
        <v>0.36657617916525298</v>
      </c>
      <c r="W2328">
        <v>0.63342382083474702</v>
      </c>
      <c r="X2328" t="str">
        <f>IF(W2328&gt;=0.8,"Inhibitory","NonInhibitory")</f>
        <v>NonInhibitory</v>
      </c>
      <c r="Y2328" t="str">
        <f>IF(W2328&gt;=0.9,"Inhibitory","NonInhibitory")</f>
        <v>NonInhibitory</v>
      </c>
      <c r="Z2328" t="s">
        <v>6362</v>
      </c>
      <c r="AA2328">
        <v>0</v>
      </c>
      <c r="AB2328">
        <v>0</v>
      </c>
      <c r="AC2328" t="s">
        <v>129</v>
      </c>
      <c r="AT2328" t="s">
        <v>7044</v>
      </c>
      <c r="AU2328" t="s">
        <v>81</v>
      </c>
      <c r="AV2328" t="s">
        <v>7045</v>
      </c>
      <c r="AW2328">
        <v>2350</v>
      </c>
      <c r="AX2328" t="s">
        <v>262</v>
      </c>
      <c r="AY2328">
        <v>0.98</v>
      </c>
      <c r="AZ2328" t="s">
        <v>918</v>
      </c>
      <c r="BA2328" t="s">
        <v>918</v>
      </c>
      <c r="BB2328" t="s">
        <v>262</v>
      </c>
      <c r="BC2328">
        <v>1</v>
      </c>
      <c r="BD2328" t="s">
        <v>7046</v>
      </c>
      <c r="BG2328" s="1" t="s">
        <v>86</v>
      </c>
      <c r="BH2328" s="1" t="s">
        <v>87</v>
      </c>
      <c r="BI2328" s="1" t="s">
        <v>87</v>
      </c>
      <c r="BJ2328" s="1" t="s">
        <v>88</v>
      </c>
      <c r="BK2328" s="1" t="s">
        <v>89</v>
      </c>
      <c r="BL2328" s="1" t="s">
        <v>90</v>
      </c>
      <c r="BM2328" s="1" t="s">
        <v>265</v>
      </c>
    </row>
    <row r="2329" spans="1:65" ht="16" x14ac:dyDescent="0.2">
      <c r="A2329" t="str">
        <f>CONCATENATE("Mada.",B2329)</f>
        <v>Mada.2351</v>
      </c>
      <c r="B2329">
        <v>2351</v>
      </c>
      <c r="C2329" t="s">
        <v>7047</v>
      </c>
      <c r="E2329" t="s">
        <v>68</v>
      </c>
      <c r="F2329" t="s">
        <v>7048</v>
      </c>
      <c r="J2329" t="s">
        <v>70</v>
      </c>
      <c r="K2329" t="s">
        <v>7043</v>
      </c>
      <c r="L2329" t="s">
        <v>1904</v>
      </c>
      <c r="M2329" t="s">
        <v>1905</v>
      </c>
      <c r="N2329" t="s">
        <v>2950</v>
      </c>
      <c r="O2329" t="s">
        <v>2950</v>
      </c>
      <c r="P2329" t="s">
        <v>2950</v>
      </c>
      <c r="Q2329" t="s">
        <v>126</v>
      </c>
      <c r="S2329">
        <v>2351</v>
      </c>
      <c r="T2329">
        <v>2351</v>
      </c>
      <c r="U2329" t="s">
        <v>78</v>
      </c>
      <c r="V2329">
        <v>0.73326385483079903</v>
      </c>
      <c r="W2329">
        <v>0.26673614516920102</v>
      </c>
      <c r="X2329" t="str">
        <f>IF(W2329&gt;=0.8,"Inhibitory","NonInhibitory")</f>
        <v>NonInhibitory</v>
      </c>
      <c r="Y2329" t="str">
        <f>IF(W2329&gt;=0.9,"Inhibitory","NonInhibitory")</f>
        <v>NonInhibitory</v>
      </c>
      <c r="Z2329" t="s">
        <v>3105</v>
      </c>
      <c r="AA2329">
        <v>0</v>
      </c>
      <c r="AB2329">
        <v>0</v>
      </c>
      <c r="AC2329" t="s">
        <v>129</v>
      </c>
      <c r="AT2329" t="s">
        <v>7049</v>
      </c>
      <c r="AU2329" t="s">
        <v>81</v>
      </c>
      <c r="AV2329" t="s">
        <v>7050</v>
      </c>
      <c r="AW2329">
        <v>2351</v>
      </c>
      <c r="AX2329" t="s">
        <v>1154</v>
      </c>
      <c r="AY2329">
        <v>1</v>
      </c>
      <c r="AZ2329" t="s">
        <v>7051</v>
      </c>
      <c r="BA2329" t="s">
        <v>7051</v>
      </c>
      <c r="BB2329" t="s">
        <v>1154</v>
      </c>
      <c r="BC2329">
        <v>1</v>
      </c>
      <c r="BD2329" t="s">
        <v>7052</v>
      </c>
      <c r="BG2329" s="1" t="s">
        <v>86</v>
      </c>
      <c r="BH2329" s="1" t="s">
        <v>87</v>
      </c>
      <c r="BI2329" s="1" t="s">
        <v>87</v>
      </c>
      <c r="BJ2329" s="1" t="s">
        <v>88</v>
      </c>
      <c r="BK2329" s="1" t="s">
        <v>1157</v>
      </c>
      <c r="BL2329" s="1" t="s">
        <v>1158</v>
      </c>
      <c r="BM2329" s="1"/>
    </row>
    <row r="2330" spans="1:65" ht="16" x14ac:dyDescent="0.2">
      <c r="A2330" t="str">
        <f>CONCATENATE("Mada.",B2330)</f>
        <v>Mada.2352</v>
      </c>
      <c r="B2330">
        <v>2352</v>
      </c>
      <c r="C2330" t="s">
        <v>7053</v>
      </c>
      <c r="E2330" t="s">
        <v>68</v>
      </c>
      <c r="F2330" t="s">
        <v>410</v>
      </c>
      <c r="J2330" t="s">
        <v>70</v>
      </c>
      <c r="K2330" t="s">
        <v>7043</v>
      </c>
      <c r="L2330" t="s">
        <v>1904</v>
      </c>
      <c r="M2330" t="s">
        <v>1905</v>
      </c>
      <c r="N2330" t="s">
        <v>2950</v>
      </c>
      <c r="O2330" t="s">
        <v>2950</v>
      </c>
      <c r="P2330" t="s">
        <v>2950</v>
      </c>
      <c r="Q2330" t="s">
        <v>126</v>
      </c>
      <c r="S2330">
        <v>2352</v>
      </c>
      <c r="T2330">
        <v>2352</v>
      </c>
      <c r="U2330" t="s">
        <v>78</v>
      </c>
      <c r="V2330">
        <v>0.30132337970817802</v>
      </c>
      <c r="W2330">
        <v>0.69867662029182198</v>
      </c>
      <c r="X2330" t="str">
        <f>IF(W2330&gt;=0.8,"Inhibitory","NonInhibitory")</f>
        <v>NonInhibitory</v>
      </c>
      <c r="Y2330" t="str">
        <f>IF(W2330&gt;=0.9,"Inhibitory","NonInhibitory")</f>
        <v>NonInhibitory</v>
      </c>
      <c r="Z2330" t="s">
        <v>6362</v>
      </c>
      <c r="AA2330">
        <v>0</v>
      </c>
      <c r="AB2330">
        <v>0</v>
      </c>
      <c r="AC2330" t="s">
        <v>129</v>
      </c>
      <c r="AT2330" t="s">
        <v>7054</v>
      </c>
      <c r="AU2330" t="s">
        <v>81</v>
      </c>
      <c r="AV2330" t="s">
        <v>7055</v>
      </c>
      <c r="AW2330">
        <v>2352</v>
      </c>
      <c r="AX2330" t="s">
        <v>83</v>
      </c>
      <c r="AY2330">
        <v>0.73</v>
      </c>
      <c r="AZ2330" t="s">
        <v>2662</v>
      </c>
      <c r="BA2330" t="s">
        <v>2662</v>
      </c>
      <c r="BB2330" t="s">
        <v>397</v>
      </c>
      <c r="BC2330">
        <v>1</v>
      </c>
      <c r="BD2330" t="s">
        <v>7056</v>
      </c>
      <c r="BG2330" s="1" t="s">
        <v>86</v>
      </c>
      <c r="BH2330" s="1" t="s">
        <v>87</v>
      </c>
      <c r="BI2330" s="1" t="s">
        <v>87</v>
      </c>
      <c r="BJ2330" s="1" t="s">
        <v>88</v>
      </c>
      <c r="BK2330" s="1" t="s">
        <v>89</v>
      </c>
      <c r="BL2330" s="1" t="s">
        <v>90</v>
      </c>
      <c r="BM2330" s="1"/>
    </row>
    <row r="2331" spans="1:65" ht="16" x14ac:dyDescent="0.2">
      <c r="A2331" t="str">
        <f>CONCATENATE("Mada.",B2331)</f>
        <v>Mada.2353</v>
      </c>
      <c r="B2331">
        <v>2353</v>
      </c>
      <c r="C2331" t="s">
        <v>7057</v>
      </c>
      <c r="E2331" t="s">
        <v>68</v>
      </c>
      <c r="F2331" t="s">
        <v>629</v>
      </c>
      <c r="J2331" t="s">
        <v>70</v>
      </c>
      <c r="K2331" t="s">
        <v>7043</v>
      </c>
      <c r="L2331" t="s">
        <v>1904</v>
      </c>
      <c r="M2331" t="s">
        <v>1905</v>
      </c>
      <c r="N2331" t="s">
        <v>2950</v>
      </c>
      <c r="O2331" t="s">
        <v>2950</v>
      </c>
      <c r="P2331" t="s">
        <v>2950</v>
      </c>
      <c r="Q2331" t="s">
        <v>126</v>
      </c>
      <c r="S2331">
        <v>2353</v>
      </c>
      <c r="T2331">
        <v>0</v>
      </c>
      <c r="U2331" t="s">
        <v>128</v>
      </c>
      <c r="V2331">
        <v>0</v>
      </c>
      <c r="W2331">
        <v>0</v>
      </c>
      <c r="Z2331" t="s">
        <v>129</v>
      </c>
      <c r="AA2331">
        <v>0</v>
      </c>
      <c r="AB2331">
        <v>0</v>
      </c>
      <c r="AC2331" t="s">
        <v>129</v>
      </c>
      <c r="AT2331" t="s">
        <v>7058</v>
      </c>
      <c r="AU2331" t="s">
        <v>81</v>
      </c>
      <c r="AV2331" t="s">
        <v>7059</v>
      </c>
      <c r="AW2331">
        <v>2353</v>
      </c>
      <c r="AX2331" t="s">
        <v>593</v>
      </c>
      <c r="AY2331">
        <v>0.5</v>
      </c>
      <c r="AZ2331" t="s">
        <v>6267</v>
      </c>
      <c r="BA2331" t="s">
        <v>6267</v>
      </c>
      <c r="BB2331" t="s">
        <v>6266</v>
      </c>
      <c r="BC2331">
        <v>0.89</v>
      </c>
      <c r="BD2331" t="s">
        <v>7060</v>
      </c>
      <c r="BG2331" s="1" t="s">
        <v>86</v>
      </c>
      <c r="BH2331" s="1" t="s">
        <v>87</v>
      </c>
      <c r="BI2331" s="1" t="s">
        <v>87</v>
      </c>
      <c r="BJ2331" s="1" t="s">
        <v>88</v>
      </c>
      <c r="BK2331" s="1" t="s">
        <v>89</v>
      </c>
      <c r="BL2331" s="1"/>
      <c r="BM2331" s="1"/>
    </row>
    <row r="2332" spans="1:65" ht="16" x14ac:dyDescent="0.2">
      <c r="A2332" t="str">
        <f>CONCATENATE("Mada.",B2332)</f>
        <v>Mada.2354</v>
      </c>
      <c r="B2332">
        <v>2354</v>
      </c>
      <c r="C2332" t="s">
        <v>7061</v>
      </c>
      <c r="E2332" t="s">
        <v>68</v>
      </c>
      <c r="F2332" t="s">
        <v>731</v>
      </c>
      <c r="J2332" t="s">
        <v>70</v>
      </c>
      <c r="K2332" t="s">
        <v>7043</v>
      </c>
      <c r="L2332" t="s">
        <v>1904</v>
      </c>
      <c r="M2332" t="s">
        <v>1905</v>
      </c>
      <c r="N2332" t="s">
        <v>2950</v>
      </c>
      <c r="O2332" t="s">
        <v>2950</v>
      </c>
      <c r="P2332" t="s">
        <v>2950</v>
      </c>
      <c r="Q2332" t="s">
        <v>126</v>
      </c>
      <c r="S2332">
        <v>2354</v>
      </c>
      <c r="T2332">
        <v>2354</v>
      </c>
      <c r="U2332" t="s">
        <v>78</v>
      </c>
      <c r="V2332">
        <v>9.1414998303359293E-2</v>
      </c>
      <c r="W2332">
        <v>0.90858500169664103</v>
      </c>
      <c r="X2332" t="str">
        <f>IF(W2332&gt;=0.8,"Inhibitory","NonInhibitory")</f>
        <v>Inhibitory</v>
      </c>
      <c r="Y2332" t="str">
        <f>IF(W2332&gt;=0.9,"Inhibitory","NonInhibitory")</f>
        <v>Inhibitory</v>
      </c>
      <c r="Z2332" t="s">
        <v>6362</v>
      </c>
      <c r="AA2332">
        <v>0</v>
      </c>
      <c r="AB2332">
        <v>0</v>
      </c>
      <c r="AC2332" t="s">
        <v>129</v>
      </c>
      <c r="AT2332" t="s">
        <v>7062</v>
      </c>
      <c r="AU2332" t="s">
        <v>81</v>
      </c>
      <c r="AV2332" t="s">
        <v>7063</v>
      </c>
      <c r="AW2332">
        <v>2354</v>
      </c>
      <c r="AX2332" t="s">
        <v>183</v>
      </c>
      <c r="AY2332">
        <v>1</v>
      </c>
      <c r="AZ2332" t="s">
        <v>6286</v>
      </c>
      <c r="BA2332" t="s">
        <v>6286</v>
      </c>
      <c r="BB2332" t="s">
        <v>183</v>
      </c>
      <c r="BC2332">
        <v>0.94</v>
      </c>
      <c r="BD2332" t="s">
        <v>7064</v>
      </c>
      <c r="BG2332" s="1" t="s">
        <v>86</v>
      </c>
      <c r="BH2332" s="1" t="s">
        <v>87</v>
      </c>
      <c r="BI2332" s="1" t="s">
        <v>87</v>
      </c>
      <c r="BJ2332" s="1" t="s">
        <v>88</v>
      </c>
      <c r="BK2332" s="1" t="s">
        <v>89</v>
      </c>
      <c r="BL2332" s="1" t="s">
        <v>186</v>
      </c>
      <c r="BM2332" s="1"/>
    </row>
    <row r="2333" spans="1:65" ht="16" x14ac:dyDescent="0.2">
      <c r="A2333" t="str">
        <f>CONCATENATE("Mada.",B2333)</f>
        <v>Mada.2355</v>
      </c>
      <c r="B2333">
        <v>2355</v>
      </c>
      <c r="C2333" t="s">
        <v>7065</v>
      </c>
      <c r="E2333" t="s">
        <v>68</v>
      </c>
      <c r="F2333" t="s">
        <v>410</v>
      </c>
      <c r="J2333" t="s">
        <v>2647</v>
      </c>
      <c r="K2333" t="s">
        <v>7066</v>
      </c>
      <c r="L2333" t="s">
        <v>5368</v>
      </c>
      <c r="M2333" t="s">
        <v>5369</v>
      </c>
      <c r="N2333" t="s">
        <v>364</v>
      </c>
      <c r="O2333" t="s">
        <v>364</v>
      </c>
      <c r="P2333" t="s">
        <v>365</v>
      </c>
      <c r="Q2333" t="s">
        <v>126</v>
      </c>
      <c r="R2333" t="s">
        <v>77</v>
      </c>
      <c r="S2333">
        <v>2355</v>
      </c>
      <c r="T2333">
        <v>2355</v>
      </c>
      <c r="U2333" t="s">
        <v>78</v>
      </c>
      <c r="V2333">
        <v>5.4767560230743098E-2</v>
      </c>
      <c r="W2333">
        <v>0.94523243976925697</v>
      </c>
      <c r="X2333" t="str">
        <f>IF(W2333&gt;=0.8,"Inhibitory","NonInhibitory")</f>
        <v>Inhibitory</v>
      </c>
      <c r="Y2333" t="str">
        <f>IF(W2333&gt;=0.9,"Inhibitory","NonInhibitory")</f>
        <v>Inhibitory</v>
      </c>
      <c r="Z2333" t="s">
        <v>6362</v>
      </c>
      <c r="AA2333">
        <v>0</v>
      </c>
      <c r="AB2333">
        <v>0</v>
      </c>
      <c r="AC2333" t="s">
        <v>129</v>
      </c>
      <c r="AT2333" t="s">
        <v>7067</v>
      </c>
      <c r="AU2333" t="s">
        <v>81</v>
      </c>
      <c r="AV2333" t="s">
        <v>7068</v>
      </c>
      <c r="AW2333">
        <v>2355</v>
      </c>
      <c r="AX2333" t="s">
        <v>95</v>
      </c>
      <c r="AY2333">
        <v>1</v>
      </c>
      <c r="AZ2333" t="s">
        <v>558</v>
      </c>
      <c r="BA2333" t="s">
        <v>558</v>
      </c>
      <c r="BB2333" t="s">
        <v>95</v>
      </c>
      <c r="BC2333">
        <v>1</v>
      </c>
      <c r="BD2333" t="s">
        <v>7069</v>
      </c>
      <c r="BG2333" s="1" t="s">
        <v>86</v>
      </c>
      <c r="BH2333" s="1" t="s">
        <v>98</v>
      </c>
      <c r="BI2333" s="1" t="s">
        <v>99</v>
      </c>
      <c r="BJ2333" s="1" t="s">
        <v>100</v>
      </c>
      <c r="BK2333" s="1" t="s">
        <v>101</v>
      </c>
      <c r="BL2333" s="1" t="s">
        <v>102</v>
      </c>
      <c r="BM2333" s="1"/>
    </row>
    <row r="2334" spans="1:65" ht="16" x14ac:dyDescent="0.2">
      <c r="A2334" t="str">
        <f>CONCATENATE("Mada.",B2334)</f>
        <v>Mada.2356</v>
      </c>
      <c r="B2334">
        <v>2356</v>
      </c>
      <c r="C2334" t="s">
        <v>7070</v>
      </c>
      <c r="E2334" t="s">
        <v>68</v>
      </c>
      <c r="F2334" t="s">
        <v>7071</v>
      </c>
      <c r="G2334" t="s">
        <v>210</v>
      </c>
      <c r="J2334" t="s">
        <v>2647</v>
      </c>
      <c r="K2334" t="s">
        <v>7066</v>
      </c>
      <c r="L2334" t="s">
        <v>5368</v>
      </c>
      <c r="M2334" t="s">
        <v>5369</v>
      </c>
      <c r="N2334" t="s">
        <v>364</v>
      </c>
      <c r="O2334" t="s">
        <v>364</v>
      </c>
      <c r="P2334" t="s">
        <v>365</v>
      </c>
      <c r="Q2334" t="s">
        <v>126</v>
      </c>
      <c r="R2334" t="s">
        <v>77</v>
      </c>
      <c r="S2334">
        <v>2356</v>
      </c>
      <c r="T2334">
        <v>0</v>
      </c>
      <c r="U2334" t="s">
        <v>128</v>
      </c>
      <c r="V2334">
        <v>0</v>
      </c>
      <c r="W2334">
        <v>0</v>
      </c>
      <c r="Z2334" t="s">
        <v>129</v>
      </c>
      <c r="AA2334">
        <v>0</v>
      </c>
      <c r="AB2334">
        <v>0</v>
      </c>
      <c r="AC2334" t="s">
        <v>129</v>
      </c>
      <c r="BG2334" s="1"/>
    </row>
    <row r="2335" spans="1:65" ht="16" x14ac:dyDescent="0.2">
      <c r="A2335" t="str">
        <f>CONCATENATE("Mada.",B2335)</f>
        <v>Mada.2357</v>
      </c>
      <c r="B2335">
        <v>2357</v>
      </c>
      <c r="C2335" t="s">
        <v>7072</v>
      </c>
      <c r="E2335" t="s">
        <v>68</v>
      </c>
      <c r="F2335" t="s">
        <v>3789</v>
      </c>
      <c r="J2335" t="s">
        <v>2647</v>
      </c>
      <c r="K2335" t="s">
        <v>7066</v>
      </c>
      <c r="L2335" t="s">
        <v>5368</v>
      </c>
      <c r="M2335" t="s">
        <v>5369</v>
      </c>
      <c r="N2335" t="s">
        <v>364</v>
      </c>
      <c r="O2335" t="s">
        <v>364</v>
      </c>
      <c r="P2335" t="s">
        <v>365</v>
      </c>
      <c r="Q2335" t="s">
        <v>126</v>
      </c>
      <c r="R2335" t="s">
        <v>77</v>
      </c>
      <c r="S2335">
        <v>2357</v>
      </c>
      <c r="T2335">
        <v>2357</v>
      </c>
      <c r="U2335" t="s">
        <v>78</v>
      </c>
      <c r="V2335">
        <v>0.33858160841533802</v>
      </c>
      <c r="W2335">
        <v>0.66141839158466198</v>
      </c>
      <c r="X2335" t="str">
        <f>IF(W2335&gt;=0.8,"Inhibitory","NonInhibitory")</f>
        <v>NonInhibitory</v>
      </c>
      <c r="Y2335" t="str">
        <f>IF(W2335&gt;=0.9,"Inhibitory","NonInhibitory")</f>
        <v>NonInhibitory</v>
      </c>
      <c r="Z2335" t="s">
        <v>6362</v>
      </c>
      <c r="AA2335">
        <v>0</v>
      </c>
      <c r="AB2335">
        <v>0</v>
      </c>
      <c r="AC2335" t="s">
        <v>129</v>
      </c>
      <c r="AT2335" t="s">
        <v>7073</v>
      </c>
      <c r="AU2335" t="s">
        <v>81</v>
      </c>
      <c r="AV2335" t="s">
        <v>7074</v>
      </c>
      <c r="AW2335">
        <v>2357</v>
      </c>
      <c r="AX2335" t="s">
        <v>7075</v>
      </c>
      <c r="AY2335">
        <v>0.86</v>
      </c>
      <c r="AZ2335" t="s">
        <v>7076</v>
      </c>
      <c r="BD2335" t="s">
        <v>7077</v>
      </c>
      <c r="BG2335" s="1" t="s">
        <v>86</v>
      </c>
      <c r="BH2335" s="1" t="s">
        <v>98</v>
      </c>
      <c r="BI2335" s="1" t="s">
        <v>163</v>
      </c>
      <c r="BJ2335" s="1" t="s">
        <v>694</v>
      </c>
      <c r="BK2335" s="1" t="s">
        <v>2122</v>
      </c>
      <c r="BL2335" s="1" t="s">
        <v>7078</v>
      </c>
      <c r="BM2335" s="1"/>
    </row>
    <row r="2336" spans="1:65" ht="16" x14ac:dyDescent="0.2">
      <c r="A2336" t="str">
        <f>CONCATENATE("Mada.",B2336)</f>
        <v>Mada.2358</v>
      </c>
      <c r="B2336">
        <v>2358</v>
      </c>
      <c r="C2336" t="s">
        <v>7079</v>
      </c>
      <c r="E2336" t="s">
        <v>68</v>
      </c>
      <c r="F2336" t="s">
        <v>4576</v>
      </c>
      <c r="J2336" t="s">
        <v>2647</v>
      </c>
      <c r="K2336" t="s">
        <v>7066</v>
      </c>
      <c r="L2336" t="s">
        <v>5368</v>
      </c>
      <c r="M2336" t="s">
        <v>5369</v>
      </c>
      <c r="N2336" t="s">
        <v>364</v>
      </c>
      <c r="O2336" t="s">
        <v>364</v>
      </c>
      <c r="P2336" t="s">
        <v>365</v>
      </c>
      <c r="Q2336" t="s">
        <v>126</v>
      </c>
      <c r="R2336" t="s">
        <v>77</v>
      </c>
      <c r="S2336">
        <v>2358</v>
      </c>
      <c r="T2336">
        <v>2358</v>
      </c>
      <c r="U2336" t="s">
        <v>78</v>
      </c>
      <c r="V2336">
        <v>0.45931455717678998</v>
      </c>
      <c r="W2336">
        <v>0.54068544282320996</v>
      </c>
      <c r="X2336" t="str">
        <f>IF(W2336&gt;=0.8,"Inhibitory","NonInhibitory")</f>
        <v>NonInhibitory</v>
      </c>
      <c r="Y2336" t="str">
        <f>IF(W2336&gt;=0.9,"Inhibitory","NonInhibitory")</f>
        <v>NonInhibitory</v>
      </c>
      <c r="Z2336" t="s">
        <v>6362</v>
      </c>
      <c r="AA2336">
        <v>0</v>
      </c>
      <c r="AB2336">
        <v>0</v>
      </c>
      <c r="AC2336" t="s">
        <v>129</v>
      </c>
      <c r="AT2336" t="s">
        <v>7080</v>
      </c>
      <c r="AU2336" t="s">
        <v>81</v>
      </c>
      <c r="AV2336" t="s">
        <v>7081</v>
      </c>
      <c r="AW2336">
        <v>2358</v>
      </c>
      <c r="AX2336" t="s">
        <v>7082</v>
      </c>
      <c r="AY2336">
        <v>1</v>
      </c>
      <c r="AZ2336" t="s">
        <v>7083</v>
      </c>
      <c r="BD2336" t="s">
        <v>7084</v>
      </c>
      <c r="BG2336" s="1" t="s">
        <v>86</v>
      </c>
      <c r="BH2336" s="1" t="s">
        <v>98</v>
      </c>
      <c r="BI2336" s="1" t="s">
        <v>163</v>
      </c>
      <c r="BJ2336" s="1" t="s">
        <v>694</v>
      </c>
      <c r="BK2336" s="1" t="s">
        <v>866</v>
      </c>
      <c r="BL2336" s="1" t="s">
        <v>7085</v>
      </c>
      <c r="BM2336" s="1"/>
    </row>
    <row r="2337" spans="1:65" ht="16" x14ac:dyDescent="0.2">
      <c r="A2337" t="str">
        <f>CONCATENATE("Mada.",B2337)</f>
        <v>Mada.2359</v>
      </c>
      <c r="B2337">
        <v>2359</v>
      </c>
      <c r="C2337" t="s">
        <v>7086</v>
      </c>
      <c r="E2337" t="s">
        <v>68</v>
      </c>
      <c r="F2337" t="s">
        <v>731</v>
      </c>
      <c r="J2337" t="s">
        <v>2647</v>
      </c>
      <c r="K2337" t="s">
        <v>7066</v>
      </c>
      <c r="L2337" t="s">
        <v>5368</v>
      </c>
      <c r="M2337" t="s">
        <v>5369</v>
      </c>
      <c r="N2337" t="s">
        <v>364</v>
      </c>
      <c r="O2337" t="s">
        <v>364</v>
      </c>
      <c r="P2337" t="s">
        <v>365</v>
      </c>
      <c r="Q2337" t="s">
        <v>126</v>
      </c>
      <c r="R2337" t="s">
        <v>77</v>
      </c>
      <c r="S2337">
        <v>2359</v>
      </c>
      <c r="T2337">
        <v>2359</v>
      </c>
      <c r="U2337" t="s">
        <v>78</v>
      </c>
      <c r="V2337">
        <v>0.48272819816762802</v>
      </c>
      <c r="W2337">
        <v>0.51727180183237198</v>
      </c>
      <c r="X2337" t="str">
        <f>IF(W2337&gt;=0.8,"Inhibitory","NonInhibitory")</f>
        <v>NonInhibitory</v>
      </c>
      <c r="Y2337" t="str">
        <f>IF(W2337&gt;=0.9,"Inhibitory","NonInhibitory")</f>
        <v>NonInhibitory</v>
      </c>
      <c r="Z2337" t="s">
        <v>6362</v>
      </c>
      <c r="AA2337">
        <v>0</v>
      </c>
      <c r="AB2337">
        <v>0</v>
      </c>
      <c r="AC2337" t="s">
        <v>129</v>
      </c>
      <c r="AT2337" t="s">
        <v>7087</v>
      </c>
      <c r="AU2337" t="s">
        <v>81</v>
      </c>
      <c r="AV2337" t="s">
        <v>7088</v>
      </c>
      <c r="AW2337">
        <v>2359</v>
      </c>
      <c r="BG2337" s="1"/>
    </row>
    <row r="2338" spans="1:65" ht="16" x14ac:dyDescent="0.2">
      <c r="A2338" t="str">
        <f>CONCATENATE("Mada.",B2338)</f>
        <v>Mada.2360</v>
      </c>
      <c r="B2338">
        <v>2360</v>
      </c>
      <c r="C2338" t="s">
        <v>7094</v>
      </c>
      <c r="E2338" t="s">
        <v>68</v>
      </c>
      <c r="F2338" t="s">
        <v>7095</v>
      </c>
      <c r="J2338" t="s">
        <v>958</v>
      </c>
      <c r="K2338" t="s">
        <v>7096</v>
      </c>
      <c r="L2338" t="s">
        <v>6192</v>
      </c>
      <c r="M2338" t="s">
        <v>6193</v>
      </c>
      <c r="N2338" t="s">
        <v>364</v>
      </c>
      <c r="O2338" t="s">
        <v>364</v>
      </c>
      <c r="P2338" t="s">
        <v>365</v>
      </c>
      <c r="R2338" t="s">
        <v>77</v>
      </c>
      <c r="S2338">
        <v>2360</v>
      </c>
      <c r="T2338">
        <v>2360</v>
      </c>
      <c r="U2338" t="s">
        <v>78</v>
      </c>
      <c r="V2338">
        <v>8.4696301323379797E-2</v>
      </c>
      <c r="W2338">
        <v>0.91530369867661998</v>
      </c>
      <c r="X2338" t="str">
        <f>IF(W2338&gt;=0.8,"Inhibitory","NonInhibitory")</f>
        <v>Inhibitory</v>
      </c>
      <c r="Y2338" t="str">
        <f>IF(W2338&gt;=0.9,"Inhibitory","NonInhibitory")</f>
        <v>Inhibitory</v>
      </c>
      <c r="Z2338" t="s">
        <v>6362</v>
      </c>
      <c r="AA2338">
        <v>0</v>
      </c>
      <c r="AB2338">
        <v>0</v>
      </c>
      <c r="AC2338" t="s">
        <v>129</v>
      </c>
      <c r="AT2338" t="s">
        <v>7097</v>
      </c>
      <c r="AU2338" t="s">
        <v>81</v>
      </c>
      <c r="AV2338" t="s">
        <v>7098</v>
      </c>
      <c r="AW2338">
        <v>2360</v>
      </c>
      <c r="AX2338" t="s">
        <v>3211</v>
      </c>
      <c r="AY2338">
        <v>1</v>
      </c>
      <c r="AZ2338" t="s">
        <v>3661</v>
      </c>
      <c r="BA2338" t="s">
        <v>3661</v>
      </c>
      <c r="BB2338" t="s">
        <v>3211</v>
      </c>
      <c r="BC2338">
        <v>1</v>
      </c>
      <c r="BD2338" t="s">
        <v>7099</v>
      </c>
      <c r="BG2338" s="1" t="s">
        <v>86</v>
      </c>
      <c r="BH2338" s="1" t="s">
        <v>112</v>
      </c>
      <c r="BI2338" s="1" t="s">
        <v>516</v>
      </c>
      <c r="BJ2338" s="1" t="s">
        <v>517</v>
      </c>
      <c r="BK2338" s="1" t="s">
        <v>518</v>
      </c>
      <c r="BL2338" s="1" t="s">
        <v>3214</v>
      </c>
      <c r="BM2338" s="1" t="s">
        <v>3215</v>
      </c>
    </row>
    <row r="2339" spans="1:65" ht="16" x14ac:dyDescent="0.2">
      <c r="A2339" t="str">
        <f>CONCATENATE("Mada.",B2339)</f>
        <v>Mada.2361</v>
      </c>
      <c r="B2339">
        <v>2361</v>
      </c>
      <c r="C2339" t="s">
        <v>7100</v>
      </c>
      <c r="E2339" t="s">
        <v>68</v>
      </c>
      <c r="F2339" t="s">
        <v>629</v>
      </c>
      <c r="J2339" t="s">
        <v>958</v>
      </c>
      <c r="K2339" t="s">
        <v>7096</v>
      </c>
      <c r="L2339" t="s">
        <v>6192</v>
      </c>
      <c r="M2339" t="s">
        <v>6193</v>
      </c>
      <c r="N2339" t="s">
        <v>364</v>
      </c>
      <c r="O2339" t="s">
        <v>364</v>
      </c>
      <c r="P2339" t="s">
        <v>365</v>
      </c>
      <c r="R2339" t="s">
        <v>77</v>
      </c>
      <c r="S2339">
        <v>2361</v>
      </c>
      <c r="T2339">
        <v>2361</v>
      </c>
      <c r="U2339" t="s">
        <v>78</v>
      </c>
      <c r="V2339">
        <v>0.31923990498812299</v>
      </c>
      <c r="W2339">
        <v>0.68076009501187695</v>
      </c>
      <c r="X2339" t="str">
        <f>IF(W2339&gt;=0.8,"Inhibitory","NonInhibitory")</f>
        <v>NonInhibitory</v>
      </c>
      <c r="Y2339" t="str">
        <f>IF(W2339&gt;=0.9,"Inhibitory","NonInhibitory")</f>
        <v>NonInhibitory</v>
      </c>
      <c r="Z2339" t="s">
        <v>6362</v>
      </c>
      <c r="AA2339">
        <v>0</v>
      </c>
      <c r="AB2339">
        <v>0</v>
      </c>
      <c r="AC2339" t="s">
        <v>129</v>
      </c>
      <c r="AT2339" t="s">
        <v>7101</v>
      </c>
      <c r="AU2339" t="s">
        <v>81</v>
      </c>
      <c r="AV2339" t="s">
        <v>7102</v>
      </c>
      <c r="AW2339">
        <v>2361</v>
      </c>
      <c r="AX2339" t="s">
        <v>262</v>
      </c>
      <c r="AY2339">
        <v>1</v>
      </c>
      <c r="AZ2339" t="s">
        <v>918</v>
      </c>
      <c r="BA2339" t="s">
        <v>918</v>
      </c>
      <c r="BB2339" t="s">
        <v>262</v>
      </c>
      <c r="BC2339">
        <v>1</v>
      </c>
      <c r="BD2339" t="s">
        <v>7046</v>
      </c>
      <c r="BG2339" s="1" t="s">
        <v>86</v>
      </c>
      <c r="BH2339" s="1" t="s">
        <v>87</v>
      </c>
      <c r="BI2339" s="1" t="s">
        <v>87</v>
      </c>
      <c r="BJ2339" s="1" t="s">
        <v>88</v>
      </c>
      <c r="BK2339" s="1" t="s">
        <v>89</v>
      </c>
      <c r="BL2339" s="1" t="s">
        <v>90</v>
      </c>
      <c r="BM2339" s="1" t="s">
        <v>265</v>
      </c>
    </row>
    <row r="2340" spans="1:65" ht="16" x14ac:dyDescent="0.2">
      <c r="A2340" t="str">
        <f>CONCATENATE("Mada.",B2340)</f>
        <v>Mada.2362</v>
      </c>
      <c r="B2340">
        <v>2362</v>
      </c>
      <c r="C2340" t="s">
        <v>7103</v>
      </c>
      <c r="E2340" t="s">
        <v>68</v>
      </c>
      <c r="F2340" t="s">
        <v>629</v>
      </c>
      <c r="J2340" t="s">
        <v>958</v>
      </c>
      <c r="K2340" t="s">
        <v>7104</v>
      </c>
      <c r="L2340" t="s">
        <v>7105</v>
      </c>
      <c r="M2340" t="s">
        <v>7106</v>
      </c>
      <c r="N2340" t="s">
        <v>364</v>
      </c>
      <c r="O2340" t="s">
        <v>364</v>
      </c>
      <c r="P2340" t="s">
        <v>365</v>
      </c>
      <c r="R2340" t="s">
        <v>77</v>
      </c>
      <c r="S2340">
        <v>2362</v>
      </c>
      <c r="T2340">
        <v>2362</v>
      </c>
      <c r="U2340" t="s">
        <v>78</v>
      </c>
      <c r="V2340">
        <v>9.2229385816084197E-2</v>
      </c>
      <c r="W2340">
        <v>0.90777061418391602</v>
      </c>
      <c r="X2340" t="str">
        <f>IF(W2340&gt;=0.8,"Inhibitory","NonInhibitory")</f>
        <v>Inhibitory</v>
      </c>
      <c r="Y2340" t="str">
        <f>IF(W2340&gt;=0.9,"Inhibitory","NonInhibitory")</f>
        <v>Inhibitory</v>
      </c>
      <c r="Z2340" t="s">
        <v>6362</v>
      </c>
      <c r="AA2340">
        <v>0</v>
      </c>
      <c r="AB2340">
        <v>0</v>
      </c>
      <c r="AC2340" t="s">
        <v>129</v>
      </c>
      <c r="AT2340" t="s">
        <v>7107</v>
      </c>
      <c r="AU2340" t="s">
        <v>81</v>
      </c>
      <c r="AV2340" t="s">
        <v>7108</v>
      </c>
      <c r="AW2340">
        <v>2362</v>
      </c>
      <c r="AX2340" t="s">
        <v>3211</v>
      </c>
      <c r="AY2340">
        <v>1</v>
      </c>
      <c r="AZ2340" t="s">
        <v>3661</v>
      </c>
      <c r="BA2340" t="s">
        <v>3661</v>
      </c>
      <c r="BB2340" t="s">
        <v>3211</v>
      </c>
      <c r="BC2340">
        <v>1</v>
      </c>
      <c r="BD2340" t="s">
        <v>7109</v>
      </c>
      <c r="BG2340" s="1" t="s">
        <v>86</v>
      </c>
      <c r="BH2340" s="1" t="s">
        <v>112</v>
      </c>
      <c r="BI2340" s="1" t="s">
        <v>516</v>
      </c>
      <c r="BJ2340" s="1" t="s">
        <v>517</v>
      </c>
      <c r="BK2340" s="1" t="s">
        <v>518</v>
      </c>
      <c r="BL2340" s="1" t="s">
        <v>3214</v>
      </c>
      <c r="BM2340" s="1" t="s">
        <v>3215</v>
      </c>
    </row>
    <row r="2341" spans="1:65" ht="16" x14ac:dyDescent="0.2">
      <c r="A2341" t="str">
        <f>CONCATENATE("Mada.",B2341)</f>
        <v>Mada.2363</v>
      </c>
      <c r="B2341">
        <v>2363</v>
      </c>
      <c r="C2341" t="s">
        <v>7110</v>
      </c>
      <c r="E2341" t="s">
        <v>68</v>
      </c>
      <c r="F2341" t="s">
        <v>731</v>
      </c>
      <c r="J2341" t="s">
        <v>958</v>
      </c>
      <c r="K2341" t="s">
        <v>7104</v>
      </c>
      <c r="L2341" t="s">
        <v>7105</v>
      </c>
      <c r="M2341" t="s">
        <v>7106</v>
      </c>
      <c r="N2341" t="s">
        <v>364</v>
      </c>
      <c r="O2341" t="s">
        <v>364</v>
      </c>
      <c r="P2341" t="s">
        <v>365</v>
      </c>
      <c r="R2341" t="s">
        <v>77</v>
      </c>
      <c r="S2341">
        <v>2363</v>
      </c>
      <c r="T2341">
        <v>2363</v>
      </c>
      <c r="U2341" t="s">
        <v>78</v>
      </c>
      <c r="V2341">
        <v>0.46562606040040699</v>
      </c>
      <c r="W2341">
        <v>0.53437393959959301</v>
      </c>
      <c r="X2341" t="str">
        <f>IF(W2341&gt;=0.8,"Inhibitory","NonInhibitory")</f>
        <v>NonInhibitory</v>
      </c>
      <c r="Y2341" t="str">
        <f>IF(W2341&gt;=0.9,"Inhibitory","NonInhibitory")</f>
        <v>NonInhibitory</v>
      </c>
      <c r="Z2341" t="s">
        <v>6362</v>
      </c>
      <c r="AA2341">
        <v>0</v>
      </c>
      <c r="AB2341">
        <v>0</v>
      </c>
      <c r="AC2341" t="s">
        <v>129</v>
      </c>
      <c r="AT2341" t="s">
        <v>7111</v>
      </c>
      <c r="AU2341" t="s">
        <v>81</v>
      </c>
      <c r="AV2341" t="s">
        <v>7112</v>
      </c>
      <c r="AW2341">
        <v>2363</v>
      </c>
      <c r="AX2341" t="s">
        <v>1169</v>
      </c>
      <c r="AY2341">
        <v>0.67</v>
      </c>
      <c r="AZ2341" t="s">
        <v>4214</v>
      </c>
      <c r="BA2341" t="s">
        <v>4214</v>
      </c>
      <c r="BB2341" t="s">
        <v>1171</v>
      </c>
      <c r="BC2341">
        <v>1</v>
      </c>
      <c r="BD2341" t="s">
        <v>7113</v>
      </c>
      <c r="BG2341" s="1" t="s">
        <v>86</v>
      </c>
      <c r="BH2341" s="1" t="s">
        <v>98</v>
      </c>
      <c r="BI2341" s="1" t="s">
        <v>163</v>
      </c>
      <c r="BJ2341" s="1" t="s">
        <v>694</v>
      </c>
      <c r="BK2341" s="1"/>
      <c r="BL2341" s="1"/>
      <c r="BM2341" s="1"/>
    </row>
    <row r="2342" spans="1:65" ht="16" x14ac:dyDescent="0.2">
      <c r="A2342" t="str">
        <f>CONCATENATE("Mada.",B2342)</f>
        <v>Mada.2364</v>
      </c>
      <c r="B2342">
        <v>2364</v>
      </c>
      <c r="C2342" t="s">
        <v>7114</v>
      </c>
      <c r="E2342" t="s">
        <v>68</v>
      </c>
      <c r="F2342" t="s">
        <v>629</v>
      </c>
      <c r="J2342" t="s">
        <v>120</v>
      </c>
      <c r="K2342" t="s">
        <v>7115</v>
      </c>
      <c r="L2342" t="s">
        <v>122</v>
      </c>
      <c r="M2342" t="s">
        <v>123</v>
      </c>
      <c r="N2342" t="s">
        <v>364</v>
      </c>
      <c r="O2342" t="s">
        <v>364</v>
      </c>
      <c r="P2342" t="s">
        <v>365</v>
      </c>
      <c r="R2342" t="s">
        <v>77</v>
      </c>
      <c r="S2342">
        <v>2364</v>
      </c>
      <c r="T2342">
        <v>2364</v>
      </c>
      <c r="U2342" t="s">
        <v>78</v>
      </c>
      <c r="V2342">
        <v>0.17061418391584701</v>
      </c>
      <c r="W2342">
        <v>0.82938581608415296</v>
      </c>
      <c r="X2342" t="str">
        <f>IF(W2342&gt;=0.8,"Inhibitory","NonInhibitory")</f>
        <v>Inhibitory</v>
      </c>
      <c r="Y2342" t="str">
        <f>IF(W2342&gt;=0.9,"Inhibitory","NonInhibitory")</f>
        <v>NonInhibitory</v>
      </c>
      <c r="Z2342" t="s">
        <v>6362</v>
      </c>
      <c r="AA2342">
        <v>0</v>
      </c>
      <c r="AB2342">
        <v>0</v>
      </c>
      <c r="AC2342" t="s">
        <v>129</v>
      </c>
      <c r="AT2342" t="s">
        <v>7116</v>
      </c>
      <c r="AU2342" t="s">
        <v>81</v>
      </c>
      <c r="AV2342" t="s">
        <v>7117</v>
      </c>
      <c r="AW2342">
        <v>2364</v>
      </c>
      <c r="AX2342" t="s">
        <v>1521</v>
      </c>
      <c r="AY2342">
        <v>0.95</v>
      </c>
      <c r="AZ2342" t="s">
        <v>5148</v>
      </c>
      <c r="BA2342" t="s">
        <v>5148</v>
      </c>
      <c r="BB2342" t="s">
        <v>1521</v>
      </c>
      <c r="BC2342">
        <v>0.94</v>
      </c>
      <c r="BD2342" t="s">
        <v>7118</v>
      </c>
      <c r="BG2342" s="1" t="s">
        <v>86</v>
      </c>
      <c r="BH2342" s="1" t="s">
        <v>87</v>
      </c>
      <c r="BI2342" s="1" t="s">
        <v>87</v>
      </c>
      <c r="BJ2342" s="1" t="s">
        <v>88</v>
      </c>
      <c r="BK2342" s="1" t="s">
        <v>89</v>
      </c>
      <c r="BL2342" s="1" t="s">
        <v>1826</v>
      </c>
      <c r="BM2342" s="1"/>
    </row>
    <row r="2343" spans="1:65" ht="16" x14ac:dyDescent="0.2">
      <c r="A2343" t="str">
        <f>CONCATENATE("Mada.",B2343)</f>
        <v>Mada.2365</v>
      </c>
      <c r="B2343">
        <v>2365</v>
      </c>
      <c r="C2343" t="s">
        <v>7119</v>
      </c>
      <c r="E2343" t="s">
        <v>68</v>
      </c>
      <c r="F2343" t="s">
        <v>5856</v>
      </c>
      <c r="J2343" t="s">
        <v>70</v>
      </c>
      <c r="K2343" t="s">
        <v>7120</v>
      </c>
      <c r="L2343" t="s">
        <v>654</v>
      </c>
      <c r="M2343" t="s">
        <v>655</v>
      </c>
      <c r="N2343" t="s">
        <v>364</v>
      </c>
      <c r="O2343" t="s">
        <v>364</v>
      </c>
      <c r="P2343" t="s">
        <v>365</v>
      </c>
      <c r="Q2343" t="s">
        <v>126</v>
      </c>
      <c r="R2343" t="s">
        <v>77</v>
      </c>
      <c r="S2343">
        <v>2365</v>
      </c>
      <c r="T2343">
        <v>2365</v>
      </c>
      <c r="U2343" t="s">
        <v>78</v>
      </c>
      <c r="V2343">
        <v>0.16267390566678</v>
      </c>
      <c r="W2343">
        <v>0.83732609433322003</v>
      </c>
      <c r="X2343" t="str">
        <f>IF(W2343&gt;=0.8,"Inhibitory","NonInhibitory")</f>
        <v>Inhibitory</v>
      </c>
      <c r="Y2343" t="str">
        <f>IF(W2343&gt;=0.9,"Inhibitory","NonInhibitory")</f>
        <v>NonInhibitory</v>
      </c>
      <c r="Z2343" t="s">
        <v>6362</v>
      </c>
      <c r="AA2343">
        <v>0</v>
      </c>
      <c r="AB2343">
        <v>0</v>
      </c>
      <c r="AC2343" t="s">
        <v>129</v>
      </c>
      <c r="AT2343" t="s">
        <v>7121</v>
      </c>
      <c r="AU2343" t="s">
        <v>81</v>
      </c>
      <c r="AV2343" t="s">
        <v>7122</v>
      </c>
      <c r="AW2343">
        <v>2365</v>
      </c>
      <c r="AX2343" t="s">
        <v>2419</v>
      </c>
      <c r="AY2343">
        <v>1</v>
      </c>
      <c r="AZ2343" t="s">
        <v>7123</v>
      </c>
      <c r="BA2343" t="s">
        <v>7123</v>
      </c>
      <c r="BB2343" t="s">
        <v>2419</v>
      </c>
      <c r="BC2343">
        <v>1</v>
      </c>
      <c r="BD2343" t="s">
        <v>7124</v>
      </c>
      <c r="BG2343" s="1" t="s">
        <v>86</v>
      </c>
      <c r="BH2343" s="1" t="s">
        <v>87</v>
      </c>
      <c r="BI2343" s="1" t="s">
        <v>87</v>
      </c>
      <c r="BJ2343" s="1" t="s">
        <v>88</v>
      </c>
      <c r="BK2343" s="1" t="s">
        <v>2422</v>
      </c>
      <c r="BL2343" s="1" t="s">
        <v>2423</v>
      </c>
      <c r="BM2343" s="1"/>
    </row>
    <row r="2344" spans="1:65" ht="16" x14ac:dyDescent="0.2">
      <c r="A2344" t="str">
        <f>CONCATENATE("Mada.",B2344)</f>
        <v>Mada.2366</v>
      </c>
      <c r="B2344">
        <v>2366</v>
      </c>
      <c r="C2344" t="s">
        <v>7125</v>
      </c>
      <c r="E2344" t="s">
        <v>68</v>
      </c>
      <c r="F2344" t="s">
        <v>731</v>
      </c>
      <c r="J2344" t="s">
        <v>70</v>
      </c>
      <c r="K2344" t="s">
        <v>7120</v>
      </c>
      <c r="L2344" t="s">
        <v>654</v>
      </c>
      <c r="M2344" t="s">
        <v>655</v>
      </c>
      <c r="N2344" t="s">
        <v>364</v>
      </c>
      <c r="O2344" t="s">
        <v>364</v>
      </c>
      <c r="P2344" t="s">
        <v>365</v>
      </c>
      <c r="Q2344" t="s">
        <v>126</v>
      </c>
      <c r="R2344" t="s">
        <v>77</v>
      </c>
      <c r="S2344">
        <v>2366</v>
      </c>
      <c r="T2344">
        <v>2366</v>
      </c>
      <c r="U2344" t="s">
        <v>78</v>
      </c>
      <c r="V2344">
        <v>0.29908381404818501</v>
      </c>
      <c r="W2344">
        <v>0.70091618595181504</v>
      </c>
      <c r="X2344" t="str">
        <f>IF(W2344&gt;=0.8,"Inhibitory","NonInhibitory")</f>
        <v>NonInhibitory</v>
      </c>
      <c r="Y2344" t="str">
        <f>IF(W2344&gt;=0.9,"Inhibitory","NonInhibitory")</f>
        <v>NonInhibitory</v>
      </c>
      <c r="Z2344" t="s">
        <v>6362</v>
      </c>
      <c r="AA2344">
        <v>0</v>
      </c>
      <c r="AB2344">
        <v>0</v>
      </c>
      <c r="AC2344" t="s">
        <v>129</v>
      </c>
      <c r="AT2344" t="s">
        <v>7126</v>
      </c>
      <c r="AU2344" t="s">
        <v>81</v>
      </c>
      <c r="AV2344" t="s">
        <v>7127</v>
      </c>
      <c r="AW2344">
        <v>2366</v>
      </c>
      <c r="AX2344" t="s">
        <v>593</v>
      </c>
      <c r="AY2344">
        <v>0.71</v>
      </c>
      <c r="AZ2344" t="s">
        <v>800</v>
      </c>
      <c r="BA2344" t="s">
        <v>800</v>
      </c>
      <c r="BB2344" t="s">
        <v>481</v>
      </c>
      <c r="BC2344">
        <v>1</v>
      </c>
      <c r="BD2344" t="s">
        <v>7128</v>
      </c>
      <c r="BG2344" s="1" t="s">
        <v>86</v>
      </c>
      <c r="BH2344" s="1" t="s">
        <v>87</v>
      </c>
      <c r="BI2344" s="1" t="s">
        <v>87</v>
      </c>
      <c r="BJ2344" s="1" t="s">
        <v>88</v>
      </c>
      <c r="BK2344" s="1" t="s">
        <v>89</v>
      </c>
      <c r="BL2344" s="1"/>
      <c r="BM2344" s="1"/>
    </row>
    <row r="2345" spans="1:65" ht="16" x14ac:dyDescent="0.2">
      <c r="A2345" t="str">
        <f>CONCATENATE("Mada.",B2345)</f>
        <v>Mada.2367</v>
      </c>
      <c r="B2345">
        <v>2367</v>
      </c>
      <c r="C2345" t="s">
        <v>7129</v>
      </c>
      <c r="E2345" t="s">
        <v>68</v>
      </c>
      <c r="F2345" t="s">
        <v>629</v>
      </c>
      <c r="J2345" t="s">
        <v>70</v>
      </c>
      <c r="K2345" t="s">
        <v>7120</v>
      </c>
      <c r="L2345" t="s">
        <v>654</v>
      </c>
      <c r="M2345" t="s">
        <v>655</v>
      </c>
      <c r="N2345" t="s">
        <v>364</v>
      </c>
      <c r="O2345" t="s">
        <v>364</v>
      </c>
      <c r="P2345" t="s">
        <v>365</v>
      </c>
      <c r="Q2345" t="s">
        <v>126</v>
      </c>
      <c r="R2345" t="s">
        <v>77</v>
      </c>
      <c r="S2345">
        <v>2367</v>
      </c>
      <c r="T2345">
        <v>2367</v>
      </c>
      <c r="U2345" t="s">
        <v>78</v>
      </c>
      <c r="V2345">
        <v>0.49494401085849998</v>
      </c>
      <c r="W2345">
        <v>0.50505598914149996</v>
      </c>
      <c r="X2345" t="str">
        <f>IF(W2345&gt;=0.8,"Inhibitory","NonInhibitory")</f>
        <v>NonInhibitory</v>
      </c>
      <c r="Y2345" t="str">
        <f>IF(W2345&gt;=0.9,"Inhibitory","NonInhibitory")</f>
        <v>NonInhibitory</v>
      </c>
      <c r="Z2345" t="s">
        <v>6362</v>
      </c>
      <c r="AA2345">
        <v>0</v>
      </c>
      <c r="AB2345">
        <v>0</v>
      </c>
      <c r="AC2345" t="s">
        <v>129</v>
      </c>
      <c r="AT2345" t="s">
        <v>7130</v>
      </c>
      <c r="AU2345" t="s">
        <v>81</v>
      </c>
      <c r="AV2345" t="s">
        <v>7131</v>
      </c>
      <c r="AW2345">
        <v>2367</v>
      </c>
      <c r="AX2345" t="s">
        <v>816</v>
      </c>
      <c r="AY2345">
        <v>0.98</v>
      </c>
      <c r="AZ2345" t="s">
        <v>7132</v>
      </c>
      <c r="BA2345" t="s">
        <v>7132</v>
      </c>
      <c r="BB2345" t="s">
        <v>816</v>
      </c>
      <c r="BC2345">
        <v>0.8</v>
      </c>
      <c r="BD2345" t="s">
        <v>7133</v>
      </c>
      <c r="BG2345" s="1" t="s">
        <v>86</v>
      </c>
      <c r="BH2345" s="1" t="s">
        <v>661</v>
      </c>
      <c r="BI2345" s="1" t="s">
        <v>662</v>
      </c>
      <c r="BJ2345" s="1" t="s">
        <v>663</v>
      </c>
      <c r="BK2345" s="1" t="s">
        <v>819</v>
      </c>
      <c r="BL2345" s="1" t="s">
        <v>820</v>
      </c>
      <c r="BM2345" s="1"/>
    </row>
    <row r="2346" spans="1:65" ht="16" x14ac:dyDescent="0.2">
      <c r="A2346" t="str">
        <f>CONCATENATE("Mada.",B2346)</f>
        <v>Mada.2368</v>
      </c>
      <c r="B2346">
        <v>2368</v>
      </c>
      <c r="C2346" t="s">
        <v>7134</v>
      </c>
      <c r="E2346" t="s">
        <v>68</v>
      </c>
      <c r="F2346" t="s">
        <v>6169</v>
      </c>
      <c r="G2346" t="s">
        <v>210</v>
      </c>
      <c r="J2346" t="s">
        <v>70</v>
      </c>
      <c r="K2346" t="s">
        <v>7120</v>
      </c>
      <c r="L2346" t="s">
        <v>654</v>
      </c>
      <c r="M2346" t="s">
        <v>655</v>
      </c>
      <c r="N2346" t="s">
        <v>364</v>
      </c>
      <c r="O2346" t="s">
        <v>364</v>
      </c>
      <c r="P2346" t="s">
        <v>365</v>
      </c>
      <c r="Q2346" t="s">
        <v>126</v>
      </c>
      <c r="R2346" t="s">
        <v>77</v>
      </c>
      <c r="S2346">
        <v>2368</v>
      </c>
      <c r="T2346">
        <v>0</v>
      </c>
      <c r="U2346" t="s">
        <v>128</v>
      </c>
      <c r="V2346">
        <v>0</v>
      </c>
      <c r="W2346">
        <v>0</v>
      </c>
      <c r="Z2346" t="s">
        <v>129</v>
      </c>
      <c r="AA2346">
        <v>0</v>
      </c>
      <c r="AB2346">
        <v>0</v>
      </c>
      <c r="AC2346" t="s">
        <v>129</v>
      </c>
      <c r="BG2346" s="1"/>
    </row>
    <row r="2347" spans="1:65" ht="16" x14ac:dyDescent="0.2">
      <c r="A2347" t="str">
        <f>CONCATENATE("Mada.",B2347)</f>
        <v>Mada.2369</v>
      </c>
      <c r="B2347">
        <v>2369</v>
      </c>
      <c r="C2347" t="s">
        <v>7135</v>
      </c>
      <c r="E2347" t="s">
        <v>68</v>
      </c>
      <c r="F2347" t="s">
        <v>629</v>
      </c>
      <c r="J2347" t="s">
        <v>120</v>
      </c>
      <c r="K2347" t="s">
        <v>7136</v>
      </c>
      <c r="L2347" t="s">
        <v>417</v>
      </c>
      <c r="M2347" t="s">
        <v>418</v>
      </c>
      <c r="N2347" t="s">
        <v>2806</v>
      </c>
      <c r="O2347" t="s">
        <v>2806</v>
      </c>
      <c r="P2347" t="s">
        <v>2807</v>
      </c>
      <c r="Q2347" t="s">
        <v>126</v>
      </c>
      <c r="R2347" t="s">
        <v>127</v>
      </c>
      <c r="S2347">
        <v>2369</v>
      </c>
      <c r="T2347">
        <v>2369</v>
      </c>
      <c r="U2347" t="s">
        <v>78</v>
      </c>
      <c r="V2347">
        <v>0.21866304716661</v>
      </c>
      <c r="W2347">
        <v>0.78133695283339</v>
      </c>
      <c r="X2347" t="str">
        <f>IF(W2347&gt;=0.8,"Inhibitory","NonInhibitory")</f>
        <v>NonInhibitory</v>
      </c>
      <c r="Y2347" t="str">
        <f>IF(W2347&gt;=0.9,"Inhibitory","NonInhibitory")</f>
        <v>NonInhibitory</v>
      </c>
      <c r="Z2347" t="s">
        <v>6362</v>
      </c>
      <c r="AA2347">
        <v>0</v>
      </c>
      <c r="AB2347">
        <v>0</v>
      </c>
      <c r="AC2347" t="s">
        <v>129</v>
      </c>
      <c r="AT2347" t="s">
        <v>7137</v>
      </c>
      <c r="AU2347" t="s">
        <v>81</v>
      </c>
      <c r="AV2347" t="s">
        <v>7138</v>
      </c>
      <c r="AW2347">
        <v>2369</v>
      </c>
      <c r="AX2347" t="s">
        <v>262</v>
      </c>
      <c r="AY2347">
        <v>1</v>
      </c>
      <c r="AZ2347" t="s">
        <v>2010</v>
      </c>
      <c r="BA2347" t="s">
        <v>2010</v>
      </c>
      <c r="BB2347" t="s">
        <v>262</v>
      </c>
      <c r="BC2347">
        <v>1</v>
      </c>
      <c r="BD2347" t="s">
        <v>3346</v>
      </c>
      <c r="BG2347" s="1" t="s">
        <v>86</v>
      </c>
      <c r="BH2347" s="1" t="s">
        <v>87</v>
      </c>
      <c r="BI2347" s="1" t="s">
        <v>87</v>
      </c>
      <c r="BJ2347" s="1" t="s">
        <v>88</v>
      </c>
      <c r="BK2347" s="1" t="s">
        <v>89</v>
      </c>
      <c r="BL2347" s="1" t="s">
        <v>90</v>
      </c>
      <c r="BM2347" s="1" t="s">
        <v>265</v>
      </c>
    </row>
    <row r="2348" spans="1:65" ht="16" x14ac:dyDescent="0.2">
      <c r="A2348" t="str">
        <f>CONCATENATE("Mada.",B2348)</f>
        <v>Mada.2370</v>
      </c>
      <c r="B2348">
        <v>2370</v>
      </c>
      <c r="C2348" t="s">
        <v>7144</v>
      </c>
      <c r="E2348" t="s">
        <v>68</v>
      </c>
      <c r="F2348" t="s">
        <v>6384</v>
      </c>
      <c r="J2348" t="s">
        <v>120</v>
      </c>
      <c r="K2348" t="s">
        <v>7136</v>
      </c>
      <c r="L2348" t="s">
        <v>417</v>
      </c>
      <c r="M2348" t="s">
        <v>418</v>
      </c>
      <c r="N2348" t="s">
        <v>2806</v>
      </c>
      <c r="O2348" t="s">
        <v>2806</v>
      </c>
      <c r="P2348" t="s">
        <v>2807</v>
      </c>
      <c r="Q2348" t="s">
        <v>126</v>
      </c>
      <c r="R2348" t="s">
        <v>127</v>
      </c>
      <c r="S2348">
        <v>2370</v>
      </c>
      <c r="T2348">
        <v>2370</v>
      </c>
      <c r="U2348" t="s">
        <v>78</v>
      </c>
      <c r="V2348">
        <v>0.16267390566678</v>
      </c>
      <c r="W2348">
        <v>0.83732609433322003</v>
      </c>
      <c r="X2348" t="str">
        <f>IF(W2348&gt;=0.8,"Inhibitory","NonInhibitory")</f>
        <v>Inhibitory</v>
      </c>
      <c r="Y2348" t="str">
        <f>IF(W2348&gt;=0.9,"Inhibitory","NonInhibitory")</f>
        <v>NonInhibitory</v>
      </c>
      <c r="Z2348" t="s">
        <v>6362</v>
      </c>
      <c r="AA2348">
        <v>0</v>
      </c>
      <c r="AB2348">
        <v>0</v>
      </c>
      <c r="AC2348" t="s">
        <v>129</v>
      </c>
      <c r="AT2348" t="s">
        <v>7145</v>
      </c>
      <c r="AU2348" t="s">
        <v>81</v>
      </c>
      <c r="AV2348" t="s">
        <v>7146</v>
      </c>
      <c r="AW2348">
        <v>2370</v>
      </c>
      <c r="AX2348" t="s">
        <v>926</v>
      </c>
      <c r="AY2348">
        <v>0.93</v>
      </c>
      <c r="AZ2348" t="s">
        <v>1093</v>
      </c>
      <c r="BA2348" t="s">
        <v>1093</v>
      </c>
      <c r="BB2348" t="s">
        <v>397</v>
      </c>
      <c r="BC2348">
        <v>1</v>
      </c>
      <c r="BD2348" t="s">
        <v>7147</v>
      </c>
      <c r="BG2348" s="1" t="s">
        <v>86</v>
      </c>
      <c r="BH2348" s="1" t="s">
        <v>87</v>
      </c>
      <c r="BI2348" s="1" t="s">
        <v>87</v>
      </c>
      <c r="BJ2348" s="1" t="s">
        <v>88</v>
      </c>
      <c r="BK2348" s="1" t="s">
        <v>89</v>
      </c>
      <c r="BL2348" s="1" t="s">
        <v>90</v>
      </c>
      <c r="BM2348" s="1" t="s">
        <v>928</v>
      </c>
    </row>
    <row r="2349" spans="1:65" ht="16" x14ac:dyDescent="0.2">
      <c r="A2349" t="str">
        <f>CONCATENATE("Mada.",B2349)</f>
        <v>Mada.2371</v>
      </c>
      <c r="B2349">
        <v>2371</v>
      </c>
      <c r="C2349" t="s">
        <v>7148</v>
      </c>
      <c r="E2349" t="s">
        <v>68</v>
      </c>
      <c r="F2349" t="s">
        <v>629</v>
      </c>
      <c r="J2349" t="s">
        <v>120</v>
      </c>
      <c r="K2349" t="s">
        <v>7136</v>
      </c>
      <c r="L2349" t="s">
        <v>417</v>
      </c>
      <c r="M2349" t="s">
        <v>418</v>
      </c>
      <c r="N2349" t="s">
        <v>2806</v>
      </c>
      <c r="O2349" t="s">
        <v>2806</v>
      </c>
      <c r="P2349" t="s">
        <v>2807</v>
      </c>
      <c r="Q2349" t="s">
        <v>126</v>
      </c>
      <c r="R2349" t="s">
        <v>127</v>
      </c>
      <c r="S2349">
        <v>2371</v>
      </c>
      <c r="T2349">
        <v>2371</v>
      </c>
      <c r="U2349" t="s">
        <v>78</v>
      </c>
      <c r="V2349">
        <v>0.34753987105530998</v>
      </c>
      <c r="W2349">
        <v>0.65246012894468997</v>
      </c>
      <c r="X2349" t="str">
        <f>IF(W2349&gt;=0.8,"Inhibitory","NonInhibitory")</f>
        <v>NonInhibitory</v>
      </c>
      <c r="Y2349" t="str">
        <f>IF(W2349&gt;=0.9,"Inhibitory","NonInhibitory")</f>
        <v>NonInhibitory</v>
      </c>
      <c r="Z2349" t="s">
        <v>6362</v>
      </c>
      <c r="AA2349">
        <v>0</v>
      </c>
      <c r="AB2349">
        <v>0</v>
      </c>
      <c r="AC2349" t="s">
        <v>129</v>
      </c>
      <c r="AT2349" t="s">
        <v>7149</v>
      </c>
      <c r="AU2349" t="s">
        <v>81</v>
      </c>
      <c r="AV2349" t="s">
        <v>7150</v>
      </c>
      <c r="AW2349">
        <v>2371</v>
      </c>
      <c r="AX2349" t="s">
        <v>262</v>
      </c>
      <c r="AY2349">
        <v>1</v>
      </c>
      <c r="AZ2349" t="s">
        <v>2010</v>
      </c>
      <c r="BA2349" t="s">
        <v>2010</v>
      </c>
      <c r="BB2349" t="s">
        <v>262</v>
      </c>
      <c r="BC2349">
        <v>1</v>
      </c>
      <c r="BD2349" t="s">
        <v>3346</v>
      </c>
      <c r="BG2349" s="1" t="s">
        <v>86</v>
      </c>
      <c r="BH2349" s="1" t="s">
        <v>87</v>
      </c>
      <c r="BI2349" s="1" t="s">
        <v>87</v>
      </c>
      <c r="BJ2349" s="1" t="s">
        <v>88</v>
      </c>
      <c r="BK2349" s="1" t="s">
        <v>89</v>
      </c>
      <c r="BL2349" s="1" t="s">
        <v>90</v>
      </c>
      <c r="BM2349" s="1" t="s">
        <v>265</v>
      </c>
    </row>
    <row r="2350" spans="1:65" ht="16" x14ac:dyDescent="0.2">
      <c r="A2350" t="str">
        <f>CONCATENATE("Mada.",B2350)</f>
        <v>Mada.2372</v>
      </c>
      <c r="B2350">
        <v>2372</v>
      </c>
      <c r="C2350" t="s">
        <v>7151</v>
      </c>
      <c r="E2350" t="s">
        <v>68</v>
      </c>
      <c r="F2350" t="s">
        <v>6169</v>
      </c>
      <c r="J2350" t="s">
        <v>120</v>
      </c>
      <c r="K2350" t="s">
        <v>7136</v>
      </c>
      <c r="L2350" t="s">
        <v>417</v>
      </c>
      <c r="M2350" t="s">
        <v>418</v>
      </c>
      <c r="N2350" t="s">
        <v>2806</v>
      </c>
      <c r="O2350" t="s">
        <v>2806</v>
      </c>
      <c r="P2350" t="s">
        <v>2807</v>
      </c>
      <c r="Q2350" t="s">
        <v>126</v>
      </c>
      <c r="R2350" t="s">
        <v>127</v>
      </c>
      <c r="S2350">
        <v>2372</v>
      </c>
      <c r="T2350">
        <v>2372</v>
      </c>
      <c r="U2350" t="s">
        <v>78</v>
      </c>
      <c r="V2350">
        <v>0.43712249745503901</v>
      </c>
      <c r="W2350">
        <v>0.56287750254496105</v>
      </c>
      <c r="X2350" t="str">
        <f>IF(W2350&gt;=0.8,"Inhibitory","NonInhibitory")</f>
        <v>NonInhibitory</v>
      </c>
      <c r="Y2350" t="str">
        <f>IF(W2350&gt;=0.9,"Inhibitory","NonInhibitory")</f>
        <v>NonInhibitory</v>
      </c>
      <c r="Z2350" t="s">
        <v>6362</v>
      </c>
      <c r="AA2350">
        <v>0</v>
      </c>
      <c r="AB2350">
        <v>0</v>
      </c>
      <c r="AC2350" t="s">
        <v>129</v>
      </c>
      <c r="AT2350" t="s">
        <v>7152</v>
      </c>
      <c r="AU2350" t="s">
        <v>81</v>
      </c>
      <c r="AV2350" t="s">
        <v>7153</v>
      </c>
      <c r="AW2350">
        <v>2372</v>
      </c>
      <c r="AX2350" t="s">
        <v>1171</v>
      </c>
      <c r="AY2350">
        <v>1</v>
      </c>
      <c r="AZ2350" t="s">
        <v>2209</v>
      </c>
      <c r="BA2350" t="s">
        <v>2209</v>
      </c>
      <c r="BB2350" t="s">
        <v>1171</v>
      </c>
      <c r="BC2350">
        <v>1</v>
      </c>
      <c r="BD2350" t="s">
        <v>7154</v>
      </c>
      <c r="BG2350" s="1" t="s">
        <v>86</v>
      </c>
      <c r="BH2350" s="1" t="s">
        <v>98</v>
      </c>
      <c r="BI2350" s="1" t="s">
        <v>163</v>
      </c>
      <c r="BJ2350" s="1" t="s">
        <v>694</v>
      </c>
    </row>
    <row r="2351" spans="1:65" ht="16" x14ac:dyDescent="0.2">
      <c r="A2351" t="str">
        <f>CONCATENATE("Mada.",B2351)</f>
        <v>Mada.2373</v>
      </c>
      <c r="B2351">
        <v>2373</v>
      </c>
      <c r="C2351" t="s">
        <v>7155</v>
      </c>
      <c r="E2351" t="s">
        <v>68</v>
      </c>
      <c r="F2351" t="s">
        <v>629</v>
      </c>
      <c r="J2351" t="s">
        <v>120</v>
      </c>
      <c r="K2351" t="s">
        <v>7156</v>
      </c>
      <c r="L2351" t="s">
        <v>386</v>
      </c>
      <c r="M2351" t="s">
        <v>387</v>
      </c>
      <c r="N2351" t="s">
        <v>2806</v>
      </c>
      <c r="O2351" t="s">
        <v>2806</v>
      </c>
      <c r="P2351" t="s">
        <v>2807</v>
      </c>
      <c r="Q2351" t="s">
        <v>76</v>
      </c>
      <c r="R2351" t="s">
        <v>200</v>
      </c>
      <c r="S2351">
        <v>2373</v>
      </c>
      <c r="T2351">
        <v>2373</v>
      </c>
      <c r="U2351" t="s">
        <v>78</v>
      </c>
      <c r="V2351">
        <v>0.10485239226331899</v>
      </c>
      <c r="W2351">
        <v>0.89514760773668101</v>
      </c>
      <c r="X2351" t="str">
        <f>IF(W2351&gt;=0.8,"Inhibitory","NonInhibitory")</f>
        <v>Inhibitory</v>
      </c>
      <c r="Y2351" t="str">
        <f>IF(W2351&gt;=0.9,"Inhibitory","NonInhibitory")</f>
        <v>NonInhibitory</v>
      </c>
      <c r="Z2351" t="s">
        <v>6362</v>
      </c>
      <c r="AA2351">
        <v>0</v>
      </c>
      <c r="AB2351">
        <v>0</v>
      </c>
      <c r="AC2351" t="s">
        <v>129</v>
      </c>
      <c r="AT2351" t="s">
        <v>7157</v>
      </c>
      <c r="AU2351" t="s">
        <v>81</v>
      </c>
      <c r="AV2351" t="s">
        <v>7158</v>
      </c>
      <c r="AW2351">
        <v>2373</v>
      </c>
      <c r="AX2351" t="s">
        <v>7159</v>
      </c>
      <c r="AY2351">
        <v>0.52</v>
      </c>
      <c r="AZ2351" t="s">
        <v>548</v>
      </c>
      <c r="BA2351" t="s">
        <v>548</v>
      </c>
      <c r="BB2351" t="s">
        <v>549</v>
      </c>
      <c r="BC2351">
        <v>1</v>
      </c>
      <c r="BD2351" t="s">
        <v>7160</v>
      </c>
      <c r="BG2351" s="1" t="s">
        <v>86</v>
      </c>
      <c r="BH2351" s="1" t="s">
        <v>98</v>
      </c>
      <c r="BI2351" s="1" t="s">
        <v>99</v>
      </c>
      <c r="BJ2351" s="1" t="s">
        <v>551</v>
      </c>
      <c r="BK2351" s="1" t="s">
        <v>552</v>
      </c>
      <c r="BL2351" s="1" t="s">
        <v>2847</v>
      </c>
    </row>
    <row r="2352" spans="1:65" ht="16" x14ac:dyDescent="0.2">
      <c r="A2352" t="str">
        <f>CONCATENATE("Mada.",B2352)</f>
        <v>Mada.2374</v>
      </c>
      <c r="B2352">
        <v>2374</v>
      </c>
      <c r="C2352" t="s">
        <v>7161</v>
      </c>
      <c r="E2352" t="s">
        <v>68</v>
      </c>
      <c r="F2352" t="s">
        <v>6169</v>
      </c>
      <c r="G2352" t="s">
        <v>210</v>
      </c>
      <c r="J2352" t="s">
        <v>70</v>
      </c>
      <c r="K2352" t="s">
        <v>5698</v>
      </c>
      <c r="L2352" t="s">
        <v>654</v>
      </c>
      <c r="M2352" t="s">
        <v>655</v>
      </c>
      <c r="N2352" t="s">
        <v>870</v>
      </c>
      <c r="O2352" t="s">
        <v>74</v>
      </c>
      <c r="P2352" t="s">
        <v>75</v>
      </c>
      <c r="Q2352" t="s">
        <v>76</v>
      </c>
      <c r="R2352" t="s">
        <v>77</v>
      </c>
      <c r="S2352">
        <v>2374</v>
      </c>
      <c r="T2352">
        <v>0</v>
      </c>
      <c r="U2352" t="s">
        <v>128</v>
      </c>
      <c r="V2352">
        <v>0</v>
      </c>
      <c r="W2352">
        <v>0</v>
      </c>
      <c r="Z2352" t="s">
        <v>129</v>
      </c>
      <c r="AA2352">
        <v>0</v>
      </c>
      <c r="AB2352">
        <v>0</v>
      </c>
      <c r="AC2352" t="s">
        <v>129</v>
      </c>
      <c r="BG2352" s="1"/>
    </row>
    <row r="2353" spans="1:65" ht="16" x14ac:dyDescent="0.2">
      <c r="A2353" t="str">
        <f>CONCATENATE("Mada.",B2353)</f>
        <v>Mada.2375</v>
      </c>
      <c r="B2353">
        <v>2375</v>
      </c>
      <c r="C2353" t="s">
        <v>7162</v>
      </c>
      <c r="E2353" t="s">
        <v>68</v>
      </c>
      <c r="F2353" t="s">
        <v>3963</v>
      </c>
      <c r="J2353" t="s">
        <v>70</v>
      </c>
      <c r="K2353" t="s">
        <v>5698</v>
      </c>
      <c r="L2353" t="s">
        <v>654</v>
      </c>
      <c r="M2353" t="s">
        <v>655</v>
      </c>
      <c r="N2353" t="s">
        <v>870</v>
      </c>
      <c r="O2353" t="s">
        <v>74</v>
      </c>
      <c r="P2353" t="s">
        <v>75</v>
      </c>
      <c r="Q2353" t="s">
        <v>76</v>
      </c>
      <c r="R2353" t="s">
        <v>77</v>
      </c>
      <c r="S2353">
        <v>2375</v>
      </c>
      <c r="T2353">
        <v>2375</v>
      </c>
      <c r="U2353" t="s">
        <v>78</v>
      </c>
      <c r="V2353">
        <v>0.32168306752629799</v>
      </c>
      <c r="W2353">
        <v>0.67831693247370195</v>
      </c>
      <c r="X2353" t="str">
        <f>IF(W2353&gt;=0.8,"Inhibitory","NonInhibitory")</f>
        <v>NonInhibitory</v>
      </c>
      <c r="Y2353" t="str">
        <f>IF(W2353&gt;=0.9,"Inhibitory","NonInhibitory")</f>
        <v>NonInhibitory</v>
      </c>
      <c r="Z2353" t="s">
        <v>6362</v>
      </c>
      <c r="AA2353">
        <v>0</v>
      </c>
      <c r="AB2353">
        <v>0</v>
      </c>
      <c r="AC2353" t="s">
        <v>129</v>
      </c>
      <c r="AT2353" t="s">
        <v>7163</v>
      </c>
      <c r="AU2353" t="s">
        <v>81</v>
      </c>
      <c r="AV2353" t="s">
        <v>7164</v>
      </c>
      <c r="AW2353">
        <v>2375</v>
      </c>
      <c r="AX2353" t="s">
        <v>262</v>
      </c>
      <c r="AY2353">
        <v>0.99</v>
      </c>
      <c r="AZ2353" t="s">
        <v>2381</v>
      </c>
      <c r="BA2353" t="s">
        <v>2381</v>
      </c>
      <c r="BB2353" t="s">
        <v>262</v>
      </c>
      <c r="BC2353">
        <v>1</v>
      </c>
      <c r="BD2353" t="s">
        <v>7165</v>
      </c>
      <c r="BG2353" s="1" t="s">
        <v>86</v>
      </c>
      <c r="BH2353" s="1" t="s">
        <v>87</v>
      </c>
      <c r="BI2353" s="1" t="s">
        <v>87</v>
      </c>
      <c r="BJ2353" s="1" t="s">
        <v>88</v>
      </c>
      <c r="BK2353" s="1" t="s">
        <v>89</v>
      </c>
      <c r="BL2353" s="1" t="s">
        <v>90</v>
      </c>
      <c r="BM2353" s="1" t="s">
        <v>265</v>
      </c>
    </row>
    <row r="2354" spans="1:65" ht="16" x14ac:dyDescent="0.2">
      <c r="A2354" t="str">
        <f>CONCATENATE("Mada.",B2354)</f>
        <v>Mada.2376</v>
      </c>
      <c r="B2354">
        <v>2376</v>
      </c>
      <c r="C2354" t="s">
        <v>7166</v>
      </c>
      <c r="E2354" t="s">
        <v>68</v>
      </c>
      <c r="F2354" t="s">
        <v>4056</v>
      </c>
      <c r="J2354" t="s">
        <v>70</v>
      </c>
      <c r="K2354" t="s">
        <v>5723</v>
      </c>
      <c r="L2354" t="s">
        <v>4342</v>
      </c>
      <c r="M2354" t="s">
        <v>4343</v>
      </c>
      <c r="N2354" t="s">
        <v>3265</v>
      </c>
      <c r="O2354" t="s">
        <v>199</v>
      </c>
      <c r="P2354" t="s">
        <v>199</v>
      </c>
      <c r="R2354" t="s">
        <v>200</v>
      </c>
      <c r="S2354">
        <v>2376</v>
      </c>
      <c r="T2354">
        <v>2376</v>
      </c>
      <c r="U2354" t="s">
        <v>78</v>
      </c>
      <c r="V2354">
        <v>0.87285434036292298</v>
      </c>
      <c r="W2354">
        <v>0.127145659637077</v>
      </c>
      <c r="X2354" t="str">
        <f>IF(W2354&gt;=0.8,"Inhibitory","NonInhibitory")</f>
        <v>NonInhibitory</v>
      </c>
      <c r="Y2354" t="str">
        <f>IF(W2354&gt;=0.9,"Inhibitory","NonInhibitory")</f>
        <v>NonInhibitory</v>
      </c>
      <c r="Z2354" t="s">
        <v>3105</v>
      </c>
      <c r="AA2354">
        <v>0</v>
      </c>
      <c r="AB2354">
        <v>0</v>
      </c>
      <c r="AC2354" t="s">
        <v>129</v>
      </c>
      <c r="AT2354" t="s">
        <v>7167</v>
      </c>
      <c r="AU2354" t="s">
        <v>81</v>
      </c>
      <c r="AV2354" t="s">
        <v>7168</v>
      </c>
      <c r="AW2354">
        <v>2376</v>
      </c>
      <c r="AX2354" t="s">
        <v>262</v>
      </c>
      <c r="AY2354">
        <v>1</v>
      </c>
      <c r="AZ2354" t="s">
        <v>2381</v>
      </c>
      <c r="BA2354" t="s">
        <v>2381</v>
      </c>
      <c r="BB2354" t="s">
        <v>262</v>
      </c>
      <c r="BC2354">
        <v>1</v>
      </c>
      <c r="BD2354" t="s">
        <v>7165</v>
      </c>
      <c r="BG2354" s="1" t="s">
        <v>86</v>
      </c>
      <c r="BH2354" s="1" t="s">
        <v>87</v>
      </c>
      <c r="BI2354" s="1" t="s">
        <v>87</v>
      </c>
      <c r="BJ2354" s="1" t="s">
        <v>88</v>
      </c>
      <c r="BK2354" s="1" t="s">
        <v>89</v>
      </c>
      <c r="BL2354" s="1" t="s">
        <v>90</v>
      </c>
      <c r="BM2354" s="1" t="s">
        <v>265</v>
      </c>
    </row>
    <row r="2355" spans="1:65" ht="16" x14ac:dyDescent="0.2">
      <c r="A2355" t="str">
        <f>CONCATENATE("Mada.",B2355)</f>
        <v>Mada.2377</v>
      </c>
      <c r="B2355">
        <v>2377</v>
      </c>
      <c r="C2355" t="s">
        <v>7169</v>
      </c>
      <c r="E2355" t="s">
        <v>68</v>
      </c>
      <c r="F2355" t="s">
        <v>4333</v>
      </c>
      <c r="J2355" t="s">
        <v>70</v>
      </c>
      <c r="K2355" t="s">
        <v>5723</v>
      </c>
      <c r="L2355" t="s">
        <v>4342</v>
      </c>
      <c r="M2355" t="s">
        <v>4343</v>
      </c>
      <c r="N2355" t="s">
        <v>3265</v>
      </c>
      <c r="O2355" t="s">
        <v>199</v>
      </c>
      <c r="P2355" t="s">
        <v>199</v>
      </c>
      <c r="R2355" t="s">
        <v>200</v>
      </c>
      <c r="S2355">
        <v>2377</v>
      </c>
      <c r="T2355">
        <v>2377</v>
      </c>
      <c r="U2355" t="s">
        <v>78</v>
      </c>
      <c r="V2355">
        <v>5.4767560230743098E-2</v>
      </c>
      <c r="W2355">
        <v>0.94523243976925697</v>
      </c>
      <c r="X2355" t="str">
        <f>IF(W2355&gt;=0.8,"Inhibitory","NonInhibitory")</f>
        <v>Inhibitory</v>
      </c>
      <c r="Y2355" t="str">
        <f>IF(W2355&gt;=0.9,"Inhibitory","NonInhibitory")</f>
        <v>Inhibitory</v>
      </c>
      <c r="Z2355" t="s">
        <v>6362</v>
      </c>
      <c r="AA2355">
        <v>0</v>
      </c>
      <c r="AB2355">
        <v>0</v>
      </c>
      <c r="AC2355" t="s">
        <v>129</v>
      </c>
      <c r="AT2355" t="s">
        <v>7170</v>
      </c>
      <c r="AU2355" t="s">
        <v>81</v>
      </c>
      <c r="AV2355" t="s">
        <v>7171</v>
      </c>
      <c r="AW2355">
        <v>2377</v>
      </c>
      <c r="AX2355" t="s">
        <v>83</v>
      </c>
      <c r="AY2355">
        <v>1</v>
      </c>
      <c r="AZ2355" t="s">
        <v>918</v>
      </c>
      <c r="BA2355" t="s">
        <v>918</v>
      </c>
      <c r="BB2355" t="s">
        <v>262</v>
      </c>
      <c r="BC2355">
        <v>1</v>
      </c>
      <c r="BD2355" t="s">
        <v>7172</v>
      </c>
      <c r="BG2355" s="1" t="s">
        <v>86</v>
      </c>
      <c r="BH2355" s="1" t="s">
        <v>87</v>
      </c>
      <c r="BI2355" s="1" t="s">
        <v>87</v>
      </c>
      <c r="BJ2355" s="1" t="s">
        <v>88</v>
      </c>
      <c r="BK2355" s="1" t="s">
        <v>89</v>
      </c>
      <c r="BL2355" s="1" t="s">
        <v>90</v>
      </c>
      <c r="BM2355" s="1"/>
    </row>
    <row r="2356" spans="1:65" ht="16" x14ac:dyDescent="0.2">
      <c r="A2356" t="str">
        <f>CONCATENATE("Mada.",B2356)</f>
        <v>Mada.2378</v>
      </c>
      <c r="B2356">
        <v>2378</v>
      </c>
      <c r="C2356" t="s">
        <v>7173</v>
      </c>
      <c r="E2356" t="s">
        <v>68</v>
      </c>
      <c r="F2356" t="s">
        <v>5247</v>
      </c>
      <c r="J2356" t="s">
        <v>133</v>
      </c>
      <c r="K2356" t="s">
        <v>5748</v>
      </c>
      <c r="L2356" t="s">
        <v>196</v>
      </c>
      <c r="M2356" t="s">
        <v>197</v>
      </c>
      <c r="N2356" t="s">
        <v>870</v>
      </c>
      <c r="O2356" t="s">
        <v>74</v>
      </c>
      <c r="P2356" t="s">
        <v>75</v>
      </c>
      <c r="Q2356" t="s">
        <v>76</v>
      </c>
      <c r="R2356" t="s">
        <v>77</v>
      </c>
      <c r="S2356">
        <v>2378</v>
      </c>
      <c r="T2356">
        <v>2378</v>
      </c>
      <c r="U2356" t="s">
        <v>78</v>
      </c>
      <c r="V2356">
        <v>0.41126569392602602</v>
      </c>
      <c r="W2356">
        <v>0.58873430607397403</v>
      </c>
      <c r="X2356" t="str">
        <f>IF(W2356&gt;=0.8,"Inhibitory","NonInhibitory")</f>
        <v>NonInhibitory</v>
      </c>
      <c r="Y2356" t="str">
        <f>IF(W2356&gt;=0.9,"Inhibitory","NonInhibitory")</f>
        <v>NonInhibitory</v>
      </c>
      <c r="Z2356" t="s">
        <v>6362</v>
      </c>
      <c r="AA2356">
        <v>0</v>
      </c>
      <c r="AB2356">
        <v>0</v>
      </c>
      <c r="AC2356" t="s">
        <v>129</v>
      </c>
      <c r="AT2356" t="s">
        <v>7174</v>
      </c>
      <c r="AU2356" t="s">
        <v>81</v>
      </c>
      <c r="AV2356" t="s">
        <v>7175</v>
      </c>
      <c r="AW2356">
        <v>2378</v>
      </c>
      <c r="AX2356" t="s">
        <v>83</v>
      </c>
      <c r="AY2356">
        <v>0.99</v>
      </c>
      <c r="AZ2356" t="s">
        <v>918</v>
      </c>
      <c r="BA2356" t="s">
        <v>918</v>
      </c>
      <c r="BB2356" t="s">
        <v>262</v>
      </c>
      <c r="BC2356">
        <v>1</v>
      </c>
      <c r="BD2356" t="s">
        <v>7176</v>
      </c>
      <c r="BG2356" s="1" t="s">
        <v>86</v>
      </c>
      <c r="BH2356" s="1" t="s">
        <v>87</v>
      </c>
      <c r="BI2356" s="1" t="s">
        <v>87</v>
      </c>
      <c r="BJ2356" s="1" t="s">
        <v>88</v>
      </c>
      <c r="BK2356" s="1" t="s">
        <v>89</v>
      </c>
      <c r="BL2356" s="1" t="s">
        <v>90</v>
      </c>
      <c r="BM2356" s="1"/>
    </row>
    <row r="2357" spans="1:65" ht="16" x14ac:dyDescent="0.2">
      <c r="A2357" t="str">
        <f>CONCATENATE("Mada.",B2357)</f>
        <v>Mada.2379</v>
      </c>
      <c r="B2357">
        <v>2379</v>
      </c>
      <c r="C2357" t="s">
        <v>7177</v>
      </c>
      <c r="E2357" t="s">
        <v>68</v>
      </c>
      <c r="F2357" t="s">
        <v>7178</v>
      </c>
      <c r="G2357" t="s">
        <v>6984</v>
      </c>
      <c r="J2357" t="s">
        <v>221</v>
      </c>
      <c r="K2357" t="s">
        <v>5775</v>
      </c>
      <c r="L2357" t="s">
        <v>223</v>
      </c>
      <c r="M2357" t="s">
        <v>224</v>
      </c>
      <c r="N2357" t="s">
        <v>124</v>
      </c>
      <c r="O2357" t="s">
        <v>74</v>
      </c>
      <c r="P2357" t="s">
        <v>125</v>
      </c>
      <c r="Q2357" t="s">
        <v>126</v>
      </c>
      <c r="R2357" t="s">
        <v>127</v>
      </c>
      <c r="S2357">
        <v>2379</v>
      </c>
      <c r="T2357">
        <v>0</v>
      </c>
      <c r="U2357" t="s">
        <v>128</v>
      </c>
      <c r="V2357">
        <v>0</v>
      </c>
      <c r="W2357">
        <v>0</v>
      </c>
      <c r="Z2357" t="s">
        <v>129</v>
      </c>
      <c r="AA2357">
        <v>0</v>
      </c>
      <c r="AB2357">
        <v>0</v>
      </c>
      <c r="AC2357" t="s">
        <v>129</v>
      </c>
      <c r="BG2357" s="1"/>
    </row>
    <row r="2358" spans="1:65" ht="16" x14ac:dyDescent="0.2">
      <c r="A2358" t="str">
        <f>CONCATENATE("Mada.",B2358)</f>
        <v>Mada.2380</v>
      </c>
      <c r="B2358">
        <v>2380</v>
      </c>
      <c r="C2358" t="s">
        <v>7184</v>
      </c>
      <c r="E2358" t="s">
        <v>68</v>
      </c>
      <c r="F2358" t="s">
        <v>355</v>
      </c>
      <c r="J2358" t="s">
        <v>70</v>
      </c>
      <c r="K2358" t="s">
        <v>5886</v>
      </c>
      <c r="L2358" t="s">
        <v>4342</v>
      </c>
      <c r="M2358" t="s">
        <v>4343</v>
      </c>
      <c r="N2358" t="s">
        <v>3265</v>
      </c>
      <c r="O2358" t="s">
        <v>199</v>
      </c>
      <c r="P2358" t="s">
        <v>199</v>
      </c>
      <c r="R2358" t="s">
        <v>200</v>
      </c>
      <c r="S2358">
        <v>2380</v>
      </c>
      <c r="T2358">
        <v>2380</v>
      </c>
      <c r="U2358" t="s">
        <v>78</v>
      </c>
      <c r="V2358">
        <v>4.6827281981676301E-2</v>
      </c>
      <c r="W2358">
        <v>0.95317271801832404</v>
      </c>
      <c r="X2358" t="str">
        <f>IF(W2358&gt;=0.8,"Inhibitory","NonInhibitory")</f>
        <v>Inhibitory</v>
      </c>
      <c r="Y2358" t="str">
        <f>IF(W2358&gt;=0.9,"Inhibitory","NonInhibitory")</f>
        <v>Inhibitory</v>
      </c>
      <c r="Z2358" t="s">
        <v>6362</v>
      </c>
      <c r="AA2358">
        <v>0</v>
      </c>
      <c r="AB2358">
        <v>0</v>
      </c>
      <c r="AC2358" t="s">
        <v>129</v>
      </c>
      <c r="BG2358" s="1"/>
    </row>
    <row r="2359" spans="1:65" ht="16" x14ac:dyDescent="0.2">
      <c r="A2359" t="str">
        <f>CONCATENATE("Mada.",B2359)</f>
        <v>Mada.2381</v>
      </c>
      <c r="B2359">
        <v>2381</v>
      </c>
      <c r="C2359" t="s">
        <v>7185</v>
      </c>
      <c r="E2359" t="s">
        <v>68</v>
      </c>
      <c r="F2359" t="s">
        <v>410</v>
      </c>
      <c r="J2359" t="s">
        <v>70</v>
      </c>
      <c r="K2359" t="s">
        <v>5886</v>
      </c>
      <c r="L2359" t="s">
        <v>4342</v>
      </c>
      <c r="M2359" t="s">
        <v>4343</v>
      </c>
      <c r="N2359" t="s">
        <v>3265</v>
      </c>
      <c r="O2359" t="s">
        <v>199</v>
      </c>
      <c r="P2359" t="s">
        <v>199</v>
      </c>
      <c r="R2359" t="s">
        <v>200</v>
      </c>
      <c r="S2359">
        <v>2381</v>
      </c>
      <c r="T2359">
        <v>2381</v>
      </c>
      <c r="U2359" t="s">
        <v>78</v>
      </c>
      <c r="V2359">
        <v>6.2504241601628804E-2</v>
      </c>
      <c r="W2359">
        <v>0.93749575839837096</v>
      </c>
      <c r="X2359" t="str">
        <f>IF(W2359&gt;=0.8,"Inhibitory","NonInhibitory")</f>
        <v>Inhibitory</v>
      </c>
      <c r="Y2359" t="str">
        <f>IF(W2359&gt;=0.9,"Inhibitory","NonInhibitory")</f>
        <v>Inhibitory</v>
      </c>
      <c r="Z2359" t="s">
        <v>6362</v>
      </c>
      <c r="AA2359">
        <v>0</v>
      </c>
      <c r="AB2359">
        <v>0</v>
      </c>
      <c r="AC2359" t="s">
        <v>129</v>
      </c>
      <c r="AT2359" t="s">
        <v>7186</v>
      </c>
      <c r="AU2359" t="s">
        <v>81</v>
      </c>
      <c r="AV2359" t="s">
        <v>7187</v>
      </c>
      <c r="AW2359">
        <v>2381</v>
      </c>
      <c r="AX2359" t="s">
        <v>183</v>
      </c>
      <c r="AY2359">
        <v>0.91</v>
      </c>
      <c r="AZ2359" t="s">
        <v>6286</v>
      </c>
      <c r="BA2359" t="s">
        <v>6286</v>
      </c>
      <c r="BB2359" t="s">
        <v>183</v>
      </c>
      <c r="BC2359">
        <v>0.94</v>
      </c>
      <c r="BD2359" t="s">
        <v>7188</v>
      </c>
      <c r="BG2359" s="1" t="s">
        <v>86</v>
      </c>
      <c r="BH2359" s="1" t="s">
        <v>87</v>
      </c>
      <c r="BI2359" s="1" t="s">
        <v>87</v>
      </c>
      <c r="BJ2359" s="1" t="s">
        <v>88</v>
      </c>
      <c r="BK2359" s="1" t="s">
        <v>89</v>
      </c>
      <c r="BL2359" s="1" t="s">
        <v>186</v>
      </c>
      <c r="BM2359" s="1"/>
    </row>
    <row r="2360" spans="1:65" ht="16" x14ac:dyDescent="0.2">
      <c r="A2360" t="str">
        <f>CONCATENATE("Mada.",B2360)</f>
        <v>Mada.2382</v>
      </c>
      <c r="B2360">
        <v>2382</v>
      </c>
      <c r="C2360" t="s">
        <v>7189</v>
      </c>
      <c r="E2360" t="s">
        <v>68</v>
      </c>
      <c r="F2360" t="s">
        <v>4322</v>
      </c>
      <c r="J2360" t="s">
        <v>120</v>
      </c>
      <c r="K2360" t="s">
        <v>5865</v>
      </c>
      <c r="L2360" t="s">
        <v>417</v>
      </c>
      <c r="M2360" t="s">
        <v>418</v>
      </c>
      <c r="N2360" t="s">
        <v>870</v>
      </c>
      <c r="O2360" t="s">
        <v>74</v>
      </c>
      <c r="P2360" t="s">
        <v>75</v>
      </c>
      <c r="R2360" t="s">
        <v>77</v>
      </c>
      <c r="S2360">
        <v>2382</v>
      </c>
      <c r="T2360">
        <v>2382</v>
      </c>
      <c r="U2360" t="s">
        <v>78</v>
      </c>
      <c r="V2360">
        <v>0.63987299465240599</v>
      </c>
      <c r="W2360">
        <v>0.36012700534759401</v>
      </c>
      <c r="X2360" t="str">
        <f>IF(W2360&gt;=0.8,"Inhibitory","NonInhibitory")</f>
        <v>NonInhibitory</v>
      </c>
      <c r="Y2360" t="str">
        <f>IF(W2360&gt;=0.9,"Inhibitory","NonInhibitory")</f>
        <v>NonInhibitory</v>
      </c>
      <c r="Z2360" t="s">
        <v>277</v>
      </c>
      <c r="AA2360">
        <v>0</v>
      </c>
      <c r="AB2360">
        <v>0</v>
      </c>
      <c r="AC2360" t="s">
        <v>129</v>
      </c>
      <c r="AT2360" t="s">
        <v>7190</v>
      </c>
      <c r="AU2360" t="s">
        <v>81</v>
      </c>
      <c r="AV2360" t="s">
        <v>7191</v>
      </c>
      <c r="AW2360">
        <v>2382</v>
      </c>
      <c r="AX2360" t="s">
        <v>1125</v>
      </c>
      <c r="AY2360">
        <v>1</v>
      </c>
      <c r="AZ2360" t="s">
        <v>7192</v>
      </c>
      <c r="BD2360" t="s">
        <v>7193</v>
      </c>
      <c r="BG2360" s="1" t="s">
        <v>86</v>
      </c>
      <c r="BH2360" s="1" t="s">
        <v>661</v>
      </c>
      <c r="BI2360" s="1" t="s">
        <v>662</v>
      </c>
      <c r="BJ2360" s="1" t="s">
        <v>663</v>
      </c>
      <c r="BK2360" s="1" t="s">
        <v>1128</v>
      </c>
      <c r="BL2360" s="1" t="s">
        <v>1129</v>
      </c>
      <c r="BM2360" s="1"/>
    </row>
    <row r="2361" spans="1:65" ht="16" x14ac:dyDescent="0.2">
      <c r="A2361" t="str">
        <f>CONCATENATE("Mada.",B2361)</f>
        <v>Mada.2383</v>
      </c>
      <c r="B2361">
        <v>2383</v>
      </c>
      <c r="C2361" t="s">
        <v>7194</v>
      </c>
      <c r="E2361" t="s">
        <v>68</v>
      </c>
      <c r="F2361" t="s">
        <v>4239</v>
      </c>
      <c r="J2361" t="s">
        <v>120</v>
      </c>
      <c r="K2361" t="s">
        <v>5865</v>
      </c>
      <c r="L2361" t="s">
        <v>417</v>
      </c>
      <c r="M2361" t="s">
        <v>418</v>
      </c>
      <c r="N2361" t="s">
        <v>870</v>
      </c>
      <c r="O2361" t="s">
        <v>74</v>
      </c>
      <c r="P2361" t="s">
        <v>75</v>
      </c>
      <c r="R2361" t="s">
        <v>77</v>
      </c>
      <c r="S2361">
        <v>2383</v>
      </c>
      <c r="T2361">
        <v>2383</v>
      </c>
      <c r="U2361" t="s">
        <v>78</v>
      </c>
      <c r="V2361">
        <v>0.179478609625668</v>
      </c>
      <c r="W2361">
        <v>0.82052139037433203</v>
      </c>
      <c r="X2361" t="str">
        <f>IF(W2361&gt;=0.8,"Inhibitory","NonInhibitory")</f>
        <v>Inhibitory</v>
      </c>
      <c r="Y2361" t="str">
        <f>IF(W2361&gt;=0.9,"Inhibitory","NonInhibitory")</f>
        <v>NonInhibitory</v>
      </c>
      <c r="Z2361" t="s">
        <v>277</v>
      </c>
      <c r="AA2361">
        <v>0.30702409229725097</v>
      </c>
      <c r="AB2361">
        <v>0.69297590770274897</v>
      </c>
      <c r="AC2361" t="s">
        <v>6362</v>
      </c>
      <c r="AT2361" t="s">
        <v>7195</v>
      </c>
      <c r="AU2361" t="s">
        <v>81</v>
      </c>
      <c r="AV2361" t="s">
        <v>7196</v>
      </c>
      <c r="AW2361">
        <v>2383</v>
      </c>
      <c r="AX2361" t="s">
        <v>4155</v>
      </c>
      <c r="AY2361">
        <v>0.75</v>
      </c>
      <c r="AZ2361" t="s">
        <v>7197</v>
      </c>
      <c r="BD2361" t="s">
        <v>7198</v>
      </c>
      <c r="BG2361" s="1" t="s">
        <v>86</v>
      </c>
      <c r="BH2361" s="1" t="s">
        <v>87</v>
      </c>
      <c r="BI2361" s="1" t="s">
        <v>87</v>
      </c>
      <c r="BJ2361" s="1" t="s">
        <v>88</v>
      </c>
      <c r="BK2361" s="1" t="s">
        <v>446</v>
      </c>
      <c r="BL2361" s="1"/>
      <c r="BM2361" s="1"/>
    </row>
    <row r="2362" spans="1:65" ht="16" x14ac:dyDescent="0.2">
      <c r="A2362" t="str">
        <f>CONCATENATE("Mada.",B2362)</f>
        <v>Mada.2384</v>
      </c>
      <c r="B2362">
        <v>2384</v>
      </c>
      <c r="C2362" t="s">
        <v>7199</v>
      </c>
      <c r="E2362" t="s">
        <v>68</v>
      </c>
      <c r="F2362" t="s">
        <v>410</v>
      </c>
      <c r="J2362" t="s">
        <v>120</v>
      </c>
      <c r="K2362" t="s">
        <v>5666</v>
      </c>
      <c r="L2362" t="s">
        <v>417</v>
      </c>
      <c r="M2362" t="s">
        <v>418</v>
      </c>
      <c r="N2362" t="s">
        <v>870</v>
      </c>
      <c r="O2362" t="s">
        <v>74</v>
      </c>
      <c r="P2362" t="s">
        <v>75</v>
      </c>
      <c r="Q2362" t="s">
        <v>76</v>
      </c>
      <c r="R2362" t="s">
        <v>77</v>
      </c>
      <c r="S2362">
        <v>2384</v>
      </c>
      <c r="T2362">
        <v>2384</v>
      </c>
      <c r="U2362" t="s">
        <v>78</v>
      </c>
      <c r="V2362">
        <v>1.1425467914438501</v>
      </c>
      <c r="W2362">
        <v>-0.14254679144384999</v>
      </c>
      <c r="X2362" t="str">
        <f>IF(W2362&gt;=0.8,"Inhibitory","NonInhibitory")</f>
        <v>NonInhibitory</v>
      </c>
      <c r="Y2362" t="str">
        <f>IF(W2362&gt;=0.9,"Inhibitory","NonInhibitory")</f>
        <v>NonInhibitory</v>
      </c>
      <c r="Z2362" t="s">
        <v>277</v>
      </c>
      <c r="AA2362">
        <v>0</v>
      </c>
      <c r="AB2362">
        <v>0</v>
      </c>
      <c r="AC2362" t="s">
        <v>129</v>
      </c>
      <c r="AT2362" t="s">
        <v>7200</v>
      </c>
      <c r="AU2362" t="s">
        <v>81</v>
      </c>
      <c r="AV2362" t="s">
        <v>7201</v>
      </c>
      <c r="AW2362">
        <v>2384</v>
      </c>
      <c r="AX2362" t="s">
        <v>593</v>
      </c>
      <c r="AY2362">
        <v>0.92</v>
      </c>
      <c r="AZ2362" t="s">
        <v>7202</v>
      </c>
      <c r="BA2362" t="s">
        <v>7202</v>
      </c>
      <c r="BB2362" t="s">
        <v>481</v>
      </c>
      <c r="BC2362">
        <v>1</v>
      </c>
      <c r="BD2362" t="s">
        <v>7203</v>
      </c>
      <c r="BG2362" s="1" t="s">
        <v>86</v>
      </c>
      <c r="BH2362" s="1" t="s">
        <v>87</v>
      </c>
      <c r="BI2362" s="1" t="s">
        <v>87</v>
      </c>
      <c r="BJ2362" s="1" t="s">
        <v>88</v>
      </c>
      <c r="BK2362" s="1" t="s">
        <v>89</v>
      </c>
      <c r="BL2362" s="1"/>
      <c r="BM2362" s="1"/>
    </row>
    <row r="2363" spans="1:65" ht="16" x14ac:dyDescent="0.2">
      <c r="A2363" t="str">
        <f>CONCATENATE("Mada.",B2363)</f>
        <v>Mada.2385</v>
      </c>
      <c r="B2363">
        <v>2385</v>
      </c>
      <c r="C2363" t="s">
        <v>7204</v>
      </c>
      <c r="E2363" t="s">
        <v>68</v>
      </c>
      <c r="F2363" t="s">
        <v>731</v>
      </c>
      <c r="J2363" t="s">
        <v>120</v>
      </c>
      <c r="K2363" t="s">
        <v>5666</v>
      </c>
      <c r="L2363" t="s">
        <v>417</v>
      </c>
      <c r="M2363" t="s">
        <v>418</v>
      </c>
      <c r="N2363" t="s">
        <v>870</v>
      </c>
      <c r="O2363" t="s">
        <v>74</v>
      </c>
      <c r="P2363" t="s">
        <v>75</v>
      </c>
      <c r="Q2363" t="s">
        <v>76</v>
      </c>
      <c r="R2363" t="s">
        <v>77</v>
      </c>
      <c r="S2363">
        <v>2385</v>
      </c>
      <c r="T2363">
        <v>2385</v>
      </c>
      <c r="U2363" t="s">
        <v>78</v>
      </c>
      <c r="V2363">
        <v>0.34733627417712898</v>
      </c>
      <c r="W2363">
        <v>0.65266372582287102</v>
      </c>
      <c r="X2363" t="str">
        <f>IF(W2363&gt;=0.8,"Inhibitory","NonInhibitory")</f>
        <v>NonInhibitory</v>
      </c>
      <c r="Y2363" t="str">
        <f>IF(W2363&gt;=0.9,"Inhibitory","NonInhibitory")</f>
        <v>NonInhibitory</v>
      </c>
      <c r="Z2363" t="s">
        <v>6362</v>
      </c>
      <c r="AA2363">
        <v>0</v>
      </c>
      <c r="AB2363">
        <v>0</v>
      </c>
      <c r="AC2363" t="s">
        <v>129</v>
      </c>
      <c r="AT2363" t="s">
        <v>7205</v>
      </c>
      <c r="AU2363" t="s">
        <v>81</v>
      </c>
      <c r="AV2363" t="s">
        <v>7206</v>
      </c>
      <c r="AW2363">
        <v>2385</v>
      </c>
      <c r="AX2363" t="s">
        <v>2419</v>
      </c>
      <c r="AY2363">
        <v>1</v>
      </c>
      <c r="AZ2363" t="s">
        <v>7207</v>
      </c>
      <c r="BA2363" t="s">
        <v>7207</v>
      </c>
      <c r="BB2363" t="s">
        <v>2419</v>
      </c>
      <c r="BC2363">
        <v>1</v>
      </c>
      <c r="BD2363" t="s">
        <v>7208</v>
      </c>
      <c r="BG2363" s="1" t="s">
        <v>86</v>
      </c>
      <c r="BH2363" s="1" t="s">
        <v>87</v>
      </c>
      <c r="BI2363" s="1" t="s">
        <v>87</v>
      </c>
      <c r="BJ2363" s="1" t="s">
        <v>88</v>
      </c>
      <c r="BK2363" s="1" t="s">
        <v>2422</v>
      </c>
      <c r="BL2363" s="1" t="s">
        <v>2423</v>
      </c>
      <c r="BM2363" s="1"/>
    </row>
    <row r="2364" spans="1:65" ht="16" x14ac:dyDescent="0.2">
      <c r="A2364" t="str">
        <f>CONCATENATE("Mada.",B2364)</f>
        <v>Mada.2386</v>
      </c>
      <c r="B2364">
        <v>2386</v>
      </c>
      <c r="C2364" t="s">
        <v>7209</v>
      </c>
      <c r="E2364" t="s">
        <v>68</v>
      </c>
      <c r="F2364" t="s">
        <v>5703</v>
      </c>
      <c r="J2364" t="s">
        <v>120</v>
      </c>
      <c r="K2364" t="s">
        <v>4773</v>
      </c>
      <c r="L2364" t="s">
        <v>2577</v>
      </c>
      <c r="M2364" t="s">
        <v>2578</v>
      </c>
      <c r="N2364" t="s">
        <v>4774</v>
      </c>
      <c r="O2364" t="s">
        <v>1544</v>
      </c>
      <c r="P2364" t="s">
        <v>1544</v>
      </c>
      <c r="R2364" t="s">
        <v>1695</v>
      </c>
      <c r="S2364">
        <v>2386</v>
      </c>
      <c r="T2364">
        <v>0</v>
      </c>
      <c r="U2364" t="s">
        <v>128</v>
      </c>
      <c r="V2364">
        <v>0</v>
      </c>
      <c r="W2364">
        <v>0</v>
      </c>
      <c r="Z2364" t="s">
        <v>129</v>
      </c>
      <c r="AA2364">
        <v>0</v>
      </c>
      <c r="AB2364">
        <v>0</v>
      </c>
      <c r="AC2364" t="s">
        <v>129</v>
      </c>
      <c r="BG2364" s="1"/>
    </row>
    <row r="2365" spans="1:65" ht="16" x14ac:dyDescent="0.2">
      <c r="A2365" t="str">
        <f>CONCATENATE("Mada.",B2365)</f>
        <v>Mada.2387</v>
      </c>
      <c r="B2365">
        <v>2387</v>
      </c>
      <c r="C2365" t="s">
        <v>7210</v>
      </c>
      <c r="E2365" t="s">
        <v>68</v>
      </c>
      <c r="F2365" t="s">
        <v>355</v>
      </c>
      <c r="J2365" t="s">
        <v>70</v>
      </c>
      <c r="K2365" t="s">
        <v>5603</v>
      </c>
      <c r="L2365" t="s">
        <v>4342</v>
      </c>
      <c r="M2365" t="s">
        <v>4343</v>
      </c>
      <c r="N2365" t="s">
        <v>3265</v>
      </c>
      <c r="O2365" t="s">
        <v>199</v>
      </c>
      <c r="P2365" t="s">
        <v>199</v>
      </c>
      <c r="R2365" t="s">
        <v>200</v>
      </c>
      <c r="S2365">
        <v>2387</v>
      </c>
      <c r="T2365">
        <v>2387</v>
      </c>
      <c r="U2365" t="s">
        <v>78</v>
      </c>
      <c r="V2365">
        <v>0.52365117068205003</v>
      </c>
      <c r="W2365">
        <v>0.47634882931794997</v>
      </c>
      <c r="X2365" t="str">
        <f>IF(W2365&gt;=0.8,"Inhibitory","NonInhibitory")</f>
        <v>NonInhibitory</v>
      </c>
      <c r="Y2365" t="str">
        <f>IF(W2365&gt;=0.9,"Inhibitory","NonInhibitory")</f>
        <v>NonInhibitory</v>
      </c>
      <c r="Z2365" t="s">
        <v>6362</v>
      </c>
      <c r="AA2365">
        <v>0</v>
      </c>
      <c r="AB2365">
        <v>0</v>
      </c>
      <c r="AC2365" t="s">
        <v>129</v>
      </c>
      <c r="AT2365" t="s">
        <v>7211</v>
      </c>
      <c r="AU2365" t="s">
        <v>81</v>
      </c>
      <c r="AV2365" t="s">
        <v>7212</v>
      </c>
      <c r="AW2365">
        <v>2387</v>
      </c>
      <c r="AX2365" t="s">
        <v>816</v>
      </c>
      <c r="AY2365">
        <v>1</v>
      </c>
      <c r="AZ2365" t="s">
        <v>5523</v>
      </c>
      <c r="BA2365" t="s">
        <v>5523</v>
      </c>
      <c r="BB2365" t="s">
        <v>816</v>
      </c>
      <c r="BC2365">
        <v>1</v>
      </c>
      <c r="BD2365" t="s">
        <v>7213</v>
      </c>
      <c r="BG2365" s="1" t="s">
        <v>86</v>
      </c>
      <c r="BH2365" s="1" t="s">
        <v>661</v>
      </c>
      <c r="BI2365" s="1" t="s">
        <v>662</v>
      </c>
      <c r="BJ2365" s="1" t="s">
        <v>663</v>
      </c>
      <c r="BK2365" s="1" t="s">
        <v>819</v>
      </c>
      <c r="BL2365" s="1" t="s">
        <v>820</v>
      </c>
      <c r="BM2365" s="1"/>
    </row>
    <row r="2366" spans="1:65" ht="16" x14ac:dyDescent="0.2">
      <c r="A2366" t="str">
        <f>CONCATENATE("Mada.",B2366)</f>
        <v>Mada.2388</v>
      </c>
      <c r="B2366">
        <v>2388</v>
      </c>
      <c r="C2366" t="s">
        <v>7214</v>
      </c>
      <c r="E2366" t="s">
        <v>68</v>
      </c>
      <c r="F2366" t="s">
        <v>7215</v>
      </c>
      <c r="G2366" t="s">
        <v>6984</v>
      </c>
      <c r="J2366" t="s">
        <v>70</v>
      </c>
      <c r="K2366" t="s">
        <v>5603</v>
      </c>
      <c r="L2366" t="s">
        <v>4342</v>
      </c>
      <c r="M2366" t="s">
        <v>4343</v>
      </c>
      <c r="N2366" t="s">
        <v>3265</v>
      </c>
      <c r="O2366" t="s">
        <v>199</v>
      </c>
      <c r="P2366" t="s">
        <v>199</v>
      </c>
      <c r="R2366" t="s">
        <v>200</v>
      </c>
      <c r="S2366">
        <v>2388</v>
      </c>
      <c r="T2366">
        <v>0</v>
      </c>
      <c r="U2366" t="s">
        <v>128</v>
      </c>
      <c r="V2366">
        <v>0</v>
      </c>
      <c r="W2366">
        <v>0</v>
      </c>
      <c r="Z2366" t="s">
        <v>129</v>
      </c>
      <c r="AA2366">
        <v>0</v>
      </c>
      <c r="AB2366">
        <v>0</v>
      </c>
      <c r="AC2366" t="s">
        <v>129</v>
      </c>
      <c r="BG2366" s="1"/>
    </row>
    <row r="2367" spans="1:65" ht="16" x14ac:dyDescent="0.2">
      <c r="A2367" t="str">
        <f>CONCATENATE("Mada.",B2367)</f>
        <v>Mada.2389</v>
      </c>
      <c r="B2367">
        <v>2389</v>
      </c>
      <c r="C2367" t="s">
        <v>5599</v>
      </c>
      <c r="E2367" t="s">
        <v>68</v>
      </c>
      <c r="F2367" t="s">
        <v>731</v>
      </c>
      <c r="J2367" t="s">
        <v>70</v>
      </c>
      <c r="K2367" t="s">
        <v>5547</v>
      </c>
      <c r="L2367" t="s">
        <v>105</v>
      </c>
      <c r="M2367" t="s">
        <v>106</v>
      </c>
      <c r="N2367" t="s">
        <v>124</v>
      </c>
      <c r="O2367" t="s">
        <v>74</v>
      </c>
      <c r="P2367" t="s">
        <v>125</v>
      </c>
      <c r="Q2367" t="s">
        <v>126</v>
      </c>
      <c r="R2367" t="s">
        <v>127</v>
      </c>
      <c r="S2367">
        <v>2389</v>
      </c>
      <c r="T2367">
        <v>2389</v>
      </c>
      <c r="U2367" t="s">
        <v>78</v>
      </c>
      <c r="V2367">
        <v>0.75147607736681399</v>
      </c>
      <c r="W2367">
        <v>0.24852392263318601</v>
      </c>
      <c r="X2367" t="str">
        <f>IF(W2367&gt;=0.8,"Inhibitory","NonInhibitory")</f>
        <v>NonInhibitory</v>
      </c>
      <c r="Y2367" t="str">
        <f>IF(W2367&gt;=0.9,"Inhibitory","NonInhibitory")</f>
        <v>NonInhibitory</v>
      </c>
      <c r="Z2367" t="s">
        <v>6362</v>
      </c>
      <c r="AA2367">
        <v>0</v>
      </c>
      <c r="AB2367">
        <v>0</v>
      </c>
      <c r="AC2367" t="s">
        <v>129</v>
      </c>
      <c r="BG2367" s="1"/>
    </row>
    <row r="2368" spans="1:65" ht="16" x14ac:dyDescent="0.2">
      <c r="A2368" t="str">
        <f>CONCATENATE("Mada.",B2368)</f>
        <v>Mada.2390</v>
      </c>
      <c r="B2368">
        <v>2390</v>
      </c>
      <c r="C2368" t="s">
        <v>7221</v>
      </c>
      <c r="E2368" t="s">
        <v>68</v>
      </c>
      <c r="F2368" t="s">
        <v>4576</v>
      </c>
      <c r="J2368" t="s">
        <v>70</v>
      </c>
      <c r="K2368" t="s">
        <v>5535</v>
      </c>
      <c r="L2368" t="s">
        <v>654</v>
      </c>
      <c r="M2368" t="s">
        <v>655</v>
      </c>
      <c r="N2368" t="s">
        <v>870</v>
      </c>
      <c r="O2368" t="s">
        <v>74</v>
      </c>
      <c r="P2368" t="s">
        <v>75</v>
      </c>
      <c r="R2368" t="s">
        <v>77</v>
      </c>
      <c r="S2368">
        <v>2390</v>
      </c>
      <c r="T2368">
        <v>2390</v>
      </c>
      <c r="U2368" t="s">
        <v>78</v>
      </c>
      <c r="V2368">
        <v>0.70933152358330498</v>
      </c>
      <c r="W2368">
        <v>0.29066847641669502</v>
      </c>
      <c r="X2368" t="str">
        <f>IF(W2368&gt;=0.8,"Inhibitory","NonInhibitory")</f>
        <v>NonInhibitory</v>
      </c>
      <c r="Y2368" t="str">
        <f>IF(W2368&gt;=0.9,"Inhibitory","NonInhibitory")</f>
        <v>NonInhibitory</v>
      </c>
      <c r="Z2368" t="s">
        <v>6362</v>
      </c>
      <c r="AA2368">
        <v>0</v>
      </c>
      <c r="AB2368">
        <v>0</v>
      </c>
      <c r="AC2368" t="s">
        <v>129</v>
      </c>
      <c r="AT2368" t="s">
        <v>7222</v>
      </c>
      <c r="AU2368" t="s">
        <v>81</v>
      </c>
      <c r="AV2368" t="s">
        <v>7223</v>
      </c>
      <c r="AW2368">
        <v>2390</v>
      </c>
      <c r="AX2368" t="s">
        <v>1169</v>
      </c>
      <c r="AY2368">
        <v>0.72</v>
      </c>
      <c r="AZ2368" t="s">
        <v>4214</v>
      </c>
      <c r="BA2368" t="s">
        <v>4214</v>
      </c>
      <c r="BB2368" t="s">
        <v>1171</v>
      </c>
      <c r="BC2368">
        <v>1</v>
      </c>
      <c r="BD2368" t="s">
        <v>7113</v>
      </c>
      <c r="BG2368" s="1" t="s">
        <v>86</v>
      </c>
      <c r="BH2368" s="1" t="s">
        <v>98</v>
      </c>
      <c r="BI2368" s="1" t="s">
        <v>163</v>
      </c>
      <c r="BJ2368" s="1" t="s">
        <v>694</v>
      </c>
      <c r="BK2368" s="1"/>
      <c r="BL2368" s="1"/>
      <c r="BM2368" s="1"/>
    </row>
    <row r="2369" spans="1:65" ht="16" x14ac:dyDescent="0.2">
      <c r="A2369" t="str">
        <f>CONCATENATE("Mada.",B2369)</f>
        <v>Mada.2391</v>
      </c>
      <c r="B2369">
        <v>2391</v>
      </c>
      <c r="C2369" t="s">
        <v>7224</v>
      </c>
      <c r="E2369" t="s">
        <v>68</v>
      </c>
      <c r="F2369" t="s">
        <v>355</v>
      </c>
      <c r="J2369" t="s">
        <v>70</v>
      </c>
      <c r="K2369" t="s">
        <v>7225</v>
      </c>
      <c r="L2369" t="s">
        <v>105</v>
      </c>
      <c r="M2369" t="s">
        <v>106</v>
      </c>
      <c r="N2369" t="s">
        <v>177</v>
      </c>
      <c r="O2369" t="s">
        <v>178</v>
      </c>
      <c r="P2369" t="s">
        <v>178</v>
      </c>
      <c r="Q2369" t="s">
        <v>2069</v>
      </c>
      <c r="R2369" t="s">
        <v>127</v>
      </c>
      <c r="S2369">
        <v>2391</v>
      </c>
      <c r="T2369">
        <v>2391</v>
      </c>
      <c r="U2369" t="s">
        <v>78</v>
      </c>
      <c r="V2369">
        <v>4.0922972514421403E-2</v>
      </c>
      <c r="W2369">
        <v>0.95907702748557899</v>
      </c>
      <c r="X2369" t="str">
        <f>IF(W2369&gt;=0.8,"Inhibitory","NonInhibitory")</f>
        <v>Inhibitory</v>
      </c>
      <c r="Y2369" t="str">
        <f>IF(W2369&gt;=0.9,"Inhibitory","NonInhibitory")</f>
        <v>Inhibitory</v>
      </c>
      <c r="Z2369" t="s">
        <v>6362</v>
      </c>
      <c r="AA2369">
        <v>0</v>
      </c>
      <c r="AB2369">
        <v>0</v>
      </c>
      <c r="AC2369" t="s">
        <v>129</v>
      </c>
      <c r="AT2369" t="s">
        <v>7226</v>
      </c>
      <c r="AU2369" t="s">
        <v>81</v>
      </c>
      <c r="AV2369" t="s">
        <v>7227</v>
      </c>
      <c r="AW2369">
        <v>2391</v>
      </c>
      <c r="AX2369" t="s">
        <v>3589</v>
      </c>
      <c r="AY2369">
        <v>0.98</v>
      </c>
      <c r="AZ2369" t="s">
        <v>7228</v>
      </c>
      <c r="BD2369" t="s">
        <v>7229</v>
      </c>
      <c r="BG2369" s="1" t="s">
        <v>86</v>
      </c>
      <c r="BH2369" s="1" t="s">
        <v>98</v>
      </c>
      <c r="BI2369" s="1" t="s">
        <v>888</v>
      </c>
      <c r="BJ2369" s="1" t="s">
        <v>889</v>
      </c>
      <c r="BK2369" s="1" t="s">
        <v>890</v>
      </c>
      <c r="BL2369" s="1" t="s">
        <v>3592</v>
      </c>
      <c r="BM2369" s="1"/>
    </row>
    <row r="2370" spans="1:65" ht="16" x14ac:dyDescent="0.2">
      <c r="A2370" t="str">
        <f>CONCATENATE("Mada.",B2370)</f>
        <v>Mada.2392</v>
      </c>
      <c r="B2370">
        <v>2392</v>
      </c>
      <c r="C2370" t="s">
        <v>7230</v>
      </c>
      <c r="E2370" t="s">
        <v>68</v>
      </c>
      <c r="F2370" t="s">
        <v>5856</v>
      </c>
      <c r="J2370" t="s">
        <v>133</v>
      </c>
      <c r="K2370" t="s">
        <v>7231</v>
      </c>
      <c r="L2370" t="s">
        <v>196</v>
      </c>
      <c r="M2370" t="s">
        <v>197</v>
      </c>
      <c r="N2370" t="s">
        <v>2043</v>
      </c>
      <c r="O2370" t="s">
        <v>2043</v>
      </c>
      <c r="P2370" t="s">
        <v>2043</v>
      </c>
      <c r="Q2370" t="s">
        <v>76</v>
      </c>
      <c r="R2370" t="s">
        <v>127</v>
      </c>
      <c r="S2370">
        <v>2392</v>
      </c>
      <c r="T2370">
        <v>0</v>
      </c>
      <c r="U2370" t="s">
        <v>128</v>
      </c>
      <c r="V2370">
        <v>0</v>
      </c>
      <c r="W2370">
        <v>0</v>
      </c>
      <c r="Z2370" t="s">
        <v>129</v>
      </c>
      <c r="AA2370">
        <v>0</v>
      </c>
      <c r="AB2370">
        <v>0</v>
      </c>
      <c r="AC2370" t="s">
        <v>129</v>
      </c>
      <c r="BG2370" s="1"/>
    </row>
    <row r="2371" spans="1:65" ht="16" x14ac:dyDescent="0.2">
      <c r="A2371" t="str">
        <f>CONCATENATE("Mada.",B2371)</f>
        <v>Mada.2393</v>
      </c>
      <c r="B2371">
        <v>2393</v>
      </c>
      <c r="C2371" t="s">
        <v>7232</v>
      </c>
      <c r="E2371" t="s">
        <v>68</v>
      </c>
      <c r="F2371" t="s">
        <v>7233</v>
      </c>
      <c r="J2371" t="s">
        <v>524</v>
      </c>
      <c r="K2371" t="s">
        <v>7234</v>
      </c>
      <c r="L2371" t="s">
        <v>526</v>
      </c>
      <c r="M2371" t="s">
        <v>527</v>
      </c>
      <c r="N2371" t="s">
        <v>198</v>
      </c>
      <c r="O2371" t="s">
        <v>198</v>
      </c>
      <c r="P2371" t="s">
        <v>199</v>
      </c>
      <c r="Q2371" t="s">
        <v>126</v>
      </c>
      <c r="R2371" t="s">
        <v>77</v>
      </c>
      <c r="S2371">
        <v>2393</v>
      </c>
      <c r="T2371">
        <v>2393</v>
      </c>
      <c r="U2371" t="s">
        <v>78</v>
      </c>
      <c r="V2371">
        <v>0.46297930098405199</v>
      </c>
      <c r="W2371">
        <v>0.53702069901594796</v>
      </c>
      <c r="X2371" t="str">
        <f>IF(W2371&gt;=0.8,"Inhibitory","NonInhibitory")</f>
        <v>NonInhibitory</v>
      </c>
      <c r="Y2371" t="str">
        <f>IF(W2371&gt;=0.9,"Inhibitory","NonInhibitory")</f>
        <v>NonInhibitory</v>
      </c>
      <c r="Z2371" t="s">
        <v>6362</v>
      </c>
      <c r="AA2371">
        <v>0</v>
      </c>
      <c r="AB2371">
        <v>0</v>
      </c>
      <c r="AC2371" t="s">
        <v>129</v>
      </c>
      <c r="AT2371" t="s">
        <v>7235</v>
      </c>
      <c r="AU2371" t="s">
        <v>81</v>
      </c>
      <c r="AV2371" t="s">
        <v>7236</v>
      </c>
      <c r="AW2371">
        <v>2393</v>
      </c>
      <c r="AX2371" t="s">
        <v>7237</v>
      </c>
      <c r="AY2371">
        <v>0.98</v>
      </c>
      <c r="AZ2371" t="s">
        <v>7238</v>
      </c>
      <c r="BA2371" t="s">
        <v>7238</v>
      </c>
      <c r="BB2371" t="s">
        <v>7239</v>
      </c>
      <c r="BC2371">
        <v>1</v>
      </c>
      <c r="BD2371" t="s">
        <v>7240</v>
      </c>
      <c r="BG2371" s="1" t="s">
        <v>86</v>
      </c>
      <c r="BH2371" s="1" t="s">
        <v>87</v>
      </c>
      <c r="BI2371" s="1" t="s">
        <v>87</v>
      </c>
      <c r="BJ2371" s="1" t="s">
        <v>88</v>
      </c>
      <c r="BK2371" s="1" t="s">
        <v>504</v>
      </c>
      <c r="BL2371" s="1" t="s">
        <v>1179</v>
      </c>
      <c r="BM2371" s="1" t="s">
        <v>7241</v>
      </c>
    </row>
    <row r="2372" spans="1:65" ht="16" x14ac:dyDescent="0.2">
      <c r="A2372" t="str">
        <f>CONCATENATE("Mada.",B2372)</f>
        <v>Mada.2394</v>
      </c>
      <c r="B2372">
        <v>2394</v>
      </c>
      <c r="C2372" t="s">
        <v>7242</v>
      </c>
      <c r="E2372" t="s">
        <v>68</v>
      </c>
      <c r="F2372" t="s">
        <v>3789</v>
      </c>
      <c r="J2372" t="s">
        <v>524</v>
      </c>
      <c r="K2372" t="s">
        <v>7234</v>
      </c>
      <c r="L2372" t="s">
        <v>526</v>
      </c>
      <c r="M2372" t="s">
        <v>527</v>
      </c>
      <c r="N2372" t="s">
        <v>198</v>
      </c>
      <c r="O2372" t="s">
        <v>198</v>
      </c>
      <c r="P2372" t="s">
        <v>199</v>
      </c>
      <c r="Q2372" t="s">
        <v>126</v>
      </c>
      <c r="R2372" t="s">
        <v>77</v>
      </c>
      <c r="S2372">
        <v>2394</v>
      </c>
      <c r="T2372">
        <v>2394</v>
      </c>
      <c r="U2372" t="s">
        <v>78</v>
      </c>
      <c r="V2372">
        <v>0.81642348150661703</v>
      </c>
      <c r="W2372">
        <v>0.183576518493383</v>
      </c>
      <c r="X2372" t="str">
        <f>IF(W2372&gt;=0.8,"Inhibitory","NonInhibitory")</f>
        <v>NonInhibitory</v>
      </c>
      <c r="Y2372" t="str">
        <f>IF(W2372&gt;=0.9,"Inhibitory","NonInhibitory")</f>
        <v>NonInhibitory</v>
      </c>
      <c r="Z2372" t="s">
        <v>6362</v>
      </c>
      <c r="AA2372">
        <v>0</v>
      </c>
      <c r="AB2372">
        <v>0</v>
      </c>
      <c r="AC2372" t="s">
        <v>129</v>
      </c>
      <c r="AT2372" t="s">
        <v>7243</v>
      </c>
      <c r="AU2372" t="s">
        <v>81</v>
      </c>
      <c r="AV2372" t="s">
        <v>7244</v>
      </c>
      <c r="AW2372">
        <v>2394</v>
      </c>
      <c r="AX2372" t="s">
        <v>2564</v>
      </c>
      <c r="AY2372">
        <v>1</v>
      </c>
      <c r="AZ2372" t="s">
        <v>2565</v>
      </c>
      <c r="BA2372" t="s">
        <v>2565</v>
      </c>
      <c r="BB2372" t="s">
        <v>2564</v>
      </c>
      <c r="BC2372">
        <v>0.99</v>
      </c>
      <c r="BD2372" t="s">
        <v>7245</v>
      </c>
      <c r="BG2372" s="1" t="s">
        <v>86</v>
      </c>
      <c r="BH2372" s="1" t="s">
        <v>661</v>
      </c>
      <c r="BI2372" s="1" t="s">
        <v>662</v>
      </c>
      <c r="BJ2372" s="1" t="s">
        <v>663</v>
      </c>
      <c r="BK2372" s="1" t="s">
        <v>1128</v>
      </c>
      <c r="BL2372" s="1" t="s">
        <v>1129</v>
      </c>
      <c r="BM2372" s="1" t="s">
        <v>2567</v>
      </c>
    </row>
    <row r="2373" spans="1:65" ht="16" x14ac:dyDescent="0.2">
      <c r="A2373" t="str">
        <f>CONCATENATE("Mada.",B2373)</f>
        <v>Mada.2395</v>
      </c>
      <c r="B2373">
        <v>2395</v>
      </c>
      <c r="C2373" t="s">
        <v>7246</v>
      </c>
      <c r="E2373" t="s">
        <v>68</v>
      </c>
      <c r="F2373" t="s">
        <v>410</v>
      </c>
      <c r="J2373" t="s">
        <v>524</v>
      </c>
      <c r="K2373" t="s">
        <v>7234</v>
      </c>
      <c r="L2373" t="s">
        <v>526</v>
      </c>
      <c r="M2373" t="s">
        <v>527</v>
      </c>
      <c r="N2373" t="s">
        <v>198</v>
      </c>
      <c r="O2373" t="s">
        <v>198</v>
      </c>
      <c r="P2373" t="s">
        <v>199</v>
      </c>
      <c r="Q2373" t="s">
        <v>126</v>
      </c>
      <c r="R2373" t="s">
        <v>77</v>
      </c>
      <c r="S2373">
        <v>2395</v>
      </c>
      <c r="T2373">
        <v>2395</v>
      </c>
      <c r="U2373" t="s">
        <v>78</v>
      </c>
      <c r="V2373">
        <v>0.13539192399049901</v>
      </c>
      <c r="W2373">
        <v>0.86460807600950096</v>
      </c>
      <c r="X2373" t="str">
        <f>IF(W2373&gt;=0.8,"Inhibitory","NonInhibitory")</f>
        <v>Inhibitory</v>
      </c>
      <c r="Y2373" t="str">
        <f>IF(W2373&gt;=0.9,"Inhibitory","NonInhibitory")</f>
        <v>NonInhibitory</v>
      </c>
      <c r="Z2373" t="s">
        <v>6362</v>
      </c>
      <c r="AA2373">
        <v>0</v>
      </c>
      <c r="AB2373">
        <v>0</v>
      </c>
      <c r="AC2373" t="s">
        <v>129</v>
      </c>
      <c r="AT2373" t="s">
        <v>7247</v>
      </c>
      <c r="AU2373" t="s">
        <v>81</v>
      </c>
      <c r="AV2373" t="s">
        <v>7248</v>
      </c>
      <c r="AW2373">
        <v>2395</v>
      </c>
      <c r="AX2373" t="s">
        <v>144</v>
      </c>
      <c r="AY2373">
        <v>0.94</v>
      </c>
      <c r="AZ2373" t="s">
        <v>7249</v>
      </c>
      <c r="BA2373" t="s">
        <v>7249</v>
      </c>
      <c r="BB2373" t="s">
        <v>144</v>
      </c>
      <c r="BC2373">
        <v>0.97</v>
      </c>
      <c r="BD2373" t="s">
        <v>7250</v>
      </c>
      <c r="BG2373" s="1" t="s">
        <v>86</v>
      </c>
      <c r="BH2373" s="1" t="s">
        <v>87</v>
      </c>
      <c r="BI2373" s="1" t="s">
        <v>87</v>
      </c>
      <c r="BJ2373" s="1" t="s">
        <v>88</v>
      </c>
      <c r="BK2373" s="1" t="s">
        <v>147</v>
      </c>
      <c r="BL2373" s="1"/>
      <c r="BM2373" s="1"/>
    </row>
    <row r="2374" spans="1:65" ht="16" x14ac:dyDescent="0.2">
      <c r="A2374" t="str">
        <f>CONCATENATE("Mada.",B2374)</f>
        <v>Mada.2395</v>
      </c>
      <c r="B2374">
        <v>2395</v>
      </c>
      <c r="C2374" t="s">
        <v>7246</v>
      </c>
      <c r="E2374" t="s">
        <v>68</v>
      </c>
      <c r="F2374" t="s">
        <v>410</v>
      </c>
      <c r="J2374" t="s">
        <v>524</v>
      </c>
      <c r="K2374" t="s">
        <v>7234</v>
      </c>
      <c r="L2374" t="s">
        <v>526</v>
      </c>
      <c r="M2374" t="s">
        <v>527</v>
      </c>
      <c r="N2374" t="s">
        <v>198</v>
      </c>
      <c r="O2374" t="s">
        <v>198</v>
      </c>
      <c r="P2374" t="s">
        <v>199</v>
      </c>
      <c r="Q2374" t="s">
        <v>126</v>
      </c>
      <c r="R2374" t="s">
        <v>77</v>
      </c>
      <c r="S2374">
        <v>2395</v>
      </c>
      <c r="T2374">
        <v>2395</v>
      </c>
      <c r="U2374" t="s">
        <v>78</v>
      </c>
      <c r="V2374">
        <v>0.13539192399049901</v>
      </c>
      <c r="W2374">
        <v>0.86460807600950096</v>
      </c>
      <c r="X2374" t="str">
        <f>IF(W2374&gt;=0.8,"Inhibitory","NonInhibitory")</f>
        <v>Inhibitory</v>
      </c>
      <c r="Y2374" t="str">
        <f>IF(W2374&gt;=0.9,"Inhibitory","NonInhibitory")</f>
        <v>NonInhibitory</v>
      </c>
      <c r="Z2374" t="s">
        <v>6362</v>
      </c>
      <c r="AA2374">
        <v>0</v>
      </c>
      <c r="AB2374">
        <v>0</v>
      </c>
      <c r="AC2374" t="s">
        <v>129</v>
      </c>
      <c r="AT2374" t="s">
        <v>7251</v>
      </c>
      <c r="AU2374" t="s">
        <v>81</v>
      </c>
      <c r="AV2374" t="s">
        <v>7252</v>
      </c>
      <c r="AW2374">
        <v>2395</v>
      </c>
      <c r="BG2374" s="1"/>
    </row>
    <row r="2375" spans="1:65" ht="16" x14ac:dyDescent="0.2">
      <c r="A2375" t="str">
        <f>CONCATENATE("Mada.",B2375)</f>
        <v>Mada.2396</v>
      </c>
      <c r="B2375">
        <v>2396</v>
      </c>
      <c r="C2375" t="s">
        <v>7253</v>
      </c>
      <c r="E2375" t="s">
        <v>68</v>
      </c>
      <c r="F2375" t="s">
        <v>355</v>
      </c>
      <c r="J2375" t="s">
        <v>524</v>
      </c>
      <c r="K2375" t="s">
        <v>7254</v>
      </c>
      <c r="L2375" t="s">
        <v>526</v>
      </c>
      <c r="M2375" t="s">
        <v>527</v>
      </c>
      <c r="N2375" t="s">
        <v>198</v>
      </c>
      <c r="O2375" t="s">
        <v>198</v>
      </c>
      <c r="P2375" t="s">
        <v>199</v>
      </c>
      <c r="Q2375" t="s">
        <v>139</v>
      </c>
      <c r="R2375" t="s">
        <v>77</v>
      </c>
      <c r="S2375">
        <v>2396</v>
      </c>
      <c r="T2375">
        <v>2396</v>
      </c>
      <c r="U2375" t="s">
        <v>78</v>
      </c>
      <c r="V2375">
        <v>7.7774007465218897E-2</v>
      </c>
      <c r="W2375">
        <v>0.92222599253478099</v>
      </c>
      <c r="X2375" t="str">
        <f>IF(W2375&gt;=0.8,"Inhibitory","NonInhibitory")</f>
        <v>Inhibitory</v>
      </c>
      <c r="Y2375" t="str">
        <f>IF(W2375&gt;=0.9,"Inhibitory","NonInhibitory")</f>
        <v>Inhibitory</v>
      </c>
      <c r="Z2375" t="s">
        <v>6362</v>
      </c>
      <c r="AA2375">
        <v>0</v>
      </c>
      <c r="AB2375">
        <v>0</v>
      </c>
      <c r="AC2375" t="s">
        <v>129</v>
      </c>
      <c r="AT2375" t="s">
        <v>7255</v>
      </c>
      <c r="AU2375" t="s">
        <v>81</v>
      </c>
      <c r="AV2375" t="s">
        <v>7256</v>
      </c>
      <c r="AW2375">
        <v>2396</v>
      </c>
      <c r="AX2375" t="s">
        <v>3211</v>
      </c>
      <c r="AY2375">
        <v>1</v>
      </c>
      <c r="AZ2375" t="s">
        <v>3661</v>
      </c>
      <c r="BA2375" t="s">
        <v>3661</v>
      </c>
      <c r="BB2375" t="s">
        <v>3211</v>
      </c>
      <c r="BC2375">
        <v>1</v>
      </c>
      <c r="BD2375" t="s">
        <v>7109</v>
      </c>
      <c r="BG2375" s="1" t="s">
        <v>86</v>
      </c>
      <c r="BH2375" s="1" t="s">
        <v>112</v>
      </c>
      <c r="BI2375" s="1" t="s">
        <v>516</v>
      </c>
      <c r="BJ2375" s="1" t="s">
        <v>517</v>
      </c>
      <c r="BK2375" s="1" t="s">
        <v>518</v>
      </c>
      <c r="BL2375" s="1" t="s">
        <v>3214</v>
      </c>
      <c r="BM2375" s="1" t="s">
        <v>3215</v>
      </c>
    </row>
    <row r="2376" spans="1:65" ht="16" x14ac:dyDescent="0.2">
      <c r="A2376" t="str">
        <f>CONCATENATE("Mada.",B2376)</f>
        <v>Mada.2397</v>
      </c>
      <c r="B2376">
        <v>2397</v>
      </c>
      <c r="C2376" t="s">
        <v>7257</v>
      </c>
      <c r="E2376" t="s">
        <v>68</v>
      </c>
      <c r="F2376" t="s">
        <v>410</v>
      </c>
      <c r="J2376" t="s">
        <v>228</v>
      </c>
      <c r="K2376" t="s">
        <v>7258</v>
      </c>
      <c r="L2376" t="s">
        <v>230</v>
      </c>
      <c r="M2376" t="s">
        <v>231</v>
      </c>
      <c r="N2376" t="s">
        <v>177</v>
      </c>
      <c r="O2376" t="s">
        <v>178</v>
      </c>
      <c r="P2376" t="s">
        <v>178</v>
      </c>
      <c r="Q2376" t="s">
        <v>179</v>
      </c>
      <c r="R2376" t="s">
        <v>127</v>
      </c>
      <c r="S2376">
        <v>2397</v>
      </c>
      <c r="T2376">
        <v>2397</v>
      </c>
      <c r="U2376" t="s">
        <v>78</v>
      </c>
      <c r="V2376">
        <v>0.39212758737699399</v>
      </c>
      <c r="W2376">
        <v>0.60787241262300595</v>
      </c>
      <c r="X2376" t="str">
        <f>IF(W2376&gt;=0.8,"Inhibitory","NonInhibitory")</f>
        <v>NonInhibitory</v>
      </c>
      <c r="Y2376" t="str">
        <f>IF(W2376&gt;=0.9,"Inhibitory","NonInhibitory")</f>
        <v>NonInhibitory</v>
      </c>
      <c r="Z2376" t="s">
        <v>6362</v>
      </c>
      <c r="AA2376">
        <v>0</v>
      </c>
      <c r="AB2376">
        <v>0</v>
      </c>
      <c r="AC2376" t="s">
        <v>129</v>
      </c>
      <c r="AT2376" t="s">
        <v>7259</v>
      </c>
      <c r="AU2376" t="s">
        <v>81</v>
      </c>
      <c r="AV2376" t="s">
        <v>7260</v>
      </c>
      <c r="AW2376">
        <v>2397</v>
      </c>
      <c r="AX2376" t="s">
        <v>5312</v>
      </c>
      <c r="AY2376">
        <v>0.88</v>
      </c>
      <c r="AZ2376" t="s">
        <v>5311</v>
      </c>
      <c r="BA2376" t="s">
        <v>5311</v>
      </c>
      <c r="BB2376" t="s">
        <v>5312</v>
      </c>
      <c r="BC2376">
        <v>0.83</v>
      </c>
      <c r="BD2376" t="s">
        <v>7261</v>
      </c>
      <c r="BG2376" s="1" t="s">
        <v>86</v>
      </c>
      <c r="BH2376" s="1" t="s">
        <v>87</v>
      </c>
      <c r="BI2376" s="1" t="s">
        <v>87</v>
      </c>
      <c r="BJ2376" s="1" t="s">
        <v>88</v>
      </c>
      <c r="BK2376" s="1" t="s">
        <v>5314</v>
      </c>
      <c r="BL2376" s="1" t="s">
        <v>5315</v>
      </c>
      <c r="BM2376" s="1"/>
    </row>
    <row r="2377" spans="1:65" ht="16" x14ac:dyDescent="0.2">
      <c r="A2377" t="str">
        <f>CONCATENATE("Mada.",B2377)</f>
        <v>Mada.2398</v>
      </c>
      <c r="B2377">
        <v>2398</v>
      </c>
      <c r="C2377" t="s">
        <v>7262</v>
      </c>
      <c r="E2377" t="s">
        <v>68</v>
      </c>
      <c r="F2377" t="s">
        <v>5856</v>
      </c>
      <c r="J2377" t="s">
        <v>1668</v>
      </c>
      <c r="K2377" t="s">
        <v>7263</v>
      </c>
      <c r="L2377" t="s">
        <v>7264</v>
      </c>
      <c r="M2377" t="s">
        <v>7265</v>
      </c>
      <c r="N2377" t="s">
        <v>1581</v>
      </c>
      <c r="O2377" t="s">
        <v>1544</v>
      </c>
      <c r="P2377" t="s">
        <v>1544</v>
      </c>
      <c r="Q2377" t="s">
        <v>179</v>
      </c>
      <c r="R2377" t="s">
        <v>7266</v>
      </c>
      <c r="S2377">
        <v>2398</v>
      </c>
      <c r="T2377">
        <v>2398</v>
      </c>
      <c r="U2377" t="s">
        <v>78</v>
      </c>
      <c r="V2377">
        <v>0.44770953512046102</v>
      </c>
      <c r="W2377">
        <v>0.55229046487953903</v>
      </c>
      <c r="X2377" t="str">
        <f>IF(W2377&gt;=0.8,"Inhibitory","NonInhibitory")</f>
        <v>NonInhibitory</v>
      </c>
      <c r="Y2377" t="str">
        <f>IF(W2377&gt;=0.9,"Inhibitory","NonInhibitory")</f>
        <v>NonInhibitory</v>
      </c>
      <c r="Z2377" t="s">
        <v>6362</v>
      </c>
      <c r="AA2377">
        <v>0</v>
      </c>
      <c r="AB2377">
        <v>0</v>
      </c>
      <c r="AC2377" t="s">
        <v>129</v>
      </c>
      <c r="AT2377" t="s">
        <v>7267</v>
      </c>
      <c r="AU2377" t="s">
        <v>81</v>
      </c>
      <c r="AV2377" t="s">
        <v>7268</v>
      </c>
      <c r="AW2377">
        <v>2398</v>
      </c>
      <c r="AX2377" t="s">
        <v>1176</v>
      </c>
      <c r="AY2377">
        <v>0.94</v>
      </c>
      <c r="AZ2377" t="s">
        <v>7269</v>
      </c>
      <c r="BA2377" t="s">
        <v>7269</v>
      </c>
      <c r="BB2377" t="s">
        <v>2654</v>
      </c>
      <c r="BC2377">
        <v>0.86</v>
      </c>
      <c r="BD2377" t="s">
        <v>7270</v>
      </c>
      <c r="BG2377" s="1" t="s">
        <v>86</v>
      </c>
      <c r="BH2377" s="1" t="s">
        <v>87</v>
      </c>
      <c r="BI2377" s="1" t="s">
        <v>87</v>
      </c>
      <c r="BJ2377" s="1" t="s">
        <v>88</v>
      </c>
      <c r="BK2377" s="1" t="s">
        <v>504</v>
      </c>
      <c r="BL2377" s="1" t="s">
        <v>1179</v>
      </c>
      <c r="BM2377" s="1"/>
    </row>
    <row r="2378" spans="1:65" ht="16" x14ac:dyDescent="0.2">
      <c r="A2378" t="str">
        <f>CONCATENATE("Mada.",B2378)</f>
        <v>Mada.2399</v>
      </c>
      <c r="B2378">
        <v>2399</v>
      </c>
      <c r="C2378" t="s">
        <v>7271</v>
      </c>
      <c r="E2378" t="s">
        <v>68</v>
      </c>
      <c r="F2378" t="s">
        <v>4548</v>
      </c>
      <c r="J2378" t="s">
        <v>1668</v>
      </c>
      <c r="K2378" t="s">
        <v>7263</v>
      </c>
      <c r="L2378" t="s">
        <v>7264</v>
      </c>
      <c r="M2378" t="s">
        <v>7265</v>
      </c>
      <c r="N2378" t="s">
        <v>1581</v>
      </c>
      <c r="O2378" t="s">
        <v>1544</v>
      </c>
      <c r="P2378" t="s">
        <v>1544</v>
      </c>
      <c r="Q2378" t="s">
        <v>179</v>
      </c>
      <c r="R2378" t="s">
        <v>7266</v>
      </c>
      <c r="S2378">
        <v>2399</v>
      </c>
      <c r="T2378">
        <v>2399</v>
      </c>
      <c r="U2378" t="s">
        <v>78</v>
      </c>
      <c r="V2378">
        <v>0.55480149304377302</v>
      </c>
      <c r="W2378">
        <v>0.44519850695622698</v>
      </c>
      <c r="X2378" t="str">
        <f>IF(W2378&gt;=0.8,"Inhibitory","NonInhibitory")</f>
        <v>NonInhibitory</v>
      </c>
      <c r="Y2378" t="str">
        <f>IF(W2378&gt;=0.9,"Inhibitory","NonInhibitory")</f>
        <v>NonInhibitory</v>
      </c>
      <c r="Z2378" t="s">
        <v>6362</v>
      </c>
      <c r="AA2378">
        <v>0</v>
      </c>
      <c r="AB2378">
        <v>0</v>
      </c>
      <c r="AC2378" t="s">
        <v>129</v>
      </c>
      <c r="AT2378" t="s">
        <v>7272</v>
      </c>
      <c r="AU2378" t="s">
        <v>81</v>
      </c>
      <c r="AV2378" t="s">
        <v>7273</v>
      </c>
      <c r="AW2378">
        <v>2399</v>
      </c>
      <c r="AX2378" t="s">
        <v>7274</v>
      </c>
      <c r="AY2378">
        <v>1</v>
      </c>
      <c r="AZ2378" t="s">
        <v>807</v>
      </c>
      <c r="BA2378" t="s">
        <v>807</v>
      </c>
      <c r="BB2378" t="s">
        <v>500</v>
      </c>
      <c r="BC2378">
        <v>0.92</v>
      </c>
      <c r="BD2378" t="s">
        <v>7275</v>
      </c>
      <c r="BG2378" s="1" t="s">
        <v>86</v>
      </c>
      <c r="BH2378" s="1" t="s">
        <v>87</v>
      </c>
      <c r="BI2378" s="1" t="s">
        <v>87</v>
      </c>
      <c r="BJ2378" s="1" t="s">
        <v>88</v>
      </c>
      <c r="BK2378" s="1" t="s">
        <v>504</v>
      </c>
    </row>
    <row r="2379" spans="1:65" ht="16" x14ac:dyDescent="0.2">
      <c r="A2379" t="str">
        <f>CONCATENATE("Mada.",B2379)</f>
        <v>Mada.2399</v>
      </c>
      <c r="B2379">
        <v>2399</v>
      </c>
      <c r="C2379" t="s">
        <v>7271</v>
      </c>
      <c r="E2379" t="s">
        <v>68</v>
      </c>
      <c r="F2379" t="s">
        <v>4548</v>
      </c>
      <c r="J2379" t="s">
        <v>1668</v>
      </c>
      <c r="K2379" t="s">
        <v>7263</v>
      </c>
      <c r="L2379" t="s">
        <v>7264</v>
      </c>
      <c r="M2379" t="s">
        <v>7265</v>
      </c>
      <c r="N2379" t="s">
        <v>1581</v>
      </c>
      <c r="O2379" t="s">
        <v>1544</v>
      </c>
      <c r="P2379" t="s">
        <v>1544</v>
      </c>
      <c r="Q2379" t="s">
        <v>179</v>
      </c>
      <c r="R2379" t="s">
        <v>7266</v>
      </c>
      <c r="S2379">
        <v>2399</v>
      </c>
      <c r="T2379">
        <v>2399</v>
      </c>
      <c r="U2379" t="s">
        <v>78</v>
      </c>
      <c r="V2379">
        <v>0.55480149304377302</v>
      </c>
      <c r="W2379">
        <v>0.44519850695622698</v>
      </c>
      <c r="X2379" t="str">
        <f>IF(W2379&gt;=0.8,"Inhibitory","NonInhibitory")</f>
        <v>NonInhibitory</v>
      </c>
      <c r="Y2379" t="str">
        <f>IF(W2379&gt;=0.9,"Inhibitory","NonInhibitory")</f>
        <v>NonInhibitory</v>
      </c>
      <c r="Z2379" t="s">
        <v>6362</v>
      </c>
      <c r="AA2379">
        <v>0</v>
      </c>
      <c r="AB2379">
        <v>0</v>
      </c>
      <c r="AC2379" t="s">
        <v>129</v>
      </c>
      <c r="AT2379" t="s">
        <v>7276</v>
      </c>
      <c r="AU2379" t="s">
        <v>81</v>
      </c>
      <c r="AV2379" t="s">
        <v>7277</v>
      </c>
      <c r="AW2379">
        <v>2399</v>
      </c>
      <c r="BG2379" s="1"/>
    </row>
    <row r="2380" spans="1:65" ht="16" x14ac:dyDescent="0.2">
      <c r="A2380" t="str">
        <f>CONCATENATE("Mada.",B2380)</f>
        <v>Mada.2400</v>
      </c>
      <c r="B2380">
        <v>2400</v>
      </c>
      <c r="C2380" t="s">
        <v>7288</v>
      </c>
      <c r="E2380" t="s">
        <v>68</v>
      </c>
      <c r="F2380" t="s">
        <v>731</v>
      </c>
      <c r="J2380" t="s">
        <v>457</v>
      </c>
      <c r="K2380" t="s">
        <v>7289</v>
      </c>
      <c r="L2380" t="s">
        <v>4392</v>
      </c>
      <c r="M2380" t="s">
        <v>4393</v>
      </c>
      <c r="N2380" t="s">
        <v>177</v>
      </c>
      <c r="O2380" t="s">
        <v>178</v>
      </c>
      <c r="P2380" t="s">
        <v>178</v>
      </c>
      <c r="Q2380" t="s">
        <v>179</v>
      </c>
      <c r="R2380" t="s">
        <v>127</v>
      </c>
      <c r="S2380">
        <v>2400</v>
      </c>
      <c r="T2380">
        <v>2400</v>
      </c>
      <c r="U2380" t="s">
        <v>78</v>
      </c>
      <c r="V2380">
        <v>0.69365456396335201</v>
      </c>
      <c r="W2380">
        <v>0.30634543603664799</v>
      </c>
      <c r="X2380" t="str">
        <f>IF(W2380&gt;=0.8,"Inhibitory","NonInhibitory")</f>
        <v>NonInhibitory</v>
      </c>
      <c r="Y2380" t="str">
        <f>IF(W2380&gt;=0.9,"Inhibitory","NonInhibitory")</f>
        <v>NonInhibitory</v>
      </c>
      <c r="Z2380" t="s">
        <v>6362</v>
      </c>
      <c r="AA2380">
        <v>0</v>
      </c>
      <c r="AB2380">
        <v>0</v>
      </c>
      <c r="AC2380" t="s">
        <v>129</v>
      </c>
      <c r="AT2380" t="s">
        <v>7290</v>
      </c>
      <c r="AU2380" t="s">
        <v>81</v>
      </c>
      <c r="AV2380" t="s">
        <v>7291</v>
      </c>
      <c r="AW2380">
        <v>2400</v>
      </c>
      <c r="AX2380" t="s">
        <v>793</v>
      </c>
      <c r="AY2380">
        <v>1</v>
      </c>
      <c r="AZ2380" t="s">
        <v>794</v>
      </c>
      <c r="BA2380" t="s">
        <v>794</v>
      </c>
      <c r="BB2380" t="s">
        <v>793</v>
      </c>
      <c r="BC2380">
        <v>1</v>
      </c>
      <c r="BD2380" t="s">
        <v>7292</v>
      </c>
      <c r="BG2380" s="1" t="s">
        <v>86</v>
      </c>
      <c r="BH2380" s="1" t="s">
        <v>98</v>
      </c>
      <c r="BI2380" s="1" t="s">
        <v>99</v>
      </c>
      <c r="BJ2380" s="1" t="s">
        <v>242</v>
      </c>
      <c r="BK2380" s="1" t="s">
        <v>253</v>
      </c>
      <c r="BL2380" s="1" t="s">
        <v>796</v>
      </c>
      <c r="BM2380" s="1"/>
    </row>
    <row r="2381" spans="1:65" ht="16" x14ac:dyDescent="0.2">
      <c r="A2381" t="str">
        <f>CONCATENATE("Mada.",B2381)</f>
        <v>Mada.2401</v>
      </c>
      <c r="B2381">
        <v>2401</v>
      </c>
      <c r="C2381" t="s">
        <v>7293</v>
      </c>
      <c r="E2381" t="s">
        <v>68</v>
      </c>
      <c r="F2381" t="s">
        <v>4211</v>
      </c>
      <c r="J2381" t="s">
        <v>457</v>
      </c>
      <c r="K2381" t="s">
        <v>7289</v>
      </c>
      <c r="L2381" t="s">
        <v>4392</v>
      </c>
      <c r="M2381" t="s">
        <v>4393</v>
      </c>
      <c r="N2381" t="s">
        <v>177</v>
      </c>
      <c r="O2381" t="s">
        <v>178</v>
      </c>
      <c r="P2381" t="s">
        <v>178</v>
      </c>
      <c r="Q2381" t="s">
        <v>179</v>
      </c>
      <c r="R2381" t="s">
        <v>127</v>
      </c>
      <c r="S2381">
        <v>2401</v>
      </c>
      <c r="T2381">
        <v>2401</v>
      </c>
      <c r="U2381" t="s">
        <v>78</v>
      </c>
      <c r="V2381">
        <v>0.93247370206990099</v>
      </c>
      <c r="W2381">
        <v>6.7526297930098594E-2</v>
      </c>
      <c r="X2381" t="str">
        <f>IF(W2381&gt;=0.8,"Inhibitory","NonInhibitory")</f>
        <v>NonInhibitory</v>
      </c>
      <c r="Y2381" t="str">
        <f>IF(W2381&gt;=0.9,"Inhibitory","NonInhibitory")</f>
        <v>NonInhibitory</v>
      </c>
      <c r="Z2381" t="s">
        <v>6362</v>
      </c>
      <c r="AA2381">
        <v>0</v>
      </c>
      <c r="AB2381">
        <v>0</v>
      </c>
      <c r="AC2381" t="s">
        <v>129</v>
      </c>
      <c r="AT2381" t="s">
        <v>7294</v>
      </c>
      <c r="AU2381" t="s">
        <v>81</v>
      </c>
      <c r="AV2381" t="s">
        <v>7295</v>
      </c>
      <c r="AW2381">
        <v>2401</v>
      </c>
      <c r="AX2381" t="s">
        <v>658</v>
      </c>
      <c r="AY2381">
        <v>0.98</v>
      </c>
      <c r="AZ2381" t="s">
        <v>1690</v>
      </c>
      <c r="BA2381" t="s">
        <v>1690</v>
      </c>
      <c r="BB2381" t="s">
        <v>658</v>
      </c>
      <c r="BC2381">
        <v>0.98</v>
      </c>
      <c r="BD2381" t="s">
        <v>7296</v>
      </c>
      <c r="BG2381" s="1" t="s">
        <v>86</v>
      </c>
      <c r="BH2381" s="1" t="s">
        <v>661</v>
      </c>
      <c r="BI2381" s="1" t="s">
        <v>662</v>
      </c>
      <c r="BJ2381" s="1" t="s">
        <v>663</v>
      </c>
      <c r="BK2381" s="1" t="s">
        <v>664</v>
      </c>
      <c r="BL2381" s="1" t="s">
        <v>665</v>
      </c>
      <c r="BM2381" s="1" t="s">
        <v>666</v>
      </c>
    </row>
    <row r="2382" spans="1:65" ht="16" x14ac:dyDescent="0.2">
      <c r="A2382" t="str">
        <f>CONCATENATE("Mada.",B2382)</f>
        <v>Mada.2402</v>
      </c>
      <c r="B2382">
        <v>2402</v>
      </c>
      <c r="C2382" t="s">
        <v>7297</v>
      </c>
      <c r="E2382" t="s">
        <v>68</v>
      </c>
      <c r="F2382" t="s">
        <v>629</v>
      </c>
      <c r="J2382" t="s">
        <v>2065</v>
      </c>
      <c r="K2382" t="s">
        <v>7298</v>
      </c>
      <c r="L2382" t="s">
        <v>3869</v>
      </c>
      <c r="M2382" t="s">
        <v>3870</v>
      </c>
      <c r="N2382" t="s">
        <v>3871</v>
      </c>
      <c r="O2382" t="s">
        <v>3871</v>
      </c>
      <c r="P2382" t="s">
        <v>3871</v>
      </c>
      <c r="Q2382" t="s">
        <v>76</v>
      </c>
      <c r="R2382" t="s">
        <v>77</v>
      </c>
      <c r="S2382">
        <v>2402</v>
      </c>
      <c r="T2382">
        <v>2402</v>
      </c>
      <c r="U2382" t="s">
        <v>78</v>
      </c>
      <c r="V2382">
        <v>0.33715643026806902</v>
      </c>
      <c r="W2382">
        <v>0.66284356973193104</v>
      </c>
      <c r="X2382" t="str">
        <f>IF(W2382&gt;=0.8,"Inhibitory","NonInhibitory")</f>
        <v>NonInhibitory</v>
      </c>
      <c r="Y2382" t="str">
        <f>IF(W2382&gt;=0.9,"Inhibitory","NonInhibitory")</f>
        <v>NonInhibitory</v>
      </c>
      <c r="Z2382" t="s">
        <v>6362</v>
      </c>
      <c r="AA2382">
        <v>0</v>
      </c>
      <c r="AB2382">
        <v>0</v>
      </c>
      <c r="AC2382" t="s">
        <v>129</v>
      </c>
      <c r="AT2382" t="s">
        <v>7299</v>
      </c>
      <c r="AU2382" t="s">
        <v>81</v>
      </c>
      <c r="AV2382" t="s">
        <v>7300</v>
      </c>
      <c r="AW2382">
        <v>2402</v>
      </c>
      <c r="AX2382" t="s">
        <v>593</v>
      </c>
      <c r="AY2382">
        <v>0.99</v>
      </c>
      <c r="AZ2382" t="s">
        <v>7301</v>
      </c>
      <c r="BA2382" t="s">
        <v>7301</v>
      </c>
      <c r="BB2382" t="s">
        <v>593</v>
      </c>
      <c r="BC2382">
        <v>0.97</v>
      </c>
      <c r="BD2382" t="s">
        <v>7302</v>
      </c>
      <c r="BG2382" s="1" t="s">
        <v>86</v>
      </c>
      <c r="BH2382" s="1" t="s">
        <v>87</v>
      </c>
      <c r="BI2382" s="1" t="s">
        <v>87</v>
      </c>
      <c r="BJ2382" s="1" t="s">
        <v>88</v>
      </c>
      <c r="BK2382" s="1" t="s">
        <v>89</v>
      </c>
      <c r="BL2382" s="1"/>
      <c r="BM2382" s="1"/>
    </row>
    <row r="2383" spans="1:65" ht="16" x14ac:dyDescent="0.2">
      <c r="A2383" t="str">
        <f>CONCATENATE("Mada.",B2383)</f>
        <v>Mada.2403</v>
      </c>
      <c r="B2383">
        <v>2403</v>
      </c>
      <c r="C2383" t="s">
        <v>7303</v>
      </c>
      <c r="E2383" t="s">
        <v>68</v>
      </c>
      <c r="F2383" t="s">
        <v>629</v>
      </c>
      <c r="J2383" t="s">
        <v>2065</v>
      </c>
      <c r="K2383" t="s">
        <v>7298</v>
      </c>
      <c r="L2383" t="s">
        <v>3869</v>
      </c>
      <c r="M2383" t="s">
        <v>3870</v>
      </c>
      <c r="N2383" t="s">
        <v>3871</v>
      </c>
      <c r="O2383" t="s">
        <v>3871</v>
      </c>
      <c r="P2383" t="s">
        <v>3871</v>
      </c>
      <c r="Q2383" t="s">
        <v>76</v>
      </c>
      <c r="R2383" t="s">
        <v>77</v>
      </c>
      <c r="S2383">
        <v>2403</v>
      </c>
      <c r="T2383">
        <v>2403</v>
      </c>
      <c r="U2383" t="s">
        <v>78</v>
      </c>
      <c r="V2383">
        <v>9.6301323379708106E-2</v>
      </c>
      <c r="W2383">
        <v>0.90369867662029202</v>
      </c>
      <c r="X2383" t="str">
        <f>IF(W2383&gt;=0.8,"Inhibitory","NonInhibitory")</f>
        <v>Inhibitory</v>
      </c>
      <c r="Y2383" t="str">
        <f>IF(W2383&gt;=0.9,"Inhibitory","NonInhibitory")</f>
        <v>Inhibitory</v>
      </c>
      <c r="Z2383" t="s">
        <v>6362</v>
      </c>
      <c r="AA2383">
        <v>0</v>
      </c>
      <c r="AB2383">
        <v>0</v>
      </c>
      <c r="AC2383" t="s">
        <v>129</v>
      </c>
      <c r="AT2383" t="s">
        <v>7304</v>
      </c>
      <c r="AU2383" t="s">
        <v>81</v>
      </c>
      <c r="AV2383" t="s">
        <v>7305</v>
      </c>
      <c r="AW2383">
        <v>2403</v>
      </c>
      <c r="AX2383" t="s">
        <v>183</v>
      </c>
      <c r="AY2383">
        <v>0.99</v>
      </c>
      <c r="AZ2383" t="s">
        <v>842</v>
      </c>
      <c r="BA2383" t="s">
        <v>842</v>
      </c>
      <c r="BB2383" t="s">
        <v>481</v>
      </c>
      <c r="BC2383">
        <v>1</v>
      </c>
      <c r="BD2383" t="s">
        <v>7306</v>
      </c>
      <c r="BG2383" s="1" t="s">
        <v>86</v>
      </c>
      <c r="BH2383" s="1" t="s">
        <v>87</v>
      </c>
      <c r="BI2383" s="1" t="s">
        <v>87</v>
      </c>
      <c r="BJ2383" s="1" t="s">
        <v>88</v>
      </c>
      <c r="BK2383" s="1" t="s">
        <v>89</v>
      </c>
      <c r="BL2383" s="1" t="s">
        <v>186</v>
      </c>
      <c r="BM2383" s="1"/>
    </row>
    <row r="2384" spans="1:65" ht="16" x14ac:dyDescent="0.2">
      <c r="A2384" t="str">
        <f>CONCATENATE("Mada.",B2384)</f>
        <v>Mada.2403</v>
      </c>
      <c r="B2384">
        <v>2403</v>
      </c>
      <c r="C2384" t="s">
        <v>7303</v>
      </c>
      <c r="E2384" t="s">
        <v>68</v>
      </c>
      <c r="F2384" t="s">
        <v>629</v>
      </c>
      <c r="J2384" t="s">
        <v>2065</v>
      </c>
      <c r="K2384" t="s">
        <v>7298</v>
      </c>
      <c r="L2384" t="s">
        <v>3869</v>
      </c>
      <c r="M2384" t="s">
        <v>3870</v>
      </c>
      <c r="N2384" t="s">
        <v>3871</v>
      </c>
      <c r="O2384" t="s">
        <v>3871</v>
      </c>
      <c r="P2384" t="s">
        <v>3871</v>
      </c>
      <c r="Q2384" t="s">
        <v>76</v>
      </c>
      <c r="R2384" t="s">
        <v>77</v>
      </c>
      <c r="S2384">
        <v>2403</v>
      </c>
      <c r="T2384">
        <v>2403</v>
      </c>
      <c r="U2384" t="s">
        <v>78</v>
      </c>
      <c r="V2384">
        <v>9.6301323379708106E-2</v>
      </c>
      <c r="W2384">
        <v>0.90369867662029202</v>
      </c>
      <c r="X2384" t="str">
        <f>IF(W2384&gt;=0.8,"Inhibitory","NonInhibitory")</f>
        <v>Inhibitory</v>
      </c>
      <c r="Y2384" t="str">
        <f>IF(W2384&gt;=0.9,"Inhibitory","NonInhibitory")</f>
        <v>Inhibitory</v>
      </c>
      <c r="Z2384" t="s">
        <v>6362</v>
      </c>
      <c r="AA2384">
        <v>0</v>
      </c>
      <c r="AB2384">
        <v>0</v>
      </c>
      <c r="AC2384" t="s">
        <v>129</v>
      </c>
      <c r="AT2384" t="s">
        <v>7307</v>
      </c>
      <c r="AU2384" t="s">
        <v>81</v>
      </c>
      <c r="AV2384" t="s">
        <v>7308</v>
      </c>
      <c r="AW2384">
        <v>2403</v>
      </c>
      <c r="BG2384" s="1"/>
    </row>
    <row r="2385" spans="1:65" ht="16" x14ac:dyDescent="0.2">
      <c r="A2385" t="str">
        <f>CONCATENATE("Mada.",B2385)</f>
        <v>Mada.2404</v>
      </c>
      <c r="B2385">
        <v>2404</v>
      </c>
      <c r="C2385" t="s">
        <v>7309</v>
      </c>
      <c r="E2385" t="s">
        <v>68</v>
      </c>
      <c r="F2385" t="s">
        <v>4061</v>
      </c>
      <c r="J2385" t="s">
        <v>2065</v>
      </c>
      <c r="K2385" t="s">
        <v>7298</v>
      </c>
      <c r="L2385" t="s">
        <v>3869</v>
      </c>
      <c r="M2385" t="s">
        <v>3870</v>
      </c>
      <c r="N2385" t="s">
        <v>3871</v>
      </c>
      <c r="O2385" t="s">
        <v>3871</v>
      </c>
      <c r="P2385" t="s">
        <v>3871</v>
      </c>
      <c r="Q2385" t="s">
        <v>76</v>
      </c>
      <c r="R2385" t="s">
        <v>77</v>
      </c>
      <c r="S2385">
        <v>2404</v>
      </c>
      <c r="T2385">
        <v>0</v>
      </c>
      <c r="U2385" t="s">
        <v>128</v>
      </c>
      <c r="V2385">
        <v>0</v>
      </c>
      <c r="W2385">
        <v>0</v>
      </c>
      <c r="Z2385" t="s">
        <v>129</v>
      </c>
      <c r="AA2385">
        <v>0</v>
      </c>
      <c r="AB2385">
        <v>0</v>
      </c>
      <c r="AC2385" t="s">
        <v>129</v>
      </c>
      <c r="BG2385" s="1"/>
    </row>
    <row r="2386" spans="1:65" ht="16" x14ac:dyDescent="0.2">
      <c r="A2386" t="str">
        <f>CONCATENATE("Mada.",B2386)</f>
        <v>Mada.2405</v>
      </c>
      <c r="B2386">
        <v>2405</v>
      </c>
      <c r="C2386" t="s">
        <v>7310</v>
      </c>
      <c r="E2386" t="s">
        <v>68</v>
      </c>
      <c r="F2386" t="s">
        <v>731</v>
      </c>
      <c r="J2386" t="s">
        <v>2065</v>
      </c>
      <c r="K2386" t="s">
        <v>7298</v>
      </c>
      <c r="L2386" t="s">
        <v>3869</v>
      </c>
      <c r="M2386" t="s">
        <v>3870</v>
      </c>
      <c r="N2386" t="s">
        <v>3871</v>
      </c>
      <c r="O2386" t="s">
        <v>3871</v>
      </c>
      <c r="P2386" t="s">
        <v>3871</v>
      </c>
      <c r="Q2386" t="s">
        <v>76</v>
      </c>
      <c r="R2386" t="s">
        <v>77</v>
      </c>
      <c r="S2386">
        <v>2405</v>
      </c>
      <c r="T2386">
        <v>2405</v>
      </c>
      <c r="U2386" t="s">
        <v>78</v>
      </c>
      <c r="V2386">
        <v>4.9474041398031902E-2</v>
      </c>
      <c r="W2386">
        <v>0.95052595860196798</v>
      </c>
      <c r="X2386" t="str">
        <f>IF(W2386&gt;=0.8,"Inhibitory","NonInhibitory")</f>
        <v>Inhibitory</v>
      </c>
      <c r="Y2386" t="str">
        <f>IF(W2386&gt;=0.9,"Inhibitory","NonInhibitory")</f>
        <v>Inhibitory</v>
      </c>
      <c r="Z2386" t="s">
        <v>6362</v>
      </c>
      <c r="AA2386">
        <v>0</v>
      </c>
      <c r="AB2386">
        <v>0</v>
      </c>
      <c r="AC2386" t="s">
        <v>129</v>
      </c>
      <c r="AT2386" t="s">
        <v>7311</v>
      </c>
      <c r="AU2386" t="s">
        <v>81</v>
      </c>
      <c r="AV2386" t="s">
        <v>7312</v>
      </c>
      <c r="AW2386">
        <v>2405</v>
      </c>
      <c r="AX2386" t="s">
        <v>1032</v>
      </c>
      <c r="AY2386">
        <v>0.53</v>
      </c>
      <c r="AZ2386" t="s">
        <v>7313</v>
      </c>
      <c r="BA2386" t="s">
        <v>7313</v>
      </c>
      <c r="BB2386" t="s">
        <v>549</v>
      </c>
      <c r="BC2386">
        <v>1</v>
      </c>
      <c r="BD2386" t="s">
        <v>7314</v>
      </c>
      <c r="BG2386" s="1" t="s">
        <v>86</v>
      </c>
      <c r="BH2386" s="1" t="s">
        <v>98</v>
      </c>
      <c r="BI2386" s="1" t="s">
        <v>99</v>
      </c>
      <c r="BJ2386" s="1" t="s">
        <v>551</v>
      </c>
      <c r="BK2386" s="1" t="s">
        <v>552</v>
      </c>
      <c r="BL2386" s="1"/>
      <c r="BM2386" s="1"/>
    </row>
    <row r="2387" spans="1:65" ht="16" x14ac:dyDescent="0.2">
      <c r="A2387" t="str">
        <f>CONCATENATE("Mada.",B2387)</f>
        <v>Mada.2406</v>
      </c>
      <c r="B2387">
        <v>2406</v>
      </c>
      <c r="C2387" t="s">
        <v>7315</v>
      </c>
      <c r="E2387" t="s">
        <v>68</v>
      </c>
      <c r="F2387" t="s">
        <v>355</v>
      </c>
      <c r="J2387" t="s">
        <v>457</v>
      </c>
      <c r="K2387" t="s">
        <v>4723</v>
      </c>
      <c r="L2387" t="s">
        <v>2839</v>
      </c>
      <c r="M2387" t="s">
        <v>2840</v>
      </c>
      <c r="N2387" t="s">
        <v>2169</v>
      </c>
      <c r="O2387" t="s">
        <v>2169</v>
      </c>
      <c r="P2387" t="s">
        <v>2170</v>
      </c>
      <c r="R2387" t="s">
        <v>127</v>
      </c>
      <c r="S2387">
        <v>2406</v>
      </c>
      <c r="T2387">
        <v>2406</v>
      </c>
      <c r="U2387" t="s">
        <v>78</v>
      </c>
      <c r="V2387">
        <v>0.29155072955548</v>
      </c>
      <c r="W2387">
        <v>0.70844927044452</v>
      </c>
      <c r="X2387" t="str">
        <f>IF(W2387&gt;=0.8,"Inhibitory","NonInhibitory")</f>
        <v>NonInhibitory</v>
      </c>
      <c r="Y2387" t="str">
        <f>IF(W2387&gt;=0.9,"Inhibitory","NonInhibitory")</f>
        <v>NonInhibitory</v>
      </c>
      <c r="Z2387" t="s">
        <v>6362</v>
      </c>
      <c r="AA2387">
        <v>0</v>
      </c>
      <c r="AB2387">
        <v>0</v>
      </c>
      <c r="AC2387" t="s">
        <v>129</v>
      </c>
      <c r="AT2387" t="s">
        <v>7316</v>
      </c>
      <c r="AU2387" t="s">
        <v>81</v>
      </c>
      <c r="AV2387" t="s">
        <v>7317</v>
      </c>
      <c r="AW2387">
        <v>2406</v>
      </c>
      <c r="BG2387" s="1"/>
    </row>
    <row r="2388" spans="1:65" ht="16" x14ac:dyDescent="0.2">
      <c r="A2388" t="str">
        <f>CONCATENATE("Mada.",B2388)</f>
        <v>Mada.2407</v>
      </c>
      <c r="B2388">
        <v>2407</v>
      </c>
      <c r="C2388" t="s">
        <v>7318</v>
      </c>
      <c r="E2388" t="s">
        <v>68</v>
      </c>
      <c r="F2388" t="s">
        <v>410</v>
      </c>
      <c r="J2388" t="s">
        <v>70</v>
      </c>
      <c r="K2388" t="s">
        <v>7120</v>
      </c>
      <c r="L2388" t="s">
        <v>654</v>
      </c>
      <c r="M2388" t="s">
        <v>655</v>
      </c>
      <c r="N2388" t="s">
        <v>364</v>
      </c>
      <c r="O2388" t="s">
        <v>364</v>
      </c>
      <c r="P2388" t="s">
        <v>365</v>
      </c>
      <c r="Q2388" t="s">
        <v>126</v>
      </c>
      <c r="R2388" t="s">
        <v>77</v>
      </c>
      <c r="S2388">
        <v>2407</v>
      </c>
      <c r="T2388">
        <v>2407</v>
      </c>
      <c r="U2388" t="s">
        <v>78</v>
      </c>
      <c r="V2388">
        <v>0.124804886325076</v>
      </c>
      <c r="W2388">
        <v>0.87519511367492397</v>
      </c>
      <c r="X2388" t="str">
        <f>IF(W2388&gt;=0.8,"Inhibitory","NonInhibitory")</f>
        <v>Inhibitory</v>
      </c>
      <c r="Y2388" t="str">
        <f>IF(W2388&gt;=0.9,"Inhibitory","NonInhibitory")</f>
        <v>NonInhibitory</v>
      </c>
      <c r="Z2388" t="s">
        <v>6362</v>
      </c>
      <c r="AA2388">
        <v>0</v>
      </c>
      <c r="AB2388">
        <v>0</v>
      </c>
      <c r="AC2388" t="s">
        <v>129</v>
      </c>
      <c r="AT2388" t="s">
        <v>7319</v>
      </c>
      <c r="AU2388" t="s">
        <v>81</v>
      </c>
      <c r="AV2388" t="s">
        <v>7320</v>
      </c>
      <c r="AW2388">
        <v>2407</v>
      </c>
      <c r="BG2388" s="1"/>
    </row>
    <row r="2389" spans="1:65" ht="16" x14ac:dyDescent="0.2">
      <c r="A2389" t="str">
        <f>CONCATENATE("Mada.",B2389)</f>
        <v>Mada.2408</v>
      </c>
      <c r="B2389">
        <v>2408</v>
      </c>
      <c r="C2389" t="s">
        <v>7321</v>
      </c>
      <c r="E2389" t="s">
        <v>68</v>
      </c>
      <c r="F2389" t="s">
        <v>3789</v>
      </c>
      <c r="J2389" t="s">
        <v>70</v>
      </c>
      <c r="K2389" t="s">
        <v>7322</v>
      </c>
      <c r="L2389" t="s">
        <v>1788</v>
      </c>
      <c r="M2389" t="s">
        <v>1789</v>
      </c>
      <c r="N2389" t="s">
        <v>941</v>
      </c>
      <c r="O2389" t="s">
        <v>941</v>
      </c>
      <c r="P2389" t="s">
        <v>941</v>
      </c>
      <c r="Q2389" t="s">
        <v>157</v>
      </c>
      <c r="R2389" t="s">
        <v>127</v>
      </c>
      <c r="S2389">
        <v>2408</v>
      </c>
      <c r="T2389">
        <v>2408</v>
      </c>
      <c r="U2389" t="s">
        <v>78</v>
      </c>
      <c r="V2389">
        <v>0.31496437054631798</v>
      </c>
      <c r="W2389">
        <v>0.68503562945368202</v>
      </c>
      <c r="X2389" t="str">
        <f>IF(W2389&gt;=0.8,"Inhibitory","NonInhibitory")</f>
        <v>NonInhibitory</v>
      </c>
      <c r="Y2389" t="str">
        <f>IF(W2389&gt;=0.9,"Inhibitory","NonInhibitory")</f>
        <v>NonInhibitory</v>
      </c>
      <c r="Z2389" t="s">
        <v>6362</v>
      </c>
      <c r="AA2389">
        <v>0</v>
      </c>
      <c r="AB2389">
        <v>0</v>
      </c>
      <c r="AC2389" t="s">
        <v>129</v>
      </c>
      <c r="AT2389" t="s">
        <v>7323</v>
      </c>
      <c r="AU2389" t="s">
        <v>81</v>
      </c>
      <c r="AV2389" t="s">
        <v>7324</v>
      </c>
      <c r="AW2389">
        <v>2408</v>
      </c>
      <c r="AX2389" t="s">
        <v>4155</v>
      </c>
      <c r="AY2389">
        <v>0.77</v>
      </c>
      <c r="AZ2389" t="s">
        <v>7325</v>
      </c>
      <c r="BA2389" t="s">
        <v>7325</v>
      </c>
      <c r="BB2389" t="s">
        <v>1221</v>
      </c>
      <c r="BC2389">
        <v>1</v>
      </c>
      <c r="BD2389" t="s">
        <v>7326</v>
      </c>
      <c r="BG2389" s="1" t="s">
        <v>86</v>
      </c>
      <c r="BH2389" s="1" t="s">
        <v>87</v>
      </c>
      <c r="BI2389" s="1" t="s">
        <v>87</v>
      </c>
      <c r="BJ2389" s="1" t="s">
        <v>88</v>
      </c>
      <c r="BK2389" s="1" t="s">
        <v>446</v>
      </c>
      <c r="BL2389" s="1"/>
      <c r="BM2389" s="1"/>
    </row>
    <row r="2390" spans="1:65" ht="16" x14ac:dyDescent="0.2">
      <c r="A2390" t="str">
        <f>CONCATENATE("Mada.",B2390)</f>
        <v>Mada.2409</v>
      </c>
      <c r="B2390">
        <v>2409</v>
      </c>
      <c r="C2390" t="s">
        <v>7327</v>
      </c>
      <c r="E2390" t="s">
        <v>68</v>
      </c>
      <c r="F2390" t="s">
        <v>4548</v>
      </c>
      <c r="J2390" t="s">
        <v>70</v>
      </c>
      <c r="K2390" t="s">
        <v>7322</v>
      </c>
      <c r="L2390" t="s">
        <v>1788</v>
      </c>
      <c r="M2390" t="s">
        <v>1789</v>
      </c>
      <c r="N2390" t="s">
        <v>941</v>
      </c>
      <c r="O2390" t="s">
        <v>941</v>
      </c>
      <c r="P2390" t="s">
        <v>941</v>
      </c>
      <c r="Q2390" t="s">
        <v>157</v>
      </c>
      <c r="R2390" t="s">
        <v>127</v>
      </c>
      <c r="S2390">
        <v>2409</v>
      </c>
      <c r="T2390">
        <v>2409</v>
      </c>
      <c r="U2390" t="s">
        <v>78</v>
      </c>
      <c r="V2390">
        <v>0.31941666128928198</v>
      </c>
      <c r="W2390">
        <v>0.68058333871071797</v>
      </c>
      <c r="X2390" t="str">
        <f>IF(W2390&gt;=0.8,"Inhibitory","NonInhibitory")</f>
        <v>NonInhibitory</v>
      </c>
      <c r="Y2390" t="str">
        <f>IF(W2390&gt;=0.9,"Inhibitory","NonInhibitory")</f>
        <v>NonInhibitory</v>
      </c>
      <c r="Z2390" t="s">
        <v>141</v>
      </c>
      <c r="AA2390">
        <v>0</v>
      </c>
      <c r="AB2390">
        <v>0</v>
      </c>
      <c r="AC2390" t="s">
        <v>129</v>
      </c>
      <c r="AT2390" t="s">
        <v>7328</v>
      </c>
      <c r="AU2390" t="s">
        <v>81</v>
      </c>
      <c r="AV2390" t="s">
        <v>7329</v>
      </c>
      <c r="AW2390">
        <v>2409</v>
      </c>
      <c r="BG2390" s="1"/>
    </row>
    <row r="2391" spans="1:65" ht="16" x14ac:dyDescent="0.2">
      <c r="A2391" t="str">
        <f>CONCATENATE("Mada.",B2391)</f>
        <v>Mada.2410</v>
      </c>
      <c r="B2391">
        <v>2410</v>
      </c>
      <c r="C2391" t="s">
        <v>7334</v>
      </c>
      <c r="E2391" t="s">
        <v>68</v>
      </c>
      <c r="F2391" t="s">
        <v>355</v>
      </c>
      <c r="J2391" t="s">
        <v>1609</v>
      </c>
      <c r="K2391" t="s">
        <v>6031</v>
      </c>
      <c r="L2391" t="s">
        <v>1881</v>
      </c>
      <c r="M2391" t="s">
        <v>1882</v>
      </c>
      <c r="N2391" t="s">
        <v>2950</v>
      </c>
      <c r="O2391" t="s">
        <v>2950</v>
      </c>
      <c r="P2391" t="s">
        <v>2950</v>
      </c>
      <c r="Q2391" t="s">
        <v>126</v>
      </c>
      <c r="S2391">
        <v>2410</v>
      </c>
      <c r="T2391">
        <v>2410</v>
      </c>
      <c r="U2391" t="s">
        <v>78</v>
      </c>
      <c r="V2391">
        <v>0.180183237190363</v>
      </c>
      <c r="W2391">
        <v>0.819816762809637</v>
      </c>
      <c r="X2391" t="str">
        <f>IF(W2391&gt;=0.8,"Inhibitory","NonInhibitory")</f>
        <v>Inhibitory</v>
      </c>
      <c r="Y2391" t="str">
        <f>IF(W2391&gt;=0.9,"Inhibitory","NonInhibitory")</f>
        <v>NonInhibitory</v>
      </c>
      <c r="Z2391" t="s">
        <v>6362</v>
      </c>
      <c r="AA2391">
        <v>0</v>
      </c>
      <c r="AB2391">
        <v>0</v>
      </c>
      <c r="AC2391" t="s">
        <v>129</v>
      </c>
      <c r="AT2391" t="s">
        <v>7335</v>
      </c>
      <c r="AU2391" t="s">
        <v>81</v>
      </c>
      <c r="AV2391" t="s">
        <v>7336</v>
      </c>
      <c r="AW2391">
        <v>2410</v>
      </c>
      <c r="AX2391" t="s">
        <v>593</v>
      </c>
      <c r="AY2391">
        <v>0.98</v>
      </c>
      <c r="AZ2391" t="s">
        <v>7301</v>
      </c>
      <c r="BA2391" t="s">
        <v>7301</v>
      </c>
      <c r="BB2391" t="s">
        <v>593</v>
      </c>
      <c r="BC2391">
        <v>0.97</v>
      </c>
      <c r="BD2391" t="s">
        <v>7302</v>
      </c>
      <c r="BG2391" s="1" t="s">
        <v>86</v>
      </c>
      <c r="BH2391" s="1" t="s">
        <v>87</v>
      </c>
      <c r="BI2391" s="1" t="s">
        <v>87</v>
      </c>
      <c r="BJ2391" s="1" t="s">
        <v>88</v>
      </c>
      <c r="BK2391" s="1" t="s">
        <v>89</v>
      </c>
      <c r="BL2391" s="1"/>
      <c r="BM2391" s="1"/>
    </row>
    <row r="2392" spans="1:65" ht="16" x14ac:dyDescent="0.2">
      <c r="A2392" t="str">
        <f>CONCATENATE("Mada.",B2392)</f>
        <v>Mada.2411</v>
      </c>
      <c r="B2392">
        <v>2411</v>
      </c>
      <c r="C2392" t="s">
        <v>7337</v>
      </c>
      <c r="E2392" t="s">
        <v>68</v>
      </c>
      <c r="F2392" t="s">
        <v>6816</v>
      </c>
      <c r="J2392" t="s">
        <v>1609</v>
      </c>
      <c r="K2392" t="s">
        <v>6031</v>
      </c>
      <c r="L2392" t="s">
        <v>1881</v>
      </c>
      <c r="M2392" t="s">
        <v>1882</v>
      </c>
      <c r="N2392" t="s">
        <v>2950</v>
      </c>
      <c r="O2392" t="s">
        <v>2950</v>
      </c>
      <c r="P2392" t="s">
        <v>2950</v>
      </c>
      <c r="Q2392" t="s">
        <v>126</v>
      </c>
      <c r="S2392">
        <v>2411</v>
      </c>
      <c r="T2392">
        <v>2411</v>
      </c>
      <c r="U2392" t="s">
        <v>78</v>
      </c>
      <c r="V2392">
        <v>0.48293179504580902</v>
      </c>
      <c r="W2392">
        <v>0.51706820495419104</v>
      </c>
      <c r="X2392" t="str">
        <f>IF(W2392&gt;=0.8,"Inhibitory","NonInhibitory")</f>
        <v>NonInhibitory</v>
      </c>
      <c r="Y2392" t="str">
        <f>IF(W2392&gt;=0.9,"Inhibitory","NonInhibitory")</f>
        <v>NonInhibitory</v>
      </c>
      <c r="Z2392" t="s">
        <v>6362</v>
      </c>
      <c r="AA2392">
        <v>0</v>
      </c>
      <c r="AB2392">
        <v>0</v>
      </c>
      <c r="AC2392" t="s">
        <v>129</v>
      </c>
      <c r="AT2392" t="s">
        <v>7338</v>
      </c>
      <c r="AU2392" t="s">
        <v>81</v>
      </c>
      <c r="AV2392" t="s">
        <v>7339</v>
      </c>
      <c r="AW2392">
        <v>2411</v>
      </c>
      <c r="AX2392" t="s">
        <v>6038</v>
      </c>
      <c r="AY2392">
        <v>0.96</v>
      </c>
      <c r="AZ2392" t="s">
        <v>6039</v>
      </c>
      <c r="BA2392" t="s">
        <v>6039</v>
      </c>
      <c r="BB2392" t="s">
        <v>6038</v>
      </c>
      <c r="BC2392">
        <v>0.97</v>
      </c>
      <c r="BD2392" t="s">
        <v>7340</v>
      </c>
      <c r="BG2392" s="1" t="s">
        <v>86</v>
      </c>
      <c r="BH2392" s="1" t="s">
        <v>87</v>
      </c>
      <c r="BI2392" s="1" t="s">
        <v>87</v>
      </c>
      <c r="BJ2392" s="1" t="s">
        <v>88</v>
      </c>
      <c r="BK2392" s="1" t="s">
        <v>349</v>
      </c>
      <c r="BL2392" s="1" t="s">
        <v>4959</v>
      </c>
      <c r="BM2392" s="1"/>
    </row>
    <row r="2393" spans="1:65" ht="16" x14ac:dyDescent="0.2">
      <c r="A2393" t="str">
        <f>CONCATENATE("Mada.",B2393)</f>
        <v>Mada.2412</v>
      </c>
      <c r="B2393">
        <v>2412</v>
      </c>
      <c r="C2393" t="s">
        <v>6121</v>
      </c>
      <c r="E2393" t="s">
        <v>68</v>
      </c>
      <c r="F2393" t="s">
        <v>7341</v>
      </c>
      <c r="J2393" t="s">
        <v>1356</v>
      </c>
      <c r="K2393" t="s">
        <v>6103</v>
      </c>
      <c r="L2393" t="s">
        <v>1358</v>
      </c>
      <c r="M2393" t="s">
        <v>1359</v>
      </c>
      <c r="N2393" t="s">
        <v>2950</v>
      </c>
      <c r="O2393" t="s">
        <v>2950</v>
      </c>
      <c r="P2393" t="s">
        <v>2950</v>
      </c>
      <c r="Q2393" t="s">
        <v>157</v>
      </c>
      <c r="S2393">
        <v>2412</v>
      </c>
      <c r="T2393">
        <v>2412</v>
      </c>
      <c r="U2393" t="s">
        <v>78</v>
      </c>
      <c r="V2393">
        <v>0.331612570174872</v>
      </c>
      <c r="W2393">
        <v>0.668387429825128</v>
      </c>
      <c r="X2393" t="str">
        <f>IF(W2393&gt;=0.8,"Inhibitory","NonInhibitory")</f>
        <v>NonInhibitory</v>
      </c>
      <c r="Y2393" t="str">
        <f>IF(W2393&gt;=0.9,"Inhibitory","NonInhibitory")</f>
        <v>NonInhibitory</v>
      </c>
      <c r="Z2393" t="s">
        <v>141</v>
      </c>
      <c r="AA2393">
        <v>0</v>
      </c>
      <c r="AB2393">
        <v>0</v>
      </c>
      <c r="AC2393" t="s">
        <v>129</v>
      </c>
      <c r="AT2393" t="s">
        <v>7342</v>
      </c>
      <c r="AU2393" t="s">
        <v>81</v>
      </c>
      <c r="AV2393" t="s">
        <v>7343</v>
      </c>
      <c r="AW2393">
        <v>2412</v>
      </c>
      <c r="AX2393" t="s">
        <v>7344</v>
      </c>
      <c r="AY2393">
        <v>0.69</v>
      </c>
      <c r="AZ2393" t="s">
        <v>7345</v>
      </c>
      <c r="BA2393" t="s">
        <v>7345</v>
      </c>
      <c r="BB2393" t="s">
        <v>2538</v>
      </c>
      <c r="BC2393">
        <v>1</v>
      </c>
      <c r="BD2393" t="s">
        <v>7346</v>
      </c>
      <c r="BG2393" s="1" t="s">
        <v>86</v>
      </c>
      <c r="BH2393" s="1" t="s">
        <v>87</v>
      </c>
      <c r="BI2393" s="1" t="s">
        <v>87</v>
      </c>
      <c r="BJ2393" s="1" t="s">
        <v>88</v>
      </c>
      <c r="BK2393" s="1" t="s">
        <v>1509</v>
      </c>
      <c r="BL2393" s="1" t="s">
        <v>7347</v>
      </c>
      <c r="BM2393" s="1" t="s">
        <v>7348</v>
      </c>
    </row>
    <row r="2394" spans="1:65" ht="16" x14ac:dyDescent="0.2">
      <c r="A2394" t="str">
        <f>CONCATENATE("Mada.",B2394)</f>
        <v>Mada.2413</v>
      </c>
      <c r="B2394">
        <v>2413</v>
      </c>
      <c r="C2394" t="s">
        <v>7349</v>
      </c>
      <c r="E2394" t="s">
        <v>68</v>
      </c>
      <c r="F2394" t="s">
        <v>6821</v>
      </c>
      <c r="J2394" t="s">
        <v>1356</v>
      </c>
      <c r="K2394" t="s">
        <v>6103</v>
      </c>
      <c r="L2394" t="s">
        <v>1358</v>
      </c>
      <c r="M2394" t="s">
        <v>1359</v>
      </c>
      <c r="N2394" t="s">
        <v>2950</v>
      </c>
      <c r="O2394" t="s">
        <v>2950</v>
      </c>
      <c r="P2394" t="s">
        <v>2950</v>
      </c>
      <c r="Q2394" t="s">
        <v>157</v>
      </c>
      <c r="S2394">
        <v>2413</v>
      </c>
      <c r="T2394">
        <v>2413</v>
      </c>
      <c r="U2394" t="s">
        <v>78</v>
      </c>
      <c r="V2394">
        <v>0.47682388870037301</v>
      </c>
      <c r="W2394">
        <v>0.52317611129962704</v>
      </c>
      <c r="X2394" t="str">
        <f>IF(W2394&gt;=0.8,"Inhibitory","NonInhibitory")</f>
        <v>NonInhibitory</v>
      </c>
      <c r="Y2394" t="str">
        <f>IF(W2394&gt;=0.9,"Inhibitory","NonInhibitory")</f>
        <v>NonInhibitory</v>
      </c>
      <c r="Z2394" t="s">
        <v>6362</v>
      </c>
      <c r="AA2394">
        <v>0</v>
      </c>
      <c r="AB2394">
        <v>0</v>
      </c>
      <c r="AC2394" t="s">
        <v>129</v>
      </c>
      <c r="AT2394" t="s">
        <v>7350</v>
      </c>
      <c r="AU2394" t="s">
        <v>81</v>
      </c>
      <c r="AV2394" t="s">
        <v>7351</v>
      </c>
      <c r="AW2394">
        <v>2413</v>
      </c>
      <c r="AX2394" t="s">
        <v>183</v>
      </c>
      <c r="AY2394">
        <v>1</v>
      </c>
      <c r="AZ2394" t="s">
        <v>358</v>
      </c>
      <c r="BA2394" t="s">
        <v>358</v>
      </c>
      <c r="BB2394" t="s">
        <v>183</v>
      </c>
      <c r="BC2394">
        <v>1</v>
      </c>
      <c r="BD2394" t="s">
        <v>7352</v>
      </c>
      <c r="BG2394" s="1" t="s">
        <v>86</v>
      </c>
      <c r="BH2394" s="1" t="s">
        <v>87</v>
      </c>
      <c r="BI2394" s="1" t="s">
        <v>87</v>
      </c>
      <c r="BJ2394" s="1" t="s">
        <v>88</v>
      </c>
      <c r="BK2394" s="1" t="s">
        <v>89</v>
      </c>
      <c r="BL2394" s="1" t="s">
        <v>186</v>
      </c>
      <c r="BM2394" s="1"/>
    </row>
    <row r="2395" spans="1:65" ht="16" x14ac:dyDescent="0.2">
      <c r="A2395" t="str">
        <f>CONCATENATE("Mada.",B2395)</f>
        <v>Mada.2414</v>
      </c>
      <c r="B2395">
        <v>2414</v>
      </c>
      <c r="C2395" t="s">
        <v>7353</v>
      </c>
      <c r="E2395" t="s">
        <v>68</v>
      </c>
      <c r="F2395" t="s">
        <v>4548</v>
      </c>
      <c r="J2395" t="s">
        <v>1356</v>
      </c>
      <c r="K2395" t="s">
        <v>6103</v>
      </c>
      <c r="L2395" t="s">
        <v>1358</v>
      </c>
      <c r="M2395" t="s">
        <v>1359</v>
      </c>
      <c r="N2395" t="s">
        <v>2950</v>
      </c>
      <c r="O2395" t="s">
        <v>2950</v>
      </c>
      <c r="P2395" t="s">
        <v>2950</v>
      </c>
      <c r="Q2395" t="s">
        <v>157</v>
      </c>
      <c r="S2395">
        <v>2414</v>
      </c>
      <c r="T2395">
        <v>2414</v>
      </c>
      <c r="U2395" t="s">
        <v>78</v>
      </c>
      <c r="V2395">
        <v>0.95751611808618897</v>
      </c>
      <c r="W2395">
        <v>4.2483881913810702E-2</v>
      </c>
      <c r="X2395" t="str">
        <f>IF(W2395&gt;=0.8,"Inhibitory","NonInhibitory")</f>
        <v>NonInhibitory</v>
      </c>
      <c r="Y2395" t="str">
        <f>IF(W2395&gt;=0.9,"Inhibitory","NonInhibitory")</f>
        <v>NonInhibitory</v>
      </c>
      <c r="Z2395" t="s">
        <v>6362</v>
      </c>
      <c r="AA2395">
        <v>0</v>
      </c>
      <c r="AB2395">
        <v>0</v>
      </c>
      <c r="AC2395" t="s">
        <v>129</v>
      </c>
      <c r="AT2395" t="s">
        <v>7354</v>
      </c>
      <c r="AU2395" t="s">
        <v>81</v>
      </c>
      <c r="AV2395" t="s">
        <v>7355</v>
      </c>
      <c r="AW2395">
        <v>2414</v>
      </c>
      <c r="AX2395" t="s">
        <v>7356</v>
      </c>
      <c r="AY2395">
        <v>0.82</v>
      </c>
      <c r="AZ2395" t="s">
        <v>7345</v>
      </c>
      <c r="BA2395" t="s">
        <v>7345</v>
      </c>
      <c r="BB2395" t="s">
        <v>2538</v>
      </c>
      <c r="BC2395">
        <v>1</v>
      </c>
      <c r="BD2395" t="s">
        <v>7357</v>
      </c>
      <c r="BG2395" s="1" t="s">
        <v>86</v>
      </c>
      <c r="BH2395" s="1" t="s">
        <v>87</v>
      </c>
      <c r="BI2395" s="1" t="s">
        <v>87</v>
      </c>
      <c r="BJ2395" s="1" t="s">
        <v>88</v>
      </c>
      <c r="BK2395" s="1" t="s">
        <v>1509</v>
      </c>
    </row>
    <row r="2396" spans="1:65" ht="16" x14ac:dyDescent="0.2">
      <c r="A2396" t="str">
        <f>CONCATENATE("Mada.",B2396)</f>
        <v>Mada.2415</v>
      </c>
      <c r="B2396">
        <v>2415</v>
      </c>
      <c r="C2396" t="s">
        <v>7358</v>
      </c>
      <c r="E2396" t="s">
        <v>68</v>
      </c>
      <c r="F2396" t="s">
        <v>7359</v>
      </c>
      <c r="J2396" t="s">
        <v>1668</v>
      </c>
      <c r="K2396" t="s">
        <v>1700</v>
      </c>
      <c r="L2396" t="s">
        <v>1670</v>
      </c>
      <c r="M2396" t="s">
        <v>1671</v>
      </c>
      <c r="N2396" t="s">
        <v>1672</v>
      </c>
      <c r="O2396" t="s">
        <v>1544</v>
      </c>
      <c r="P2396" t="s">
        <v>1544</v>
      </c>
      <c r="R2396" t="s">
        <v>127</v>
      </c>
      <c r="S2396">
        <v>2415</v>
      </c>
      <c r="T2396">
        <v>2415</v>
      </c>
      <c r="U2396" t="s">
        <v>78</v>
      </c>
      <c r="V2396">
        <v>0.81133021390374305</v>
      </c>
      <c r="W2396">
        <v>0.18866978609625701</v>
      </c>
      <c r="X2396" t="str">
        <f>IF(W2396&gt;=0.8,"Inhibitory","NonInhibitory")</f>
        <v>NonInhibitory</v>
      </c>
      <c r="Y2396" t="str">
        <f>IF(W2396&gt;=0.9,"Inhibitory","NonInhibitory")</f>
        <v>NonInhibitory</v>
      </c>
      <c r="Z2396" t="s">
        <v>277</v>
      </c>
      <c r="AA2396">
        <v>0</v>
      </c>
      <c r="AB2396">
        <v>0</v>
      </c>
      <c r="AC2396" t="s">
        <v>129</v>
      </c>
      <c r="AT2396" t="s">
        <v>7360</v>
      </c>
      <c r="AU2396" t="s">
        <v>81</v>
      </c>
      <c r="AV2396" t="s">
        <v>7361</v>
      </c>
      <c r="AW2396">
        <v>2415</v>
      </c>
      <c r="AX2396" t="s">
        <v>1125</v>
      </c>
      <c r="AY2396">
        <v>1</v>
      </c>
      <c r="AZ2396" t="s">
        <v>7362</v>
      </c>
      <c r="BD2396" t="s">
        <v>7363</v>
      </c>
      <c r="BG2396" s="1" t="s">
        <v>86</v>
      </c>
      <c r="BH2396" s="1" t="s">
        <v>661</v>
      </c>
      <c r="BI2396" s="1" t="s">
        <v>662</v>
      </c>
      <c r="BJ2396" s="1" t="s">
        <v>663</v>
      </c>
      <c r="BK2396" s="1" t="s">
        <v>1128</v>
      </c>
      <c r="BL2396" s="1" t="s">
        <v>1129</v>
      </c>
      <c r="BM2396" s="1"/>
    </row>
    <row r="2397" spans="1:65" ht="16" x14ac:dyDescent="0.2">
      <c r="A2397" t="str">
        <f>CONCATENATE("Mada.",B2397)</f>
        <v>Mada.2416</v>
      </c>
      <c r="B2397">
        <v>2416</v>
      </c>
      <c r="C2397" t="s">
        <v>7364</v>
      </c>
      <c r="E2397" t="s">
        <v>68</v>
      </c>
      <c r="F2397" t="s">
        <v>4548</v>
      </c>
      <c r="J2397" t="s">
        <v>120</v>
      </c>
      <c r="K2397" t="s">
        <v>5466</v>
      </c>
      <c r="L2397" t="s">
        <v>5467</v>
      </c>
      <c r="M2397" t="s">
        <v>5468</v>
      </c>
      <c r="N2397" t="s">
        <v>1543</v>
      </c>
      <c r="O2397" t="s">
        <v>1544</v>
      </c>
      <c r="P2397" t="s">
        <v>1544</v>
      </c>
      <c r="Q2397" t="s">
        <v>126</v>
      </c>
      <c r="R2397" t="s">
        <v>127</v>
      </c>
      <c r="S2397">
        <v>2416</v>
      </c>
      <c r="T2397">
        <v>2416</v>
      </c>
      <c r="U2397" t="s">
        <v>78</v>
      </c>
      <c r="V2397">
        <v>0.84553783508652902</v>
      </c>
      <c r="W2397">
        <v>0.15446216491347101</v>
      </c>
      <c r="X2397" t="str">
        <f>IF(W2397&gt;=0.8,"Inhibitory","NonInhibitory")</f>
        <v>NonInhibitory</v>
      </c>
      <c r="Y2397" t="str">
        <f>IF(W2397&gt;=0.9,"Inhibitory","NonInhibitory")</f>
        <v>NonInhibitory</v>
      </c>
      <c r="Z2397" t="s">
        <v>6362</v>
      </c>
      <c r="AA2397">
        <v>0</v>
      </c>
      <c r="AB2397">
        <v>0</v>
      </c>
      <c r="AC2397" t="s">
        <v>129</v>
      </c>
      <c r="AT2397" t="s">
        <v>7365</v>
      </c>
      <c r="AU2397" t="s">
        <v>81</v>
      </c>
      <c r="AV2397" t="s">
        <v>7366</v>
      </c>
      <c r="AW2397">
        <v>2416</v>
      </c>
      <c r="AX2397" t="s">
        <v>816</v>
      </c>
      <c r="AY2397">
        <v>0.99</v>
      </c>
      <c r="AZ2397" t="s">
        <v>5523</v>
      </c>
      <c r="BA2397" t="s">
        <v>5523</v>
      </c>
      <c r="BB2397" t="s">
        <v>816</v>
      </c>
      <c r="BC2397">
        <v>1</v>
      </c>
      <c r="BD2397" t="s">
        <v>7213</v>
      </c>
      <c r="BG2397" s="1" t="s">
        <v>86</v>
      </c>
      <c r="BH2397" s="1" t="s">
        <v>661</v>
      </c>
      <c r="BI2397" s="1" t="s">
        <v>662</v>
      </c>
      <c r="BJ2397" s="1" t="s">
        <v>663</v>
      </c>
      <c r="BK2397" s="1" t="s">
        <v>819</v>
      </c>
      <c r="BL2397" s="1" t="s">
        <v>820</v>
      </c>
      <c r="BM2397" s="1"/>
    </row>
    <row r="2398" spans="1:65" ht="16" x14ac:dyDescent="0.2">
      <c r="A2398" t="str">
        <f>CONCATENATE("Mada.",B2398)</f>
        <v>Mada.2417</v>
      </c>
      <c r="B2398">
        <v>2417</v>
      </c>
      <c r="C2398" t="s">
        <v>7367</v>
      </c>
      <c r="E2398" t="s">
        <v>68</v>
      </c>
      <c r="F2398" t="s">
        <v>3789</v>
      </c>
      <c r="J2398" t="s">
        <v>120</v>
      </c>
      <c r="K2398" t="s">
        <v>5466</v>
      </c>
      <c r="L2398" t="s">
        <v>5467</v>
      </c>
      <c r="M2398" t="s">
        <v>5468</v>
      </c>
      <c r="N2398" t="s">
        <v>1543</v>
      </c>
      <c r="O2398" t="s">
        <v>1544</v>
      </c>
      <c r="P2398" t="s">
        <v>1544</v>
      </c>
      <c r="Q2398" t="s">
        <v>126</v>
      </c>
      <c r="R2398" t="s">
        <v>127</v>
      </c>
      <c r="S2398">
        <v>2417</v>
      </c>
      <c r="T2398">
        <v>2417</v>
      </c>
      <c r="U2398" t="s">
        <v>78</v>
      </c>
      <c r="V2398">
        <v>1.0666778074866301</v>
      </c>
      <c r="W2398">
        <v>-6.6677807486631005E-2</v>
      </c>
      <c r="X2398" t="str">
        <f>IF(W2398&gt;=0.8,"Inhibitory","NonInhibitory")</f>
        <v>NonInhibitory</v>
      </c>
      <c r="Y2398" t="str">
        <f>IF(W2398&gt;=0.9,"Inhibitory","NonInhibitory")</f>
        <v>NonInhibitory</v>
      </c>
      <c r="Z2398" t="s">
        <v>277</v>
      </c>
      <c r="AA2398">
        <v>0</v>
      </c>
      <c r="AB2398">
        <v>0</v>
      </c>
      <c r="AC2398" t="s">
        <v>129</v>
      </c>
      <c r="AT2398" t="s">
        <v>7368</v>
      </c>
      <c r="AU2398" t="s">
        <v>81</v>
      </c>
      <c r="AV2398" t="s">
        <v>7369</v>
      </c>
      <c r="AW2398">
        <v>2417</v>
      </c>
      <c r="AX2398" t="s">
        <v>500</v>
      </c>
      <c r="AY2398">
        <v>0.95</v>
      </c>
      <c r="AZ2398" t="s">
        <v>7370</v>
      </c>
      <c r="BA2398" t="s">
        <v>7370</v>
      </c>
      <c r="BB2398" t="s">
        <v>7274</v>
      </c>
      <c r="BC2398">
        <v>1</v>
      </c>
      <c r="BD2398" t="s">
        <v>7371</v>
      </c>
      <c r="BG2398" s="1" t="s">
        <v>86</v>
      </c>
      <c r="BH2398" s="1" t="s">
        <v>87</v>
      </c>
      <c r="BI2398" s="1" t="s">
        <v>87</v>
      </c>
      <c r="BJ2398" s="1" t="s">
        <v>88</v>
      </c>
      <c r="BK2398" s="1" t="s">
        <v>504</v>
      </c>
      <c r="BL2398" s="1"/>
      <c r="BM2398" s="1"/>
    </row>
    <row r="2399" spans="1:65" ht="16" x14ac:dyDescent="0.2">
      <c r="A2399" t="str">
        <f>CONCATENATE("Mada.",B2399)</f>
        <v>Mada.2418</v>
      </c>
      <c r="B2399">
        <v>2418</v>
      </c>
      <c r="C2399" t="s">
        <v>7372</v>
      </c>
      <c r="E2399" t="s">
        <v>68</v>
      </c>
      <c r="F2399" t="s">
        <v>4056</v>
      </c>
      <c r="J2399" t="s">
        <v>120</v>
      </c>
      <c r="K2399" t="s">
        <v>5466</v>
      </c>
      <c r="L2399" t="s">
        <v>5467</v>
      </c>
      <c r="M2399" t="s">
        <v>5468</v>
      </c>
      <c r="N2399" t="s">
        <v>1543</v>
      </c>
      <c r="O2399" t="s">
        <v>1544</v>
      </c>
      <c r="P2399" t="s">
        <v>1544</v>
      </c>
      <c r="Q2399" t="s">
        <v>126</v>
      </c>
      <c r="R2399" t="s">
        <v>127</v>
      </c>
      <c r="S2399">
        <v>2418</v>
      </c>
      <c r="T2399">
        <v>2418</v>
      </c>
      <c r="U2399" t="s">
        <v>78</v>
      </c>
      <c r="V2399">
        <v>5.7821513403461103E-2</v>
      </c>
      <c r="W2399">
        <v>0.94217848659653902</v>
      </c>
      <c r="X2399" t="str">
        <f>IF(W2399&gt;=0.8,"Inhibitory","NonInhibitory")</f>
        <v>Inhibitory</v>
      </c>
      <c r="Y2399" t="str">
        <f>IF(W2399&gt;=0.9,"Inhibitory","NonInhibitory")</f>
        <v>Inhibitory</v>
      </c>
      <c r="Z2399" t="s">
        <v>6362</v>
      </c>
      <c r="AA2399">
        <v>0</v>
      </c>
      <c r="AB2399">
        <v>0</v>
      </c>
      <c r="AC2399" t="s">
        <v>129</v>
      </c>
      <c r="AT2399" t="s">
        <v>7373</v>
      </c>
      <c r="AU2399" t="s">
        <v>81</v>
      </c>
      <c r="AV2399" t="s">
        <v>7374</v>
      </c>
      <c r="AW2399">
        <v>2418</v>
      </c>
      <c r="AX2399" t="s">
        <v>884</v>
      </c>
      <c r="AY2399">
        <v>0.53</v>
      </c>
      <c r="AZ2399" t="s">
        <v>7375</v>
      </c>
      <c r="BA2399" t="s">
        <v>7375</v>
      </c>
      <c r="BB2399" t="s">
        <v>886</v>
      </c>
      <c r="BC2399">
        <v>0.99</v>
      </c>
      <c r="BD2399" t="s">
        <v>7376</v>
      </c>
      <c r="BG2399" s="1" t="s">
        <v>86</v>
      </c>
      <c r="BH2399" s="1" t="s">
        <v>98</v>
      </c>
      <c r="BI2399" s="1" t="s">
        <v>888</v>
      </c>
      <c r="BJ2399" s="1" t="s">
        <v>889</v>
      </c>
      <c r="BK2399" s="1" t="s">
        <v>890</v>
      </c>
      <c r="BL2399" s="1" t="s">
        <v>891</v>
      </c>
      <c r="BM2399" s="1"/>
    </row>
    <row r="2400" spans="1:65" ht="16" x14ac:dyDescent="0.2">
      <c r="A2400" t="str">
        <f>CONCATENATE("Mada.",B2400)</f>
        <v>Mada.2419</v>
      </c>
      <c r="B2400">
        <v>2419</v>
      </c>
      <c r="C2400" t="s">
        <v>7377</v>
      </c>
      <c r="E2400" t="s">
        <v>68</v>
      </c>
      <c r="F2400" t="s">
        <v>5140</v>
      </c>
      <c r="J2400" t="s">
        <v>120</v>
      </c>
      <c r="K2400" t="s">
        <v>7378</v>
      </c>
      <c r="L2400" t="s">
        <v>3600</v>
      </c>
      <c r="M2400" t="s">
        <v>3601</v>
      </c>
      <c r="N2400" t="s">
        <v>2043</v>
      </c>
      <c r="O2400" t="s">
        <v>2043</v>
      </c>
      <c r="P2400" t="s">
        <v>2043</v>
      </c>
      <c r="Q2400" t="s">
        <v>179</v>
      </c>
      <c r="R2400" t="s">
        <v>127</v>
      </c>
      <c r="S2400">
        <v>2419</v>
      </c>
      <c r="T2400">
        <v>2419</v>
      </c>
      <c r="U2400" t="s">
        <v>78</v>
      </c>
      <c r="V2400">
        <v>0.69886363636363602</v>
      </c>
      <c r="W2400">
        <v>0.30113636363636398</v>
      </c>
      <c r="X2400" t="str">
        <f>IF(W2400&gt;=0.8,"Inhibitory","NonInhibitory")</f>
        <v>NonInhibitory</v>
      </c>
      <c r="Y2400" t="str">
        <f>IF(W2400&gt;=0.9,"Inhibitory","NonInhibitory")</f>
        <v>NonInhibitory</v>
      </c>
      <c r="Z2400" t="s">
        <v>277</v>
      </c>
      <c r="AA2400">
        <v>0</v>
      </c>
      <c r="AB2400">
        <v>0</v>
      </c>
      <c r="AC2400" t="s">
        <v>129</v>
      </c>
      <c r="AT2400" t="s">
        <v>7379</v>
      </c>
      <c r="AU2400" t="s">
        <v>81</v>
      </c>
      <c r="AV2400" t="s">
        <v>7380</v>
      </c>
      <c r="AW2400">
        <v>2419</v>
      </c>
      <c r="BG2400" s="1"/>
    </row>
    <row r="2401" spans="1:65" ht="16" x14ac:dyDescent="0.2">
      <c r="A2401" t="str">
        <f>CONCATENATE("Mada.",B2401)</f>
        <v>Mada.2420</v>
      </c>
      <c r="B2401">
        <v>2420</v>
      </c>
      <c r="C2401" t="s">
        <v>7386</v>
      </c>
      <c r="E2401" t="s">
        <v>68</v>
      </c>
      <c r="F2401" t="s">
        <v>1699</v>
      </c>
      <c r="J2401" t="s">
        <v>1668</v>
      </c>
      <c r="K2401" t="s">
        <v>7387</v>
      </c>
      <c r="L2401" t="s">
        <v>2961</v>
      </c>
      <c r="M2401" t="s">
        <v>2962</v>
      </c>
      <c r="N2401" t="s">
        <v>5912</v>
      </c>
      <c r="O2401" t="s">
        <v>5912</v>
      </c>
      <c r="Q2401" t="s">
        <v>126</v>
      </c>
      <c r="R2401" t="s">
        <v>77</v>
      </c>
      <c r="S2401">
        <v>2420</v>
      </c>
      <c r="T2401">
        <v>2420</v>
      </c>
      <c r="U2401" t="s">
        <v>78</v>
      </c>
      <c r="V2401">
        <v>4.4791313199863602E-3</v>
      </c>
      <c r="W2401">
        <v>0.99552086868001399</v>
      </c>
      <c r="X2401" t="str">
        <f>IF(W2401&gt;=0.8,"Inhibitory","NonInhibitory")</f>
        <v>Inhibitory</v>
      </c>
      <c r="Y2401" t="str">
        <f>IF(W2401&gt;=0.9,"Inhibitory","NonInhibitory")</f>
        <v>Inhibitory</v>
      </c>
      <c r="Z2401" t="s">
        <v>6362</v>
      </c>
      <c r="AA2401">
        <v>0</v>
      </c>
      <c r="AB2401">
        <v>0</v>
      </c>
      <c r="AC2401" t="s">
        <v>129</v>
      </c>
      <c r="AT2401" t="s">
        <v>7388</v>
      </c>
      <c r="AU2401" t="s">
        <v>81</v>
      </c>
      <c r="AV2401" t="s">
        <v>7389</v>
      </c>
      <c r="AW2401">
        <v>2420</v>
      </c>
      <c r="AX2401" t="s">
        <v>601</v>
      </c>
      <c r="AY2401">
        <v>0.99</v>
      </c>
      <c r="AZ2401" t="s">
        <v>849</v>
      </c>
      <c r="BA2401" t="s">
        <v>849</v>
      </c>
      <c r="BB2401" t="s">
        <v>601</v>
      </c>
      <c r="BC2401">
        <v>0.97</v>
      </c>
      <c r="BD2401" t="s">
        <v>7390</v>
      </c>
      <c r="BG2401" s="1" t="s">
        <v>86</v>
      </c>
      <c r="BH2401" s="1" t="s">
        <v>87</v>
      </c>
      <c r="BI2401" s="1" t="s">
        <v>87</v>
      </c>
      <c r="BJ2401" s="1" t="s">
        <v>88</v>
      </c>
      <c r="BK2401" s="1" t="s">
        <v>89</v>
      </c>
      <c r="BL2401" s="1" t="s">
        <v>604</v>
      </c>
      <c r="BM2401" s="1"/>
    </row>
    <row r="2402" spans="1:65" ht="16" x14ac:dyDescent="0.2">
      <c r="A2402" t="str">
        <f>CONCATENATE("Mada.",B2402)</f>
        <v>Mada.2421</v>
      </c>
      <c r="B2402">
        <v>2421</v>
      </c>
      <c r="C2402" t="s">
        <v>7391</v>
      </c>
      <c r="E2402" t="s">
        <v>68</v>
      </c>
      <c r="F2402" t="s">
        <v>905</v>
      </c>
      <c r="J2402" t="s">
        <v>1668</v>
      </c>
      <c r="K2402" t="s">
        <v>7387</v>
      </c>
      <c r="L2402" t="s">
        <v>2961</v>
      </c>
      <c r="M2402" t="s">
        <v>2962</v>
      </c>
      <c r="N2402" t="s">
        <v>5912</v>
      </c>
      <c r="O2402" t="s">
        <v>5912</v>
      </c>
      <c r="Q2402" t="s">
        <v>126</v>
      </c>
      <c r="R2402" t="s">
        <v>77</v>
      </c>
      <c r="S2402">
        <v>2421</v>
      </c>
      <c r="T2402">
        <v>2421</v>
      </c>
      <c r="U2402" t="s">
        <v>78</v>
      </c>
      <c r="V2402">
        <v>1.15052595860197</v>
      </c>
      <c r="W2402">
        <v>-0.15052595860196799</v>
      </c>
      <c r="X2402" t="str">
        <f>IF(W2402&gt;=0.8,"Inhibitory","NonInhibitory")</f>
        <v>NonInhibitory</v>
      </c>
      <c r="Y2402" t="str">
        <f>IF(W2402&gt;=0.9,"Inhibitory","NonInhibitory")</f>
        <v>NonInhibitory</v>
      </c>
      <c r="Z2402" t="s">
        <v>6362</v>
      </c>
      <c r="AA2402">
        <v>0</v>
      </c>
      <c r="AB2402">
        <v>0</v>
      </c>
      <c r="AC2402" t="s">
        <v>129</v>
      </c>
      <c r="AT2402" t="s">
        <v>7392</v>
      </c>
      <c r="AU2402" t="s">
        <v>81</v>
      </c>
      <c r="AV2402" t="s">
        <v>7393</v>
      </c>
      <c r="AW2402">
        <v>2421</v>
      </c>
      <c r="AX2402" t="s">
        <v>716</v>
      </c>
      <c r="AY2402">
        <v>1</v>
      </c>
      <c r="AZ2402" t="s">
        <v>7394</v>
      </c>
      <c r="BD2402" t="s">
        <v>7395</v>
      </c>
      <c r="BG2402" s="1" t="s">
        <v>86</v>
      </c>
      <c r="BH2402" s="1" t="s">
        <v>87</v>
      </c>
      <c r="BI2402" s="1" t="s">
        <v>87</v>
      </c>
      <c r="BJ2402" s="1" t="s">
        <v>88</v>
      </c>
      <c r="BK2402" s="1" t="s">
        <v>469</v>
      </c>
      <c r="BL2402" s="1" t="s">
        <v>470</v>
      </c>
      <c r="BM2402" s="1" t="s">
        <v>719</v>
      </c>
    </row>
    <row r="2403" spans="1:65" ht="16" x14ac:dyDescent="0.2">
      <c r="A2403" t="str">
        <f>CONCATENATE("Mada.",B2403)</f>
        <v>Mada.2422</v>
      </c>
      <c r="B2403">
        <v>2422</v>
      </c>
      <c r="C2403" t="s">
        <v>7396</v>
      </c>
      <c r="E2403" t="s">
        <v>68</v>
      </c>
      <c r="F2403" t="s">
        <v>629</v>
      </c>
      <c r="J2403" t="s">
        <v>1668</v>
      </c>
      <c r="K2403" t="s">
        <v>7387</v>
      </c>
      <c r="L2403" t="s">
        <v>2961</v>
      </c>
      <c r="M2403" t="s">
        <v>2962</v>
      </c>
      <c r="N2403" t="s">
        <v>5912</v>
      </c>
      <c r="O2403" t="s">
        <v>5912</v>
      </c>
      <c r="Q2403" t="s">
        <v>126</v>
      </c>
      <c r="R2403" t="s">
        <v>77</v>
      </c>
      <c r="S2403">
        <v>2422</v>
      </c>
      <c r="T2403">
        <v>2422</v>
      </c>
      <c r="U2403" t="s">
        <v>78</v>
      </c>
      <c r="V2403">
        <v>0.15106888361045101</v>
      </c>
      <c r="W2403">
        <v>0.84893111638954899</v>
      </c>
      <c r="X2403" t="str">
        <f>IF(W2403&gt;=0.8,"Inhibitory","NonInhibitory")</f>
        <v>Inhibitory</v>
      </c>
      <c r="Y2403" t="str">
        <f>IF(W2403&gt;=0.9,"Inhibitory","NonInhibitory")</f>
        <v>NonInhibitory</v>
      </c>
      <c r="Z2403" t="s">
        <v>6362</v>
      </c>
      <c r="AA2403">
        <v>0</v>
      </c>
      <c r="AB2403">
        <v>0</v>
      </c>
      <c r="AC2403" t="s">
        <v>129</v>
      </c>
      <c r="AT2403" t="s">
        <v>7397</v>
      </c>
      <c r="AU2403" t="s">
        <v>81</v>
      </c>
      <c r="AV2403" t="s">
        <v>7398</v>
      </c>
      <c r="AW2403">
        <v>2422</v>
      </c>
      <c r="AX2403" t="s">
        <v>6266</v>
      </c>
      <c r="AY2403">
        <v>0.55000000000000004</v>
      </c>
      <c r="AZ2403" t="s">
        <v>7399</v>
      </c>
      <c r="BD2403" t="s">
        <v>7400</v>
      </c>
      <c r="BG2403" s="1" t="s">
        <v>86</v>
      </c>
      <c r="BH2403" s="1" t="s">
        <v>87</v>
      </c>
      <c r="BI2403" s="1" t="s">
        <v>87</v>
      </c>
      <c r="BJ2403" s="1" t="s">
        <v>88</v>
      </c>
      <c r="BK2403" s="1" t="s">
        <v>89</v>
      </c>
      <c r="BL2403" s="1" t="s">
        <v>6269</v>
      </c>
      <c r="BM2403" s="1" t="s">
        <v>6270</v>
      </c>
    </row>
    <row r="2404" spans="1:65" ht="16" x14ac:dyDescent="0.2">
      <c r="A2404" t="str">
        <f>CONCATENATE("Mada.",B2404)</f>
        <v>Mada.2423</v>
      </c>
      <c r="B2404">
        <v>2423</v>
      </c>
      <c r="C2404" t="s">
        <v>7401</v>
      </c>
      <c r="E2404" t="s">
        <v>68</v>
      </c>
      <c r="F2404" t="s">
        <v>7402</v>
      </c>
      <c r="J2404" t="s">
        <v>1668</v>
      </c>
      <c r="K2404" t="s">
        <v>7387</v>
      </c>
      <c r="L2404" t="s">
        <v>2961</v>
      </c>
      <c r="M2404" t="s">
        <v>2962</v>
      </c>
      <c r="N2404" t="s">
        <v>5912</v>
      </c>
      <c r="O2404" t="s">
        <v>5912</v>
      </c>
      <c r="Q2404" t="s">
        <v>126</v>
      </c>
      <c r="R2404" t="s">
        <v>77</v>
      </c>
      <c r="S2404">
        <v>2423</v>
      </c>
      <c r="T2404">
        <v>2423</v>
      </c>
      <c r="U2404" t="s">
        <v>78</v>
      </c>
      <c r="V2404">
        <v>0.580658296572786</v>
      </c>
      <c r="W2404">
        <v>0.419341703427214</v>
      </c>
      <c r="X2404" t="str">
        <f>IF(W2404&gt;=0.8,"Inhibitory","NonInhibitory")</f>
        <v>NonInhibitory</v>
      </c>
      <c r="Y2404" t="str">
        <f>IF(W2404&gt;=0.9,"Inhibitory","NonInhibitory")</f>
        <v>NonInhibitory</v>
      </c>
      <c r="Z2404" t="s">
        <v>6362</v>
      </c>
      <c r="AA2404">
        <v>0</v>
      </c>
      <c r="AB2404">
        <v>0</v>
      </c>
      <c r="AC2404" t="s">
        <v>129</v>
      </c>
      <c r="AT2404" t="s">
        <v>7403</v>
      </c>
      <c r="AU2404" t="s">
        <v>81</v>
      </c>
      <c r="AV2404" t="s">
        <v>7404</v>
      </c>
      <c r="AW2404">
        <v>2423</v>
      </c>
      <c r="AX2404" t="s">
        <v>5310</v>
      </c>
      <c r="AY2404">
        <v>0.91</v>
      </c>
      <c r="AZ2404" t="s">
        <v>5311</v>
      </c>
      <c r="BA2404" t="s">
        <v>5311</v>
      </c>
      <c r="BB2404" t="s">
        <v>5312</v>
      </c>
      <c r="BC2404">
        <v>0.83</v>
      </c>
      <c r="BD2404" t="s">
        <v>7405</v>
      </c>
      <c r="BG2404" s="1" t="s">
        <v>86</v>
      </c>
      <c r="BH2404" s="1" t="s">
        <v>87</v>
      </c>
      <c r="BI2404" s="1" t="s">
        <v>87</v>
      </c>
      <c r="BJ2404" s="1" t="s">
        <v>88</v>
      </c>
      <c r="BK2404" s="1" t="s">
        <v>5314</v>
      </c>
      <c r="BL2404" s="1" t="s">
        <v>5315</v>
      </c>
      <c r="BM2404" s="1" t="s">
        <v>5316</v>
      </c>
    </row>
    <row r="2405" spans="1:65" ht="16" x14ac:dyDescent="0.2">
      <c r="A2405" t="str">
        <f>CONCATENATE("Mada.",B2405)</f>
        <v>Mada.2424</v>
      </c>
      <c r="B2405">
        <v>2424</v>
      </c>
      <c r="C2405" t="s">
        <v>7406</v>
      </c>
      <c r="E2405" t="s">
        <v>68</v>
      </c>
      <c r="F2405" t="s">
        <v>7407</v>
      </c>
      <c r="J2405" t="s">
        <v>1668</v>
      </c>
      <c r="K2405" t="s">
        <v>7387</v>
      </c>
      <c r="L2405" t="s">
        <v>2961</v>
      </c>
      <c r="M2405" t="s">
        <v>2962</v>
      </c>
      <c r="N2405" t="s">
        <v>5912</v>
      </c>
      <c r="O2405" t="s">
        <v>5912</v>
      </c>
      <c r="Q2405" t="s">
        <v>126</v>
      </c>
      <c r="R2405" t="s">
        <v>77</v>
      </c>
      <c r="S2405">
        <v>2424</v>
      </c>
      <c r="T2405">
        <v>2424</v>
      </c>
      <c r="U2405" t="s">
        <v>78</v>
      </c>
      <c r="V2405">
        <v>0.60753308449270405</v>
      </c>
      <c r="W2405">
        <v>0.39246691550729601</v>
      </c>
      <c r="X2405" t="str">
        <f>IF(W2405&gt;=0.8,"Inhibitory","NonInhibitory")</f>
        <v>NonInhibitory</v>
      </c>
      <c r="Y2405" t="str">
        <f>IF(W2405&gt;=0.9,"Inhibitory","NonInhibitory")</f>
        <v>NonInhibitory</v>
      </c>
      <c r="Z2405" t="s">
        <v>6362</v>
      </c>
      <c r="AA2405">
        <v>0</v>
      </c>
      <c r="AB2405">
        <v>0</v>
      </c>
      <c r="AC2405" t="s">
        <v>129</v>
      </c>
      <c r="AT2405" t="s">
        <v>7408</v>
      </c>
      <c r="AU2405" t="s">
        <v>81</v>
      </c>
      <c r="AV2405" t="s">
        <v>7409</v>
      </c>
      <c r="AW2405">
        <v>2424</v>
      </c>
      <c r="AX2405" t="s">
        <v>4975</v>
      </c>
      <c r="AY2405">
        <v>1</v>
      </c>
      <c r="AZ2405" t="s">
        <v>4976</v>
      </c>
      <c r="BA2405" t="s">
        <v>4976</v>
      </c>
      <c r="BB2405" t="s">
        <v>4975</v>
      </c>
      <c r="BC2405">
        <v>1</v>
      </c>
      <c r="BD2405" t="s">
        <v>7410</v>
      </c>
      <c r="BG2405" s="1" t="s">
        <v>86</v>
      </c>
      <c r="BH2405" s="1" t="s">
        <v>87</v>
      </c>
      <c r="BI2405" s="1" t="s">
        <v>87</v>
      </c>
      <c r="BJ2405" s="1" t="s">
        <v>88</v>
      </c>
      <c r="BK2405" s="1" t="s">
        <v>4978</v>
      </c>
      <c r="BL2405" s="1" t="s">
        <v>4979</v>
      </c>
      <c r="BM2405" s="1"/>
    </row>
    <row r="2406" spans="1:65" ht="16" x14ac:dyDescent="0.2">
      <c r="A2406" t="str">
        <f>CONCATENATE("Mada.",B2406)</f>
        <v>Mada.2425</v>
      </c>
      <c r="B2406">
        <v>2425</v>
      </c>
      <c r="C2406" t="s">
        <v>7411</v>
      </c>
      <c r="E2406" t="s">
        <v>68</v>
      </c>
      <c r="F2406" t="s">
        <v>629</v>
      </c>
      <c r="J2406" t="s">
        <v>1668</v>
      </c>
      <c r="K2406" t="s">
        <v>7412</v>
      </c>
      <c r="L2406" t="s">
        <v>7264</v>
      </c>
      <c r="M2406" t="s">
        <v>7265</v>
      </c>
      <c r="N2406" t="s">
        <v>7413</v>
      </c>
      <c r="O2406" t="s">
        <v>2020</v>
      </c>
      <c r="P2406" t="s">
        <v>2021</v>
      </c>
      <c r="Q2406" t="s">
        <v>179</v>
      </c>
      <c r="R2406" t="s">
        <v>127</v>
      </c>
      <c r="S2406">
        <v>2425</v>
      </c>
      <c r="T2406">
        <v>2425</v>
      </c>
      <c r="U2406" t="s">
        <v>78</v>
      </c>
      <c r="V2406">
        <v>0.47926705123854801</v>
      </c>
      <c r="W2406">
        <v>0.52073294876145204</v>
      </c>
      <c r="X2406" t="str">
        <f>IF(W2406&gt;=0.8,"Inhibitory","NonInhibitory")</f>
        <v>NonInhibitory</v>
      </c>
      <c r="Y2406" t="str">
        <f>IF(W2406&gt;=0.9,"Inhibitory","NonInhibitory")</f>
        <v>NonInhibitory</v>
      </c>
      <c r="Z2406" t="s">
        <v>6362</v>
      </c>
      <c r="AA2406">
        <v>0</v>
      </c>
      <c r="AB2406">
        <v>0</v>
      </c>
      <c r="AC2406" t="s">
        <v>129</v>
      </c>
      <c r="AT2406" t="s">
        <v>7414</v>
      </c>
      <c r="AU2406" t="s">
        <v>81</v>
      </c>
      <c r="AV2406" t="s">
        <v>7415</v>
      </c>
      <c r="AW2406">
        <v>2425</v>
      </c>
      <c r="AX2406" t="s">
        <v>2273</v>
      </c>
      <c r="AY2406">
        <v>0.99</v>
      </c>
      <c r="AZ2406" t="s">
        <v>7416</v>
      </c>
      <c r="BD2406" t="s">
        <v>7417</v>
      </c>
      <c r="BG2406" s="1" t="s">
        <v>86</v>
      </c>
      <c r="BH2406" s="1" t="s">
        <v>87</v>
      </c>
      <c r="BI2406" s="1" t="s">
        <v>87</v>
      </c>
      <c r="BJ2406" s="1" t="s">
        <v>88</v>
      </c>
      <c r="BK2406" s="1" t="s">
        <v>147</v>
      </c>
      <c r="BL2406" s="1" t="s">
        <v>2277</v>
      </c>
      <c r="BM2406" s="1" t="s">
        <v>1881</v>
      </c>
    </row>
    <row r="2407" spans="1:65" ht="16" x14ac:dyDescent="0.2">
      <c r="A2407" t="str">
        <f>CONCATENATE("Mada.",B2407)</f>
        <v>Mada.2426</v>
      </c>
      <c r="B2407">
        <v>2426</v>
      </c>
      <c r="C2407" t="s">
        <v>7418</v>
      </c>
      <c r="E2407" t="s">
        <v>68</v>
      </c>
      <c r="F2407" t="s">
        <v>731</v>
      </c>
      <c r="J2407" t="s">
        <v>1668</v>
      </c>
      <c r="K2407" t="s">
        <v>7419</v>
      </c>
      <c r="L2407" t="s">
        <v>1675</v>
      </c>
      <c r="M2407" t="s">
        <v>1676</v>
      </c>
      <c r="N2407" t="s">
        <v>1581</v>
      </c>
      <c r="O2407" t="s">
        <v>1544</v>
      </c>
      <c r="P2407" t="s">
        <v>1544</v>
      </c>
      <c r="R2407" t="s">
        <v>127</v>
      </c>
      <c r="S2407">
        <v>2426</v>
      </c>
      <c r="T2407">
        <v>2426</v>
      </c>
      <c r="U2407" t="s">
        <v>78</v>
      </c>
      <c r="V2407">
        <v>0.399948377105246</v>
      </c>
      <c r="W2407">
        <v>0.600051622894754</v>
      </c>
      <c r="X2407" t="str">
        <f>IF(W2407&gt;=0.8,"Inhibitory","NonInhibitory")</f>
        <v>NonInhibitory</v>
      </c>
      <c r="Y2407" t="str">
        <f>IF(W2407&gt;=0.9,"Inhibitory","NonInhibitory")</f>
        <v>NonInhibitory</v>
      </c>
      <c r="Z2407" t="s">
        <v>141</v>
      </c>
      <c r="AA2407">
        <v>0</v>
      </c>
      <c r="AB2407">
        <v>0</v>
      </c>
      <c r="AC2407" t="s">
        <v>129</v>
      </c>
      <c r="AT2407" t="s">
        <v>7420</v>
      </c>
      <c r="AU2407" t="s">
        <v>81</v>
      </c>
      <c r="AV2407" t="s">
        <v>7421</v>
      </c>
      <c r="AW2407">
        <v>2426</v>
      </c>
      <c r="AX2407" t="s">
        <v>816</v>
      </c>
      <c r="AY2407">
        <v>1</v>
      </c>
      <c r="AZ2407" t="s">
        <v>5523</v>
      </c>
      <c r="BA2407" t="s">
        <v>5523</v>
      </c>
      <c r="BB2407" t="s">
        <v>816</v>
      </c>
      <c r="BC2407">
        <v>1</v>
      </c>
      <c r="BD2407" t="s">
        <v>7213</v>
      </c>
      <c r="BG2407" s="1" t="s">
        <v>86</v>
      </c>
      <c r="BH2407" s="1" t="s">
        <v>661</v>
      </c>
      <c r="BI2407" s="1" t="s">
        <v>662</v>
      </c>
      <c r="BJ2407" s="1" t="s">
        <v>663</v>
      </c>
      <c r="BK2407" s="1" t="s">
        <v>819</v>
      </c>
      <c r="BL2407" s="1" t="s">
        <v>820</v>
      </c>
      <c r="BM2407" s="1"/>
    </row>
    <row r="2408" spans="1:65" ht="16" x14ac:dyDescent="0.2">
      <c r="A2408" t="str">
        <f>CONCATENATE("Mada.",B2408)</f>
        <v>Mada.2427</v>
      </c>
      <c r="B2408">
        <v>2427</v>
      </c>
      <c r="C2408" t="s">
        <v>7422</v>
      </c>
      <c r="E2408" t="s">
        <v>68</v>
      </c>
      <c r="F2408" t="s">
        <v>1699</v>
      </c>
      <c r="J2408" t="s">
        <v>70</v>
      </c>
      <c r="K2408" t="s">
        <v>7423</v>
      </c>
      <c r="L2408" t="s">
        <v>105</v>
      </c>
      <c r="M2408" t="s">
        <v>106</v>
      </c>
      <c r="N2408" t="s">
        <v>124</v>
      </c>
      <c r="O2408" t="s">
        <v>74</v>
      </c>
      <c r="P2408" t="s">
        <v>125</v>
      </c>
      <c r="Q2408" t="s">
        <v>126</v>
      </c>
      <c r="R2408" t="s">
        <v>127</v>
      </c>
      <c r="S2408">
        <v>2427</v>
      </c>
      <c r="T2408">
        <v>2427</v>
      </c>
      <c r="U2408" t="s">
        <v>78</v>
      </c>
      <c r="V2408">
        <v>0.96323529411764697</v>
      </c>
      <c r="W2408">
        <v>3.6764705882352998E-2</v>
      </c>
      <c r="X2408" t="str">
        <f>IF(W2408&gt;=0.8,"Inhibitory","NonInhibitory")</f>
        <v>NonInhibitory</v>
      </c>
      <c r="Y2408" t="str">
        <f>IF(W2408&gt;=0.9,"Inhibitory","NonInhibitory")</f>
        <v>NonInhibitory</v>
      </c>
      <c r="Z2408" t="s">
        <v>277</v>
      </c>
      <c r="AA2408">
        <v>0</v>
      </c>
      <c r="AB2408">
        <v>0</v>
      </c>
      <c r="AC2408" t="s">
        <v>129</v>
      </c>
      <c r="AT2408" t="s">
        <v>7424</v>
      </c>
      <c r="AU2408" t="s">
        <v>81</v>
      </c>
      <c r="AV2408" t="s">
        <v>7425</v>
      </c>
      <c r="AW2408">
        <v>2427</v>
      </c>
      <c r="AX2408" t="s">
        <v>1176</v>
      </c>
      <c r="AY2408">
        <v>1</v>
      </c>
      <c r="AZ2408" t="s">
        <v>1192</v>
      </c>
      <c r="BA2408" t="s">
        <v>1192</v>
      </c>
      <c r="BB2408" t="s">
        <v>1176</v>
      </c>
      <c r="BC2408">
        <v>1</v>
      </c>
      <c r="BD2408" t="s">
        <v>7426</v>
      </c>
      <c r="BG2408" s="1" t="s">
        <v>86</v>
      </c>
      <c r="BH2408" s="1" t="s">
        <v>87</v>
      </c>
      <c r="BI2408" s="1" t="s">
        <v>87</v>
      </c>
      <c r="BJ2408" s="1" t="s">
        <v>88</v>
      </c>
      <c r="BK2408" s="1" t="s">
        <v>504</v>
      </c>
      <c r="BL2408" s="1" t="s">
        <v>1179</v>
      </c>
      <c r="BM2408" s="1"/>
    </row>
    <row r="2409" spans="1:65" ht="16" x14ac:dyDescent="0.2">
      <c r="A2409" t="str">
        <f>CONCATENATE("Mada.",B2409)</f>
        <v>Mada.2428</v>
      </c>
      <c r="B2409">
        <v>2428</v>
      </c>
      <c r="C2409" t="s">
        <v>7427</v>
      </c>
      <c r="E2409" t="s">
        <v>68</v>
      </c>
      <c r="F2409" t="s">
        <v>7428</v>
      </c>
      <c r="J2409" t="s">
        <v>70</v>
      </c>
      <c r="K2409" t="s">
        <v>7423</v>
      </c>
      <c r="L2409" t="s">
        <v>105</v>
      </c>
      <c r="M2409" t="s">
        <v>106</v>
      </c>
      <c r="N2409" t="s">
        <v>124</v>
      </c>
      <c r="O2409" t="s">
        <v>74</v>
      </c>
      <c r="P2409" t="s">
        <v>125</v>
      </c>
      <c r="Q2409" t="s">
        <v>126</v>
      </c>
      <c r="R2409" t="s">
        <v>127</v>
      </c>
      <c r="S2409">
        <v>2428</v>
      </c>
      <c r="T2409">
        <v>2428</v>
      </c>
      <c r="U2409" t="s">
        <v>78</v>
      </c>
      <c r="V2409">
        <v>0.236986766202918</v>
      </c>
      <c r="W2409">
        <v>0.76301323379708197</v>
      </c>
      <c r="X2409" t="str">
        <f>IF(W2409&gt;=0.8,"Inhibitory","NonInhibitory")</f>
        <v>NonInhibitory</v>
      </c>
      <c r="Y2409" t="str">
        <f>IF(W2409&gt;=0.9,"Inhibitory","NonInhibitory")</f>
        <v>NonInhibitory</v>
      </c>
      <c r="Z2409" t="s">
        <v>6362</v>
      </c>
      <c r="AA2409">
        <v>0</v>
      </c>
      <c r="AB2409">
        <v>0</v>
      </c>
      <c r="AC2409" t="s">
        <v>129</v>
      </c>
      <c r="AT2409" t="s">
        <v>7429</v>
      </c>
      <c r="AU2409" t="s">
        <v>81</v>
      </c>
      <c r="AV2409" t="s">
        <v>7430</v>
      </c>
      <c r="AW2409">
        <v>2428</v>
      </c>
      <c r="AX2409" t="s">
        <v>3211</v>
      </c>
      <c r="AY2409">
        <v>1</v>
      </c>
      <c r="AZ2409" t="s">
        <v>3661</v>
      </c>
      <c r="BA2409" t="s">
        <v>3661</v>
      </c>
      <c r="BB2409" t="s">
        <v>3211</v>
      </c>
      <c r="BC2409">
        <v>1</v>
      </c>
      <c r="BD2409" t="s">
        <v>7431</v>
      </c>
      <c r="BG2409" s="1" t="s">
        <v>86</v>
      </c>
      <c r="BH2409" s="1" t="s">
        <v>112</v>
      </c>
      <c r="BI2409" s="1" t="s">
        <v>516</v>
      </c>
      <c r="BJ2409" s="1" t="s">
        <v>517</v>
      </c>
      <c r="BK2409" s="1" t="s">
        <v>518</v>
      </c>
      <c r="BL2409" s="1" t="s">
        <v>3214</v>
      </c>
      <c r="BM2409" s="1" t="s">
        <v>3215</v>
      </c>
    </row>
    <row r="2410" spans="1:65" ht="16" x14ac:dyDescent="0.2">
      <c r="A2410" t="str">
        <f>CONCATENATE("Mada.",B2410)</f>
        <v>Mada.2429</v>
      </c>
      <c r="B2410">
        <v>2429</v>
      </c>
      <c r="C2410" t="s">
        <v>7432</v>
      </c>
      <c r="E2410" t="s">
        <v>68</v>
      </c>
      <c r="F2410" t="s">
        <v>7433</v>
      </c>
      <c r="J2410" t="s">
        <v>70</v>
      </c>
      <c r="K2410" t="s">
        <v>7423</v>
      </c>
      <c r="L2410" t="s">
        <v>105</v>
      </c>
      <c r="M2410" t="s">
        <v>106</v>
      </c>
      <c r="N2410" t="s">
        <v>124</v>
      </c>
      <c r="O2410" t="s">
        <v>74</v>
      </c>
      <c r="P2410" t="s">
        <v>125</v>
      </c>
      <c r="Q2410" t="s">
        <v>126</v>
      </c>
      <c r="R2410" t="s">
        <v>127</v>
      </c>
      <c r="S2410">
        <v>2429</v>
      </c>
      <c r="T2410">
        <v>2429</v>
      </c>
      <c r="U2410" t="s">
        <v>78</v>
      </c>
      <c r="V2410">
        <v>0.44119443501866301</v>
      </c>
      <c r="W2410">
        <v>0.55880556498133704</v>
      </c>
      <c r="X2410" t="str">
        <f>IF(W2410&gt;=0.8,"Inhibitory","NonInhibitory")</f>
        <v>NonInhibitory</v>
      </c>
      <c r="Y2410" t="str">
        <f>IF(W2410&gt;=0.9,"Inhibitory","NonInhibitory")</f>
        <v>NonInhibitory</v>
      </c>
      <c r="Z2410" t="s">
        <v>6362</v>
      </c>
      <c r="AA2410">
        <v>0</v>
      </c>
      <c r="AB2410">
        <v>0</v>
      </c>
      <c r="AC2410" t="s">
        <v>129</v>
      </c>
      <c r="AT2410" t="s">
        <v>7434</v>
      </c>
      <c r="AU2410" t="s">
        <v>81</v>
      </c>
      <c r="AV2410" t="s">
        <v>7435</v>
      </c>
      <c r="AW2410">
        <v>2429</v>
      </c>
      <c r="AX2410" t="s">
        <v>2388</v>
      </c>
      <c r="AY2410">
        <v>0.77</v>
      </c>
      <c r="AZ2410" t="s">
        <v>2046</v>
      </c>
      <c r="BA2410" t="s">
        <v>2046</v>
      </c>
      <c r="BB2410" t="s">
        <v>658</v>
      </c>
      <c r="BC2410">
        <v>1</v>
      </c>
      <c r="BD2410" t="s">
        <v>7436</v>
      </c>
      <c r="BG2410" s="1" t="s">
        <v>86</v>
      </c>
      <c r="BH2410" s="1" t="s">
        <v>661</v>
      </c>
      <c r="BI2410" s="1" t="s">
        <v>662</v>
      </c>
      <c r="BJ2410" s="1" t="s">
        <v>663</v>
      </c>
      <c r="BK2410" s="1" t="s">
        <v>664</v>
      </c>
      <c r="BL2410" s="1" t="s">
        <v>665</v>
      </c>
      <c r="BM2410" s="1" t="s">
        <v>2391</v>
      </c>
    </row>
    <row r="2411" spans="1:65" ht="16" x14ac:dyDescent="0.2">
      <c r="A2411" t="str">
        <f>CONCATENATE("Mada.",B2411)</f>
        <v>Mada.2430</v>
      </c>
      <c r="B2411">
        <v>2430</v>
      </c>
      <c r="C2411" t="s">
        <v>7441</v>
      </c>
      <c r="E2411" t="s">
        <v>68</v>
      </c>
      <c r="F2411" t="s">
        <v>7442</v>
      </c>
      <c r="J2411" t="s">
        <v>70</v>
      </c>
      <c r="K2411" t="s">
        <v>7423</v>
      </c>
      <c r="L2411" t="s">
        <v>105</v>
      </c>
      <c r="M2411" t="s">
        <v>106</v>
      </c>
      <c r="N2411" t="s">
        <v>124</v>
      </c>
      <c r="O2411" t="s">
        <v>74</v>
      </c>
      <c r="P2411" t="s">
        <v>125</v>
      </c>
      <c r="Q2411" t="s">
        <v>126</v>
      </c>
      <c r="R2411" t="s">
        <v>127</v>
      </c>
      <c r="S2411">
        <v>2430</v>
      </c>
      <c r="T2411">
        <v>0</v>
      </c>
      <c r="U2411" t="s">
        <v>128</v>
      </c>
      <c r="V2411">
        <v>0</v>
      </c>
      <c r="W2411">
        <v>0</v>
      </c>
      <c r="Z2411" t="s">
        <v>129</v>
      </c>
      <c r="AA2411">
        <v>0</v>
      </c>
      <c r="AB2411">
        <v>0</v>
      </c>
      <c r="AC2411" t="s">
        <v>129</v>
      </c>
      <c r="BG2411" s="1"/>
    </row>
    <row r="2412" spans="1:65" ht="16" x14ac:dyDescent="0.2">
      <c r="A2412" t="str">
        <f>CONCATENATE("Mada.",B2412)</f>
        <v>Mada.2431</v>
      </c>
      <c r="B2412">
        <v>2431</v>
      </c>
      <c r="C2412" t="s">
        <v>7443</v>
      </c>
      <c r="E2412" t="s">
        <v>68</v>
      </c>
      <c r="F2412" t="s">
        <v>4892</v>
      </c>
      <c r="J2412" t="s">
        <v>1668</v>
      </c>
      <c r="K2412" t="s">
        <v>7444</v>
      </c>
      <c r="L2412" t="s">
        <v>2961</v>
      </c>
      <c r="M2412" t="s">
        <v>2962</v>
      </c>
      <c r="N2412" t="s">
        <v>5912</v>
      </c>
      <c r="O2412" t="s">
        <v>5912</v>
      </c>
      <c r="Q2412" t="s">
        <v>76</v>
      </c>
      <c r="R2412" t="s">
        <v>77</v>
      </c>
      <c r="S2412">
        <v>2431</v>
      </c>
      <c r="T2412">
        <v>2431</v>
      </c>
      <c r="U2412" t="s">
        <v>78</v>
      </c>
      <c r="V2412">
        <v>0.96223262032085599</v>
      </c>
      <c r="W2412">
        <v>3.7767379679144501E-2</v>
      </c>
      <c r="X2412" t="str">
        <f>IF(W2412&gt;=0.8,"Inhibitory","NonInhibitory")</f>
        <v>NonInhibitory</v>
      </c>
      <c r="Y2412" t="str">
        <f>IF(W2412&gt;=0.9,"Inhibitory","NonInhibitory")</f>
        <v>NonInhibitory</v>
      </c>
      <c r="Z2412" t="s">
        <v>277</v>
      </c>
      <c r="AA2412">
        <v>0</v>
      </c>
      <c r="AB2412">
        <v>0</v>
      </c>
      <c r="AC2412" t="s">
        <v>129</v>
      </c>
      <c r="AT2412" t="s">
        <v>7445</v>
      </c>
      <c r="AU2412" t="s">
        <v>81</v>
      </c>
      <c r="AV2412" t="s">
        <v>7446</v>
      </c>
      <c r="AW2412">
        <v>2431</v>
      </c>
      <c r="AX2412" t="s">
        <v>1176</v>
      </c>
      <c r="AY2412">
        <v>1</v>
      </c>
      <c r="AZ2412" t="s">
        <v>1192</v>
      </c>
      <c r="BA2412" t="s">
        <v>1192</v>
      </c>
      <c r="BB2412" t="s">
        <v>1176</v>
      </c>
      <c r="BC2412">
        <v>1</v>
      </c>
      <c r="BD2412" t="s">
        <v>7447</v>
      </c>
      <c r="BG2412" s="1" t="s">
        <v>86</v>
      </c>
      <c r="BH2412" s="1" t="s">
        <v>87</v>
      </c>
      <c r="BI2412" s="1" t="s">
        <v>87</v>
      </c>
      <c r="BJ2412" s="1" t="s">
        <v>88</v>
      </c>
      <c r="BK2412" s="1" t="s">
        <v>504</v>
      </c>
      <c r="BL2412" s="1" t="s">
        <v>1179</v>
      </c>
      <c r="BM2412" s="1"/>
    </row>
    <row r="2413" spans="1:65" ht="16" x14ac:dyDescent="0.2">
      <c r="A2413" t="str">
        <f>CONCATENATE("Mada.",B2413)</f>
        <v>Mada.2432</v>
      </c>
      <c r="B2413">
        <v>2432</v>
      </c>
      <c r="C2413" t="s">
        <v>7448</v>
      </c>
      <c r="E2413" t="s">
        <v>68</v>
      </c>
      <c r="F2413" t="s">
        <v>7449</v>
      </c>
      <c r="J2413" t="s">
        <v>1668</v>
      </c>
      <c r="K2413" t="s">
        <v>7444</v>
      </c>
      <c r="L2413" t="s">
        <v>2961</v>
      </c>
      <c r="M2413" t="s">
        <v>2962</v>
      </c>
      <c r="N2413" t="s">
        <v>5912</v>
      </c>
      <c r="O2413" t="s">
        <v>5912</v>
      </c>
      <c r="Q2413" t="s">
        <v>76</v>
      </c>
      <c r="R2413" t="s">
        <v>77</v>
      </c>
      <c r="S2413">
        <v>2432</v>
      </c>
      <c r="T2413">
        <v>2432</v>
      </c>
      <c r="U2413" t="s">
        <v>78</v>
      </c>
      <c r="V2413">
        <v>0.16532232044911899</v>
      </c>
      <c r="W2413">
        <v>0.83467767955088101</v>
      </c>
      <c r="X2413" t="str">
        <f>IF(W2413&gt;=0.8,"Inhibitory","NonInhibitory")</f>
        <v>Inhibitory</v>
      </c>
      <c r="Y2413" t="str">
        <f>IF(W2413&gt;=0.9,"Inhibitory","NonInhibitory")</f>
        <v>NonInhibitory</v>
      </c>
      <c r="Z2413" t="s">
        <v>141</v>
      </c>
      <c r="AA2413">
        <v>0</v>
      </c>
      <c r="AB2413">
        <v>0</v>
      </c>
      <c r="AC2413" t="s">
        <v>129</v>
      </c>
      <c r="AT2413" t="s">
        <v>7450</v>
      </c>
      <c r="AU2413" t="s">
        <v>81</v>
      </c>
      <c r="AV2413" t="s">
        <v>7451</v>
      </c>
      <c r="AW2413">
        <v>2432</v>
      </c>
      <c r="AX2413" t="s">
        <v>83</v>
      </c>
      <c r="AY2413">
        <v>1</v>
      </c>
      <c r="AZ2413" t="s">
        <v>1819</v>
      </c>
      <c r="BA2413" t="s">
        <v>1819</v>
      </c>
      <c r="BB2413" t="s">
        <v>262</v>
      </c>
      <c r="BC2413">
        <v>0.99</v>
      </c>
      <c r="BD2413" t="s">
        <v>7452</v>
      </c>
      <c r="BG2413" s="1" t="s">
        <v>86</v>
      </c>
      <c r="BH2413" s="1" t="s">
        <v>87</v>
      </c>
      <c r="BI2413" s="1" t="s">
        <v>87</v>
      </c>
      <c r="BJ2413" s="1" t="s">
        <v>88</v>
      </c>
      <c r="BK2413" s="1" t="s">
        <v>89</v>
      </c>
      <c r="BL2413" s="1" t="s">
        <v>90</v>
      </c>
      <c r="BM2413" s="1"/>
    </row>
    <row r="2414" spans="1:65" ht="16" x14ac:dyDescent="0.2">
      <c r="A2414" t="str">
        <f>CONCATENATE("Mada.",B2414)</f>
        <v>Mada.2433</v>
      </c>
      <c r="B2414">
        <v>2433</v>
      </c>
      <c r="C2414" t="s">
        <v>7453</v>
      </c>
      <c r="E2414" t="s">
        <v>68</v>
      </c>
      <c r="F2414" t="s">
        <v>1667</v>
      </c>
      <c r="J2414" t="s">
        <v>1668</v>
      </c>
      <c r="K2414" t="s">
        <v>7444</v>
      </c>
      <c r="L2414" t="s">
        <v>2961</v>
      </c>
      <c r="M2414" t="s">
        <v>2962</v>
      </c>
      <c r="N2414" t="s">
        <v>5912</v>
      </c>
      <c r="O2414" t="s">
        <v>5912</v>
      </c>
      <c r="Q2414" t="s">
        <v>76</v>
      </c>
      <c r="R2414" t="s">
        <v>77</v>
      </c>
      <c r="S2414">
        <v>2433</v>
      </c>
      <c r="T2414">
        <v>2433</v>
      </c>
      <c r="U2414" t="s">
        <v>78</v>
      </c>
      <c r="V2414">
        <v>0.31467245989304798</v>
      </c>
      <c r="W2414">
        <v>0.68532754010695196</v>
      </c>
      <c r="X2414" t="str">
        <f>IF(W2414&gt;=0.8,"Inhibitory","NonInhibitory")</f>
        <v>NonInhibitory</v>
      </c>
      <c r="Y2414" t="str">
        <f>IF(W2414&gt;=0.9,"Inhibitory","NonInhibitory")</f>
        <v>NonInhibitory</v>
      </c>
      <c r="Z2414" t="s">
        <v>277</v>
      </c>
      <c r="AA2414">
        <v>0.62035968781812001</v>
      </c>
      <c r="AB2414">
        <v>0.37964031218187999</v>
      </c>
      <c r="AC2414" t="s">
        <v>6362</v>
      </c>
      <c r="AT2414" t="s">
        <v>7454</v>
      </c>
      <c r="AU2414" t="s">
        <v>81</v>
      </c>
      <c r="AV2414" t="s">
        <v>7455</v>
      </c>
      <c r="AW2414">
        <v>2433</v>
      </c>
      <c r="AX2414" t="s">
        <v>489</v>
      </c>
      <c r="AY2414">
        <v>0.96</v>
      </c>
      <c r="AZ2414" t="s">
        <v>490</v>
      </c>
      <c r="BA2414" t="s">
        <v>490</v>
      </c>
      <c r="BB2414" t="s">
        <v>489</v>
      </c>
      <c r="BC2414">
        <v>0.98</v>
      </c>
      <c r="BD2414" t="s">
        <v>491</v>
      </c>
      <c r="BG2414" s="1" t="s">
        <v>86</v>
      </c>
      <c r="BH2414" s="1" t="s">
        <v>87</v>
      </c>
      <c r="BI2414" s="1" t="s">
        <v>87</v>
      </c>
      <c r="BJ2414" s="1" t="s">
        <v>88</v>
      </c>
      <c r="BK2414" s="1" t="s">
        <v>492</v>
      </c>
      <c r="BL2414" s="1" t="s">
        <v>493</v>
      </c>
      <c r="BM2414" s="1" t="s">
        <v>494</v>
      </c>
    </row>
    <row r="2415" spans="1:65" ht="16" x14ac:dyDescent="0.2">
      <c r="A2415" t="str">
        <f>CONCATENATE("Mada.",B2415)</f>
        <v>Mada.2434</v>
      </c>
      <c r="B2415">
        <v>2434</v>
      </c>
      <c r="C2415" t="s">
        <v>7456</v>
      </c>
      <c r="E2415" t="s">
        <v>68</v>
      </c>
      <c r="F2415" t="s">
        <v>7457</v>
      </c>
      <c r="J2415" t="s">
        <v>120</v>
      </c>
      <c r="K2415" t="s">
        <v>7458</v>
      </c>
      <c r="L2415" t="s">
        <v>7459</v>
      </c>
      <c r="M2415" t="s">
        <v>7460</v>
      </c>
      <c r="N2415" t="s">
        <v>364</v>
      </c>
      <c r="O2415" t="s">
        <v>364</v>
      </c>
      <c r="P2415" t="s">
        <v>365</v>
      </c>
      <c r="R2415" t="s">
        <v>127</v>
      </c>
      <c r="S2415">
        <v>2434</v>
      </c>
      <c r="T2415">
        <v>2434</v>
      </c>
      <c r="U2415" t="s">
        <v>78</v>
      </c>
      <c r="V2415">
        <v>1.11632168306753</v>
      </c>
      <c r="W2415">
        <v>-0.11632168306752599</v>
      </c>
      <c r="X2415" t="str">
        <f>IF(W2415&gt;=0.8,"Inhibitory","NonInhibitory")</f>
        <v>NonInhibitory</v>
      </c>
      <c r="Y2415" t="str">
        <f>IF(W2415&gt;=0.9,"Inhibitory","NonInhibitory")</f>
        <v>NonInhibitory</v>
      </c>
      <c r="Z2415" t="s">
        <v>6362</v>
      </c>
      <c r="AA2415">
        <v>0</v>
      </c>
      <c r="AB2415">
        <v>0</v>
      </c>
      <c r="AC2415" t="s">
        <v>129</v>
      </c>
      <c r="AT2415" t="s">
        <v>7461</v>
      </c>
      <c r="AU2415" t="s">
        <v>81</v>
      </c>
      <c r="AV2415" t="s">
        <v>7462</v>
      </c>
      <c r="AW2415">
        <v>2434</v>
      </c>
      <c r="AX2415" t="s">
        <v>500</v>
      </c>
      <c r="AY2415">
        <v>0.97</v>
      </c>
      <c r="AZ2415" t="s">
        <v>3923</v>
      </c>
      <c r="BA2415" t="s">
        <v>3923</v>
      </c>
      <c r="BB2415" t="s">
        <v>500</v>
      </c>
      <c r="BC2415">
        <v>0.95</v>
      </c>
      <c r="BD2415" t="s">
        <v>7463</v>
      </c>
      <c r="BG2415" s="1" t="s">
        <v>86</v>
      </c>
      <c r="BH2415" s="1" t="s">
        <v>87</v>
      </c>
      <c r="BI2415" s="1" t="s">
        <v>87</v>
      </c>
      <c r="BJ2415" s="1" t="s">
        <v>88</v>
      </c>
      <c r="BK2415" s="1" t="s">
        <v>504</v>
      </c>
      <c r="BL2415" s="1"/>
      <c r="BM2415" s="1"/>
    </row>
    <row r="2416" spans="1:65" ht="16" x14ac:dyDescent="0.2">
      <c r="A2416" t="str">
        <f>CONCATENATE("Mada.",B2416)</f>
        <v>Mada.2435</v>
      </c>
      <c r="B2416">
        <v>2435</v>
      </c>
      <c r="C2416" t="s">
        <v>6428</v>
      </c>
      <c r="E2416" t="s">
        <v>68</v>
      </c>
      <c r="F2416" t="s">
        <v>6169</v>
      </c>
      <c r="J2416" t="s">
        <v>1609</v>
      </c>
      <c r="K2416" t="s">
        <v>6429</v>
      </c>
      <c r="L2416" t="s">
        <v>2195</v>
      </c>
      <c r="M2416" t="s">
        <v>2196</v>
      </c>
      <c r="N2416" t="s">
        <v>2019</v>
      </c>
      <c r="O2416" t="s">
        <v>2020</v>
      </c>
      <c r="P2416" t="s">
        <v>2021</v>
      </c>
      <c r="Q2416" t="s">
        <v>126</v>
      </c>
      <c r="R2416" t="s">
        <v>127</v>
      </c>
      <c r="S2416">
        <v>2435</v>
      </c>
      <c r="T2416">
        <v>2435</v>
      </c>
      <c r="U2416" t="s">
        <v>78</v>
      </c>
      <c r="V2416">
        <v>0.51945854483925502</v>
      </c>
      <c r="W2416">
        <v>0.48054145516074498</v>
      </c>
      <c r="X2416" t="str">
        <f>IF(W2416&gt;=0.8,"Inhibitory","NonInhibitory")</f>
        <v>NonInhibitory</v>
      </c>
      <c r="Y2416" t="str">
        <f>IF(W2416&gt;=0.9,"Inhibitory","NonInhibitory")</f>
        <v>NonInhibitory</v>
      </c>
      <c r="Z2416" t="s">
        <v>3739</v>
      </c>
      <c r="AA2416">
        <v>0</v>
      </c>
      <c r="AB2416">
        <v>0</v>
      </c>
      <c r="AC2416" t="s">
        <v>129</v>
      </c>
      <c r="AT2416" t="s">
        <v>7464</v>
      </c>
      <c r="AU2416" t="s">
        <v>81</v>
      </c>
      <c r="AV2416" t="s">
        <v>7465</v>
      </c>
      <c r="AW2416">
        <v>2435</v>
      </c>
      <c r="AX2416" t="s">
        <v>489</v>
      </c>
      <c r="AY2416">
        <v>0.86</v>
      </c>
      <c r="AZ2416" t="s">
        <v>7032</v>
      </c>
      <c r="BA2416" t="s">
        <v>7032</v>
      </c>
      <c r="BB2416" t="s">
        <v>489</v>
      </c>
      <c r="BC2416">
        <v>0.89</v>
      </c>
      <c r="BD2416" t="s">
        <v>7466</v>
      </c>
      <c r="BG2416" s="1" t="s">
        <v>86</v>
      </c>
      <c r="BH2416" s="1" t="s">
        <v>87</v>
      </c>
      <c r="BI2416" s="1" t="s">
        <v>87</v>
      </c>
      <c r="BJ2416" s="1" t="s">
        <v>88</v>
      </c>
      <c r="BK2416" s="1" t="s">
        <v>492</v>
      </c>
      <c r="BL2416" s="1" t="s">
        <v>493</v>
      </c>
      <c r="BM2416" s="1" t="s">
        <v>494</v>
      </c>
    </row>
    <row r="2417" spans="1:65" ht="16" x14ac:dyDescent="0.2">
      <c r="A2417" t="str">
        <f>CONCATENATE("Mada.",B2417)</f>
        <v>Mada.2435</v>
      </c>
      <c r="B2417">
        <v>2435</v>
      </c>
      <c r="C2417" t="s">
        <v>6428</v>
      </c>
      <c r="E2417" t="s">
        <v>68</v>
      </c>
      <c r="F2417" t="s">
        <v>6169</v>
      </c>
      <c r="J2417" t="s">
        <v>1609</v>
      </c>
      <c r="K2417" t="s">
        <v>6429</v>
      </c>
      <c r="L2417" t="s">
        <v>2195</v>
      </c>
      <c r="M2417" t="s">
        <v>2196</v>
      </c>
      <c r="N2417" t="s">
        <v>2019</v>
      </c>
      <c r="O2417" t="s">
        <v>2020</v>
      </c>
      <c r="P2417" t="s">
        <v>2021</v>
      </c>
      <c r="Q2417" t="s">
        <v>126</v>
      </c>
      <c r="R2417" t="s">
        <v>127</v>
      </c>
      <c r="S2417">
        <v>2435</v>
      </c>
      <c r="T2417">
        <v>2435</v>
      </c>
      <c r="U2417" t="s">
        <v>78</v>
      </c>
      <c r="V2417">
        <v>0.51945854483925502</v>
      </c>
      <c r="W2417">
        <v>0.48054145516074498</v>
      </c>
      <c r="X2417" t="str">
        <f>IF(W2417&gt;=0.8,"Inhibitory","NonInhibitory")</f>
        <v>NonInhibitory</v>
      </c>
      <c r="Y2417" t="str">
        <f>IF(W2417&gt;=0.9,"Inhibitory","NonInhibitory")</f>
        <v>NonInhibitory</v>
      </c>
      <c r="Z2417" t="s">
        <v>3739</v>
      </c>
      <c r="AA2417">
        <v>0</v>
      </c>
      <c r="AB2417">
        <v>0</v>
      </c>
      <c r="AC2417" t="s">
        <v>129</v>
      </c>
      <c r="AT2417" t="s">
        <v>7467</v>
      </c>
      <c r="AU2417" t="s">
        <v>81</v>
      </c>
      <c r="AV2417" t="s">
        <v>7468</v>
      </c>
      <c r="AW2417">
        <v>2435</v>
      </c>
      <c r="AX2417" t="s">
        <v>658</v>
      </c>
      <c r="AY2417">
        <v>0.79</v>
      </c>
      <c r="AZ2417" t="s">
        <v>7469</v>
      </c>
      <c r="BA2417" t="s">
        <v>7469</v>
      </c>
      <c r="BB2417" t="s">
        <v>658</v>
      </c>
      <c r="BC2417">
        <v>1</v>
      </c>
      <c r="BD2417" t="s">
        <v>7470</v>
      </c>
      <c r="BG2417" s="1" t="s">
        <v>86</v>
      </c>
      <c r="BH2417" s="1" t="s">
        <v>661</v>
      </c>
      <c r="BI2417" s="1" t="s">
        <v>662</v>
      </c>
      <c r="BJ2417" s="1" t="s">
        <v>663</v>
      </c>
      <c r="BK2417" s="1" t="s">
        <v>664</v>
      </c>
      <c r="BL2417" s="1" t="s">
        <v>665</v>
      </c>
      <c r="BM2417" s="1" t="s">
        <v>666</v>
      </c>
    </row>
    <row r="2418" spans="1:65" ht="16" x14ac:dyDescent="0.2">
      <c r="A2418" t="str">
        <f>CONCATENATE("Mada.",B2418)</f>
        <v>Mada.2435</v>
      </c>
      <c r="B2418">
        <v>2435</v>
      </c>
      <c r="C2418" t="s">
        <v>6428</v>
      </c>
      <c r="E2418" t="s">
        <v>68</v>
      </c>
      <c r="F2418" t="s">
        <v>6169</v>
      </c>
      <c r="J2418" t="s">
        <v>1609</v>
      </c>
      <c r="K2418" t="s">
        <v>6429</v>
      </c>
      <c r="L2418" t="s">
        <v>2195</v>
      </c>
      <c r="M2418" t="s">
        <v>2196</v>
      </c>
      <c r="N2418" t="s">
        <v>2019</v>
      </c>
      <c r="O2418" t="s">
        <v>2020</v>
      </c>
      <c r="P2418" t="s">
        <v>2021</v>
      </c>
      <c r="Q2418" t="s">
        <v>126</v>
      </c>
      <c r="R2418" t="s">
        <v>127</v>
      </c>
      <c r="S2418">
        <v>2435</v>
      </c>
      <c r="T2418">
        <v>2435</v>
      </c>
      <c r="U2418" t="s">
        <v>78</v>
      </c>
      <c r="V2418">
        <v>0.51945854483925502</v>
      </c>
      <c r="W2418">
        <v>0.48054145516074498</v>
      </c>
      <c r="X2418" t="str">
        <f>IF(W2418&gt;=0.8,"Inhibitory","NonInhibitory")</f>
        <v>NonInhibitory</v>
      </c>
      <c r="Y2418" t="str">
        <f>IF(W2418&gt;=0.9,"Inhibitory","NonInhibitory")</f>
        <v>NonInhibitory</v>
      </c>
      <c r="Z2418" t="s">
        <v>3739</v>
      </c>
      <c r="AA2418">
        <v>0</v>
      </c>
      <c r="AB2418">
        <v>0</v>
      </c>
      <c r="AC2418" t="s">
        <v>129</v>
      </c>
      <c r="AT2418" t="s">
        <v>7471</v>
      </c>
      <c r="AU2418" t="s">
        <v>81</v>
      </c>
      <c r="AV2418" t="s">
        <v>7472</v>
      </c>
      <c r="AW2418">
        <v>2435</v>
      </c>
      <c r="AX2418" t="s">
        <v>658</v>
      </c>
      <c r="AY2418">
        <v>0.86</v>
      </c>
      <c r="AZ2418" t="s">
        <v>7473</v>
      </c>
      <c r="BA2418" t="s">
        <v>7473</v>
      </c>
      <c r="BB2418" t="s">
        <v>658</v>
      </c>
      <c r="BC2418">
        <v>0.83</v>
      </c>
      <c r="BD2418" t="s">
        <v>7474</v>
      </c>
      <c r="BG2418" s="1" t="s">
        <v>86</v>
      </c>
      <c r="BH2418" s="1" t="s">
        <v>661</v>
      </c>
      <c r="BI2418" s="1" t="s">
        <v>662</v>
      </c>
      <c r="BJ2418" s="1" t="s">
        <v>663</v>
      </c>
      <c r="BK2418" s="1" t="s">
        <v>664</v>
      </c>
      <c r="BL2418" s="1" t="s">
        <v>665</v>
      </c>
      <c r="BM2418" s="1" t="s">
        <v>666</v>
      </c>
    </row>
    <row r="2419" spans="1:65" ht="16" x14ac:dyDescent="0.2">
      <c r="A2419" t="str">
        <f>CONCATENATE("Mada.",B2419)</f>
        <v>Mada.2436</v>
      </c>
      <c r="B2419">
        <v>2436</v>
      </c>
      <c r="C2419" t="s">
        <v>7475</v>
      </c>
      <c r="E2419" t="s">
        <v>68</v>
      </c>
      <c r="F2419" t="s">
        <v>5703</v>
      </c>
      <c r="J2419" t="s">
        <v>1609</v>
      </c>
      <c r="K2419" t="s">
        <v>6429</v>
      </c>
      <c r="L2419" t="s">
        <v>2195</v>
      </c>
      <c r="M2419" t="s">
        <v>2196</v>
      </c>
      <c r="N2419" t="s">
        <v>2019</v>
      </c>
      <c r="O2419" t="s">
        <v>2020</v>
      </c>
      <c r="P2419" t="s">
        <v>2021</v>
      </c>
      <c r="Q2419" t="s">
        <v>126</v>
      </c>
      <c r="R2419" t="s">
        <v>127</v>
      </c>
      <c r="S2419">
        <v>2436</v>
      </c>
      <c r="T2419">
        <v>2436</v>
      </c>
      <c r="U2419" t="s">
        <v>78</v>
      </c>
      <c r="V2419">
        <v>0.57332880895826299</v>
      </c>
      <c r="W2419">
        <v>0.42667119104173701</v>
      </c>
      <c r="X2419" t="str">
        <f>IF(W2419&gt;=0.8,"Inhibitory","NonInhibitory")</f>
        <v>NonInhibitory</v>
      </c>
      <c r="Y2419" t="str">
        <f>IF(W2419&gt;=0.9,"Inhibitory","NonInhibitory")</f>
        <v>NonInhibitory</v>
      </c>
      <c r="Z2419" t="s">
        <v>6362</v>
      </c>
      <c r="AA2419">
        <v>0.20454972739236699</v>
      </c>
      <c r="AB2419">
        <v>0.79545027260763301</v>
      </c>
      <c r="AC2419" t="s">
        <v>3739</v>
      </c>
      <c r="AT2419" t="s">
        <v>7476</v>
      </c>
      <c r="AU2419" t="s">
        <v>81</v>
      </c>
      <c r="AV2419" t="s">
        <v>7477</v>
      </c>
      <c r="AW2419">
        <v>2436</v>
      </c>
      <c r="AX2419" t="s">
        <v>500</v>
      </c>
      <c r="AY2419">
        <v>1</v>
      </c>
      <c r="AZ2419" t="s">
        <v>501</v>
      </c>
      <c r="BA2419" t="s">
        <v>501</v>
      </c>
      <c r="BB2419" t="s">
        <v>502</v>
      </c>
      <c r="BC2419">
        <v>0.99</v>
      </c>
      <c r="BD2419" t="s">
        <v>7478</v>
      </c>
      <c r="BG2419" s="1" t="s">
        <v>86</v>
      </c>
      <c r="BH2419" s="1" t="s">
        <v>87</v>
      </c>
      <c r="BI2419" s="1" t="s">
        <v>87</v>
      </c>
      <c r="BJ2419" s="1" t="s">
        <v>88</v>
      </c>
      <c r="BK2419" s="1" t="s">
        <v>504</v>
      </c>
      <c r="BL2419" s="1"/>
      <c r="BM2419" s="1"/>
    </row>
    <row r="2420" spans="1:65" ht="16" x14ac:dyDescent="0.2">
      <c r="A2420" t="str">
        <f>CONCATENATE("Mada.",B2420)</f>
        <v>Mada.2436</v>
      </c>
      <c r="B2420">
        <v>2436</v>
      </c>
      <c r="C2420" t="s">
        <v>7475</v>
      </c>
      <c r="E2420" t="s">
        <v>68</v>
      </c>
      <c r="F2420" t="s">
        <v>5703</v>
      </c>
      <c r="J2420" t="s">
        <v>1609</v>
      </c>
      <c r="K2420" t="s">
        <v>6429</v>
      </c>
      <c r="L2420" t="s">
        <v>2195</v>
      </c>
      <c r="M2420" t="s">
        <v>2196</v>
      </c>
      <c r="N2420" t="s">
        <v>2019</v>
      </c>
      <c r="O2420" t="s">
        <v>2020</v>
      </c>
      <c r="P2420" t="s">
        <v>2021</v>
      </c>
      <c r="Q2420" t="s">
        <v>126</v>
      </c>
      <c r="R2420" t="s">
        <v>127</v>
      </c>
      <c r="S2420">
        <v>2436</v>
      </c>
      <c r="T2420">
        <v>2436</v>
      </c>
      <c r="U2420" t="s">
        <v>78</v>
      </c>
      <c r="V2420">
        <v>0.57332880895826299</v>
      </c>
      <c r="W2420">
        <v>0.42667119104173701</v>
      </c>
      <c r="X2420" t="str">
        <f>IF(W2420&gt;=0.8,"Inhibitory","NonInhibitory")</f>
        <v>NonInhibitory</v>
      </c>
      <c r="Y2420" t="str">
        <f>IF(W2420&gt;=0.9,"Inhibitory","NonInhibitory")</f>
        <v>NonInhibitory</v>
      </c>
      <c r="Z2420" t="s">
        <v>6362</v>
      </c>
      <c r="AA2420">
        <v>0.20454972739236699</v>
      </c>
      <c r="AB2420">
        <v>0.79545027260763301</v>
      </c>
      <c r="AC2420" t="s">
        <v>3739</v>
      </c>
      <c r="AT2420" t="s">
        <v>7479</v>
      </c>
      <c r="AU2420" t="s">
        <v>81</v>
      </c>
      <c r="AV2420" t="s">
        <v>7480</v>
      </c>
      <c r="AW2420">
        <v>2436</v>
      </c>
      <c r="BG2420" s="1"/>
    </row>
    <row r="2421" spans="1:65" ht="16" x14ac:dyDescent="0.2">
      <c r="A2421" t="str">
        <f>CONCATENATE("Mada.",B2421)</f>
        <v>Mada.2437</v>
      </c>
      <c r="B2421">
        <v>2437</v>
      </c>
      <c r="C2421" t="s">
        <v>7481</v>
      </c>
      <c r="E2421" t="s">
        <v>68</v>
      </c>
      <c r="F2421" t="s">
        <v>7482</v>
      </c>
      <c r="J2421" t="s">
        <v>1609</v>
      </c>
      <c r="K2421" t="s">
        <v>7483</v>
      </c>
      <c r="L2421" t="s">
        <v>7484</v>
      </c>
      <c r="M2421" t="s">
        <v>7485</v>
      </c>
      <c r="N2421" t="s">
        <v>2019</v>
      </c>
      <c r="O2421" t="s">
        <v>2020</v>
      </c>
      <c r="P2421" t="s">
        <v>2021</v>
      </c>
      <c r="Q2421" t="s">
        <v>179</v>
      </c>
      <c r="R2421" t="s">
        <v>127</v>
      </c>
      <c r="S2421">
        <v>2437</v>
      </c>
      <c r="T2421">
        <v>2437</v>
      </c>
      <c r="U2421" t="s">
        <v>78</v>
      </c>
      <c r="V2421">
        <v>0.33288770053475902</v>
      </c>
      <c r="W2421">
        <v>0.66711229946524098</v>
      </c>
      <c r="X2421" t="str">
        <f>IF(W2421&gt;=0.8,"Inhibitory","NonInhibitory")</f>
        <v>NonInhibitory</v>
      </c>
      <c r="Y2421" t="str">
        <f>IF(W2421&gt;=0.9,"Inhibitory","NonInhibitory")</f>
        <v>NonInhibitory</v>
      </c>
      <c r="Z2421" t="s">
        <v>277</v>
      </c>
      <c r="AA2421">
        <v>0</v>
      </c>
      <c r="AB2421">
        <v>0</v>
      </c>
      <c r="AC2421" t="s">
        <v>129</v>
      </c>
      <c r="AT2421" t="s">
        <v>7486</v>
      </c>
      <c r="AU2421" t="s">
        <v>81</v>
      </c>
      <c r="AV2421" t="s">
        <v>7487</v>
      </c>
      <c r="AW2421">
        <v>2437</v>
      </c>
      <c r="AX2421" t="s">
        <v>1117</v>
      </c>
      <c r="AY2421">
        <v>0.62</v>
      </c>
      <c r="AZ2421" t="s">
        <v>7488</v>
      </c>
      <c r="BD2421" t="s">
        <v>7489</v>
      </c>
      <c r="BG2421" s="1" t="s">
        <v>86</v>
      </c>
      <c r="BH2421" s="1" t="s">
        <v>661</v>
      </c>
      <c r="BI2421" s="1" t="s">
        <v>662</v>
      </c>
      <c r="BJ2421" s="1" t="s">
        <v>663</v>
      </c>
      <c r="BK2421" s="1" t="s">
        <v>664</v>
      </c>
      <c r="BL2421" s="1" t="s">
        <v>665</v>
      </c>
      <c r="BM2421" s="1"/>
    </row>
    <row r="2422" spans="1:65" ht="16" x14ac:dyDescent="0.2">
      <c r="A2422" t="str">
        <f>CONCATENATE("Mada.",B2422)</f>
        <v>Mada.2438</v>
      </c>
      <c r="B2422">
        <v>2438</v>
      </c>
      <c r="C2422" t="s">
        <v>7490</v>
      </c>
      <c r="E2422" t="s">
        <v>68</v>
      </c>
      <c r="F2422" t="s">
        <v>5703</v>
      </c>
      <c r="G2422" t="s">
        <v>7491</v>
      </c>
      <c r="J2422" t="s">
        <v>1609</v>
      </c>
      <c r="K2422" t="s">
        <v>7483</v>
      </c>
      <c r="L2422" t="s">
        <v>7484</v>
      </c>
      <c r="M2422" t="s">
        <v>7485</v>
      </c>
      <c r="N2422" t="s">
        <v>2019</v>
      </c>
      <c r="O2422" t="s">
        <v>2020</v>
      </c>
      <c r="P2422" t="s">
        <v>2021</v>
      </c>
      <c r="Q2422" t="s">
        <v>179</v>
      </c>
      <c r="R2422" t="s">
        <v>127</v>
      </c>
      <c r="S2422">
        <v>2438</v>
      </c>
      <c r="T2422">
        <v>0</v>
      </c>
      <c r="U2422" t="s">
        <v>128</v>
      </c>
      <c r="V2422">
        <v>0</v>
      </c>
      <c r="W2422">
        <v>0</v>
      </c>
      <c r="Z2422" t="s">
        <v>129</v>
      </c>
      <c r="AA2422">
        <v>0</v>
      </c>
      <c r="AB2422">
        <v>0</v>
      </c>
      <c r="AC2422" t="s">
        <v>129</v>
      </c>
      <c r="BG2422" s="1"/>
    </row>
    <row r="2423" spans="1:65" ht="16" x14ac:dyDescent="0.2">
      <c r="A2423" t="str">
        <f>CONCATENATE("Mada.",B2423)</f>
        <v>Mada.2439</v>
      </c>
      <c r="B2423">
        <v>2439</v>
      </c>
      <c r="C2423" t="s">
        <v>7492</v>
      </c>
      <c r="E2423" t="s">
        <v>68</v>
      </c>
      <c r="F2423" t="s">
        <v>629</v>
      </c>
      <c r="J2423" t="s">
        <v>133</v>
      </c>
      <c r="K2423" t="s">
        <v>7493</v>
      </c>
      <c r="L2423" t="s">
        <v>196</v>
      </c>
      <c r="M2423" t="s">
        <v>197</v>
      </c>
      <c r="N2423" t="s">
        <v>2043</v>
      </c>
      <c r="O2423" t="s">
        <v>2043</v>
      </c>
      <c r="P2423" t="s">
        <v>2043</v>
      </c>
      <c r="Q2423" t="s">
        <v>126</v>
      </c>
      <c r="R2423" t="s">
        <v>127</v>
      </c>
      <c r="S2423">
        <v>2439</v>
      </c>
      <c r="T2423">
        <v>2439</v>
      </c>
      <c r="U2423" t="s">
        <v>78</v>
      </c>
      <c r="V2423">
        <v>0.41042780748663099</v>
      </c>
      <c r="W2423">
        <v>0.58957219251336901</v>
      </c>
      <c r="X2423" t="str">
        <f>IF(W2423&gt;=0.8,"Inhibitory","NonInhibitory")</f>
        <v>NonInhibitory</v>
      </c>
      <c r="Y2423" t="str">
        <f>IF(W2423&gt;=0.9,"Inhibitory","NonInhibitory")</f>
        <v>NonInhibitory</v>
      </c>
      <c r="Z2423" t="s">
        <v>277</v>
      </c>
      <c r="AA2423">
        <v>0</v>
      </c>
      <c r="AB2423">
        <v>0</v>
      </c>
      <c r="AC2423" t="s">
        <v>129</v>
      </c>
      <c r="AT2423" t="s">
        <v>7494</v>
      </c>
      <c r="AU2423" t="s">
        <v>81</v>
      </c>
      <c r="AV2423" t="s">
        <v>7495</v>
      </c>
      <c r="AW2423">
        <v>2439</v>
      </c>
      <c r="AX2423" t="s">
        <v>262</v>
      </c>
      <c r="AY2423">
        <v>1</v>
      </c>
      <c r="AZ2423" t="s">
        <v>918</v>
      </c>
      <c r="BA2423" t="s">
        <v>918</v>
      </c>
      <c r="BB2423" t="s">
        <v>262</v>
      </c>
      <c r="BC2423">
        <v>1</v>
      </c>
      <c r="BD2423" t="s">
        <v>7496</v>
      </c>
      <c r="BG2423" s="1" t="s">
        <v>86</v>
      </c>
      <c r="BH2423" s="1" t="s">
        <v>87</v>
      </c>
      <c r="BI2423" s="1" t="s">
        <v>87</v>
      </c>
      <c r="BJ2423" s="1" t="s">
        <v>88</v>
      </c>
      <c r="BK2423" s="1" t="s">
        <v>89</v>
      </c>
      <c r="BL2423" s="1" t="s">
        <v>90</v>
      </c>
      <c r="BM2423" s="1" t="s">
        <v>265</v>
      </c>
    </row>
    <row r="2424" spans="1:65" ht="16" x14ac:dyDescent="0.2">
      <c r="A2424" t="str">
        <f>CONCATENATE("Mada.",B2424)</f>
        <v>Mada.2440</v>
      </c>
      <c r="B2424">
        <v>2440</v>
      </c>
      <c r="C2424" t="s">
        <v>7501</v>
      </c>
      <c r="E2424" t="s">
        <v>68</v>
      </c>
      <c r="F2424" t="s">
        <v>3955</v>
      </c>
      <c r="J2424" t="s">
        <v>133</v>
      </c>
      <c r="K2424" t="s">
        <v>7493</v>
      </c>
      <c r="L2424" t="s">
        <v>196</v>
      </c>
      <c r="M2424" t="s">
        <v>197</v>
      </c>
      <c r="N2424" t="s">
        <v>2043</v>
      </c>
      <c r="O2424" t="s">
        <v>2043</v>
      </c>
      <c r="P2424" t="s">
        <v>2043</v>
      </c>
      <c r="Q2424" t="s">
        <v>126</v>
      </c>
      <c r="R2424" t="s">
        <v>127</v>
      </c>
      <c r="S2424">
        <v>2440</v>
      </c>
      <c r="T2424">
        <v>2440</v>
      </c>
      <c r="U2424" t="s">
        <v>78</v>
      </c>
      <c r="V2424">
        <v>0.63685103495079798</v>
      </c>
      <c r="W2424">
        <v>0.36314896504920202</v>
      </c>
      <c r="X2424" t="str">
        <f>IF(W2424&gt;=0.8,"Inhibitory","NonInhibitory")</f>
        <v>NonInhibitory</v>
      </c>
      <c r="Y2424" t="str">
        <f>IF(W2424&gt;=0.9,"Inhibitory","NonInhibitory")</f>
        <v>NonInhibitory</v>
      </c>
      <c r="Z2424" t="s">
        <v>6362</v>
      </c>
      <c r="AA2424">
        <v>0</v>
      </c>
      <c r="AB2424">
        <v>0</v>
      </c>
      <c r="AC2424" t="s">
        <v>129</v>
      </c>
      <c r="BG2424" s="1"/>
    </row>
    <row r="2425" spans="1:65" ht="16" x14ac:dyDescent="0.2">
      <c r="A2425" t="str">
        <f>CONCATENATE("Mada.",B2425)</f>
        <v>Mada.2441</v>
      </c>
      <c r="B2425">
        <v>2441</v>
      </c>
      <c r="C2425" t="s">
        <v>7502</v>
      </c>
      <c r="E2425" t="s">
        <v>68</v>
      </c>
      <c r="F2425" t="s">
        <v>410</v>
      </c>
      <c r="J2425" t="s">
        <v>133</v>
      </c>
      <c r="K2425" t="s">
        <v>7493</v>
      </c>
      <c r="L2425" t="s">
        <v>196</v>
      </c>
      <c r="M2425" t="s">
        <v>197</v>
      </c>
      <c r="N2425" t="s">
        <v>2043</v>
      </c>
      <c r="O2425" t="s">
        <v>2043</v>
      </c>
      <c r="P2425" t="s">
        <v>2043</v>
      </c>
      <c r="Q2425" t="s">
        <v>126</v>
      </c>
      <c r="R2425" t="s">
        <v>127</v>
      </c>
      <c r="S2425">
        <v>2441</v>
      </c>
      <c r="T2425">
        <v>2441</v>
      </c>
      <c r="U2425" t="s">
        <v>78</v>
      </c>
      <c r="V2425">
        <v>2.1174075330845001E-2</v>
      </c>
      <c r="W2425">
        <v>0.97882592466915497</v>
      </c>
      <c r="X2425" t="str">
        <f>IF(W2425&gt;=0.8,"Inhibitory","NonInhibitory")</f>
        <v>Inhibitory</v>
      </c>
      <c r="Y2425" t="str">
        <f>IF(W2425&gt;=0.9,"Inhibitory","NonInhibitory")</f>
        <v>Inhibitory</v>
      </c>
      <c r="Z2425" t="s">
        <v>6362</v>
      </c>
      <c r="AA2425">
        <v>0</v>
      </c>
      <c r="AB2425">
        <v>0</v>
      </c>
      <c r="AC2425" t="s">
        <v>129</v>
      </c>
      <c r="AT2425" t="s">
        <v>7503</v>
      </c>
      <c r="AU2425" t="s">
        <v>81</v>
      </c>
      <c r="AV2425" t="s">
        <v>7504</v>
      </c>
      <c r="AW2425">
        <v>2441</v>
      </c>
      <c r="AX2425" t="s">
        <v>854</v>
      </c>
      <c r="AY2425">
        <v>0.85</v>
      </c>
      <c r="AZ2425" t="s">
        <v>855</v>
      </c>
      <c r="BA2425" t="s">
        <v>855</v>
      </c>
      <c r="BB2425" t="s">
        <v>854</v>
      </c>
      <c r="BC2425">
        <v>1</v>
      </c>
      <c r="BD2425" t="s">
        <v>7505</v>
      </c>
      <c r="BG2425" s="1" t="s">
        <v>86</v>
      </c>
      <c r="BH2425" s="1" t="s">
        <v>98</v>
      </c>
      <c r="BI2425" s="1" t="s">
        <v>163</v>
      </c>
      <c r="BJ2425" s="1" t="s">
        <v>857</v>
      </c>
      <c r="BK2425" s="1" t="s">
        <v>858</v>
      </c>
      <c r="BL2425" s="1"/>
      <c r="BM2425" s="1"/>
    </row>
    <row r="2426" spans="1:65" ht="16" x14ac:dyDescent="0.2">
      <c r="A2426" t="str">
        <f>CONCATENATE("Mada.",B2426)</f>
        <v>Mada.2442</v>
      </c>
      <c r="B2426">
        <v>2442</v>
      </c>
      <c r="C2426" t="s">
        <v>7506</v>
      </c>
      <c r="E2426" t="s">
        <v>68</v>
      </c>
      <c r="F2426" t="s">
        <v>355</v>
      </c>
      <c r="J2426" t="s">
        <v>133</v>
      </c>
      <c r="K2426" t="s">
        <v>7493</v>
      </c>
      <c r="L2426" t="s">
        <v>196</v>
      </c>
      <c r="M2426" t="s">
        <v>197</v>
      </c>
      <c r="N2426" t="s">
        <v>2043</v>
      </c>
      <c r="O2426" t="s">
        <v>2043</v>
      </c>
      <c r="P2426" t="s">
        <v>2043</v>
      </c>
      <c r="Q2426" t="s">
        <v>126</v>
      </c>
      <c r="R2426" t="s">
        <v>127</v>
      </c>
      <c r="S2426">
        <v>2442</v>
      </c>
      <c r="T2426">
        <v>2442</v>
      </c>
      <c r="U2426" t="s">
        <v>78</v>
      </c>
      <c r="V2426">
        <v>0.69548693586698296</v>
      </c>
      <c r="W2426">
        <v>0.30451306413301699</v>
      </c>
      <c r="X2426" t="str">
        <f>IF(W2426&gt;=0.8,"Inhibitory","NonInhibitory")</f>
        <v>NonInhibitory</v>
      </c>
      <c r="Y2426" t="str">
        <f>IF(W2426&gt;=0.9,"Inhibitory","NonInhibitory")</f>
        <v>NonInhibitory</v>
      </c>
      <c r="Z2426" t="s">
        <v>6362</v>
      </c>
      <c r="AA2426">
        <v>0</v>
      </c>
      <c r="AB2426">
        <v>0</v>
      </c>
      <c r="AC2426" t="s">
        <v>129</v>
      </c>
      <c r="AT2426" t="s">
        <v>7507</v>
      </c>
      <c r="AU2426" t="s">
        <v>81</v>
      </c>
      <c r="AV2426" t="s">
        <v>7508</v>
      </c>
      <c r="AW2426">
        <v>2442</v>
      </c>
      <c r="AX2426" t="s">
        <v>1781</v>
      </c>
      <c r="AY2426">
        <v>1</v>
      </c>
      <c r="AZ2426" t="s">
        <v>3231</v>
      </c>
      <c r="BA2426" t="s">
        <v>3231</v>
      </c>
      <c r="BB2426" t="s">
        <v>1781</v>
      </c>
      <c r="BC2426">
        <v>1</v>
      </c>
      <c r="BD2426" t="s">
        <v>7509</v>
      </c>
      <c r="BG2426" s="1" t="s">
        <v>86</v>
      </c>
      <c r="BH2426" s="1" t="s">
        <v>87</v>
      </c>
      <c r="BI2426" s="1" t="s">
        <v>87</v>
      </c>
      <c r="BJ2426" s="1" t="s">
        <v>88</v>
      </c>
      <c r="BK2426" s="1" t="s">
        <v>147</v>
      </c>
      <c r="BL2426" s="1" t="s">
        <v>1784</v>
      </c>
      <c r="BM2426" s="1"/>
    </row>
    <row r="2427" spans="1:65" ht="16" x14ac:dyDescent="0.2">
      <c r="A2427" t="str">
        <f>CONCATENATE("Mada.",B2427)</f>
        <v>Mada.2443</v>
      </c>
      <c r="B2427">
        <v>2443</v>
      </c>
      <c r="C2427" t="s">
        <v>7510</v>
      </c>
      <c r="E2427" t="s">
        <v>68</v>
      </c>
      <c r="F2427" t="s">
        <v>731</v>
      </c>
      <c r="J2427" t="s">
        <v>133</v>
      </c>
      <c r="K2427" t="s">
        <v>7493</v>
      </c>
      <c r="L2427" t="s">
        <v>196</v>
      </c>
      <c r="M2427" t="s">
        <v>197</v>
      </c>
      <c r="N2427" t="s">
        <v>2043</v>
      </c>
      <c r="O2427" t="s">
        <v>2043</v>
      </c>
      <c r="P2427" t="s">
        <v>2043</v>
      </c>
      <c r="Q2427" t="s">
        <v>126</v>
      </c>
      <c r="R2427" t="s">
        <v>127</v>
      </c>
      <c r="S2427">
        <v>2443</v>
      </c>
      <c r="T2427">
        <v>2443</v>
      </c>
      <c r="U2427" t="s">
        <v>78</v>
      </c>
      <c r="V2427">
        <v>0.90600610790634495</v>
      </c>
      <c r="W2427">
        <v>9.3993892093654594E-2</v>
      </c>
      <c r="X2427" t="str">
        <f>IF(W2427&gt;=0.8,"Inhibitory","NonInhibitory")</f>
        <v>NonInhibitory</v>
      </c>
      <c r="Y2427" t="str">
        <f>IF(W2427&gt;=0.9,"Inhibitory","NonInhibitory")</f>
        <v>NonInhibitory</v>
      </c>
      <c r="Z2427" t="s">
        <v>6362</v>
      </c>
      <c r="AA2427">
        <v>0</v>
      </c>
      <c r="AB2427">
        <v>0</v>
      </c>
      <c r="AC2427" t="s">
        <v>129</v>
      </c>
      <c r="AT2427" t="s">
        <v>7511</v>
      </c>
      <c r="AU2427" t="s">
        <v>81</v>
      </c>
      <c r="AV2427" t="s">
        <v>7512</v>
      </c>
      <c r="AW2427">
        <v>2443</v>
      </c>
      <c r="AX2427" t="s">
        <v>7513</v>
      </c>
      <c r="AY2427">
        <v>0.97</v>
      </c>
      <c r="AZ2427" t="s">
        <v>7514</v>
      </c>
      <c r="BA2427" t="s">
        <v>7514</v>
      </c>
      <c r="BB2427" t="s">
        <v>7513</v>
      </c>
      <c r="BC2427">
        <v>0.97</v>
      </c>
      <c r="BD2427" t="s">
        <v>7515</v>
      </c>
      <c r="BG2427" s="1" t="s">
        <v>86</v>
      </c>
      <c r="BH2427" s="1" t="s">
        <v>87</v>
      </c>
      <c r="BI2427" s="1" t="s">
        <v>87</v>
      </c>
      <c r="BJ2427" s="1" t="s">
        <v>88</v>
      </c>
      <c r="BK2427" s="1" t="s">
        <v>469</v>
      </c>
      <c r="BL2427" s="1" t="s">
        <v>470</v>
      </c>
      <c r="BM2427" s="1" t="s">
        <v>7516</v>
      </c>
    </row>
    <row r="2428" spans="1:65" ht="16" x14ac:dyDescent="0.2">
      <c r="A2428" t="str">
        <f>CONCATENATE("Mada.",B2428)</f>
        <v>Mada.2443</v>
      </c>
      <c r="B2428">
        <v>2443</v>
      </c>
      <c r="C2428" t="s">
        <v>7510</v>
      </c>
      <c r="E2428" t="s">
        <v>68</v>
      </c>
      <c r="F2428" t="s">
        <v>731</v>
      </c>
      <c r="J2428" t="s">
        <v>133</v>
      </c>
      <c r="K2428" t="s">
        <v>7493</v>
      </c>
      <c r="L2428" t="s">
        <v>196</v>
      </c>
      <c r="M2428" t="s">
        <v>197</v>
      </c>
      <c r="N2428" t="s">
        <v>2043</v>
      </c>
      <c r="O2428" t="s">
        <v>2043</v>
      </c>
      <c r="P2428" t="s">
        <v>2043</v>
      </c>
      <c r="Q2428" t="s">
        <v>126</v>
      </c>
      <c r="R2428" t="s">
        <v>127</v>
      </c>
      <c r="S2428">
        <v>2443</v>
      </c>
      <c r="T2428">
        <v>2443</v>
      </c>
      <c r="U2428" t="s">
        <v>78</v>
      </c>
      <c r="V2428">
        <v>0.90600610790634495</v>
      </c>
      <c r="W2428">
        <v>9.3993892093654594E-2</v>
      </c>
      <c r="X2428" t="str">
        <f>IF(W2428&gt;=0.8,"Inhibitory","NonInhibitory")</f>
        <v>NonInhibitory</v>
      </c>
      <c r="Y2428" t="str">
        <f>IF(W2428&gt;=0.9,"Inhibitory","NonInhibitory")</f>
        <v>NonInhibitory</v>
      </c>
      <c r="Z2428" t="s">
        <v>6362</v>
      </c>
      <c r="AA2428">
        <v>0</v>
      </c>
      <c r="AB2428">
        <v>0</v>
      </c>
      <c r="AC2428" t="s">
        <v>129</v>
      </c>
      <c r="AT2428" t="s">
        <v>7517</v>
      </c>
      <c r="AU2428" t="s">
        <v>81</v>
      </c>
      <c r="AV2428" t="s">
        <v>7518</v>
      </c>
      <c r="AW2428">
        <v>2443</v>
      </c>
      <c r="AX2428" t="s">
        <v>1117</v>
      </c>
      <c r="AY2428">
        <v>0.65</v>
      </c>
      <c r="AZ2428" t="s">
        <v>3874</v>
      </c>
      <c r="BA2428" t="s">
        <v>3874</v>
      </c>
      <c r="BB2428" t="s">
        <v>1117</v>
      </c>
      <c r="BC2428">
        <v>1</v>
      </c>
      <c r="BD2428" t="s">
        <v>7519</v>
      </c>
      <c r="BG2428" s="1" t="s">
        <v>86</v>
      </c>
      <c r="BH2428" s="1" t="s">
        <v>661</v>
      </c>
      <c r="BI2428" s="1" t="s">
        <v>662</v>
      </c>
      <c r="BJ2428" s="1" t="s">
        <v>663</v>
      </c>
      <c r="BK2428" s="1" t="s">
        <v>664</v>
      </c>
      <c r="BL2428" s="1" t="s">
        <v>665</v>
      </c>
      <c r="BM2428" s="1"/>
    </row>
    <row r="2429" spans="1:65" ht="16" x14ac:dyDescent="0.2">
      <c r="A2429" t="str">
        <f>CONCATENATE("Mada.",B2429)</f>
        <v>Mada.2444</v>
      </c>
      <c r="B2429">
        <v>2444</v>
      </c>
      <c r="C2429" t="s">
        <v>7520</v>
      </c>
      <c r="E2429" t="s">
        <v>68</v>
      </c>
      <c r="F2429" t="s">
        <v>355</v>
      </c>
      <c r="J2429" t="s">
        <v>133</v>
      </c>
      <c r="K2429" t="s">
        <v>7493</v>
      </c>
      <c r="L2429" t="s">
        <v>196</v>
      </c>
      <c r="M2429" t="s">
        <v>197</v>
      </c>
      <c r="N2429" t="s">
        <v>2043</v>
      </c>
      <c r="O2429" t="s">
        <v>2043</v>
      </c>
      <c r="P2429" t="s">
        <v>2043</v>
      </c>
      <c r="Q2429" t="s">
        <v>126</v>
      </c>
      <c r="R2429" t="s">
        <v>127</v>
      </c>
      <c r="S2429">
        <v>2444</v>
      </c>
      <c r="T2429">
        <v>2444</v>
      </c>
      <c r="U2429" t="s">
        <v>78</v>
      </c>
      <c r="V2429">
        <v>0.55948422124194097</v>
      </c>
      <c r="W2429">
        <v>0.44051577875805897</v>
      </c>
      <c r="X2429" t="str">
        <f>IF(W2429&gt;=0.8,"Inhibitory","NonInhibitory")</f>
        <v>NonInhibitory</v>
      </c>
      <c r="Y2429" t="str">
        <f>IF(W2429&gt;=0.9,"Inhibitory","NonInhibitory")</f>
        <v>NonInhibitory</v>
      </c>
      <c r="Z2429" t="s">
        <v>6362</v>
      </c>
      <c r="AA2429">
        <v>0</v>
      </c>
      <c r="AB2429">
        <v>0</v>
      </c>
      <c r="AC2429" t="s">
        <v>129</v>
      </c>
      <c r="AT2429" t="s">
        <v>7521</v>
      </c>
      <c r="AU2429" t="s">
        <v>81</v>
      </c>
      <c r="AV2429" t="s">
        <v>7522</v>
      </c>
      <c r="AW2429">
        <v>2444</v>
      </c>
      <c r="AX2429" t="s">
        <v>262</v>
      </c>
      <c r="AY2429">
        <v>0.99</v>
      </c>
      <c r="AZ2429" t="s">
        <v>7523</v>
      </c>
      <c r="BA2429" t="s">
        <v>7523</v>
      </c>
      <c r="BB2429" t="s">
        <v>262</v>
      </c>
      <c r="BC2429">
        <v>1</v>
      </c>
      <c r="BD2429" t="s">
        <v>7524</v>
      </c>
      <c r="BG2429" s="1" t="s">
        <v>86</v>
      </c>
      <c r="BH2429" s="1" t="s">
        <v>87</v>
      </c>
      <c r="BI2429" s="1" t="s">
        <v>87</v>
      </c>
      <c r="BJ2429" s="1" t="s">
        <v>88</v>
      </c>
      <c r="BK2429" s="1" t="s">
        <v>89</v>
      </c>
      <c r="BL2429" s="1" t="s">
        <v>90</v>
      </c>
      <c r="BM2429" s="1" t="s">
        <v>265</v>
      </c>
    </row>
    <row r="2430" spans="1:65" ht="16" x14ac:dyDescent="0.2">
      <c r="A2430" t="str">
        <f>CONCATENATE("Mada.",B2430)</f>
        <v>Mada.2445</v>
      </c>
      <c r="B2430">
        <v>2445</v>
      </c>
      <c r="C2430" t="s">
        <v>7525</v>
      </c>
      <c r="E2430" t="s">
        <v>68</v>
      </c>
      <c r="F2430" t="s">
        <v>629</v>
      </c>
      <c r="J2430" t="s">
        <v>120</v>
      </c>
      <c r="K2430" t="s">
        <v>7526</v>
      </c>
      <c r="L2430" t="s">
        <v>2577</v>
      </c>
      <c r="M2430" t="s">
        <v>2578</v>
      </c>
      <c r="N2430" t="s">
        <v>967</v>
      </c>
      <c r="O2430" t="s">
        <v>199</v>
      </c>
      <c r="P2430" t="s">
        <v>199</v>
      </c>
      <c r="Q2430" t="s">
        <v>139</v>
      </c>
      <c r="R2430" t="s">
        <v>77</v>
      </c>
      <c r="S2430">
        <v>2445</v>
      </c>
      <c r="T2430">
        <v>2445</v>
      </c>
      <c r="U2430" t="s">
        <v>78</v>
      </c>
      <c r="V2430">
        <v>1.09596199524941</v>
      </c>
      <c r="W2430">
        <v>-9.5961995249406004E-2</v>
      </c>
      <c r="X2430" t="str">
        <f>IF(W2430&gt;=0.8,"Inhibitory","NonInhibitory")</f>
        <v>NonInhibitory</v>
      </c>
      <c r="Y2430" t="str">
        <f>IF(W2430&gt;=0.9,"Inhibitory","NonInhibitory")</f>
        <v>NonInhibitory</v>
      </c>
      <c r="Z2430" t="s">
        <v>6362</v>
      </c>
      <c r="AA2430">
        <v>0</v>
      </c>
      <c r="AB2430">
        <v>0</v>
      </c>
      <c r="AC2430" t="s">
        <v>129</v>
      </c>
      <c r="AT2430" t="s">
        <v>7527</v>
      </c>
      <c r="AU2430" t="s">
        <v>81</v>
      </c>
      <c r="AV2430" t="s">
        <v>7528</v>
      </c>
      <c r="AW2430">
        <v>2445</v>
      </c>
      <c r="AX2430" t="s">
        <v>682</v>
      </c>
      <c r="AY2430">
        <v>1</v>
      </c>
      <c r="AZ2430" t="s">
        <v>2872</v>
      </c>
      <c r="BA2430" t="s">
        <v>2872</v>
      </c>
      <c r="BB2430" t="s">
        <v>682</v>
      </c>
      <c r="BC2430">
        <v>1</v>
      </c>
      <c r="BD2430" t="s">
        <v>7529</v>
      </c>
      <c r="BG2430" s="1" t="s">
        <v>86</v>
      </c>
      <c r="BH2430" s="1" t="s">
        <v>87</v>
      </c>
      <c r="BI2430" s="1" t="s">
        <v>87</v>
      </c>
      <c r="BJ2430" s="1" t="s">
        <v>88</v>
      </c>
      <c r="BK2430" s="1" t="s">
        <v>89</v>
      </c>
      <c r="BL2430" s="1" t="s">
        <v>685</v>
      </c>
      <c r="BM2430" s="1"/>
    </row>
    <row r="2431" spans="1:65" ht="16" x14ac:dyDescent="0.2">
      <c r="A2431" t="str">
        <f>CONCATENATE("Mada.",B2431)</f>
        <v>Mada.2446</v>
      </c>
      <c r="B2431">
        <v>2446</v>
      </c>
      <c r="C2431" t="s">
        <v>7530</v>
      </c>
      <c r="E2431" t="s">
        <v>68</v>
      </c>
      <c r="F2431" t="s">
        <v>731</v>
      </c>
      <c r="J2431" t="s">
        <v>120</v>
      </c>
      <c r="K2431" t="s">
        <v>7526</v>
      </c>
      <c r="L2431" t="s">
        <v>2577</v>
      </c>
      <c r="M2431" t="s">
        <v>2578</v>
      </c>
      <c r="N2431" t="s">
        <v>967</v>
      </c>
      <c r="O2431" t="s">
        <v>199</v>
      </c>
      <c r="P2431" t="s">
        <v>199</v>
      </c>
      <c r="Q2431" t="s">
        <v>139</v>
      </c>
      <c r="R2431" t="s">
        <v>77</v>
      </c>
      <c r="S2431">
        <v>2446</v>
      </c>
      <c r="T2431">
        <v>2446</v>
      </c>
      <c r="U2431" t="s">
        <v>78</v>
      </c>
      <c r="V2431">
        <v>0.85632846963013198</v>
      </c>
      <c r="W2431">
        <v>0.14367153036986799</v>
      </c>
      <c r="X2431" t="str">
        <f>IF(W2431&gt;=0.8,"Inhibitory","NonInhibitory")</f>
        <v>NonInhibitory</v>
      </c>
      <c r="Y2431" t="str">
        <f>IF(W2431&gt;=0.9,"Inhibitory","NonInhibitory")</f>
        <v>NonInhibitory</v>
      </c>
      <c r="Z2431" t="s">
        <v>6362</v>
      </c>
      <c r="AA2431">
        <v>0</v>
      </c>
      <c r="AB2431">
        <v>0</v>
      </c>
      <c r="AC2431" t="s">
        <v>129</v>
      </c>
      <c r="AT2431" t="s">
        <v>7531</v>
      </c>
      <c r="AU2431" t="s">
        <v>81</v>
      </c>
      <c r="AV2431" t="s">
        <v>7532</v>
      </c>
      <c r="AW2431">
        <v>2446</v>
      </c>
      <c r="AX2431" t="s">
        <v>262</v>
      </c>
      <c r="AY2431">
        <v>0.98</v>
      </c>
      <c r="AZ2431" t="s">
        <v>6523</v>
      </c>
      <c r="BA2431" t="s">
        <v>6523</v>
      </c>
      <c r="BB2431" t="s">
        <v>397</v>
      </c>
      <c r="BC2431">
        <v>1</v>
      </c>
      <c r="BD2431" t="s">
        <v>7533</v>
      </c>
      <c r="BG2431" s="1" t="s">
        <v>86</v>
      </c>
      <c r="BH2431" s="1" t="s">
        <v>87</v>
      </c>
      <c r="BI2431" s="1" t="s">
        <v>87</v>
      </c>
      <c r="BJ2431" s="1" t="s">
        <v>88</v>
      </c>
      <c r="BK2431" s="1" t="s">
        <v>89</v>
      </c>
      <c r="BL2431" s="1" t="s">
        <v>90</v>
      </c>
      <c r="BM2431" s="1" t="s">
        <v>265</v>
      </c>
    </row>
    <row r="2432" spans="1:65" ht="16" x14ac:dyDescent="0.2">
      <c r="A2432" t="str">
        <f>CONCATENATE("Mada.",B2432)</f>
        <v>Mada.2447</v>
      </c>
      <c r="B2432">
        <v>2447</v>
      </c>
      <c r="C2432" t="s">
        <v>7534</v>
      </c>
      <c r="E2432" t="s">
        <v>68</v>
      </c>
      <c r="F2432" t="s">
        <v>355</v>
      </c>
      <c r="G2432" t="s">
        <v>210</v>
      </c>
      <c r="J2432" t="s">
        <v>120</v>
      </c>
      <c r="K2432" t="s">
        <v>7526</v>
      </c>
      <c r="L2432" t="s">
        <v>2577</v>
      </c>
      <c r="M2432" t="s">
        <v>2578</v>
      </c>
      <c r="N2432" t="s">
        <v>967</v>
      </c>
      <c r="O2432" t="s">
        <v>199</v>
      </c>
      <c r="P2432" t="s">
        <v>199</v>
      </c>
      <c r="Q2432" t="s">
        <v>139</v>
      </c>
      <c r="R2432" t="s">
        <v>77</v>
      </c>
      <c r="S2432">
        <v>2447</v>
      </c>
      <c r="T2432">
        <v>0</v>
      </c>
      <c r="U2432" t="s">
        <v>128</v>
      </c>
      <c r="V2432">
        <v>0</v>
      </c>
      <c r="W2432">
        <v>0</v>
      </c>
      <c r="Z2432" t="s">
        <v>129</v>
      </c>
      <c r="AA2432">
        <v>0</v>
      </c>
      <c r="AB2432">
        <v>0</v>
      </c>
      <c r="AC2432" t="s">
        <v>129</v>
      </c>
      <c r="BG2432" s="1"/>
    </row>
    <row r="2433" spans="1:65" ht="16" x14ac:dyDescent="0.2">
      <c r="A2433" t="str">
        <f>CONCATENATE("Mada.",B2433)</f>
        <v>Mada.2448</v>
      </c>
      <c r="B2433">
        <v>2448</v>
      </c>
      <c r="C2433" t="s">
        <v>7535</v>
      </c>
      <c r="E2433" t="s">
        <v>68</v>
      </c>
      <c r="F2433" t="s">
        <v>731</v>
      </c>
      <c r="G2433" t="s">
        <v>210</v>
      </c>
      <c r="J2433" t="s">
        <v>120</v>
      </c>
      <c r="K2433" t="s">
        <v>7526</v>
      </c>
      <c r="L2433" t="s">
        <v>2577</v>
      </c>
      <c r="M2433" t="s">
        <v>2578</v>
      </c>
      <c r="N2433" t="s">
        <v>967</v>
      </c>
      <c r="O2433" t="s">
        <v>199</v>
      </c>
      <c r="P2433" t="s">
        <v>199</v>
      </c>
      <c r="Q2433" t="s">
        <v>139</v>
      </c>
      <c r="R2433" t="s">
        <v>77</v>
      </c>
      <c r="S2433">
        <v>2448</v>
      </c>
      <c r="T2433">
        <v>0</v>
      </c>
      <c r="U2433" t="s">
        <v>128</v>
      </c>
      <c r="V2433">
        <v>0</v>
      </c>
      <c r="W2433">
        <v>0</v>
      </c>
      <c r="Z2433" t="s">
        <v>129</v>
      </c>
      <c r="AA2433">
        <v>0</v>
      </c>
      <c r="AB2433">
        <v>0</v>
      </c>
      <c r="AC2433" t="s">
        <v>129</v>
      </c>
      <c r="BG2433" s="1"/>
    </row>
    <row r="2434" spans="1:65" ht="16" x14ac:dyDescent="0.2">
      <c r="A2434" t="str">
        <f>CONCATENATE("Mada.",B2434)</f>
        <v>Mada.2449</v>
      </c>
      <c r="B2434">
        <v>2449</v>
      </c>
      <c r="C2434" t="s">
        <v>7536</v>
      </c>
      <c r="E2434" t="s">
        <v>68</v>
      </c>
      <c r="F2434" t="s">
        <v>4488</v>
      </c>
      <c r="G2434" t="s">
        <v>210</v>
      </c>
      <c r="J2434" t="s">
        <v>120</v>
      </c>
      <c r="K2434" t="s">
        <v>7526</v>
      </c>
      <c r="L2434" t="s">
        <v>2577</v>
      </c>
      <c r="M2434" t="s">
        <v>2578</v>
      </c>
      <c r="N2434" t="s">
        <v>967</v>
      </c>
      <c r="O2434" t="s">
        <v>199</v>
      </c>
      <c r="P2434" t="s">
        <v>199</v>
      </c>
      <c r="Q2434" t="s">
        <v>139</v>
      </c>
      <c r="R2434" t="s">
        <v>77</v>
      </c>
      <c r="S2434">
        <v>2449</v>
      </c>
      <c r="T2434">
        <v>0</v>
      </c>
      <c r="U2434" t="s">
        <v>128</v>
      </c>
      <c r="V2434">
        <v>0</v>
      </c>
      <c r="W2434">
        <v>0</v>
      </c>
      <c r="Z2434" t="s">
        <v>129</v>
      </c>
      <c r="AA2434">
        <v>0</v>
      </c>
      <c r="AB2434">
        <v>0</v>
      </c>
      <c r="AC2434" t="s">
        <v>129</v>
      </c>
      <c r="BG2434" s="1"/>
    </row>
    <row r="2435" spans="1:65" ht="16" x14ac:dyDescent="0.2">
      <c r="A2435" t="str">
        <f>CONCATENATE("Mada.",B2435)</f>
        <v>Mada.2450</v>
      </c>
      <c r="B2435">
        <v>2450</v>
      </c>
      <c r="C2435" t="s">
        <v>7541</v>
      </c>
      <c r="E2435" t="s">
        <v>68</v>
      </c>
      <c r="F2435" t="s">
        <v>355</v>
      </c>
      <c r="G2435" t="s">
        <v>210</v>
      </c>
      <c r="J2435" t="s">
        <v>120</v>
      </c>
      <c r="K2435" t="s">
        <v>7526</v>
      </c>
      <c r="L2435" t="s">
        <v>2577</v>
      </c>
      <c r="M2435" t="s">
        <v>2578</v>
      </c>
      <c r="N2435" t="s">
        <v>967</v>
      </c>
      <c r="O2435" t="s">
        <v>199</v>
      </c>
      <c r="P2435" t="s">
        <v>199</v>
      </c>
      <c r="Q2435" t="s">
        <v>139</v>
      </c>
      <c r="R2435" t="s">
        <v>77</v>
      </c>
      <c r="S2435">
        <v>2450</v>
      </c>
      <c r="T2435">
        <v>0</v>
      </c>
      <c r="U2435" t="s">
        <v>128</v>
      </c>
      <c r="V2435">
        <v>0</v>
      </c>
      <c r="W2435">
        <v>0</v>
      </c>
      <c r="Z2435" t="s">
        <v>129</v>
      </c>
      <c r="AA2435">
        <v>0</v>
      </c>
      <c r="AB2435">
        <v>0</v>
      </c>
      <c r="AC2435" t="s">
        <v>129</v>
      </c>
      <c r="BG2435" s="1"/>
    </row>
    <row r="2436" spans="1:65" ht="16" x14ac:dyDescent="0.2">
      <c r="A2436" t="str">
        <f>CONCATENATE("Mada.",B2436)</f>
        <v>Mada.2451</v>
      </c>
      <c r="B2436">
        <v>2451</v>
      </c>
      <c r="C2436" t="s">
        <v>7542</v>
      </c>
      <c r="E2436" t="s">
        <v>68</v>
      </c>
      <c r="F2436" t="s">
        <v>629</v>
      </c>
      <c r="G2436" t="s">
        <v>210</v>
      </c>
      <c r="J2436" t="s">
        <v>120</v>
      </c>
      <c r="K2436" t="s">
        <v>7526</v>
      </c>
      <c r="L2436" t="s">
        <v>2577</v>
      </c>
      <c r="M2436" t="s">
        <v>2578</v>
      </c>
      <c r="N2436" t="s">
        <v>967</v>
      </c>
      <c r="O2436" t="s">
        <v>199</v>
      </c>
      <c r="P2436" t="s">
        <v>199</v>
      </c>
      <c r="Q2436" t="s">
        <v>139</v>
      </c>
      <c r="R2436" t="s">
        <v>77</v>
      </c>
      <c r="S2436">
        <v>2451</v>
      </c>
      <c r="T2436">
        <v>0</v>
      </c>
      <c r="U2436" t="s">
        <v>128</v>
      </c>
      <c r="V2436">
        <v>0</v>
      </c>
      <c r="W2436">
        <v>0</v>
      </c>
      <c r="Z2436" t="s">
        <v>129</v>
      </c>
      <c r="AA2436">
        <v>0</v>
      </c>
      <c r="AB2436">
        <v>0</v>
      </c>
      <c r="AC2436" t="s">
        <v>129</v>
      </c>
      <c r="BG2436" s="1"/>
    </row>
    <row r="2437" spans="1:65" ht="16" x14ac:dyDescent="0.2">
      <c r="A2437" t="str">
        <f>CONCATENATE("Mada.",B2437)</f>
        <v>Mada.2452</v>
      </c>
      <c r="B2437">
        <v>2452</v>
      </c>
      <c r="C2437" t="s">
        <v>7543</v>
      </c>
      <c r="E2437" t="s">
        <v>68</v>
      </c>
      <c r="F2437" t="s">
        <v>7544</v>
      </c>
      <c r="G2437" t="s">
        <v>210</v>
      </c>
      <c r="J2437" t="s">
        <v>2065</v>
      </c>
      <c r="K2437" t="s">
        <v>7545</v>
      </c>
      <c r="L2437" t="s">
        <v>3869</v>
      </c>
      <c r="M2437" t="s">
        <v>3870</v>
      </c>
      <c r="N2437" t="s">
        <v>3871</v>
      </c>
      <c r="O2437" t="s">
        <v>3871</v>
      </c>
      <c r="P2437" t="s">
        <v>3871</v>
      </c>
      <c r="Q2437" t="s">
        <v>76</v>
      </c>
      <c r="R2437" t="s">
        <v>200</v>
      </c>
      <c r="S2437">
        <v>2452</v>
      </c>
      <c r="T2437">
        <v>0</v>
      </c>
      <c r="U2437" t="s">
        <v>128</v>
      </c>
      <c r="V2437">
        <v>0</v>
      </c>
      <c r="W2437">
        <v>0</v>
      </c>
      <c r="Z2437" t="s">
        <v>129</v>
      </c>
      <c r="AA2437">
        <v>0</v>
      </c>
      <c r="AB2437">
        <v>0</v>
      </c>
      <c r="AC2437" t="s">
        <v>129</v>
      </c>
      <c r="BG2437" s="1"/>
    </row>
    <row r="2438" spans="1:65" ht="16" x14ac:dyDescent="0.2">
      <c r="A2438" t="str">
        <f>CONCATENATE("Mada.",B2438)</f>
        <v>Mada.2453</v>
      </c>
      <c r="B2438">
        <v>2453</v>
      </c>
      <c r="C2438" t="s">
        <v>7546</v>
      </c>
      <c r="E2438" t="s">
        <v>68</v>
      </c>
      <c r="F2438" t="s">
        <v>7547</v>
      </c>
      <c r="G2438" t="s">
        <v>210</v>
      </c>
      <c r="J2438" t="s">
        <v>2065</v>
      </c>
      <c r="K2438" t="s">
        <v>7545</v>
      </c>
      <c r="L2438" t="s">
        <v>3869</v>
      </c>
      <c r="M2438" t="s">
        <v>3870</v>
      </c>
      <c r="N2438" t="s">
        <v>3871</v>
      </c>
      <c r="O2438" t="s">
        <v>3871</v>
      </c>
      <c r="P2438" t="s">
        <v>3871</v>
      </c>
      <c r="Q2438" t="s">
        <v>76</v>
      </c>
      <c r="R2438" t="s">
        <v>200</v>
      </c>
      <c r="S2438">
        <v>2453</v>
      </c>
      <c r="T2438">
        <v>0</v>
      </c>
      <c r="U2438" t="s">
        <v>128</v>
      </c>
      <c r="V2438">
        <v>0</v>
      </c>
      <c r="W2438">
        <v>0</v>
      </c>
      <c r="Z2438" t="s">
        <v>129</v>
      </c>
      <c r="AA2438">
        <v>0</v>
      </c>
      <c r="AB2438">
        <v>0</v>
      </c>
      <c r="AC2438" t="s">
        <v>129</v>
      </c>
      <c r="BG2438" s="1"/>
    </row>
    <row r="2439" spans="1:65" ht="16" x14ac:dyDescent="0.2">
      <c r="A2439" t="str">
        <f>CONCATENATE("Mada.",B2439)</f>
        <v>Mada.2454</v>
      </c>
      <c r="B2439">
        <v>2454</v>
      </c>
      <c r="C2439" t="s">
        <v>7548</v>
      </c>
      <c r="E2439" t="s">
        <v>68</v>
      </c>
      <c r="F2439" t="s">
        <v>7549</v>
      </c>
      <c r="G2439" t="s">
        <v>210</v>
      </c>
      <c r="J2439" t="s">
        <v>2065</v>
      </c>
      <c r="K2439" t="s">
        <v>7545</v>
      </c>
      <c r="L2439" t="s">
        <v>3869</v>
      </c>
      <c r="M2439" t="s">
        <v>3870</v>
      </c>
      <c r="N2439" t="s">
        <v>3871</v>
      </c>
      <c r="O2439" t="s">
        <v>3871</v>
      </c>
      <c r="P2439" t="s">
        <v>3871</v>
      </c>
      <c r="Q2439" t="s">
        <v>76</v>
      </c>
      <c r="R2439" t="s">
        <v>200</v>
      </c>
      <c r="S2439">
        <v>2454</v>
      </c>
      <c r="T2439">
        <v>0</v>
      </c>
      <c r="U2439" t="s">
        <v>128</v>
      </c>
      <c r="V2439">
        <v>0</v>
      </c>
      <c r="W2439">
        <v>0</v>
      </c>
      <c r="Z2439" t="s">
        <v>129</v>
      </c>
      <c r="AA2439">
        <v>0</v>
      </c>
      <c r="AB2439">
        <v>0</v>
      </c>
      <c r="AC2439" t="s">
        <v>129</v>
      </c>
      <c r="BG2439" s="1"/>
    </row>
    <row r="2440" spans="1:65" ht="16" x14ac:dyDescent="0.2">
      <c r="A2440" t="str">
        <f>CONCATENATE("Mada.",B2440)</f>
        <v>Mada.2455</v>
      </c>
      <c r="B2440">
        <v>2455</v>
      </c>
      <c r="C2440" t="s">
        <v>7550</v>
      </c>
      <c r="E2440" t="s">
        <v>68</v>
      </c>
      <c r="F2440" t="s">
        <v>7551</v>
      </c>
      <c r="G2440" t="s">
        <v>210</v>
      </c>
      <c r="J2440" t="s">
        <v>2065</v>
      </c>
      <c r="K2440" t="s">
        <v>7545</v>
      </c>
      <c r="L2440" t="s">
        <v>3869</v>
      </c>
      <c r="M2440" t="s">
        <v>3870</v>
      </c>
      <c r="N2440" t="s">
        <v>3871</v>
      </c>
      <c r="O2440" t="s">
        <v>3871</v>
      </c>
      <c r="P2440" t="s">
        <v>3871</v>
      </c>
      <c r="Q2440" t="s">
        <v>76</v>
      </c>
      <c r="R2440" t="s">
        <v>200</v>
      </c>
      <c r="S2440">
        <v>2455</v>
      </c>
      <c r="T2440">
        <v>0</v>
      </c>
      <c r="U2440" t="s">
        <v>128</v>
      </c>
      <c r="V2440">
        <v>0</v>
      </c>
      <c r="W2440">
        <v>0</v>
      </c>
      <c r="Z2440" t="s">
        <v>129</v>
      </c>
      <c r="AA2440">
        <v>0</v>
      </c>
      <c r="AB2440">
        <v>0</v>
      </c>
      <c r="AC2440" t="s">
        <v>129</v>
      </c>
      <c r="BG2440" s="1"/>
    </row>
    <row r="2441" spans="1:65" ht="16" x14ac:dyDescent="0.2">
      <c r="A2441" t="str">
        <f>CONCATENATE("Mada.",B2441)</f>
        <v>Mada.2456</v>
      </c>
      <c r="B2441">
        <v>2456</v>
      </c>
      <c r="C2441" t="s">
        <v>7552</v>
      </c>
      <c r="E2441" t="s">
        <v>68</v>
      </c>
      <c r="F2441" t="s">
        <v>7553</v>
      </c>
      <c r="G2441" t="s">
        <v>210</v>
      </c>
      <c r="J2441" t="s">
        <v>2065</v>
      </c>
      <c r="K2441" t="s">
        <v>7545</v>
      </c>
      <c r="L2441" t="s">
        <v>3869</v>
      </c>
      <c r="M2441" t="s">
        <v>3870</v>
      </c>
      <c r="N2441" t="s">
        <v>3871</v>
      </c>
      <c r="O2441" t="s">
        <v>3871</v>
      </c>
      <c r="P2441" t="s">
        <v>3871</v>
      </c>
      <c r="Q2441" t="s">
        <v>76</v>
      </c>
      <c r="R2441" t="s">
        <v>200</v>
      </c>
      <c r="S2441">
        <v>2456</v>
      </c>
      <c r="T2441">
        <v>0</v>
      </c>
      <c r="U2441" t="s">
        <v>128</v>
      </c>
      <c r="V2441">
        <v>0</v>
      </c>
      <c r="W2441">
        <v>0</v>
      </c>
      <c r="Z2441" t="s">
        <v>129</v>
      </c>
      <c r="AA2441">
        <v>0</v>
      </c>
      <c r="AB2441">
        <v>0</v>
      </c>
      <c r="AC2441" t="s">
        <v>129</v>
      </c>
      <c r="BG2441" s="1"/>
    </row>
    <row r="2442" spans="1:65" ht="16" x14ac:dyDescent="0.2">
      <c r="A2442" t="str">
        <f>CONCATENATE("Mada.",B2442)</f>
        <v>Mada.2457</v>
      </c>
      <c r="B2442">
        <v>2457</v>
      </c>
      <c r="C2442" t="s">
        <v>7554</v>
      </c>
      <c r="E2442" t="s">
        <v>68</v>
      </c>
      <c r="F2442" t="s">
        <v>7555</v>
      </c>
      <c r="J2442" t="s">
        <v>2065</v>
      </c>
      <c r="K2442" t="s">
        <v>7545</v>
      </c>
      <c r="L2442" t="s">
        <v>3869</v>
      </c>
      <c r="M2442" t="s">
        <v>3870</v>
      </c>
      <c r="N2442" t="s">
        <v>3871</v>
      </c>
      <c r="O2442" t="s">
        <v>3871</v>
      </c>
      <c r="P2442" t="s">
        <v>3871</v>
      </c>
      <c r="Q2442" t="s">
        <v>76</v>
      </c>
      <c r="R2442" t="s">
        <v>200</v>
      </c>
      <c r="S2442">
        <v>2457</v>
      </c>
      <c r="T2442">
        <v>0</v>
      </c>
      <c r="U2442" t="s">
        <v>128</v>
      </c>
      <c r="V2442">
        <v>0</v>
      </c>
      <c r="W2442">
        <v>0</v>
      </c>
      <c r="Z2442" t="s">
        <v>129</v>
      </c>
      <c r="AA2442">
        <v>0</v>
      </c>
      <c r="AB2442">
        <v>0</v>
      </c>
      <c r="AC2442" t="s">
        <v>129</v>
      </c>
      <c r="BG2442" s="1"/>
    </row>
    <row r="2443" spans="1:65" ht="16" x14ac:dyDescent="0.2">
      <c r="A2443" t="str">
        <f>CONCATENATE("Mada.",B2443)</f>
        <v>Mada.2458</v>
      </c>
      <c r="B2443">
        <v>2458</v>
      </c>
      <c r="C2443" t="s">
        <v>7556</v>
      </c>
      <c r="E2443" t="s">
        <v>68</v>
      </c>
      <c r="F2443" t="s">
        <v>410</v>
      </c>
      <c r="G2443" t="s">
        <v>210</v>
      </c>
      <c r="J2443" t="s">
        <v>2065</v>
      </c>
      <c r="K2443" t="s">
        <v>7545</v>
      </c>
      <c r="L2443" t="s">
        <v>3869</v>
      </c>
      <c r="M2443" t="s">
        <v>3870</v>
      </c>
      <c r="N2443" t="s">
        <v>3871</v>
      </c>
      <c r="O2443" t="s">
        <v>3871</v>
      </c>
      <c r="P2443" t="s">
        <v>3871</v>
      </c>
      <c r="Q2443" t="s">
        <v>76</v>
      </c>
      <c r="R2443" t="s">
        <v>200</v>
      </c>
      <c r="S2443">
        <v>2458</v>
      </c>
      <c r="T2443">
        <v>0</v>
      </c>
      <c r="U2443" t="s">
        <v>128</v>
      </c>
      <c r="V2443">
        <v>0</v>
      </c>
      <c r="W2443">
        <v>0</v>
      </c>
      <c r="Z2443" t="s">
        <v>129</v>
      </c>
      <c r="AA2443">
        <v>0</v>
      </c>
      <c r="AB2443">
        <v>0</v>
      </c>
      <c r="AC2443" t="s">
        <v>129</v>
      </c>
      <c r="BG2443" s="1"/>
    </row>
    <row r="2444" spans="1:65" ht="16" x14ac:dyDescent="0.2">
      <c r="A2444" t="str">
        <f>CONCATENATE("Mada.",B2444)</f>
        <v>Mada.2459</v>
      </c>
      <c r="B2444">
        <v>2459</v>
      </c>
      <c r="C2444" t="s">
        <v>7557</v>
      </c>
      <c r="E2444" t="s">
        <v>68</v>
      </c>
      <c r="F2444" t="s">
        <v>7558</v>
      </c>
      <c r="G2444" t="s">
        <v>210</v>
      </c>
      <c r="J2444" t="s">
        <v>2065</v>
      </c>
      <c r="K2444" t="s">
        <v>7545</v>
      </c>
      <c r="L2444" t="s">
        <v>3869</v>
      </c>
      <c r="M2444" t="s">
        <v>3870</v>
      </c>
      <c r="N2444" t="s">
        <v>3871</v>
      </c>
      <c r="O2444" t="s">
        <v>3871</v>
      </c>
      <c r="P2444" t="s">
        <v>3871</v>
      </c>
      <c r="Q2444" t="s">
        <v>76</v>
      </c>
      <c r="R2444" t="s">
        <v>200</v>
      </c>
      <c r="S2444">
        <v>2459</v>
      </c>
      <c r="T2444">
        <v>0</v>
      </c>
      <c r="U2444" t="s">
        <v>128</v>
      </c>
      <c r="V2444">
        <v>0</v>
      </c>
      <c r="W2444">
        <v>0</v>
      </c>
      <c r="Z2444" t="s">
        <v>129</v>
      </c>
      <c r="AA2444">
        <v>0</v>
      </c>
      <c r="AB2444">
        <v>0</v>
      </c>
      <c r="AC2444" t="s">
        <v>129</v>
      </c>
      <c r="BG2444" s="1"/>
    </row>
    <row r="2445" spans="1:65" ht="16" x14ac:dyDescent="0.2">
      <c r="A2445" t="str">
        <f>CONCATENATE("Mada.",B2445)</f>
        <v>Mada.2460</v>
      </c>
      <c r="B2445">
        <v>2460</v>
      </c>
      <c r="C2445" t="s">
        <v>7562</v>
      </c>
      <c r="E2445" t="s">
        <v>68</v>
      </c>
      <c r="F2445" t="s">
        <v>731</v>
      </c>
      <c r="G2445" t="s">
        <v>210</v>
      </c>
      <c r="J2445" t="s">
        <v>2065</v>
      </c>
      <c r="K2445" t="s">
        <v>7545</v>
      </c>
      <c r="L2445" t="s">
        <v>3869</v>
      </c>
      <c r="M2445" t="s">
        <v>3870</v>
      </c>
      <c r="N2445" t="s">
        <v>3871</v>
      </c>
      <c r="O2445" t="s">
        <v>3871</v>
      </c>
      <c r="P2445" t="s">
        <v>3871</v>
      </c>
      <c r="Q2445" t="s">
        <v>76</v>
      </c>
      <c r="R2445" t="s">
        <v>200</v>
      </c>
      <c r="S2445">
        <v>2460</v>
      </c>
      <c r="T2445">
        <v>0</v>
      </c>
      <c r="U2445" t="s">
        <v>128</v>
      </c>
      <c r="V2445">
        <v>0</v>
      </c>
      <c r="W2445">
        <v>0</v>
      </c>
      <c r="Z2445" t="s">
        <v>129</v>
      </c>
      <c r="AA2445">
        <v>0</v>
      </c>
      <c r="AB2445">
        <v>0</v>
      </c>
      <c r="AC2445" t="s">
        <v>129</v>
      </c>
      <c r="BG2445" s="1"/>
    </row>
    <row r="2446" spans="1:65" ht="16" x14ac:dyDescent="0.2">
      <c r="A2446" t="str">
        <f>CONCATENATE("Mada.",B2446)</f>
        <v>Mada.2461</v>
      </c>
      <c r="B2446">
        <v>2461</v>
      </c>
      <c r="C2446" t="s">
        <v>7563</v>
      </c>
      <c r="E2446" t="s">
        <v>68</v>
      </c>
      <c r="F2446" t="s">
        <v>7564</v>
      </c>
      <c r="J2446" t="s">
        <v>2065</v>
      </c>
      <c r="K2446" t="s">
        <v>7545</v>
      </c>
      <c r="L2446" t="s">
        <v>3869</v>
      </c>
      <c r="M2446" t="s">
        <v>3870</v>
      </c>
      <c r="N2446" t="s">
        <v>3871</v>
      </c>
      <c r="O2446" t="s">
        <v>3871</v>
      </c>
      <c r="P2446" t="s">
        <v>3871</v>
      </c>
      <c r="Q2446" t="s">
        <v>76</v>
      </c>
      <c r="R2446" t="s">
        <v>200</v>
      </c>
      <c r="S2446">
        <v>2461</v>
      </c>
      <c r="T2446">
        <v>0</v>
      </c>
      <c r="U2446" t="s">
        <v>128</v>
      </c>
      <c r="V2446">
        <v>0</v>
      </c>
      <c r="W2446">
        <v>0</v>
      </c>
      <c r="Z2446" t="s">
        <v>129</v>
      </c>
      <c r="AA2446">
        <v>0</v>
      </c>
      <c r="AB2446">
        <v>0</v>
      </c>
      <c r="AC2446" t="s">
        <v>129</v>
      </c>
      <c r="AT2446" t="s">
        <v>7565</v>
      </c>
      <c r="AU2446" t="s">
        <v>81</v>
      </c>
      <c r="AV2446" t="s">
        <v>7566</v>
      </c>
      <c r="AW2446">
        <v>2461</v>
      </c>
      <c r="AX2446" t="s">
        <v>1176</v>
      </c>
      <c r="AY2446">
        <v>0.84</v>
      </c>
      <c r="AZ2446" t="s">
        <v>7567</v>
      </c>
      <c r="BD2446" t="s">
        <v>7568</v>
      </c>
      <c r="BG2446" s="1" t="s">
        <v>86</v>
      </c>
      <c r="BH2446" s="1" t="s">
        <v>87</v>
      </c>
      <c r="BI2446" s="1" t="s">
        <v>87</v>
      </c>
      <c r="BJ2446" s="1" t="s">
        <v>88</v>
      </c>
      <c r="BK2446" s="1" t="s">
        <v>504</v>
      </c>
      <c r="BL2446" s="1" t="s">
        <v>1179</v>
      </c>
      <c r="BM2446" s="1"/>
    </row>
    <row r="2447" spans="1:65" ht="16" x14ac:dyDescent="0.2">
      <c r="A2447" t="str">
        <f>CONCATENATE("Mada.",B2447)</f>
        <v>Mada.2462</v>
      </c>
      <c r="B2447">
        <v>2462</v>
      </c>
      <c r="C2447" t="s">
        <v>7569</v>
      </c>
      <c r="E2447" t="s">
        <v>68</v>
      </c>
      <c r="F2447" t="s">
        <v>7570</v>
      </c>
      <c r="J2447" t="s">
        <v>2065</v>
      </c>
      <c r="K2447" t="s">
        <v>7545</v>
      </c>
      <c r="L2447" t="s">
        <v>3869</v>
      </c>
      <c r="M2447" t="s">
        <v>3870</v>
      </c>
      <c r="N2447" t="s">
        <v>3871</v>
      </c>
      <c r="O2447" t="s">
        <v>3871</v>
      </c>
      <c r="P2447" t="s">
        <v>3871</v>
      </c>
      <c r="Q2447" t="s">
        <v>76</v>
      </c>
      <c r="R2447" t="s">
        <v>200</v>
      </c>
      <c r="S2447">
        <v>2462</v>
      </c>
      <c r="T2447">
        <v>2462</v>
      </c>
      <c r="U2447" t="s">
        <v>78</v>
      </c>
      <c r="V2447">
        <v>0.58289786223277895</v>
      </c>
      <c r="W2447">
        <v>0.41710213776722099</v>
      </c>
      <c r="X2447" t="str">
        <f>IF(W2447&gt;=0.8,"Inhibitory","NonInhibitory")</f>
        <v>NonInhibitory</v>
      </c>
      <c r="Y2447" t="str">
        <f>IF(W2447&gt;=0.9,"Inhibitory","NonInhibitory")</f>
        <v>NonInhibitory</v>
      </c>
      <c r="Z2447" t="s">
        <v>6362</v>
      </c>
      <c r="AA2447">
        <v>0</v>
      </c>
      <c r="AB2447">
        <v>0</v>
      </c>
      <c r="AC2447" t="s">
        <v>129</v>
      </c>
      <c r="AT2447" t="s">
        <v>7571</v>
      </c>
      <c r="AU2447" t="s">
        <v>81</v>
      </c>
      <c r="AV2447" t="s">
        <v>7572</v>
      </c>
      <c r="AW2447">
        <v>2462</v>
      </c>
      <c r="AX2447" t="s">
        <v>83</v>
      </c>
      <c r="AY2447">
        <v>1</v>
      </c>
      <c r="AZ2447" t="s">
        <v>396</v>
      </c>
      <c r="BA2447" t="s">
        <v>396</v>
      </c>
      <c r="BB2447" t="s">
        <v>397</v>
      </c>
      <c r="BC2447">
        <v>1</v>
      </c>
      <c r="BD2447" t="s">
        <v>413</v>
      </c>
      <c r="BG2447" s="1" t="s">
        <v>86</v>
      </c>
      <c r="BH2447" s="1" t="s">
        <v>87</v>
      </c>
      <c r="BI2447" s="1" t="s">
        <v>87</v>
      </c>
      <c r="BJ2447" s="1" t="s">
        <v>88</v>
      </c>
      <c r="BK2447" s="1" t="s">
        <v>89</v>
      </c>
      <c r="BL2447" s="1" t="s">
        <v>90</v>
      </c>
      <c r="BM2447" s="1"/>
    </row>
    <row r="2448" spans="1:65" ht="16" x14ac:dyDescent="0.2">
      <c r="A2448" t="str">
        <f>CONCATENATE("Mada.",B2448)</f>
        <v>Mada.2463</v>
      </c>
      <c r="B2448">
        <v>2463</v>
      </c>
      <c r="C2448" t="s">
        <v>7573</v>
      </c>
      <c r="E2448" t="s">
        <v>68</v>
      </c>
      <c r="F2448" t="s">
        <v>731</v>
      </c>
      <c r="J2448" t="s">
        <v>2065</v>
      </c>
      <c r="K2448" t="s">
        <v>7545</v>
      </c>
      <c r="L2448" t="s">
        <v>3869</v>
      </c>
      <c r="M2448" t="s">
        <v>3870</v>
      </c>
      <c r="N2448" t="s">
        <v>3871</v>
      </c>
      <c r="O2448" t="s">
        <v>3871</v>
      </c>
      <c r="P2448" t="s">
        <v>3871</v>
      </c>
      <c r="Q2448" t="s">
        <v>76</v>
      </c>
      <c r="R2448" t="s">
        <v>200</v>
      </c>
      <c r="S2448">
        <v>2463</v>
      </c>
      <c r="T2448">
        <v>2463</v>
      </c>
      <c r="U2448" t="s">
        <v>78</v>
      </c>
      <c r="V2448">
        <v>0.64946734599351597</v>
      </c>
      <c r="W2448">
        <v>0.35053265400648398</v>
      </c>
      <c r="X2448" t="str">
        <f>IF(W2448&gt;=0.8,"Inhibitory","NonInhibitory")</f>
        <v>NonInhibitory</v>
      </c>
      <c r="Y2448" t="str">
        <f>IF(W2448&gt;=0.9,"Inhibitory","NonInhibitory")</f>
        <v>NonInhibitory</v>
      </c>
      <c r="Z2448" t="s">
        <v>7574</v>
      </c>
      <c r="AA2448">
        <v>0</v>
      </c>
      <c r="AB2448">
        <v>0</v>
      </c>
      <c r="AC2448" t="s">
        <v>129</v>
      </c>
      <c r="AT2448" t="s">
        <v>7575</v>
      </c>
      <c r="AU2448" t="s">
        <v>81</v>
      </c>
      <c r="AV2448" t="s">
        <v>7576</v>
      </c>
      <c r="AW2448">
        <v>2463</v>
      </c>
      <c r="AX2448" t="s">
        <v>489</v>
      </c>
      <c r="AY2448">
        <v>0.86</v>
      </c>
      <c r="AZ2448" t="s">
        <v>490</v>
      </c>
      <c r="BA2448" t="s">
        <v>490</v>
      </c>
      <c r="BB2448" t="s">
        <v>489</v>
      </c>
      <c r="BC2448">
        <v>0.98</v>
      </c>
      <c r="BD2448" t="s">
        <v>7577</v>
      </c>
      <c r="BG2448" s="1" t="s">
        <v>86</v>
      </c>
      <c r="BH2448" s="1" t="s">
        <v>87</v>
      </c>
      <c r="BI2448" s="1" t="s">
        <v>87</v>
      </c>
      <c r="BJ2448" s="1" t="s">
        <v>88</v>
      </c>
      <c r="BK2448" s="1" t="s">
        <v>492</v>
      </c>
      <c r="BL2448" s="1" t="s">
        <v>493</v>
      </c>
      <c r="BM2448" s="1" t="s">
        <v>494</v>
      </c>
    </row>
    <row r="2449" spans="1:65" ht="16" x14ac:dyDescent="0.2">
      <c r="A2449" t="str">
        <f>CONCATENATE("Mada.",B2449)</f>
        <v>Mada.2464</v>
      </c>
      <c r="B2449">
        <v>2464</v>
      </c>
      <c r="C2449" t="s">
        <v>7578</v>
      </c>
      <c r="E2449" t="s">
        <v>68</v>
      </c>
      <c r="F2449" t="s">
        <v>4673</v>
      </c>
      <c r="J2449" t="s">
        <v>2065</v>
      </c>
      <c r="K2449" t="s">
        <v>7545</v>
      </c>
      <c r="L2449" t="s">
        <v>3869</v>
      </c>
      <c r="M2449" t="s">
        <v>3870</v>
      </c>
      <c r="N2449" t="s">
        <v>3871</v>
      </c>
      <c r="O2449" t="s">
        <v>3871</v>
      </c>
      <c r="P2449" t="s">
        <v>3871</v>
      </c>
      <c r="Q2449" t="s">
        <v>76</v>
      </c>
      <c r="R2449" t="s">
        <v>200</v>
      </c>
      <c r="S2449">
        <v>2464</v>
      </c>
      <c r="T2449">
        <v>2464</v>
      </c>
      <c r="U2449" t="s">
        <v>78</v>
      </c>
      <c r="V2449">
        <v>0.155349698934692</v>
      </c>
      <c r="W2449">
        <v>0.84465030106530803</v>
      </c>
      <c r="X2449" t="str">
        <f>IF(W2449&gt;=0.8,"Inhibitory","NonInhibitory")</f>
        <v>Inhibitory</v>
      </c>
      <c r="Y2449" t="str">
        <f>IF(W2449&gt;=0.9,"Inhibitory","NonInhibitory")</f>
        <v>NonInhibitory</v>
      </c>
      <c r="Z2449" t="s">
        <v>7574</v>
      </c>
      <c r="AA2449">
        <v>0</v>
      </c>
      <c r="AB2449">
        <v>0</v>
      </c>
      <c r="AC2449" t="s">
        <v>129</v>
      </c>
      <c r="AT2449" t="s">
        <v>7579</v>
      </c>
      <c r="AU2449" t="s">
        <v>81</v>
      </c>
      <c r="AV2449" t="s">
        <v>7580</v>
      </c>
      <c r="AW2449">
        <v>2464</v>
      </c>
      <c r="AX2449" t="s">
        <v>1221</v>
      </c>
      <c r="AY2449">
        <v>0.56999999999999995</v>
      </c>
      <c r="AZ2449" t="s">
        <v>7581</v>
      </c>
      <c r="BD2449" t="s">
        <v>7582</v>
      </c>
      <c r="BG2449" s="1" t="s">
        <v>86</v>
      </c>
      <c r="BH2449" s="1" t="s">
        <v>87</v>
      </c>
      <c r="BI2449" s="1" t="s">
        <v>87</v>
      </c>
      <c r="BJ2449" s="1" t="s">
        <v>88</v>
      </c>
      <c r="BK2449" s="1" t="s">
        <v>446</v>
      </c>
    </row>
    <row r="2450" spans="1:65" ht="16" x14ac:dyDescent="0.2">
      <c r="A2450" t="str">
        <f>CONCATENATE("Mada.",B2450)</f>
        <v>Mada.2465</v>
      </c>
      <c r="B2450">
        <v>2465</v>
      </c>
      <c r="C2450" t="s">
        <v>7583</v>
      </c>
      <c r="E2450" t="s">
        <v>68</v>
      </c>
      <c r="F2450" t="s">
        <v>410</v>
      </c>
      <c r="J2450" t="s">
        <v>2065</v>
      </c>
      <c r="K2450" t="s">
        <v>7545</v>
      </c>
      <c r="L2450" t="s">
        <v>3869</v>
      </c>
      <c r="M2450" t="s">
        <v>3870</v>
      </c>
      <c r="N2450" t="s">
        <v>3871</v>
      </c>
      <c r="O2450" t="s">
        <v>3871</v>
      </c>
      <c r="P2450" t="s">
        <v>3871</v>
      </c>
      <c r="Q2450" t="s">
        <v>76</v>
      </c>
      <c r="R2450" t="s">
        <v>200</v>
      </c>
      <c r="S2450">
        <v>2465</v>
      </c>
      <c r="T2450">
        <v>2465</v>
      </c>
      <c r="U2450" t="s">
        <v>78</v>
      </c>
      <c r="V2450">
        <v>0.24150069476609501</v>
      </c>
      <c r="W2450">
        <v>0.75849930523390496</v>
      </c>
      <c r="X2450" t="str">
        <f>IF(W2450&gt;=0.8,"Inhibitory","NonInhibitory")</f>
        <v>NonInhibitory</v>
      </c>
      <c r="Y2450" t="str">
        <f>IF(W2450&gt;=0.9,"Inhibitory","NonInhibitory")</f>
        <v>NonInhibitory</v>
      </c>
      <c r="Z2450" t="s">
        <v>7574</v>
      </c>
      <c r="AA2450">
        <v>0</v>
      </c>
      <c r="AB2450">
        <v>0</v>
      </c>
      <c r="AC2450" t="s">
        <v>129</v>
      </c>
      <c r="AT2450" t="s">
        <v>7584</v>
      </c>
      <c r="AU2450" t="s">
        <v>81</v>
      </c>
      <c r="AV2450" t="s">
        <v>7585</v>
      </c>
      <c r="AW2450">
        <v>2465</v>
      </c>
      <c r="AX2450" t="s">
        <v>538</v>
      </c>
      <c r="AY2450">
        <v>1</v>
      </c>
      <c r="AZ2450" t="s">
        <v>1872</v>
      </c>
      <c r="BA2450" t="s">
        <v>1872</v>
      </c>
      <c r="BB2450" t="s">
        <v>538</v>
      </c>
      <c r="BC2450">
        <v>1</v>
      </c>
      <c r="BD2450" t="s">
        <v>7586</v>
      </c>
      <c r="BG2450" s="1" t="s">
        <v>86</v>
      </c>
      <c r="BH2450" s="1" t="s">
        <v>87</v>
      </c>
      <c r="BI2450" s="1" t="s">
        <v>87</v>
      </c>
      <c r="BJ2450" s="1" t="s">
        <v>88</v>
      </c>
      <c r="BK2450" s="1" t="s">
        <v>89</v>
      </c>
      <c r="BL2450" s="1" t="s">
        <v>541</v>
      </c>
      <c r="BM2450" s="1"/>
    </row>
    <row r="2451" spans="1:65" ht="16" x14ac:dyDescent="0.2">
      <c r="A2451" t="str">
        <f>CONCATENATE("Mada.",B2451)</f>
        <v>Mada.2466</v>
      </c>
      <c r="B2451">
        <v>2466</v>
      </c>
      <c r="C2451" t="s">
        <v>7587</v>
      </c>
      <c r="E2451" t="s">
        <v>68</v>
      </c>
      <c r="F2451" t="s">
        <v>7588</v>
      </c>
      <c r="J2451" t="s">
        <v>1668</v>
      </c>
      <c r="K2451" t="s">
        <v>7589</v>
      </c>
      <c r="L2451" t="s">
        <v>2961</v>
      </c>
      <c r="M2451" t="s">
        <v>2962</v>
      </c>
      <c r="N2451" t="s">
        <v>2963</v>
      </c>
      <c r="O2451" t="s">
        <v>2963</v>
      </c>
      <c r="P2451" t="s">
        <v>2807</v>
      </c>
      <c r="Q2451" t="s">
        <v>157</v>
      </c>
      <c r="R2451" t="s">
        <v>180</v>
      </c>
      <c r="S2451">
        <v>2466</v>
      </c>
      <c r="T2451">
        <v>2466</v>
      </c>
      <c r="U2451" t="s">
        <v>78</v>
      </c>
      <c r="V2451">
        <v>0.147568318666049</v>
      </c>
      <c r="W2451">
        <v>0.85243168133395097</v>
      </c>
      <c r="X2451" t="str">
        <f>IF(W2451&gt;=0.8,"Inhibitory","NonInhibitory")</f>
        <v>Inhibitory</v>
      </c>
      <c r="Y2451" t="str">
        <f>IF(W2451&gt;=0.9,"Inhibitory","NonInhibitory")</f>
        <v>NonInhibitory</v>
      </c>
      <c r="Z2451" t="s">
        <v>7574</v>
      </c>
      <c r="AA2451">
        <v>0</v>
      </c>
      <c r="AB2451">
        <v>0</v>
      </c>
      <c r="AC2451" t="s">
        <v>129</v>
      </c>
      <c r="AT2451" t="s">
        <v>7590</v>
      </c>
      <c r="AU2451" t="s">
        <v>81</v>
      </c>
      <c r="AV2451" t="s">
        <v>7591</v>
      </c>
      <c r="AW2451">
        <v>2466</v>
      </c>
      <c r="AX2451" t="s">
        <v>109</v>
      </c>
      <c r="AY2451">
        <v>1</v>
      </c>
      <c r="AZ2451" t="s">
        <v>7592</v>
      </c>
      <c r="BD2451" t="s">
        <v>7593</v>
      </c>
      <c r="BG2451" s="1" t="s">
        <v>86</v>
      </c>
      <c r="BH2451" s="1" t="s">
        <v>112</v>
      </c>
      <c r="BI2451" s="1" t="s">
        <v>113</v>
      </c>
      <c r="BJ2451" s="1" t="s">
        <v>114</v>
      </c>
      <c r="BK2451" s="1" t="s">
        <v>115</v>
      </c>
      <c r="BL2451" s="1" t="s">
        <v>116</v>
      </c>
      <c r="BM2451" s="1"/>
    </row>
    <row r="2452" spans="1:65" ht="16" x14ac:dyDescent="0.2">
      <c r="A2452" t="str">
        <f>CONCATENATE("Mada.",B2452)</f>
        <v>Mada.2467</v>
      </c>
      <c r="B2452">
        <v>2467</v>
      </c>
      <c r="C2452" t="s">
        <v>7594</v>
      </c>
      <c r="E2452" t="s">
        <v>68</v>
      </c>
      <c r="F2452" t="s">
        <v>4322</v>
      </c>
      <c r="J2452" t="s">
        <v>1668</v>
      </c>
      <c r="K2452" t="s">
        <v>7589</v>
      </c>
      <c r="L2452" t="s">
        <v>2961</v>
      </c>
      <c r="M2452" t="s">
        <v>2962</v>
      </c>
      <c r="N2452" t="s">
        <v>2963</v>
      </c>
      <c r="O2452" t="s">
        <v>2963</v>
      </c>
      <c r="P2452" t="s">
        <v>2807</v>
      </c>
      <c r="Q2452" t="s">
        <v>157</v>
      </c>
      <c r="R2452" t="s">
        <v>180</v>
      </c>
      <c r="S2452">
        <v>2467</v>
      </c>
      <c r="T2452">
        <v>2467</v>
      </c>
      <c r="U2452" t="s">
        <v>78</v>
      </c>
      <c r="V2452">
        <v>0.55331171838814297</v>
      </c>
      <c r="W2452">
        <v>0.44668828161185697</v>
      </c>
      <c r="X2452" t="str">
        <f>IF(W2452&gt;=0.8,"Inhibitory","NonInhibitory")</f>
        <v>NonInhibitory</v>
      </c>
      <c r="Y2452" t="str">
        <f>IF(W2452&gt;=0.9,"Inhibitory","NonInhibitory")</f>
        <v>NonInhibitory</v>
      </c>
      <c r="Z2452" t="s">
        <v>7574</v>
      </c>
      <c r="AA2452">
        <v>0</v>
      </c>
      <c r="AB2452">
        <v>0</v>
      </c>
      <c r="AC2452" t="s">
        <v>129</v>
      </c>
      <c r="AT2452" t="s">
        <v>7595</v>
      </c>
      <c r="AU2452" t="s">
        <v>81</v>
      </c>
      <c r="AV2452" t="s">
        <v>7596</v>
      </c>
      <c r="AW2452">
        <v>2467</v>
      </c>
      <c r="AX2452" t="s">
        <v>325</v>
      </c>
      <c r="AY2452">
        <v>1</v>
      </c>
      <c r="AZ2452" t="s">
        <v>6603</v>
      </c>
      <c r="BA2452" t="s">
        <v>6603</v>
      </c>
      <c r="BB2452" t="s">
        <v>325</v>
      </c>
      <c r="BC2452">
        <v>1</v>
      </c>
      <c r="BD2452" t="s">
        <v>7597</v>
      </c>
      <c r="BG2452" s="1" t="s">
        <v>86</v>
      </c>
      <c r="BH2452" s="1" t="s">
        <v>98</v>
      </c>
      <c r="BI2452" s="1" t="s">
        <v>163</v>
      </c>
      <c r="BJ2452" s="1" t="s">
        <v>164</v>
      </c>
      <c r="BK2452" s="1" t="s">
        <v>165</v>
      </c>
      <c r="BL2452" s="1" t="s">
        <v>328</v>
      </c>
      <c r="BM2452" s="1"/>
    </row>
    <row r="2453" spans="1:65" ht="16" x14ac:dyDescent="0.2">
      <c r="A2453" t="str">
        <f>CONCATENATE("Mada.",B2453)</f>
        <v>Mada.2468</v>
      </c>
      <c r="B2453">
        <v>2468</v>
      </c>
      <c r="C2453" t="s">
        <v>7598</v>
      </c>
      <c r="E2453" t="s">
        <v>68</v>
      </c>
      <c r="F2453" t="s">
        <v>731</v>
      </c>
      <c r="J2453" t="s">
        <v>1668</v>
      </c>
      <c r="K2453" t="s">
        <v>7589</v>
      </c>
      <c r="L2453" t="s">
        <v>2961</v>
      </c>
      <c r="M2453" t="s">
        <v>2962</v>
      </c>
      <c r="N2453" t="s">
        <v>2963</v>
      </c>
      <c r="O2453" t="s">
        <v>2963</v>
      </c>
      <c r="P2453" t="s">
        <v>2807</v>
      </c>
      <c r="Q2453" t="s">
        <v>157</v>
      </c>
      <c r="R2453" t="s">
        <v>180</v>
      </c>
      <c r="S2453">
        <v>2468</v>
      </c>
      <c r="T2453">
        <v>2468</v>
      </c>
      <c r="U2453" t="s">
        <v>78</v>
      </c>
      <c r="V2453">
        <v>0.263177396943029</v>
      </c>
      <c r="W2453">
        <v>0.736822603056971</v>
      </c>
      <c r="X2453" t="str">
        <f>IF(W2453&gt;=0.8,"Inhibitory","NonInhibitory")</f>
        <v>NonInhibitory</v>
      </c>
      <c r="Y2453" t="str">
        <f>IF(W2453&gt;=0.9,"Inhibitory","NonInhibitory")</f>
        <v>NonInhibitory</v>
      </c>
      <c r="Z2453" t="s">
        <v>7574</v>
      </c>
      <c r="AA2453">
        <v>0</v>
      </c>
      <c r="AB2453">
        <v>0</v>
      </c>
      <c r="AC2453" t="s">
        <v>129</v>
      </c>
      <c r="AT2453" t="s">
        <v>7599</v>
      </c>
      <c r="AU2453" t="s">
        <v>81</v>
      </c>
      <c r="AV2453" t="s">
        <v>7600</v>
      </c>
      <c r="AW2453">
        <v>2468</v>
      </c>
      <c r="AX2453" t="s">
        <v>854</v>
      </c>
      <c r="AY2453">
        <v>0.95</v>
      </c>
      <c r="AZ2453" t="s">
        <v>855</v>
      </c>
      <c r="BA2453" t="s">
        <v>855</v>
      </c>
      <c r="BB2453" t="s">
        <v>854</v>
      </c>
      <c r="BC2453">
        <v>1</v>
      </c>
      <c r="BD2453" t="s">
        <v>7601</v>
      </c>
      <c r="BG2453" s="1" t="s">
        <v>86</v>
      </c>
      <c r="BH2453" s="1" t="s">
        <v>98</v>
      </c>
      <c r="BI2453" s="1" t="s">
        <v>163</v>
      </c>
      <c r="BJ2453" s="1" t="s">
        <v>857</v>
      </c>
      <c r="BK2453" s="1" t="s">
        <v>858</v>
      </c>
      <c r="BL2453" s="1"/>
      <c r="BM2453" s="1"/>
    </row>
    <row r="2454" spans="1:65" ht="16" x14ac:dyDescent="0.2">
      <c r="A2454" t="str">
        <f>CONCATENATE("Mada.",B2454)</f>
        <v>Mada.2469</v>
      </c>
      <c r="B2454">
        <v>2469</v>
      </c>
      <c r="C2454" t="s">
        <v>7602</v>
      </c>
      <c r="E2454" t="s">
        <v>68</v>
      </c>
      <c r="F2454" t="s">
        <v>355</v>
      </c>
      <c r="J2454" t="s">
        <v>1668</v>
      </c>
      <c r="K2454" t="s">
        <v>7589</v>
      </c>
      <c r="L2454" t="s">
        <v>2961</v>
      </c>
      <c r="M2454" t="s">
        <v>2962</v>
      </c>
      <c r="N2454" t="s">
        <v>2963</v>
      </c>
      <c r="O2454" t="s">
        <v>2963</v>
      </c>
      <c r="P2454" t="s">
        <v>2807</v>
      </c>
      <c r="Q2454" t="s">
        <v>157</v>
      </c>
      <c r="R2454" t="s">
        <v>180</v>
      </c>
      <c r="S2454">
        <v>2469</v>
      </c>
      <c r="T2454">
        <v>2469</v>
      </c>
      <c r="U2454" t="s">
        <v>78</v>
      </c>
      <c r="V2454">
        <v>0.33682260305697098</v>
      </c>
      <c r="W2454">
        <v>0.66317739694302902</v>
      </c>
      <c r="X2454" t="str">
        <f>IF(W2454&gt;=0.8,"Inhibitory","NonInhibitory")</f>
        <v>NonInhibitory</v>
      </c>
      <c r="Y2454" t="str">
        <f>IF(W2454&gt;=0.9,"Inhibitory","NonInhibitory")</f>
        <v>NonInhibitory</v>
      </c>
      <c r="Z2454" t="s">
        <v>7574</v>
      </c>
      <c r="AA2454">
        <v>0</v>
      </c>
      <c r="AB2454">
        <v>0</v>
      </c>
      <c r="AC2454" t="s">
        <v>129</v>
      </c>
      <c r="AT2454" t="s">
        <v>7603</v>
      </c>
      <c r="AU2454" t="s">
        <v>81</v>
      </c>
      <c r="AV2454" t="s">
        <v>7604</v>
      </c>
      <c r="AW2454">
        <v>2469</v>
      </c>
      <c r="AX2454" t="s">
        <v>183</v>
      </c>
      <c r="AY2454">
        <v>1</v>
      </c>
      <c r="AZ2454" t="s">
        <v>184</v>
      </c>
      <c r="BA2454" t="s">
        <v>184</v>
      </c>
      <c r="BB2454" t="s">
        <v>183</v>
      </c>
      <c r="BC2454">
        <v>1</v>
      </c>
      <c r="BD2454" t="s">
        <v>7605</v>
      </c>
      <c r="BG2454" s="1" t="s">
        <v>86</v>
      </c>
      <c r="BH2454" s="1" t="s">
        <v>87</v>
      </c>
      <c r="BI2454" s="1" t="s">
        <v>87</v>
      </c>
      <c r="BJ2454" s="1" t="s">
        <v>88</v>
      </c>
      <c r="BK2454" s="1" t="s">
        <v>89</v>
      </c>
      <c r="BL2454" s="1" t="s">
        <v>186</v>
      </c>
      <c r="BM2454" s="1"/>
    </row>
    <row r="2455" spans="1:65" ht="16" x14ac:dyDescent="0.2">
      <c r="A2455" t="str">
        <f>CONCATENATE("Mada.",B2455)</f>
        <v>Mada.2470</v>
      </c>
      <c r="B2455">
        <v>2470</v>
      </c>
      <c r="C2455" t="s">
        <v>7610</v>
      </c>
      <c r="E2455" t="s">
        <v>68</v>
      </c>
      <c r="F2455" t="s">
        <v>410</v>
      </c>
      <c r="J2455" t="s">
        <v>1668</v>
      </c>
      <c r="K2455" t="s">
        <v>7589</v>
      </c>
      <c r="L2455" t="s">
        <v>2961</v>
      </c>
      <c r="M2455" t="s">
        <v>2962</v>
      </c>
      <c r="N2455" t="s">
        <v>2963</v>
      </c>
      <c r="O2455" t="s">
        <v>2963</v>
      </c>
      <c r="P2455" t="s">
        <v>2807</v>
      </c>
      <c r="Q2455" t="s">
        <v>157</v>
      </c>
      <c r="R2455" t="s">
        <v>180</v>
      </c>
      <c r="S2455">
        <v>2470</v>
      </c>
      <c r="T2455">
        <v>2470</v>
      </c>
      <c r="U2455" t="s">
        <v>78</v>
      </c>
      <c r="V2455">
        <v>0.101991662806855</v>
      </c>
      <c r="W2455">
        <v>0.89800833719314499</v>
      </c>
      <c r="X2455" t="str">
        <f>IF(W2455&gt;=0.8,"Inhibitory","NonInhibitory")</f>
        <v>Inhibitory</v>
      </c>
      <c r="Y2455" t="str">
        <f>IF(W2455&gt;=0.9,"Inhibitory","NonInhibitory")</f>
        <v>NonInhibitory</v>
      </c>
      <c r="Z2455" t="s">
        <v>7574</v>
      </c>
      <c r="AA2455">
        <v>0</v>
      </c>
      <c r="AB2455">
        <v>0</v>
      </c>
      <c r="AC2455" t="s">
        <v>129</v>
      </c>
      <c r="AT2455" t="s">
        <v>7611</v>
      </c>
      <c r="AU2455" t="s">
        <v>81</v>
      </c>
      <c r="AV2455" t="s">
        <v>7612</v>
      </c>
      <c r="AW2455">
        <v>2470</v>
      </c>
      <c r="AX2455" t="s">
        <v>7613</v>
      </c>
      <c r="AY2455">
        <v>1</v>
      </c>
      <c r="AZ2455" t="s">
        <v>7614</v>
      </c>
      <c r="BA2455" t="s">
        <v>7614</v>
      </c>
      <c r="BB2455" t="s">
        <v>7613</v>
      </c>
      <c r="BC2455">
        <v>1</v>
      </c>
      <c r="BD2455" t="s">
        <v>7615</v>
      </c>
      <c r="BG2455" s="1" t="s">
        <v>86</v>
      </c>
      <c r="BH2455" s="1" t="s">
        <v>661</v>
      </c>
      <c r="BI2455" s="1" t="s">
        <v>662</v>
      </c>
      <c r="BJ2455" s="1" t="s">
        <v>663</v>
      </c>
      <c r="BK2455" s="1" t="s">
        <v>5782</v>
      </c>
      <c r="BL2455" s="1" t="s">
        <v>7616</v>
      </c>
      <c r="BM2455" s="1" t="s">
        <v>7617</v>
      </c>
    </row>
    <row r="2456" spans="1:65" ht="16" x14ac:dyDescent="0.2">
      <c r="A2456" t="str">
        <f>CONCATENATE("Mada.",B2456)</f>
        <v>Mada.2471</v>
      </c>
      <c r="B2456">
        <v>2471</v>
      </c>
      <c r="C2456" t="s">
        <v>7618</v>
      </c>
      <c r="E2456" t="s">
        <v>68</v>
      </c>
      <c r="F2456" t="s">
        <v>4239</v>
      </c>
      <c r="J2456" t="s">
        <v>120</v>
      </c>
      <c r="K2456" t="s">
        <v>7619</v>
      </c>
      <c r="L2456" t="s">
        <v>1593</v>
      </c>
      <c r="M2456" t="s">
        <v>1594</v>
      </c>
      <c r="N2456" t="s">
        <v>138</v>
      </c>
      <c r="O2456" t="s">
        <v>138</v>
      </c>
      <c r="P2456" t="s">
        <v>138</v>
      </c>
      <c r="Q2456" t="s">
        <v>157</v>
      </c>
      <c r="S2456">
        <v>2471</v>
      </c>
      <c r="T2456">
        <v>0</v>
      </c>
      <c r="U2456" t="s">
        <v>128</v>
      </c>
      <c r="V2456">
        <v>0</v>
      </c>
      <c r="W2456">
        <v>0</v>
      </c>
      <c r="Z2456" t="s">
        <v>129</v>
      </c>
      <c r="AA2456">
        <v>0</v>
      </c>
      <c r="AB2456">
        <v>0</v>
      </c>
      <c r="AC2456" t="s">
        <v>129</v>
      </c>
      <c r="AT2456" t="s">
        <v>7620</v>
      </c>
      <c r="AU2456" t="s">
        <v>81</v>
      </c>
      <c r="AV2456" t="s">
        <v>7621</v>
      </c>
      <c r="AW2456">
        <v>2471</v>
      </c>
      <c r="AX2456" t="s">
        <v>3147</v>
      </c>
      <c r="AY2456">
        <v>1</v>
      </c>
      <c r="AZ2456" t="s">
        <v>3148</v>
      </c>
      <c r="BA2456" t="s">
        <v>3148</v>
      </c>
      <c r="BB2456" t="s">
        <v>3147</v>
      </c>
      <c r="BC2456">
        <v>1</v>
      </c>
      <c r="BD2456" t="s">
        <v>7622</v>
      </c>
      <c r="BG2456" s="1" t="s">
        <v>86</v>
      </c>
      <c r="BH2456" s="1" t="s">
        <v>87</v>
      </c>
      <c r="BI2456" s="1" t="s">
        <v>87</v>
      </c>
      <c r="BJ2456" s="1" t="s">
        <v>88</v>
      </c>
      <c r="BK2456" s="1" t="s">
        <v>147</v>
      </c>
      <c r="BL2456" s="1" t="s">
        <v>2277</v>
      </c>
      <c r="BM2456" s="1"/>
    </row>
    <row r="2457" spans="1:65" ht="16" x14ac:dyDescent="0.2">
      <c r="A2457" t="str">
        <f>CONCATENATE("Mada.",B2457)</f>
        <v>Mada.2472</v>
      </c>
      <c r="B2457">
        <v>2472</v>
      </c>
      <c r="C2457" t="s">
        <v>7623</v>
      </c>
      <c r="E2457" t="s">
        <v>68</v>
      </c>
      <c r="F2457" t="s">
        <v>4268</v>
      </c>
      <c r="J2457" t="s">
        <v>120</v>
      </c>
      <c r="K2457" t="s">
        <v>7619</v>
      </c>
      <c r="L2457" t="s">
        <v>1593</v>
      </c>
      <c r="M2457" t="s">
        <v>1594</v>
      </c>
      <c r="N2457" t="s">
        <v>138</v>
      </c>
      <c r="O2457" t="s">
        <v>138</v>
      </c>
      <c r="P2457" t="s">
        <v>138</v>
      </c>
      <c r="Q2457" t="s">
        <v>157</v>
      </c>
      <c r="S2457">
        <v>2472</v>
      </c>
      <c r="T2457">
        <v>2472</v>
      </c>
      <c r="U2457" t="s">
        <v>78</v>
      </c>
      <c r="V2457">
        <v>0.92125984251968496</v>
      </c>
      <c r="W2457">
        <v>7.8740157480314904E-2</v>
      </c>
      <c r="X2457" t="str">
        <f>IF(W2457&gt;=0.8,"Inhibitory","NonInhibitory")</f>
        <v>NonInhibitory</v>
      </c>
      <c r="Y2457" t="str">
        <f>IF(W2457&gt;=0.9,"Inhibitory","NonInhibitory")</f>
        <v>NonInhibitory</v>
      </c>
      <c r="Z2457" t="s">
        <v>7574</v>
      </c>
      <c r="AA2457">
        <v>0</v>
      </c>
      <c r="AB2457">
        <v>0</v>
      </c>
      <c r="AC2457" t="s">
        <v>129</v>
      </c>
      <c r="AT2457" t="s">
        <v>7624</v>
      </c>
      <c r="AU2457" t="s">
        <v>81</v>
      </c>
      <c r="AV2457" t="s">
        <v>7625</v>
      </c>
      <c r="AW2457">
        <v>2472</v>
      </c>
      <c r="AX2457" t="s">
        <v>7626</v>
      </c>
      <c r="AY2457">
        <v>1</v>
      </c>
      <c r="AZ2457" t="s">
        <v>7627</v>
      </c>
      <c r="BA2457" t="s">
        <v>7627</v>
      </c>
      <c r="BB2457" t="s">
        <v>7626</v>
      </c>
      <c r="BC2457">
        <v>1</v>
      </c>
      <c r="BD2457" t="s">
        <v>7628</v>
      </c>
      <c r="BG2457" s="1" t="s">
        <v>86</v>
      </c>
      <c r="BH2457" s="1" t="s">
        <v>661</v>
      </c>
      <c r="BI2457" s="1" t="s">
        <v>662</v>
      </c>
      <c r="BJ2457" s="1" t="s">
        <v>663</v>
      </c>
      <c r="BK2457" s="1" t="s">
        <v>7629</v>
      </c>
      <c r="BL2457" s="1" t="s">
        <v>7630</v>
      </c>
      <c r="BM2457" s="1"/>
    </row>
    <row r="2458" spans="1:65" ht="16" x14ac:dyDescent="0.2">
      <c r="A2458" t="str">
        <f>CONCATENATE("Mada.",B2458)</f>
        <v>Mada.2473</v>
      </c>
      <c r="B2458">
        <v>2473</v>
      </c>
      <c r="C2458" t="s">
        <v>7631</v>
      </c>
      <c r="E2458" t="s">
        <v>68</v>
      </c>
      <c r="F2458" t="s">
        <v>731</v>
      </c>
      <c r="J2458" t="s">
        <v>120</v>
      </c>
      <c r="K2458" t="s">
        <v>7619</v>
      </c>
      <c r="L2458" t="s">
        <v>1593</v>
      </c>
      <c r="M2458" t="s">
        <v>1594</v>
      </c>
      <c r="N2458" t="s">
        <v>138</v>
      </c>
      <c r="O2458" t="s">
        <v>138</v>
      </c>
      <c r="P2458" t="s">
        <v>138</v>
      </c>
      <c r="Q2458" t="s">
        <v>157</v>
      </c>
      <c r="S2458">
        <v>2473</v>
      </c>
      <c r="T2458">
        <v>2473</v>
      </c>
      <c r="U2458" t="s">
        <v>78</v>
      </c>
      <c r="V2458">
        <v>0.103937007874016</v>
      </c>
      <c r="W2458">
        <v>0.89606299212598395</v>
      </c>
      <c r="X2458" t="str">
        <f>IF(W2458&gt;=0.8,"Inhibitory","NonInhibitory")</f>
        <v>Inhibitory</v>
      </c>
      <c r="Y2458" t="str">
        <f>IF(W2458&gt;=0.9,"Inhibitory","NonInhibitory")</f>
        <v>NonInhibitory</v>
      </c>
      <c r="Z2458" t="s">
        <v>7574</v>
      </c>
      <c r="AA2458">
        <v>0</v>
      </c>
      <c r="AB2458">
        <v>0</v>
      </c>
      <c r="AC2458" t="s">
        <v>129</v>
      </c>
      <c r="AT2458" t="s">
        <v>7632</v>
      </c>
      <c r="AU2458" t="s">
        <v>81</v>
      </c>
      <c r="AV2458" t="s">
        <v>7633</v>
      </c>
      <c r="AW2458">
        <v>2473</v>
      </c>
      <c r="AX2458" t="s">
        <v>288</v>
      </c>
      <c r="AY2458">
        <v>1</v>
      </c>
      <c r="AZ2458" t="s">
        <v>318</v>
      </c>
      <c r="BA2458" t="s">
        <v>318</v>
      </c>
      <c r="BB2458" t="s">
        <v>288</v>
      </c>
      <c r="BC2458">
        <v>1</v>
      </c>
      <c r="BD2458" t="s">
        <v>7634</v>
      </c>
      <c r="BG2458" s="1" t="s">
        <v>86</v>
      </c>
      <c r="BH2458" s="1" t="s">
        <v>98</v>
      </c>
      <c r="BI2458" s="1" t="s">
        <v>99</v>
      </c>
      <c r="BJ2458" s="1" t="s">
        <v>242</v>
      </c>
      <c r="BK2458" s="1" t="s">
        <v>253</v>
      </c>
      <c r="BL2458" s="1" t="s">
        <v>254</v>
      </c>
      <c r="BM2458" s="1" t="s">
        <v>291</v>
      </c>
    </row>
    <row r="2459" spans="1:65" ht="16" x14ac:dyDescent="0.2">
      <c r="A2459" t="str">
        <f>CONCATENATE("Mada.",B2459)</f>
        <v>Mada.2474</v>
      </c>
      <c r="B2459">
        <v>2474</v>
      </c>
      <c r="C2459" t="s">
        <v>7635</v>
      </c>
      <c r="E2459" t="s">
        <v>68</v>
      </c>
      <c r="F2459" t="s">
        <v>410</v>
      </c>
      <c r="J2459" t="s">
        <v>120</v>
      </c>
      <c r="K2459" t="s">
        <v>7619</v>
      </c>
      <c r="L2459" t="s">
        <v>1593</v>
      </c>
      <c r="M2459" t="s">
        <v>1594</v>
      </c>
      <c r="N2459" t="s">
        <v>138</v>
      </c>
      <c r="O2459" t="s">
        <v>138</v>
      </c>
      <c r="P2459" t="s">
        <v>138</v>
      </c>
      <c r="Q2459" t="s">
        <v>157</v>
      </c>
      <c r="S2459">
        <v>2474</v>
      </c>
      <c r="T2459">
        <v>2474</v>
      </c>
      <c r="U2459" t="s">
        <v>78</v>
      </c>
      <c r="V2459">
        <v>4.6563223714682698</v>
      </c>
      <c r="W2459">
        <v>-3.6563223714682702</v>
      </c>
      <c r="X2459" t="s">
        <v>423</v>
      </c>
      <c r="Y2459" t="s">
        <v>423</v>
      </c>
      <c r="Z2459" t="s">
        <v>7574</v>
      </c>
      <c r="AA2459">
        <v>0</v>
      </c>
      <c r="AB2459">
        <v>0</v>
      </c>
      <c r="AC2459" t="s">
        <v>129</v>
      </c>
      <c r="AT2459" t="s">
        <v>7636</v>
      </c>
      <c r="AU2459" t="s">
        <v>81</v>
      </c>
      <c r="AV2459" t="s">
        <v>7637</v>
      </c>
      <c r="AW2459">
        <v>2474</v>
      </c>
      <c r="AX2459" t="s">
        <v>3067</v>
      </c>
      <c r="AY2459">
        <v>1</v>
      </c>
      <c r="AZ2459" t="s">
        <v>2487</v>
      </c>
      <c r="BA2459" t="s">
        <v>2487</v>
      </c>
      <c r="BB2459" t="s">
        <v>1781</v>
      </c>
      <c r="BC2459">
        <v>1</v>
      </c>
      <c r="BD2459" t="s">
        <v>7638</v>
      </c>
      <c r="BG2459" s="1" t="s">
        <v>86</v>
      </c>
      <c r="BH2459" s="1" t="s">
        <v>87</v>
      </c>
      <c r="BI2459" s="1" t="s">
        <v>87</v>
      </c>
      <c r="BJ2459" s="1" t="s">
        <v>88</v>
      </c>
      <c r="BK2459" s="1" t="s">
        <v>147</v>
      </c>
      <c r="BL2459" s="1" t="s">
        <v>1784</v>
      </c>
      <c r="BM2459" s="1" t="s">
        <v>3070</v>
      </c>
    </row>
    <row r="2460" spans="1:65" ht="16" x14ac:dyDescent="0.2">
      <c r="A2460" t="str">
        <f>CONCATENATE("Mada.",B2460)</f>
        <v>Mada.2475</v>
      </c>
      <c r="B2460">
        <v>2475</v>
      </c>
      <c r="C2460" t="s">
        <v>7639</v>
      </c>
      <c r="E2460" t="s">
        <v>68</v>
      </c>
      <c r="F2460" t="s">
        <v>4239</v>
      </c>
      <c r="J2460" t="s">
        <v>120</v>
      </c>
      <c r="K2460" t="s">
        <v>7619</v>
      </c>
      <c r="L2460" t="s">
        <v>1593</v>
      </c>
      <c r="M2460" t="s">
        <v>1594</v>
      </c>
      <c r="N2460" t="s">
        <v>138</v>
      </c>
      <c r="O2460" t="s">
        <v>138</v>
      </c>
      <c r="P2460" t="s">
        <v>138</v>
      </c>
      <c r="Q2460" t="s">
        <v>157</v>
      </c>
      <c r="S2460">
        <v>2475</v>
      </c>
      <c r="T2460">
        <v>2475</v>
      </c>
      <c r="U2460" t="s">
        <v>78</v>
      </c>
      <c r="V2460">
        <v>0.75507179249652601</v>
      </c>
      <c r="W2460">
        <v>0.24492820750347399</v>
      </c>
      <c r="X2460" t="str">
        <f>IF(W2460&gt;=0.8,"Inhibitory","NonInhibitory")</f>
        <v>NonInhibitory</v>
      </c>
      <c r="Y2460" t="str">
        <f>IF(W2460&gt;=0.9,"Inhibitory","NonInhibitory")</f>
        <v>NonInhibitory</v>
      </c>
      <c r="Z2460" t="s">
        <v>7574</v>
      </c>
      <c r="AA2460">
        <v>0</v>
      </c>
      <c r="AB2460">
        <v>0</v>
      </c>
      <c r="AC2460" t="s">
        <v>129</v>
      </c>
      <c r="AT2460" t="s">
        <v>7640</v>
      </c>
      <c r="AU2460" t="s">
        <v>81</v>
      </c>
      <c r="AV2460" t="s">
        <v>7641</v>
      </c>
      <c r="AW2460">
        <v>2475</v>
      </c>
      <c r="AX2460" t="s">
        <v>7642</v>
      </c>
      <c r="AY2460">
        <v>0.99</v>
      </c>
      <c r="AZ2460" t="s">
        <v>7643</v>
      </c>
      <c r="BD2460" t="s">
        <v>7644</v>
      </c>
      <c r="BG2460" s="1" t="s">
        <v>86</v>
      </c>
      <c r="BH2460" s="1" t="s">
        <v>661</v>
      </c>
      <c r="BI2460" s="1" t="s">
        <v>662</v>
      </c>
      <c r="BJ2460" s="1" t="s">
        <v>663</v>
      </c>
      <c r="BK2460" s="1" t="s">
        <v>819</v>
      </c>
      <c r="BL2460" s="1" t="s">
        <v>7645</v>
      </c>
      <c r="BM2460" s="1" t="s">
        <v>7646</v>
      </c>
    </row>
    <row r="2461" spans="1:65" ht="16" x14ac:dyDescent="0.2">
      <c r="A2461" t="str">
        <f>CONCATENATE("Mada.",B2461)</f>
        <v>Mada.2476</v>
      </c>
      <c r="B2461">
        <v>2476</v>
      </c>
      <c r="C2461" t="s">
        <v>7647</v>
      </c>
      <c r="E2461" t="s">
        <v>68</v>
      </c>
      <c r="F2461" t="s">
        <v>355</v>
      </c>
      <c r="J2461" t="s">
        <v>120</v>
      </c>
      <c r="K2461" t="s">
        <v>7619</v>
      </c>
      <c r="L2461" t="s">
        <v>1593</v>
      </c>
      <c r="M2461" t="s">
        <v>1594</v>
      </c>
      <c r="N2461" t="s">
        <v>138</v>
      </c>
      <c r="O2461" t="s">
        <v>138</v>
      </c>
      <c r="P2461" t="s">
        <v>138</v>
      </c>
      <c r="Q2461" t="s">
        <v>157</v>
      </c>
      <c r="S2461">
        <v>2476</v>
      </c>
      <c r="T2461">
        <v>2476</v>
      </c>
      <c r="U2461" t="s">
        <v>78</v>
      </c>
      <c r="V2461">
        <v>7.9759147753589693E-2</v>
      </c>
      <c r="W2461">
        <v>0.92024085224640995</v>
      </c>
      <c r="X2461" t="str">
        <f>IF(W2461&gt;=0.8,"Inhibitory","NonInhibitory")</f>
        <v>Inhibitory</v>
      </c>
      <c r="Y2461" t="str">
        <f>IF(W2461&gt;=0.9,"Inhibitory","NonInhibitory")</f>
        <v>Inhibitory</v>
      </c>
      <c r="Z2461" t="s">
        <v>7574</v>
      </c>
      <c r="AA2461">
        <v>0</v>
      </c>
      <c r="AB2461">
        <v>0</v>
      </c>
      <c r="AC2461" t="s">
        <v>129</v>
      </c>
      <c r="AT2461" t="s">
        <v>7648</v>
      </c>
      <c r="AU2461" t="s">
        <v>81</v>
      </c>
      <c r="AV2461" t="s">
        <v>7649</v>
      </c>
      <c r="AW2461">
        <v>2476</v>
      </c>
      <c r="AX2461" t="s">
        <v>262</v>
      </c>
      <c r="AY2461">
        <v>0.69</v>
      </c>
      <c r="AZ2461" t="s">
        <v>6523</v>
      </c>
      <c r="BA2461" t="s">
        <v>6523</v>
      </c>
      <c r="BB2461" t="s">
        <v>397</v>
      </c>
      <c r="BC2461">
        <v>1</v>
      </c>
      <c r="BD2461" t="s">
        <v>7650</v>
      </c>
      <c r="BG2461" s="1" t="s">
        <v>86</v>
      </c>
      <c r="BH2461" s="1" t="s">
        <v>87</v>
      </c>
      <c r="BI2461" s="1" t="s">
        <v>87</v>
      </c>
      <c r="BJ2461" s="1" t="s">
        <v>88</v>
      </c>
      <c r="BK2461" s="1" t="s">
        <v>89</v>
      </c>
      <c r="BL2461" s="1" t="s">
        <v>90</v>
      </c>
      <c r="BM2461" s="1" t="s">
        <v>265</v>
      </c>
    </row>
    <row r="2462" spans="1:65" ht="16" x14ac:dyDescent="0.2">
      <c r="A2462" t="str">
        <f>CONCATENATE("Mada.",B2462)</f>
        <v>Mada.2477</v>
      </c>
      <c r="B2462">
        <v>2477</v>
      </c>
      <c r="C2462" t="s">
        <v>7651</v>
      </c>
      <c r="E2462" t="s">
        <v>68</v>
      </c>
      <c r="F2462" t="s">
        <v>731</v>
      </c>
      <c r="J2462" t="s">
        <v>120</v>
      </c>
      <c r="K2462" t="s">
        <v>7619</v>
      </c>
      <c r="L2462" t="s">
        <v>1593</v>
      </c>
      <c r="M2462" t="s">
        <v>1594</v>
      </c>
      <c r="N2462" t="s">
        <v>138</v>
      </c>
      <c r="O2462" t="s">
        <v>138</v>
      </c>
      <c r="P2462" t="s">
        <v>138</v>
      </c>
      <c r="Q2462" t="s">
        <v>157</v>
      </c>
      <c r="S2462">
        <v>2477</v>
      </c>
      <c r="T2462">
        <v>2477</v>
      </c>
      <c r="U2462" t="s">
        <v>78</v>
      </c>
      <c r="V2462">
        <v>0.54746079886429599</v>
      </c>
      <c r="W2462">
        <v>0.45253920113570401</v>
      </c>
      <c r="X2462" t="str">
        <f>IF(W2462&gt;=0.8,"Inhibitory","NonInhibitory")</f>
        <v>NonInhibitory</v>
      </c>
      <c r="Y2462" t="str">
        <f>IF(W2462&gt;=0.9,"Inhibitory","NonInhibitory")</f>
        <v>NonInhibitory</v>
      </c>
      <c r="Z2462" t="s">
        <v>141</v>
      </c>
      <c r="AA2462">
        <v>0</v>
      </c>
      <c r="AB2462">
        <v>0</v>
      </c>
      <c r="AC2462" t="s">
        <v>129</v>
      </c>
      <c r="AT2462" t="s">
        <v>7652</v>
      </c>
      <c r="AU2462" t="s">
        <v>81</v>
      </c>
      <c r="AV2462" t="s">
        <v>7653</v>
      </c>
      <c r="AW2462">
        <v>2477</v>
      </c>
      <c r="AX2462" t="s">
        <v>7642</v>
      </c>
      <c r="AY2462">
        <v>0.68</v>
      </c>
      <c r="AZ2462" t="s">
        <v>7654</v>
      </c>
      <c r="BD2462" t="s">
        <v>7655</v>
      </c>
      <c r="BG2462" s="1" t="s">
        <v>86</v>
      </c>
      <c r="BH2462" s="1" t="s">
        <v>661</v>
      </c>
      <c r="BI2462" s="1" t="s">
        <v>662</v>
      </c>
      <c r="BJ2462" s="1" t="s">
        <v>663</v>
      </c>
      <c r="BK2462" s="1" t="s">
        <v>819</v>
      </c>
      <c r="BL2462" s="1" t="s">
        <v>7645</v>
      </c>
      <c r="BM2462" s="1" t="s">
        <v>7646</v>
      </c>
    </row>
    <row r="2463" spans="1:65" ht="16" x14ac:dyDescent="0.2">
      <c r="A2463" t="str">
        <f>CONCATENATE("Mada.",B2463)</f>
        <v>Mada.2477</v>
      </c>
      <c r="B2463">
        <v>2477</v>
      </c>
      <c r="C2463" t="s">
        <v>7651</v>
      </c>
      <c r="E2463" t="s">
        <v>68</v>
      </c>
      <c r="F2463" t="s">
        <v>731</v>
      </c>
      <c r="J2463" t="s">
        <v>120</v>
      </c>
      <c r="K2463" t="s">
        <v>7619</v>
      </c>
      <c r="L2463" t="s">
        <v>1593</v>
      </c>
      <c r="M2463" t="s">
        <v>1594</v>
      </c>
      <c r="N2463" t="s">
        <v>138</v>
      </c>
      <c r="O2463" t="s">
        <v>138</v>
      </c>
      <c r="P2463" t="s">
        <v>138</v>
      </c>
      <c r="Q2463" t="s">
        <v>157</v>
      </c>
      <c r="S2463">
        <v>2477</v>
      </c>
      <c r="T2463">
        <v>2477</v>
      </c>
      <c r="U2463" t="s">
        <v>78</v>
      </c>
      <c r="V2463">
        <v>0.54746079886429599</v>
      </c>
      <c r="W2463">
        <v>0.45253920113570401</v>
      </c>
      <c r="X2463" t="str">
        <f>IF(W2463&gt;=0.8,"Inhibitory","NonInhibitory")</f>
        <v>NonInhibitory</v>
      </c>
      <c r="Y2463" t="str">
        <f>IF(W2463&gt;=0.9,"Inhibitory","NonInhibitory")</f>
        <v>NonInhibitory</v>
      </c>
      <c r="Z2463" t="s">
        <v>141</v>
      </c>
      <c r="AA2463">
        <v>0</v>
      </c>
      <c r="AB2463">
        <v>0</v>
      </c>
      <c r="AC2463" t="s">
        <v>129</v>
      </c>
      <c r="AT2463" t="s">
        <v>7656</v>
      </c>
      <c r="AU2463" t="s">
        <v>81</v>
      </c>
      <c r="AV2463" t="s">
        <v>7657</v>
      </c>
      <c r="AW2463">
        <v>2477</v>
      </c>
      <c r="BG2463" s="1"/>
    </row>
    <row r="2464" spans="1:65" ht="16" x14ac:dyDescent="0.2">
      <c r="A2464" t="str">
        <f>CONCATENATE("Mada.",B2464)</f>
        <v>Mada.2477</v>
      </c>
      <c r="B2464">
        <v>2477</v>
      </c>
      <c r="C2464" t="s">
        <v>7651</v>
      </c>
      <c r="E2464" t="s">
        <v>68</v>
      </c>
      <c r="F2464" t="s">
        <v>731</v>
      </c>
      <c r="J2464" t="s">
        <v>120</v>
      </c>
      <c r="K2464" t="s">
        <v>7619</v>
      </c>
      <c r="L2464" t="s">
        <v>1593</v>
      </c>
      <c r="M2464" t="s">
        <v>1594</v>
      </c>
      <c r="N2464" t="s">
        <v>138</v>
      </c>
      <c r="O2464" t="s">
        <v>138</v>
      </c>
      <c r="P2464" t="s">
        <v>138</v>
      </c>
      <c r="Q2464" t="s">
        <v>157</v>
      </c>
      <c r="S2464">
        <v>2477</v>
      </c>
      <c r="T2464">
        <v>2477</v>
      </c>
      <c r="U2464" t="s">
        <v>78</v>
      </c>
      <c r="V2464">
        <v>0.54746079886429599</v>
      </c>
      <c r="W2464">
        <v>0.45253920113570401</v>
      </c>
      <c r="X2464" t="str">
        <f>IF(W2464&gt;=0.8,"Inhibitory","NonInhibitory")</f>
        <v>NonInhibitory</v>
      </c>
      <c r="Y2464" t="str">
        <f>IF(W2464&gt;=0.9,"Inhibitory","NonInhibitory")</f>
        <v>NonInhibitory</v>
      </c>
      <c r="Z2464" t="s">
        <v>141</v>
      </c>
      <c r="AA2464">
        <v>0</v>
      </c>
      <c r="AB2464">
        <v>0</v>
      </c>
      <c r="AC2464" t="s">
        <v>129</v>
      </c>
      <c r="AT2464" t="s">
        <v>7658</v>
      </c>
      <c r="AU2464" t="s">
        <v>81</v>
      </c>
      <c r="AV2464" t="s">
        <v>7659</v>
      </c>
      <c r="AW2464">
        <v>2477</v>
      </c>
      <c r="BG2464" s="1"/>
    </row>
    <row r="2465" spans="1:65" ht="16" x14ac:dyDescent="0.2">
      <c r="A2465" t="str">
        <f>CONCATENATE("Mada.",B2465)</f>
        <v>Mada.2478</v>
      </c>
      <c r="B2465">
        <v>2478</v>
      </c>
      <c r="C2465" t="s">
        <v>7660</v>
      </c>
      <c r="E2465" t="s">
        <v>68</v>
      </c>
      <c r="F2465" t="s">
        <v>7661</v>
      </c>
      <c r="J2465" t="s">
        <v>120</v>
      </c>
      <c r="K2465" t="s">
        <v>7619</v>
      </c>
      <c r="L2465" t="s">
        <v>1593</v>
      </c>
      <c r="M2465" t="s">
        <v>1594</v>
      </c>
      <c r="N2465" t="s">
        <v>138</v>
      </c>
      <c r="O2465" t="s">
        <v>138</v>
      </c>
      <c r="P2465" t="s">
        <v>138</v>
      </c>
      <c r="Q2465" t="s">
        <v>157</v>
      </c>
      <c r="S2465">
        <v>2478</v>
      </c>
      <c r="T2465">
        <v>0</v>
      </c>
      <c r="U2465" t="s">
        <v>128</v>
      </c>
      <c r="V2465">
        <v>0</v>
      </c>
      <c r="W2465">
        <v>0</v>
      </c>
      <c r="Z2465" t="s">
        <v>129</v>
      </c>
      <c r="AA2465">
        <v>0</v>
      </c>
      <c r="AB2465">
        <v>0</v>
      </c>
      <c r="AC2465" t="s">
        <v>129</v>
      </c>
      <c r="BG2465" s="1"/>
    </row>
    <row r="2466" spans="1:65" ht="16" x14ac:dyDescent="0.2">
      <c r="A2466" t="str">
        <f>CONCATENATE("Mada.",B2466)</f>
        <v>Mada.2479</v>
      </c>
      <c r="B2466">
        <v>2479</v>
      </c>
      <c r="C2466" t="s">
        <v>7662</v>
      </c>
      <c r="E2466" t="s">
        <v>68</v>
      </c>
      <c r="F2466" t="s">
        <v>4333</v>
      </c>
      <c r="J2466" t="s">
        <v>120</v>
      </c>
      <c r="K2466" t="s">
        <v>7663</v>
      </c>
      <c r="L2466" t="s">
        <v>626</v>
      </c>
      <c r="M2466" t="s">
        <v>627</v>
      </c>
      <c r="N2466" t="s">
        <v>478</v>
      </c>
      <c r="O2466" t="s">
        <v>74</v>
      </c>
      <c r="P2466" t="s">
        <v>125</v>
      </c>
      <c r="Q2466" t="s">
        <v>157</v>
      </c>
      <c r="R2466" t="s">
        <v>77</v>
      </c>
      <c r="S2466">
        <v>2479</v>
      </c>
      <c r="T2466">
        <v>2479</v>
      </c>
      <c r="U2466" t="s">
        <v>78</v>
      </c>
      <c r="V2466">
        <v>0.50189902732746605</v>
      </c>
      <c r="W2466">
        <v>0.498100972672534</v>
      </c>
      <c r="X2466" t="str">
        <f>IF(W2466&gt;=0.8,"Inhibitory","NonInhibitory")</f>
        <v>NonInhibitory</v>
      </c>
      <c r="Y2466" t="str">
        <f>IF(W2466&gt;=0.9,"Inhibitory","NonInhibitory")</f>
        <v>NonInhibitory</v>
      </c>
      <c r="Z2466" t="s">
        <v>7574</v>
      </c>
      <c r="AA2466">
        <v>0</v>
      </c>
      <c r="AB2466">
        <v>0</v>
      </c>
      <c r="AC2466" t="s">
        <v>129</v>
      </c>
      <c r="AT2466" t="s">
        <v>7664</v>
      </c>
      <c r="AU2466" t="s">
        <v>81</v>
      </c>
      <c r="AV2466" t="s">
        <v>7665</v>
      </c>
      <c r="AW2466">
        <v>2479</v>
      </c>
      <c r="AX2466" t="s">
        <v>262</v>
      </c>
      <c r="AY2466">
        <v>0.96</v>
      </c>
      <c r="AZ2466" t="s">
        <v>6523</v>
      </c>
      <c r="BA2466" t="s">
        <v>6523</v>
      </c>
      <c r="BB2466" t="s">
        <v>397</v>
      </c>
      <c r="BC2466">
        <v>1</v>
      </c>
      <c r="BD2466" t="s">
        <v>7666</v>
      </c>
      <c r="BG2466" s="1" t="s">
        <v>86</v>
      </c>
      <c r="BH2466" s="1" t="s">
        <v>87</v>
      </c>
      <c r="BI2466" s="1" t="s">
        <v>87</v>
      </c>
      <c r="BJ2466" s="1" t="s">
        <v>88</v>
      </c>
      <c r="BK2466" s="1" t="s">
        <v>89</v>
      </c>
      <c r="BL2466" s="1" t="s">
        <v>90</v>
      </c>
      <c r="BM2466" s="1" t="s">
        <v>265</v>
      </c>
    </row>
    <row r="2467" spans="1:65" ht="16" x14ac:dyDescent="0.2">
      <c r="A2467" t="str">
        <f>CONCATENATE("Mada.",B2467)</f>
        <v>Mada.2480</v>
      </c>
      <c r="B2467">
        <v>2480</v>
      </c>
      <c r="C2467" t="s">
        <v>7670</v>
      </c>
      <c r="E2467" t="s">
        <v>68</v>
      </c>
      <c r="F2467" t="s">
        <v>4378</v>
      </c>
      <c r="J2467" t="s">
        <v>120</v>
      </c>
      <c r="K2467" t="s">
        <v>7663</v>
      </c>
      <c r="L2467" t="s">
        <v>626</v>
      </c>
      <c r="M2467" t="s">
        <v>627</v>
      </c>
      <c r="N2467" t="s">
        <v>478</v>
      </c>
      <c r="O2467" t="s">
        <v>74</v>
      </c>
      <c r="P2467" t="s">
        <v>125</v>
      </c>
      <c r="Q2467" t="s">
        <v>157</v>
      </c>
      <c r="R2467" t="s">
        <v>77</v>
      </c>
      <c r="S2467">
        <v>2480</v>
      </c>
      <c r="T2467">
        <v>2480</v>
      </c>
      <c r="U2467" t="s">
        <v>78</v>
      </c>
      <c r="V2467">
        <v>0.159518295507179</v>
      </c>
      <c r="W2467">
        <v>0.840481704492821</v>
      </c>
      <c r="X2467" t="str">
        <f>IF(W2467&gt;=0.8,"Inhibitory","NonInhibitory")</f>
        <v>Inhibitory</v>
      </c>
      <c r="Y2467" t="str">
        <f>IF(W2467&gt;=0.9,"Inhibitory","NonInhibitory")</f>
        <v>NonInhibitory</v>
      </c>
      <c r="Z2467" t="s">
        <v>7574</v>
      </c>
      <c r="AA2467">
        <v>0</v>
      </c>
      <c r="AB2467">
        <v>0</v>
      </c>
      <c r="AC2467" t="s">
        <v>129</v>
      </c>
      <c r="AT2467" t="s">
        <v>7671</v>
      </c>
      <c r="AU2467" t="s">
        <v>81</v>
      </c>
      <c r="AV2467" t="s">
        <v>7672</v>
      </c>
      <c r="AW2467">
        <v>2480</v>
      </c>
      <c r="AX2467" t="s">
        <v>682</v>
      </c>
      <c r="AY2467">
        <v>1</v>
      </c>
      <c r="AZ2467" t="s">
        <v>2872</v>
      </c>
      <c r="BA2467" t="s">
        <v>2872</v>
      </c>
      <c r="BB2467" t="s">
        <v>682</v>
      </c>
      <c r="BC2467">
        <v>1</v>
      </c>
      <c r="BD2467" t="s">
        <v>7529</v>
      </c>
      <c r="BG2467" s="1" t="s">
        <v>86</v>
      </c>
      <c r="BH2467" s="1" t="s">
        <v>87</v>
      </c>
      <c r="BI2467" s="1" t="s">
        <v>87</v>
      </c>
      <c r="BJ2467" s="1" t="s">
        <v>88</v>
      </c>
      <c r="BK2467" s="1" t="s">
        <v>89</v>
      </c>
      <c r="BL2467" s="1" t="s">
        <v>685</v>
      </c>
      <c r="BM2467" s="1"/>
    </row>
    <row r="2468" spans="1:65" ht="16" x14ac:dyDescent="0.2">
      <c r="A2468" t="str">
        <f>CONCATENATE("Mada.",B2468)</f>
        <v>Mada.2481</v>
      </c>
      <c r="B2468">
        <v>2481</v>
      </c>
      <c r="C2468" t="s">
        <v>7673</v>
      </c>
      <c r="E2468" t="s">
        <v>68</v>
      </c>
      <c r="F2468" t="s">
        <v>4378</v>
      </c>
      <c r="J2468" t="s">
        <v>120</v>
      </c>
      <c r="K2468" t="s">
        <v>7663</v>
      </c>
      <c r="L2468" t="s">
        <v>626</v>
      </c>
      <c r="M2468" t="s">
        <v>627</v>
      </c>
      <c r="N2468" t="s">
        <v>478</v>
      </c>
      <c r="O2468" t="s">
        <v>74</v>
      </c>
      <c r="P2468" t="s">
        <v>125</v>
      </c>
      <c r="Q2468" t="s">
        <v>157</v>
      </c>
      <c r="R2468" t="s">
        <v>77</v>
      </c>
      <c r="S2468">
        <v>2481</v>
      </c>
      <c r="T2468">
        <v>2481</v>
      </c>
      <c r="U2468" t="s">
        <v>78</v>
      </c>
      <c r="V2468">
        <v>5.0578971746178703E-2</v>
      </c>
      <c r="W2468">
        <v>0.94942102825382102</v>
      </c>
      <c r="X2468" t="str">
        <f>IF(W2468&gt;=0.8,"Inhibitory","NonInhibitory")</f>
        <v>Inhibitory</v>
      </c>
      <c r="Y2468" t="str">
        <f>IF(W2468&gt;=0.9,"Inhibitory","NonInhibitory")</f>
        <v>Inhibitory</v>
      </c>
      <c r="Z2468" t="s">
        <v>7574</v>
      </c>
      <c r="AA2468">
        <v>0</v>
      </c>
      <c r="AB2468">
        <v>0</v>
      </c>
      <c r="AC2468" t="s">
        <v>129</v>
      </c>
      <c r="AT2468" t="s">
        <v>7674</v>
      </c>
      <c r="AU2468" t="s">
        <v>81</v>
      </c>
      <c r="AV2468" t="s">
        <v>7675</v>
      </c>
      <c r="AW2468">
        <v>2481</v>
      </c>
      <c r="AX2468" t="s">
        <v>83</v>
      </c>
      <c r="AY2468">
        <v>0.65</v>
      </c>
      <c r="AZ2468" t="s">
        <v>6372</v>
      </c>
      <c r="BA2468" t="s">
        <v>6372</v>
      </c>
      <c r="BB2468" t="s">
        <v>397</v>
      </c>
      <c r="BC2468">
        <v>1</v>
      </c>
      <c r="BD2468" t="s">
        <v>7676</v>
      </c>
      <c r="BG2468" s="1" t="s">
        <v>86</v>
      </c>
      <c r="BH2468" s="1" t="s">
        <v>87</v>
      </c>
      <c r="BI2468" s="1" t="s">
        <v>87</v>
      </c>
      <c r="BJ2468" s="1" t="s">
        <v>88</v>
      </c>
      <c r="BK2468" s="1" t="s">
        <v>89</v>
      </c>
      <c r="BL2468" s="1" t="s">
        <v>90</v>
      </c>
      <c r="BM2468" s="1"/>
    </row>
    <row r="2469" spans="1:65" ht="16" x14ac:dyDescent="0.2">
      <c r="A2469" t="str">
        <f>CONCATENATE("Mada.",B2469)</f>
        <v>Mada.2482</v>
      </c>
      <c r="B2469">
        <v>2482</v>
      </c>
      <c r="C2469" t="s">
        <v>7677</v>
      </c>
      <c r="E2469" t="s">
        <v>68</v>
      </c>
      <c r="F2469" t="s">
        <v>731</v>
      </c>
      <c r="J2469" t="s">
        <v>120</v>
      </c>
      <c r="K2469" t="s">
        <v>7663</v>
      </c>
      <c r="L2469" t="s">
        <v>626</v>
      </c>
      <c r="M2469" t="s">
        <v>627</v>
      </c>
      <c r="N2469" t="s">
        <v>478</v>
      </c>
      <c r="O2469" t="s">
        <v>74</v>
      </c>
      <c r="P2469" t="s">
        <v>125</v>
      </c>
      <c r="Q2469" t="s">
        <v>157</v>
      </c>
      <c r="R2469" t="s">
        <v>77</v>
      </c>
      <c r="S2469">
        <v>2482</v>
      </c>
      <c r="T2469">
        <v>2482</v>
      </c>
      <c r="U2469" t="s">
        <v>78</v>
      </c>
      <c r="V2469">
        <v>0.27568318666049102</v>
      </c>
      <c r="W2469">
        <v>0.72431681333950904</v>
      </c>
      <c r="X2469" t="str">
        <f>IF(W2469&gt;=0.8,"Inhibitory","NonInhibitory")</f>
        <v>NonInhibitory</v>
      </c>
      <c r="Y2469" t="str">
        <f>IF(W2469&gt;=0.9,"Inhibitory","NonInhibitory")</f>
        <v>NonInhibitory</v>
      </c>
      <c r="Z2469" t="s">
        <v>7574</v>
      </c>
      <c r="AA2469">
        <v>0</v>
      </c>
      <c r="AB2469">
        <v>0</v>
      </c>
      <c r="AC2469" t="s">
        <v>129</v>
      </c>
      <c r="AT2469" t="s">
        <v>7678</v>
      </c>
      <c r="AU2469" t="s">
        <v>81</v>
      </c>
      <c r="AV2469" t="s">
        <v>7679</v>
      </c>
      <c r="AW2469">
        <v>2482</v>
      </c>
      <c r="AX2469" t="s">
        <v>755</v>
      </c>
      <c r="AY2469">
        <v>1</v>
      </c>
      <c r="AZ2469" t="s">
        <v>7680</v>
      </c>
      <c r="BD2469" t="s">
        <v>7681</v>
      </c>
      <c r="BG2469" s="1" t="s">
        <v>86</v>
      </c>
      <c r="BH2469" s="1" t="s">
        <v>87</v>
      </c>
      <c r="BI2469" s="1" t="s">
        <v>87</v>
      </c>
      <c r="BJ2469" s="1" t="s">
        <v>88</v>
      </c>
      <c r="BK2469" s="1" t="s">
        <v>89</v>
      </c>
      <c r="BL2469" s="1" t="s">
        <v>758</v>
      </c>
      <c r="BM2469" s="1"/>
    </row>
    <row r="2470" spans="1:65" ht="16" x14ac:dyDescent="0.2">
      <c r="A2470" t="str">
        <f>CONCATENATE("Mada.",B2470)</f>
        <v>Mada.2483</v>
      </c>
      <c r="B2470">
        <v>2483</v>
      </c>
      <c r="C2470" t="s">
        <v>7682</v>
      </c>
      <c r="E2470" t="s">
        <v>68</v>
      </c>
      <c r="F2470" t="s">
        <v>5387</v>
      </c>
      <c r="J2470" t="s">
        <v>120</v>
      </c>
      <c r="K2470" t="s">
        <v>7663</v>
      </c>
      <c r="L2470" t="s">
        <v>626</v>
      </c>
      <c r="M2470" t="s">
        <v>627</v>
      </c>
      <c r="N2470" t="s">
        <v>478</v>
      </c>
      <c r="O2470" t="s">
        <v>74</v>
      </c>
      <c r="P2470" t="s">
        <v>125</v>
      </c>
      <c r="Q2470" t="s">
        <v>157</v>
      </c>
      <c r="R2470" t="s">
        <v>77</v>
      </c>
      <c r="S2470">
        <v>2483</v>
      </c>
      <c r="T2470">
        <v>2483</v>
      </c>
      <c r="U2470" t="s">
        <v>78</v>
      </c>
      <c r="V2470">
        <v>1.0068550254747599</v>
      </c>
      <c r="W2470">
        <v>-6.8550254747570304E-3</v>
      </c>
      <c r="X2470" t="str">
        <f>IF(W2470&gt;=0.8,"Inhibitory","NonInhibitory")</f>
        <v>NonInhibitory</v>
      </c>
      <c r="Y2470" t="str">
        <f>IF(W2470&gt;=0.9,"Inhibitory","NonInhibitory")</f>
        <v>NonInhibitory</v>
      </c>
      <c r="Z2470" t="s">
        <v>7574</v>
      </c>
      <c r="AA2470">
        <v>0</v>
      </c>
      <c r="AB2470">
        <v>0</v>
      </c>
      <c r="AC2470" t="s">
        <v>129</v>
      </c>
      <c r="AT2470" t="s">
        <v>7683</v>
      </c>
      <c r="AU2470" t="s">
        <v>81</v>
      </c>
      <c r="AV2470" t="s">
        <v>7684</v>
      </c>
      <c r="AW2470">
        <v>2483</v>
      </c>
      <c r="AX2470" t="s">
        <v>466</v>
      </c>
      <c r="AY2470">
        <v>1</v>
      </c>
      <c r="AZ2470" t="s">
        <v>1758</v>
      </c>
      <c r="BA2470" t="s">
        <v>1758</v>
      </c>
      <c r="BB2470" t="s">
        <v>466</v>
      </c>
      <c r="BC2470">
        <v>1</v>
      </c>
      <c r="BD2470" t="s">
        <v>1759</v>
      </c>
      <c r="BG2470" s="1" t="s">
        <v>86</v>
      </c>
      <c r="BH2470" s="1" t="s">
        <v>87</v>
      </c>
      <c r="BI2470" s="1" t="s">
        <v>87</v>
      </c>
      <c r="BJ2470" s="1" t="s">
        <v>88</v>
      </c>
      <c r="BK2470" s="1" t="s">
        <v>469</v>
      </c>
      <c r="BL2470" s="1" t="s">
        <v>470</v>
      </c>
      <c r="BM2470" s="1"/>
    </row>
    <row r="2471" spans="1:65" ht="16" x14ac:dyDescent="0.2">
      <c r="A2471" t="str">
        <f>CONCATENATE("Mada.",B2471)</f>
        <v>Mada.2484</v>
      </c>
      <c r="B2471">
        <v>2484</v>
      </c>
      <c r="C2471" t="s">
        <v>7685</v>
      </c>
      <c r="E2471" t="s">
        <v>68</v>
      </c>
      <c r="F2471" t="s">
        <v>731</v>
      </c>
      <c r="J2471" t="s">
        <v>120</v>
      </c>
      <c r="K2471" t="s">
        <v>7663</v>
      </c>
      <c r="L2471" t="s">
        <v>626</v>
      </c>
      <c r="M2471" t="s">
        <v>627</v>
      </c>
      <c r="N2471" t="s">
        <v>478</v>
      </c>
      <c r="O2471" t="s">
        <v>74</v>
      </c>
      <c r="P2471" t="s">
        <v>125</v>
      </c>
      <c r="Q2471" t="s">
        <v>157</v>
      </c>
      <c r="R2471" t="s">
        <v>77</v>
      </c>
      <c r="S2471">
        <v>2484</v>
      </c>
      <c r="T2471">
        <v>2484</v>
      </c>
      <c r="U2471" t="s">
        <v>78</v>
      </c>
      <c r="V2471">
        <v>0.51273737841593303</v>
      </c>
      <c r="W2471">
        <v>0.48726262158406702</v>
      </c>
      <c r="X2471" t="str">
        <f>IF(W2471&gt;=0.8,"Inhibitory","NonInhibitory")</f>
        <v>NonInhibitory</v>
      </c>
      <c r="Y2471" t="str">
        <f>IF(W2471&gt;=0.9,"Inhibitory","NonInhibitory")</f>
        <v>NonInhibitory</v>
      </c>
      <c r="Z2471" t="s">
        <v>7574</v>
      </c>
      <c r="AA2471">
        <v>0</v>
      </c>
      <c r="AB2471">
        <v>0</v>
      </c>
      <c r="AC2471" t="s">
        <v>129</v>
      </c>
      <c r="AT2471" t="s">
        <v>7686</v>
      </c>
      <c r="AU2471" t="s">
        <v>81</v>
      </c>
      <c r="AV2471" t="s">
        <v>7687</v>
      </c>
      <c r="AW2471">
        <v>2484</v>
      </c>
      <c r="AX2471" t="s">
        <v>538</v>
      </c>
      <c r="AY2471">
        <v>1</v>
      </c>
      <c r="AZ2471" t="s">
        <v>1052</v>
      </c>
      <c r="BA2471" t="s">
        <v>1052</v>
      </c>
      <c r="BB2471" t="s">
        <v>538</v>
      </c>
      <c r="BC2471">
        <v>1</v>
      </c>
      <c r="BD2471" t="s">
        <v>7688</v>
      </c>
      <c r="BG2471" s="1" t="s">
        <v>86</v>
      </c>
      <c r="BH2471" s="1" t="s">
        <v>87</v>
      </c>
      <c r="BI2471" s="1" t="s">
        <v>87</v>
      </c>
      <c r="BJ2471" s="1" t="s">
        <v>88</v>
      </c>
      <c r="BK2471" s="1" t="s">
        <v>89</v>
      </c>
      <c r="BL2471" s="1" t="s">
        <v>541</v>
      </c>
      <c r="BM2471" s="1"/>
    </row>
    <row r="2472" spans="1:65" ht="16" x14ac:dyDescent="0.2">
      <c r="A2472" t="str">
        <f>CONCATENATE("Mada.",B2472)</f>
        <v>Mada.2485</v>
      </c>
      <c r="B2472">
        <v>2485</v>
      </c>
      <c r="C2472" t="s">
        <v>7689</v>
      </c>
      <c r="E2472" t="s">
        <v>68</v>
      </c>
      <c r="F2472" t="s">
        <v>4268</v>
      </c>
      <c r="J2472" t="s">
        <v>120</v>
      </c>
      <c r="K2472" t="s">
        <v>7690</v>
      </c>
      <c r="L2472" t="s">
        <v>2577</v>
      </c>
      <c r="M2472" t="s">
        <v>2578</v>
      </c>
      <c r="N2472" t="s">
        <v>3265</v>
      </c>
      <c r="O2472" t="s">
        <v>199</v>
      </c>
      <c r="P2472" t="s">
        <v>199</v>
      </c>
      <c r="R2472" t="s">
        <v>77</v>
      </c>
      <c r="S2472">
        <v>2485</v>
      </c>
      <c r="T2472">
        <v>0</v>
      </c>
      <c r="U2472" t="s">
        <v>128</v>
      </c>
      <c r="V2472">
        <v>0</v>
      </c>
      <c r="W2472">
        <v>0</v>
      </c>
      <c r="Z2472" t="s">
        <v>129</v>
      </c>
      <c r="AA2472">
        <v>0</v>
      </c>
      <c r="AB2472">
        <v>0</v>
      </c>
      <c r="AC2472" t="s">
        <v>129</v>
      </c>
      <c r="BG2472" s="1"/>
    </row>
    <row r="2473" spans="1:65" ht="16" x14ac:dyDescent="0.2">
      <c r="A2473" t="str">
        <f>CONCATENATE("Mada.",B2473)</f>
        <v>Mada.2486</v>
      </c>
      <c r="B2473">
        <v>2486</v>
      </c>
      <c r="C2473" t="s">
        <v>7691</v>
      </c>
      <c r="E2473" t="s">
        <v>68</v>
      </c>
      <c r="F2473" t="s">
        <v>629</v>
      </c>
      <c r="J2473" t="s">
        <v>120</v>
      </c>
      <c r="K2473" t="s">
        <v>7690</v>
      </c>
      <c r="L2473" t="s">
        <v>2577</v>
      </c>
      <c r="M2473" t="s">
        <v>2578</v>
      </c>
      <c r="N2473" t="s">
        <v>3265</v>
      </c>
      <c r="O2473" t="s">
        <v>199</v>
      </c>
      <c r="P2473" t="s">
        <v>199</v>
      </c>
      <c r="R2473" t="s">
        <v>77</v>
      </c>
      <c r="S2473">
        <v>2486</v>
      </c>
      <c r="T2473">
        <v>2486</v>
      </c>
      <c r="U2473" t="s">
        <v>78</v>
      </c>
      <c r="V2473">
        <v>0.72728114867994398</v>
      </c>
      <c r="W2473">
        <v>0.27271885132005602</v>
      </c>
      <c r="X2473" t="str">
        <f>IF(W2473&gt;=0.8,"Inhibitory","NonInhibitory")</f>
        <v>NonInhibitory</v>
      </c>
      <c r="Y2473" t="str">
        <f>IF(W2473&gt;=0.9,"Inhibitory","NonInhibitory")</f>
        <v>NonInhibitory</v>
      </c>
      <c r="Z2473" t="s">
        <v>7574</v>
      </c>
      <c r="AA2473">
        <v>0</v>
      </c>
      <c r="AB2473">
        <v>0</v>
      </c>
      <c r="AC2473" t="s">
        <v>129</v>
      </c>
      <c r="AT2473" t="s">
        <v>7692</v>
      </c>
      <c r="AU2473" t="s">
        <v>81</v>
      </c>
      <c r="AV2473" t="s">
        <v>7693</v>
      </c>
      <c r="AW2473">
        <v>2486</v>
      </c>
      <c r="BG2473" s="1"/>
    </row>
    <row r="2474" spans="1:65" ht="16" x14ac:dyDescent="0.2">
      <c r="A2474" t="str">
        <f>CONCATENATE("Mada.",B2474)</f>
        <v>Mada.2487</v>
      </c>
      <c r="B2474">
        <v>2487</v>
      </c>
      <c r="C2474" t="s">
        <v>7694</v>
      </c>
      <c r="E2474" t="s">
        <v>68</v>
      </c>
      <c r="F2474" t="s">
        <v>7695</v>
      </c>
      <c r="J2474" t="s">
        <v>120</v>
      </c>
      <c r="K2474" t="s">
        <v>7690</v>
      </c>
      <c r="L2474" t="s">
        <v>2577</v>
      </c>
      <c r="M2474" t="s">
        <v>2578</v>
      </c>
      <c r="N2474" t="s">
        <v>3265</v>
      </c>
      <c r="O2474" t="s">
        <v>199</v>
      </c>
      <c r="P2474" t="s">
        <v>199</v>
      </c>
      <c r="R2474" t="s">
        <v>77</v>
      </c>
      <c r="S2474">
        <v>2487</v>
      </c>
      <c r="T2474">
        <v>2487</v>
      </c>
      <c r="U2474" t="s">
        <v>78</v>
      </c>
      <c r="V2474">
        <v>4.64103751736916E-2</v>
      </c>
      <c r="W2474">
        <v>0.95358962482630805</v>
      </c>
      <c r="X2474" t="str">
        <f>IF(W2474&gt;=0.8,"Inhibitory","NonInhibitory")</f>
        <v>Inhibitory</v>
      </c>
      <c r="Y2474" t="str">
        <f>IF(W2474&gt;=0.9,"Inhibitory","NonInhibitory")</f>
        <v>Inhibitory</v>
      </c>
      <c r="Z2474" t="s">
        <v>7574</v>
      </c>
      <c r="AA2474">
        <v>0</v>
      </c>
      <c r="AB2474">
        <v>0</v>
      </c>
      <c r="AC2474" t="s">
        <v>129</v>
      </c>
      <c r="AT2474" t="s">
        <v>7696</v>
      </c>
      <c r="AU2474" t="s">
        <v>81</v>
      </c>
      <c r="AV2474" t="s">
        <v>7697</v>
      </c>
      <c r="AW2474">
        <v>2487</v>
      </c>
      <c r="AX2474" t="s">
        <v>83</v>
      </c>
      <c r="AY2474">
        <v>1</v>
      </c>
      <c r="AZ2474" t="s">
        <v>918</v>
      </c>
      <c r="BA2474" t="s">
        <v>918</v>
      </c>
      <c r="BB2474" t="s">
        <v>262</v>
      </c>
      <c r="BC2474">
        <v>1</v>
      </c>
      <c r="BD2474" t="s">
        <v>7698</v>
      </c>
      <c r="BG2474" s="1" t="s">
        <v>86</v>
      </c>
      <c r="BH2474" s="1" t="s">
        <v>87</v>
      </c>
      <c r="BI2474" s="1" t="s">
        <v>87</v>
      </c>
      <c r="BJ2474" s="1" t="s">
        <v>88</v>
      </c>
      <c r="BK2474" s="1" t="s">
        <v>89</v>
      </c>
      <c r="BL2474" s="1" t="s">
        <v>90</v>
      </c>
      <c r="BM2474" s="1"/>
    </row>
    <row r="2475" spans="1:65" ht="16" x14ac:dyDescent="0.2">
      <c r="A2475" t="str">
        <f>CONCATENATE("Mada.",B2475)</f>
        <v>Mada.2488</v>
      </c>
      <c r="B2475">
        <v>2488</v>
      </c>
      <c r="C2475" t="s">
        <v>7699</v>
      </c>
      <c r="E2475" t="s">
        <v>68</v>
      </c>
      <c r="F2475" t="s">
        <v>7700</v>
      </c>
      <c r="J2475" t="s">
        <v>120</v>
      </c>
      <c r="K2475" t="s">
        <v>7690</v>
      </c>
      <c r="L2475" t="s">
        <v>2577</v>
      </c>
      <c r="M2475" t="s">
        <v>2578</v>
      </c>
      <c r="N2475" t="s">
        <v>3265</v>
      </c>
      <c r="O2475" t="s">
        <v>199</v>
      </c>
      <c r="P2475" t="s">
        <v>199</v>
      </c>
      <c r="R2475" t="s">
        <v>77</v>
      </c>
      <c r="S2475">
        <v>2488</v>
      </c>
      <c r="T2475">
        <v>2488</v>
      </c>
      <c r="U2475" t="s">
        <v>78</v>
      </c>
      <c r="V2475">
        <v>0.42492095244240802</v>
      </c>
      <c r="W2475">
        <v>0.57507904755759198</v>
      </c>
      <c r="X2475" t="str">
        <f>IF(W2475&gt;=0.8,"Inhibitory","NonInhibitory")</f>
        <v>NonInhibitory</v>
      </c>
      <c r="Y2475" t="str">
        <f>IF(W2475&gt;=0.9,"Inhibitory","NonInhibitory")</f>
        <v>NonInhibitory</v>
      </c>
      <c r="Z2475" t="s">
        <v>141</v>
      </c>
      <c r="AA2475">
        <v>0</v>
      </c>
      <c r="AB2475">
        <v>0</v>
      </c>
      <c r="AC2475" t="s">
        <v>129</v>
      </c>
      <c r="AT2475" t="s">
        <v>7701</v>
      </c>
      <c r="AU2475" t="s">
        <v>81</v>
      </c>
      <c r="AV2475" t="s">
        <v>7702</v>
      </c>
      <c r="AW2475">
        <v>2488</v>
      </c>
      <c r="AX2475" t="s">
        <v>466</v>
      </c>
      <c r="AY2475">
        <v>1</v>
      </c>
      <c r="AZ2475" t="s">
        <v>6074</v>
      </c>
      <c r="BA2475" t="s">
        <v>6074</v>
      </c>
      <c r="BB2475" t="s">
        <v>466</v>
      </c>
      <c r="BC2475">
        <v>1</v>
      </c>
      <c r="BD2475" t="s">
        <v>7703</v>
      </c>
      <c r="BG2475" s="1" t="s">
        <v>86</v>
      </c>
      <c r="BH2475" s="1" t="s">
        <v>87</v>
      </c>
      <c r="BI2475" s="1" t="s">
        <v>87</v>
      </c>
      <c r="BJ2475" s="1" t="s">
        <v>88</v>
      </c>
      <c r="BK2475" s="1" t="s">
        <v>469</v>
      </c>
      <c r="BL2475" s="1" t="s">
        <v>470</v>
      </c>
      <c r="BM2475" s="1"/>
    </row>
    <row r="2476" spans="1:65" ht="16" x14ac:dyDescent="0.2">
      <c r="A2476" t="str">
        <f>CONCATENATE("Mada.",B2476)</f>
        <v>Mada.2489</v>
      </c>
      <c r="B2476">
        <v>2489</v>
      </c>
      <c r="C2476" t="s">
        <v>7704</v>
      </c>
      <c r="E2476" t="s">
        <v>68</v>
      </c>
      <c r="F2476" t="s">
        <v>7700</v>
      </c>
      <c r="J2476" t="s">
        <v>120</v>
      </c>
      <c r="K2476" t="s">
        <v>7690</v>
      </c>
      <c r="L2476" t="s">
        <v>2577</v>
      </c>
      <c r="M2476" t="s">
        <v>2578</v>
      </c>
      <c r="N2476" t="s">
        <v>3265</v>
      </c>
      <c r="O2476" t="s">
        <v>199</v>
      </c>
      <c r="P2476" t="s">
        <v>199</v>
      </c>
      <c r="R2476" t="s">
        <v>77</v>
      </c>
      <c r="S2476">
        <v>2489</v>
      </c>
      <c r="T2476">
        <v>2489</v>
      </c>
      <c r="U2476" t="s">
        <v>78</v>
      </c>
      <c r="V2476">
        <v>0.94897520424251103</v>
      </c>
      <c r="W2476">
        <v>5.1024795757489097E-2</v>
      </c>
      <c r="X2476" t="str">
        <f>IF(W2476&gt;=0.8,"Inhibitory","NonInhibitory")</f>
        <v>NonInhibitory</v>
      </c>
      <c r="Y2476" t="str">
        <f>IF(W2476&gt;=0.9,"Inhibitory","NonInhibitory")</f>
        <v>NonInhibitory</v>
      </c>
      <c r="Z2476" t="s">
        <v>1566</v>
      </c>
      <c r="AA2476">
        <v>0</v>
      </c>
      <c r="AB2476">
        <v>0</v>
      </c>
      <c r="AC2476" t="s">
        <v>129</v>
      </c>
      <c r="AT2476" t="s">
        <v>7705</v>
      </c>
      <c r="AU2476" t="s">
        <v>81</v>
      </c>
      <c r="AV2476" t="s">
        <v>7706</v>
      </c>
      <c r="AW2476">
        <v>2489</v>
      </c>
      <c r="AX2476" t="s">
        <v>466</v>
      </c>
      <c r="AY2476">
        <v>1</v>
      </c>
      <c r="AZ2476" t="s">
        <v>2138</v>
      </c>
      <c r="BA2476" t="s">
        <v>2138</v>
      </c>
      <c r="BB2476" t="s">
        <v>466</v>
      </c>
      <c r="BC2476">
        <v>1</v>
      </c>
      <c r="BD2476" t="s">
        <v>7707</v>
      </c>
      <c r="BG2476" s="1" t="s">
        <v>86</v>
      </c>
      <c r="BH2476" s="1" t="s">
        <v>87</v>
      </c>
      <c r="BI2476" s="1" t="s">
        <v>87</v>
      </c>
      <c r="BJ2476" s="1" t="s">
        <v>88</v>
      </c>
      <c r="BK2476" s="1" t="s">
        <v>469</v>
      </c>
      <c r="BL2476" s="1" t="s">
        <v>470</v>
      </c>
      <c r="BM2476" s="1"/>
    </row>
    <row r="2477" spans="1:65" ht="16" x14ac:dyDescent="0.2">
      <c r="A2477" t="str">
        <f>CONCATENATE("Mada.",B2477)</f>
        <v>Mada.2490</v>
      </c>
      <c r="B2477">
        <v>2490</v>
      </c>
      <c r="C2477" t="s">
        <v>7708</v>
      </c>
      <c r="E2477" t="s">
        <v>68</v>
      </c>
      <c r="F2477" t="s">
        <v>4322</v>
      </c>
      <c r="J2477" t="s">
        <v>120</v>
      </c>
      <c r="K2477" t="s">
        <v>7690</v>
      </c>
      <c r="L2477" t="s">
        <v>2577</v>
      </c>
      <c r="M2477" t="s">
        <v>2578</v>
      </c>
      <c r="N2477" t="s">
        <v>3265</v>
      </c>
      <c r="O2477" t="s">
        <v>199</v>
      </c>
      <c r="P2477" t="s">
        <v>199</v>
      </c>
      <c r="R2477" t="s">
        <v>77</v>
      </c>
      <c r="S2477">
        <v>2490</v>
      </c>
      <c r="T2477">
        <v>2490</v>
      </c>
      <c r="U2477" t="s">
        <v>78</v>
      </c>
      <c r="V2477">
        <v>1.02130616025938</v>
      </c>
      <c r="W2477">
        <v>-2.1306160259379099E-2</v>
      </c>
      <c r="X2477" t="str">
        <f>IF(W2477&gt;=0.8,"Inhibitory","NonInhibitory")</f>
        <v>NonInhibitory</v>
      </c>
      <c r="Y2477" t="str">
        <f>IF(W2477&gt;=0.9,"Inhibitory","NonInhibitory")</f>
        <v>NonInhibitory</v>
      </c>
      <c r="Z2477" t="s">
        <v>7574</v>
      </c>
      <c r="AA2477">
        <v>0</v>
      </c>
      <c r="AB2477">
        <v>0</v>
      </c>
      <c r="AC2477" t="s">
        <v>129</v>
      </c>
      <c r="AT2477" t="s">
        <v>7709</v>
      </c>
      <c r="AU2477" t="s">
        <v>81</v>
      </c>
      <c r="AV2477" t="s">
        <v>7710</v>
      </c>
      <c r="AW2477">
        <v>2490</v>
      </c>
      <c r="AX2477" t="s">
        <v>1586</v>
      </c>
      <c r="AY2477">
        <v>1</v>
      </c>
      <c r="AZ2477" t="s">
        <v>7711</v>
      </c>
      <c r="BD2477" t="s">
        <v>7712</v>
      </c>
      <c r="BG2477" s="1" t="s">
        <v>86</v>
      </c>
      <c r="BH2477" s="1" t="s">
        <v>661</v>
      </c>
      <c r="BI2477" s="1" t="s">
        <v>662</v>
      </c>
      <c r="BJ2477" s="1" t="s">
        <v>663</v>
      </c>
      <c r="BK2477" s="1" t="s">
        <v>664</v>
      </c>
      <c r="BL2477" s="1" t="s">
        <v>665</v>
      </c>
      <c r="BM2477" s="1" t="s">
        <v>1589</v>
      </c>
    </row>
    <row r="2478" spans="1:65" ht="16" x14ac:dyDescent="0.2">
      <c r="A2478" t="str">
        <f>CONCATENATE("Mada.",B2478)</f>
        <v>Mada.2491</v>
      </c>
      <c r="B2478">
        <v>2491</v>
      </c>
      <c r="C2478" t="s">
        <v>7713</v>
      </c>
      <c r="E2478" t="s">
        <v>68</v>
      </c>
      <c r="F2478" t="s">
        <v>410</v>
      </c>
      <c r="J2478" t="s">
        <v>120</v>
      </c>
      <c r="K2478" t="s">
        <v>7690</v>
      </c>
      <c r="L2478" t="s">
        <v>2577</v>
      </c>
      <c r="M2478" t="s">
        <v>2578</v>
      </c>
      <c r="N2478" t="s">
        <v>3265</v>
      </c>
      <c r="O2478" t="s">
        <v>199</v>
      </c>
      <c r="P2478" t="s">
        <v>199</v>
      </c>
      <c r="R2478" t="s">
        <v>77</v>
      </c>
      <c r="S2478">
        <v>2491</v>
      </c>
      <c r="T2478">
        <v>2491</v>
      </c>
      <c r="U2478" t="s">
        <v>78</v>
      </c>
      <c r="V2478">
        <v>0.32848540991199598</v>
      </c>
      <c r="W2478">
        <v>0.67151459008800396</v>
      </c>
      <c r="X2478" t="str">
        <f>IF(W2478&gt;=0.8,"Inhibitory","NonInhibitory")</f>
        <v>NonInhibitory</v>
      </c>
      <c r="Y2478" t="str">
        <f>IF(W2478&gt;=0.9,"Inhibitory","NonInhibitory")</f>
        <v>NonInhibitory</v>
      </c>
      <c r="Z2478" t="s">
        <v>7574</v>
      </c>
      <c r="AA2478">
        <v>0</v>
      </c>
      <c r="AB2478">
        <v>0</v>
      </c>
      <c r="AC2478" t="s">
        <v>129</v>
      </c>
      <c r="AT2478" t="s">
        <v>7714</v>
      </c>
      <c r="AU2478" t="s">
        <v>81</v>
      </c>
      <c r="AV2478" t="s">
        <v>7715</v>
      </c>
      <c r="AW2478">
        <v>2491</v>
      </c>
      <c r="AX2478" t="s">
        <v>538</v>
      </c>
      <c r="AY2478">
        <v>1</v>
      </c>
      <c r="AZ2478" t="s">
        <v>7716</v>
      </c>
      <c r="BA2478" t="s">
        <v>7716</v>
      </c>
      <c r="BB2478" t="s">
        <v>538</v>
      </c>
      <c r="BC2478">
        <v>1</v>
      </c>
      <c r="BD2478" t="s">
        <v>7717</v>
      </c>
      <c r="BG2478" s="1" t="s">
        <v>86</v>
      </c>
      <c r="BH2478" s="1" t="s">
        <v>87</v>
      </c>
      <c r="BI2478" s="1" t="s">
        <v>87</v>
      </c>
      <c r="BJ2478" s="1" t="s">
        <v>88</v>
      </c>
      <c r="BK2478" s="1" t="s">
        <v>89</v>
      </c>
      <c r="BL2478" s="1" t="s">
        <v>541</v>
      </c>
      <c r="BM2478" s="1"/>
    </row>
    <row r="2479" spans="1:65" ht="16" x14ac:dyDescent="0.2">
      <c r="A2479" t="str">
        <f>CONCATENATE("Mada.",B2479)</f>
        <v>Mada.2492</v>
      </c>
      <c r="B2479">
        <v>2492</v>
      </c>
      <c r="C2479" t="s">
        <v>7718</v>
      </c>
      <c r="E2479" t="s">
        <v>68</v>
      </c>
      <c r="F2479" t="s">
        <v>5381</v>
      </c>
      <c r="J2479" t="s">
        <v>120</v>
      </c>
      <c r="K2479" t="s">
        <v>7690</v>
      </c>
      <c r="L2479" t="s">
        <v>2577</v>
      </c>
      <c r="M2479" t="s">
        <v>2578</v>
      </c>
      <c r="N2479" t="s">
        <v>3265</v>
      </c>
      <c r="O2479" t="s">
        <v>199</v>
      </c>
      <c r="P2479" t="s">
        <v>199</v>
      </c>
      <c r="R2479" t="s">
        <v>77</v>
      </c>
      <c r="S2479">
        <v>2492</v>
      </c>
      <c r="T2479">
        <v>2492</v>
      </c>
      <c r="U2479" t="s">
        <v>78</v>
      </c>
      <c r="V2479">
        <v>4.2797591477535903E-2</v>
      </c>
      <c r="W2479">
        <v>0.95720240852246397</v>
      </c>
      <c r="X2479" t="str">
        <f>IF(W2479&gt;=0.8,"Inhibitory","NonInhibitory")</f>
        <v>Inhibitory</v>
      </c>
      <c r="Y2479" t="str">
        <f>IF(W2479&gt;=0.9,"Inhibitory","NonInhibitory")</f>
        <v>Inhibitory</v>
      </c>
      <c r="Z2479" t="s">
        <v>7574</v>
      </c>
      <c r="AA2479">
        <v>0</v>
      </c>
      <c r="AB2479">
        <v>0</v>
      </c>
      <c r="AC2479" t="s">
        <v>129</v>
      </c>
      <c r="AT2479" t="s">
        <v>7719</v>
      </c>
      <c r="AU2479" t="s">
        <v>81</v>
      </c>
      <c r="AV2479" t="s">
        <v>7720</v>
      </c>
      <c r="AW2479">
        <v>2492</v>
      </c>
      <c r="AX2479" t="s">
        <v>83</v>
      </c>
      <c r="AY2479">
        <v>1</v>
      </c>
      <c r="AZ2479" t="s">
        <v>1659</v>
      </c>
      <c r="BA2479" t="s">
        <v>1659</v>
      </c>
      <c r="BB2479" t="s">
        <v>83</v>
      </c>
      <c r="BC2479">
        <v>1</v>
      </c>
      <c r="BD2479" t="s">
        <v>7721</v>
      </c>
      <c r="BG2479" s="1" t="s">
        <v>86</v>
      </c>
      <c r="BH2479" s="1" t="s">
        <v>87</v>
      </c>
      <c r="BI2479" s="1" t="s">
        <v>87</v>
      </c>
      <c r="BJ2479" s="1" t="s">
        <v>88</v>
      </c>
      <c r="BK2479" s="1" t="s">
        <v>89</v>
      </c>
      <c r="BL2479" s="1" t="s">
        <v>90</v>
      </c>
      <c r="BM2479" s="1"/>
    </row>
    <row r="2480" spans="1:65" ht="16" x14ac:dyDescent="0.2">
      <c r="A2480" t="str">
        <f>CONCATENATE("Mada.",B2480)</f>
        <v>Mada.2492</v>
      </c>
      <c r="B2480">
        <v>2492</v>
      </c>
      <c r="C2480" t="s">
        <v>7718</v>
      </c>
      <c r="E2480" t="s">
        <v>68</v>
      </c>
      <c r="F2480" t="s">
        <v>5381</v>
      </c>
      <c r="J2480" t="s">
        <v>120</v>
      </c>
      <c r="K2480" t="s">
        <v>7690</v>
      </c>
      <c r="L2480" t="s">
        <v>2577</v>
      </c>
      <c r="M2480" t="s">
        <v>2578</v>
      </c>
      <c r="N2480" t="s">
        <v>3265</v>
      </c>
      <c r="O2480" t="s">
        <v>199</v>
      </c>
      <c r="P2480" t="s">
        <v>199</v>
      </c>
      <c r="R2480" t="s">
        <v>77</v>
      </c>
      <c r="S2480">
        <v>2492</v>
      </c>
      <c r="T2480">
        <v>2492</v>
      </c>
      <c r="U2480" t="s">
        <v>78</v>
      </c>
      <c r="V2480">
        <v>4.2797591477535903E-2</v>
      </c>
      <c r="W2480">
        <v>0.95720240852246397</v>
      </c>
      <c r="X2480" t="str">
        <f>IF(W2480&gt;=0.8,"Inhibitory","NonInhibitory")</f>
        <v>Inhibitory</v>
      </c>
      <c r="Y2480" t="str">
        <f>IF(W2480&gt;=0.9,"Inhibitory","NonInhibitory")</f>
        <v>Inhibitory</v>
      </c>
      <c r="Z2480" t="s">
        <v>7574</v>
      </c>
      <c r="AA2480">
        <v>0</v>
      </c>
      <c r="AB2480">
        <v>0</v>
      </c>
      <c r="AC2480" t="s">
        <v>129</v>
      </c>
      <c r="AT2480" t="s">
        <v>7722</v>
      </c>
      <c r="AU2480" t="s">
        <v>81</v>
      </c>
      <c r="AV2480" t="s">
        <v>7723</v>
      </c>
      <c r="AW2480">
        <v>2492</v>
      </c>
      <c r="AX2480" t="s">
        <v>3396</v>
      </c>
      <c r="AY2480">
        <v>1</v>
      </c>
      <c r="AZ2480" t="s">
        <v>6923</v>
      </c>
      <c r="BA2480" t="s">
        <v>6923</v>
      </c>
      <c r="BB2480" t="s">
        <v>3396</v>
      </c>
      <c r="BC2480">
        <v>1</v>
      </c>
      <c r="BD2480" t="s">
        <v>7724</v>
      </c>
      <c r="BG2480" s="1" t="s">
        <v>86</v>
      </c>
      <c r="BH2480" s="1" t="s">
        <v>98</v>
      </c>
      <c r="BI2480" s="1" t="s">
        <v>99</v>
      </c>
      <c r="BJ2480" s="1" t="s">
        <v>100</v>
      </c>
      <c r="BK2480" s="1" t="s">
        <v>101</v>
      </c>
      <c r="BL2480" s="1" t="s">
        <v>3399</v>
      </c>
      <c r="BM2480" s="1"/>
    </row>
    <row r="2481" spans="1:65" ht="16" x14ac:dyDescent="0.2">
      <c r="A2481" t="str">
        <f>CONCATENATE("Mada.",B2481)</f>
        <v>Mada.2493</v>
      </c>
      <c r="B2481">
        <v>2493</v>
      </c>
      <c r="C2481" t="s">
        <v>7725</v>
      </c>
      <c r="E2481" t="s">
        <v>68</v>
      </c>
      <c r="F2481" t="s">
        <v>355</v>
      </c>
      <c r="J2481" t="s">
        <v>120</v>
      </c>
      <c r="K2481" t="s">
        <v>7690</v>
      </c>
      <c r="L2481" t="s">
        <v>2577</v>
      </c>
      <c r="M2481" t="s">
        <v>2578</v>
      </c>
      <c r="N2481" t="s">
        <v>3265</v>
      </c>
      <c r="O2481" t="s">
        <v>199</v>
      </c>
      <c r="P2481" t="s">
        <v>199</v>
      </c>
      <c r="R2481" t="s">
        <v>77</v>
      </c>
      <c r="S2481">
        <v>2493</v>
      </c>
      <c r="T2481">
        <v>2493</v>
      </c>
      <c r="U2481" t="s">
        <v>78</v>
      </c>
      <c r="V2481">
        <v>0.24983788791107001</v>
      </c>
      <c r="W2481">
        <v>0.75016211208893002</v>
      </c>
      <c r="X2481" t="str">
        <f>IF(W2481&gt;=0.8,"Inhibitory","NonInhibitory")</f>
        <v>NonInhibitory</v>
      </c>
      <c r="Y2481" t="str">
        <f>IF(W2481&gt;=0.9,"Inhibitory","NonInhibitory")</f>
        <v>NonInhibitory</v>
      </c>
      <c r="Z2481" t="s">
        <v>7574</v>
      </c>
      <c r="AA2481">
        <v>0</v>
      </c>
      <c r="AB2481">
        <v>0</v>
      </c>
      <c r="AC2481" t="s">
        <v>129</v>
      </c>
      <c r="AT2481" t="s">
        <v>7726</v>
      </c>
      <c r="AU2481" t="s">
        <v>81</v>
      </c>
      <c r="AV2481" t="s">
        <v>7727</v>
      </c>
      <c r="AW2481">
        <v>2493</v>
      </c>
      <c r="AX2481" t="s">
        <v>538</v>
      </c>
      <c r="AY2481">
        <v>1</v>
      </c>
      <c r="AZ2481" t="s">
        <v>1052</v>
      </c>
      <c r="BA2481" t="s">
        <v>1052</v>
      </c>
      <c r="BB2481" t="s">
        <v>538</v>
      </c>
      <c r="BC2481">
        <v>1</v>
      </c>
      <c r="BD2481" t="s">
        <v>7728</v>
      </c>
      <c r="BG2481" s="1" t="s">
        <v>86</v>
      </c>
      <c r="BH2481" s="1" t="s">
        <v>87</v>
      </c>
      <c r="BI2481" s="1" t="s">
        <v>87</v>
      </c>
      <c r="BJ2481" s="1" t="s">
        <v>88</v>
      </c>
      <c r="BK2481" s="1" t="s">
        <v>89</v>
      </c>
      <c r="BL2481" s="1" t="s">
        <v>541</v>
      </c>
      <c r="BM2481" s="1"/>
    </row>
    <row r="2482" spans="1:65" ht="16" x14ac:dyDescent="0.2">
      <c r="A2482" t="str">
        <f>CONCATENATE("Mada.",B2482)</f>
        <v>Mada.2494</v>
      </c>
      <c r="B2482">
        <v>2494</v>
      </c>
      <c r="C2482" t="s">
        <v>7729</v>
      </c>
      <c r="E2482" t="s">
        <v>68</v>
      </c>
      <c r="F2482" t="s">
        <v>7730</v>
      </c>
      <c r="G2482" t="s">
        <v>7731</v>
      </c>
      <c r="J2482" t="s">
        <v>120</v>
      </c>
      <c r="K2482" t="s">
        <v>7732</v>
      </c>
      <c r="L2482" t="s">
        <v>2577</v>
      </c>
      <c r="M2482" t="s">
        <v>2578</v>
      </c>
      <c r="N2482" t="s">
        <v>3265</v>
      </c>
      <c r="O2482" t="s">
        <v>199</v>
      </c>
      <c r="P2482" t="s">
        <v>199</v>
      </c>
      <c r="R2482" t="s">
        <v>77</v>
      </c>
      <c r="S2482">
        <v>2494</v>
      </c>
      <c r="T2482">
        <v>0</v>
      </c>
      <c r="U2482" t="s">
        <v>128</v>
      </c>
      <c r="V2482">
        <v>0</v>
      </c>
      <c r="W2482">
        <v>0</v>
      </c>
      <c r="Z2482" t="s">
        <v>129</v>
      </c>
      <c r="AA2482">
        <v>0</v>
      </c>
      <c r="AB2482">
        <v>0</v>
      </c>
      <c r="AC2482" t="s">
        <v>129</v>
      </c>
      <c r="BG2482" s="1"/>
    </row>
    <row r="2483" spans="1:65" ht="16" x14ac:dyDescent="0.2">
      <c r="A2483" t="str">
        <f>CONCATENATE("Mada.",B2483)</f>
        <v>Mada.2495</v>
      </c>
      <c r="B2483">
        <v>2495</v>
      </c>
      <c r="C2483" t="s">
        <v>7733</v>
      </c>
      <c r="E2483" t="s">
        <v>68</v>
      </c>
      <c r="F2483" t="s">
        <v>7734</v>
      </c>
      <c r="G2483" t="s">
        <v>210</v>
      </c>
      <c r="J2483" t="s">
        <v>120</v>
      </c>
      <c r="K2483" t="s">
        <v>7732</v>
      </c>
      <c r="L2483" t="s">
        <v>2577</v>
      </c>
      <c r="M2483" t="s">
        <v>2578</v>
      </c>
      <c r="N2483" t="s">
        <v>3265</v>
      </c>
      <c r="O2483" t="s">
        <v>199</v>
      </c>
      <c r="P2483" t="s">
        <v>199</v>
      </c>
      <c r="R2483" t="s">
        <v>77</v>
      </c>
      <c r="S2483">
        <v>2495</v>
      </c>
      <c r="T2483">
        <v>0</v>
      </c>
      <c r="U2483" t="s">
        <v>128</v>
      </c>
      <c r="V2483">
        <v>0</v>
      </c>
      <c r="W2483">
        <v>0</v>
      </c>
      <c r="Z2483" t="s">
        <v>129</v>
      </c>
      <c r="AA2483">
        <v>0</v>
      </c>
      <c r="AB2483">
        <v>0</v>
      </c>
      <c r="AC2483" t="s">
        <v>129</v>
      </c>
      <c r="BG2483" s="1"/>
    </row>
    <row r="2484" spans="1:65" ht="16" x14ac:dyDescent="0.2">
      <c r="A2484" t="str">
        <f>CONCATENATE("Mada.",B2484)</f>
        <v>Mada.2496</v>
      </c>
      <c r="B2484">
        <v>2496</v>
      </c>
      <c r="C2484" t="s">
        <v>7735</v>
      </c>
      <c r="E2484" t="s">
        <v>68</v>
      </c>
      <c r="F2484" t="s">
        <v>731</v>
      </c>
      <c r="J2484" t="s">
        <v>120</v>
      </c>
      <c r="K2484" t="s">
        <v>7732</v>
      </c>
      <c r="L2484" t="s">
        <v>2577</v>
      </c>
      <c r="M2484" t="s">
        <v>2578</v>
      </c>
      <c r="N2484" t="s">
        <v>3265</v>
      </c>
      <c r="O2484" t="s">
        <v>199</v>
      </c>
      <c r="P2484" t="s">
        <v>199</v>
      </c>
      <c r="R2484" t="s">
        <v>77</v>
      </c>
      <c r="S2484">
        <v>2496</v>
      </c>
      <c r="T2484">
        <v>2496</v>
      </c>
      <c r="U2484" t="s">
        <v>78</v>
      </c>
      <c r="V2484">
        <v>0.922649374710514</v>
      </c>
      <c r="W2484">
        <v>7.73506252894859E-2</v>
      </c>
      <c r="X2484" t="str">
        <f>IF(W2484&gt;=0.8,"Inhibitory","NonInhibitory")</f>
        <v>NonInhibitory</v>
      </c>
      <c r="Y2484" t="str">
        <f>IF(W2484&gt;=0.9,"Inhibitory","NonInhibitory")</f>
        <v>NonInhibitory</v>
      </c>
      <c r="Z2484" t="s">
        <v>7574</v>
      </c>
      <c r="AA2484">
        <v>0</v>
      </c>
      <c r="AB2484">
        <v>0</v>
      </c>
      <c r="AC2484" t="s">
        <v>129</v>
      </c>
      <c r="AT2484" t="s">
        <v>7736</v>
      </c>
      <c r="AU2484" t="s">
        <v>81</v>
      </c>
      <c r="AV2484" t="s">
        <v>7737</v>
      </c>
      <c r="AW2484">
        <v>2496</v>
      </c>
      <c r="AX2484" t="s">
        <v>144</v>
      </c>
      <c r="AY2484">
        <v>0.78</v>
      </c>
      <c r="AZ2484" t="s">
        <v>5751</v>
      </c>
      <c r="BA2484" t="s">
        <v>5751</v>
      </c>
      <c r="BB2484" t="s">
        <v>144</v>
      </c>
      <c r="BC2484">
        <v>0.9</v>
      </c>
      <c r="BD2484" t="s">
        <v>7738</v>
      </c>
      <c r="BG2484" s="1" t="s">
        <v>86</v>
      </c>
      <c r="BH2484" s="1" t="s">
        <v>87</v>
      </c>
      <c r="BI2484" s="1" t="s">
        <v>87</v>
      </c>
      <c r="BJ2484" s="1" t="s">
        <v>88</v>
      </c>
      <c r="BK2484" s="1" t="s">
        <v>147</v>
      </c>
      <c r="BL2484" s="1"/>
      <c r="BM2484" s="1"/>
    </row>
    <row r="2485" spans="1:65" ht="16" x14ac:dyDescent="0.2">
      <c r="A2485" t="str">
        <f>CONCATENATE("Mada.",B2485)</f>
        <v>Mada.2497</v>
      </c>
      <c r="B2485">
        <v>2497</v>
      </c>
      <c r="C2485" t="s">
        <v>7739</v>
      </c>
      <c r="E2485" t="s">
        <v>68</v>
      </c>
      <c r="F2485" t="s">
        <v>410</v>
      </c>
      <c r="J2485" t="s">
        <v>120</v>
      </c>
      <c r="K2485" t="s">
        <v>7732</v>
      </c>
      <c r="L2485" t="s">
        <v>2577</v>
      </c>
      <c r="M2485" t="s">
        <v>2578</v>
      </c>
      <c r="N2485" t="s">
        <v>3265</v>
      </c>
      <c r="O2485" t="s">
        <v>199</v>
      </c>
      <c r="P2485" t="s">
        <v>199</v>
      </c>
      <c r="R2485" t="s">
        <v>77</v>
      </c>
      <c r="S2485">
        <v>2497</v>
      </c>
      <c r="T2485">
        <v>2497</v>
      </c>
      <c r="U2485" t="s">
        <v>78</v>
      </c>
      <c r="V2485">
        <v>0.179249652616952</v>
      </c>
      <c r="W2485">
        <v>0.82075034738304797</v>
      </c>
      <c r="X2485" t="str">
        <f>IF(W2485&gt;=0.8,"Inhibitory","NonInhibitory")</f>
        <v>Inhibitory</v>
      </c>
      <c r="Y2485" t="str">
        <f>IF(W2485&gt;=0.9,"Inhibitory","NonInhibitory")</f>
        <v>NonInhibitory</v>
      </c>
      <c r="Z2485" t="s">
        <v>7574</v>
      </c>
      <c r="AA2485">
        <v>0</v>
      </c>
      <c r="AB2485">
        <v>0</v>
      </c>
      <c r="AC2485" t="s">
        <v>129</v>
      </c>
      <c r="AT2485" t="s">
        <v>7740</v>
      </c>
      <c r="AU2485" t="s">
        <v>81</v>
      </c>
      <c r="AV2485" t="s">
        <v>7741</v>
      </c>
      <c r="AW2485">
        <v>2497</v>
      </c>
      <c r="AX2485" t="s">
        <v>83</v>
      </c>
      <c r="AY2485">
        <v>0.81</v>
      </c>
      <c r="AZ2485" t="s">
        <v>1819</v>
      </c>
      <c r="BA2485" t="s">
        <v>1819</v>
      </c>
      <c r="BB2485" t="s">
        <v>262</v>
      </c>
      <c r="BC2485">
        <v>0.99</v>
      </c>
      <c r="BD2485" t="s">
        <v>7742</v>
      </c>
      <c r="BG2485" s="1" t="s">
        <v>86</v>
      </c>
      <c r="BH2485" s="1" t="s">
        <v>87</v>
      </c>
      <c r="BI2485" s="1" t="s">
        <v>87</v>
      </c>
      <c r="BJ2485" s="1" t="s">
        <v>88</v>
      </c>
      <c r="BK2485" s="1" t="s">
        <v>89</v>
      </c>
      <c r="BL2485" s="1" t="s">
        <v>90</v>
      </c>
      <c r="BM2485" s="1"/>
    </row>
    <row r="2486" spans="1:65" ht="16" x14ac:dyDescent="0.2">
      <c r="A2486" t="str">
        <f>CONCATENATE("Mada.",B2486)</f>
        <v>Mada.2498</v>
      </c>
      <c r="B2486">
        <v>2498</v>
      </c>
      <c r="C2486" t="s">
        <v>7743</v>
      </c>
      <c r="E2486" t="s">
        <v>68</v>
      </c>
      <c r="F2486" t="s">
        <v>355</v>
      </c>
      <c r="J2486" t="s">
        <v>120</v>
      </c>
      <c r="K2486" t="s">
        <v>7732</v>
      </c>
      <c r="L2486" t="s">
        <v>2577</v>
      </c>
      <c r="M2486" t="s">
        <v>2578</v>
      </c>
      <c r="N2486" t="s">
        <v>3265</v>
      </c>
      <c r="O2486" t="s">
        <v>199</v>
      </c>
      <c r="P2486" t="s">
        <v>199</v>
      </c>
      <c r="R2486" t="s">
        <v>77</v>
      </c>
      <c r="S2486">
        <v>2498</v>
      </c>
      <c r="T2486">
        <v>2498</v>
      </c>
      <c r="U2486" t="s">
        <v>78</v>
      </c>
      <c r="V2486">
        <v>0.17647058823529399</v>
      </c>
      <c r="W2486">
        <v>0.82352941176470595</v>
      </c>
      <c r="X2486" t="str">
        <f>IF(W2486&gt;=0.8,"Inhibitory","NonInhibitory")</f>
        <v>Inhibitory</v>
      </c>
      <c r="Y2486" t="str">
        <f>IF(W2486&gt;=0.9,"Inhibitory","NonInhibitory")</f>
        <v>NonInhibitory</v>
      </c>
      <c r="Z2486" t="s">
        <v>7574</v>
      </c>
      <c r="AA2486">
        <v>0</v>
      </c>
      <c r="AB2486">
        <v>0</v>
      </c>
      <c r="AC2486" t="s">
        <v>129</v>
      </c>
      <c r="AT2486" t="s">
        <v>7744</v>
      </c>
      <c r="AU2486" t="s">
        <v>81</v>
      </c>
      <c r="AV2486" t="s">
        <v>7745</v>
      </c>
      <c r="AW2486">
        <v>2498</v>
      </c>
      <c r="AX2486" t="s">
        <v>144</v>
      </c>
      <c r="AY2486">
        <v>0.97</v>
      </c>
      <c r="AZ2486" t="s">
        <v>6862</v>
      </c>
      <c r="BA2486" t="s">
        <v>6862</v>
      </c>
      <c r="BB2486" t="s">
        <v>144</v>
      </c>
      <c r="BC2486">
        <v>0.89</v>
      </c>
      <c r="BD2486" t="s">
        <v>7746</v>
      </c>
      <c r="BG2486" s="1" t="s">
        <v>86</v>
      </c>
      <c r="BH2486" s="1" t="s">
        <v>87</v>
      </c>
      <c r="BI2486" s="1" t="s">
        <v>87</v>
      </c>
      <c r="BJ2486" s="1" t="s">
        <v>88</v>
      </c>
      <c r="BK2486" s="1" t="s">
        <v>147</v>
      </c>
      <c r="BL2486" s="1"/>
      <c r="BM2486" s="1"/>
    </row>
    <row r="2487" spans="1:65" ht="16" x14ac:dyDescent="0.2">
      <c r="A2487" t="str">
        <f>CONCATENATE("Mada.",B2487)</f>
        <v>Mada.2499</v>
      </c>
      <c r="B2487">
        <v>2499</v>
      </c>
      <c r="C2487" t="s">
        <v>7747</v>
      </c>
      <c r="E2487" t="s">
        <v>68</v>
      </c>
      <c r="F2487" t="s">
        <v>355</v>
      </c>
      <c r="J2487" t="s">
        <v>120</v>
      </c>
      <c r="K2487" t="s">
        <v>7748</v>
      </c>
      <c r="L2487" t="s">
        <v>2577</v>
      </c>
      <c r="M2487" t="s">
        <v>2578</v>
      </c>
      <c r="N2487" t="s">
        <v>3265</v>
      </c>
      <c r="O2487" t="s">
        <v>199</v>
      </c>
      <c r="P2487" t="s">
        <v>199</v>
      </c>
      <c r="R2487" t="s">
        <v>77</v>
      </c>
      <c r="S2487">
        <v>2499</v>
      </c>
      <c r="T2487">
        <v>2499</v>
      </c>
      <c r="U2487" t="s">
        <v>78</v>
      </c>
      <c r="V2487">
        <v>1.05048633626679</v>
      </c>
      <c r="W2487">
        <v>-5.0486336266790201E-2</v>
      </c>
      <c r="X2487" t="str">
        <f>IF(W2487&gt;=0.8,"Inhibitory","NonInhibitory")</f>
        <v>NonInhibitory</v>
      </c>
      <c r="Y2487" t="str">
        <f>IF(W2487&gt;=0.9,"Inhibitory","NonInhibitory")</f>
        <v>NonInhibitory</v>
      </c>
      <c r="Z2487" t="s">
        <v>7574</v>
      </c>
      <c r="AA2487">
        <v>0</v>
      </c>
      <c r="AB2487">
        <v>0</v>
      </c>
      <c r="AC2487" t="s">
        <v>129</v>
      </c>
      <c r="AT2487" t="s">
        <v>7749</v>
      </c>
      <c r="AU2487" t="s">
        <v>81</v>
      </c>
      <c r="AV2487" t="s">
        <v>7750</v>
      </c>
      <c r="AW2487">
        <v>2499</v>
      </c>
      <c r="BG2487" s="1"/>
    </row>
    <row r="2488" spans="1:65" ht="16" x14ac:dyDescent="0.2">
      <c r="A2488" t="str">
        <f>CONCATENATE("Mada.",B2488)</f>
        <v>Mada.2500</v>
      </c>
      <c r="B2488">
        <v>2500</v>
      </c>
      <c r="C2488" t="s">
        <v>7760</v>
      </c>
      <c r="E2488" t="s">
        <v>68</v>
      </c>
      <c r="F2488" t="s">
        <v>4673</v>
      </c>
      <c r="J2488" t="s">
        <v>120</v>
      </c>
      <c r="K2488" t="s">
        <v>7748</v>
      </c>
      <c r="L2488" t="s">
        <v>2577</v>
      </c>
      <c r="M2488" t="s">
        <v>2578</v>
      </c>
      <c r="N2488" t="s">
        <v>3265</v>
      </c>
      <c r="O2488" t="s">
        <v>199</v>
      </c>
      <c r="P2488" t="s">
        <v>199</v>
      </c>
      <c r="R2488" t="s">
        <v>77</v>
      </c>
      <c r="S2488">
        <v>2500</v>
      </c>
      <c r="T2488">
        <v>2500</v>
      </c>
      <c r="U2488" t="s">
        <v>78</v>
      </c>
      <c r="V2488">
        <v>0.36016674386289999</v>
      </c>
      <c r="W2488">
        <v>0.63983325613710096</v>
      </c>
      <c r="X2488" t="str">
        <f>IF(W2488&gt;=0.8,"Inhibitory","NonInhibitory")</f>
        <v>NonInhibitory</v>
      </c>
      <c r="Y2488" t="str">
        <f>IF(W2488&gt;=0.9,"Inhibitory","NonInhibitory")</f>
        <v>NonInhibitory</v>
      </c>
      <c r="Z2488" t="s">
        <v>7574</v>
      </c>
      <c r="AA2488">
        <v>0</v>
      </c>
      <c r="AB2488">
        <v>0</v>
      </c>
      <c r="AC2488" t="s">
        <v>129</v>
      </c>
      <c r="AT2488" t="s">
        <v>7761</v>
      </c>
      <c r="AU2488" t="s">
        <v>81</v>
      </c>
      <c r="AV2488" t="s">
        <v>7762</v>
      </c>
      <c r="AW2488">
        <v>2500</v>
      </c>
      <c r="AX2488" t="s">
        <v>183</v>
      </c>
      <c r="AY2488">
        <v>0.93</v>
      </c>
      <c r="AZ2488" t="s">
        <v>358</v>
      </c>
      <c r="BA2488" t="s">
        <v>358</v>
      </c>
      <c r="BB2488" t="s">
        <v>183</v>
      </c>
      <c r="BC2488">
        <v>1</v>
      </c>
      <c r="BD2488" t="s">
        <v>7763</v>
      </c>
      <c r="BG2488" s="1" t="s">
        <v>86</v>
      </c>
      <c r="BH2488" s="1" t="s">
        <v>87</v>
      </c>
      <c r="BI2488" s="1" t="s">
        <v>87</v>
      </c>
      <c r="BJ2488" s="1" t="s">
        <v>88</v>
      </c>
      <c r="BK2488" s="1" t="s">
        <v>89</v>
      </c>
      <c r="BL2488" s="1" t="s">
        <v>186</v>
      </c>
      <c r="BM2488" s="1"/>
    </row>
    <row r="2489" spans="1:65" ht="16" x14ac:dyDescent="0.2">
      <c r="A2489" t="str">
        <f>CONCATENATE("Mada.",B2489)</f>
        <v>Mada.2501</v>
      </c>
      <c r="B2489">
        <v>2501</v>
      </c>
      <c r="C2489" t="s">
        <v>7764</v>
      </c>
      <c r="E2489" t="s">
        <v>68</v>
      </c>
      <c r="F2489" t="s">
        <v>4499</v>
      </c>
      <c r="J2489" t="s">
        <v>120</v>
      </c>
      <c r="K2489" t="s">
        <v>7748</v>
      </c>
      <c r="L2489" t="s">
        <v>2577</v>
      </c>
      <c r="M2489" t="s">
        <v>2578</v>
      </c>
      <c r="N2489" t="s">
        <v>3265</v>
      </c>
      <c r="O2489" t="s">
        <v>199</v>
      </c>
      <c r="P2489" t="s">
        <v>199</v>
      </c>
      <c r="R2489" t="s">
        <v>77</v>
      </c>
      <c r="S2489">
        <v>2501</v>
      </c>
      <c r="T2489">
        <v>2501</v>
      </c>
      <c r="U2489" t="s">
        <v>78</v>
      </c>
      <c r="V2489">
        <v>0.62528948587308897</v>
      </c>
      <c r="W2489">
        <v>0.37471051412691098</v>
      </c>
      <c r="X2489" t="str">
        <f>IF(W2489&gt;=0.8,"Inhibitory","NonInhibitory")</f>
        <v>NonInhibitory</v>
      </c>
      <c r="Y2489" t="str">
        <f>IF(W2489&gt;=0.9,"Inhibitory","NonInhibitory")</f>
        <v>NonInhibitory</v>
      </c>
      <c r="Z2489" t="s">
        <v>7574</v>
      </c>
      <c r="AA2489">
        <v>0</v>
      </c>
      <c r="AB2489">
        <v>0</v>
      </c>
      <c r="AC2489" t="s">
        <v>129</v>
      </c>
      <c r="AT2489" t="s">
        <v>7765</v>
      </c>
      <c r="AU2489" t="s">
        <v>81</v>
      </c>
      <c r="AV2489" t="s">
        <v>7766</v>
      </c>
      <c r="AW2489">
        <v>2501</v>
      </c>
      <c r="AX2489" t="s">
        <v>513</v>
      </c>
      <c r="AY2489">
        <v>1</v>
      </c>
      <c r="AZ2489" t="s">
        <v>1514</v>
      </c>
      <c r="BA2489" t="s">
        <v>1514</v>
      </c>
      <c r="BB2489" t="s">
        <v>513</v>
      </c>
      <c r="BC2489">
        <v>1</v>
      </c>
      <c r="BD2489" t="s">
        <v>7767</v>
      </c>
      <c r="BG2489" s="1" t="s">
        <v>86</v>
      </c>
      <c r="BH2489" s="1" t="s">
        <v>112</v>
      </c>
      <c r="BI2489" s="1" t="s">
        <v>516</v>
      </c>
      <c r="BJ2489" s="1" t="s">
        <v>517</v>
      </c>
      <c r="BK2489" s="1" t="s">
        <v>518</v>
      </c>
      <c r="BL2489" s="1" t="s">
        <v>519</v>
      </c>
      <c r="BM2489" s="1"/>
    </row>
    <row r="2490" spans="1:65" ht="16" x14ac:dyDescent="0.2">
      <c r="A2490" t="str">
        <f>CONCATENATE("Mada.",B2490)</f>
        <v>Mada.2502</v>
      </c>
      <c r="B2490">
        <v>2502</v>
      </c>
      <c r="C2490" t="s">
        <v>7768</v>
      </c>
      <c r="E2490" t="s">
        <v>68</v>
      </c>
      <c r="F2490" t="s">
        <v>410</v>
      </c>
      <c r="J2490" t="s">
        <v>120</v>
      </c>
      <c r="K2490" t="s">
        <v>7748</v>
      </c>
      <c r="L2490" t="s">
        <v>2577</v>
      </c>
      <c r="M2490" t="s">
        <v>2578</v>
      </c>
      <c r="N2490" t="s">
        <v>3265</v>
      </c>
      <c r="O2490" t="s">
        <v>199</v>
      </c>
      <c r="P2490" t="s">
        <v>199</v>
      </c>
      <c r="R2490" t="s">
        <v>77</v>
      </c>
      <c r="S2490">
        <v>2502</v>
      </c>
      <c r="T2490">
        <v>2502</v>
      </c>
      <c r="U2490" t="s">
        <v>78</v>
      </c>
      <c r="V2490">
        <v>0.124164438502674</v>
      </c>
      <c r="W2490">
        <v>0.875835561497326</v>
      </c>
      <c r="X2490" t="str">
        <f>IF(W2490&gt;=0.8,"Inhibitory","NonInhibitory")</f>
        <v>Inhibitory</v>
      </c>
      <c r="Y2490" t="str">
        <f>IF(W2490&gt;=0.9,"Inhibitory","NonInhibitory")</f>
        <v>NonInhibitory</v>
      </c>
      <c r="Z2490" t="s">
        <v>277</v>
      </c>
      <c r="AA2490">
        <v>0</v>
      </c>
      <c r="AB2490">
        <v>0</v>
      </c>
      <c r="AC2490" t="s">
        <v>129</v>
      </c>
      <c r="AT2490" t="s">
        <v>7769</v>
      </c>
      <c r="AU2490" t="s">
        <v>81</v>
      </c>
      <c r="AV2490" t="s">
        <v>7770</v>
      </c>
      <c r="AW2490">
        <v>2502</v>
      </c>
      <c r="AX2490" t="s">
        <v>1552</v>
      </c>
      <c r="AY2490">
        <v>0.95</v>
      </c>
      <c r="AZ2490" t="s">
        <v>7771</v>
      </c>
      <c r="BA2490" t="s">
        <v>7771</v>
      </c>
      <c r="BB2490" t="s">
        <v>1552</v>
      </c>
      <c r="BC2490">
        <v>0.98</v>
      </c>
      <c r="BD2490" t="s">
        <v>7772</v>
      </c>
      <c r="BG2490" s="1" t="s">
        <v>86</v>
      </c>
      <c r="BH2490" s="1" t="s">
        <v>98</v>
      </c>
      <c r="BI2490" s="1" t="s">
        <v>99</v>
      </c>
      <c r="BJ2490" s="1" t="s">
        <v>100</v>
      </c>
      <c r="BK2490" s="1" t="s">
        <v>101</v>
      </c>
      <c r="BL2490" s="1" t="s">
        <v>102</v>
      </c>
    </row>
    <row r="2491" spans="1:65" ht="16" x14ac:dyDescent="0.2">
      <c r="A2491" t="str">
        <f>CONCATENATE("Mada.",B2491)</f>
        <v>Mada.2503</v>
      </c>
      <c r="B2491">
        <v>2503</v>
      </c>
      <c r="C2491" t="s">
        <v>7773</v>
      </c>
      <c r="E2491" t="s">
        <v>68</v>
      </c>
      <c r="F2491" t="s">
        <v>629</v>
      </c>
      <c r="J2491" t="s">
        <v>120</v>
      </c>
      <c r="K2491" t="s">
        <v>7748</v>
      </c>
      <c r="L2491" t="s">
        <v>2577</v>
      </c>
      <c r="M2491" t="s">
        <v>2578</v>
      </c>
      <c r="N2491" t="s">
        <v>3265</v>
      </c>
      <c r="O2491" t="s">
        <v>199</v>
      </c>
      <c r="P2491" t="s">
        <v>199</v>
      </c>
      <c r="R2491" t="s">
        <v>77</v>
      </c>
      <c r="S2491">
        <v>2503</v>
      </c>
      <c r="T2491">
        <v>2503</v>
      </c>
      <c r="U2491" t="s">
        <v>78</v>
      </c>
      <c r="V2491">
        <v>6.3084761463640504E-2</v>
      </c>
      <c r="W2491">
        <v>0.93691523853636005</v>
      </c>
      <c r="X2491" t="str">
        <f>IF(W2491&gt;=0.8,"Inhibitory","NonInhibitory")</f>
        <v>Inhibitory</v>
      </c>
      <c r="Y2491" t="str">
        <f>IF(W2491&gt;=0.9,"Inhibitory","NonInhibitory")</f>
        <v>Inhibitory</v>
      </c>
      <c r="Z2491" t="s">
        <v>7574</v>
      </c>
      <c r="AA2491">
        <v>0</v>
      </c>
      <c r="AB2491">
        <v>0</v>
      </c>
      <c r="AC2491" t="s">
        <v>129</v>
      </c>
      <c r="AT2491" t="s">
        <v>7774</v>
      </c>
      <c r="AU2491" t="s">
        <v>81</v>
      </c>
      <c r="AV2491" t="s">
        <v>7775</v>
      </c>
      <c r="AW2491">
        <v>2503</v>
      </c>
      <c r="AX2491" t="s">
        <v>83</v>
      </c>
      <c r="AY2491">
        <v>0.69</v>
      </c>
      <c r="AZ2491" t="s">
        <v>6372</v>
      </c>
      <c r="BA2491" t="s">
        <v>6372</v>
      </c>
      <c r="BB2491" t="s">
        <v>397</v>
      </c>
      <c r="BC2491">
        <v>1</v>
      </c>
      <c r="BD2491" t="s">
        <v>7676</v>
      </c>
      <c r="BG2491" s="1" t="s">
        <v>86</v>
      </c>
      <c r="BH2491" s="1" t="s">
        <v>87</v>
      </c>
      <c r="BI2491" s="1" t="s">
        <v>87</v>
      </c>
      <c r="BJ2491" s="1" t="s">
        <v>88</v>
      </c>
      <c r="BK2491" s="1" t="s">
        <v>89</v>
      </c>
      <c r="BL2491" s="1" t="s">
        <v>90</v>
      </c>
      <c r="BM2491" s="1"/>
    </row>
    <row r="2492" spans="1:65" ht="16" x14ac:dyDescent="0.2">
      <c r="A2492" t="str">
        <f>CONCATENATE("Mada.",B2492)</f>
        <v>Mada.2504</v>
      </c>
      <c r="B2492">
        <v>2504</v>
      </c>
      <c r="C2492" t="s">
        <v>7776</v>
      </c>
      <c r="E2492" t="s">
        <v>68</v>
      </c>
      <c r="F2492" t="s">
        <v>7730</v>
      </c>
      <c r="G2492" t="s">
        <v>210</v>
      </c>
      <c r="J2492" t="s">
        <v>120</v>
      </c>
      <c r="K2492" t="s">
        <v>7748</v>
      </c>
      <c r="L2492" t="s">
        <v>2577</v>
      </c>
      <c r="M2492" t="s">
        <v>2578</v>
      </c>
      <c r="N2492" t="s">
        <v>3265</v>
      </c>
      <c r="O2492" t="s">
        <v>199</v>
      </c>
      <c r="P2492" t="s">
        <v>199</v>
      </c>
      <c r="R2492" t="s">
        <v>77</v>
      </c>
      <c r="S2492">
        <v>2504</v>
      </c>
      <c r="T2492">
        <v>2505</v>
      </c>
      <c r="U2492" t="s">
        <v>78</v>
      </c>
      <c r="V2492">
        <v>8.5873089393237595E-2</v>
      </c>
      <c r="W2492">
        <v>0.91412691060676199</v>
      </c>
      <c r="X2492" t="str">
        <f>IF(W2492&gt;=0.8,"Inhibitory","NonInhibitory")</f>
        <v>Inhibitory</v>
      </c>
      <c r="Y2492" t="str">
        <f>IF(W2492&gt;=0.9,"Inhibitory","NonInhibitory")</f>
        <v>Inhibitory</v>
      </c>
      <c r="Z2492" t="s">
        <v>7574</v>
      </c>
      <c r="AA2492">
        <v>0</v>
      </c>
      <c r="AB2492">
        <v>0</v>
      </c>
      <c r="AC2492" t="s">
        <v>129</v>
      </c>
      <c r="BG2492" s="1"/>
    </row>
    <row r="2493" spans="1:65" ht="16" x14ac:dyDescent="0.2">
      <c r="A2493" t="str">
        <f>CONCATENATE("Mada.",B2493)</f>
        <v>Mada.2505</v>
      </c>
      <c r="B2493">
        <v>2505</v>
      </c>
      <c r="C2493" t="s">
        <v>7777</v>
      </c>
      <c r="E2493" t="s">
        <v>68</v>
      </c>
      <c r="F2493" t="s">
        <v>7778</v>
      </c>
      <c r="J2493" t="s">
        <v>120</v>
      </c>
      <c r="K2493" t="s">
        <v>7748</v>
      </c>
      <c r="L2493" t="s">
        <v>2577</v>
      </c>
      <c r="M2493" t="s">
        <v>2578</v>
      </c>
      <c r="N2493" t="s">
        <v>3265</v>
      </c>
      <c r="O2493" t="s">
        <v>199</v>
      </c>
      <c r="P2493" t="s">
        <v>199</v>
      </c>
      <c r="R2493" t="s">
        <v>77</v>
      </c>
      <c r="S2493">
        <v>2505</v>
      </c>
      <c r="T2493">
        <v>2505</v>
      </c>
      <c r="U2493" t="s">
        <v>78</v>
      </c>
      <c r="V2493">
        <v>0.83689839572192504</v>
      </c>
      <c r="W2493">
        <v>0.16310160427807499</v>
      </c>
      <c r="X2493" t="str">
        <f>IF(W2493&gt;=0.8,"Inhibitory","NonInhibitory")</f>
        <v>NonInhibitory</v>
      </c>
      <c r="Y2493" t="str">
        <f>IF(W2493&gt;=0.9,"Inhibitory","NonInhibitory")</f>
        <v>NonInhibitory</v>
      </c>
      <c r="Z2493" t="s">
        <v>277</v>
      </c>
      <c r="AA2493">
        <v>0</v>
      </c>
      <c r="AB2493">
        <v>0</v>
      </c>
      <c r="AC2493" t="s">
        <v>129</v>
      </c>
      <c r="AT2493" t="s">
        <v>7779</v>
      </c>
      <c r="AU2493" t="s">
        <v>81</v>
      </c>
      <c r="AV2493" t="s">
        <v>7780</v>
      </c>
      <c r="AW2493">
        <v>2505</v>
      </c>
      <c r="AX2493" t="s">
        <v>325</v>
      </c>
      <c r="AY2493">
        <v>1</v>
      </c>
      <c r="AZ2493" t="s">
        <v>7781</v>
      </c>
      <c r="BD2493" t="s">
        <v>7782</v>
      </c>
      <c r="BG2493" s="1" t="s">
        <v>86</v>
      </c>
      <c r="BH2493" s="1" t="s">
        <v>98</v>
      </c>
      <c r="BI2493" s="1" t="s">
        <v>163</v>
      </c>
      <c r="BJ2493" s="1" t="s">
        <v>164</v>
      </c>
      <c r="BK2493" s="1" t="s">
        <v>165</v>
      </c>
      <c r="BL2493" s="1" t="s">
        <v>328</v>
      </c>
      <c r="BM2493" s="1"/>
    </row>
    <row r="2494" spans="1:65" ht="16" x14ac:dyDescent="0.2">
      <c r="A2494" t="str">
        <f>CONCATENATE("Mada.",B2494)</f>
        <v>Mada.2506</v>
      </c>
      <c r="B2494">
        <v>2506</v>
      </c>
      <c r="C2494" t="s">
        <v>7783</v>
      </c>
      <c r="E2494" t="s">
        <v>68</v>
      </c>
      <c r="F2494" t="s">
        <v>731</v>
      </c>
      <c r="J2494" t="s">
        <v>120</v>
      </c>
      <c r="K2494" t="s">
        <v>7748</v>
      </c>
      <c r="L2494" t="s">
        <v>2577</v>
      </c>
      <c r="M2494" t="s">
        <v>2578</v>
      </c>
      <c r="N2494" t="s">
        <v>3265</v>
      </c>
      <c r="O2494" t="s">
        <v>199</v>
      </c>
      <c r="P2494" t="s">
        <v>199</v>
      </c>
      <c r="R2494" t="s">
        <v>77</v>
      </c>
      <c r="S2494">
        <v>2506</v>
      </c>
      <c r="T2494">
        <v>0</v>
      </c>
      <c r="U2494" t="s">
        <v>128</v>
      </c>
      <c r="V2494">
        <v>0</v>
      </c>
      <c r="W2494">
        <v>0</v>
      </c>
      <c r="Z2494" t="s">
        <v>129</v>
      </c>
      <c r="AA2494">
        <v>0</v>
      </c>
      <c r="AB2494">
        <v>0</v>
      </c>
      <c r="AC2494" t="s">
        <v>129</v>
      </c>
      <c r="AT2494" t="s">
        <v>7784</v>
      </c>
      <c r="AU2494" t="s">
        <v>81</v>
      </c>
      <c r="AV2494" t="s">
        <v>7785</v>
      </c>
      <c r="AW2494">
        <v>2506</v>
      </c>
      <c r="AX2494" t="s">
        <v>95</v>
      </c>
      <c r="AY2494">
        <v>0.78</v>
      </c>
      <c r="AZ2494" t="s">
        <v>558</v>
      </c>
      <c r="BA2494" t="s">
        <v>558</v>
      </c>
      <c r="BB2494" t="s">
        <v>95</v>
      </c>
      <c r="BC2494">
        <v>1</v>
      </c>
      <c r="BD2494" t="s">
        <v>7786</v>
      </c>
      <c r="BG2494" s="1" t="s">
        <v>86</v>
      </c>
      <c r="BH2494" s="1" t="s">
        <v>98</v>
      </c>
      <c r="BI2494" s="1" t="s">
        <v>99</v>
      </c>
      <c r="BJ2494" s="1" t="s">
        <v>100</v>
      </c>
      <c r="BK2494" s="1" t="s">
        <v>101</v>
      </c>
      <c r="BL2494" s="1" t="s">
        <v>102</v>
      </c>
      <c r="BM2494" s="1"/>
    </row>
    <row r="2495" spans="1:65" ht="16" x14ac:dyDescent="0.2">
      <c r="A2495" t="str">
        <f>CONCATENATE("Mada.",B2495)</f>
        <v>Mada.2507</v>
      </c>
      <c r="B2495">
        <v>2507</v>
      </c>
      <c r="C2495" t="s">
        <v>7787</v>
      </c>
      <c r="E2495" t="s">
        <v>68</v>
      </c>
      <c r="F2495" t="s">
        <v>7788</v>
      </c>
      <c r="J2495" t="s">
        <v>120</v>
      </c>
      <c r="K2495" t="s">
        <v>7748</v>
      </c>
      <c r="L2495" t="s">
        <v>2577</v>
      </c>
      <c r="M2495" t="s">
        <v>2578</v>
      </c>
      <c r="N2495" t="s">
        <v>3265</v>
      </c>
      <c r="O2495" t="s">
        <v>199</v>
      </c>
      <c r="P2495" t="s">
        <v>199</v>
      </c>
      <c r="R2495" t="s">
        <v>77</v>
      </c>
      <c r="S2495">
        <v>2507</v>
      </c>
      <c r="T2495">
        <v>2507</v>
      </c>
      <c r="U2495" t="s">
        <v>78</v>
      </c>
      <c r="V2495">
        <v>0.85761926817971301</v>
      </c>
      <c r="W2495">
        <v>0.14238073182028699</v>
      </c>
      <c r="X2495" t="str">
        <f>IF(W2495&gt;=0.8,"Inhibitory","NonInhibitory")</f>
        <v>NonInhibitory</v>
      </c>
      <c r="Y2495" t="str">
        <f>IF(W2495&gt;=0.9,"Inhibitory","NonInhibitory")</f>
        <v>NonInhibitory</v>
      </c>
      <c r="Z2495" t="s">
        <v>7574</v>
      </c>
      <c r="AA2495">
        <v>0</v>
      </c>
      <c r="AB2495">
        <v>0</v>
      </c>
      <c r="AC2495" t="s">
        <v>129</v>
      </c>
      <c r="AT2495" t="s">
        <v>7789</v>
      </c>
      <c r="AU2495" t="s">
        <v>81</v>
      </c>
      <c r="AV2495" t="s">
        <v>7790</v>
      </c>
      <c r="AW2495">
        <v>2507</v>
      </c>
      <c r="AX2495" t="s">
        <v>466</v>
      </c>
      <c r="AY2495">
        <v>1</v>
      </c>
      <c r="AZ2495" t="s">
        <v>3304</v>
      </c>
      <c r="BA2495" t="s">
        <v>3304</v>
      </c>
      <c r="BB2495" t="s">
        <v>466</v>
      </c>
      <c r="BC2495">
        <v>1</v>
      </c>
      <c r="BD2495" t="s">
        <v>7791</v>
      </c>
      <c r="BG2495" s="1" t="s">
        <v>86</v>
      </c>
      <c r="BH2495" s="1" t="s">
        <v>87</v>
      </c>
      <c r="BI2495" s="1" t="s">
        <v>87</v>
      </c>
      <c r="BJ2495" s="1" t="s">
        <v>88</v>
      </c>
      <c r="BK2495" s="1" t="s">
        <v>469</v>
      </c>
      <c r="BL2495" s="1" t="s">
        <v>470</v>
      </c>
      <c r="BM2495" s="1"/>
    </row>
    <row r="2496" spans="1:65" ht="16" x14ac:dyDescent="0.2">
      <c r="A2496" t="str">
        <f>CONCATENATE("Mada.",B2496)</f>
        <v>Mada.2508</v>
      </c>
      <c r="B2496">
        <v>2508</v>
      </c>
      <c r="C2496" t="s">
        <v>7792</v>
      </c>
      <c r="E2496" t="s">
        <v>68</v>
      </c>
      <c r="F2496" t="s">
        <v>1667</v>
      </c>
      <c r="J2496" t="s">
        <v>120</v>
      </c>
      <c r="K2496" t="s">
        <v>7748</v>
      </c>
      <c r="L2496" t="s">
        <v>2577</v>
      </c>
      <c r="M2496" t="s">
        <v>2578</v>
      </c>
      <c r="N2496" t="s">
        <v>3265</v>
      </c>
      <c r="O2496" t="s">
        <v>199</v>
      </c>
      <c r="P2496" t="s">
        <v>199</v>
      </c>
      <c r="R2496" t="s">
        <v>77</v>
      </c>
      <c r="S2496">
        <v>2508</v>
      </c>
      <c r="T2496">
        <v>2508</v>
      </c>
      <c r="U2496" t="s">
        <v>78</v>
      </c>
      <c r="V2496">
        <v>7.9203334877258003E-2</v>
      </c>
      <c r="W2496">
        <v>0.92079666512274205</v>
      </c>
      <c r="X2496" t="str">
        <f>IF(W2496&gt;=0.8,"Inhibitory","NonInhibitory")</f>
        <v>Inhibitory</v>
      </c>
      <c r="Y2496" t="str">
        <f>IF(W2496&gt;=0.9,"Inhibitory","NonInhibitory")</f>
        <v>Inhibitory</v>
      </c>
      <c r="Z2496" t="s">
        <v>7574</v>
      </c>
      <c r="AA2496">
        <v>0</v>
      </c>
      <c r="AB2496">
        <v>0</v>
      </c>
      <c r="AC2496" t="s">
        <v>129</v>
      </c>
      <c r="AT2496" t="s">
        <v>7793</v>
      </c>
      <c r="AU2496" t="s">
        <v>81</v>
      </c>
      <c r="AV2496" t="s">
        <v>7794</v>
      </c>
      <c r="AW2496">
        <v>2508</v>
      </c>
      <c r="AX2496" t="s">
        <v>1492</v>
      </c>
      <c r="AY2496">
        <v>0.57999999999999996</v>
      </c>
      <c r="AZ2496" t="s">
        <v>1493</v>
      </c>
      <c r="BA2496" t="s">
        <v>1493</v>
      </c>
      <c r="BB2496" t="s">
        <v>1494</v>
      </c>
      <c r="BC2496">
        <v>1</v>
      </c>
      <c r="BD2496" t="s">
        <v>7795</v>
      </c>
      <c r="BG2496" s="1" t="s">
        <v>86</v>
      </c>
      <c r="BH2496" s="1" t="s">
        <v>98</v>
      </c>
      <c r="BI2496" s="1" t="s">
        <v>163</v>
      </c>
      <c r="BJ2496" s="1" t="s">
        <v>857</v>
      </c>
      <c r="BK2496" s="1" t="s">
        <v>858</v>
      </c>
      <c r="BL2496" s="1" t="s">
        <v>1496</v>
      </c>
      <c r="BM2496" s="1"/>
    </row>
    <row r="2497" spans="1:65" ht="16" x14ac:dyDescent="0.2">
      <c r="A2497" t="str">
        <f>CONCATENATE("Mada.",B2497)</f>
        <v>Mada.2508</v>
      </c>
      <c r="B2497">
        <v>2508</v>
      </c>
      <c r="C2497" t="s">
        <v>7792</v>
      </c>
      <c r="E2497" t="s">
        <v>68</v>
      </c>
      <c r="F2497" t="s">
        <v>1667</v>
      </c>
      <c r="J2497" t="s">
        <v>120</v>
      </c>
      <c r="K2497" t="s">
        <v>7748</v>
      </c>
      <c r="L2497" t="s">
        <v>2577</v>
      </c>
      <c r="M2497" t="s">
        <v>2578</v>
      </c>
      <c r="N2497" t="s">
        <v>3265</v>
      </c>
      <c r="O2497" t="s">
        <v>199</v>
      </c>
      <c r="P2497" t="s">
        <v>199</v>
      </c>
      <c r="R2497" t="s">
        <v>77</v>
      </c>
      <c r="S2497">
        <v>2508</v>
      </c>
      <c r="T2497">
        <v>2508</v>
      </c>
      <c r="U2497" t="s">
        <v>78</v>
      </c>
      <c r="V2497">
        <v>7.9203334877258003E-2</v>
      </c>
      <c r="W2497">
        <v>0.92079666512274205</v>
      </c>
      <c r="X2497" t="str">
        <f>IF(W2497&gt;=0.8,"Inhibitory","NonInhibitory")</f>
        <v>Inhibitory</v>
      </c>
      <c r="Y2497" t="str">
        <f>IF(W2497&gt;=0.9,"Inhibitory","NonInhibitory")</f>
        <v>Inhibitory</v>
      </c>
      <c r="Z2497" t="s">
        <v>7574</v>
      </c>
      <c r="AA2497">
        <v>0</v>
      </c>
      <c r="AB2497">
        <v>0</v>
      </c>
      <c r="AC2497" t="s">
        <v>129</v>
      </c>
      <c r="AT2497" t="s">
        <v>7796</v>
      </c>
      <c r="AU2497" t="s">
        <v>81</v>
      </c>
      <c r="AV2497" t="s">
        <v>7797</v>
      </c>
      <c r="AW2497">
        <v>2508</v>
      </c>
      <c r="BG2497" s="1"/>
    </row>
    <row r="2498" spans="1:65" ht="16" x14ac:dyDescent="0.2">
      <c r="A2498" t="str">
        <f>CONCATENATE("Mada.",B2498)</f>
        <v>Mada.2509</v>
      </c>
      <c r="B2498">
        <v>2509</v>
      </c>
      <c r="C2498" t="s">
        <v>7798</v>
      </c>
      <c r="E2498" t="s">
        <v>68</v>
      </c>
      <c r="F2498" t="s">
        <v>355</v>
      </c>
      <c r="J2498" t="s">
        <v>120</v>
      </c>
      <c r="K2498" t="s">
        <v>7748</v>
      </c>
      <c r="L2498" t="s">
        <v>2577</v>
      </c>
      <c r="M2498" t="s">
        <v>2578</v>
      </c>
      <c r="N2498" t="s">
        <v>3265</v>
      </c>
      <c r="O2498" t="s">
        <v>199</v>
      </c>
      <c r="P2498" t="s">
        <v>199</v>
      </c>
      <c r="R2498" t="s">
        <v>77</v>
      </c>
      <c r="S2498">
        <v>2509</v>
      </c>
      <c r="T2498">
        <v>2509</v>
      </c>
      <c r="U2498" t="s">
        <v>78</v>
      </c>
      <c r="V2498">
        <v>0.11644279759147801</v>
      </c>
      <c r="W2498">
        <v>0.88355720240852298</v>
      </c>
      <c r="X2498" t="str">
        <f>IF(W2498&gt;=0.8,"Inhibitory","NonInhibitory")</f>
        <v>Inhibitory</v>
      </c>
      <c r="Y2498" t="str">
        <f>IF(W2498&gt;=0.9,"Inhibitory","NonInhibitory")</f>
        <v>NonInhibitory</v>
      </c>
      <c r="Z2498" t="s">
        <v>7574</v>
      </c>
      <c r="AA2498">
        <v>0</v>
      </c>
      <c r="AB2498">
        <v>0</v>
      </c>
      <c r="AC2498" t="s">
        <v>129</v>
      </c>
      <c r="AT2498" t="s">
        <v>7799</v>
      </c>
      <c r="AU2498" t="s">
        <v>81</v>
      </c>
      <c r="AV2498" t="s">
        <v>7800</v>
      </c>
      <c r="AW2498">
        <v>2509</v>
      </c>
      <c r="AX2498" t="s">
        <v>854</v>
      </c>
      <c r="AY2498">
        <v>0.98</v>
      </c>
      <c r="AZ2498" t="s">
        <v>987</v>
      </c>
      <c r="BA2498" t="s">
        <v>987</v>
      </c>
      <c r="BB2498" t="s">
        <v>854</v>
      </c>
      <c r="BC2498">
        <v>0.99</v>
      </c>
      <c r="BD2498" t="s">
        <v>7801</v>
      </c>
      <c r="BG2498" s="1" t="s">
        <v>86</v>
      </c>
      <c r="BH2498" s="1" t="s">
        <v>98</v>
      </c>
      <c r="BI2498" s="1" t="s">
        <v>163</v>
      </c>
      <c r="BJ2498" s="1" t="s">
        <v>857</v>
      </c>
      <c r="BK2498" s="1" t="s">
        <v>858</v>
      </c>
      <c r="BL2498" s="1"/>
      <c r="BM2498" s="1"/>
    </row>
    <row r="2499" spans="1:65" ht="16" x14ac:dyDescent="0.2">
      <c r="A2499" t="str">
        <f>CONCATENATE("Mada.",B2499)</f>
        <v>Mada.2510</v>
      </c>
      <c r="B2499">
        <v>2510</v>
      </c>
      <c r="C2499" t="s">
        <v>7807</v>
      </c>
      <c r="E2499" t="s">
        <v>68</v>
      </c>
      <c r="F2499" t="s">
        <v>7048</v>
      </c>
      <c r="J2499" t="s">
        <v>1668</v>
      </c>
      <c r="K2499" t="s">
        <v>7808</v>
      </c>
      <c r="L2499" t="s">
        <v>2885</v>
      </c>
      <c r="M2499" t="s">
        <v>2886</v>
      </c>
      <c r="N2499" t="s">
        <v>2806</v>
      </c>
      <c r="O2499" t="s">
        <v>2806</v>
      </c>
      <c r="P2499" t="s">
        <v>2807</v>
      </c>
      <c r="Q2499" t="s">
        <v>126</v>
      </c>
      <c r="R2499" t="s">
        <v>127</v>
      </c>
      <c r="S2499">
        <v>2510</v>
      </c>
      <c r="T2499">
        <v>2510</v>
      </c>
      <c r="U2499" t="s">
        <v>78</v>
      </c>
      <c r="V2499">
        <v>0.98596256684492001</v>
      </c>
      <c r="W2499">
        <v>1.4037433155080201E-2</v>
      </c>
      <c r="X2499" t="str">
        <f>IF(W2499&gt;=0.8,"Inhibitory","NonInhibitory")</f>
        <v>NonInhibitory</v>
      </c>
      <c r="Y2499" t="str">
        <f>IF(W2499&gt;=0.9,"Inhibitory","NonInhibitory")</f>
        <v>NonInhibitory</v>
      </c>
      <c r="Z2499" t="s">
        <v>277</v>
      </c>
      <c r="AA2499">
        <v>0</v>
      </c>
      <c r="AB2499">
        <v>0</v>
      </c>
      <c r="AC2499" t="s">
        <v>129</v>
      </c>
      <c r="AT2499" t="s">
        <v>7809</v>
      </c>
      <c r="AU2499" t="s">
        <v>81</v>
      </c>
      <c r="AV2499" t="s">
        <v>7810</v>
      </c>
      <c r="AW2499">
        <v>2510</v>
      </c>
      <c r="AX2499" t="s">
        <v>466</v>
      </c>
      <c r="AY2499">
        <v>1</v>
      </c>
      <c r="AZ2499" t="s">
        <v>2138</v>
      </c>
      <c r="BA2499" t="s">
        <v>2138</v>
      </c>
      <c r="BB2499" t="s">
        <v>466</v>
      </c>
      <c r="BC2499">
        <v>1</v>
      </c>
      <c r="BD2499" t="s">
        <v>7707</v>
      </c>
      <c r="BG2499" s="1" t="s">
        <v>86</v>
      </c>
      <c r="BH2499" s="1" t="s">
        <v>87</v>
      </c>
      <c r="BI2499" s="1" t="s">
        <v>87</v>
      </c>
      <c r="BJ2499" s="1" t="s">
        <v>88</v>
      </c>
      <c r="BK2499" s="1" t="s">
        <v>469</v>
      </c>
      <c r="BL2499" s="1" t="s">
        <v>470</v>
      </c>
      <c r="BM2499" s="1"/>
    </row>
    <row r="2500" spans="1:65" ht="16" x14ac:dyDescent="0.2">
      <c r="A2500" t="str">
        <f>CONCATENATE("Mada.",B2500)</f>
        <v>Mada.2511</v>
      </c>
      <c r="B2500">
        <v>2511</v>
      </c>
      <c r="C2500" t="s">
        <v>7811</v>
      </c>
      <c r="E2500" t="s">
        <v>68</v>
      </c>
      <c r="F2500" t="s">
        <v>5703</v>
      </c>
      <c r="J2500" t="s">
        <v>1668</v>
      </c>
      <c r="K2500" t="s">
        <v>7808</v>
      </c>
      <c r="L2500" t="s">
        <v>2885</v>
      </c>
      <c r="M2500" t="s">
        <v>2886</v>
      </c>
      <c r="N2500" t="s">
        <v>2806</v>
      </c>
      <c r="O2500" t="s">
        <v>2806</v>
      </c>
      <c r="P2500" t="s">
        <v>2807</v>
      </c>
      <c r="Q2500" t="s">
        <v>126</v>
      </c>
      <c r="R2500" t="s">
        <v>127</v>
      </c>
      <c r="S2500">
        <v>2511</v>
      </c>
      <c r="T2500">
        <v>2511</v>
      </c>
      <c r="U2500" t="s">
        <v>78</v>
      </c>
      <c r="V2500">
        <v>0.55982620320855603</v>
      </c>
      <c r="W2500">
        <v>0.44017379679144403</v>
      </c>
      <c r="X2500" t="str">
        <f>IF(W2500&gt;=0.8,"Inhibitory","NonInhibitory")</f>
        <v>NonInhibitory</v>
      </c>
      <c r="Y2500" t="str">
        <f>IF(W2500&gt;=0.9,"Inhibitory","NonInhibitory")</f>
        <v>NonInhibitory</v>
      </c>
      <c r="Z2500" t="s">
        <v>277</v>
      </c>
      <c r="AA2500">
        <v>0</v>
      </c>
      <c r="AB2500">
        <v>0</v>
      </c>
      <c r="AC2500" t="s">
        <v>129</v>
      </c>
      <c r="AT2500" t="s">
        <v>7812</v>
      </c>
      <c r="AU2500" t="s">
        <v>81</v>
      </c>
      <c r="AV2500" t="s">
        <v>7813</v>
      </c>
      <c r="AW2500">
        <v>2511</v>
      </c>
      <c r="AX2500" t="s">
        <v>6719</v>
      </c>
      <c r="AY2500">
        <v>0.79</v>
      </c>
      <c r="AZ2500" t="s">
        <v>6718</v>
      </c>
      <c r="BA2500" t="s">
        <v>6718</v>
      </c>
      <c r="BB2500" t="s">
        <v>6719</v>
      </c>
      <c r="BC2500">
        <v>0.82</v>
      </c>
      <c r="BD2500" t="s">
        <v>7814</v>
      </c>
      <c r="BG2500" s="1" t="s">
        <v>86</v>
      </c>
      <c r="BH2500" s="1" t="s">
        <v>87</v>
      </c>
      <c r="BI2500" s="1" t="s">
        <v>87</v>
      </c>
      <c r="BJ2500" s="1" t="s">
        <v>88</v>
      </c>
      <c r="BK2500" s="1" t="s">
        <v>5314</v>
      </c>
      <c r="BL2500" s="1" t="s">
        <v>5315</v>
      </c>
    </row>
    <row r="2501" spans="1:65" ht="16" x14ac:dyDescent="0.2">
      <c r="A2501" t="str">
        <f>CONCATENATE("Mada.",B2501)</f>
        <v>Mada.2512</v>
      </c>
      <c r="B2501">
        <v>2512</v>
      </c>
      <c r="C2501" t="s">
        <v>7815</v>
      </c>
      <c r="E2501" t="s">
        <v>68</v>
      </c>
      <c r="F2501" t="s">
        <v>7816</v>
      </c>
      <c r="J2501" t="s">
        <v>1668</v>
      </c>
      <c r="K2501" t="s">
        <v>7808</v>
      </c>
      <c r="L2501" t="s">
        <v>2885</v>
      </c>
      <c r="M2501" t="s">
        <v>2886</v>
      </c>
      <c r="N2501" t="s">
        <v>2806</v>
      </c>
      <c r="O2501" t="s">
        <v>2806</v>
      </c>
      <c r="P2501" t="s">
        <v>2807</v>
      </c>
      <c r="Q2501" t="s">
        <v>126</v>
      </c>
      <c r="R2501" t="s">
        <v>127</v>
      </c>
      <c r="S2501">
        <v>2512</v>
      </c>
      <c r="T2501">
        <v>2512</v>
      </c>
      <c r="U2501" t="s">
        <v>78</v>
      </c>
      <c r="V2501">
        <v>0.22510421491431201</v>
      </c>
      <c r="W2501">
        <v>0.77489578508568802</v>
      </c>
      <c r="X2501" t="str">
        <f>IF(W2501&gt;=0.8,"Inhibitory","NonInhibitory")</f>
        <v>NonInhibitory</v>
      </c>
      <c r="Y2501" t="str">
        <f>IF(W2501&gt;=0.9,"Inhibitory","NonInhibitory")</f>
        <v>NonInhibitory</v>
      </c>
      <c r="Z2501" t="s">
        <v>7574</v>
      </c>
      <c r="AA2501">
        <v>0</v>
      </c>
      <c r="AB2501">
        <v>0</v>
      </c>
      <c r="AC2501" t="s">
        <v>129</v>
      </c>
      <c r="AT2501" t="s">
        <v>7817</v>
      </c>
      <c r="AU2501" t="s">
        <v>81</v>
      </c>
      <c r="AV2501" t="s">
        <v>7818</v>
      </c>
      <c r="AW2501">
        <v>2512</v>
      </c>
      <c r="AX2501" t="s">
        <v>500</v>
      </c>
      <c r="AY2501">
        <v>0.75</v>
      </c>
      <c r="AZ2501" t="s">
        <v>807</v>
      </c>
      <c r="BA2501" t="s">
        <v>807</v>
      </c>
      <c r="BB2501" t="s">
        <v>500</v>
      </c>
      <c r="BC2501">
        <v>0.92</v>
      </c>
      <c r="BD2501" t="s">
        <v>7819</v>
      </c>
      <c r="BG2501" s="1" t="s">
        <v>86</v>
      </c>
      <c r="BH2501" s="1" t="s">
        <v>87</v>
      </c>
      <c r="BI2501" s="1" t="s">
        <v>87</v>
      </c>
      <c r="BJ2501" s="1" t="s">
        <v>88</v>
      </c>
      <c r="BK2501" s="1" t="s">
        <v>504</v>
      </c>
      <c r="BL2501" s="1"/>
      <c r="BM2501" s="1"/>
    </row>
    <row r="2502" spans="1:65" ht="16" x14ac:dyDescent="0.2">
      <c r="A2502" t="str">
        <f>CONCATENATE("Mada.",B2502)</f>
        <v>Mada.2513</v>
      </c>
      <c r="B2502">
        <v>2513</v>
      </c>
      <c r="C2502" t="s">
        <v>7820</v>
      </c>
      <c r="E2502" t="s">
        <v>68</v>
      </c>
      <c r="F2502" t="s">
        <v>355</v>
      </c>
      <c r="J2502" t="s">
        <v>1668</v>
      </c>
      <c r="K2502" t="s">
        <v>7808</v>
      </c>
      <c r="L2502" t="s">
        <v>2885</v>
      </c>
      <c r="M2502" t="s">
        <v>2886</v>
      </c>
      <c r="N2502" t="s">
        <v>2806</v>
      </c>
      <c r="O2502" t="s">
        <v>2806</v>
      </c>
      <c r="P2502" t="s">
        <v>2807</v>
      </c>
      <c r="Q2502" t="s">
        <v>126</v>
      </c>
      <c r="R2502" t="s">
        <v>127</v>
      </c>
      <c r="S2502">
        <v>2513</v>
      </c>
      <c r="T2502">
        <v>2513</v>
      </c>
      <c r="U2502" t="s">
        <v>78</v>
      </c>
      <c r="V2502">
        <v>0.28568781843446001</v>
      </c>
      <c r="W2502">
        <v>0.71431218156553999</v>
      </c>
      <c r="X2502" t="str">
        <f>IF(W2502&gt;=0.8,"Inhibitory","NonInhibitory")</f>
        <v>NonInhibitory</v>
      </c>
      <c r="Y2502" t="str">
        <f>IF(W2502&gt;=0.9,"Inhibitory","NonInhibitory")</f>
        <v>NonInhibitory</v>
      </c>
      <c r="Z2502" t="s">
        <v>7574</v>
      </c>
      <c r="AA2502">
        <v>0</v>
      </c>
      <c r="AB2502">
        <v>0</v>
      </c>
      <c r="AC2502" t="s">
        <v>129</v>
      </c>
      <c r="AT2502" t="s">
        <v>7821</v>
      </c>
      <c r="AU2502" t="s">
        <v>81</v>
      </c>
      <c r="AV2502" t="s">
        <v>7822</v>
      </c>
      <c r="AW2502">
        <v>2513</v>
      </c>
      <c r="AX2502" t="s">
        <v>83</v>
      </c>
      <c r="AY2502">
        <v>0.72</v>
      </c>
      <c r="AZ2502" t="s">
        <v>6372</v>
      </c>
      <c r="BA2502" t="s">
        <v>6372</v>
      </c>
      <c r="BB2502" t="s">
        <v>397</v>
      </c>
      <c r="BC2502">
        <v>1</v>
      </c>
      <c r="BD2502" t="s">
        <v>7823</v>
      </c>
      <c r="BG2502" s="1" t="s">
        <v>86</v>
      </c>
      <c r="BH2502" s="1" t="s">
        <v>87</v>
      </c>
      <c r="BI2502" s="1" t="s">
        <v>87</v>
      </c>
      <c r="BJ2502" s="1" t="s">
        <v>88</v>
      </c>
      <c r="BK2502" s="1" t="s">
        <v>89</v>
      </c>
      <c r="BL2502" s="1" t="s">
        <v>90</v>
      </c>
      <c r="BM2502" s="1"/>
    </row>
    <row r="2503" spans="1:65" ht="16" x14ac:dyDescent="0.2">
      <c r="A2503" t="str">
        <f>CONCATENATE("Mada.",B2503)</f>
        <v>Mada.2514</v>
      </c>
      <c r="B2503">
        <v>2514</v>
      </c>
      <c r="C2503" t="s">
        <v>7824</v>
      </c>
      <c r="E2503" t="s">
        <v>68</v>
      </c>
      <c r="F2503" t="s">
        <v>410</v>
      </c>
      <c r="J2503" t="s">
        <v>1668</v>
      </c>
      <c r="K2503" t="s">
        <v>7808</v>
      </c>
      <c r="L2503" t="s">
        <v>2885</v>
      </c>
      <c r="M2503" t="s">
        <v>2886</v>
      </c>
      <c r="N2503" t="s">
        <v>2806</v>
      </c>
      <c r="O2503" t="s">
        <v>2806</v>
      </c>
      <c r="P2503" t="s">
        <v>2807</v>
      </c>
      <c r="Q2503" t="s">
        <v>126</v>
      </c>
      <c r="R2503" t="s">
        <v>127</v>
      </c>
      <c r="S2503">
        <v>2514</v>
      </c>
      <c r="T2503">
        <v>2514</v>
      </c>
      <c r="U2503" t="s">
        <v>78</v>
      </c>
      <c r="V2503">
        <v>0.390458545622974</v>
      </c>
      <c r="W2503">
        <v>0.609541454377026</v>
      </c>
      <c r="X2503" t="str">
        <f>IF(W2503&gt;=0.8,"Inhibitory","NonInhibitory")</f>
        <v>NonInhibitory</v>
      </c>
      <c r="Y2503" t="str">
        <f>IF(W2503&gt;=0.9,"Inhibitory","NonInhibitory")</f>
        <v>NonInhibitory</v>
      </c>
      <c r="Z2503" t="s">
        <v>7574</v>
      </c>
      <c r="AA2503">
        <v>0</v>
      </c>
      <c r="AB2503">
        <v>0</v>
      </c>
      <c r="AC2503" t="s">
        <v>129</v>
      </c>
      <c r="AT2503" t="s">
        <v>7825</v>
      </c>
      <c r="AU2503" t="s">
        <v>81</v>
      </c>
      <c r="AV2503" t="s">
        <v>7826</v>
      </c>
      <c r="AW2503">
        <v>2514</v>
      </c>
      <c r="AX2503" t="s">
        <v>5636</v>
      </c>
      <c r="AY2503">
        <v>0.94</v>
      </c>
      <c r="AZ2503" t="s">
        <v>7827</v>
      </c>
      <c r="BA2503" t="s">
        <v>7827</v>
      </c>
      <c r="BB2503" t="s">
        <v>5636</v>
      </c>
      <c r="BC2503">
        <v>0.92</v>
      </c>
      <c r="BD2503" t="s">
        <v>7828</v>
      </c>
      <c r="BG2503" s="1" t="s">
        <v>86</v>
      </c>
      <c r="BH2503" s="1" t="s">
        <v>87</v>
      </c>
      <c r="BI2503" s="1" t="s">
        <v>87</v>
      </c>
      <c r="BJ2503" s="1" t="s">
        <v>88</v>
      </c>
      <c r="BK2503" s="1" t="s">
        <v>5314</v>
      </c>
      <c r="BL2503" s="1" t="s">
        <v>5638</v>
      </c>
      <c r="BM2503" s="1"/>
    </row>
    <row r="2504" spans="1:65" ht="16" x14ac:dyDescent="0.2">
      <c r="A2504" t="str">
        <f>CONCATENATE("Mada.",B2504)</f>
        <v>Mada.2515</v>
      </c>
      <c r="B2504">
        <v>2515</v>
      </c>
      <c r="C2504" t="s">
        <v>7829</v>
      </c>
      <c r="E2504" t="s">
        <v>68</v>
      </c>
      <c r="F2504" t="s">
        <v>4239</v>
      </c>
      <c r="J2504" t="s">
        <v>1668</v>
      </c>
      <c r="K2504" t="s">
        <v>7808</v>
      </c>
      <c r="L2504" t="s">
        <v>2885</v>
      </c>
      <c r="M2504" t="s">
        <v>2886</v>
      </c>
      <c r="N2504" t="s">
        <v>2806</v>
      </c>
      <c r="O2504" t="s">
        <v>2806</v>
      </c>
      <c r="P2504" t="s">
        <v>2807</v>
      </c>
      <c r="Q2504" t="s">
        <v>126</v>
      </c>
      <c r="R2504" t="s">
        <v>127</v>
      </c>
      <c r="S2504">
        <v>2515</v>
      </c>
      <c r="T2504">
        <v>2515</v>
      </c>
      <c r="U2504" t="s">
        <v>78</v>
      </c>
      <c r="V2504">
        <v>-2.2788327929597101E-2</v>
      </c>
      <c r="W2504">
        <v>1.0227883279295999</v>
      </c>
      <c r="X2504" t="str">
        <f>IF(W2504&gt;=0.8,"Inhibitory","NonInhibitory")</f>
        <v>Inhibitory</v>
      </c>
      <c r="Y2504" t="str">
        <f>IF(W2504&gt;=0.9,"Inhibitory","NonInhibitory")</f>
        <v>Inhibitory</v>
      </c>
      <c r="Z2504" t="s">
        <v>7574</v>
      </c>
      <c r="AA2504">
        <v>0</v>
      </c>
      <c r="AB2504">
        <v>0</v>
      </c>
      <c r="AC2504" t="s">
        <v>129</v>
      </c>
      <c r="AT2504" t="s">
        <v>7830</v>
      </c>
      <c r="AU2504" t="s">
        <v>81</v>
      </c>
      <c r="AV2504" t="s">
        <v>7831</v>
      </c>
      <c r="AW2504">
        <v>2515</v>
      </c>
      <c r="AX2504" t="s">
        <v>500</v>
      </c>
      <c r="AY2504">
        <v>0.69</v>
      </c>
      <c r="AZ2504" t="s">
        <v>7370</v>
      </c>
      <c r="BA2504" t="s">
        <v>7370</v>
      </c>
      <c r="BB2504" t="s">
        <v>7274</v>
      </c>
      <c r="BC2504">
        <v>1</v>
      </c>
      <c r="BD2504" t="s">
        <v>7832</v>
      </c>
      <c r="BG2504" s="1" t="s">
        <v>86</v>
      </c>
      <c r="BH2504" s="1" t="s">
        <v>87</v>
      </c>
      <c r="BI2504" s="1" t="s">
        <v>87</v>
      </c>
      <c r="BJ2504" s="1" t="s">
        <v>88</v>
      </c>
      <c r="BK2504" s="1" t="s">
        <v>504</v>
      </c>
      <c r="BL2504" s="1"/>
      <c r="BM2504" s="1"/>
    </row>
    <row r="2505" spans="1:65" ht="16" x14ac:dyDescent="0.2">
      <c r="A2505" t="str">
        <f>CONCATENATE("Mada.",B2505)</f>
        <v>Mada.2516</v>
      </c>
      <c r="B2505">
        <v>2516</v>
      </c>
      <c r="C2505" t="s">
        <v>7833</v>
      </c>
      <c r="E2505" t="s">
        <v>68</v>
      </c>
      <c r="F2505" t="s">
        <v>731</v>
      </c>
      <c r="J2505" t="s">
        <v>1668</v>
      </c>
      <c r="K2505" t="s">
        <v>7808</v>
      </c>
      <c r="L2505" t="s">
        <v>2885</v>
      </c>
      <c r="M2505" t="s">
        <v>2886</v>
      </c>
      <c r="N2505" t="s">
        <v>2806</v>
      </c>
      <c r="O2505" t="s">
        <v>2806</v>
      </c>
      <c r="P2505" t="s">
        <v>2807</v>
      </c>
      <c r="Q2505" t="s">
        <v>126</v>
      </c>
      <c r="R2505" t="s">
        <v>127</v>
      </c>
      <c r="S2505">
        <v>2516</v>
      </c>
      <c r="T2505">
        <v>2516</v>
      </c>
      <c r="U2505" t="s">
        <v>78</v>
      </c>
      <c r="V2505">
        <v>0.75646132468735505</v>
      </c>
      <c r="W2505">
        <v>0.243538675312645</v>
      </c>
      <c r="X2505" t="str">
        <f>IF(W2505&gt;=0.8,"Inhibitory","NonInhibitory")</f>
        <v>NonInhibitory</v>
      </c>
      <c r="Y2505" t="str">
        <f>IF(W2505&gt;=0.9,"Inhibitory","NonInhibitory")</f>
        <v>NonInhibitory</v>
      </c>
      <c r="Z2505" t="s">
        <v>7574</v>
      </c>
      <c r="AA2505">
        <v>0</v>
      </c>
      <c r="AB2505">
        <v>0</v>
      </c>
      <c r="AC2505" t="s">
        <v>129</v>
      </c>
      <c r="AT2505" t="s">
        <v>7834</v>
      </c>
      <c r="AU2505" t="s">
        <v>81</v>
      </c>
      <c r="AV2505" t="s">
        <v>7835</v>
      </c>
      <c r="AW2505">
        <v>2516</v>
      </c>
      <c r="AX2505" t="s">
        <v>593</v>
      </c>
      <c r="AY2505">
        <v>0.97</v>
      </c>
      <c r="AZ2505" t="s">
        <v>1233</v>
      </c>
      <c r="BA2505" t="s">
        <v>1233</v>
      </c>
      <c r="BB2505" t="s">
        <v>593</v>
      </c>
      <c r="BC2505">
        <v>0.95</v>
      </c>
      <c r="BD2505" t="s">
        <v>7836</v>
      </c>
      <c r="BG2505" s="1" t="s">
        <v>86</v>
      </c>
      <c r="BH2505" s="1" t="s">
        <v>87</v>
      </c>
      <c r="BI2505" s="1" t="s">
        <v>87</v>
      </c>
      <c r="BJ2505" s="1" t="s">
        <v>88</v>
      </c>
      <c r="BK2505" s="1" t="s">
        <v>89</v>
      </c>
      <c r="BL2505" s="1"/>
      <c r="BM2505" s="1"/>
    </row>
    <row r="2506" spans="1:65" ht="16" x14ac:dyDescent="0.2">
      <c r="A2506" t="str">
        <f>CONCATENATE("Mada.",B2506)</f>
        <v>Mada.2517</v>
      </c>
      <c r="B2506">
        <v>2517</v>
      </c>
      <c r="C2506" t="s">
        <v>7837</v>
      </c>
      <c r="E2506" t="s">
        <v>68</v>
      </c>
      <c r="F2506" t="s">
        <v>6821</v>
      </c>
      <c r="J2506" t="s">
        <v>1668</v>
      </c>
      <c r="K2506" t="s">
        <v>7808</v>
      </c>
      <c r="L2506" t="s">
        <v>2885</v>
      </c>
      <c r="M2506" t="s">
        <v>2886</v>
      </c>
      <c r="N2506" t="s">
        <v>2806</v>
      </c>
      <c r="O2506" t="s">
        <v>2806</v>
      </c>
      <c r="P2506" t="s">
        <v>2807</v>
      </c>
      <c r="Q2506" t="s">
        <v>126</v>
      </c>
      <c r="R2506" t="s">
        <v>127</v>
      </c>
      <c r="S2506">
        <v>2517</v>
      </c>
      <c r="T2506">
        <v>2517</v>
      </c>
      <c r="U2506" t="s">
        <v>78</v>
      </c>
      <c r="V2506">
        <v>0.40352014821676702</v>
      </c>
      <c r="W2506">
        <v>0.59647985178323304</v>
      </c>
      <c r="X2506" t="str">
        <f>IF(W2506&gt;=0.8,"Inhibitory","NonInhibitory")</f>
        <v>NonInhibitory</v>
      </c>
      <c r="Y2506" t="str">
        <f>IF(W2506&gt;=0.9,"Inhibitory","NonInhibitory")</f>
        <v>NonInhibitory</v>
      </c>
      <c r="Z2506" t="s">
        <v>7574</v>
      </c>
      <c r="AA2506">
        <v>0</v>
      </c>
      <c r="AB2506">
        <v>0</v>
      </c>
      <c r="AC2506" t="s">
        <v>129</v>
      </c>
      <c r="AT2506" t="s">
        <v>7838</v>
      </c>
      <c r="AU2506" t="s">
        <v>81</v>
      </c>
      <c r="AV2506" t="s">
        <v>7839</v>
      </c>
      <c r="AW2506">
        <v>2517</v>
      </c>
      <c r="BG2506" s="1"/>
    </row>
    <row r="2507" spans="1:65" ht="16" x14ac:dyDescent="0.2">
      <c r="A2507" t="str">
        <f>CONCATENATE("Mada.",B2507)</f>
        <v>Mada.2518</v>
      </c>
      <c r="B2507">
        <v>2518</v>
      </c>
      <c r="C2507" t="s">
        <v>7840</v>
      </c>
      <c r="E2507" t="s">
        <v>68</v>
      </c>
      <c r="F2507" t="s">
        <v>4582</v>
      </c>
      <c r="J2507" t="s">
        <v>1668</v>
      </c>
      <c r="K2507" t="s">
        <v>7808</v>
      </c>
      <c r="L2507" t="s">
        <v>2885</v>
      </c>
      <c r="M2507" t="s">
        <v>2886</v>
      </c>
      <c r="N2507" t="s">
        <v>2806</v>
      </c>
      <c r="O2507" t="s">
        <v>2806</v>
      </c>
      <c r="P2507" t="s">
        <v>2807</v>
      </c>
      <c r="Q2507" t="s">
        <v>126</v>
      </c>
      <c r="R2507" t="s">
        <v>127</v>
      </c>
      <c r="S2507">
        <v>2518</v>
      </c>
      <c r="T2507">
        <v>2518</v>
      </c>
      <c r="U2507" t="s">
        <v>78</v>
      </c>
      <c r="V2507">
        <v>0.79981472904122297</v>
      </c>
      <c r="W2507">
        <v>0.200185270958777</v>
      </c>
      <c r="X2507" t="str">
        <f>IF(W2507&gt;=0.8,"Inhibitory","NonInhibitory")</f>
        <v>NonInhibitory</v>
      </c>
      <c r="Y2507" t="str">
        <f>IF(W2507&gt;=0.9,"Inhibitory","NonInhibitory")</f>
        <v>NonInhibitory</v>
      </c>
      <c r="Z2507" t="s">
        <v>7574</v>
      </c>
      <c r="AA2507">
        <v>0</v>
      </c>
      <c r="AB2507">
        <v>0</v>
      </c>
      <c r="AC2507" t="s">
        <v>129</v>
      </c>
      <c r="AT2507" t="s">
        <v>7841</v>
      </c>
      <c r="AU2507" t="s">
        <v>81</v>
      </c>
      <c r="AV2507" t="s">
        <v>7842</v>
      </c>
      <c r="AW2507">
        <v>2518</v>
      </c>
      <c r="BG2507" s="1"/>
    </row>
    <row r="2508" spans="1:65" ht="16" x14ac:dyDescent="0.2">
      <c r="A2508" t="str">
        <f>CONCATENATE("Mada.",B2508)</f>
        <v>Mada.2519</v>
      </c>
      <c r="B2508">
        <v>2519</v>
      </c>
      <c r="C2508" t="s">
        <v>7843</v>
      </c>
      <c r="E2508" t="s">
        <v>68</v>
      </c>
      <c r="F2508" t="s">
        <v>7844</v>
      </c>
      <c r="J2508" t="s">
        <v>1668</v>
      </c>
      <c r="K2508" t="s">
        <v>7808</v>
      </c>
      <c r="L2508" t="s">
        <v>2885</v>
      </c>
      <c r="M2508" t="s">
        <v>2886</v>
      </c>
      <c r="N2508" t="s">
        <v>2806</v>
      </c>
      <c r="O2508" t="s">
        <v>2806</v>
      </c>
      <c r="P2508" t="s">
        <v>2807</v>
      </c>
      <c r="Q2508" t="s">
        <v>126</v>
      </c>
      <c r="R2508" t="s">
        <v>127</v>
      </c>
      <c r="S2508">
        <v>2519</v>
      </c>
      <c r="T2508">
        <v>2519</v>
      </c>
      <c r="U2508" t="s">
        <v>78</v>
      </c>
      <c r="V2508">
        <v>1.0421491431218199</v>
      </c>
      <c r="W2508">
        <v>-4.2149143121815502E-2</v>
      </c>
      <c r="X2508" t="str">
        <f>IF(W2508&gt;=0.8,"Inhibitory","NonInhibitory")</f>
        <v>NonInhibitory</v>
      </c>
      <c r="Y2508" t="str">
        <f>IF(W2508&gt;=0.9,"Inhibitory","NonInhibitory")</f>
        <v>NonInhibitory</v>
      </c>
      <c r="Z2508" t="s">
        <v>7574</v>
      </c>
      <c r="AA2508">
        <v>0</v>
      </c>
      <c r="AB2508">
        <v>0</v>
      </c>
      <c r="AC2508" t="s">
        <v>129</v>
      </c>
      <c r="AT2508" t="s">
        <v>7845</v>
      </c>
      <c r="AU2508" t="s">
        <v>81</v>
      </c>
      <c r="AV2508" t="s">
        <v>7846</v>
      </c>
      <c r="AW2508">
        <v>2519</v>
      </c>
      <c r="AX2508" t="s">
        <v>2309</v>
      </c>
      <c r="AY2508">
        <v>1</v>
      </c>
      <c r="AZ2508" t="s">
        <v>7847</v>
      </c>
      <c r="BD2508" t="s">
        <v>7848</v>
      </c>
      <c r="BG2508" s="1" t="s">
        <v>86</v>
      </c>
      <c r="BH2508" s="1" t="s">
        <v>98</v>
      </c>
      <c r="BI2508" s="1" t="s">
        <v>163</v>
      </c>
      <c r="BJ2508" s="1" t="s">
        <v>694</v>
      </c>
      <c r="BK2508" s="1" t="s">
        <v>2122</v>
      </c>
      <c r="BL2508" s="1"/>
      <c r="BM2508" s="1"/>
    </row>
    <row r="2509" spans="1:65" ht="16" x14ac:dyDescent="0.2">
      <c r="A2509" t="str">
        <f>CONCATENATE("Mada.",B2509)</f>
        <v>Mada.2520</v>
      </c>
      <c r="B2509">
        <v>2520</v>
      </c>
      <c r="C2509" t="s">
        <v>7854</v>
      </c>
      <c r="E2509" t="s">
        <v>68</v>
      </c>
      <c r="F2509" t="s">
        <v>355</v>
      </c>
      <c r="J2509" t="s">
        <v>1668</v>
      </c>
      <c r="K2509" t="s">
        <v>7855</v>
      </c>
      <c r="L2509" t="s">
        <v>2885</v>
      </c>
      <c r="M2509" t="s">
        <v>2886</v>
      </c>
      <c r="N2509" t="s">
        <v>2806</v>
      </c>
      <c r="O2509" t="s">
        <v>2806</v>
      </c>
      <c r="P2509" t="s">
        <v>2807</v>
      </c>
      <c r="Q2509" t="s">
        <v>126</v>
      </c>
      <c r="R2509" t="s">
        <v>127</v>
      </c>
      <c r="S2509">
        <v>2520</v>
      </c>
      <c r="T2509">
        <v>2520</v>
      </c>
      <c r="U2509" t="s">
        <v>78</v>
      </c>
      <c r="V2509">
        <v>0.106716072255674</v>
      </c>
      <c r="W2509">
        <v>0.89328392774432597</v>
      </c>
      <c r="X2509" t="str">
        <f>IF(W2509&gt;=0.8,"Inhibitory","NonInhibitory")</f>
        <v>Inhibitory</v>
      </c>
      <c r="Y2509" t="str">
        <f>IF(W2509&gt;=0.9,"Inhibitory","NonInhibitory")</f>
        <v>NonInhibitory</v>
      </c>
      <c r="Z2509" t="s">
        <v>7574</v>
      </c>
      <c r="AA2509">
        <v>0</v>
      </c>
      <c r="AB2509">
        <v>0</v>
      </c>
      <c r="AC2509" t="s">
        <v>129</v>
      </c>
      <c r="AT2509" t="s">
        <v>7856</v>
      </c>
      <c r="AU2509" t="s">
        <v>81</v>
      </c>
      <c r="AV2509" t="s">
        <v>7857</v>
      </c>
      <c r="AW2509">
        <v>2520</v>
      </c>
      <c r="AX2509" t="s">
        <v>250</v>
      </c>
      <c r="AY2509">
        <v>1</v>
      </c>
      <c r="AZ2509" t="s">
        <v>7858</v>
      </c>
      <c r="BD2509" t="s">
        <v>7859</v>
      </c>
      <c r="BG2509" s="1" t="s">
        <v>86</v>
      </c>
      <c r="BH2509" s="1" t="s">
        <v>98</v>
      </c>
      <c r="BI2509" s="1" t="s">
        <v>99</v>
      </c>
      <c r="BJ2509" s="1" t="s">
        <v>242</v>
      </c>
      <c r="BK2509" s="1" t="s">
        <v>253</v>
      </c>
      <c r="BL2509" s="1" t="s">
        <v>254</v>
      </c>
      <c r="BM2509" s="1"/>
    </row>
    <row r="2510" spans="1:65" ht="16" x14ac:dyDescent="0.2">
      <c r="A2510" t="str">
        <f>CONCATENATE("Mada.",B2510)</f>
        <v>Mada.2521</v>
      </c>
      <c r="B2510">
        <v>2521</v>
      </c>
      <c r="C2510" t="s">
        <v>7860</v>
      </c>
      <c r="E2510" t="s">
        <v>68</v>
      </c>
      <c r="F2510" t="s">
        <v>7861</v>
      </c>
      <c r="J2510" t="s">
        <v>1668</v>
      </c>
      <c r="K2510" t="s">
        <v>7855</v>
      </c>
      <c r="L2510" t="s">
        <v>2885</v>
      </c>
      <c r="M2510" t="s">
        <v>2886</v>
      </c>
      <c r="N2510" t="s">
        <v>2806</v>
      </c>
      <c r="O2510" t="s">
        <v>2806</v>
      </c>
      <c r="P2510" t="s">
        <v>2807</v>
      </c>
      <c r="Q2510" t="s">
        <v>126</v>
      </c>
      <c r="R2510" t="s">
        <v>127</v>
      </c>
      <c r="S2510">
        <v>2521</v>
      </c>
      <c r="T2510">
        <v>2521</v>
      </c>
      <c r="U2510" t="s">
        <v>78</v>
      </c>
      <c r="V2510">
        <v>9.39323761000464E-2</v>
      </c>
      <c r="W2510">
        <v>0.90606762389995399</v>
      </c>
      <c r="X2510" t="str">
        <f>IF(W2510&gt;=0.8,"Inhibitory","NonInhibitory")</f>
        <v>Inhibitory</v>
      </c>
      <c r="Y2510" t="str">
        <f>IF(W2510&gt;=0.9,"Inhibitory","NonInhibitory")</f>
        <v>Inhibitory</v>
      </c>
      <c r="Z2510" t="s">
        <v>7574</v>
      </c>
      <c r="AA2510">
        <v>0</v>
      </c>
      <c r="AB2510">
        <v>0</v>
      </c>
      <c r="AC2510" t="s">
        <v>129</v>
      </c>
      <c r="AT2510" t="s">
        <v>7862</v>
      </c>
      <c r="AU2510" t="s">
        <v>81</v>
      </c>
      <c r="AV2510" t="s">
        <v>7863</v>
      </c>
      <c r="AW2510">
        <v>2521</v>
      </c>
      <c r="AX2510" t="s">
        <v>4022</v>
      </c>
      <c r="AY2510">
        <v>0.59</v>
      </c>
      <c r="AZ2510" t="s">
        <v>1551</v>
      </c>
      <c r="BA2510" t="s">
        <v>1551</v>
      </c>
      <c r="BB2510" t="s">
        <v>1552</v>
      </c>
      <c r="BC2510">
        <v>0.98</v>
      </c>
      <c r="BD2510" t="s">
        <v>7864</v>
      </c>
      <c r="BG2510" s="1" t="s">
        <v>86</v>
      </c>
      <c r="BH2510" s="1" t="s">
        <v>98</v>
      </c>
      <c r="BI2510" s="1" t="s">
        <v>99</v>
      </c>
      <c r="BJ2510" s="1" t="s">
        <v>100</v>
      </c>
      <c r="BK2510" s="1" t="s">
        <v>101</v>
      </c>
      <c r="BL2510" s="1" t="s">
        <v>102</v>
      </c>
      <c r="BM2510" s="1" t="s">
        <v>4025</v>
      </c>
    </row>
    <row r="2511" spans="1:65" ht="16" x14ac:dyDescent="0.2">
      <c r="A2511" t="str">
        <f>CONCATENATE("Mada.",B2511)</f>
        <v>Mada.2522</v>
      </c>
      <c r="B2511">
        <v>2522</v>
      </c>
      <c r="C2511" t="s">
        <v>7865</v>
      </c>
      <c r="E2511" t="s">
        <v>68</v>
      </c>
      <c r="F2511" t="s">
        <v>410</v>
      </c>
      <c r="J2511" t="s">
        <v>1668</v>
      </c>
      <c r="K2511" t="s">
        <v>7855</v>
      </c>
      <c r="L2511" t="s">
        <v>2885</v>
      </c>
      <c r="M2511" t="s">
        <v>2886</v>
      </c>
      <c r="N2511" t="s">
        <v>2806</v>
      </c>
      <c r="O2511" t="s">
        <v>2806</v>
      </c>
      <c r="P2511" t="s">
        <v>2807</v>
      </c>
      <c r="Q2511" t="s">
        <v>126</v>
      </c>
      <c r="R2511" t="s">
        <v>127</v>
      </c>
      <c r="S2511">
        <v>2522</v>
      </c>
      <c r="T2511">
        <v>2522</v>
      </c>
      <c r="U2511" t="s">
        <v>78</v>
      </c>
      <c r="V2511">
        <v>6.6975451597962005E-2</v>
      </c>
      <c r="W2511">
        <v>0.93302454840203797</v>
      </c>
      <c r="X2511" t="str">
        <f>IF(W2511&gt;=0.8,"Inhibitory","NonInhibitory")</f>
        <v>Inhibitory</v>
      </c>
      <c r="Y2511" t="str">
        <f>IF(W2511&gt;=0.9,"Inhibitory","NonInhibitory")</f>
        <v>Inhibitory</v>
      </c>
      <c r="Z2511" t="s">
        <v>7574</v>
      </c>
      <c r="AA2511">
        <v>0</v>
      </c>
      <c r="AB2511">
        <v>0</v>
      </c>
      <c r="AC2511" t="s">
        <v>129</v>
      </c>
      <c r="AT2511" t="s">
        <v>7866</v>
      </c>
      <c r="AU2511" t="s">
        <v>81</v>
      </c>
      <c r="AV2511" t="s">
        <v>7867</v>
      </c>
      <c r="AW2511">
        <v>2522</v>
      </c>
      <c r="BG2511" s="1"/>
    </row>
    <row r="2512" spans="1:65" ht="16" x14ac:dyDescent="0.2">
      <c r="A2512" t="str">
        <f>CONCATENATE("Mada.",B2512)</f>
        <v>Mada.2523</v>
      </c>
      <c r="B2512">
        <v>2523</v>
      </c>
      <c r="C2512" t="s">
        <v>7868</v>
      </c>
      <c r="E2512" t="s">
        <v>68</v>
      </c>
      <c r="F2512" t="s">
        <v>629</v>
      </c>
      <c r="J2512" t="s">
        <v>1668</v>
      </c>
      <c r="K2512" t="s">
        <v>7855</v>
      </c>
      <c r="L2512" t="s">
        <v>2885</v>
      </c>
      <c r="M2512" t="s">
        <v>2886</v>
      </c>
      <c r="N2512" t="s">
        <v>2806</v>
      </c>
      <c r="O2512" t="s">
        <v>2806</v>
      </c>
      <c r="P2512" t="s">
        <v>2807</v>
      </c>
      <c r="Q2512" t="s">
        <v>126</v>
      </c>
      <c r="R2512" t="s">
        <v>127</v>
      </c>
      <c r="S2512">
        <v>2523</v>
      </c>
      <c r="T2512">
        <v>2523</v>
      </c>
      <c r="U2512" t="s">
        <v>78</v>
      </c>
      <c r="V2512">
        <v>0.80870773506252902</v>
      </c>
      <c r="W2512">
        <v>0.19129226493747101</v>
      </c>
      <c r="X2512" t="str">
        <f>IF(W2512&gt;=0.8,"Inhibitory","NonInhibitory")</f>
        <v>NonInhibitory</v>
      </c>
      <c r="Y2512" t="str">
        <f>IF(W2512&gt;=0.9,"Inhibitory","NonInhibitory")</f>
        <v>NonInhibitory</v>
      </c>
      <c r="Z2512" t="s">
        <v>7574</v>
      </c>
      <c r="AA2512">
        <v>0</v>
      </c>
      <c r="AB2512">
        <v>0</v>
      </c>
      <c r="AC2512" t="s">
        <v>129</v>
      </c>
      <c r="AT2512" t="s">
        <v>7869</v>
      </c>
      <c r="AU2512" t="s">
        <v>81</v>
      </c>
      <c r="AV2512" t="s">
        <v>7870</v>
      </c>
      <c r="AW2512">
        <v>2523</v>
      </c>
      <c r="AX2512" t="s">
        <v>250</v>
      </c>
      <c r="AY2512">
        <v>1</v>
      </c>
      <c r="AZ2512" t="s">
        <v>7871</v>
      </c>
      <c r="BD2512" t="s">
        <v>7872</v>
      </c>
      <c r="BG2512" s="1" t="s">
        <v>86</v>
      </c>
      <c r="BH2512" s="1" t="s">
        <v>98</v>
      </c>
      <c r="BI2512" s="1" t="s">
        <v>99</v>
      </c>
      <c r="BJ2512" s="1" t="s">
        <v>242</v>
      </c>
      <c r="BK2512" s="1" t="s">
        <v>253</v>
      </c>
      <c r="BL2512" s="1" t="s">
        <v>254</v>
      </c>
      <c r="BM2512" s="1"/>
    </row>
    <row r="2513" spans="1:65" ht="16" x14ac:dyDescent="0.2">
      <c r="A2513" t="str">
        <f>CONCATENATE("Mada.",B2513)</f>
        <v>Mada.2524</v>
      </c>
      <c r="B2513">
        <v>2524</v>
      </c>
      <c r="C2513" t="s">
        <v>7873</v>
      </c>
      <c r="E2513" t="s">
        <v>68</v>
      </c>
      <c r="F2513" t="s">
        <v>355</v>
      </c>
      <c r="J2513" t="s">
        <v>1668</v>
      </c>
      <c r="K2513" t="s">
        <v>7855</v>
      </c>
      <c r="L2513" t="s">
        <v>2885</v>
      </c>
      <c r="M2513" t="s">
        <v>2886</v>
      </c>
      <c r="N2513" t="s">
        <v>2806</v>
      </c>
      <c r="O2513" t="s">
        <v>2806</v>
      </c>
      <c r="P2513" t="s">
        <v>2807</v>
      </c>
      <c r="Q2513" t="s">
        <v>126</v>
      </c>
      <c r="R2513" t="s">
        <v>127</v>
      </c>
      <c r="S2513">
        <v>2524</v>
      </c>
      <c r="T2513">
        <v>2524</v>
      </c>
      <c r="U2513" t="s">
        <v>78</v>
      </c>
      <c r="V2513">
        <v>0.326817971283001</v>
      </c>
      <c r="W2513">
        <v>0.67318202871699895</v>
      </c>
      <c r="X2513" t="str">
        <f>IF(W2513&gt;=0.8,"Inhibitory","NonInhibitory")</f>
        <v>NonInhibitory</v>
      </c>
      <c r="Y2513" t="str">
        <f>IF(W2513&gt;=0.9,"Inhibitory","NonInhibitory")</f>
        <v>NonInhibitory</v>
      </c>
      <c r="Z2513" t="s">
        <v>7574</v>
      </c>
      <c r="AA2513">
        <v>0</v>
      </c>
      <c r="AB2513">
        <v>0</v>
      </c>
      <c r="AC2513" t="s">
        <v>129</v>
      </c>
      <c r="AT2513" t="s">
        <v>7874</v>
      </c>
      <c r="AU2513" t="s">
        <v>81</v>
      </c>
      <c r="AV2513" t="s">
        <v>7875</v>
      </c>
      <c r="AW2513">
        <v>2524</v>
      </c>
      <c r="AX2513" t="s">
        <v>538</v>
      </c>
      <c r="AY2513">
        <v>1</v>
      </c>
      <c r="AZ2513" t="s">
        <v>1872</v>
      </c>
      <c r="BA2513" t="s">
        <v>1872</v>
      </c>
      <c r="BB2513" t="s">
        <v>538</v>
      </c>
      <c r="BC2513">
        <v>1</v>
      </c>
      <c r="BD2513" t="s">
        <v>7876</v>
      </c>
      <c r="BG2513" s="1" t="s">
        <v>86</v>
      </c>
      <c r="BH2513" s="1" t="s">
        <v>87</v>
      </c>
      <c r="BI2513" s="1" t="s">
        <v>87</v>
      </c>
      <c r="BJ2513" s="1" t="s">
        <v>88</v>
      </c>
      <c r="BK2513" s="1" t="s">
        <v>89</v>
      </c>
      <c r="BL2513" s="1" t="s">
        <v>541</v>
      </c>
      <c r="BM2513" s="1"/>
    </row>
    <row r="2514" spans="1:65" ht="16" x14ac:dyDescent="0.2">
      <c r="A2514" t="str">
        <f>CONCATENATE("Mada.",B2514)</f>
        <v>Mada.2525</v>
      </c>
      <c r="B2514">
        <v>2525</v>
      </c>
      <c r="C2514" t="s">
        <v>7877</v>
      </c>
      <c r="E2514" t="s">
        <v>68</v>
      </c>
      <c r="F2514" t="s">
        <v>3789</v>
      </c>
      <c r="J2514" t="s">
        <v>1668</v>
      </c>
      <c r="K2514" t="s">
        <v>7855</v>
      </c>
      <c r="L2514" t="s">
        <v>2885</v>
      </c>
      <c r="M2514" t="s">
        <v>2886</v>
      </c>
      <c r="N2514" t="s">
        <v>2806</v>
      </c>
      <c r="O2514" t="s">
        <v>2806</v>
      </c>
      <c r="P2514" t="s">
        <v>2807</v>
      </c>
      <c r="Q2514" t="s">
        <v>126</v>
      </c>
      <c r="R2514" t="s">
        <v>127</v>
      </c>
      <c r="S2514">
        <v>2525</v>
      </c>
      <c r="T2514">
        <v>2525</v>
      </c>
      <c r="U2514" t="s">
        <v>78</v>
      </c>
      <c r="V2514">
        <v>0.74395553496989397</v>
      </c>
      <c r="W2514">
        <v>0.25604446503010603</v>
      </c>
      <c r="X2514" t="str">
        <f>IF(W2514&gt;=0.8,"Inhibitory","NonInhibitory")</f>
        <v>NonInhibitory</v>
      </c>
      <c r="Y2514" t="str">
        <f>IF(W2514&gt;=0.9,"Inhibitory","NonInhibitory")</f>
        <v>NonInhibitory</v>
      </c>
      <c r="Z2514" t="s">
        <v>7574</v>
      </c>
      <c r="AA2514">
        <v>0</v>
      </c>
      <c r="AB2514">
        <v>0</v>
      </c>
      <c r="AC2514" t="s">
        <v>129</v>
      </c>
      <c r="AT2514" t="s">
        <v>7878</v>
      </c>
      <c r="AU2514" t="s">
        <v>81</v>
      </c>
      <c r="AV2514" t="s">
        <v>7879</v>
      </c>
      <c r="AW2514">
        <v>2525</v>
      </c>
      <c r="AX2514" t="s">
        <v>83</v>
      </c>
      <c r="AY2514">
        <v>0.65</v>
      </c>
      <c r="AZ2514" t="s">
        <v>1729</v>
      </c>
      <c r="BA2514" t="s">
        <v>1729</v>
      </c>
      <c r="BB2514" t="s">
        <v>262</v>
      </c>
      <c r="BC2514">
        <v>1</v>
      </c>
      <c r="BD2514" t="s">
        <v>7880</v>
      </c>
      <c r="BG2514" s="1" t="s">
        <v>86</v>
      </c>
      <c r="BH2514" s="1" t="s">
        <v>87</v>
      </c>
      <c r="BI2514" s="1" t="s">
        <v>87</v>
      </c>
      <c r="BJ2514" s="1" t="s">
        <v>88</v>
      </c>
      <c r="BK2514" s="1" t="s">
        <v>89</v>
      </c>
      <c r="BL2514" s="1" t="s">
        <v>90</v>
      </c>
      <c r="BM2514" s="1"/>
    </row>
    <row r="2515" spans="1:65" ht="16" x14ac:dyDescent="0.2">
      <c r="A2515" t="str">
        <f>CONCATENATE("Mada.",B2515)</f>
        <v>Mada.2526</v>
      </c>
      <c r="B2515">
        <v>2526</v>
      </c>
      <c r="C2515" t="s">
        <v>7881</v>
      </c>
      <c r="E2515" t="s">
        <v>68</v>
      </c>
      <c r="F2515" t="s">
        <v>4548</v>
      </c>
      <c r="J2515" t="s">
        <v>1668</v>
      </c>
      <c r="K2515" t="s">
        <v>7855</v>
      </c>
      <c r="L2515" t="s">
        <v>2885</v>
      </c>
      <c r="M2515" t="s">
        <v>2886</v>
      </c>
      <c r="N2515" t="s">
        <v>2806</v>
      </c>
      <c r="O2515" t="s">
        <v>2806</v>
      </c>
      <c r="P2515" t="s">
        <v>2807</v>
      </c>
      <c r="Q2515" t="s">
        <v>126</v>
      </c>
      <c r="R2515" t="s">
        <v>127</v>
      </c>
      <c r="S2515">
        <v>2526</v>
      </c>
      <c r="T2515">
        <v>2526</v>
      </c>
      <c r="U2515" t="s">
        <v>78</v>
      </c>
      <c r="V2515">
        <v>1.04742936544697</v>
      </c>
      <c r="W2515">
        <v>-4.7429365446966E-2</v>
      </c>
      <c r="X2515" t="str">
        <f>IF(W2515&gt;=0.8,"Inhibitory","NonInhibitory")</f>
        <v>NonInhibitory</v>
      </c>
      <c r="Y2515" t="str">
        <f>IF(W2515&gt;=0.9,"Inhibitory","NonInhibitory")</f>
        <v>NonInhibitory</v>
      </c>
      <c r="Z2515" t="s">
        <v>7574</v>
      </c>
      <c r="AA2515">
        <v>0</v>
      </c>
      <c r="AB2515">
        <v>0</v>
      </c>
      <c r="AC2515" t="s">
        <v>129</v>
      </c>
      <c r="AT2515" t="s">
        <v>7882</v>
      </c>
      <c r="AU2515" t="s">
        <v>81</v>
      </c>
      <c r="AV2515" t="s">
        <v>7883</v>
      </c>
      <c r="AW2515">
        <v>2526</v>
      </c>
      <c r="AX2515" t="s">
        <v>778</v>
      </c>
      <c r="AY2515">
        <v>1</v>
      </c>
      <c r="AZ2515" t="s">
        <v>7884</v>
      </c>
      <c r="BD2515" t="s">
        <v>7885</v>
      </c>
      <c r="BG2515" s="1" t="s">
        <v>86</v>
      </c>
      <c r="BH2515" s="1" t="s">
        <v>98</v>
      </c>
      <c r="BI2515" s="1" t="s">
        <v>163</v>
      </c>
      <c r="BJ2515" s="1" t="s">
        <v>694</v>
      </c>
      <c r="BK2515" s="1" t="s">
        <v>695</v>
      </c>
      <c r="BL2515" s="1" t="s">
        <v>781</v>
      </c>
      <c r="BM2515" s="1"/>
    </row>
    <row r="2516" spans="1:65" ht="16" x14ac:dyDescent="0.2">
      <c r="A2516" t="str">
        <f>CONCATENATE("Mada.",B2516)</f>
        <v>Mada.2527</v>
      </c>
      <c r="B2516">
        <v>2527</v>
      </c>
      <c r="C2516" t="s">
        <v>7886</v>
      </c>
      <c r="E2516" t="s">
        <v>68</v>
      </c>
      <c r="F2516" t="s">
        <v>731</v>
      </c>
      <c r="J2516" t="s">
        <v>1668</v>
      </c>
      <c r="K2516" t="s">
        <v>7855</v>
      </c>
      <c r="L2516" t="s">
        <v>2885</v>
      </c>
      <c r="M2516" t="s">
        <v>2886</v>
      </c>
      <c r="N2516" t="s">
        <v>2806</v>
      </c>
      <c r="O2516" t="s">
        <v>2806</v>
      </c>
      <c r="P2516" t="s">
        <v>2807</v>
      </c>
      <c r="Q2516" t="s">
        <v>126</v>
      </c>
      <c r="R2516" t="s">
        <v>127</v>
      </c>
      <c r="S2516">
        <v>2527</v>
      </c>
      <c r="T2516">
        <v>2527</v>
      </c>
      <c r="U2516" t="s">
        <v>78</v>
      </c>
      <c r="V2516">
        <v>0.78147290412227899</v>
      </c>
      <c r="W2516">
        <v>0.21852709587772101</v>
      </c>
      <c r="X2516" t="str">
        <f>IF(W2516&gt;=0.8,"Inhibitory","NonInhibitory")</f>
        <v>NonInhibitory</v>
      </c>
      <c r="Y2516" t="str">
        <f>IF(W2516&gt;=0.9,"Inhibitory","NonInhibitory")</f>
        <v>NonInhibitory</v>
      </c>
      <c r="Z2516" t="s">
        <v>7574</v>
      </c>
      <c r="AA2516">
        <v>0</v>
      </c>
      <c r="AB2516">
        <v>0</v>
      </c>
      <c r="AC2516" t="s">
        <v>129</v>
      </c>
      <c r="AT2516" t="s">
        <v>7887</v>
      </c>
      <c r="AU2516" t="s">
        <v>81</v>
      </c>
      <c r="AV2516" t="s">
        <v>7888</v>
      </c>
      <c r="AW2516">
        <v>2527</v>
      </c>
      <c r="AX2516" t="s">
        <v>593</v>
      </c>
      <c r="AY2516">
        <v>0.92</v>
      </c>
      <c r="AZ2516" t="s">
        <v>935</v>
      </c>
      <c r="BA2516" t="s">
        <v>935</v>
      </c>
      <c r="BB2516" t="s">
        <v>593</v>
      </c>
      <c r="BC2516">
        <v>0.83</v>
      </c>
      <c r="BD2516" t="s">
        <v>7889</v>
      </c>
      <c r="BG2516" s="1" t="s">
        <v>86</v>
      </c>
      <c r="BH2516" s="1" t="s">
        <v>87</v>
      </c>
      <c r="BI2516" s="1" t="s">
        <v>87</v>
      </c>
      <c r="BJ2516" s="1" t="s">
        <v>88</v>
      </c>
      <c r="BK2516" s="1" t="s">
        <v>89</v>
      </c>
      <c r="BL2516" s="1"/>
      <c r="BM2516" s="1"/>
    </row>
    <row r="2517" spans="1:65" ht="16" x14ac:dyDescent="0.2">
      <c r="A2517" t="str">
        <f>CONCATENATE("Mada.",B2517)</f>
        <v>Mada.2528</v>
      </c>
      <c r="B2517">
        <v>2528</v>
      </c>
      <c r="C2517" t="s">
        <v>7890</v>
      </c>
      <c r="E2517" t="s">
        <v>68</v>
      </c>
      <c r="F2517" t="s">
        <v>629</v>
      </c>
      <c r="J2517" t="s">
        <v>1668</v>
      </c>
      <c r="K2517" t="s">
        <v>7855</v>
      </c>
      <c r="L2517" t="s">
        <v>2885</v>
      </c>
      <c r="M2517" t="s">
        <v>2886</v>
      </c>
      <c r="N2517" t="s">
        <v>2806</v>
      </c>
      <c r="O2517" t="s">
        <v>2806</v>
      </c>
      <c r="P2517" t="s">
        <v>2807</v>
      </c>
      <c r="Q2517" t="s">
        <v>126</v>
      </c>
      <c r="R2517" t="s">
        <v>127</v>
      </c>
      <c r="S2517">
        <v>2528</v>
      </c>
      <c r="T2517">
        <v>2528</v>
      </c>
      <c r="U2517" t="s">
        <v>78</v>
      </c>
      <c r="V2517">
        <v>0.422139879573877</v>
      </c>
      <c r="W2517">
        <v>0.577860120426123</v>
      </c>
      <c r="X2517" t="str">
        <f>IF(W2517&gt;=0.8,"Inhibitory","NonInhibitory")</f>
        <v>NonInhibitory</v>
      </c>
      <c r="Y2517" t="str">
        <f>IF(W2517&gt;=0.9,"Inhibitory","NonInhibitory")</f>
        <v>NonInhibitory</v>
      </c>
      <c r="Z2517" t="s">
        <v>7574</v>
      </c>
      <c r="AA2517">
        <v>0</v>
      </c>
      <c r="AB2517">
        <v>0</v>
      </c>
      <c r="AC2517" t="s">
        <v>129</v>
      </c>
      <c r="AT2517" t="s">
        <v>7891</v>
      </c>
      <c r="AU2517" t="s">
        <v>81</v>
      </c>
      <c r="AV2517" t="s">
        <v>7892</v>
      </c>
      <c r="AW2517">
        <v>2528</v>
      </c>
      <c r="AX2517" t="s">
        <v>538</v>
      </c>
      <c r="AY2517">
        <v>1</v>
      </c>
      <c r="AZ2517" t="s">
        <v>1052</v>
      </c>
      <c r="BA2517" t="s">
        <v>1052</v>
      </c>
      <c r="BB2517" t="s">
        <v>538</v>
      </c>
      <c r="BC2517">
        <v>1</v>
      </c>
      <c r="BD2517" t="s">
        <v>7728</v>
      </c>
      <c r="BG2517" s="1" t="s">
        <v>86</v>
      </c>
      <c r="BH2517" s="1" t="s">
        <v>87</v>
      </c>
      <c r="BI2517" s="1" t="s">
        <v>87</v>
      </c>
      <c r="BJ2517" s="1" t="s">
        <v>88</v>
      </c>
      <c r="BK2517" s="1" t="s">
        <v>89</v>
      </c>
      <c r="BL2517" s="1" t="s">
        <v>541</v>
      </c>
      <c r="BM2517" s="1"/>
    </row>
    <row r="2518" spans="1:65" ht="16" x14ac:dyDescent="0.2">
      <c r="A2518" t="str">
        <f>CONCATENATE("Mada.",B2518)</f>
        <v>Mada.2529</v>
      </c>
      <c r="B2518">
        <v>2529</v>
      </c>
      <c r="C2518" t="s">
        <v>7893</v>
      </c>
      <c r="E2518" t="s">
        <v>68</v>
      </c>
      <c r="F2518" t="s">
        <v>731</v>
      </c>
      <c r="J2518" t="s">
        <v>1668</v>
      </c>
      <c r="K2518" t="s">
        <v>7894</v>
      </c>
      <c r="L2518" t="s">
        <v>2885</v>
      </c>
      <c r="M2518" t="s">
        <v>2886</v>
      </c>
      <c r="N2518" t="s">
        <v>2806</v>
      </c>
      <c r="O2518" t="s">
        <v>2806</v>
      </c>
      <c r="P2518" t="s">
        <v>2807</v>
      </c>
      <c r="Q2518" t="s">
        <v>126</v>
      </c>
      <c r="R2518" t="s">
        <v>127</v>
      </c>
      <c r="S2518">
        <v>2529</v>
      </c>
      <c r="T2518">
        <v>2529</v>
      </c>
      <c r="U2518" t="s">
        <v>78</v>
      </c>
      <c r="V2518">
        <v>7.0032422417785997E-2</v>
      </c>
      <c r="W2518">
        <v>0.92996757758221404</v>
      </c>
      <c r="X2518" t="str">
        <f>IF(W2518&gt;=0.8,"Inhibitory","NonInhibitory")</f>
        <v>Inhibitory</v>
      </c>
      <c r="Y2518" t="str">
        <f>IF(W2518&gt;=0.9,"Inhibitory","NonInhibitory")</f>
        <v>Inhibitory</v>
      </c>
      <c r="Z2518" t="s">
        <v>7574</v>
      </c>
      <c r="AA2518">
        <v>0</v>
      </c>
      <c r="AB2518">
        <v>0</v>
      </c>
      <c r="AC2518" t="s">
        <v>129</v>
      </c>
      <c r="AT2518" t="s">
        <v>7895</v>
      </c>
      <c r="AU2518" t="s">
        <v>81</v>
      </c>
      <c r="AV2518" t="s">
        <v>7896</v>
      </c>
      <c r="AW2518">
        <v>2529</v>
      </c>
      <c r="AX2518" t="s">
        <v>288</v>
      </c>
      <c r="AY2518">
        <v>0.94</v>
      </c>
      <c r="AZ2518" t="s">
        <v>318</v>
      </c>
      <c r="BA2518" t="s">
        <v>318</v>
      </c>
      <c r="BB2518" t="s">
        <v>288</v>
      </c>
      <c r="BC2518">
        <v>1</v>
      </c>
      <c r="BD2518" t="s">
        <v>7897</v>
      </c>
      <c r="BG2518" s="1" t="s">
        <v>86</v>
      </c>
      <c r="BH2518" s="1" t="s">
        <v>98</v>
      </c>
      <c r="BI2518" s="1" t="s">
        <v>99</v>
      </c>
      <c r="BJ2518" s="1" t="s">
        <v>242</v>
      </c>
      <c r="BK2518" s="1" t="s">
        <v>253</v>
      </c>
      <c r="BL2518" s="1" t="s">
        <v>254</v>
      </c>
      <c r="BM2518" s="1" t="s">
        <v>291</v>
      </c>
    </row>
    <row r="2519" spans="1:65" ht="16" x14ac:dyDescent="0.2">
      <c r="A2519" t="str">
        <f>CONCATENATE("Mada.",B2519)</f>
        <v>Mada.2530</v>
      </c>
      <c r="B2519">
        <v>2530</v>
      </c>
      <c r="C2519" t="s">
        <v>7903</v>
      </c>
      <c r="E2519" t="s">
        <v>68</v>
      </c>
      <c r="F2519" t="s">
        <v>3885</v>
      </c>
      <c r="G2519" t="s">
        <v>7904</v>
      </c>
      <c r="J2519" t="s">
        <v>1668</v>
      </c>
      <c r="K2519" t="s">
        <v>7894</v>
      </c>
      <c r="L2519" t="s">
        <v>2885</v>
      </c>
      <c r="M2519" t="s">
        <v>2886</v>
      </c>
      <c r="N2519" t="s">
        <v>2806</v>
      </c>
      <c r="O2519" t="s">
        <v>2806</v>
      </c>
      <c r="P2519" t="s">
        <v>2807</v>
      </c>
      <c r="Q2519" t="s">
        <v>126</v>
      </c>
      <c r="R2519" t="s">
        <v>127</v>
      </c>
      <c r="S2519">
        <v>2530</v>
      </c>
      <c r="T2519">
        <v>0</v>
      </c>
      <c r="U2519" t="s">
        <v>128</v>
      </c>
      <c r="V2519">
        <v>0</v>
      </c>
      <c r="W2519">
        <v>0</v>
      </c>
      <c r="Z2519" t="s">
        <v>129</v>
      </c>
      <c r="AA2519">
        <v>0</v>
      </c>
      <c r="AB2519">
        <v>0</v>
      </c>
      <c r="AC2519" t="s">
        <v>129</v>
      </c>
      <c r="BG2519" s="1"/>
    </row>
    <row r="2520" spans="1:65" ht="16" x14ac:dyDescent="0.2">
      <c r="A2520" t="str">
        <f>CONCATENATE("Mada.",B2520)</f>
        <v>Mada.2531</v>
      </c>
      <c r="B2520">
        <v>2531</v>
      </c>
      <c r="C2520" t="s">
        <v>7905</v>
      </c>
      <c r="E2520" t="s">
        <v>68</v>
      </c>
      <c r="F2520" t="s">
        <v>4548</v>
      </c>
      <c r="J2520" t="s">
        <v>1668</v>
      </c>
      <c r="K2520" t="s">
        <v>7894</v>
      </c>
      <c r="L2520" t="s">
        <v>2885</v>
      </c>
      <c r="M2520" t="s">
        <v>2886</v>
      </c>
      <c r="N2520" t="s">
        <v>2806</v>
      </c>
      <c r="O2520" t="s">
        <v>2806</v>
      </c>
      <c r="P2520" t="s">
        <v>2807</v>
      </c>
      <c r="Q2520" t="s">
        <v>126</v>
      </c>
      <c r="R2520" t="s">
        <v>127</v>
      </c>
      <c r="S2520">
        <v>2531</v>
      </c>
      <c r="T2520">
        <v>2531</v>
      </c>
      <c r="U2520" t="s">
        <v>78</v>
      </c>
      <c r="V2520">
        <v>7.9117099039701905E-2</v>
      </c>
      <c r="W2520">
        <v>0.92088290096029801</v>
      </c>
      <c r="X2520" t="str">
        <f>IF(W2520&gt;=0.8,"Inhibitory","NonInhibitory")</f>
        <v>Inhibitory</v>
      </c>
      <c r="Y2520" t="str">
        <f>IF(W2520&gt;=0.9,"Inhibitory","NonInhibitory")</f>
        <v>Inhibitory</v>
      </c>
      <c r="Z2520" t="s">
        <v>1566</v>
      </c>
      <c r="AA2520">
        <v>0</v>
      </c>
      <c r="AB2520">
        <v>0</v>
      </c>
      <c r="AC2520" t="s">
        <v>129</v>
      </c>
      <c r="AT2520" t="s">
        <v>7906</v>
      </c>
      <c r="AU2520" t="s">
        <v>81</v>
      </c>
      <c r="AV2520" t="s">
        <v>7907</v>
      </c>
      <c r="AW2520">
        <v>2531</v>
      </c>
      <c r="AX2520" t="s">
        <v>2538</v>
      </c>
      <c r="AY2520">
        <v>1</v>
      </c>
      <c r="AZ2520" t="s">
        <v>7908</v>
      </c>
      <c r="BD2520" t="s">
        <v>7909</v>
      </c>
      <c r="BG2520" s="1" t="s">
        <v>86</v>
      </c>
      <c r="BH2520" s="1" t="s">
        <v>87</v>
      </c>
      <c r="BI2520" s="1" t="s">
        <v>87</v>
      </c>
      <c r="BJ2520" s="1" t="s">
        <v>88</v>
      </c>
    </row>
    <row r="2521" spans="1:65" ht="16" x14ac:dyDescent="0.2">
      <c r="A2521" t="str">
        <f>CONCATENATE("Mada.",B2521)</f>
        <v>Mada.2532</v>
      </c>
      <c r="B2521">
        <v>2532</v>
      </c>
      <c r="C2521" t="s">
        <v>7910</v>
      </c>
      <c r="E2521" t="s">
        <v>68</v>
      </c>
      <c r="F2521" t="s">
        <v>7911</v>
      </c>
      <c r="J2521" t="s">
        <v>1668</v>
      </c>
      <c r="K2521" t="s">
        <v>7894</v>
      </c>
      <c r="L2521" t="s">
        <v>2885</v>
      </c>
      <c r="M2521" t="s">
        <v>2886</v>
      </c>
      <c r="N2521" t="s">
        <v>2806</v>
      </c>
      <c r="O2521" t="s">
        <v>2806</v>
      </c>
      <c r="P2521" t="s">
        <v>2807</v>
      </c>
      <c r="Q2521" t="s">
        <v>126</v>
      </c>
      <c r="R2521" t="s">
        <v>127</v>
      </c>
      <c r="S2521">
        <v>2532</v>
      </c>
      <c r="T2521">
        <v>2532</v>
      </c>
      <c r="U2521" t="s">
        <v>78</v>
      </c>
      <c r="V2521">
        <v>0.10421491431218199</v>
      </c>
      <c r="W2521">
        <v>0.89578508568781801</v>
      </c>
      <c r="X2521" t="str">
        <f>IF(W2521&gt;=0.8,"Inhibitory","NonInhibitory")</f>
        <v>Inhibitory</v>
      </c>
      <c r="Y2521" t="str">
        <f>IF(W2521&gt;=0.9,"Inhibitory","NonInhibitory")</f>
        <v>NonInhibitory</v>
      </c>
      <c r="Z2521" t="s">
        <v>7574</v>
      </c>
      <c r="AA2521">
        <v>0</v>
      </c>
      <c r="AB2521">
        <v>0</v>
      </c>
      <c r="AC2521" t="s">
        <v>129</v>
      </c>
      <c r="AT2521" t="s">
        <v>7912</v>
      </c>
      <c r="AU2521" t="s">
        <v>81</v>
      </c>
      <c r="AV2521" t="s">
        <v>7913</v>
      </c>
      <c r="AW2521">
        <v>2532</v>
      </c>
      <c r="AX2521" t="s">
        <v>500</v>
      </c>
      <c r="AY2521">
        <v>0.92</v>
      </c>
      <c r="AZ2521" t="s">
        <v>807</v>
      </c>
      <c r="BA2521" t="s">
        <v>807</v>
      </c>
      <c r="BB2521" t="s">
        <v>500</v>
      </c>
      <c r="BC2521">
        <v>0.92</v>
      </c>
      <c r="BD2521" t="s">
        <v>7914</v>
      </c>
      <c r="BG2521" s="1" t="s">
        <v>86</v>
      </c>
      <c r="BH2521" s="1" t="s">
        <v>87</v>
      </c>
      <c r="BI2521" s="1" t="s">
        <v>87</v>
      </c>
      <c r="BJ2521" s="1" t="s">
        <v>88</v>
      </c>
      <c r="BK2521" s="1" t="s">
        <v>504</v>
      </c>
      <c r="BL2521" s="1"/>
      <c r="BM2521" s="1"/>
    </row>
    <row r="2522" spans="1:65" ht="16" x14ac:dyDescent="0.2">
      <c r="A2522" t="str">
        <f>CONCATENATE("Mada.",B2522)</f>
        <v>Mada.2533</v>
      </c>
      <c r="B2522">
        <v>2533</v>
      </c>
      <c r="C2522" t="s">
        <v>7915</v>
      </c>
      <c r="E2522" t="s">
        <v>68</v>
      </c>
      <c r="F2522" t="s">
        <v>410</v>
      </c>
      <c r="J2522" t="s">
        <v>1668</v>
      </c>
      <c r="K2522" t="s">
        <v>7894</v>
      </c>
      <c r="L2522" t="s">
        <v>2885</v>
      </c>
      <c r="M2522" t="s">
        <v>2886</v>
      </c>
      <c r="N2522" t="s">
        <v>2806</v>
      </c>
      <c r="O2522" t="s">
        <v>2806</v>
      </c>
      <c r="P2522" t="s">
        <v>2807</v>
      </c>
      <c r="Q2522" t="s">
        <v>126</v>
      </c>
      <c r="R2522" t="s">
        <v>127</v>
      </c>
      <c r="S2522">
        <v>2533</v>
      </c>
      <c r="T2522">
        <v>2533</v>
      </c>
      <c r="U2522" t="s">
        <v>78</v>
      </c>
      <c r="V2522">
        <v>0.14062065771190399</v>
      </c>
      <c r="W2522">
        <v>0.85937934228809598</v>
      </c>
      <c r="X2522" t="str">
        <f>IF(W2522&gt;=0.8,"Inhibitory","NonInhibitory")</f>
        <v>Inhibitory</v>
      </c>
      <c r="Y2522" t="str">
        <f>IF(W2522&gt;=0.9,"Inhibitory","NonInhibitory")</f>
        <v>NonInhibitory</v>
      </c>
      <c r="Z2522" t="s">
        <v>7574</v>
      </c>
      <c r="AA2522">
        <v>0</v>
      </c>
      <c r="AB2522">
        <v>0</v>
      </c>
      <c r="AC2522" t="s">
        <v>129</v>
      </c>
      <c r="AT2522" t="s">
        <v>7916</v>
      </c>
      <c r="AU2522" t="s">
        <v>81</v>
      </c>
      <c r="AV2522" t="s">
        <v>7917</v>
      </c>
      <c r="AW2522">
        <v>2533</v>
      </c>
      <c r="AX2522" t="s">
        <v>95</v>
      </c>
      <c r="AY2522">
        <v>0.51</v>
      </c>
      <c r="AZ2522" t="s">
        <v>7771</v>
      </c>
      <c r="BA2522" t="s">
        <v>7771</v>
      </c>
      <c r="BB2522" t="s">
        <v>1552</v>
      </c>
      <c r="BC2522">
        <v>0.98</v>
      </c>
      <c r="BD2522" t="s">
        <v>7918</v>
      </c>
      <c r="BG2522" s="1" t="s">
        <v>86</v>
      </c>
      <c r="BH2522" s="1" t="s">
        <v>98</v>
      </c>
      <c r="BI2522" s="1" t="s">
        <v>99</v>
      </c>
      <c r="BJ2522" s="1" t="s">
        <v>100</v>
      </c>
      <c r="BK2522" s="1" t="s">
        <v>101</v>
      </c>
      <c r="BL2522" s="1" t="s">
        <v>102</v>
      </c>
      <c r="BM2522" s="1"/>
    </row>
    <row r="2523" spans="1:65" ht="16" x14ac:dyDescent="0.2">
      <c r="A2523" t="str">
        <f>CONCATENATE("Mada.",B2523)</f>
        <v>Mada.2534</v>
      </c>
      <c r="B2523">
        <v>2534</v>
      </c>
      <c r="C2523" t="s">
        <v>7919</v>
      </c>
      <c r="E2523" t="s">
        <v>68</v>
      </c>
      <c r="F2523" t="s">
        <v>629</v>
      </c>
      <c r="J2523" t="s">
        <v>1668</v>
      </c>
      <c r="K2523" t="s">
        <v>7894</v>
      </c>
      <c r="L2523" t="s">
        <v>2885</v>
      </c>
      <c r="M2523" t="s">
        <v>2886</v>
      </c>
      <c r="N2523" t="s">
        <v>2806</v>
      </c>
      <c r="O2523" t="s">
        <v>2806</v>
      </c>
      <c r="P2523" t="s">
        <v>2807</v>
      </c>
      <c r="Q2523" t="s">
        <v>126</v>
      </c>
      <c r="R2523" t="s">
        <v>127</v>
      </c>
      <c r="S2523">
        <v>2534</v>
      </c>
      <c r="T2523">
        <v>2534</v>
      </c>
      <c r="U2523" t="s">
        <v>78</v>
      </c>
      <c r="V2523">
        <v>7.4756831866604895E-2</v>
      </c>
      <c r="W2523">
        <v>0.92524316813339502</v>
      </c>
      <c r="X2523" t="str">
        <f>IF(W2523&gt;=0.8,"Inhibitory","NonInhibitory")</f>
        <v>Inhibitory</v>
      </c>
      <c r="Y2523" t="str">
        <f>IF(W2523&gt;=0.9,"Inhibitory","NonInhibitory")</f>
        <v>Inhibitory</v>
      </c>
      <c r="Z2523" t="s">
        <v>7574</v>
      </c>
      <c r="AA2523">
        <v>0</v>
      </c>
      <c r="AB2523">
        <v>0</v>
      </c>
      <c r="AC2523" t="s">
        <v>129</v>
      </c>
      <c r="AT2523" t="s">
        <v>7920</v>
      </c>
      <c r="AU2523" t="s">
        <v>81</v>
      </c>
      <c r="AV2523" t="s">
        <v>7921</v>
      </c>
      <c r="AW2523">
        <v>2534</v>
      </c>
      <c r="AX2523" t="s">
        <v>83</v>
      </c>
      <c r="AY2523">
        <v>0.82</v>
      </c>
      <c r="AZ2523" t="s">
        <v>6372</v>
      </c>
      <c r="BA2523" t="s">
        <v>6372</v>
      </c>
      <c r="BB2523" t="s">
        <v>397</v>
      </c>
      <c r="BC2523">
        <v>1</v>
      </c>
      <c r="BD2523" t="s">
        <v>7922</v>
      </c>
      <c r="BG2523" s="1" t="s">
        <v>86</v>
      </c>
      <c r="BH2523" s="1" t="s">
        <v>87</v>
      </c>
      <c r="BI2523" s="1" t="s">
        <v>87</v>
      </c>
      <c r="BJ2523" s="1" t="s">
        <v>88</v>
      </c>
      <c r="BK2523" s="1" t="s">
        <v>89</v>
      </c>
      <c r="BL2523" s="1" t="s">
        <v>90</v>
      </c>
      <c r="BM2523" s="1"/>
    </row>
    <row r="2524" spans="1:65" ht="16" x14ac:dyDescent="0.2">
      <c r="A2524" t="str">
        <f>CONCATENATE("Mada.",B2524)</f>
        <v>Mada.2535</v>
      </c>
      <c r="B2524">
        <v>2535</v>
      </c>
      <c r="C2524" t="s">
        <v>7923</v>
      </c>
      <c r="E2524" t="s">
        <v>68</v>
      </c>
      <c r="F2524" t="s">
        <v>5856</v>
      </c>
      <c r="J2524" t="s">
        <v>1668</v>
      </c>
      <c r="K2524" t="s">
        <v>7894</v>
      </c>
      <c r="L2524" t="s">
        <v>2885</v>
      </c>
      <c r="M2524" t="s">
        <v>2886</v>
      </c>
      <c r="N2524" t="s">
        <v>2806</v>
      </c>
      <c r="O2524" t="s">
        <v>2806</v>
      </c>
      <c r="P2524" t="s">
        <v>2807</v>
      </c>
      <c r="Q2524" t="s">
        <v>126</v>
      </c>
      <c r="R2524" t="s">
        <v>127</v>
      </c>
      <c r="S2524">
        <v>2535</v>
      </c>
      <c r="T2524">
        <v>2535</v>
      </c>
      <c r="U2524" t="s">
        <v>78</v>
      </c>
      <c r="V2524">
        <v>1.0780414438502699</v>
      </c>
      <c r="W2524">
        <v>-7.8041443850267497E-2</v>
      </c>
      <c r="X2524" t="str">
        <f>IF(W2524&gt;=0.8,"Inhibitory","NonInhibitory")</f>
        <v>NonInhibitory</v>
      </c>
      <c r="Y2524" t="str">
        <f>IF(W2524&gt;=0.9,"Inhibitory","NonInhibitory")</f>
        <v>NonInhibitory</v>
      </c>
      <c r="Z2524" t="s">
        <v>277</v>
      </c>
      <c r="AA2524">
        <v>0</v>
      </c>
      <c r="AB2524">
        <v>0</v>
      </c>
      <c r="AC2524" t="s">
        <v>129</v>
      </c>
      <c r="AT2524" t="s">
        <v>7924</v>
      </c>
      <c r="AU2524" t="s">
        <v>81</v>
      </c>
      <c r="AV2524" t="s">
        <v>7925</v>
      </c>
      <c r="AW2524">
        <v>2535</v>
      </c>
      <c r="AX2524" t="s">
        <v>500</v>
      </c>
      <c r="AY2524">
        <v>0.92</v>
      </c>
      <c r="AZ2524" t="s">
        <v>807</v>
      </c>
      <c r="BA2524" t="s">
        <v>807</v>
      </c>
      <c r="BB2524" t="s">
        <v>500</v>
      </c>
      <c r="BC2524">
        <v>0.92</v>
      </c>
      <c r="BD2524" t="s">
        <v>7926</v>
      </c>
      <c r="BG2524" s="1" t="s">
        <v>86</v>
      </c>
      <c r="BH2524" s="1" t="s">
        <v>87</v>
      </c>
      <c r="BI2524" s="1" t="s">
        <v>87</v>
      </c>
      <c r="BJ2524" s="1" t="s">
        <v>88</v>
      </c>
      <c r="BK2524" s="1" t="s">
        <v>504</v>
      </c>
      <c r="BL2524" s="1"/>
      <c r="BM2524" s="1"/>
    </row>
    <row r="2525" spans="1:65" ht="16" x14ac:dyDescent="0.2">
      <c r="A2525" t="str">
        <f>CONCATENATE("Mada.",B2525)</f>
        <v>Mada.2536</v>
      </c>
      <c r="B2525">
        <v>2536</v>
      </c>
      <c r="C2525" t="s">
        <v>7927</v>
      </c>
      <c r="E2525" t="s">
        <v>68</v>
      </c>
      <c r="F2525" t="s">
        <v>3789</v>
      </c>
      <c r="J2525" t="s">
        <v>1668</v>
      </c>
      <c r="K2525" t="s">
        <v>7894</v>
      </c>
      <c r="L2525" t="s">
        <v>2885</v>
      </c>
      <c r="M2525" t="s">
        <v>2886</v>
      </c>
      <c r="N2525" t="s">
        <v>2806</v>
      </c>
      <c r="O2525" t="s">
        <v>2806</v>
      </c>
      <c r="P2525" t="s">
        <v>2807</v>
      </c>
      <c r="Q2525" t="s">
        <v>126</v>
      </c>
      <c r="R2525" t="s">
        <v>127</v>
      </c>
      <c r="S2525">
        <v>2536</v>
      </c>
      <c r="T2525">
        <v>2536</v>
      </c>
      <c r="U2525" t="s">
        <v>78</v>
      </c>
      <c r="V2525">
        <v>0.179527559055118</v>
      </c>
      <c r="W2525">
        <v>0.82047244094488203</v>
      </c>
      <c r="X2525" t="str">
        <f>IF(W2525&gt;=0.8,"Inhibitory","NonInhibitory")</f>
        <v>Inhibitory</v>
      </c>
      <c r="Y2525" t="str">
        <f>IF(W2525&gt;=0.9,"Inhibitory","NonInhibitory")</f>
        <v>NonInhibitory</v>
      </c>
      <c r="Z2525" t="s">
        <v>7574</v>
      </c>
      <c r="AA2525">
        <v>0</v>
      </c>
      <c r="AB2525">
        <v>0</v>
      </c>
      <c r="AC2525" t="s">
        <v>129</v>
      </c>
      <c r="AT2525" t="s">
        <v>7928</v>
      </c>
      <c r="AU2525" t="s">
        <v>81</v>
      </c>
      <c r="AV2525" t="s">
        <v>7929</v>
      </c>
      <c r="AW2525">
        <v>2536</v>
      </c>
      <c r="AX2525" t="s">
        <v>6079</v>
      </c>
      <c r="AY2525">
        <v>0.66</v>
      </c>
      <c r="AZ2525" t="s">
        <v>7930</v>
      </c>
      <c r="BD2525" t="s">
        <v>7931</v>
      </c>
      <c r="BG2525" s="1" t="s">
        <v>86</v>
      </c>
      <c r="BH2525" s="1" t="s">
        <v>87</v>
      </c>
      <c r="BI2525" s="1" t="s">
        <v>87</v>
      </c>
      <c r="BJ2525" s="1" t="s">
        <v>88</v>
      </c>
      <c r="BK2525" s="1" t="s">
        <v>446</v>
      </c>
      <c r="BL2525" s="1" t="s">
        <v>6082</v>
      </c>
      <c r="BM2525" s="1"/>
    </row>
    <row r="2526" spans="1:65" ht="16" x14ac:dyDescent="0.2">
      <c r="A2526" t="str">
        <f>CONCATENATE("Mada.",B2526)</f>
        <v>Mada.2537</v>
      </c>
      <c r="B2526">
        <v>2537</v>
      </c>
      <c r="C2526" t="s">
        <v>7932</v>
      </c>
      <c r="E2526" t="s">
        <v>68</v>
      </c>
      <c r="F2526" t="s">
        <v>3789</v>
      </c>
      <c r="J2526" t="s">
        <v>1668</v>
      </c>
      <c r="K2526" t="s">
        <v>7894</v>
      </c>
      <c r="L2526" t="s">
        <v>2885</v>
      </c>
      <c r="M2526" t="s">
        <v>2886</v>
      </c>
      <c r="N2526" t="s">
        <v>2806</v>
      </c>
      <c r="O2526" t="s">
        <v>2806</v>
      </c>
      <c r="P2526" t="s">
        <v>2807</v>
      </c>
      <c r="Q2526" t="s">
        <v>126</v>
      </c>
      <c r="R2526" t="s">
        <v>127</v>
      </c>
      <c r="S2526">
        <v>2537</v>
      </c>
      <c r="T2526">
        <v>0</v>
      </c>
      <c r="U2526" t="s">
        <v>128</v>
      </c>
      <c r="V2526">
        <v>0</v>
      </c>
      <c r="W2526">
        <v>0</v>
      </c>
      <c r="Z2526" t="s">
        <v>129</v>
      </c>
      <c r="AA2526">
        <v>0</v>
      </c>
      <c r="AB2526">
        <v>0</v>
      </c>
      <c r="AC2526" t="s">
        <v>129</v>
      </c>
      <c r="BG2526" s="1"/>
    </row>
    <row r="2527" spans="1:65" ht="16" x14ac:dyDescent="0.2">
      <c r="A2527" t="str">
        <f>CONCATENATE("Mada.",B2527)</f>
        <v>Mada.2538</v>
      </c>
      <c r="B2527">
        <v>2538</v>
      </c>
      <c r="C2527" t="s">
        <v>7933</v>
      </c>
      <c r="E2527" t="s">
        <v>68</v>
      </c>
      <c r="F2527" t="s">
        <v>3826</v>
      </c>
      <c r="J2527" t="s">
        <v>1668</v>
      </c>
      <c r="K2527" t="s">
        <v>7894</v>
      </c>
      <c r="L2527" t="s">
        <v>2885</v>
      </c>
      <c r="M2527" t="s">
        <v>2886</v>
      </c>
      <c r="N2527" t="s">
        <v>2806</v>
      </c>
      <c r="O2527" t="s">
        <v>2806</v>
      </c>
      <c r="P2527" t="s">
        <v>2807</v>
      </c>
      <c r="Q2527" t="s">
        <v>126</v>
      </c>
      <c r="R2527" t="s">
        <v>127</v>
      </c>
      <c r="S2527">
        <v>2538</v>
      </c>
      <c r="T2527">
        <v>2538</v>
      </c>
      <c r="U2527" t="s">
        <v>78</v>
      </c>
      <c r="V2527">
        <v>0.223158869847151</v>
      </c>
      <c r="W2527">
        <v>0.77684113015284895</v>
      </c>
      <c r="X2527" t="str">
        <f>IF(W2527&gt;=0.8,"Inhibitory","NonInhibitory")</f>
        <v>NonInhibitory</v>
      </c>
      <c r="Y2527" t="str">
        <f>IF(W2527&gt;=0.9,"Inhibitory","NonInhibitory")</f>
        <v>NonInhibitory</v>
      </c>
      <c r="Z2527" t="s">
        <v>7574</v>
      </c>
      <c r="AA2527">
        <v>0</v>
      </c>
      <c r="AB2527">
        <v>0</v>
      </c>
      <c r="AC2527" t="s">
        <v>129</v>
      </c>
      <c r="AT2527" t="s">
        <v>7934</v>
      </c>
      <c r="AU2527" t="s">
        <v>81</v>
      </c>
      <c r="AV2527" t="s">
        <v>7935</v>
      </c>
      <c r="AW2527">
        <v>2538</v>
      </c>
      <c r="BG2527" s="1"/>
    </row>
    <row r="2528" spans="1:65" ht="16" x14ac:dyDescent="0.2">
      <c r="A2528" t="str">
        <f>CONCATENATE("Mada.",B2528)</f>
        <v>Mada.2539</v>
      </c>
      <c r="B2528">
        <v>2539</v>
      </c>
      <c r="C2528" t="s">
        <v>7936</v>
      </c>
      <c r="E2528" t="s">
        <v>68</v>
      </c>
      <c r="F2528" t="s">
        <v>7588</v>
      </c>
      <c r="J2528" t="s">
        <v>1668</v>
      </c>
      <c r="K2528" t="s">
        <v>7894</v>
      </c>
      <c r="L2528" t="s">
        <v>2885</v>
      </c>
      <c r="M2528" t="s">
        <v>2886</v>
      </c>
      <c r="N2528" t="s">
        <v>2806</v>
      </c>
      <c r="O2528" t="s">
        <v>2806</v>
      </c>
      <c r="P2528" t="s">
        <v>2807</v>
      </c>
      <c r="Q2528" t="s">
        <v>126</v>
      </c>
      <c r="R2528" t="s">
        <v>127</v>
      </c>
      <c r="S2528">
        <v>2539</v>
      </c>
      <c r="T2528">
        <v>2539</v>
      </c>
      <c r="U2528" t="s">
        <v>78</v>
      </c>
      <c r="V2528">
        <v>0.30514126910606798</v>
      </c>
      <c r="W2528">
        <v>0.69485873089393202</v>
      </c>
      <c r="X2528" t="str">
        <f>IF(W2528&gt;=0.8,"Inhibitory","NonInhibitory")</f>
        <v>NonInhibitory</v>
      </c>
      <c r="Y2528" t="str">
        <f>IF(W2528&gt;=0.9,"Inhibitory","NonInhibitory")</f>
        <v>NonInhibitory</v>
      </c>
      <c r="Z2528" t="s">
        <v>7574</v>
      </c>
      <c r="AA2528">
        <v>0</v>
      </c>
      <c r="AB2528">
        <v>0</v>
      </c>
      <c r="AC2528" t="s">
        <v>129</v>
      </c>
      <c r="AT2528" t="s">
        <v>7937</v>
      </c>
      <c r="AU2528" t="s">
        <v>81</v>
      </c>
      <c r="AV2528" t="s">
        <v>7938</v>
      </c>
      <c r="AW2528">
        <v>2539</v>
      </c>
      <c r="AX2528" t="s">
        <v>83</v>
      </c>
      <c r="AY2528">
        <v>1</v>
      </c>
      <c r="AZ2528" t="s">
        <v>1659</v>
      </c>
      <c r="BA2528" t="s">
        <v>1659</v>
      </c>
      <c r="BB2528" t="s">
        <v>83</v>
      </c>
      <c r="BC2528">
        <v>1</v>
      </c>
      <c r="BD2528" t="s">
        <v>7939</v>
      </c>
      <c r="BG2528" s="1" t="s">
        <v>86</v>
      </c>
      <c r="BH2528" s="1" t="s">
        <v>87</v>
      </c>
      <c r="BI2528" s="1" t="s">
        <v>87</v>
      </c>
      <c r="BJ2528" s="1" t="s">
        <v>88</v>
      </c>
      <c r="BK2528" s="1" t="s">
        <v>89</v>
      </c>
      <c r="BL2528" s="1" t="s">
        <v>90</v>
      </c>
      <c r="BM2528" s="1"/>
    </row>
    <row r="2529" spans="1:65" ht="16" x14ac:dyDescent="0.2">
      <c r="A2529" t="str">
        <f>CONCATENATE("Mada.",B2529)</f>
        <v>Mada.2540</v>
      </c>
      <c r="B2529">
        <v>2540</v>
      </c>
      <c r="C2529" t="s">
        <v>7946</v>
      </c>
      <c r="E2529" t="s">
        <v>68</v>
      </c>
      <c r="F2529" t="s">
        <v>7947</v>
      </c>
      <c r="J2529" t="s">
        <v>1668</v>
      </c>
      <c r="K2529" t="s">
        <v>7894</v>
      </c>
      <c r="L2529" t="s">
        <v>2885</v>
      </c>
      <c r="M2529" t="s">
        <v>2886</v>
      </c>
      <c r="N2529" t="s">
        <v>2806</v>
      </c>
      <c r="O2529" t="s">
        <v>2806</v>
      </c>
      <c r="P2529" t="s">
        <v>2807</v>
      </c>
      <c r="Q2529" t="s">
        <v>126</v>
      </c>
      <c r="R2529" t="s">
        <v>127</v>
      </c>
      <c r="S2529">
        <v>2540</v>
      </c>
      <c r="T2529">
        <v>2540</v>
      </c>
      <c r="U2529" t="s">
        <v>78</v>
      </c>
      <c r="V2529">
        <v>2.61232051875868E-2</v>
      </c>
      <c r="W2529">
        <v>0.97387679481241296</v>
      </c>
      <c r="X2529" t="str">
        <f>IF(W2529&gt;=0.8,"Inhibitory","NonInhibitory")</f>
        <v>Inhibitory</v>
      </c>
      <c r="Y2529" t="str">
        <f>IF(W2529&gt;=0.9,"Inhibitory","NonInhibitory")</f>
        <v>Inhibitory</v>
      </c>
      <c r="Z2529" t="s">
        <v>7574</v>
      </c>
      <c r="AA2529">
        <v>0</v>
      </c>
      <c r="AB2529">
        <v>0</v>
      </c>
      <c r="AC2529" t="s">
        <v>129</v>
      </c>
      <c r="AT2529" t="s">
        <v>7948</v>
      </c>
      <c r="AU2529" t="s">
        <v>81</v>
      </c>
      <c r="AV2529" t="s">
        <v>7949</v>
      </c>
      <c r="AW2529">
        <v>2540</v>
      </c>
      <c r="AX2529" t="s">
        <v>1419</v>
      </c>
      <c r="AY2529">
        <v>0.99</v>
      </c>
      <c r="AZ2529" t="s">
        <v>7950</v>
      </c>
      <c r="BD2529" t="s">
        <v>7951</v>
      </c>
      <c r="BG2529" s="1" t="s">
        <v>86</v>
      </c>
      <c r="BH2529" s="1" t="s">
        <v>98</v>
      </c>
      <c r="BI2529" s="1" t="s">
        <v>888</v>
      </c>
      <c r="BJ2529" s="1" t="s">
        <v>889</v>
      </c>
      <c r="BK2529" s="1" t="s">
        <v>996</v>
      </c>
      <c r="BL2529" s="1" t="s">
        <v>1422</v>
      </c>
      <c r="BM2529" s="1" t="s">
        <v>1423</v>
      </c>
    </row>
    <row r="2530" spans="1:65" ht="16" x14ac:dyDescent="0.2">
      <c r="A2530" t="str">
        <f>CONCATENATE("Mada.",B2530)</f>
        <v>Mada.2541</v>
      </c>
      <c r="B2530">
        <v>2541</v>
      </c>
      <c r="C2530" t="s">
        <v>7952</v>
      </c>
      <c r="E2530" t="s">
        <v>68</v>
      </c>
      <c r="F2530" t="s">
        <v>6816</v>
      </c>
      <c r="J2530" t="s">
        <v>1668</v>
      </c>
      <c r="K2530" t="s">
        <v>7894</v>
      </c>
      <c r="L2530" t="s">
        <v>2885</v>
      </c>
      <c r="M2530" t="s">
        <v>2886</v>
      </c>
      <c r="N2530" t="s">
        <v>2806</v>
      </c>
      <c r="O2530" t="s">
        <v>2806</v>
      </c>
      <c r="P2530" t="s">
        <v>2807</v>
      </c>
      <c r="Q2530" t="s">
        <v>126</v>
      </c>
      <c r="R2530" t="s">
        <v>127</v>
      </c>
      <c r="S2530">
        <v>2541</v>
      </c>
      <c r="T2530">
        <v>2541</v>
      </c>
      <c r="U2530" t="s">
        <v>78</v>
      </c>
      <c r="V2530">
        <v>3.7795275590551097E-2</v>
      </c>
      <c r="W2530">
        <v>0.96220472440944904</v>
      </c>
      <c r="X2530" t="str">
        <f>IF(W2530&gt;=0.8,"Inhibitory","NonInhibitory")</f>
        <v>Inhibitory</v>
      </c>
      <c r="Y2530" t="str">
        <f>IF(W2530&gt;=0.9,"Inhibitory","NonInhibitory")</f>
        <v>Inhibitory</v>
      </c>
      <c r="Z2530" t="s">
        <v>7574</v>
      </c>
      <c r="AA2530">
        <v>0</v>
      </c>
      <c r="AB2530">
        <v>0</v>
      </c>
      <c r="AC2530" t="s">
        <v>129</v>
      </c>
      <c r="AT2530" t="s">
        <v>7953</v>
      </c>
      <c r="AU2530" t="s">
        <v>81</v>
      </c>
      <c r="AV2530" t="s">
        <v>7954</v>
      </c>
      <c r="AW2530">
        <v>2541</v>
      </c>
      <c r="AX2530" t="s">
        <v>83</v>
      </c>
      <c r="AY2530">
        <v>0.56000000000000005</v>
      </c>
      <c r="AZ2530" t="s">
        <v>6372</v>
      </c>
      <c r="BA2530" t="s">
        <v>6372</v>
      </c>
      <c r="BB2530" t="s">
        <v>397</v>
      </c>
      <c r="BC2530">
        <v>1</v>
      </c>
      <c r="BD2530" t="s">
        <v>7676</v>
      </c>
      <c r="BG2530" s="1" t="s">
        <v>86</v>
      </c>
      <c r="BH2530" s="1" t="s">
        <v>87</v>
      </c>
      <c r="BI2530" s="1" t="s">
        <v>87</v>
      </c>
      <c r="BJ2530" s="1" t="s">
        <v>88</v>
      </c>
      <c r="BK2530" s="1" t="s">
        <v>89</v>
      </c>
      <c r="BL2530" s="1" t="s">
        <v>90</v>
      </c>
      <c r="BM2530" s="1"/>
    </row>
    <row r="2531" spans="1:65" ht="16" x14ac:dyDescent="0.2">
      <c r="A2531" t="str">
        <f>CONCATENATE("Mada.",B2531)</f>
        <v>Mada.2542</v>
      </c>
      <c r="B2531">
        <v>2542</v>
      </c>
      <c r="C2531" t="s">
        <v>7955</v>
      </c>
      <c r="E2531" t="s">
        <v>68</v>
      </c>
      <c r="F2531" t="s">
        <v>3955</v>
      </c>
      <c r="J2531" t="s">
        <v>120</v>
      </c>
      <c r="K2531" t="s">
        <v>7956</v>
      </c>
      <c r="L2531" t="s">
        <v>3083</v>
      </c>
      <c r="M2531" t="s">
        <v>3084</v>
      </c>
      <c r="N2531" t="s">
        <v>941</v>
      </c>
      <c r="O2531" t="s">
        <v>941</v>
      </c>
      <c r="P2531" t="s">
        <v>941</v>
      </c>
      <c r="Q2531" t="s">
        <v>1935</v>
      </c>
      <c r="R2531" t="s">
        <v>127</v>
      </c>
      <c r="S2531">
        <v>2542</v>
      </c>
      <c r="T2531">
        <v>2542</v>
      </c>
      <c r="U2531" t="s">
        <v>78</v>
      </c>
      <c r="V2531">
        <v>0.238721630384437</v>
      </c>
      <c r="W2531">
        <v>0.76127836961556306</v>
      </c>
      <c r="X2531" t="str">
        <f>IF(W2531&gt;=0.8,"Inhibitory","NonInhibitory")</f>
        <v>NonInhibitory</v>
      </c>
      <c r="Y2531" t="str">
        <f>IF(W2531&gt;=0.9,"Inhibitory","NonInhibitory")</f>
        <v>NonInhibitory</v>
      </c>
      <c r="Z2531" t="s">
        <v>7574</v>
      </c>
      <c r="AA2531">
        <v>0</v>
      </c>
      <c r="AB2531">
        <v>0</v>
      </c>
      <c r="AC2531" t="s">
        <v>129</v>
      </c>
      <c r="AT2531" t="s">
        <v>7957</v>
      </c>
      <c r="AU2531" t="s">
        <v>81</v>
      </c>
      <c r="AV2531" t="s">
        <v>7958</v>
      </c>
      <c r="AW2531">
        <v>2542</v>
      </c>
      <c r="AX2531" t="s">
        <v>325</v>
      </c>
      <c r="AY2531">
        <v>1</v>
      </c>
      <c r="AZ2531" t="s">
        <v>7959</v>
      </c>
      <c r="BA2531" t="s">
        <v>7959</v>
      </c>
      <c r="BB2531" t="s">
        <v>325</v>
      </c>
      <c r="BC2531">
        <v>1</v>
      </c>
      <c r="BD2531" t="s">
        <v>7960</v>
      </c>
      <c r="BG2531" s="1" t="s">
        <v>86</v>
      </c>
      <c r="BH2531" s="1" t="s">
        <v>98</v>
      </c>
      <c r="BI2531" s="1" t="s">
        <v>163</v>
      </c>
      <c r="BJ2531" s="1" t="s">
        <v>164</v>
      </c>
      <c r="BK2531" s="1" t="s">
        <v>165</v>
      </c>
      <c r="BL2531" s="1" t="s">
        <v>328</v>
      </c>
      <c r="BM2531" s="1"/>
    </row>
    <row r="2532" spans="1:65" ht="16" x14ac:dyDescent="0.2">
      <c r="A2532" t="str">
        <f>CONCATENATE("Mada.",B2532)</f>
        <v>Mada.2543</v>
      </c>
      <c r="B2532">
        <v>2543</v>
      </c>
      <c r="C2532" t="s">
        <v>7961</v>
      </c>
      <c r="E2532" t="s">
        <v>68</v>
      </c>
      <c r="F2532" t="s">
        <v>4239</v>
      </c>
      <c r="J2532" t="s">
        <v>120</v>
      </c>
      <c r="K2532" t="s">
        <v>7956</v>
      </c>
      <c r="L2532" t="s">
        <v>3083</v>
      </c>
      <c r="M2532" t="s">
        <v>3084</v>
      </c>
      <c r="N2532" t="s">
        <v>941</v>
      </c>
      <c r="O2532" t="s">
        <v>941</v>
      </c>
      <c r="P2532" t="s">
        <v>941</v>
      </c>
      <c r="Q2532" t="s">
        <v>1935</v>
      </c>
      <c r="R2532" t="s">
        <v>127</v>
      </c>
      <c r="S2532">
        <v>2543</v>
      </c>
      <c r="T2532">
        <v>2543</v>
      </c>
      <c r="U2532" t="s">
        <v>78</v>
      </c>
      <c r="V2532">
        <v>0.210930986567856</v>
      </c>
      <c r="W2532">
        <v>0.78906901343214497</v>
      </c>
      <c r="X2532" t="str">
        <f>IF(W2532&gt;=0.8,"Inhibitory","NonInhibitory")</f>
        <v>NonInhibitory</v>
      </c>
      <c r="Y2532" t="str">
        <f>IF(W2532&gt;=0.9,"Inhibitory","NonInhibitory")</f>
        <v>NonInhibitory</v>
      </c>
      <c r="Z2532" t="s">
        <v>7574</v>
      </c>
      <c r="AA2532">
        <v>0</v>
      </c>
      <c r="AB2532">
        <v>0</v>
      </c>
      <c r="AC2532" t="s">
        <v>129</v>
      </c>
      <c r="AT2532" t="s">
        <v>7962</v>
      </c>
      <c r="AU2532" t="s">
        <v>81</v>
      </c>
      <c r="AV2532" t="s">
        <v>7963</v>
      </c>
      <c r="AW2532">
        <v>2543</v>
      </c>
      <c r="AX2532" t="s">
        <v>500</v>
      </c>
      <c r="AY2532">
        <v>0.64</v>
      </c>
      <c r="AZ2532" t="s">
        <v>807</v>
      </c>
      <c r="BA2532" t="s">
        <v>807</v>
      </c>
      <c r="BB2532" t="s">
        <v>500</v>
      </c>
      <c r="BC2532">
        <v>0.92</v>
      </c>
      <c r="BD2532" t="s">
        <v>7964</v>
      </c>
      <c r="BG2532" s="1" t="s">
        <v>86</v>
      </c>
      <c r="BH2532" s="1" t="s">
        <v>87</v>
      </c>
      <c r="BI2532" s="1" t="s">
        <v>87</v>
      </c>
      <c r="BJ2532" s="1" t="s">
        <v>88</v>
      </c>
      <c r="BK2532" s="1" t="s">
        <v>504</v>
      </c>
      <c r="BL2532" s="1"/>
      <c r="BM2532" s="1"/>
    </row>
    <row r="2533" spans="1:65" ht="16" x14ac:dyDescent="0.2">
      <c r="A2533" t="str">
        <f>CONCATENATE("Mada.",B2533)</f>
        <v>Mada.2544</v>
      </c>
      <c r="B2533">
        <v>2544</v>
      </c>
      <c r="C2533" t="s">
        <v>7965</v>
      </c>
      <c r="E2533" t="s">
        <v>68</v>
      </c>
      <c r="F2533" t="s">
        <v>410</v>
      </c>
      <c r="J2533" t="s">
        <v>120</v>
      </c>
      <c r="K2533" t="s">
        <v>7956</v>
      </c>
      <c r="L2533" t="s">
        <v>3083</v>
      </c>
      <c r="M2533" t="s">
        <v>3084</v>
      </c>
      <c r="N2533" t="s">
        <v>941</v>
      </c>
      <c r="O2533" t="s">
        <v>941</v>
      </c>
      <c r="P2533" t="s">
        <v>941</v>
      </c>
      <c r="Q2533" t="s">
        <v>1935</v>
      </c>
      <c r="R2533" t="s">
        <v>127</v>
      </c>
      <c r="S2533">
        <v>2544</v>
      </c>
      <c r="T2533">
        <v>2544</v>
      </c>
      <c r="U2533" t="s">
        <v>78</v>
      </c>
      <c r="V2533">
        <v>-6.9476609541454402E-3</v>
      </c>
      <c r="W2533">
        <v>1.0069476609541499</v>
      </c>
      <c r="X2533" t="str">
        <f>IF(W2533&gt;=0.8,"Inhibitory","NonInhibitory")</f>
        <v>Inhibitory</v>
      </c>
      <c r="Y2533" t="str">
        <f>IF(W2533&gt;=0.9,"Inhibitory","NonInhibitory")</f>
        <v>Inhibitory</v>
      </c>
      <c r="Z2533" t="s">
        <v>7574</v>
      </c>
      <c r="AA2533">
        <v>0</v>
      </c>
      <c r="AB2533">
        <v>0</v>
      </c>
      <c r="AC2533" t="s">
        <v>129</v>
      </c>
      <c r="AT2533" t="s">
        <v>7966</v>
      </c>
      <c r="AU2533" t="s">
        <v>81</v>
      </c>
      <c r="AV2533" t="s">
        <v>7967</v>
      </c>
      <c r="AW2533">
        <v>2544</v>
      </c>
      <c r="BG2533" s="1"/>
    </row>
    <row r="2534" spans="1:65" ht="16" x14ac:dyDescent="0.2">
      <c r="A2534" t="str">
        <f>CONCATENATE("Mada.",B2534)</f>
        <v>Mada.2545</v>
      </c>
      <c r="B2534">
        <v>2545</v>
      </c>
      <c r="C2534" t="s">
        <v>7968</v>
      </c>
      <c r="E2534" t="s">
        <v>68</v>
      </c>
      <c r="F2534" t="s">
        <v>4551</v>
      </c>
      <c r="J2534" t="s">
        <v>120</v>
      </c>
      <c r="K2534" t="s">
        <v>7956</v>
      </c>
      <c r="L2534" t="s">
        <v>3083</v>
      </c>
      <c r="M2534" t="s">
        <v>3084</v>
      </c>
      <c r="N2534" t="s">
        <v>941</v>
      </c>
      <c r="O2534" t="s">
        <v>941</v>
      </c>
      <c r="P2534" t="s">
        <v>941</v>
      </c>
      <c r="Q2534" t="s">
        <v>1935</v>
      </c>
      <c r="R2534" t="s">
        <v>127</v>
      </c>
      <c r="S2534">
        <v>2545</v>
      </c>
      <c r="T2534">
        <v>2545</v>
      </c>
      <c r="U2534" t="s">
        <v>78</v>
      </c>
      <c r="V2534">
        <v>0.166743862899491</v>
      </c>
      <c r="W2534">
        <v>0.83325613710051005</v>
      </c>
      <c r="X2534" t="str">
        <f>IF(W2534&gt;=0.8,"Inhibitory","NonInhibitory")</f>
        <v>Inhibitory</v>
      </c>
      <c r="Y2534" t="str">
        <f>IF(W2534&gt;=0.9,"Inhibitory","NonInhibitory")</f>
        <v>NonInhibitory</v>
      </c>
      <c r="Z2534" t="s">
        <v>7574</v>
      </c>
      <c r="AA2534">
        <v>0</v>
      </c>
      <c r="AB2534">
        <v>0</v>
      </c>
      <c r="AC2534" t="s">
        <v>129</v>
      </c>
      <c r="AT2534" t="s">
        <v>7969</v>
      </c>
      <c r="AU2534" t="s">
        <v>81</v>
      </c>
      <c r="AV2534" t="s">
        <v>7970</v>
      </c>
      <c r="AW2534">
        <v>2545</v>
      </c>
      <c r="AX2534" t="s">
        <v>500</v>
      </c>
      <c r="AY2534">
        <v>0.87</v>
      </c>
      <c r="AZ2534" t="s">
        <v>807</v>
      </c>
      <c r="BA2534" t="s">
        <v>807</v>
      </c>
      <c r="BB2534" t="s">
        <v>500</v>
      </c>
      <c r="BC2534">
        <v>0.92</v>
      </c>
      <c r="BD2534" t="s">
        <v>7926</v>
      </c>
      <c r="BG2534" s="1" t="s">
        <v>86</v>
      </c>
      <c r="BH2534" s="1" t="s">
        <v>87</v>
      </c>
      <c r="BI2534" s="1" t="s">
        <v>87</v>
      </c>
      <c r="BJ2534" s="1" t="s">
        <v>88</v>
      </c>
      <c r="BK2534" s="1" t="s">
        <v>504</v>
      </c>
      <c r="BL2534" s="1"/>
      <c r="BM2534" s="1"/>
    </row>
    <row r="2535" spans="1:65" ht="16" x14ac:dyDescent="0.2">
      <c r="A2535" t="str">
        <f>CONCATENATE("Mada.",B2535)</f>
        <v>Mada.2546</v>
      </c>
      <c r="B2535">
        <v>2546</v>
      </c>
      <c r="C2535" t="s">
        <v>7971</v>
      </c>
      <c r="E2535" t="s">
        <v>68</v>
      </c>
      <c r="F2535" t="s">
        <v>410</v>
      </c>
      <c r="J2535" t="s">
        <v>120</v>
      </c>
      <c r="K2535" t="s">
        <v>7956</v>
      </c>
      <c r="L2535" t="s">
        <v>3083</v>
      </c>
      <c r="M2535" t="s">
        <v>3084</v>
      </c>
      <c r="N2535" t="s">
        <v>941</v>
      </c>
      <c r="O2535" t="s">
        <v>941</v>
      </c>
      <c r="P2535" t="s">
        <v>941</v>
      </c>
      <c r="Q2535" t="s">
        <v>1935</v>
      </c>
      <c r="R2535" t="s">
        <v>127</v>
      </c>
      <c r="S2535">
        <v>2546</v>
      </c>
      <c r="T2535">
        <v>2546</v>
      </c>
      <c r="U2535" t="s">
        <v>78</v>
      </c>
      <c r="V2535">
        <v>3.1681333950903098E-2</v>
      </c>
      <c r="W2535">
        <v>0.968318666049097</v>
      </c>
      <c r="X2535" t="str">
        <f>IF(W2535&gt;=0.8,"Inhibitory","NonInhibitory")</f>
        <v>Inhibitory</v>
      </c>
      <c r="Y2535" t="str">
        <f>IF(W2535&gt;=0.9,"Inhibitory","NonInhibitory")</f>
        <v>Inhibitory</v>
      </c>
      <c r="Z2535" t="s">
        <v>7574</v>
      </c>
      <c r="AA2535">
        <v>0</v>
      </c>
      <c r="AB2535">
        <v>0</v>
      </c>
      <c r="AC2535" t="s">
        <v>129</v>
      </c>
      <c r="AT2535" t="s">
        <v>7972</v>
      </c>
      <c r="AU2535" t="s">
        <v>81</v>
      </c>
      <c r="AV2535" t="s">
        <v>7973</v>
      </c>
      <c r="AW2535">
        <v>2546</v>
      </c>
      <c r="AX2535" t="s">
        <v>682</v>
      </c>
      <c r="AY2535">
        <v>1</v>
      </c>
      <c r="AZ2535" t="s">
        <v>2872</v>
      </c>
      <c r="BA2535" t="s">
        <v>2872</v>
      </c>
      <c r="BB2535" t="s">
        <v>682</v>
      </c>
      <c r="BC2535">
        <v>1</v>
      </c>
      <c r="BD2535" t="s">
        <v>7974</v>
      </c>
      <c r="BG2535" s="1" t="s">
        <v>86</v>
      </c>
      <c r="BH2535" s="1" t="s">
        <v>87</v>
      </c>
      <c r="BI2535" s="1" t="s">
        <v>87</v>
      </c>
      <c r="BJ2535" s="1" t="s">
        <v>88</v>
      </c>
      <c r="BK2535" s="1" t="s">
        <v>89</v>
      </c>
      <c r="BL2535" s="1" t="s">
        <v>685</v>
      </c>
      <c r="BM2535" s="1"/>
    </row>
    <row r="2536" spans="1:65" ht="16" x14ac:dyDescent="0.2">
      <c r="A2536" t="str">
        <f>CONCATENATE("Mada.",B2536)</f>
        <v>Mada.2547</v>
      </c>
      <c r="B2536">
        <v>2547</v>
      </c>
      <c r="C2536" t="s">
        <v>7975</v>
      </c>
      <c r="E2536" t="s">
        <v>68</v>
      </c>
      <c r="F2536" t="s">
        <v>6576</v>
      </c>
      <c r="J2536" t="s">
        <v>120</v>
      </c>
      <c r="K2536" t="s">
        <v>7956</v>
      </c>
      <c r="L2536" t="s">
        <v>3083</v>
      </c>
      <c r="M2536" t="s">
        <v>3084</v>
      </c>
      <c r="N2536" t="s">
        <v>941</v>
      </c>
      <c r="O2536" t="s">
        <v>941</v>
      </c>
      <c r="P2536" t="s">
        <v>941</v>
      </c>
      <c r="Q2536" t="s">
        <v>1935</v>
      </c>
      <c r="R2536" t="s">
        <v>127</v>
      </c>
      <c r="S2536">
        <v>2547</v>
      </c>
      <c r="T2536">
        <v>2547</v>
      </c>
      <c r="U2536" t="s">
        <v>78</v>
      </c>
      <c r="V2536">
        <v>0.27205882352941202</v>
      </c>
      <c r="W2536">
        <v>0.72794117647058798</v>
      </c>
      <c r="X2536" t="str">
        <f>IF(W2536&gt;=0.8,"Inhibitory","NonInhibitory")</f>
        <v>NonInhibitory</v>
      </c>
      <c r="Y2536" t="str">
        <f>IF(W2536&gt;=0.9,"Inhibitory","NonInhibitory")</f>
        <v>NonInhibitory</v>
      </c>
      <c r="Z2536" t="s">
        <v>277</v>
      </c>
      <c r="AA2536">
        <v>0</v>
      </c>
      <c r="AB2536">
        <v>0</v>
      </c>
      <c r="AC2536" t="s">
        <v>129</v>
      </c>
      <c r="AT2536" t="s">
        <v>7976</v>
      </c>
      <c r="AU2536" t="s">
        <v>81</v>
      </c>
      <c r="AV2536" t="s">
        <v>7977</v>
      </c>
      <c r="AW2536">
        <v>2547</v>
      </c>
      <c r="AX2536" t="s">
        <v>481</v>
      </c>
      <c r="AY2536">
        <v>0.95</v>
      </c>
      <c r="AZ2536" t="s">
        <v>7978</v>
      </c>
      <c r="BD2536" t="s">
        <v>7979</v>
      </c>
      <c r="BG2536" s="1" t="s">
        <v>86</v>
      </c>
      <c r="BH2536" s="1" t="s">
        <v>87</v>
      </c>
      <c r="BI2536" s="1" t="s">
        <v>87</v>
      </c>
      <c r="BJ2536" s="1" t="s">
        <v>88</v>
      </c>
      <c r="BK2536" s="1" t="s">
        <v>89</v>
      </c>
    </row>
    <row r="2537" spans="1:65" ht="16" x14ac:dyDescent="0.2">
      <c r="A2537" t="str">
        <f>CONCATENATE("Mada.",B2537)</f>
        <v>Mada.2548</v>
      </c>
      <c r="B2537">
        <v>2548</v>
      </c>
      <c r="C2537" t="s">
        <v>7980</v>
      </c>
      <c r="E2537" t="s">
        <v>68</v>
      </c>
      <c r="F2537" t="s">
        <v>7947</v>
      </c>
      <c r="J2537" t="s">
        <v>2213</v>
      </c>
      <c r="K2537" t="s">
        <v>7981</v>
      </c>
      <c r="L2537" t="s">
        <v>175</v>
      </c>
      <c r="M2537" t="s">
        <v>2215</v>
      </c>
      <c r="N2537" t="s">
        <v>124</v>
      </c>
      <c r="O2537" t="s">
        <v>74</v>
      </c>
      <c r="P2537" t="s">
        <v>125</v>
      </c>
      <c r="Q2537" t="s">
        <v>126</v>
      </c>
      <c r="R2537" t="s">
        <v>180</v>
      </c>
      <c r="S2537">
        <v>2548</v>
      </c>
      <c r="T2537">
        <v>2548</v>
      </c>
      <c r="U2537" t="s">
        <v>78</v>
      </c>
      <c r="V2537">
        <v>-4.00185270958777E-2</v>
      </c>
      <c r="W2537">
        <v>1.0400185270958799</v>
      </c>
      <c r="X2537" t="str">
        <f>IF(W2537&gt;=0.8,"Inhibitory","NonInhibitory")</f>
        <v>Inhibitory</v>
      </c>
      <c r="Y2537" t="str">
        <f>IF(W2537&gt;=0.9,"Inhibitory","NonInhibitory")</f>
        <v>Inhibitory</v>
      </c>
      <c r="Z2537" t="s">
        <v>7574</v>
      </c>
      <c r="AA2537">
        <v>0</v>
      </c>
      <c r="AB2537">
        <v>0</v>
      </c>
      <c r="AC2537" t="s">
        <v>129</v>
      </c>
      <c r="AT2537" t="s">
        <v>7982</v>
      </c>
      <c r="AU2537" t="s">
        <v>81</v>
      </c>
      <c r="AV2537" t="s">
        <v>7983</v>
      </c>
      <c r="AW2537">
        <v>2548</v>
      </c>
      <c r="AX2537" t="s">
        <v>109</v>
      </c>
      <c r="AY2537">
        <v>1</v>
      </c>
      <c r="AZ2537" t="s">
        <v>3933</v>
      </c>
      <c r="BA2537" t="s">
        <v>3933</v>
      </c>
      <c r="BB2537" t="s">
        <v>109</v>
      </c>
      <c r="BC2537">
        <v>1</v>
      </c>
      <c r="BD2537" t="s">
        <v>7984</v>
      </c>
      <c r="BG2537" s="1" t="s">
        <v>86</v>
      </c>
      <c r="BH2537" s="1" t="s">
        <v>112</v>
      </c>
      <c r="BI2537" s="1" t="s">
        <v>113</v>
      </c>
      <c r="BJ2537" s="1" t="s">
        <v>114</v>
      </c>
      <c r="BK2537" s="1" t="s">
        <v>115</v>
      </c>
      <c r="BL2537" s="1" t="s">
        <v>116</v>
      </c>
      <c r="BM2537" s="1"/>
    </row>
    <row r="2538" spans="1:65" ht="16" x14ac:dyDescent="0.2">
      <c r="A2538" t="str">
        <f>CONCATENATE("Mada.",B2538)</f>
        <v>Mada.2549</v>
      </c>
      <c r="B2538">
        <v>2549</v>
      </c>
      <c r="C2538" t="s">
        <v>7985</v>
      </c>
      <c r="E2538" t="s">
        <v>68</v>
      </c>
      <c r="F2538" t="s">
        <v>731</v>
      </c>
      <c r="J2538" t="s">
        <v>2213</v>
      </c>
      <c r="K2538" t="s">
        <v>7981</v>
      </c>
      <c r="L2538" t="s">
        <v>175</v>
      </c>
      <c r="M2538" t="s">
        <v>2215</v>
      </c>
      <c r="N2538" t="s">
        <v>124</v>
      </c>
      <c r="O2538" t="s">
        <v>74</v>
      </c>
      <c r="P2538" t="s">
        <v>125</v>
      </c>
      <c r="Q2538" t="s">
        <v>126</v>
      </c>
      <c r="R2538" t="s">
        <v>180</v>
      </c>
      <c r="S2538">
        <v>2549</v>
      </c>
      <c r="T2538">
        <v>2549</v>
      </c>
      <c r="U2538" t="s">
        <v>78</v>
      </c>
      <c r="V2538">
        <v>1.7508105604446399E-2</v>
      </c>
      <c r="W2538">
        <v>0.98249189439555396</v>
      </c>
      <c r="X2538" t="str">
        <f>IF(W2538&gt;=0.8,"Inhibitory","NonInhibitory")</f>
        <v>Inhibitory</v>
      </c>
      <c r="Y2538" t="str">
        <f>IF(W2538&gt;=0.9,"Inhibitory","NonInhibitory")</f>
        <v>Inhibitory</v>
      </c>
      <c r="Z2538" t="s">
        <v>7574</v>
      </c>
      <c r="AA2538">
        <v>0</v>
      </c>
      <c r="AB2538">
        <v>0</v>
      </c>
      <c r="AC2538" t="s">
        <v>129</v>
      </c>
      <c r="AT2538" t="s">
        <v>7986</v>
      </c>
      <c r="AU2538" t="s">
        <v>81</v>
      </c>
      <c r="AV2538" t="s">
        <v>7987</v>
      </c>
      <c r="AW2538">
        <v>2549</v>
      </c>
      <c r="AX2538" t="s">
        <v>3198</v>
      </c>
      <c r="AY2538">
        <v>1</v>
      </c>
      <c r="AZ2538" t="s">
        <v>7988</v>
      </c>
      <c r="BA2538" t="s">
        <v>7988</v>
      </c>
      <c r="BB2538" t="s">
        <v>3198</v>
      </c>
      <c r="BC2538">
        <v>0.99</v>
      </c>
      <c r="BD2538" t="s">
        <v>7989</v>
      </c>
      <c r="BG2538" s="1" t="s">
        <v>86</v>
      </c>
      <c r="BH2538" s="1" t="s">
        <v>98</v>
      </c>
      <c r="BI2538" s="1" t="s">
        <v>163</v>
      </c>
      <c r="BJ2538" s="1" t="s">
        <v>694</v>
      </c>
      <c r="BK2538" s="1" t="s">
        <v>3201</v>
      </c>
      <c r="BL2538" s="1" t="s">
        <v>3202</v>
      </c>
      <c r="BM2538" s="1"/>
    </row>
    <row r="2539" spans="1:65" ht="16" x14ac:dyDescent="0.2">
      <c r="A2539" t="str">
        <f>CONCATENATE("Mada.",B2539)</f>
        <v>Mada.2550</v>
      </c>
      <c r="B2539">
        <v>2550</v>
      </c>
      <c r="C2539" t="s">
        <v>7995</v>
      </c>
      <c r="E2539" t="s">
        <v>68</v>
      </c>
      <c r="F2539" t="s">
        <v>410</v>
      </c>
      <c r="J2539" t="s">
        <v>2213</v>
      </c>
      <c r="K2539" t="s">
        <v>7981</v>
      </c>
      <c r="L2539" t="s">
        <v>175</v>
      </c>
      <c r="M2539" t="s">
        <v>2215</v>
      </c>
      <c r="N2539" t="s">
        <v>124</v>
      </c>
      <c r="O2539" t="s">
        <v>74</v>
      </c>
      <c r="P2539" t="s">
        <v>125</v>
      </c>
      <c r="Q2539" t="s">
        <v>126</v>
      </c>
      <c r="R2539" t="s">
        <v>180</v>
      </c>
      <c r="S2539">
        <v>2550</v>
      </c>
      <c r="T2539">
        <v>2550</v>
      </c>
      <c r="U2539" t="s">
        <v>78</v>
      </c>
      <c r="V2539">
        <v>9.1709124594719898E-3</v>
      </c>
      <c r="W2539">
        <v>0.99082908754052801</v>
      </c>
      <c r="X2539" t="str">
        <f>IF(W2539&gt;=0.8,"Inhibitory","NonInhibitory")</f>
        <v>Inhibitory</v>
      </c>
      <c r="Y2539" t="str">
        <f>IF(W2539&gt;=0.9,"Inhibitory","NonInhibitory")</f>
        <v>Inhibitory</v>
      </c>
      <c r="Z2539" t="s">
        <v>7574</v>
      </c>
      <c r="AA2539">
        <v>0</v>
      </c>
      <c r="AB2539">
        <v>0</v>
      </c>
      <c r="AC2539" t="s">
        <v>129</v>
      </c>
      <c r="AT2539" t="s">
        <v>7996</v>
      </c>
      <c r="AU2539" t="s">
        <v>81</v>
      </c>
      <c r="AV2539" t="s">
        <v>7997</v>
      </c>
      <c r="AW2539">
        <v>2550</v>
      </c>
      <c r="AX2539" t="s">
        <v>83</v>
      </c>
      <c r="AY2539">
        <v>0.6</v>
      </c>
      <c r="AZ2539" t="s">
        <v>6372</v>
      </c>
      <c r="BA2539" t="s">
        <v>6372</v>
      </c>
      <c r="BB2539" t="s">
        <v>397</v>
      </c>
      <c r="BC2539">
        <v>1</v>
      </c>
      <c r="BD2539" t="s">
        <v>7676</v>
      </c>
      <c r="BG2539" s="1" t="s">
        <v>86</v>
      </c>
      <c r="BH2539" s="1" t="s">
        <v>87</v>
      </c>
      <c r="BI2539" s="1" t="s">
        <v>87</v>
      </c>
      <c r="BJ2539" s="1" t="s">
        <v>88</v>
      </c>
      <c r="BK2539" s="1" t="s">
        <v>89</v>
      </c>
      <c r="BL2539" s="1" t="s">
        <v>90</v>
      </c>
      <c r="BM2539" s="1"/>
    </row>
    <row r="2540" spans="1:65" ht="16" x14ac:dyDescent="0.2">
      <c r="A2540" t="str">
        <f>CONCATENATE("Mada.",B2540)</f>
        <v>Mada.2551</v>
      </c>
      <c r="B2540">
        <v>2551</v>
      </c>
      <c r="C2540" t="s">
        <v>7998</v>
      </c>
      <c r="E2540" t="s">
        <v>68</v>
      </c>
      <c r="F2540" t="s">
        <v>4582</v>
      </c>
      <c r="J2540" t="s">
        <v>2213</v>
      </c>
      <c r="K2540" t="s">
        <v>7981</v>
      </c>
      <c r="L2540" t="s">
        <v>175</v>
      </c>
      <c r="M2540" t="s">
        <v>2215</v>
      </c>
      <c r="N2540" t="s">
        <v>124</v>
      </c>
      <c r="O2540" t="s">
        <v>74</v>
      </c>
      <c r="P2540" t="s">
        <v>125</v>
      </c>
      <c r="Q2540" t="s">
        <v>126</v>
      </c>
      <c r="R2540" t="s">
        <v>180</v>
      </c>
      <c r="S2540">
        <v>2551</v>
      </c>
      <c r="T2540">
        <v>2551</v>
      </c>
      <c r="U2540" t="s">
        <v>78</v>
      </c>
      <c r="V2540">
        <v>-5.8360352014821702E-3</v>
      </c>
      <c r="W2540">
        <v>1.0058360352014799</v>
      </c>
      <c r="X2540" t="str">
        <f>IF(W2540&gt;=0.8,"Inhibitory","NonInhibitory")</f>
        <v>Inhibitory</v>
      </c>
      <c r="Y2540" t="str">
        <f>IF(W2540&gt;=0.9,"Inhibitory","NonInhibitory")</f>
        <v>Inhibitory</v>
      </c>
      <c r="Z2540" t="s">
        <v>7574</v>
      </c>
      <c r="AA2540">
        <v>0</v>
      </c>
      <c r="AB2540">
        <v>0</v>
      </c>
      <c r="AC2540" t="s">
        <v>129</v>
      </c>
      <c r="AT2540" t="s">
        <v>7999</v>
      </c>
      <c r="AU2540" t="s">
        <v>81</v>
      </c>
      <c r="AV2540" t="s">
        <v>8000</v>
      </c>
      <c r="AW2540">
        <v>2551</v>
      </c>
      <c r="AX2540" t="s">
        <v>288</v>
      </c>
      <c r="AY2540">
        <v>1</v>
      </c>
      <c r="AZ2540" t="s">
        <v>318</v>
      </c>
      <c r="BA2540" t="s">
        <v>318</v>
      </c>
      <c r="BB2540" t="s">
        <v>288</v>
      </c>
      <c r="BC2540">
        <v>1</v>
      </c>
      <c r="BD2540" t="s">
        <v>7634</v>
      </c>
      <c r="BG2540" s="1" t="s">
        <v>86</v>
      </c>
      <c r="BH2540" s="1" t="s">
        <v>98</v>
      </c>
      <c r="BI2540" s="1" t="s">
        <v>99</v>
      </c>
      <c r="BJ2540" s="1" t="s">
        <v>242</v>
      </c>
      <c r="BK2540" s="1" t="s">
        <v>253</v>
      </c>
      <c r="BL2540" s="1" t="s">
        <v>254</v>
      </c>
      <c r="BM2540" s="1" t="s">
        <v>291</v>
      </c>
    </row>
    <row r="2541" spans="1:65" ht="16" x14ac:dyDescent="0.2">
      <c r="A2541" t="str">
        <f>CONCATENATE("Mada.",B2541)</f>
        <v>Mada.2552</v>
      </c>
      <c r="B2541">
        <v>2552</v>
      </c>
      <c r="C2541" t="s">
        <v>8001</v>
      </c>
      <c r="E2541" t="s">
        <v>68</v>
      </c>
      <c r="F2541" t="s">
        <v>355</v>
      </c>
      <c r="J2541" t="s">
        <v>2213</v>
      </c>
      <c r="K2541" t="s">
        <v>7981</v>
      </c>
      <c r="L2541" t="s">
        <v>175</v>
      </c>
      <c r="M2541" t="s">
        <v>2215</v>
      </c>
      <c r="N2541" t="s">
        <v>124</v>
      </c>
      <c r="O2541" t="s">
        <v>74</v>
      </c>
      <c r="P2541" t="s">
        <v>125</v>
      </c>
      <c r="Q2541" t="s">
        <v>126</v>
      </c>
      <c r="R2541" t="s">
        <v>180</v>
      </c>
      <c r="S2541">
        <v>2552</v>
      </c>
      <c r="T2541">
        <v>2552</v>
      </c>
      <c r="U2541" t="s">
        <v>78</v>
      </c>
      <c r="V2541">
        <v>4.4465030106530801E-3</v>
      </c>
      <c r="W2541">
        <v>0.99555349698934703</v>
      </c>
      <c r="X2541" t="str">
        <f>IF(W2541&gt;=0.8,"Inhibitory","NonInhibitory")</f>
        <v>Inhibitory</v>
      </c>
      <c r="Y2541" t="str">
        <f>IF(W2541&gt;=0.9,"Inhibitory","NonInhibitory")</f>
        <v>Inhibitory</v>
      </c>
      <c r="Z2541" t="s">
        <v>7574</v>
      </c>
      <c r="AA2541">
        <v>0</v>
      </c>
      <c r="AB2541">
        <v>0</v>
      </c>
      <c r="AC2541" t="s">
        <v>129</v>
      </c>
      <c r="AT2541" t="s">
        <v>8002</v>
      </c>
      <c r="AU2541" t="s">
        <v>81</v>
      </c>
      <c r="AV2541" t="s">
        <v>8003</v>
      </c>
      <c r="AW2541">
        <v>2552</v>
      </c>
      <c r="AX2541" t="s">
        <v>288</v>
      </c>
      <c r="AY2541">
        <v>1</v>
      </c>
      <c r="AZ2541" t="s">
        <v>8004</v>
      </c>
      <c r="BA2541" t="s">
        <v>8004</v>
      </c>
      <c r="BB2541" t="s">
        <v>288</v>
      </c>
      <c r="BC2541">
        <v>1</v>
      </c>
      <c r="BD2541" t="s">
        <v>8005</v>
      </c>
      <c r="BG2541" s="1" t="s">
        <v>86</v>
      </c>
      <c r="BH2541" s="1" t="s">
        <v>98</v>
      </c>
      <c r="BI2541" s="1" t="s">
        <v>99</v>
      </c>
      <c r="BJ2541" s="1" t="s">
        <v>242</v>
      </c>
      <c r="BK2541" s="1" t="s">
        <v>253</v>
      </c>
      <c r="BL2541" s="1" t="s">
        <v>254</v>
      </c>
      <c r="BM2541" s="1" t="s">
        <v>291</v>
      </c>
    </row>
    <row r="2542" spans="1:65" ht="16" x14ac:dyDescent="0.2">
      <c r="A2542" t="str">
        <f>CONCATENATE("Mada.",B2542)</f>
        <v>Mada.2553</v>
      </c>
      <c r="B2542">
        <v>2553</v>
      </c>
      <c r="C2542" t="s">
        <v>8006</v>
      </c>
      <c r="E2542" t="s">
        <v>68</v>
      </c>
      <c r="F2542" t="s">
        <v>629</v>
      </c>
      <c r="J2542" t="s">
        <v>2213</v>
      </c>
      <c r="K2542" t="s">
        <v>7981</v>
      </c>
      <c r="L2542" t="s">
        <v>175</v>
      </c>
      <c r="M2542" t="s">
        <v>2215</v>
      </c>
      <c r="N2542" t="s">
        <v>124</v>
      </c>
      <c r="O2542" t="s">
        <v>74</v>
      </c>
      <c r="P2542" t="s">
        <v>125</v>
      </c>
      <c r="Q2542" t="s">
        <v>126</v>
      </c>
      <c r="R2542" t="s">
        <v>180</v>
      </c>
      <c r="S2542">
        <v>2553</v>
      </c>
      <c r="T2542">
        <v>2553</v>
      </c>
      <c r="U2542" t="s">
        <v>78</v>
      </c>
      <c r="V2542">
        <v>7.2255673923112603E-3</v>
      </c>
      <c r="W2542">
        <v>0.99277443260768905</v>
      </c>
      <c r="X2542" t="str">
        <f>IF(W2542&gt;=0.8,"Inhibitory","NonInhibitory")</f>
        <v>Inhibitory</v>
      </c>
      <c r="Y2542" t="str">
        <f>IF(W2542&gt;=0.9,"Inhibitory","NonInhibitory")</f>
        <v>Inhibitory</v>
      </c>
      <c r="Z2542" t="s">
        <v>7574</v>
      </c>
      <c r="AA2542">
        <v>0</v>
      </c>
      <c r="AB2542">
        <v>0</v>
      </c>
      <c r="AC2542" t="s">
        <v>129</v>
      </c>
      <c r="BG2542" s="1"/>
    </row>
    <row r="2543" spans="1:65" ht="16" x14ac:dyDescent="0.2">
      <c r="A2543" t="str">
        <f>CONCATENATE("Mada.",B2543)</f>
        <v>Mada.2554</v>
      </c>
      <c r="B2543">
        <v>2554</v>
      </c>
      <c r="C2543" t="s">
        <v>8007</v>
      </c>
      <c r="E2543" t="s">
        <v>68</v>
      </c>
      <c r="F2543" t="s">
        <v>4551</v>
      </c>
      <c r="J2543" t="s">
        <v>2213</v>
      </c>
      <c r="K2543" t="s">
        <v>7981</v>
      </c>
      <c r="L2543" t="s">
        <v>175</v>
      </c>
      <c r="M2543" t="s">
        <v>2215</v>
      </c>
      <c r="N2543" t="s">
        <v>124</v>
      </c>
      <c r="O2543" t="s">
        <v>74</v>
      </c>
      <c r="P2543" t="s">
        <v>125</v>
      </c>
      <c r="Q2543" t="s">
        <v>126</v>
      </c>
      <c r="R2543" t="s">
        <v>180</v>
      </c>
      <c r="S2543">
        <v>2554</v>
      </c>
      <c r="T2543">
        <v>2554</v>
      </c>
      <c r="U2543" t="s">
        <v>78</v>
      </c>
      <c r="V2543">
        <v>2.0009263547938898E-2</v>
      </c>
      <c r="W2543">
        <v>0.97999073645206103</v>
      </c>
      <c r="X2543" t="str">
        <f>IF(W2543&gt;=0.8,"Inhibitory","NonInhibitory")</f>
        <v>Inhibitory</v>
      </c>
      <c r="Y2543" t="str">
        <f>IF(W2543&gt;=0.9,"Inhibitory","NonInhibitory")</f>
        <v>Inhibitory</v>
      </c>
      <c r="Z2543" t="s">
        <v>7574</v>
      </c>
      <c r="AA2543">
        <v>0</v>
      </c>
      <c r="AB2543">
        <v>0</v>
      </c>
      <c r="AC2543" t="s">
        <v>129</v>
      </c>
      <c r="AT2543" t="s">
        <v>8008</v>
      </c>
      <c r="AU2543" t="s">
        <v>81</v>
      </c>
      <c r="AV2543" t="s">
        <v>8009</v>
      </c>
      <c r="AW2543">
        <v>2554</v>
      </c>
      <c r="AX2543" t="s">
        <v>705</v>
      </c>
      <c r="AY2543">
        <v>0.89</v>
      </c>
      <c r="AZ2543" t="s">
        <v>8010</v>
      </c>
      <c r="BD2543" t="s">
        <v>8011</v>
      </c>
      <c r="BG2543" s="1" t="s">
        <v>86</v>
      </c>
      <c r="BH2543" s="1" t="s">
        <v>87</v>
      </c>
      <c r="BI2543" s="1" t="s">
        <v>87</v>
      </c>
      <c r="BJ2543" s="1" t="s">
        <v>88</v>
      </c>
      <c r="BK2543" s="1" t="s">
        <v>147</v>
      </c>
      <c r="BL2543" s="1" t="s">
        <v>406</v>
      </c>
      <c r="BM2543" s="1"/>
    </row>
    <row r="2544" spans="1:65" ht="16" x14ac:dyDescent="0.2">
      <c r="A2544" t="str">
        <f>CONCATENATE("Mada.",B2544)</f>
        <v>Mada.2555</v>
      </c>
      <c r="B2544">
        <v>2555</v>
      </c>
      <c r="C2544" t="s">
        <v>8012</v>
      </c>
      <c r="E2544" t="s">
        <v>68</v>
      </c>
      <c r="F2544" t="s">
        <v>4295</v>
      </c>
      <c r="J2544" t="s">
        <v>120</v>
      </c>
      <c r="K2544" t="s">
        <v>8013</v>
      </c>
      <c r="L2544" t="s">
        <v>6154</v>
      </c>
      <c r="M2544" t="s">
        <v>6155</v>
      </c>
      <c r="N2544" t="s">
        <v>364</v>
      </c>
      <c r="O2544" t="s">
        <v>364</v>
      </c>
      <c r="P2544" t="s">
        <v>365</v>
      </c>
      <c r="Q2544" t="s">
        <v>76</v>
      </c>
      <c r="R2544" t="s">
        <v>77</v>
      </c>
      <c r="S2544">
        <v>2555</v>
      </c>
      <c r="T2544">
        <v>2555</v>
      </c>
      <c r="U2544" t="s">
        <v>78</v>
      </c>
      <c r="V2544">
        <v>-1.8341824918944E-2</v>
      </c>
      <c r="W2544">
        <v>1.01834182491894</v>
      </c>
      <c r="X2544" t="str">
        <f>IF(W2544&gt;=0.8,"Inhibitory","NonInhibitory")</f>
        <v>Inhibitory</v>
      </c>
      <c r="Y2544" t="str">
        <f>IF(W2544&gt;=0.9,"Inhibitory","NonInhibitory")</f>
        <v>Inhibitory</v>
      </c>
      <c r="Z2544" t="s">
        <v>7574</v>
      </c>
      <c r="AA2544">
        <v>0</v>
      </c>
      <c r="AB2544">
        <v>0</v>
      </c>
      <c r="AC2544" t="s">
        <v>129</v>
      </c>
      <c r="AT2544" t="s">
        <v>8014</v>
      </c>
      <c r="AU2544" t="s">
        <v>81</v>
      </c>
      <c r="AV2544" t="s">
        <v>8015</v>
      </c>
      <c r="AW2544">
        <v>2555</v>
      </c>
      <c r="AX2544" t="s">
        <v>109</v>
      </c>
      <c r="AY2544">
        <v>1</v>
      </c>
      <c r="AZ2544" t="s">
        <v>8016</v>
      </c>
      <c r="BA2544" t="s">
        <v>8016</v>
      </c>
      <c r="BB2544" t="s">
        <v>109</v>
      </c>
      <c r="BC2544">
        <v>1</v>
      </c>
      <c r="BD2544" t="s">
        <v>8017</v>
      </c>
      <c r="BG2544" s="1" t="s">
        <v>86</v>
      </c>
      <c r="BH2544" s="1" t="s">
        <v>112</v>
      </c>
      <c r="BI2544" s="1" t="s">
        <v>113</v>
      </c>
      <c r="BJ2544" s="1" t="s">
        <v>114</v>
      </c>
      <c r="BK2544" s="1" t="s">
        <v>115</v>
      </c>
      <c r="BL2544" s="1" t="s">
        <v>116</v>
      </c>
      <c r="BM2544" s="1"/>
    </row>
    <row r="2545" spans="1:65" ht="16" x14ac:dyDescent="0.2">
      <c r="A2545" t="str">
        <f>CONCATENATE("Mada.",B2545)</f>
        <v>Mada.2556</v>
      </c>
      <c r="B2545">
        <v>2556</v>
      </c>
      <c r="C2545" t="s">
        <v>8018</v>
      </c>
      <c r="E2545" t="s">
        <v>68</v>
      </c>
      <c r="F2545" t="s">
        <v>8019</v>
      </c>
      <c r="J2545" t="s">
        <v>120</v>
      </c>
      <c r="K2545" t="s">
        <v>8013</v>
      </c>
      <c r="L2545" t="s">
        <v>6154</v>
      </c>
      <c r="M2545" t="s">
        <v>6155</v>
      </c>
      <c r="N2545" t="s">
        <v>364</v>
      </c>
      <c r="O2545" t="s">
        <v>364</v>
      </c>
      <c r="P2545" t="s">
        <v>365</v>
      </c>
      <c r="Q2545" t="s">
        <v>76</v>
      </c>
      <c r="R2545" t="s">
        <v>77</v>
      </c>
      <c r="S2545">
        <v>2556</v>
      </c>
      <c r="T2545">
        <v>2556</v>
      </c>
      <c r="U2545" t="s">
        <v>78</v>
      </c>
      <c r="V2545">
        <v>2.3344140805928702E-2</v>
      </c>
      <c r="W2545">
        <v>0.97665585919407105</v>
      </c>
      <c r="X2545" t="str">
        <f>IF(W2545&gt;=0.8,"Inhibitory","NonInhibitory")</f>
        <v>Inhibitory</v>
      </c>
      <c r="Y2545" t="str">
        <f>IF(W2545&gt;=0.9,"Inhibitory","NonInhibitory")</f>
        <v>Inhibitory</v>
      </c>
      <c r="Z2545" t="s">
        <v>7574</v>
      </c>
      <c r="AA2545">
        <v>0</v>
      </c>
      <c r="AB2545">
        <v>0</v>
      </c>
      <c r="AC2545" t="s">
        <v>129</v>
      </c>
      <c r="AT2545" t="s">
        <v>8020</v>
      </c>
      <c r="AU2545" t="s">
        <v>81</v>
      </c>
      <c r="AV2545" t="s">
        <v>8021</v>
      </c>
      <c r="AW2545">
        <v>2556</v>
      </c>
      <c r="AX2545" t="s">
        <v>240</v>
      </c>
      <c r="AY2545">
        <v>0.96</v>
      </c>
      <c r="AZ2545" t="s">
        <v>239</v>
      </c>
      <c r="BA2545" t="s">
        <v>239</v>
      </c>
      <c r="BB2545" t="s">
        <v>240</v>
      </c>
      <c r="BC2545">
        <v>0.98</v>
      </c>
      <c r="BD2545" t="s">
        <v>8022</v>
      </c>
      <c r="BG2545" s="1" t="s">
        <v>86</v>
      </c>
      <c r="BH2545" s="1" t="s">
        <v>98</v>
      </c>
      <c r="BI2545" s="1" t="s">
        <v>99</v>
      </c>
      <c r="BJ2545" s="1" t="s">
        <v>242</v>
      </c>
      <c r="BK2545" s="1" t="s">
        <v>243</v>
      </c>
      <c r="BL2545" s="1" t="s">
        <v>244</v>
      </c>
      <c r="BM2545" s="1"/>
    </row>
    <row r="2546" spans="1:65" ht="16" x14ac:dyDescent="0.2">
      <c r="A2546" t="str">
        <f>CONCATENATE("Mada.",B2546)</f>
        <v>Mada.2557</v>
      </c>
      <c r="B2546">
        <v>2557</v>
      </c>
      <c r="C2546" t="s">
        <v>8023</v>
      </c>
      <c r="E2546" t="s">
        <v>68</v>
      </c>
      <c r="F2546" t="s">
        <v>410</v>
      </c>
      <c r="J2546" t="s">
        <v>120</v>
      </c>
      <c r="K2546" t="s">
        <v>8013</v>
      </c>
      <c r="L2546" t="s">
        <v>6154</v>
      </c>
      <c r="M2546" t="s">
        <v>6155</v>
      </c>
      <c r="N2546" t="s">
        <v>364</v>
      </c>
      <c r="O2546" t="s">
        <v>364</v>
      </c>
      <c r="P2546" t="s">
        <v>365</v>
      </c>
      <c r="Q2546" t="s">
        <v>76</v>
      </c>
      <c r="R2546" t="s">
        <v>77</v>
      </c>
      <c r="S2546">
        <v>2557</v>
      </c>
      <c r="T2546">
        <v>2557</v>
      </c>
      <c r="U2546" t="s">
        <v>78</v>
      </c>
      <c r="V2546">
        <v>7.5312644742936599E-2</v>
      </c>
      <c r="W2546">
        <v>0.92468735525706303</v>
      </c>
      <c r="X2546" t="str">
        <f>IF(W2546&gt;=0.8,"Inhibitory","NonInhibitory")</f>
        <v>Inhibitory</v>
      </c>
      <c r="Y2546" t="str">
        <f>IF(W2546&gt;=0.9,"Inhibitory","NonInhibitory")</f>
        <v>Inhibitory</v>
      </c>
      <c r="Z2546" t="s">
        <v>7574</v>
      </c>
      <c r="AA2546">
        <v>0</v>
      </c>
      <c r="AB2546">
        <v>0</v>
      </c>
      <c r="AC2546" t="s">
        <v>129</v>
      </c>
      <c r="AT2546" t="s">
        <v>8024</v>
      </c>
      <c r="AU2546" t="s">
        <v>81</v>
      </c>
      <c r="AV2546" t="s">
        <v>8025</v>
      </c>
      <c r="AW2546">
        <v>2557</v>
      </c>
      <c r="AX2546" t="s">
        <v>4022</v>
      </c>
      <c r="AY2546">
        <v>0.62</v>
      </c>
      <c r="AZ2546" t="s">
        <v>1551</v>
      </c>
      <c r="BA2546" t="s">
        <v>1551</v>
      </c>
      <c r="BB2546" t="s">
        <v>1552</v>
      </c>
      <c r="BC2546">
        <v>0.98</v>
      </c>
      <c r="BD2546" t="s">
        <v>8026</v>
      </c>
      <c r="BG2546" s="1" t="s">
        <v>86</v>
      </c>
      <c r="BH2546" s="1" t="s">
        <v>98</v>
      </c>
      <c r="BI2546" s="1" t="s">
        <v>99</v>
      </c>
      <c r="BJ2546" s="1" t="s">
        <v>100</v>
      </c>
      <c r="BK2546" s="1" t="s">
        <v>101</v>
      </c>
      <c r="BL2546" s="1" t="s">
        <v>102</v>
      </c>
      <c r="BM2546" s="1" t="s">
        <v>4025</v>
      </c>
    </row>
    <row r="2547" spans="1:65" ht="16" x14ac:dyDescent="0.2">
      <c r="A2547" t="str">
        <f>CONCATENATE("Mada.",B2547)</f>
        <v>Mada.2558</v>
      </c>
      <c r="B2547">
        <v>2558</v>
      </c>
      <c r="C2547" t="s">
        <v>8027</v>
      </c>
      <c r="E2547" t="s">
        <v>68</v>
      </c>
      <c r="F2547" t="s">
        <v>355</v>
      </c>
      <c r="J2547" t="s">
        <v>120</v>
      </c>
      <c r="K2547" t="s">
        <v>8013</v>
      </c>
      <c r="L2547" t="s">
        <v>6154</v>
      </c>
      <c r="M2547" t="s">
        <v>6155</v>
      </c>
      <c r="N2547" t="s">
        <v>364</v>
      </c>
      <c r="O2547" t="s">
        <v>364</v>
      </c>
      <c r="P2547" t="s">
        <v>365</v>
      </c>
      <c r="Q2547" t="s">
        <v>76</v>
      </c>
      <c r="R2547" t="s">
        <v>77</v>
      </c>
      <c r="S2547">
        <v>2558</v>
      </c>
      <c r="T2547">
        <v>2558</v>
      </c>
      <c r="U2547" t="s">
        <v>78</v>
      </c>
      <c r="V2547">
        <v>2.0565076424270499E-2</v>
      </c>
      <c r="W2547">
        <v>0.97943492357572903</v>
      </c>
      <c r="X2547" t="str">
        <f>IF(W2547&gt;=0.8,"Inhibitory","NonInhibitory")</f>
        <v>Inhibitory</v>
      </c>
      <c r="Y2547" t="str">
        <f>IF(W2547&gt;=0.9,"Inhibitory","NonInhibitory")</f>
        <v>Inhibitory</v>
      </c>
      <c r="Z2547" t="s">
        <v>7574</v>
      </c>
      <c r="AA2547">
        <v>0</v>
      </c>
      <c r="AB2547">
        <v>0</v>
      </c>
      <c r="AC2547" t="s">
        <v>129</v>
      </c>
      <c r="AT2547" t="s">
        <v>8028</v>
      </c>
      <c r="AU2547" t="s">
        <v>81</v>
      </c>
      <c r="AV2547" t="s">
        <v>8029</v>
      </c>
      <c r="AW2547">
        <v>2558</v>
      </c>
      <c r="AX2547" t="s">
        <v>83</v>
      </c>
      <c r="AY2547">
        <v>0.93</v>
      </c>
      <c r="AZ2547" t="s">
        <v>5669</v>
      </c>
      <c r="BA2547" t="s">
        <v>5669</v>
      </c>
      <c r="BB2547" t="s">
        <v>83</v>
      </c>
      <c r="BC2547">
        <v>0.96</v>
      </c>
      <c r="BD2547" t="s">
        <v>8030</v>
      </c>
      <c r="BG2547" s="1" t="s">
        <v>86</v>
      </c>
      <c r="BH2547" s="1" t="s">
        <v>87</v>
      </c>
      <c r="BI2547" s="1" t="s">
        <v>87</v>
      </c>
      <c r="BJ2547" s="1" t="s">
        <v>88</v>
      </c>
      <c r="BK2547" s="1" t="s">
        <v>89</v>
      </c>
      <c r="BL2547" s="1" t="s">
        <v>90</v>
      </c>
      <c r="BM2547" s="1"/>
    </row>
    <row r="2548" spans="1:65" ht="16" x14ac:dyDescent="0.2">
      <c r="A2548" t="str">
        <f>CONCATENATE("Mada.",B2548)</f>
        <v>Mada.2559</v>
      </c>
      <c r="B2548">
        <v>2559</v>
      </c>
      <c r="C2548" t="s">
        <v>8031</v>
      </c>
      <c r="E2548" t="s">
        <v>68</v>
      </c>
      <c r="F2548" t="s">
        <v>8032</v>
      </c>
      <c r="J2548" t="s">
        <v>120</v>
      </c>
      <c r="K2548" t="s">
        <v>8013</v>
      </c>
      <c r="L2548" t="s">
        <v>6154</v>
      </c>
      <c r="M2548" t="s">
        <v>6155</v>
      </c>
      <c r="N2548" t="s">
        <v>364</v>
      </c>
      <c r="O2548" t="s">
        <v>364</v>
      </c>
      <c r="P2548" t="s">
        <v>365</v>
      </c>
      <c r="Q2548" t="s">
        <v>76</v>
      </c>
      <c r="R2548" t="s">
        <v>77</v>
      </c>
      <c r="S2548">
        <v>2559</v>
      </c>
      <c r="T2548">
        <v>2559</v>
      </c>
      <c r="U2548" t="s">
        <v>78</v>
      </c>
      <c r="V2548">
        <v>2.3395721925133701E-3</v>
      </c>
      <c r="W2548">
        <v>0.99766042780748698</v>
      </c>
      <c r="X2548" t="str">
        <f>IF(W2548&gt;=0.8,"Inhibitory","NonInhibitory")</f>
        <v>Inhibitory</v>
      </c>
      <c r="Y2548" t="str">
        <f>IF(W2548&gt;=0.9,"Inhibitory","NonInhibitory")</f>
        <v>Inhibitory</v>
      </c>
      <c r="Z2548" t="s">
        <v>277</v>
      </c>
      <c r="AA2548">
        <v>0</v>
      </c>
      <c r="AB2548">
        <v>0</v>
      </c>
      <c r="AC2548" t="s">
        <v>129</v>
      </c>
      <c r="AT2548" t="s">
        <v>8033</v>
      </c>
      <c r="AU2548" t="s">
        <v>81</v>
      </c>
      <c r="AV2548" t="s">
        <v>8034</v>
      </c>
      <c r="AW2548">
        <v>2559</v>
      </c>
      <c r="AX2548" t="s">
        <v>500</v>
      </c>
      <c r="AY2548">
        <v>0.63</v>
      </c>
      <c r="AZ2548" t="s">
        <v>807</v>
      </c>
      <c r="BA2548" t="s">
        <v>807</v>
      </c>
      <c r="BB2548" t="s">
        <v>500</v>
      </c>
      <c r="BC2548">
        <v>0.92</v>
      </c>
      <c r="BD2548" t="s">
        <v>8035</v>
      </c>
      <c r="BG2548" s="1" t="s">
        <v>86</v>
      </c>
      <c r="BH2548" s="1" t="s">
        <v>87</v>
      </c>
      <c r="BI2548" s="1" t="s">
        <v>87</v>
      </c>
      <c r="BJ2548" s="1" t="s">
        <v>88</v>
      </c>
      <c r="BK2548" s="1" t="s">
        <v>504</v>
      </c>
      <c r="BL2548" s="1"/>
      <c r="BM2548" s="1"/>
    </row>
    <row r="2549" spans="1:65" ht="16" x14ac:dyDescent="0.2">
      <c r="A2549" t="str">
        <f>CONCATENATE("Mada.",B2549)</f>
        <v>Mada.2560</v>
      </c>
      <c r="B2549" s="3">
        <v>2560</v>
      </c>
      <c r="C2549" s="3" t="s">
        <v>8041</v>
      </c>
      <c r="D2549" s="3"/>
      <c r="E2549" t="s">
        <v>68</v>
      </c>
      <c r="F2549" s="3" t="s">
        <v>355</v>
      </c>
      <c r="G2549" s="3"/>
      <c r="H2549" s="3"/>
      <c r="I2549" s="3"/>
      <c r="J2549" s="3" t="s">
        <v>120</v>
      </c>
      <c r="K2549" s="3" t="s">
        <v>8013</v>
      </c>
      <c r="L2549" s="3" t="s">
        <v>6154</v>
      </c>
      <c r="M2549" s="3" t="s">
        <v>6155</v>
      </c>
      <c r="N2549" s="3" t="s">
        <v>364</v>
      </c>
      <c r="O2549" s="3" t="s">
        <v>364</v>
      </c>
      <c r="P2549" s="3" t="s">
        <v>365</v>
      </c>
      <c r="Q2549" s="3" t="s">
        <v>76</v>
      </c>
      <c r="R2549" s="3" t="s">
        <v>77</v>
      </c>
      <c r="S2549" s="3">
        <v>2560</v>
      </c>
      <c r="T2549" s="3">
        <v>2560</v>
      </c>
      <c r="U2549" s="3" t="s">
        <v>78</v>
      </c>
      <c r="V2549" s="3">
        <v>1.0560444650300999E-2</v>
      </c>
      <c r="W2549" s="3">
        <v>0.98943955534969896</v>
      </c>
      <c r="X2549" s="3" t="str">
        <f>IF(W2549&gt;=0.8,"Inhibitory","NonInhibitory")</f>
        <v>Inhibitory</v>
      </c>
      <c r="Y2549" s="3" t="str">
        <f>IF(W2549&gt;=0.9,"Inhibitory","NonInhibitory")</f>
        <v>Inhibitory</v>
      </c>
      <c r="Z2549" s="3" t="s">
        <v>7574</v>
      </c>
      <c r="AA2549" s="3">
        <v>0</v>
      </c>
      <c r="AB2549" s="3">
        <v>0</v>
      </c>
      <c r="AC2549" s="3" t="s">
        <v>129</v>
      </c>
      <c r="AD2549" s="3"/>
      <c r="AE2549" s="3"/>
      <c r="AF2549" s="3"/>
      <c r="AG2549" s="3"/>
      <c r="AH2549" s="3"/>
      <c r="AI2549" s="3"/>
      <c r="AJ2549" s="3"/>
      <c r="AK2549" s="3"/>
      <c r="AL2549" s="3"/>
      <c r="AM2549" s="3"/>
      <c r="AN2549" s="3"/>
      <c r="AO2549" s="3"/>
      <c r="AP2549" s="3"/>
      <c r="AQ2549" s="3"/>
      <c r="AR2549" s="3"/>
      <c r="AS2549" s="3"/>
      <c r="AT2549" s="3" t="s">
        <v>8042</v>
      </c>
      <c r="AU2549" s="3" t="s">
        <v>81</v>
      </c>
      <c r="AV2549" s="3" t="s">
        <v>8043</v>
      </c>
      <c r="AW2549" s="3">
        <v>2560</v>
      </c>
      <c r="AX2549" s="3" t="s">
        <v>3369</v>
      </c>
      <c r="AY2549" s="3">
        <v>1</v>
      </c>
      <c r="AZ2549" s="3" t="s">
        <v>8044</v>
      </c>
      <c r="BA2549" s="3"/>
      <c r="BB2549" s="3"/>
      <c r="BC2549" s="3"/>
      <c r="BD2549" s="3" t="s">
        <v>8045</v>
      </c>
      <c r="BE2549" s="3"/>
      <c r="BF2549" s="3"/>
      <c r="BG2549" s="4" t="s">
        <v>86</v>
      </c>
      <c r="BH2549" s="4" t="s">
        <v>98</v>
      </c>
      <c r="BI2549" s="4" t="s">
        <v>99</v>
      </c>
      <c r="BJ2549" s="4" t="s">
        <v>551</v>
      </c>
      <c r="BK2549" s="4" t="s">
        <v>552</v>
      </c>
      <c r="BL2549" s="4" t="s">
        <v>3372</v>
      </c>
      <c r="BM2549" s="4"/>
    </row>
    <row r="2550" spans="1:65" ht="16" x14ac:dyDescent="0.2">
      <c r="A2550" t="str">
        <f>CONCATENATE("Mada.",B2550)</f>
        <v>Mada.2561</v>
      </c>
      <c r="B2550">
        <v>2561</v>
      </c>
      <c r="C2550" t="s">
        <v>8046</v>
      </c>
      <c r="E2550" t="s">
        <v>68</v>
      </c>
      <c r="F2550" t="s">
        <v>631</v>
      </c>
      <c r="J2550" t="s">
        <v>120</v>
      </c>
      <c r="K2550" t="s">
        <v>8013</v>
      </c>
      <c r="L2550" t="s">
        <v>6154</v>
      </c>
      <c r="M2550" t="s">
        <v>6155</v>
      </c>
      <c r="N2550" t="s">
        <v>364</v>
      </c>
      <c r="O2550" t="s">
        <v>364</v>
      </c>
      <c r="P2550" t="s">
        <v>365</v>
      </c>
      <c r="Q2550" t="s">
        <v>76</v>
      </c>
      <c r="R2550" t="s">
        <v>77</v>
      </c>
      <c r="S2550">
        <v>2561</v>
      </c>
      <c r="T2550">
        <v>2561</v>
      </c>
      <c r="U2550" t="s">
        <v>78</v>
      </c>
      <c r="V2550">
        <v>2.7790643816581798E-3</v>
      </c>
      <c r="W2550">
        <v>0.99722093561834202</v>
      </c>
      <c r="X2550" t="str">
        <f>IF(W2550&gt;=0.8,"Inhibitory","NonInhibitory")</f>
        <v>Inhibitory</v>
      </c>
      <c r="Y2550" t="str">
        <f>IF(W2550&gt;=0.9,"Inhibitory","NonInhibitory")</f>
        <v>Inhibitory</v>
      </c>
      <c r="Z2550" t="s">
        <v>7574</v>
      </c>
      <c r="AA2550">
        <v>0</v>
      </c>
      <c r="AB2550">
        <v>0</v>
      </c>
      <c r="AC2550" t="s">
        <v>129</v>
      </c>
      <c r="AT2550" t="s">
        <v>8047</v>
      </c>
      <c r="AU2550" t="s">
        <v>81</v>
      </c>
      <c r="AV2550" t="s">
        <v>8048</v>
      </c>
      <c r="AW2550">
        <v>2561</v>
      </c>
      <c r="AX2550" t="s">
        <v>8049</v>
      </c>
      <c r="AY2550">
        <v>0.8</v>
      </c>
      <c r="AZ2550" t="s">
        <v>8050</v>
      </c>
      <c r="BD2550" t="s">
        <v>8051</v>
      </c>
      <c r="BG2550" s="1" t="s">
        <v>86</v>
      </c>
      <c r="BH2550" s="1" t="s">
        <v>98</v>
      </c>
      <c r="BI2550" s="1" t="s">
        <v>163</v>
      </c>
      <c r="BJ2550" s="1" t="s">
        <v>694</v>
      </c>
      <c r="BK2550" s="1" t="s">
        <v>3201</v>
      </c>
      <c r="BL2550" s="1"/>
      <c r="BM2550" s="1"/>
    </row>
    <row r="2551" spans="1:65" ht="16" x14ac:dyDescent="0.2">
      <c r="A2551" t="str">
        <f>CONCATENATE("Mada.",B2551)</f>
        <v>Mada.2562</v>
      </c>
      <c r="B2551">
        <v>2562</v>
      </c>
      <c r="C2551" t="s">
        <v>8052</v>
      </c>
      <c r="E2551" t="s">
        <v>68</v>
      </c>
      <c r="F2551" t="s">
        <v>355</v>
      </c>
      <c r="J2551" t="s">
        <v>120</v>
      </c>
      <c r="K2551" t="s">
        <v>8013</v>
      </c>
      <c r="L2551" t="s">
        <v>6154</v>
      </c>
      <c r="M2551" t="s">
        <v>6155</v>
      </c>
      <c r="N2551" t="s">
        <v>364</v>
      </c>
      <c r="O2551" t="s">
        <v>364</v>
      </c>
      <c r="P2551" t="s">
        <v>365</v>
      </c>
      <c r="Q2551" t="s">
        <v>76</v>
      </c>
      <c r="R2551" t="s">
        <v>77</v>
      </c>
      <c r="S2551">
        <v>2562</v>
      </c>
      <c r="T2551">
        <v>2562</v>
      </c>
      <c r="U2551" t="s">
        <v>78</v>
      </c>
      <c r="V2551">
        <v>0.26788017772681699</v>
      </c>
      <c r="W2551">
        <v>0.73211982227318295</v>
      </c>
      <c r="X2551" t="str">
        <f>IF(W2551&gt;=0.8,"Inhibitory","NonInhibitory")</f>
        <v>NonInhibitory</v>
      </c>
      <c r="Y2551" t="str">
        <f>IF(W2551&gt;=0.9,"Inhibitory","NonInhibitory")</f>
        <v>NonInhibitory</v>
      </c>
      <c r="Z2551" t="s">
        <v>1566</v>
      </c>
      <c r="AA2551">
        <v>0</v>
      </c>
      <c r="AB2551">
        <v>0</v>
      </c>
      <c r="AC2551" t="s">
        <v>129</v>
      </c>
      <c r="AT2551" t="s">
        <v>8053</v>
      </c>
      <c r="AU2551" t="s">
        <v>81</v>
      </c>
      <c r="AV2551" t="s">
        <v>8054</v>
      </c>
      <c r="AW2551">
        <v>2562</v>
      </c>
      <c r="AX2551" t="s">
        <v>95</v>
      </c>
      <c r="AY2551">
        <v>0.86</v>
      </c>
      <c r="AZ2551" t="s">
        <v>96</v>
      </c>
      <c r="BA2551" t="s">
        <v>96</v>
      </c>
      <c r="BB2551" t="s">
        <v>95</v>
      </c>
      <c r="BC2551">
        <v>1</v>
      </c>
      <c r="BD2551" t="s">
        <v>8055</v>
      </c>
      <c r="BG2551" s="1" t="s">
        <v>86</v>
      </c>
      <c r="BH2551" s="1" t="s">
        <v>98</v>
      </c>
      <c r="BI2551" s="1" t="s">
        <v>99</v>
      </c>
      <c r="BJ2551" s="1" t="s">
        <v>100</v>
      </c>
      <c r="BK2551" s="1" t="s">
        <v>101</v>
      </c>
      <c r="BL2551" s="1" t="s">
        <v>102</v>
      </c>
      <c r="BM2551" s="1"/>
    </row>
    <row r="2552" spans="1:65" ht="16" x14ac:dyDescent="0.2">
      <c r="A2552" t="str">
        <f>CONCATENATE("Mada.",B2552)</f>
        <v>Mada.2563</v>
      </c>
      <c r="B2552">
        <v>2563</v>
      </c>
      <c r="C2552" t="s">
        <v>8056</v>
      </c>
      <c r="E2552" t="s">
        <v>68</v>
      </c>
      <c r="F2552" t="s">
        <v>8057</v>
      </c>
      <c r="J2552" t="s">
        <v>70</v>
      </c>
      <c r="K2552" t="s">
        <v>8058</v>
      </c>
      <c r="L2552" t="s">
        <v>654</v>
      </c>
      <c r="M2552" t="s">
        <v>655</v>
      </c>
      <c r="N2552" t="s">
        <v>364</v>
      </c>
      <c r="O2552" t="s">
        <v>364</v>
      </c>
      <c r="P2552" t="s">
        <v>365</v>
      </c>
      <c r="Q2552" t="s">
        <v>76</v>
      </c>
      <c r="R2552" t="s">
        <v>77</v>
      </c>
      <c r="S2552">
        <v>2563</v>
      </c>
      <c r="T2552">
        <v>2563</v>
      </c>
      <c r="U2552" t="s">
        <v>78</v>
      </c>
      <c r="V2552">
        <v>0.186497326203209</v>
      </c>
      <c r="W2552">
        <v>0.81350267379679098</v>
      </c>
      <c r="X2552" t="str">
        <f>IF(W2552&gt;=0.8,"Inhibitory","NonInhibitory")</f>
        <v>Inhibitory</v>
      </c>
      <c r="Y2552" t="str">
        <f>IF(W2552&gt;=0.9,"Inhibitory","NonInhibitory")</f>
        <v>NonInhibitory</v>
      </c>
      <c r="Z2552" t="s">
        <v>277</v>
      </c>
      <c r="AA2552">
        <v>0</v>
      </c>
      <c r="AB2552">
        <v>0</v>
      </c>
      <c r="AC2552" t="s">
        <v>129</v>
      </c>
      <c r="AT2552" t="s">
        <v>8059</v>
      </c>
      <c r="AU2552" t="s">
        <v>81</v>
      </c>
      <c r="AV2552" t="s">
        <v>8060</v>
      </c>
      <c r="AW2552">
        <v>2563</v>
      </c>
      <c r="AX2552" t="s">
        <v>6266</v>
      </c>
      <c r="AY2552">
        <v>0.85</v>
      </c>
      <c r="AZ2552" t="s">
        <v>6267</v>
      </c>
      <c r="BA2552" t="s">
        <v>6267</v>
      </c>
      <c r="BB2552" t="s">
        <v>6266</v>
      </c>
      <c r="BC2552">
        <v>0.89</v>
      </c>
      <c r="BD2552" t="s">
        <v>8061</v>
      </c>
      <c r="BG2552" s="1" t="s">
        <v>86</v>
      </c>
      <c r="BH2552" s="1" t="s">
        <v>87</v>
      </c>
      <c r="BI2552" s="1" t="s">
        <v>87</v>
      </c>
      <c r="BJ2552" s="1" t="s">
        <v>88</v>
      </c>
      <c r="BK2552" s="1" t="s">
        <v>89</v>
      </c>
      <c r="BL2552" s="1" t="s">
        <v>6269</v>
      </c>
      <c r="BM2552" s="1" t="s">
        <v>6270</v>
      </c>
    </row>
    <row r="2553" spans="1:65" ht="16" x14ac:dyDescent="0.2">
      <c r="A2553" t="str">
        <f>CONCATENATE("Mada.",B2553)</f>
        <v>Mada.2564</v>
      </c>
      <c r="B2553">
        <v>2564</v>
      </c>
      <c r="C2553" t="s">
        <v>8062</v>
      </c>
      <c r="E2553" t="s">
        <v>68</v>
      </c>
      <c r="F2553" t="s">
        <v>629</v>
      </c>
      <c r="J2553" t="s">
        <v>70</v>
      </c>
      <c r="K2553" t="s">
        <v>8058</v>
      </c>
      <c r="L2553" t="s">
        <v>654</v>
      </c>
      <c r="M2553" t="s">
        <v>655</v>
      </c>
      <c r="N2553" t="s">
        <v>364</v>
      </c>
      <c r="O2553" t="s">
        <v>364</v>
      </c>
      <c r="P2553" t="s">
        <v>365</v>
      </c>
      <c r="Q2553" t="s">
        <v>76</v>
      </c>
      <c r="R2553" t="s">
        <v>77</v>
      </c>
      <c r="S2553">
        <v>2564</v>
      </c>
      <c r="T2553">
        <v>2564</v>
      </c>
      <c r="U2553" t="s">
        <v>78</v>
      </c>
      <c r="V2553">
        <v>5.2802223251504996E-3</v>
      </c>
      <c r="W2553">
        <v>0.99471977767484998</v>
      </c>
      <c r="X2553" t="str">
        <f>IF(W2553&gt;=0.8,"Inhibitory","NonInhibitory")</f>
        <v>Inhibitory</v>
      </c>
      <c r="Y2553" t="str">
        <f>IF(W2553&gt;=0.9,"Inhibitory","NonInhibitory")</f>
        <v>Inhibitory</v>
      </c>
      <c r="Z2553" t="s">
        <v>7574</v>
      </c>
      <c r="AA2553">
        <v>0</v>
      </c>
      <c r="AB2553">
        <v>0</v>
      </c>
      <c r="AC2553" t="s">
        <v>129</v>
      </c>
      <c r="AT2553" t="s">
        <v>8063</v>
      </c>
      <c r="AU2553" t="s">
        <v>81</v>
      </c>
      <c r="AV2553" t="s">
        <v>8064</v>
      </c>
      <c r="AW2553">
        <v>2564</v>
      </c>
      <c r="AX2553" t="s">
        <v>682</v>
      </c>
      <c r="AY2553">
        <v>0.52</v>
      </c>
      <c r="AZ2553" t="s">
        <v>756</v>
      </c>
      <c r="BA2553" t="s">
        <v>756</v>
      </c>
      <c r="BB2553" t="s">
        <v>481</v>
      </c>
      <c r="BC2553">
        <v>1</v>
      </c>
      <c r="BD2553" t="s">
        <v>8065</v>
      </c>
      <c r="BG2553" s="1" t="s">
        <v>86</v>
      </c>
      <c r="BH2553" s="1" t="s">
        <v>87</v>
      </c>
      <c r="BI2553" s="1" t="s">
        <v>87</v>
      </c>
      <c r="BJ2553" s="1" t="s">
        <v>88</v>
      </c>
      <c r="BK2553" s="1" t="s">
        <v>89</v>
      </c>
      <c r="BL2553" s="1" t="s">
        <v>685</v>
      </c>
      <c r="BM2553" s="1"/>
    </row>
    <row r="2554" spans="1:65" ht="16" x14ac:dyDescent="0.2">
      <c r="A2554" t="str">
        <f>CONCATENATE("Mada.",B2554)</f>
        <v>Mada.2565</v>
      </c>
      <c r="B2554">
        <v>2565</v>
      </c>
      <c r="C2554" t="s">
        <v>8066</v>
      </c>
      <c r="E2554" t="s">
        <v>68</v>
      </c>
      <c r="F2554" t="s">
        <v>4211</v>
      </c>
      <c r="J2554" t="s">
        <v>70</v>
      </c>
      <c r="K2554" t="s">
        <v>8058</v>
      </c>
      <c r="L2554" t="s">
        <v>654</v>
      </c>
      <c r="M2554" t="s">
        <v>655</v>
      </c>
      <c r="N2554" t="s">
        <v>364</v>
      </c>
      <c r="O2554" t="s">
        <v>364</v>
      </c>
      <c r="P2554" t="s">
        <v>365</v>
      </c>
      <c r="Q2554" t="s">
        <v>76</v>
      </c>
      <c r="R2554" t="s">
        <v>77</v>
      </c>
      <c r="S2554">
        <v>2565</v>
      </c>
      <c r="T2554">
        <v>2565</v>
      </c>
      <c r="U2554" t="s">
        <v>78</v>
      </c>
      <c r="V2554">
        <v>-2.5011579434923601E-3</v>
      </c>
      <c r="W2554">
        <v>1.0025011579434899</v>
      </c>
      <c r="X2554" t="str">
        <f>IF(W2554&gt;=0.8,"Inhibitory","NonInhibitory")</f>
        <v>Inhibitory</v>
      </c>
      <c r="Y2554" t="str">
        <f>IF(W2554&gt;=0.9,"Inhibitory","NonInhibitory")</f>
        <v>Inhibitory</v>
      </c>
      <c r="Z2554" t="s">
        <v>7574</v>
      </c>
      <c r="AA2554">
        <v>0</v>
      </c>
      <c r="AB2554">
        <v>0</v>
      </c>
      <c r="AC2554" t="s">
        <v>129</v>
      </c>
      <c r="AT2554" t="s">
        <v>8067</v>
      </c>
      <c r="AU2554" t="s">
        <v>81</v>
      </c>
      <c r="AV2554" t="s">
        <v>8068</v>
      </c>
      <c r="AW2554">
        <v>2565</v>
      </c>
      <c r="AX2554" t="s">
        <v>83</v>
      </c>
      <c r="AY2554">
        <v>0.8</v>
      </c>
      <c r="AZ2554" t="s">
        <v>1093</v>
      </c>
      <c r="BA2554" t="s">
        <v>1093</v>
      </c>
      <c r="BB2554" t="s">
        <v>397</v>
      </c>
      <c r="BC2554">
        <v>1</v>
      </c>
      <c r="BD2554" t="s">
        <v>8069</v>
      </c>
      <c r="BG2554" s="1" t="s">
        <v>86</v>
      </c>
      <c r="BH2554" s="1" t="s">
        <v>87</v>
      </c>
      <c r="BI2554" s="1" t="s">
        <v>87</v>
      </c>
      <c r="BJ2554" s="1" t="s">
        <v>88</v>
      </c>
      <c r="BK2554" s="1" t="s">
        <v>89</v>
      </c>
      <c r="BL2554" s="1" t="s">
        <v>90</v>
      </c>
      <c r="BM2554" s="1"/>
    </row>
    <row r="2555" spans="1:65" ht="16" x14ac:dyDescent="0.2">
      <c r="A2555" t="str">
        <f>CONCATENATE("Mada.",B2555)</f>
        <v>Mada.2566</v>
      </c>
      <c r="B2555">
        <v>2566</v>
      </c>
      <c r="C2555" t="s">
        <v>8070</v>
      </c>
      <c r="E2555" t="s">
        <v>68</v>
      </c>
      <c r="F2555" t="s">
        <v>4576</v>
      </c>
      <c r="J2555" t="s">
        <v>70</v>
      </c>
      <c r="K2555" t="s">
        <v>8058</v>
      </c>
      <c r="L2555" t="s">
        <v>654</v>
      </c>
      <c r="M2555" t="s">
        <v>655</v>
      </c>
      <c r="N2555" t="s">
        <v>364</v>
      </c>
      <c r="O2555" t="s">
        <v>364</v>
      </c>
      <c r="P2555" t="s">
        <v>365</v>
      </c>
      <c r="Q2555" t="s">
        <v>76</v>
      </c>
      <c r="R2555" t="s">
        <v>77</v>
      </c>
      <c r="S2555">
        <v>2566</v>
      </c>
      <c r="T2555">
        <v>2566</v>
      </c>
      <c r="U2555" t="s">
        <v>78</v>
      </c>
      <c r="V2555">
        <v>-6.6697545159796296E-3</v>
      </c>
      <c r="W2555">
        <v>1.00666975451598</v>
      </c>
      <c r="X2555" t="str">
        <f>IF(W2555&gt;=0.8,"Inhibitory","NonInhibitory")</f>
        <v>Inhibitory</v>
      </c>
      <c r="Y2555" t="str">
        <f>IF(W2555&gt;=0.9,"Inhibitory","NonInhibitory")</f>
        <v>Inhibitory</v>
      </c>
      <c r="Z2555" t="s">
        <v>7574</v>
      </c>
      <c r="AA2555">
        <v>0</v>
      </c>
      <c r="AB2555">
        <v>0</v>
      </c>
      <c r="AC2555" t="s">
        <v>129</v>
      </c>
      <c r="AT2555" t="s">
        <v>8071</v>
      </c>
      <c r="AU2555" t="s">
        <v>81</v>
      </c>
      <c r="AV2555" t="s">
        <v>8072</v>
      </c>
      <c r="AW2555">
        <v>2566</v>
      </c>
      <c r="AX2555" t="s">
        <v>83</v>
      </c>
      <c r="AY2555">
        <v>1</v>
      </c>
      <c r="AZ2555" t="s">
        <v>5669</v>
      </c>
      <c r="BA2555" t="s">
        <v>5669</v>
      </c>
      <c r="BB2555" t="s">
        <v>83</v>
      </c>
      <c r="BC2555">
        <v>0.96</v>
      </c>
      <c r="BD2555" t="s">
        <v>8073</v>
      </c>
      <c r="BG2555" s="1" t="s">
        <v>86</v>
      </c>
      <c r="BH2555" s="1" t="s">
        <v>87</v>
      </c>
      <c r="BI2555" s="1" t="s">
        <v>87</v>
      </c>
      <c r="BJ2555" s="1" t="s">
        <v>88</v>
      </c>
      <c r="BK2555" s="1" t="s">
        <v>89</v>
      </c>
      <c r="BL2555" s="1" t="s">
        <v>90</v>
      </c>
      <c r="BM2555" s="1"/>
    </row>
    <row r="2556" spans="1:65" ht="16" x14ac:dyDescent="0.2">
      <c r="A2556" t="str">
        <f>CONCATENATE("Mada.",B2556)</f>
        <v>Mada.2567</v>
      </c>
      <c r="B2556">
        <v>2567</v>
      </c>
      <c r="C2556" t="s">
        <v>8074</v>
      </c>
      <c r="E2556" t="s">
        <v>68</v>
      </c>
      <c r="F2556" t="s">
        <v>355</v>
      </c>
      <c r="J2556" t="s">
        <v>70</v>
      </c>
      <c r="K2556" t="s">
        <v>8058</v>
      </c>
      <c r="L2556" t="s">
        <v>654</v>
      </c>
      <c r="M2556" t="s">
        <v>655</v>
      </c>
      <c r="N2556" t="s">
        <v>364</v>
      </c>
      <c r="O2556" t="s">
        <v>364</v>
      </c>
      <c r="P2556" t="s">
        <v>365</v>
      </c>
      <c r="Q2556" t="s">
        <v>76</v>
      </c>
      <c r="R2556" t="s">
        <v>77</v>
      </c>
      <c r="S2556">
        <v>2567</v>
      </c>
      <c r="T2556">
        <v>2567</v>
      </c>
      <c r="U2556" t="s">
        <v>78</v>
      </c>
      <c r="V2556">
        <v>4.7799907364520701E-2</v>
      </c>
      <c r="W2556">
        <v>0.952200092635479</v>
      </c>
      <c r="X2556" t="str">
        <f>IF(W2556&gt;=0.8,"Inhibitory","NonInhibitory")</f>
        <v>Inhibitory</v>
      </c>
      <c r="Y2556" t="str">
        <f>IF(W2556&gt;=0.9,"Inhibitory","NonInhibitory")</f>
        <v>Inhibitory</v>
      </c>
      <c r="Z2556" t="s">
        <v>7574</v>
      </c>
      <c r="AA2556">
        <v>0</v>
      </c>
      <c r="AB2556">
        <v>0</v>
      </c>
      <c r="AC2556" t="s">
        <v>129</v>
      </c>
      <c r="AT2556" t="s">
        <v>8075</v>
      </c>
      <c r="AU2556" t="s">
        <v>81</v>
      </c>
      <c r="AV2556" t="s">
        <v>8076</v>
      </c>
      <c r="AW2556">
        <v>2567</v>
      </c>
      <c r="AX2556" t="s">
        <v>144</v>
      </c>
      <c r="AY2556">
        <v>0.98</v>
      </c>
      <c r="AZ2556" t="s">
        <v>7249</v>
      </c>
      <c r="BA2556" t="s">
        <v>7249</v>
      </c>
      <c r="BB2556" t="s">
        <v>144</v>
      </c>
      <c r="BC2556">
        <v>0.97</v>
      </c>
      <c r="BD2556" t="s">
        <v>8077</v>
      </c>
      <c r="BG2556" s="1" t="s">
        <v>86</v>
      </c>
      <c r="BH2556" s="1" t="s">
        <v>87</v>
      </c>
      <c r="BI2556" s="1" t="s">
        <v>87</v>
      </c>
      <c r="BJ2556" s="1" t="s">
        <v>88</v>
      </c>
      <c r="BK2556" s="1" t="s">
        <v>147</v>
      </c>
      <c r="BL2556" s="1"/>
      <c r="BM2556" s="1"/>
    </row>
    <row r="2557" spans="1:65" ht="16" x14ac:dyDescent="0.2">
      <c r="A2557" t="str">
        <f>CONCATENATE("Mada.",B2557)</f>
        <v>Mada.2568</v>
      </c>
      <c r="B2557">
        <v>2568</v>
      </c>
      <c r="C2557" t="s">
        <v>8078</v>
      </c>
      <c r="E2557" t="s">
        <v>68</v>
      </c>
      <c r="F2557" t="s">
        <v>5065</v>
      </c>
      <c r="J2557" t="s">
        <v>70</v>
      </c>
      <c r="K2557" t="s">
        <v>8058</v>
      </c>
      <c r="L2557" t="s">
        <v>654</v>
      </c>
      <c r="M2557" t="s">
        <v>655</v>
      </c>
      <c r="N2557" t="s">
        <v>364</v>
      </c>
      <c r="O2557" t="s">
        <v>364</v>
      </c>
      <c r="P2557" t="s">
        <v>365</v>
      </c>
      <c r="Q2557" t="s">
        <v>76</v>
      </c>
      <c r="R2557" t="s">
        <v>77</v>
      </c>
      <c r="S2557">
        <v>2568</v>
      </c>
      <c r="T2557">
        <v>2568</v>
      </c>
      <c r="U2557" t="s">
        <v>78</v>
      </c>
      <c r="V2557">
        <v>9.8656785548865297E-2</v>
      </c>
      <c r="W2557">
        <v>0.90134321445113497</v>
      </c>
      <c r="X2557" t="str">
        <f>IF(W2557&gt;=0.8,"Inhibitory","NonInhibitory")</f>
        <v>Inhibitory</v>
      </c>
      <c r="Y2557" t="str">
        <f>IF(W2557&gt;=0.9,"Inhibitory","NonInhibitory")</f>
        <v>Inhibitory</v>
      </c>
      <c r="Z2557" t="s">
        <v>7574</v>
      </c>
      <c r="AA2557">
        <v>0</v>
      </c>
      <c r="AB2557">
        <v>0</v>
      </c>
      <c r="AC2557" t="s">
        <v>129</v>
      </c>
      <c r="AT2557" t="s">
        <v>8079</v>
      </c>
      <c r="AU2557" t="s">
        <v>81</v>
      </c>
      <c r="AV2557" t="s">
        <v>8080</v>
      </c>
      <c r="AW2557">
        <v>2568</v>
      </c>
      <c r="AX2557" t="s">
        <v>83</v>
      </c>
      <c r="AY2557">
        <v>0.98</v>
      </c>
      <c r="AZ2557" t="s">
        <v>8081</v>
      </c>
      <c r="BA2557" t="s">
        <v>8081</v>
      </c>
      <c r="BB2557" t="s">
        <v>397</v>
      </c>
      <c r="BC2557">
        <v>1</v>
      </c>
      <c r="BD2557" t="s">
        <v>8082</v>
      </c>
      <c r="BG2557" s="1" t="s">
        <v>86</v>
      </c>
      <c r="BH2557" s="1" t="s">
        <v>87</v>
      </c>
      <c r="BI2557" s="1" t="s">
        <v>87</v>
      </c>
      <c r="BJ2557" s="1" t="s">
        <v>88</v>
      </c>
      <c r="BK2557" s="1" t="s">
        <v>89</v>
      </c>
      <c r="BL2557" s="1" t="s">
        <v>90</v>
      </c>
      <c r="BM2557" s="1"/>
    </row>
    <row r="2558" spans="1:65" ht="16" x14ac:dyDescent="0.2">
      <c r="A2558" t="str">
        <f>CONCATENATE("Mada.",B2558)</f>
        <v>Mada.2569</v>
      </c>
      <c r="B2558">
        <v>2569</v>
      </c>
      <c r="C2558" t="s">
        <v>8083</v>
      </c>
      <c r="E2558" t="s">
        <v>68</v>
      </c>
      <c r="F2558" t="s">
        <v>410</v>
      </c>
      <c r="J2558" t="s">
        <v>70</v>
      </c>
      <c r="K2558" t="s">
        <v>8058</v>
      </c>
      <c r="L2558" t="s">
        <v>654</v>
      </c>
      <c r="M2558" t="s">
        <v>655</v>
      </c>
      <c r="N2558" t="s">
        <v>364</v>
      </c>
      <c r="O2558" t="s">
        <v>364</v>
      </c>
      <c r="P2558" t="s">
        <v>365</v>
      </c>
      <c r="Q2558" t="s">
        <v>76</v>
      </c>
      <c r="R2558" t="s">
        <v>77</v>
      </c>
      <c r="S2558">
        <v>2569</v>
      </c>
      <c r="T2558">
        <v>2569</v>
      </c>
      <c r="U2558" t="s">
        <v>78</v>
      </c>
      <c r="V2558">
        <v>-1.11162575266327E-3</v>
      </c>
      <c r="W2558">
        <v>1.00111162575266</v>
      </c>
      <c r="X2558" t="str">
        <f>IF(W2558&gt;=0.8,"Inhibitory","NonInhibitory")</f>
        <v>Inhibitory</v>
      </c>
      <c r="Y2558" t="str">
        <f>IF(W2558&gt;=0.9,"Inhibitory","NonInhibitory")</f>
        <v>Inhibitory</v>
      </c>
      <c r="Z2558" t="s">
        <v>7574</v>
      </c>
      <c r="AA2558">
        <v>0</v>
      </c>
      <c r="AB2558">
        <v>0</v>
      </c>
      <c r="AC2558" t="s">
        <v>129</v>
      </c>
      <c r="AT2558" t="s">
        <v>8084</v>
      </c>
      <c r="AU2558" t="s">
        <v>81</v>
      </c>
      <c r="AV2558" t="s">
        <v>8085</v>
      </c>
      <c r="AW2558">
        <v>2569</v>
      </c>
      <c r="AX2558" t="s">
        <v>83</v>
      </c>
      <c r="AY2558">
        <v>0.86</v>
      </c>
      <c r="AZ2558" t="s">
        <v>396</v>
      </c>
      <c r="BA2558" t="s">
        <v>396</v>
      </c>
      <c r="BB2558" t="s">
        <v>397</v>
      </c>
      <c r="BC2558">
        <v>1</v>
      </c>
      <c r="BD2558" t="s">
        <v>8086</v>
      </c>
      <c r="BG2558" s="1" t="s">
        <v>86</v>
      </c>
      <c r="BH2558" s="1" t="s">
        <v>87</v>
      </c>
      <c r="BI2558" s="1" t="s">
        <v>87</v>
      </c>
      <c r="BJ2558" s="1" t="s">
        <v>88</v>
      </c>
      <c r="BK2558" s="1" t="s">
        <v>89</v>
      </c>
      <c r="BL2558" s="1" t="s">
        <v>90</v>
      </c>
      <c r="BM2558" s="1"/>
    </row>
    <row r="2559" spans="1:65" ht="16" x14ac:dyDescent="0.2">
      <c r="A2559" t="str">
        <f>CONCATENATE("Mada.",B2559)</f>
        <v>Mada.2570</v>
      </c>
      <c r="B2559">
        <v>2570</v>
      </c>
      <c r="C2559" t="s">
        <v>8090</v>
      </c>
      <c r="E2559" t="s">
        <v>68</v>
      </c>
      <c r="F2559" t="s">
        <v>8032</v>
      </c>
      <c r="J2559" t="s">
        <v>70</v>
      </c>
      <c r="K2559" t="s">
        <v>8058</v>
      </c>
      <c r="L2559" t="s">
        <v>654</v>
      </c>
      <c r="M2559" t="s">
        <v>655</v>
      </c>
      <c r="N2559" t="s">
        <v>364</v>
      </c>
      <c r="O2559" t="s">
        <v>364</v>
      </c>
      <c r="P2559" t="s">
        <v>365</v>
      </c>
      <c r="Q2559" t="s">
        <v>76</v>
      </c>
      <c r="R2559" t="s">
        <v>77</v>
      </c>
      <c r="S2559">
        <v>2570</v>
      </c>
      <c r="T2559">
        <v>2570</v>
      </c>
      <c r="U2559" t="s">
        <v>78</v>
      </c>
      <c r="V2559">
        <v>2.3066234367762801E-2</v>
      </c>
      <c r="W2559">
        <v>0.97693376563223699</v>
      </c>
      <c r="X2559" t="str">
        <f>IF(W2559&gt;=0.8,"Inhibitory","NonInhibitory")</f>
        <v>Inhibitory</v>
      </c>
      <c r="Y2559" t="str">
        <f>IF(W2559&gt;=0.9,"Inhibitory","NonInhibitory")</f>
        <v>Inhibitory</v>
      </c>
      <c r="Z2559" t="s">
        <v>7574</v>
      </c>
      <c r="AA2559">
        <v>0</v>
      </c>
      <c r="AB2559">
        <v>0</v>
      </c>
      <c r="AC2559" t="s">
        <v>129</v>
      </c>
      <c r="AT2559" t="s">
        <v>8091</v>
      </c>
      <c r="AU2559" t="s">
        <v>81</v>
      </c>
      <c r="AV2559" t="s">
        <v>8092</v>
      </c>
      <c r="AW2559">
        <v>2570</v>
      </c>
      <c r="AX2559" t="s">
        <v>601</v>
      </c>
      <c r="AY2559">
        <v>1</v>
      </c>
      <c r="AZ2559" t="s">
        <v>849</v>
      </c>
      <c r="BA2559" t="s">
        <v>849</v>
      </c>
      <c r="BB2559" t="s">
        <v>601</v>
      </c>
      <c r="BC2559">
        <v>0.97</v>
      </c>
      <c r="BD2559" t="s">
        <v>8093</v>
      </c>
      <c r="BG2559" s="1" t="s">
        <v>86</v>
      </c>
      <c r="BH2559" s="1" t="s">
        <v>87</v>
      </c>
      <c r="BI2559" s="1" t="s">
        <v>87</v>
      </c>
      <c r="BJ2559" s="1" t="s">
        <v>88</v>
      </c>
      <c r="BK2559" s="1" t="s">
        <v>89</v>
      </c>
      <c r="BL2559" s="1" t="s">
        <v>604</v>
      </c>
      <c r="BM2559" s="1"/>
    </row>
    <row r="2560" spans="1:65" ht="16" x14ac:dyDescent="0.2">
      <c r="A2560" t="str">
        <f>CONCATENATE("Mada.",B2560)</f>
        <v>Mada.2571</v>
      </c>
      <c r="B2560">
        <v>2571</v>
      </c>
      <c r="C2560" t="s">
        <v>8094</v>
      </c>
      <c r="E2560" t="s">
        <v>68</v>
      </c>
      <c r="F2560" t="s">
        <v>731</v>
      </c>
      <c r="J2560" t="s">
        <v>70</v>
      </c>
      <c r="K2560" t="s">
        <v>8058</v>
      </c>
      <c r="L2560" t="s">
        <v>654</v>
      </c>
      <c r="M2560" t="s">
        <v>655</v>
      </c>
      <c r="N2560" t="s">
        <v>364</v>
      </c>
      <c r="O2560" t="s">
        <v>364</v>
      </c>
      <c r="P2560" t="s">
        <v>365</v>
      </c>
      <c r="Q2560" t="s">
        <v>76</v>
      </c>
      <c r="R2560" t="s">
        <v>77</v>
      </c>
      <c r="S2560">
        <v>2571</v>
      </c>
      <c r="T2560">
        <v>2571</v>
      </c>
      <c r="U2560" t="s">
        <v>78</v>
      </c>
      <c r="V2560">
        <v>2.91801760074108E-2</v>
      </c>
      <c r="W2560">
        <v>0.97081982399258904</v>
      </c>
      <c r="X2560" t="str">
        <f>IF(W2560&gt;=0.8,"Inhibitory","NonInhibitory")</f>
        <v>Inhibitory</v>
      </c>
      <c r="Y2560" t="str">
        <f>IF(W2560&gt;=0.9,"Inhibitory","NonInhibitory")</f>
        <v>Inhibitory</v>
      </c>
      <c r="Z2560" t="s">
        <v>7574</v>
      </c>
      <c r="AA2560">
        <v>0</v>
      </c>
      <c r="AB2560">
        <v>0</v>
      </c>
      <c r="AC2560" t="s">
        <v>129</v>
      </c>
      <c r="AT2560" t="s">
        <v>8095</v>
      </c>
      <c r="AU2560" t="s">
        <v>81</v>
      </c>
      <c r="AV2560" t="s">
        <v>8096</v>
      </c>
      <c r="AW2560">
        <v>2571</v>
      </c>
      <c r="AX2560" t="s">
        <v>144</v>
      </c>
      <c r="AY2560">
        <v>0.99</v>
      </c>
      <c r="AZ2560" t="s">
        <v>6957</v>
      </c>
      <c r="BA2560" t="s">
        <v>6957</v>
      </c>
      <c r="BB2560" t="s">
        <v>144</v>
      </c>
      <c r="BC2560">
        <v>1</v>
      </c>
      <c r="BD2560" t="s">
        <v>8097</v>
      </c>
      <c r="BG2560" s="1" t="s">
        <v>86</v>
      </c>
      <c r="BH2560" s="1" t="s">
        <v>87</v>
      </c>
      <c r="BI2560" s="1" t="s">
        <v>87</v>
      </c>
      <c r="BJ2560" s="1" t="s">
        <v>88</v>
      </c>
      <c r="BK2560" s="1" t="s">
        <v>147</v>
      </c>
      <c r="BL2560" s="1"/>
      <c r="BM2560" s="1"/>
    </row>
    <row r="2561" spans="1:65" ht="16" x14ac:dyDescent="0.2">
      <c r="A2561" t="str">
        <f>CONCATENATE("Mada.",B2561)</f>
        <v>Mada.2572</v>
      </c>
      <c r="B2561">
        <v>2572</v>
      </c>
      <c r="C2561" t="s">
        <v>8098</v>
      </c>
      <c r="E2561" t="s">
        <v>68</v>
      </c>
      <c r="F2561" t="s">
        <v>629</v>
      </c>
      <c r="J2561" t="s">
        <v>1609</v>
      </c>
      <c r="K2561" t="s">
        <v>8099</v>
      </c>
      <c r="L2561" t="s">
        <v>7484</v>
      </c>
      <c r="M2561" t="s">
        <v>7485</v>
      </c>
      <c r="N2561" t="s">
        <v>364</v>
      </c>
      <c r="O2561" t="s">
        <v>364</v>
      </c>
      <c r="P2561" t="s">
        <v>365</v>
      </c>
      <c r="R2561" t="s">
        <v>77</v>
      </c>
      <c r="S2561">
        <v>2572</v>
      </c>
      <c r="T2561">
        <v>2572</v>
      </c>
      <c r="U2561" t="s">
        <v>78</v>
      </c>
      <c r="V2561">
        <v>5.9194071329319198E-2</v>
      </c>
      <c r="W2561">
        <v>0.94080592867068102</v>
      </c>
      <c r="X2561" t="str">
        <f>IF(W2561&gt;=0.8,"Inhibitory","NonInhibitory")</f>
        <v>Inhibitory</v>
      </c>
      <c r="Y2561" t="str">
        <f>IF(W2561&gt;=0.9,"Inhibitory","NonInhibitory")</f>
        <v>Inhibitory</v>
      </c>
      <c r="Z2561" t="s">
        <v>7574</v>
      </c>
      <c r="AA2561">
        <v>0</v>
      </c>
      <c r="AB2561">
        <v>0</v>
      </c>
      <c r="AC2561" t="s">
        <v>129</v>
      </c>
      <c r="AT2561" t="s">
        <v>8100</v>
      </c>
      <c r="AU2561" t="s">
        <v>81</v>
      </c>
      <c r="AV2561" t="s">
        <v>8101</v>
      </c>
      <c r="AW2561">
        <v>2572</v>
      </c>
      <c r="AX2561" t="s">
        <v>3211</v>
      </c>
      <c r="AY2561">
        <v>1</v>
      </c>
      <c r="AZ2561" t="s">
        <v>3661</v>
      </c>
      <c r="BA2561" t="s">
        <v>3661</v>
      </c>
      <c r="BB2561" t="s">
        <v>3211</v>
      </c>
      <c r="BC2561">
        <v>1</v>
      </c>
      <c r="BD2561" t="s">
        <v>8102</v>
      </c>
      <c r="BG2561" s="1" t="s">
        <v>86</v>
      </c>
      <c r="BH2561" s="1" t="s">
        <v>112</v>
      </c>
      <c r="BI2561" s="1" t="s">
        <v>516</v>
      </c>
      <c r="BJ2561" s="1" t="s">
        <v>517</v>
      </c>
      <c r="BK2561" s="1" t="s">
        <v>518</v>
      </c>
      <c r="BL2561" s="1" t="s">
        <v>3214</v>
      </c>
      <c r="BM2561" s="1" t="s">
        <v>3215</v>
      </c>
    </row>
    <row r="2562" spans="1:65" ht="16" x14ac:dyDescent="0.2">
      <c r="A2562" t="str">
        <f>CONCATENATE("Mada.",B2562)</f>
        <v>Mada.2573</v>
      </c>
      <c r="B2562">
        <v>2573</v>
      </c>
      <c r="C2562" t="s">
        <v>8103</v>
      </c>
      <c r="E2562" t="s">
        <v>68</v>
      </c>
      <c r="F2562" t="s">
        <v>8104</v>
      </c>
      <c r="J2562" t="s">
        <v>1609</v>
      </c>
      <c r="K2562" t="s">
        <v>8099</v>
      </c>
      <c r="L2562" t="s">
        <v>7484</v>
      </c>
      <c r="M2562" t="s">
        <v>7485</v>
      </c>
      <c r="N2562" t="s">
        <v>364</v>
      </c>
      <c r="O2562" t="s">
        <v>364</v>
      </c>
      <c r="P2562" t="s">
        <v>365</v>
      </c>
      <c r="R2562" t="s">
        <v>77</v>
      </c>
      <c r="S2562">
        <v>2573</v>
      </c>
      <c r="T2562">
        <v>2573</v>
      </c>
      <c r="U2562" t="s">
        <v>78</v>
      </c>
      <c r="V2562">
        <v>-2.3899953682260298E-2</v>
      </c>
      <c r="W2562">
        <v>1.0238999536822599</v>
      </c>
      <c r="X2562" t="str">
        <f>IF(W2562&gt;=0.8,"Inhibitory","NonInhibitory")</f>
        <v>Inhibitory</v>
      </c>
      <c r="Y2562" t="str">
        <f>IF(W2562&gt;=0.9,"Inhibitory","NonInhibitory")</f>
        <v>Inhibitory</v>
      </c>
      <c r="Z2562" t="s">
        <v>7574</v>
      </c>
      <c r="AA2562">
        <v>0</v>
      </c>
      <c r="AB2562">
        <v>0</v>
      </c>
      <c r="AC2562" t="s">
        <v>129</v>
      </c>
      <c r="AT2562" t="s">
        <v>8105</v>
      </c>
      <c r="AU2562" t="s">
        <v>81</v>
      </c>
      <c r="AV2562" t="s">
        <v>8106</v>
      </c>
      <c r="AW2562">
        <v>2573</v>
      </c>
      <c r="AX2562" t="s">
        <v>500</v>
      </c>
      <c r="AY2562">
        <v>0.86</v>
      </c>
      <c r="AZ2562" t="s">
        <v>1629</v>
      </c>
      <c r="BA2562" t="s">
        <v>1629</v>
      </c>
      <c r="BB2562" t="s">
        <v>500</v>
      </c>
      <c r="BC2562">
        <v>0.99</v>
      </c>
      <c r="BD2562" t="s">
        <v>8107</v>
      </c>
      <c r="BG2562" s="1" t="s">
        <v>86</v>
      </c>
      <c r="BH2562" s="1" t="s">
        <v>87</v>
      </c>
      <c r="BI2562" s="1" t="s">
        <v>87</v>
      </c>
      <c r="BJ2562" s="1" t="s">
        <v>88</v>
      </c>
      <c r="BK2562" s="1" t="s">
        <v>504</v>
      </c>
      <c r="BL2562" s="1"/>
      <c r="BM2562" s="1"/>
    </row>
    <row r="2563" spans="1:65" ht="16" x14ac:dyDescent="0.2">
      <c r="A2563" t="str">
        <f>CONCATENATE("Mada.",B2563)</f>
        <v>Mada.2574</v>
      </c>
      <c r="B2563">
        <v>2574</v>
      </c>
      <c r="C2563" t="s">
        <v>8108</v>
      </c>
      <c r="E2563" t="s">
        <v>68</v>
      </c>
      <c r="F2563" t="s">
        <v>4551</v>
      </c>
      <c r="J2563" t="s">
        <v>1609</v>
      </c>
      <c r="K2563" t="s">
        <v>8099</v>
      </c>
      <c r="L2563" t="s">
        <v>7484</v>
      </c>
      <c r="M2563" t="s">
        <v>7485</v>
      </c>
      <c r="N2563" t="s">
        <v>364</v>
      </c>
      <c r="O2563" t="s">
        <v>364</v>
      </c>
      <c r="P2563" t="s">
        <v>365</v>
      </c>
      <c r="R2563" t="s">
        <v>77</v>
      </c>
      <c r="S2563">
        <v>2574</v>
      </c>
      <c r="T2563">
        <v>2574</v>
      </c>
      <c r="U2563" t="s">
        <v>78</v>
      </c>
      <c r="V2563">
        <v>0.79512032085561501</v>
      </c>
      <c r="W2563">
        <v>0.20487967914438501</v>
      </c>
      <c r="X2563" t="str">
        <f>IF(W2563&gt;=0.8,"Inhibitory","NonInhibitory")</f>
        <v>NonInhibitory</v>
      </c>
      <c r="Y2563" t="str">
        <f>IF(W2563&gt;=0.9,"Inhibitory","NonInhibitory")</f>
        <v>NonInhibitory</v>
      </c>
      <c r="Z2563" t="s">
        <v>277</v>
      </c>
      <c r="AA2563">
        <v>0</v>
      </c>
      <c r="AB2563">
        <v>0</v>
      </c>
      <c r="AC2563" t="s">
        <v>129</v>
      </c>
      <c r="AT2563" t="s">
        <v>8109</v>
      </c>
      <c r="AU2563" t="s">
        <v>81</v>
      </c>
      <c r="AV2563" t="s">
        <v>8110</v>
      </c>
      <c r="AW2563">
        <v>2574</v>
      </c>
      <c r="BG2563" s="1"/>
    </row>
    <row r="2564" spans="1:65" ht="16" x14ac:dyDescent="0.2">
      <c r="A2564" t="str">
        <f>CONCATENATE("Mada.",B2564)</f>
        <v>Mada.2575</v>
      </c>
      <c r="B2564">
        <v>2575</v>
      </c>
      <c r="C2564" t="s">
        <v>8111</v>
      </c>
      <c r="E2564" t="s">
        <v>68</v>
      </c>
      <c r="F2564" t="s">
        <v>5703</v>
      </c>
      <c r="J2564" t="s">
        <v>1609</v>
      </c>
      <c r="K2564" t="s">
        <v>8099</v>
      </c>
      <c r="L2564" t="s">
        <v>7484</v>
      </c>
      <c r="M2564" t="s">
        <v>7485</v>
      </c>
      <c r="N2564" t="s">
        <v>364</v>
      </c>
      <c r="O2564" t="s">
        <v>364</v>
      </c>
      <c r="P2564" t="s">
        <v>365</v>
      </c>
      <c r="R2564" t="s">
        <v>77</v>
      </c>
      <c r="S2564">
        <v>2575</v>
      </c>
      <c r="T2564">
        <v>2575</v>
      </c>
      <c r="U2564" t="s">
        <v>78</v>
      </c>
      <c r="V2564">
        <v>3.1959240389068999E-2</v>
      </c>
      <c r="W2564">
        <v>0.96804075961093095</v>
      </c>
      <c r="X2564" t="str">
        <f>IF(W2564&gt;=0.8,"Inhibitory","NonInhibitory")</f>
        <v>Inhibitory</v>
      </c>
      <c r="Y2564" t="str">
        <f>IF(W2564&gt;=0.9,"Inhibitory","NonInhibitory")</f>
        <v>Inhibitory</v>
      </c>
      <c r="Z2564" t="s">
        <v>7574</v>
      </c>
      <c r="AA2564">
        <v>0</v>
      </c>
      <c r="AB2564">
        <v>0</v>
      </c>
      <c r="AC2564" t="s">
        <v>129</v>
      </c>
      <c r="BG2564" s="1"/>
    </row>
    <row r="2565" spans="1:65" ht="16" x14ac:dyDescent="0.2">
      <c r="A2565" t="str">
        <f>CONCATENATE("Mada.",B2565)</f>
        <v>Mada.2576</v>
      </c>
      <c r="B2565">
        <v>2576</v>
      </c>
      <c r="C2565" t="s">
        <v>8112</v>
      </c>
      <c r="E2565" t="s">
        <v>68</v>
      </c>
      <c r="F2565" t="s">
        <v>5065</v>
      </c>
      <c r="J2565" t="s">
        <v>1609</v>
      </c>
      <c r="K2565" t="s">
        <v>8099</v>
      </c>
      <c r="L2565" t="s">
        <v>7484</v>
      </c>
      <c r="M2565" t="s">
        <v>7485</v>
      </c>
      <c r="N2565" t="s">
        <v>364</v>
      </c>
      <c r="O2565" t="s">
        <v>364</v>
      </c>
      <c r="P2565" t="s">
        <v>365</v>
      </c>
      <c r="R2565" t="s">
        <v>77</v>
      </c>
      <c r="S2565">
        <v>2576</v>
      </c>
      <c r="T2565">
        <v>2576</v>
      </c>
      <c r="U2565" t="s">
        <v>78</v>
      </c>
      <c r="V2565">
        <v>0.23288559518295501</v>
      </c>
      <c r="W2565">
        <v>0.76711440481704496</v>
      </c>
      <c r="X2565" t="str">
        <f>IF(W2565&gt;=0.8,"Inhibitory","NonInhibitory")</f>
        <v>NonInhibitory</v>
      </c>
      <c r="Y2565" t="str">
        <f>IF(W2565&gt;=0.9,"Inhibitory","NonInhibitory")</f>
        <v>NonInhibitory</v>
      </c>
      <c r="Z2565" t="s">
        <v>7574</v>
      </c>
      <c r="AA2565">
        <v>0</v>
      </c>
      <c r="AB2565">
        <v>0</v>
      </c>
      <c r="AC2565" t="s">
        <v>129</v>
      </c>
      <c r="AT2565" t="s">
        <v>8113</v>
      </c>
      <c r="AU2565" t="s">
        <v>81</v>
      </c>
      <c r="AV2565" t="s">
        <v>8114</v>
      </c>
      <c r="AW2565">
        <v>2576</v>
      </c>
      <c r="AX2565" t="s">
        <v>616</v>
      </c>
      <c r="AY2565">
        <v>1</v>
      </c>
      <c r="AZ2565" t="s">
        <v>8115</v>
      </c>
      <c r="BD2565" t="s">
        <v>8116</v>
      </c>
      <c r="BG2565" s="1" t="s">
        <v>86</v>
      </c>
      <c r="BH2565" s="1" t="s">
        <v>87</v>
      </c>
      <c r="BI2565" s="1" t="s">
        <v>87</v>
      </c>
      <c r="BJ2565" s="1" t="s">
        <v>88</v>
      </c>
      <c r="BK2565" s="1" t="s">
        <v>619</v>
      </c>
      <c r="BL2565" s="1" t="s">
        <v>620</v>
      </c>
      <c r="BM2565" s="1"/>
    </row>
    <row r="2566" spans="1:65" ht="16" x14ac:dyDescent="0.2">
      <c r="A2566" t="str">
        <f>CONCATENATE("Mada.",B2566)</f>
        <v>Mada.2577</v>
      </c>
      <c r="B2566">
        <v>2577</v>
      </c>
      <c r="C2566" t="s">
        <v>8117</v>
      </c>
      <c r="E2566" t="s">
        <v>68</v>
      </c>
      <c r="F2566" t="s">
        <v>4211</v>
      </c>
      <c r="J2566" t="s">
        <v>524</v>
      </c>
      <c r="K2566" t="s">
        <v>8118</v>
      </c>
      <c r="L2566" t="s">
        <v>526</v>
      </c>
      <c r="M2566" t="s">
        <v>527</v>
      </c>
      <c r="N2566" t="s">
        <v>528</v>
      </c>
      <c r="O2566" t="s">
        <v>74</v>
      </c>
      <c r="P2566" t="s">
        <v>75</v>
      </c>
      <c r="Q2566" t="s">
        <v>126</v>
      </c>
      <c r="R2566" t="s">
        <v>200</v>
      </c>
      <c r="S2566">
        <v>2577</v>
      </c>
      <c r="T2566">
        <v>2577</v>
      </c>
      <c r="U2566" t="s">
        <v>78</v>
      </c>
      <c r="V2566">
        <v>5.0023158869847203E-3</v>
      </c>
      <c r="W2566">
        <v>0.99499768411301504</v>
      </c>
      <c r="X2566" t="str">
        <f>IF(W2566&gt;=0.8,"Inhibitory","NonInhibitory")</f>
        <v>Inhibitory</v>
      </c>
      <c r="Y2566" t="str">
        <f>IF(W2566&gt;=0.9,"Inhibitory","NonInhibitory")</f>
        <v>Inhibitory</v>
      </c>
      <c r="Z2566" t="s">
        <v>7574</v>
      </c>
      <c r="AA2566">
        <v>0</v>
      </c>
      <c r="AB2566">
        <v>0</v>
      </c>
      <c r="AC2566" t="s">
        <v>129</v>
      </c>
      <c r="AT2566" t="s">
        <v>8119</v>
      </c>
      <c r="AU2566" t="s">
        <v>81</v>
      </c>
      <c r="AV2566" t="s">
        <v>8120</v>
      </c>
      <c r="AW2566">
        <v>2577</v>
      </c>
      <c r="AX2566" t="s">
        <v>144</v>
      </c>
      <c r="AY2566">
        <v>1</v>
      </c>
      <c r="AZ2566" t="s">
        <v>8121</v>
      </c>
      <c r="BA2566" t="s">
        <v>8121</v>
      </c>
      <c r="BB2566" t="s">
        <v>144</v>
      </c>
      <c r="BC2566">
        <v>1</v>
      </c>
      <c r="BD2566" t="s">
        <v>8122</v>
      </c>
      <c r="BG2566" s="1" t="s">
        <v>86</v>
      </c>
      <c r="BH2566" s="1" t="s">
        <v>87</v>
      </c>
      <c r="BI2566" s="1" t="s">
        <v>87</v>
      </c>
      <c r="BJ2566" s="1" t="s">
        <v>88</v>
      </c>
      <c r="BK2566" s="1" t="s">
        <v>147</v>
      </c>
      <c r="BL2566" s="1"/>
      <c r="BM2566" s="1"/>
    </row>
    <row r="2567" spans="1:65" ht="16" x14ac:dyDescent="0.2">
      <c r="A2567" t="str">
        <f>CONCATENATE("Mada.",B2567)</f>
        <v>Mada.2578</v>
      </c>
      <c r="B2567">
        <v>2578</v>
      </c>
      <c r="C2567" t="s">
        <v>8123</v>
      </c>
      <c r="E2567" t="s">
        <v>68</v>
      </c>
      <c r="F2567" t="s">
        <v>629</v>
      </c>
      <c r="J2567" t="s">
        <v>524</v>
      </c>
      <c r="K2567" t="s">
        <v>8118</v>
      </c>
      <c r="L2567" t="s">
        <v>526</v>
      </c>
      <c r="M2567" t="s">
        <v>527</v>
      </c>
      <c r="N2567" t="s">
        <v>528</v>
      </c>
      <c r="O2567" t="s">
        <v>74</v>
      </c>
      <c r="P2567" t="s">
        <v>75</v>
      </c>
      <c r="Q2567" t="s">
        <v>126</v>
      </c>
      <c r="R2567" t="s">
        <v>200</v>
      </c>
      <c r="S2567">
        <v>2578</v>
      </c>
      <c r="T2567">
        <v>2578</v>
      </c>
      <c r="U2567" t="s">
        <v>78</v>
      </c>
      <c r="V2567">
        <v>2.4177860120426099E-2</v>
      </c>
      <c r="W2567">
        <v>0.975822139879574</v>
      </c>
      <c r="X2567" t="str">
        <f>IF(W2567&gt;=0.8,"Inhibitory","NonInhibitory")</f>
        <v>Inhibitory</v>
      </c>
      <c r="Y2567" t="str">
        <f>IF(W2567&gt;=0.9,"Inhibitory","NonInhibitory")</f>
        <v>Inhibitory</v>
      </c>
      <c r="Z2567" t="s">
        <v>7574</v>
      </c>
      <c r="AA2567">
        <v>0</v>
      </c>
      <c r="AB2567">
        <v>0</v>
      </c>
      <c r="AC2567" t="s">
        <v>129</v>
      </c>
      <c r="AT2567" t="s">
        <v>8124</v>
      </c>
      <c r="AU2567" t="s">
        <v>81</v>
      </c>
      <c r="AV2567" t="s">
        <v>8125</v>
      </c>
      <c r="AW2567">
        <v>2578</v>
      </c>
      <c r="AX2567" t="s">
        <v>262</v>
      </c>
      <c r="AY2567">
        <v>1</v>
      </c>
      <c r="AZ2567" t="s">
        <v>918</v>
      </c>
      <c r="BA2567" t="s">
        <v>918</v>
      </c>
      <c r="BB2567" t="s">
        <v>262</v>
      </c>
      <c r="BC2567">
        <v>1</v>
      </c>
      <c r="BD2567" t="s">
        <v>8126</v>
      </c>
      <c r="BG2567" s="1" t="s">
        <v>86</v>
      </c>
      <c r="BH2567" s="1" t="s">
        <v>87</v>
      </c>
      <c r="BI2567" s="1" t="s">
        <v>87</v>
      </c>
      <c r="BJ2567" s="1" t="s">
        <v>88</v>
      </c>
      <c r="BK2567" s="1" t="s">
        <v>89</v>
      </c>
      <c r="BL2567" s="1" t="s">
        <v>90</v>
      </c>
      <c r="BM2567" s="1" t="s">
        <v>265</v>
      </c>
    </row>
    <row r="2568" spans="1:65" ht="16" x14ac:dyDescent="0.2">
      <c r="A2568" t="str">
        <f>CONCATENATE("Mada.",B2568)</f>
        <v>Mada.2579</v>
      </c>
      <c r="B2568">
        <v>2579</v>
      </c>
      <c r="C2568" t="s">
        <v>8127</v>
      </c>
      <c r="E2568" t="s">
        <v>68</v>
      </c>
      <c r="F2568" t="s">
        <v>410</v>
      </c>
      <c r="J2568" t="s">
        <v>524</v>
      </c>
      <c r="K2568" t="s">
        <v>8118</v>
      </c>
      <c r="L2568" t="s">
        <v>526</v>
      </c>
      <c r="M2568" t="s">
        <v>527</v>
      </c>
      <c r="N2568" t="s">
        <v>528</v>
      </c>
      <c r="O2568" t="s">
        <v>74</v>
      </c>
      <c r="P2568" t="s">
        <v>75</v>
      </c>
      <c r="Q2568" t="s">
        <v>126</v>
      </c>
      <c r="R2568" t="s">
        <v>200</v>
      </c>
      <c r="S2568">
        <v>2579</v>
      </c>
      <c r="T2568">
        <v>2579</v>
      </c>
      <c r="U2568" t="s">
        <v>78</v>
      </c>
      <c r="V2568">
        <v>1.50069476609541E-2</v>
      </c>
      <c r="W2568">
        <v>0.98499305233904599</v>
      </c>
      <c r="X2568" t="str">
        <f>IF(W2568&gt;=0.8,"Inhibitory","NonInhibitory")</f>
        <v>Inhibitory</v>
      </c>
      <c r="Y2568" t="str">
        <f>IF(W2568&gt;=0.9,"Inhibitory","NonInhibitory")</f>
        <v>Inhibitory</v>
      </c>
      <c r="Z2568" t="s">
        <v>7574</v>
      </c>
      <c r="AA2568">
        <v>0</v>
      </c>
      <c r="AB2568">
        <v>0</v>
      </c>
      <c r="AC2568" t="s">
        <v>129</v>
      </c>
      <c r="AT2568" t="s">
        <v>8128</v>
      </c>
      <c r="AU2568" t="s">
        <v>81</v>
      </c>
      <c r="AV2568" t="s">
        <v>8129</v>
      </c>
      <c r="AW2568">
        <v>2579</v>
      </c>
      <c r="AX2568" t="s">
        <v>538</v>
      </c>
      <c r="AY2568">
        <v>1</v>
      </c>
      <c r="AZ2568" t="s">
        <v>4815</v>
      </c>
      <c r="BA2568" t="s">
        <v>4815</v>
      </c>
      <c r="BB2568" t="s">
        <v>538</v>
      </c>
      <c r="BC2568">
        <v>1</v>
      </c>
      <c r="BD2568" t="s">
        <v>8130</v>
      </c>
      <c r="BG2568" s="1" t="s">
        <v>86</v>
      </c>
      <c r="BH2568" s="1" t="s">
        <v>87</v>
      </c>
      <c r="BI2568" s="1" t="s">
        <v>87</v>
      </c>
      <c r="BJ2568" s="1" t="s">
        <v>88</v>
      </c>
      <c r="BK2568" s="1" t="s">
        <v>89</v>
      </c>
      <c r="BL2568" s="1" t="s">
        <v>541</v>
      </c>
      <c r="BM2568" s="1"/>
    </row>
    <row r="2569" spans="1:65" ht="16" x14ac:dyDescent="0.2">
      <c r="A2569" t="str">
        <f>CONCATENATE("Mada.",B2569)</f>
        <v>Mada.2580</v>
      </c>
      <c r="B2569">
        <v>2580</v>
      </c>
      <c r="C2569" t="s">
        <v>8135</v>
      </c>
      <c r="E2569" t="s">
        <v>68</v>
      </c>
      <c r="F2569" t="s">
        <v>4488</v>
      </c>
      <c r="J2569" t="s">
        <v>524</v>
      </c>
      <c r="K2569" t="s">
        <v>8118</v>
      </c>
      <c r="L2569" t="s">
        <v>526</v>
      </c>
      <c r="M2569" t="s">
        <v>527</v>
      </c>
      <c r="N2569" t="s">
        <v>528</v>
      </c>
      <c r="O2569" t="s">
        <v>74</v>
      </c>
      <c r="P2569" t="s">
        <v>75</v>
      </c>
      <c r="Q2569" t="s">
        <v>126</v>
      </c>
      <c r="R2569" t="s">
        <v>200</v>
      </c>
      <c r="S2569">
        <v>2580</v>
      </c>
      <c r="T2569">
        <v>2580</v>
      </c>
      <c r="U2569" t="s">
        <v>78</v>
      </c>
      <c r="V2569">
        <v>1.12533422459893</v>
      </c>
      <c r="W2569">
        <v>-0.12533422459893001</v>
      </c>
      <c r="X2569" t="str">
        <f>IF(W2569&gt;=0.8,"Inhibitory","NonInhibitory")</f>
        <v>NonInhibitory</v>
      </c>
      <c r="Y2569" t="str">
        <f>IF(W2569&gt;=0.9,"Inhibitory","NonInhibitory")</f>
        <v>NonInhibitory</v>
      </c>
      <c r="Z2569" t="s">
        <v>277</v>
      </c>
      <c r="AA2569">
        <v>0</v>
      </c>
      <c r="AB2569">
        <v>0</v>
      </c>
      <c r="AC2569" t="s">
        <v>129</v>
      </c>
      <c r="AT2569" t="s">
        <v>8136</v>
      </c>
      <c r="AU2569" t="s">
        <v>81</v>
      </c>
      <c r="AV2569" t="s">
        <v>8137</v>
      </c>
      <c r="AW2569">
        <v>2580</v>
      </c>
      <c r="BG2569" s="1"/>
    </row>
    <row r="2570" spans="1:65" ht="16" x14ac:dyDescent="0.2">
      <c r="A2570" t="str">
        <f>CONCATENATE("Mada.",B2570)</f>
        <v>Mada.2581</v>
      </c>
      <c r="B2570">
        <v>2581</v>
      </c>
      <c r="C2570" t="s">
        <v>8138</v>
      </c>
      <c r="E2570" t="s">
        <v>68</v>
      </c>
      <c r="F2570" t="s">
        <v>731</v>
      </c>
      <c r="J2570" t="s">
        <v>524</v>
      </c>
      <c r="K2570" t="s">
        <v>8118</v>
      </c>
      <c r="L2570" t="s">
        <v>526</v>
      </c>
      <c r="M2570" t="s">
        <v>527</v>
      </c>
      <c r="N2570" t="s">
        <v>528</v>
      </c>
      <c r="O2570" t="s">
        <v>74</v>
      </c>
      <c r="P2570" t="s">
        <v>75</v>
      </c>
      <c r="Q2570" t="s">
        <v>126</v>
      </c>
      <c r="R2570" t="s">
        <v>200</v>
      </c>
      <c r="S2570">
        <v>2581</v>
      </c>
      <c r="T2570">
        <v>2581</v>
      </c>
      <c r="U2570" t="s">
        <v>78</v>
      </c>
      <c r="V2570">
        <v>1.6674386289949002E-2</v>
      </c>
      <c r="W2570">
        <v>0.98332561371005101</v>
      </c>
      <c r="X2570" t="str">
        <f>IF(W2570&gt;=0.8,"Inhibitory","NonInhibitory")</f>
        <v>Inhibitory</v>
      </c>
      <c r="Y2570" t="str">
        <f>IF(W2570&gt;=0.9,"Inhibitory","NonInhibitory")</f>
        <v>Inhibitory</v>
      </c>
      <c r="Z2570" t="s">
        <v>7574</v>
      </c>
      <c r="AA2570">
        <v>0</v>
      </c>
      <c r="AB2570">
        <v>0</v>
      </c>
      <c r="AC2570" t="s">
        <v>129</v>
      </c>
      <c r="AT2570" t="s">
        <v>8139</v>
      </c>
      <c r="AU2570" t="s">
        <v>81</v>
      </c>
      <c r="AV2570" t="s">
        <v>8140</v>
      </c>
      <c r="AW2570">
        <v>2581</v>
      </c>
      <c r="AX2570" t="s">
        <v>144</v>
      </c>
      <c r="AY2570">
        <v>1</v>
      </c>
      <c r="AZ2570" t="s">
        <v>8121</v>
      </c>
      <c r="BA2570" t="s">
        <v>8121</v>
      </c>
      <c r="BB2570" t="s">
        <v>144</v>
      </c>
      <c r="BC2570">
        <v>1</v>
      </c>
      <c r="BD2570" t="s">
        <v>8122</v>
      </c>
      <c r="BG2570" s="1" t="s">
        <v>86</v>
      </c>
      <c r="BH2570" s="1" t="s">
        <v>87</v>
      </c>
      <c r="BI2570" s="1" t="s">
        <v>87</v>
      </c>
      <c r="BJ2570" s="1" t="s">
        <v>88</v>
      </c>
      <c r="BK2570" s="1" t="s">
        <v>147</v>
      </c>
      <c r="BL2570" s="1"/>
      <c r="BM2570" s="1"/>
    </row>
    <row r="2571" spans="1:65" ht="16" x14ac:dyDescent="0.2">
      <c r="A2571" t="str">
        <f>CONCATENATE("Mada.",B2571)</f>
        <v>Mada.2582</v>
      </c>
      <c r="B2571" s="3">
        <v>2582</v>
      </c>
      <c r="C2571" s="3" t="s">
        <v>8141</v>
      </c>
      <c r="D2571" s="3"/>
      <c r="E2571" t="s">
        <v>68</v>
      </c>
      <c r="F2571" s="3" t="s">
        <v>629</v>
      </c>
      <c r="G2571" s="3"/>
      <c r="H2571" s="3"/>
      <c r="I2571" s="3"/>
      <c r="J2571" s="3" t="s">
        <v>524</v>
      </c>
      <c r="K2571" s="3" t="s">
        <v>8118</v>
      </c>
      <c r="L2571" s="3" t="s">
        <v>526</v>
      </c>
      <c r="M2571" s="3" t="s">
        <v>527</v>
      </c>
      <c r="N2571" s="3" t="s">
        <v>528</v>
      </c>
      <c r="O2571" t="s">
        <v>74</v>
      </c>
      <c r="P2571" s="3" t="s">
        <v>75</v>
      </c>
      <c r="Q2571" s="3" t="s">
        <v>126</v>
      </c>
      <c r="R2571" s="3" t="s">
        <v>200</v>
      </c>
      <c r="S2571" s="3">
        <v>2582</v>
      </c>
      <c r="T2571" s="3">
        <v>2582</v>
      </c>
      <c r="U2571" s="3" t="s">
        <v>78</v>
      </c>
      <c r="V2571" s="3">
        <v>4.7799907364520597E-2</v>
      </c>
      <c r="W2571" s="3">
        <v>0.952200092635479</v>
      </c>
      <c r="X2571" s="3" t="str">
        <f>IF(W2571&gt;=0.8,"Inhibitory","NonInhibitory")</f>
        <v>Inhibitory</v>
      </c>
      <c r="Y2571" s="3" t="str">
        <f>IF(W2571&gt;=0.9,"Inhibitory","NonInhibitory")</f>
        <v>Inhibitory</v>
      </c>
      <c r="Z2571" s="3" t="s">
        <v>7574</v>
      </c>
      <c r="AA2571" s="3">
        <v>0</v>
      </c>
      <c r="AB2571" s="3">
        <v>0</v>
      </c>
      <c r="AC2571" s="3" t="s">
        <v>129</v>
      </c>
      <c r="AD2571" s="3"/>
      <c r="AE2571" s="3"/>
      <c r="AF2571" s="3"/>
      <c r="AG2571" s="3"/>
      <c r="AH2571" s="3"/>
      <c r="AI2571" s="3"/>
      <c r="AJ2571" s="3"/>
      <c r="AK2571" s="3"/>
      <c r="AL2571" s="3"/>
      <c r="AM2571" s="3"/>
      <c r="AN2571" s="3"/>
      <c r="AO2571" s="3"/>
      <c r="AP2571" s="3"/>
      <c r="AQ2571" s="3"/>
      <c r="AR2571" s="3"/>
      <c r="AS2571" s="3"/>
      <c r="AT2571" s="3" t="s">
        <v>8142</v>
      </c>
      <c r="AU2571" s="3" t="s">
        <v>81</v>
      </c>
      <c r="AV2571" s="3" t="s">
        <v>8143</v>
      </c>
      <c r="AW2571" s="3">
        <v>2582</v>
      </c>
      <c r="AX2571" s="3" t="s">
        <v>6004</v>
      </c>
      <c r="AY2571" s="3">
        <v>1</v>
      </c>
      <c r="AZ2571" s="3" t="s">
        <v>8144</v>
      </c>
      <c r="BA2571" s="3" t="s">
        <v>8144</v>
      </c>
      <c r="BB2571" s="3" t="s">
        <v>6004</v>
      </c>
      <c r="BC2571" s="3">
        <v>1</v>
      </c>
      <c r="BD2571" s="3" t="s">
        <v>8145</v>
      </c>
      <c r="BE2571" s="3"/>
      <c r="BF2571" s="3"/>
      <c r="BG2571" s="4" t="s">
        <v>86</v>
      </c>
      <c r="BH2571" s="4" t="s">
        <v>98</v>
      </c>
      <c r="BI2571" s="4" t="s">
        <v>99</v>
      </c>
      <c r="BJ2571" s="4" t="s">
        <v>551</v>
      </c>
      <c r="BK2571" s="4" t="s">
        <v>552</v>
      </c>
      <c r="BL2571" s="4" t="s">
        <v>3372</v>
      </c>
      <c r="BM2571" s="4" t="s">
        <v>6007</v>
      </c>
    </row>
    <row r="2572" spans="1:65" ht="16" x14ac:dyDescent="0.2">
      <c r="A2572" t="str">
        <f>CONCATENATE("Mada.",B2572)</f>
        <v>Mada.2582</v>
      </c>
      <c r="B2572">
        <v>2582</v>
      </c>
      <c r="C2572" t="s">
        <v>8141</v>
      </c>
      <c r="E2572" t="s">
        <v>68</v>
      </c>
      <c r="F2572" t="s">
        <v>629</v>
      </c>
      <c r="J2572" t="s">
        <v>524</v>
      </c>
      <c r="K2572" t="s">
        <v>8118</v>
      </c>
      <c r="L2572" t="s">
        <v>526</v>
      </c>
      <c r="M2572" t="s">
        <v>527</v>
      </c>
      <c r="N2572" t="s">
        <v>528</v>
      </c>
      <c r="O2572" t="s">
        <v>74</v>
      </c>
      <c r="P2572" t="s">
        <v>75</v>
      </c>
      <c r="Q2572" t="s">
        <v>126</v>
      </c>
      <c r="R2572" t="s">
        <v>200</v>
      </c>
      <c r="S2572">
        <v>2582</v>
      </c>
      <c r="T2572">
        <v>2582</v>
      </c>
      <c r="U2572" t="s">
        <v>78</v>
      </c>
      <c r="V2572">
        <v>4.7799907364520597E-2</v>
      </c>
      <c r="W2572">
        <v>0.952200092635479</v>
      </c>
      <c r="X2572" t="str">
        <f>IF(W2572&gt;=0.8,"Inhibitory","NonInhibitory")</f>
        <v>Inhibitory</v>
      </c>
      <c r="Y2572" t="str">
        <f>IF(W2572&gt;=0.9,"Inhibitory","NonInhibitory")</f>
        <v>Inhibitory</v>
      </c>
      <c r="Z2572" t="s">
        <v>7574</v>
      </c>
      <c r="AA2572">
        <v>0</v>
      </c>
      <c r="AB2572">
        <v>0</v>
      </c>
      <c r="AC2572" t="s">
        <v>129</v>
      </c>
      <c r="AT2572" t="s">
        <v>8146</v>
      </c>
      <c r="AU2572" t="s">
        <v>81</v>
      </c>
      <c r="AV2572" t="s">
        <v>8147</v>
      </c>
      <c r="AW2572">
        <v>2582</v>
      </c>
      <c r="BG2572" s="1"/>
    </row>
    <row r="2573" spans="1:65" ht="16" x14ac:dyDescent="0.2">
      <c r="A2573" t="str">
        <f>CONCATENATE("Mada.",B2573)</f>
        <v>Mada.2583</v>
      </c>
      <c r="B2573">
        <v>2583</v>
      </c>
      <c r="C2573" t="s">
        <v>8148</v>
      </c>
      <c r="E2573" t="s">
        <v>68</v>
      </c>
      <c r="F2573" t="s">
        <v>4211</v>
      </c>
      <c r="J2573" t="s">
        <v>524</v>
      </c>
      <c r="K2573" t="s">
        <v>8118</v>
      </c>
      <c r="L2573" t="s">
        <v>526</v>
      </c>
      <c r="M2573" t="s">
        <v>527</v>
      </c>
      <c r="N2573" t="s">
        <v>528</v>
      </c>
      <c r="O2573" t="s">
        <v>74</v>
      </c>
      <c r="P2573" t="s">
        <v>75</v>
      </c>
      <c r="Q2573" t="s">
        <v>126</v>
      </c>
      <c r="R2573" t="s">
        <v>200</v>
      </c>
      <c r="S2573">
        <v>2583</v>
      </c>
      <c r="T2573">
        <v>2583</v>
      </c>
      <c r="U2573" t="s">
        <v>78</v>
      </c>
      <c r="V2573">
        <v>5.0023158869847003E-3</v>
      </c>
      <c r="W2573">
        <v>0.99499768411301504</v>
      </c>
      <c r="X2573" t="str">
        <f>IF(W2573&gt;=0.8,"Inhibitory","NonInhibitory")</f>
        <v>Inhibitory</v>
      </c>
      <c r="Y2573" t="str">
        <f>IF(W2573&gt;=0.9,"Inhibitory","NonInhibitory")</f>
        <v>Inhibitory</v>
      </c>
      <c r="Z2573" t="s">
        <v>7574</v>
      </c>
      <c r="AA2573">
        <v>0</v>
      </c>
      <c r="AB2573">
        <v>0</v>
      </c>
      <c r="AC2573" t="s">
        <v>129</v>
      </c>
      <c r="AT2573" t="s">
        <v>8149</v>
      </c>
      <c r="AU2573" t="s">
        <v>81</v>
      </c>
      <c r="AV2573" t="s">
        <v>8150</v>
      </c>
      <c r="AW2573">
        <v>2583</v>
      </c>
      <c r="AX2573" t="s">
        <v>262</v>
      </c>
      <c r="AY2573">
        <v>0.99</v>
      </c>
      <c r="AZ2573" t="s">
        <v>918</v>
      </c>
      <c r="BA2573" t="s">
        <v>918</v>
      </c>
      <c r="BB2573" t="s">
        <v>262</v>
      </c>
      <c r="BC2573">
        <v>1</v>
      </c>
      <c r="BD2573" t="s">
        <v>8151</v>
      </c>
      <c r="BG2573" s="1" t="s">
        <v>86</v>
      </c>
      <c r="BH2573" s="1" t="s">
        <v>87</v>
      </c>
      <c r="BI2573" s="1" t="s">
        <v>87</v>
      </c>
      <c r="BJ2573" s="1" t="s">
        <v>88</v>
      </c>
      <c r="BK2573" s="1" t="s">
        <v>89</v>
      </c>
      <c r="BL2573" s="1" t="s">
        <v>90</v>
      </c>
      <c r="BM2573" s="1" t="s">
        <v>265</v>
      </c>
    </row>
    <row r="2574" spans="1:65" ht="16" x14ac:dyDescent="0.2">
      <c r="A2574" t="str">
        <f>CONCATENATE("Mada.",B2574)</f>
        <v>Mada.2584</v>
      </c>
      <c r="B2574">
        <v>2584</v>
      </c>
      <c r="C2574" t="s">
        <v>8152</v>
      </c>
      <c r="E2574" t="s">
        <v>68</v>
      </c>
      <c r="F2574" t="s">
        <v>4673</v>
      </c>
      <c r="J2574" t="s">
        <v>524</v>
      </c>
      <c r="K2574" t="s">
        <v>8118</v>
      </c>
      <c r="L2574" t="s">
        <v>526</v>
      </c>
      <c r="M2574" t="s">
        <v>527</v>
      </c>
      <c r="N2574" t="s">
        <v>528</v>
      </c>
      <c r="O2574" t="s">
        <v>74</v>
      </c>
      <c r="P2574" t="s">
        <v>75</v>
      </c>
      <c r="Q2574" t="s">
        <v>126</v>
      </c>
      <c r="R2574" t="s">
        <v>200</v>
      </c>
      <c r="S2574">
        <v>2584</v>
      </c>
      <c r="T2574">
        <v>2584</v>
      </c>
      <c r="U2574" t="s">
        <v>78</v>
      </c>
      <c r="V2574">
        <v>2.47336729967578E-2</v>
      </c>
      <c r="W2574">
        <v>0.97526632700324201</v>
      </c>
      <c r="X2574" t="str">
        <f>IF(W2574&gt;=0.8,"Inhibitory","NonInhibitory")</f>
        <v>Inhibitory</v>
      </c>
      <c r="Y2574" t="str">
        <f>IF(W2574&gt;=0.9,"Inhibitory","NonInhibitory")</f>
        <v>Inhibitory</v>
      </c>
      <c r="Z2574" t="s">
        <v>7574</v>
      </c>
      <c r="AA2574">
        <v>0</v>
      </c>
      <c r="AB2574">
        <v>0</v>
      </c>
      <c r="AC2574" t="s">
        <v>129</v>
      </c>
      <c r="AT2574" t="s">
        <v>8153</v>
      </c>
      <c r="AU2574" t="s">
        <v>81</v>
      </c>
      <c r="AV2574" t="s">
        <v>8154</v>
      </c>
      <c r="AW2574">
        <v>2584</v>
      </c>
      <c r="AX2574" t="s">
        <v>83</v>
      </c>
      <c r="AY2574">
        <v>0.88</v>
      </c>
      <c r="AZ2574" t="s">
        <v>1135</v>
      </c>
      <c r="BA2574" t="s">
        <v>1135</v>
      </c>
      <c r="BB2574" t="s">
        <v>83</v>
      </c>
      <c r="BC2574">
        <v>0.86</v>
      </c>
      <c r="BD2574" t="s">
        <v>8155</v>
      </c>
      <c r="BG2574" s="1" t="s">
        <v>86</v>
      </c>
      <c r="BH2574" s="1" t="s">
        <v>87</v>
      </c>
      <c r="BI2574" s="1" t="s">
        <v>87</v>
      </c>
      <c r="BJ2574" s="1" t="s">
        <v>88</v>
      </c>
      <c r="BK2574" s="1" t="s">
        <v>89</v>
      </c>
      <c r="BL2574" s="1" t="s">
        <v>90</v>
      </c>
      <c r="BM2574" s="1"/>
    </row>
    <row r="2575" spans="1:65" ht="16" x14ac:dyDescent="0.2">
      <c r="A2575" t="str">
        <f>CONCATENATE("Mada.",B2575)</f>
        <v>Mada.2585</v>
      </c>
      <c r="B2575">
        <v>2585</v>
      </c>
      <c r="C2575" t="s">
        <v>8156</v>
      </c>
      <c r="E2575" t="s">
        <v>68</v>
      </c>
      <c r="F2575" t="s">
        <v>731</v>
      </c>
      <c r="J2575" t="s">
        <v>524</v>
      </c>
      <c r="K2575" t="s">
        <v>8118</v>
      </c>
      <c r="L2575" t="s">
        <v>526</v>
      </c>
      <c r="M2575" t="s">
        <v>527</v>
      </c>
      <c r="N2575" t="s">
        <v>528</v>
      </c>
      <c r="O2575" t="s">
        <v>74</v>
      </c>
      <c r="P2575" t="s">
        <v>75</v>
      </c>
      <c r="Q2575" t="s">
        <v>126</v>
      </c>
      <c r="R2575" t="s">
        <v>200</v>
      </c>
      <c r="S2575">
        <v>2585</v>
      </c>
      <c r="T2575">
        <v>2585</v>
      </c>
      <c r="U2575" t="s">
        <v>78</v>
      </c>
      <c r="V2575">
        <v>0.25011579434923598</v>
      </c>
      <c r="W2575">
        <v>0.74988420565076397</v>
      </c>
      <c r="X2575" t="str">
        <f>IF(W2575&gt;=0.8,"Inhibitory","NonInhibitory")</f>
        <v>NonInhibitory</v>
      </c>
      <c r="Y2575" t="str">
        <f>IF(W2575&gt;=0.9,"Inhibitory","NonInhibitory")</f>
        <v>NonInhibitory</v>
      </c>
      <c r="Z2575" t="s">
        <v>7574</v>
      </c>
      <c r="AA2575">
        <v>0</v>
      </c>
      <c r="AB2575">
        <v>0</v>
      </c>
      <c r="AC2575" t="s">
        <v>129</v>
      </c>
      <c r="AT2575" t="s">
        <v>8157</v>
      </c>
      <c r="AU2575" t="s">
        <v>81</v>
      </c>
      <c r="AV2575" t="s">
        <v>8158</v>
      </c>
      <c r="AW2575">
        <v>2585</v>
      </c>
      <c r="AX2575" t="s">
        <v>144</v>
      </c>
      <c r="AY2575">
        <v>1</v>
      </c>
      <c r="AZ2575" t="s">
        <v>5710</v>
      </c>
      <c r="BA2575" t="s">
        <v>5710</v>
      </c>
      <c r="BB2575" t="s">
        <v>144</v>
      </c>
      <c r="BC2575">
        <v>0.98</v>
      </c>
      <c r="BD2575" t="s">
        <v>8159</v>
      </c>
      <c r="BG2575" s="1" t="s">
        <v>86</v>
      </c>
      <c r="BH2575" s="1" t="s">
        <v>87</v>
      </c>
      <c r="BI2575" s="1" t="s">
        <v>87</v>
      </c>
      <c r="BJ2575" s="1" t="s">
        <v>88</v>
      </c>
      <c r="BK2575" s="1" t="s">
        <v>147</v>
      </c>
      <c r="BL2575" s="1"/>
      <c r="BM2575" s="1"/>
    </row>
    <row r="2576" spans="1:65" ht="16" x14ac:dyDescent="0.2">
      <c r="A2576" t="str">
        <f>CONCATENATE("Mada.",B2576)</f>
        <v>Mada.2586</v>
      </c>
      <c r="B2576">
        <v>2586</v>
      </c>
      <c r="C2576" t="s">
        <v>8160</v>
      </c>
      <c r="E2576" t="s">
        <v>68</v>
      </c>
      <c r="F2576" t="s">
        <v>7588</v>
      </c>
      <c r="J2576" t="s">
        <v>524</v>
      </c>
      <c r="K2576" t="s">
        <v>8118</v>
      </c>
      <c r="L2576" t="s">
        <v>526</v>
      </c>
      <c r="M2576" t="s">
        <v>527</v>
      </c>
      <c r="N2576" t="s">
        <v>528</v>
      </c>
      <c r="O2576" t="s">
        <v>74</v>
      </c>
      <c r="P2576" t="s">
        <v>75</v>
      </c>
      <c r="Q2576" t="s">
        <v>126</v>
      </c>
      <c r="R2576" t="s">
        <v>200</v>
      </c>
      <c r="S2576">
        <v>2586</v>
      </c>
      <c r="T2576">
        <v>2586</v>
      </c>
      <c r="U2576" t="s">
        <v>78</v>
      </c>
      <c r="V2576">
        <v>3.4926470588235302E-2</v>
      </c>
      <c r="W2576">
        <v>0.96507352941176505</v>
      </c>
      <c r="X2576" t="str">
        <f>IF(W2576&gt;=0.8,"Inhibitory","NonInhibitory")</f>
        <v>Inhibitory</v>
      </c>
      <c r="Y2576" t="str">
        <f>IF(W2576&gt;=0.9,"Inhibitory","NonInhibitory")</f>
        <v>Inhibitory</v>
      </c>
      <c r="Z2576" t="s">
        <v>277</v>
      </c>
      <c r="AA2576">
        <v>2.9735988883742501E-2</v>
      </c>
      <c r="AB2576">
        <v>0.97026401111625704</v>
      </c>
      <c r="AC2576" t="s">
        <v>7574</v>
      </c>
      <c r="AT2576" t="s">
        <v>8161</v>
      </c>
      <c r="AU2576" t="s">
        <v>81</v>
      </c>
      <c r="AV2576" t="s">
        <v>8162</v>
      </c>
      <c r="AW2576">
        <v>2586</v>
      </c>
      <c r="AX2576" t="s">
        <v>854</v>
      </c>
      <c r="AY2576">
        <v>0.89</v>
      </c>
      <c r="AZ2576" t="s">
        <v>855</v>
      </c>
      <c r="BA2576" t="s">
        <v>855</v>
      </c>
      <c r="BB2576" t="s">
        <v>854</v>
      </c>
      <c r="BC2576">
        <v>1</v>
      </c>
      <c r="BD2576" t="s">
        <v>8163</v>
      </c>
      <c r="BG2576" s="1" t="s">
        <v>86</v>
      </c>
      <c r="BH2576" s="1" t="s">
        <v>98</v>
      </c>
      <c r="BI2576" s="1" t="s">
        <v>163</v>
      </c>
      <c r="BJ2576" s="1" t="s">
        <v>857</v>
      </c>
      <c r="BK2576" s="1" t="s">
        <v>858</v>
      </c>
      <c r="BL2576" s="1"/>
      <c r="BM2576" s="1"/>
    </row>
    <row r="2577" spans="1:65" ht="16" x14ac:dyDescent="0.2">
      <c r="A2577" t="str">
        <f>CONCATENATE("Mada.",B2577)</f>
        <v>Mada.2587</v>
      </c>
      <c r="B2577">
        <v>2587</v>
      </c>
      <c r="C2577" t="s">
        <v>8164</v>
      </c>
      <c r="E2577" t="s">
        <v>68</v>
      </c>
      <c r="F2577" t="s">
        <v>4551</v>
      </c>
      <c r="J2577" t="s">
        <v>70</v>
      </c>
      <c r="K2577" t="s">
        <v>8165</v>
      </c>
      <c r="L2577" t="s">
        <v>71</v>
      </c>
      <c r="M2577" t="s">
        <v>72</v>
      </c>
      <c r="N2577" t="s">
        <v>364</v>
      </c>
      <c r="O2577" t="s">
        <v>364</v>
      </c>
      <c r="P2577" t="s">
        <v>365</v>
      </c>
      <c r="Q2577" t="s">
        <v>126</v>
      </c>
      <c r="R2577" t="s">
        <v>127</v>
      </c>
      <c r="S2577">
        <v>2587</v>
      </c>
      <c r="T2577">
        <v>2587</v>
      </c>
      <c r="U2577" t="s">
        <v>78</v>
      </c>
      <c r="V2577">
        <v>7.7813802686428997E-3</v>
      </c>
      <c r="W2577">
        <v>0.99221861973135705</v>
      </c>
      <c r="X2577" t="str">
        <f>IF(W2577&gt;=0.8,"Inhibitory","NonInhibitory")</f>
        <v>Inhibitory</v>
      </c>
      <c r="Y2577" t="str">
        <f>IF(W2577&gt;=0.9,"Inhibitory","NonInhibitory")</f>
        <v>Inhibitory</v>
      </c>
      <c r="Z2577" t="s">
        <v>7574</v>
      </c>
      <c r="AA2577">
        <v>0</v>
      </c>
      <c r="AB2577">
        <v>0</v>
      </c>
      <c r="AC2577" t="s">
        <v>129</v>
      </c>
      <c r="AT2577" t="s">
        <v>8166</v>
      </c>
      <c r="AU2577" t="s">
        <v>81</v>
      </c>
      <c r="AV2577" t="s">
        <v>8167</v>
      </c>
      <c r="AW2577">
        <v>2587</v>
      </c>
      <c r="AX2577" t="s">
        <v>658</v>
      </c>
      <c r="AY2577">
        <v>0.91</v>
      </c>
      <c r="AZ2577" t="s">
        <v>2046</v>
      </c>
      <c r="BA2577" t="s">
        <v>2046</v>
      </c>
      <c r="BB2577" t="s">
        <v>658</v>
      </c>
      <c r="BC2577">
        <v>1</v>
      </c>
      <c r="BD2577" t="s">
        <v>8168</v>
      </c>
      <c r="BG2577" s="1" t="s">
        <v>86</v>
      </c>
      <c r="BH2577" s="1" t="s">
        <v>661</v>
      </c>
      <c r="BI2577" s="1" t="s">
        <v>662</v>
      </c>
      <c r="BJ2577" s="1" t="s">
        <v>663</v>
      </c>
      <c r="BK2577" s="1" t="s">
        <v>664</v>
      </c>
      <c r="BL2577" s="1" t="s">
        <v>665</v>
      </c>
      <c r="BM2577" s="1" t="s">
        <v>666</v>
      </c>
    </row>
    <row r="2578" spans="1:65" ht="16" x14ac:dyDescent="0.2">
      <c r="A2578" t="str">
        <f>CONCATENATE("Mada.",B2578)</f>
        <v>Mada.2588</v>
      </c>
      <c r="B2578">
        <v>2588</v>
      </c>
      <c r="C2578" t="s">
        <v>8169</v>
      </c>
      <c r="E2578" t="s">
        <v>68</v>
      </c>
      <c r="F2578" t="s">
        <v>4886</v>
      </c>
      <c r="J2578" t="s">
        <v>70</v>
      </c>
      <c r="K2578" t="s">
        <v>8165</v>
      </c>
      <c r="L2578" t="s">
        <v>71</v>
      </c>
      <c r="M2578" t="s">
        <v>72</v>
      </c>
      <c r="N2578" t="s">
        <v>364</v>
      </c>
      <c r="O2578" t="s">
        <v>364</v>
      </c>
      <c r="P2578" t="s">
        <v>365</v>
      </c>
      <c r="Q2578" t="s">
        <v>126</v>
      </c>
      <c r="R2578" t="s">
        <v>127</v>
      </c>
      <c r="S2578">
        <v>2588</v>
      </c>
      <c r="T2578">
        <v>2588</v>
      </c>
      <c r="U2578" t="s">
        <v>78</v>
      </c>
      <c r="V2578">
        <v>4.6966188050023103E-2</v>
      </c>
      <c r="W2578">
        <v>0.95303381194997705</v>
      </c>
      <c r="X2578" t="str">
        <f>IF(W2578&gt;=0.8,"Inhibitory","NonInhibitory")</f>
        <v>Inhibitory</v>
      </c>
      <c r="Y2578" t="str">
        <f>IF(W2578&gt;=0.9,"Inhibitory","NonInhibitory")</f>
        <v>Inhibitory</v>
      </c>
      <c r="Z2578" t="s">
        <v>7574</v>
      </c>
      <c r="AA2578">
        <v>0</v>
      </c>
      <c r="AB2578">
        <v>0</v>
      </c>
      <c r="AC2578" t="s">
        <v>129</v>
      </c>
      <c r="AT2578" t="s">
        <v>8170</v>
      </c>
      <c r="AU2578" t="s">
        <v>81</v>
      </c>
      <c r="AV2578" t="s">
        <v>8171</v>
      </c>
      <c r="AW2578">
        <v>2588</v>
      </c>
      <c r="AX2578" t="s">
        <v>7613</v>
      </c>
      <c r="AY2578">
        <v>1</v>
      </c>
      <c r="AZ2578" t="s">
        <v>7614</v>
      </c>
      <c r="BA2578" t="s">
        <v>7614</v>
      </c>
      <c r="BB2578" t="s">
        <v>7613</v>
      </c>
      <c r="BC2578">
        <v>1</v>
      </c>
      <c r="BD2578" t="s">
        <v>8172</v>
      </c>
      <c r="BG2578" s="1" t="s">
        <v>86</v>
      </c>
      <c r="BH2578" s="1" t="s">
        <v>661</v>
      </c>
      <c r="BI2578" s="1" t="s">
        <v>662</v>
      </c>
      <c r="BJ2578" s="1" t="s">
        <v>663</v>
      </c>
      <c r="BK2578" s="1" t="s">
        <v>5782</v>
      </c>
      <c r="BL2578" s="1" t="s">
        <v>7616</v>
      </c>
      <c r="BM2578" s="1" t="s">
        <v>7617</v>
      </c>
    </row>
    <row r="2579" spans="1:65" ht="16" x14ac:dyDescent="0.2">
      <c r="A2579" t="str">
        <f>CONCATENATE("Mada.",B2579)</f>
        <v>Mada.2589</v>
      </c>
      <c r="B2579">
        <v>2589</v>
      </c>
      <c r="C2579" t="s">
        <v>8173</v>
      </c>
      <c r="E2579" t="s">
        <v>68</v>
      </c>
      <c r="F2579" t="s">
        <v>8174</v>
      </c>
      <c r="J2579" t="s">
        <v>70</v>
      </c>
      <c r="K2579" t="s">
        <v>8165</v>
      </c>
      <c r="L2579" t="s">
        <v>71</v>
      </c>
      <c r="M2579" t="s">
        <v>72</v>
      </c>
      <c r="N2579" t="s">
        <v>364</v>
      </c>
      <c r="O2579" t="s">
        <v>364</v>
      </c>
      <c r="P2579" t="s">
        <v>365</v>
      </c>
      <c r="Q2579" t="s">
        <v>126</v>
      </c>
      <c r="R2579" t="s">
        <v>127</v>
      </c>
      <c r="S2579">
        <v>2589</v>
      </c>
      <c r="T2579">
        <v>2589</v>
      </c>
      <c r="U2579" t="s">
        <v>78</v>
      </c>
      <c r="V2579">
        <v>0.70421491431218197</v>
      </c>
      <c r="W2579">
        <v>0.29578508568781797</v>
      </c>
      <c r="X2579" t="str">
        <f>IF(W2579&gt;=0.8,"Inhibitory","NonInhibitory")</f>
        <v>NonInhibitory</v>
      </c>
      <c r="Y2579" t="str">
        <f>IF(W2579&gt;=0.9,"Inhibitory","NonInhibitory")</f>
        <v>NonInhibitory</v>
      </c>
      <c r="Z2579" t="s">
        <v>7574</v>
      </c>
      <c r="AA2579">
        <v>0</v>
      </c>
      <c r="AB2579">
        <v>0</v>
      </c>
      <c r="AC2579" t="s">
        <v>129</v>
      </c>
      <c r="AT2579" t="s">
        <v>8175</v>
      </c>
      <c r="AU2579" t="s">
        <v>81</v>
      </c>
      <c r="AV2579" t="s">
        <v>8176</v>
      </c>
      <c r="AW2579">
        <v>2589</v>
      </c>
      <c r="AX2579" t="s">
        <v>1389</v>
      </c>
      <c r="AY2579">
        <v>1</v>
      </c>
      <c r="AZ2579" t="s">
        <v>4388</v>
      </c>
      <c r="BA2579" t="s">
        <v>4388</v>
      </c>
      <c r="BB2579" t="s">
        <v>1389</v>
      </c>
      <c r="BC2579">
        <v>1</v>
      </c>
      <c r="BD2579" t="s">
        <v>4389</v>
      </c>
      <c r="BG2579" s="1" t="s">
        <v>86</v>
      </c>
      <c r="BH2579" s="1" t="s">
        <v>661</v>
      </c>
      <c r="BI2579" s="1" t="s">
        <v>662</v>
      </c>
      <c r="BJ2579" s="1" t="s">
        <v>663</v>
      </c>
      <c r="BK2579" s="1" t="s">
        <v>664</v>
      </c>
      <c r="BL2579" s="1" t="s">
        <v>665</v>
      </c>
      <c r="BM2579" s="1" t="s">
        <v>1392</v>
      </c>
    </row>
    <row r="2580" spans="1:65" ht="16" x14ac:dyDescent="0.2">
      <c r="A2580" t="str">
        <f>CONCATENATE("Mada.",B2580)</f>
        <v>Mada.2590</v>
      </c>
      <c r="B2580">
        <v>2590</v>
      </c>
      <c r="C2580" t="s">
        <v>8181</v>
      </c>
      <c r="E2580" t="s">
        <v>68</v>
      </c>
      <c r="F2580" t="s">
        <v>4673</v>
      </c>
      <c r="G2580" t="s">
        <v>6307</v>
      </c>
      <c r="J2580" t="s">
        <v>70</v>
      </c>
      <c r="K2580" t="s">
        <v>8165</v>
      </c>
      <c r="L2580" t="s">
        <v>71</v>
      </c>
      <c r="M2580" t="s">
        <v>72</v>
      </c>
      <c r="N2580" t="s">
        <v>364</v>
      </c>
      <c r="O2580" t="s">
        <v>364</v>
      </c>
      <c r="P2580" t="s">
        <v>365</v>
      </c>
      <c r="Q2580" t="s">
        <v>126</v>
      </c>
      <c r="R2580" t="s">
        <v>127</v>
      </c>
      <c r="S2580">
        <v>2590</v>
      </c>
      <c r="T2580">
        <v>0</v>
      </c>
      <c r="U2580" t="s">
        <v>128</v>
      </c>
      <c r="V2580">
        <v>0</v>
      </c>
      <c r="W2580">
        <v>0</v>
      </c>
      <c r="Z2580" t="s">
        <v>129</v>
      </c>
      <c r="AA2580">
        <v>0</v>
      </c>
      <c r="AB2580">
        <v>0</v>
      </c>
      <c r="AC2580" t="s">
        <v>129</v>
      </c>
      <c r="BG2580" s="1"/>
    </row>
    <row r="2581" spans="1:65" ht="16" x14ac:dyDescent="0.2">
      <c r="A2581" t="str">
        <f>CONCATENATE("Mada.",B2581)</f>
        <v>Mada.2591</v>
      </c>
      <c r="B2581">
        <v>2591</v>
      </c>
      <c r="C2581" t="s">
        <v>8182</v>
      </c>
      <c r="E2581" t="s">
        <v>68</v>
      </c>
      <c r="F2581" t="s">
        <v>8183</v>
      </c>
      <c r="J2581" t="s">
        <v>1609</v>
      </c>
      <c r="K2581" t="s">
        <v>8184</v>
      </c>
      <c r="L2581" t="s">
        <v>8185</v>
      </c>
      <c r="M2581" t="s">
        <v>8186</v>
      </c>
      <c r="N2581" t="s">
        <v>364</v>
      </c>
      <c r="O2581" t="s">
        <v>364</v>
      </c>
      <c r="P2581" t="s">
        <v>365</v>
      </c>
      <c r="R2581" t="s">
        <v>127</v>
      </c>
      <c r="S2581">
        <v>2591</v>
      </c>
      <c r="T2581">
        <v>2591</v>
      </c>
      <c r="U2581" t="s">
        <v>78</v>
      </c>
      <c r="V2581">
        <v>0.119221861973136</v>
      </c>
      <c r="W2581">
        <v>0.880778138026864</v>
      </c>
      <c r="X2581" t="str">
        <f>IF(W2581&gt;=0.8,"Inhibitory","NonInhibitory")</f>
        <v>Inhibitory</v>
      </c>
      <c r="Y2581" t="str">
        <f>IF(W2581&gt;=0.9,"Inhibitory","NonInhibitory")</f>
        <v>NonInhibitory</v>
      </c>
      <c r="Z2581" t="s">
        <v>7574</v>
      </c>
      <c r="AA2581">
        <v>0</v>
      </c>
      <c r="AB2581">
        <v>0</v>
      </c>
      <c r="AC2581" t="s">
        <v>129</v>
      </c>
      <c r="AT2581" t="s">
        <v>8187</v>
      </c>
      <c r="AU2581" t="s">
        <v>81</v>
      </c>
      <c r="AV2581" t="s">
        <v>8188</v>
      </c>
      <c r="AW2581">
        <v>2591</v>
      </c>
      <c r="AX2581" t="s">
        <v>7613</v>
      </c>
      <c r="AY2581">
        <v>1</v>
      </c>
      <c r="AZ2581" t="s">
        <v>7614</v>
      </c>
      <c r="BA2581" t="s">
        <v>7614</v>
      </c>
      <c r="BB2581" t="s">
        <v>7613</v>
      </c>
      <c r="BC2581">
        <v>1</v>
      </c>
      <c r="BD2581" t="s">
        <v>8189</v>
      </c>
      <c r="BG2581" s="1" t="s">
        <v>86</v>
      </c>
      <c r="BH2581" s="1" t="s">
        <v>661</v>
      </c>
      <c r="BI2581" s="1" t="s">
        <v>662</v>
      </c>
      <c r="BJ2581" s="1" t="s">
        <v>663</v>
      </c>
      <c r="BK2581" s="1" t="s">
        <v>5782</v>
      </c>
      <c r="BL2581" s="1" t="s">
        <v>7616</v>
      </c>
      <c r="BM2581" s="1" t="s">
        <v>7617</v>
      </c>
    </row>
    <row r="2582" spans="1:65" ht="16" x14ac:dyDescent="0.2">
      <c r="A2582" t="str">
        <f>CONCATENATE("Mada.",B2582)</f>
        <v>Mada.2592</v>
      </c>
      <c r="B2582">
        <v>2592</v>
      </c>
      <c r="C2582" t="s">
        <v>8190</v>
      </c>
      <c r="E2582" t="s">
        <v>68</v>
      </c>
      <c r="F2582" t="s">
        <v>3789</v>
      </c>
      <c r="J2582" t="s">
        <v>1609</v>
      </c>
      <c r="K2582" t="s">
        <v>8184</v>
      </c>
      <c r="L2582" t="s">
        <v>8185</v>
      </c>
      <c r="M2582" t="s">
        <v>8186</v>
      </c>
      <c r="N2582" t="s">
        <v>364</v>
      </c>
      <c r="O2582" t="s">
        <v>364</v>
      </c>
      <c r="P2582" t="s">
        <v>365</v>
      </c>
      <c r="R2582" t="s">
        <v>127</v>
      </c>
      <c r="S2582">
        <v>2592</v>
      </c>
      <c r="T2582">
        <v>2592</v>
      </c>
      <c r="U2582" t="s">
        <v>78</v>
      </c>
      <c r="V2582">
        <v>9.7267253358036196E-3</v>
      </c>
      <c r="W2582">
        <v>0.99027327466419601</v>
      </c>
      <c r="X2582" t="str">
        <f>IF(W2582&gt;=0.8,"Inhibitory","NonInhibitory")</f>
        <v>Inhibitory</v>
      </c>
      <c r="Y2582" t="str">
        <f>IF(W2582&gt;=0.9,"Inhibitory","NonInhibitory")</f>
        <v>Inhibitory</v>
      </c>
      <c r="Z2582" t="s">
        <v>7574</v>
      </c>
      <c r="AA2582">
        <v>0</v>
      </c>
      <c r="AB2582">
        <v>0</v>
      </c>
      <c r="AC2582" t="s">
        <v>129</v>
      </c>
      <c r="AT2582" t="s">
        <v>8191</v>
      </c>
      <c r="AU2582" t="s">
        <v>81</v>
      </c>
      <c r="AV2582" t="s">
        <v>8192</v>
      </c>
      <c r="AW2582">
        <v>2592</v>
      </c>
      <c r="AX2582" t="s">
        <v>658</v>
      </c>
      <c r="AY2582">
        <v>0.88</v>
      </c>
      <c r="AZ2582" t="s">
        <v>659</v>
      </c>
      <c r="BA2582" t="s">
        <v>659</v>
      </c>
      <c r="BB2582" t="s">
        <v>658</v>
      </c>
      <c r="BC2582">
        <v>0.89</v>
      </c>
      <c r="BD2582" t="s">
        <v>8193</v>
      </c>
      <c r="BG2582" s="1" t="s">
        <v>86</v>
      </c>
      <c r="BH2582" s="1" t="s">
        <v>661</v>
      </c>
      <c r="BI2582" s="1" t="s">
        <v>662</v>
      </c>
      <c r="BJ2582" s="1" t="s">
        <v>663</v>
      </c>
      <c r="BK2582" s="1" t="s">
        <v>664</v>
      </c>
      <c r="BL2582" s="1" t="s">
        <v>665</v>
      </c>
      <c r="BM2582" s="1" t="s">
        <v>666</v>
      </c>
    </row>
    <row r="2583" spans="1:65" ht="16" x14ac:dyDescent="0.2">
      <c r="A2583" t="str">
        <f>CONCATENATE("Mada.",B2583)</f>
        <v>Mada.2593</v>
      </c>
      <c r="B2583">
        <v>2593</v>
      </c>
      <c r="C2583" t="s">
        <v>8194</v>
      </c>
      <c r="E2583" t="s">
        <v>68</v>
      </c>
      <c r="F2583" t="s">
        <v>6169</v>
      </c>
      <c r="G2583" t="s">
        <v>210</v>
      </c>
      <c r="J2583" t="s">
        <v>1609</v>
      </c>
      <c r="K2583" t="s">
        <v>8184</v>
      </c>
      <c r="L2583" t="s">
        <v>8185</v>
      </c>
      <c r="M2583" t="s">
        <v>8186</v>
      </c>
      <c r="N2583" t="s">
        <v>364</v>
      </c>
      <c r="O2583" t="s">
        <v>364</v>
      </c>
      <c r="P2583" t="s">
        <v>365</v>
      </c>
      <c r="R2583" t="s">
        <v>127</v>
      </c>
      <c r="S2583">
        <v>2593</v>
      </c>
      <c r="T2583">
        <v>0</v>
      </c>
      <c r="U2583" t="s">
        <v>128</v>
      </c>
      <c r="V2583">
        <v>0</v>
      </c>
      <c r="W2583">
        <v>0</v>
      </c>
      <c r="Z2583" t="s">
        <v>129</v>
      </c>
      <c r="AA2583">
        <v>0</v>
      </c>
      <c r="AB2583">
        <v>0</v>
      </c>
      <c r="AC2583" t="s">
        <v>129</v>
      </c>
      <c r="BG2583" s="1"/>
    </row>
    <row r="2584" spans="1:65" ht="16" x14ac:dyDescent="0.2">
      <c r="A2584" t="str">
        <f>CONCATENATE("Mada.",B2584)</f>
        <v>Mada.2594</v>
      </c>
      <c r="B2584">
        <v>2594</v>
      </c>
      <c r="C2584" t="s">
        <v>8195</v>
      </c>
      <c r="E2584" t="s">
        <v>68</v>
      </c>
      <c r="F2584" t="s">
        <v>8196</v>
      </c>
      <c r="G2584" t="s">
        <v>210</v>
      </c>
      <c r="J2584" t="s">
        <v>1609</v>
      </c>
      <c r="K2584" t="s">
        <v>8184</v>
      </c>
      <c r="L2584" t="s">
        <v>8185</v>
      </c>
      <c r="M2584" t="s">
        <v>8186</v>
      </c>
      <c r="N2584" t="s">
        <v>364</v>
      </c>
      <c r="O2584" t="s">
        <v>364</v>
      </c>
      <c r="P2584" t="s">
        <v>365</v>
      </c>
      <c r="R2584" t="s">
        <v>127</v>
      </c>
      <c r="S2584">
        <v>2594</v>
      </c>
      <c r="T2584">
        <v>0</v>
      </c>
      <c r="U2584" t="s">
        <v>128</v>
      </c>
      <c r="V2584">
        <v>0</v>
      </c>
      <c r="W2584">
        <v>0</v>
      </c>
      <c r="Z2584" t="s">
        <v>129</v>
      </c>
      <c r="AA2584">
        <v>0</v>
      </c>
      <c r="AB2584">
        <v>0</v>
      </c>
      <c r="AC2584" t="s">
        <v>129</v>
      </c>
      <c r="BG2584" s="1"/>
    </row>
    <row r="2585" spans="1:65" ht="16" x14ac:dyDescent="0.2">
      <c r="A2585" t="str">
        <f>CONCATENATE("Mada.",B2585)</f>
        <v>Mada.2595</v>
      </c>
      <c r="B2585">
        <v>2595</v>
      </c>
      <c r="C2585" t="s">
        <v>8197</v>
      </c>
      <c r="E2585" t="s">
        <v>68</v>
      </c>
      <c r="F2585" t="s">
        <v>8198</v>
      </c>
      <c r="J2585" t="s">
        <v>120</v>
      </c>
      <c r="K2585" t="s">
        <v>8199</v>
      </c>
      <c r="L2585" t="s">
        <v>273</v>
      </c>
      <c r="M2585" t="s">
        <v>274</v>
      </c>
      <c r="N2585" t="s">
        <v>2806</v>
      </c>
      <c r="O2585" t="s">
        <v>2806</v>
      </c>
      <c r="P2585" t="s">
        <v>2807</v>
      </c>
      <c r="Q2585" t="s">
        <v>76</v>
      </c>
      <c r="R2585" t="s">
        <v>180</v>
      </c>
      <c r="S2585">
        <v>2595</v>
      </c>
      <c r="T2585">
        <v>2595</v>
      </c>
      <c r="U2585" t="s">
        <v>78</v>
      </c>
      <c r="V2585">
        <v>1.33295112512541E-2</v>
      </c>
      <c r="W2585">
        <v>0.98667048874874597</v>
      </c>
      <c r="X2585" t="str">
        <f>IF(W2585&gt;=0.8,"Inhibitory","NonInhibitory")</f>
        <v>Inhibitory</v>
      </c>
      <c r="Y2585" t="str">
        <f>IF(W2585&gt;=0.9,"Inhibitory","NonInhibitory")</f>
        <v>Inhibitory</v>
      </c>
      <c r="Z2585" t="s">
        <v>1566</v>
      </c>
      <c r="AA2585">
        <v>0</v>
      </c>
      <c r="AB2585">
        <v>0</v>
      </c>
      <c r="AC2585" t="s">
        <v>129</v>
      </c>
      <c r="AT2585" t="s">
        <v>8200</v>
      </c>
      <c r="AU2585" t="s">
        <v>81</v>
      </c>
      <c r="AV2585" t="s">
        <v>8201</v>
      </c>
      <c r="AW2585">
        <v>2595</v>
      </c>
      <c r="AX2585" t="s">
        <v>2251</v>
      </c>
      <c r="AY2585">
        <v>0.99</v>
      </c>
      <c r="AZ2585" t="s">
        <v>2252</v>
      </c>
      <c r="BA2585" t="s">
        <v>2252</v>
      </c>
      <c r="BB2585" t="s">
        <v>2251</v>
      </c>
      <c r="BC2585">
        <v>0.99</v>
      </c>
      <c r="BD2585" t="s">
        <v>8202</v>
      </c>
      <c r="BG2585" s="1" t="s">
        <v>86</v>
      </c>
      <c r="BH2585" s="1" t="s">
        <v>661</v>
      </c>
      <c r="BI2585" s="1" t="s">
        <v>662</v>
      </c>
      <c r="BJ2585" s="1" t="s">
        <v>663</v>
      </c>
      <c r="BK2585" s="1" t="s">
        <v>1128</v>
      </c>
      <c r="BL2585" s="1" t="s">
        <v>1129</v>
      </c>
      <c r="BM2585" s="1" t="s">
        <v>2254</v>
      </c>
    </row>
    <row r="2586" spans="1:65" ht="16" x14ac:dyDescent="0.2">
      <c r="A2586" t="str">
        <f>CONCATENATE("Mada.",B2586)</f>
        <v>Mada.2596</v>
      </c>
      <c r="B2586">
        <v>2596</v>
      </c>
      <c r="C2586" t="s">
        <v>8203</v>
      </c>
      <c r="E2586" t="s">
        <v>68</v>
      </c>
      <c r="F2586" t="s">
        <v>4499</v>
      </c>
      <c r="J2586" t="s">
        <v>120</v>
      </c>
      <c r="K2586" t="s">
        <v>8199</v>
      </c>
      <c r="L2586" t="s">
        <v>273</v>
      </c>
      <c r="M2586" t="s">
        <v>274</v>
      </c>
      <c r="N2586" t="s">
        <v>2806</v>
      </c>
      <c r="O2586" t="s">
        <v>2806</v>
      </c>
      <c r="P2586" t="s">
        <v>2807</v>
      </c>
      <c r="Q2586" t="s">
        <v>76</v>
      </c>
      <c r="R2586" t="s">
        <v>180</v>
      </c>
      <c r="S2586">
        <v>2596</v>
      </c>
      <c r="T2586">
        <v>2596</v>
      </c>
      <c r="U2586" t="s">
        <v>78</v>
      </c>
      <c r="V2586">
        <v>0.44881889763779498</v>
      </c>
      <c r="W2586">
        <v>0.55118110236220497</v>
      </c>
      <c r="X2586" t="str">
        <f>IF(W2586&gt;=0.8,"Inhibitory","NonInhibitory")</f>
        <v>NonInhibitory</v>
      </c>
      <c r="Y2586" t="str">
        <f>IF(W2586&gt;=0.9,"Inhibitory","NonInhibitory")</f>
        <v>NonInhibitory</v>
      </c>
      <c r="Z2586" t="s">
        <v>7574</v>
      </c>
      <c r="AA2586">
        <v>0</v>
      </c>
      <c r="AB2586">
        <v>0</v>
      </c>
      <c r="AC2586" t="s">
        <v>129</v>
      </c>
      <c r="AT2586" t="s">
        <v>8204</v>
      </c>
      <c r="AU2586" t="s">
        <v>81</v>
      </c>
      <c r="AV2586" t="s">
        <v>8205</v>
      </c>
      <c r="AW2586">
        <v>2596</v>
      </c>
      <c r="AX2586" t="s">
        <v>1125</v>
      </c>
      <c r="AY2586">
        <v>1</v>
      </c>
      <c r="AZ2586" t="s">
        <v>8206</v>
      </c>
      <c r="BD2586" t="s">
        <v>8207</v>
      </c>
      <c r="BG2586" s="1" t="s">
        <v>86</v>
      </c>
      <c r="BH2586" s="1" t="s">
        <v>661</v>
      </c>
      <c r="BI2586" s="1" t="s">
        <v>662</v>
      </c>
      <c r="BJ2586" s="1" t="s">
        <v>663</v>
      </c>
      <c r="BK2586" s="1" t="s">
        <v>1128</v>
      </c>
      <c r="BL2586" s="1" t="s">
        <v>1129</v>
      </c>
      <c r="BM2586" s="1"/>
    </row>
    <row r="2587" spans="1:65" ht="16" x14ac:dyDescent="0.2">
      <c r="A2587" t="str">
        <f>CONCATENATE("Mada.",B2587)</f>
        <v>Mada.2597</v>
      </c>
      <c r="B2587">
        <v>2597</v>
      </c>
      <c r="C2587" t="s">
        <v>8208</v>
      </c>
      <c r="E2587" t="s">
        <v>68</v>
      </c>
      <c r="F2587" t="s">
        <v>5703</v>
      </c>
      <c r="J2587" t="s">
        <v>120</v>
      </c>
      <c r="K2587" t="s">
        <v>8199</v>
      </c>
      <c r="L2587" t="s">
        <v>273</v>
      </c>
      <c r="M2587" t="s">
        <v>274</v>
      </c>
      <c r="N2587" t="s">
        <v>2806</v>
      </c>
      <c r="O2587" t="s">
        <v>2806</v>
      </c>
      <c r="P2587" t="s">
        <v>2807</v>
      </c>
      <c r="Q2587" t="s">
        <v>76</v>
      </c>
      <c r="R2587" t="s">
        <v>180</v>
      </c>
      <c r="S2587">
        <v>2597</v>
      </c>
      <c r="T2587">
        <v>2597</v>
      </c>
      <c r="U2587" t="s">
        <v>78</v>
      </c>
      <c r="V2587">
        <v>0.77640374331550799</v>
      </c>
      <c r="W2587">
        <v>0.22359625668449201</v>
      </c>
      <c r="X2587" t="str">
        <f>IF(W2587&gt;=0.8,"Inhibitory","NonInhibitory")</f>
        <v>NonInhibitory</v>
      </c>
      <c r="Y2587" t="str">
        <f>IF(W2587&gt;=0.9,"Inhibitory","NonInhibitory")</f>
        <v>NonInhibitory</v>
      </c>
      <c r="Z2587" t="s">
        <v>277</v>
      </c>
      <c r="AA2587">
        <v>0</v>
      </c>
      <c r="AB2587">
        <v>0</v>
      </c>
      <c r="AC2587" t="s">
        <v>129</v>
      </c>
      <c r="AT2587" t="s">
        <v>8209</v>
      </c>
      <c r="AU2587" t="s">
        <v>81</v>
      </c>
      <c r="AV2587" t="s">
        <v>8210</v>
      </c>
      <c r="AW2587">
        <v>2597</v>
      </c>
      <c r="BG2587" s="1"/>
    </row>
    <row r="2588" spans="1:65" ht="16" x14ac:dyDescent="0.2">
      <c r="A2588" t="str">
        <f>CONCATENATE("Mada.",B2588)</f>
        <v>Mada.2598</v>
      </c>
      <c r="B2588">
        <v>2598</v>
      </c>
      <c r="C2588" t="s">
        <v>8211</v>
      </c>
      <c r="E2588" t="s">
        <v>68</v>
      </c>
      <c r="F2588" t="s">
        <v>355</v>
      </c>
      <c r="J2588" t="s">
        <v>120</v>
      </c>
      <c r="K2588" t="s">
        <v>8199</v>
      </c>
      <c r="L2588" t="s">
        <v>273</v>
      </c>
      <c r="M2588" t="s">
        <v>274</v>
      </c>
      <c r="N2588" t="s">
        <v>2806</v>
      </c>
      <c r="O2588" t="s">
        <v>2806</v>
      </c>
      <c r="P2588" t="s">
        <v>2807</v>
      </c>
      <c r="Q2588" t="s">
        <v>76</v>
      </c>
      <c r="R2588" t="s">
        <v>180</v>
      </c>
      <c r="S2588">
        <v>2598</v>
      </c>
      <c r="T2588">
        <v>2598</v>
      </c>
      <c r="U2588" t="s">
        <v>78</v>
      </c>
      <c r="V2588">
        <v>3.8351088466882899E-2</v>
      </c>
      <c r="W2588">
        <v>0.96164891153311705</v>
      </c>
      <c r="X2588" t="str">
        <f>IF(W2588&gt;=0.8,"Inhibitory","NonInhibitory")</f>
        <v>Inhibitory</v>
      </c>
      <c r="Y2588" t="str">
        <f>IF(W2588&gt;=0.9,"Inhibitory","NonInhibitory")</f>
        <v>Inhibitory</v>
      </c>
      <c r="Z2588" t="s">
        <v>7574</v>
      </c>
      <c r="AA2588">
        <v>0</v>
      </c>
      <c r="AB2588">
        <v>0</v>
      </c>
      <c r="AC2588" t="s">
        <v>129</v>
      </c>
      <c r="AT2588" t="s">
        <v>8212</v>
      </c>
      <c r="AU2588" t="s">
        <v>81</v>
      </c>
      <c r="AV2588" t="s">
        <v>8213</v>
      </c>
      <c r="AW2588">
        <v>2598</v>
      </c>
      <c r="AX2588" t="s">
        <v>658</v>
      </c>
      <c r="AY2588">
        <v>0.84</v>
      </c>
      <c r="AZ2588" t="s">
        <v>2046</v>
      </c>
      <c r="BA2588" t="s">
        <v>2046</v>
      </c>
      <c r="BB2588" t="s">
        <v>658</v>
      </c>
      <c r="BC2588">
        <v>1</v>
      </c>
      <c r="BD2588" t="s">
        <v>8168</v>
      </c>
      <c r="BG2588" s="1" t="s">
        <v>86</v>
      </c>
      <c r="BH2588" s="1" t="s">
        <v>661</v>
      </c>
      <c r="BI2588" s="1" t="s">
        <v>662</v>
      </c>
      <c r="BJ2588" s="1" t="s">
        <v>663</v>
      </c>
      <c r="BK2588" s="1" t="s">
        <v>664</v>
      </c>
      <c r="BL2588" s="1" t="s">
        <v>665</v>
      </c>
      <c r="BM2588" s="1" t="s">
        <v>666</v>
      </c>
    </row>
    <row r="2589" spans="1:65" ht="16" x14ac:dyDescent="0.2">
      <c r="A2589" t="str">
        <f>CONCATENATE("Mada.",B2589)</f>
        <v>Mada.2599</v>
      </c>
      <c r="B2589">
        <v>2599</v>
      </c>
      <c r="C2589" t="s">
        <v>8214</v>
      </c>
      <c r="E2589" t="s">
        <v>68</v>
      </c>
      <c r="F2589" t="s">
        <v>8215</v>
      </c>
      <c r="J2589" t="s">
        <v>120</v>
      </c>
      <c r="K2589" t="s">
        <v>8199</v>
      </c>
      <c r="L2589" t="s">
        <v>273</v>
      </c>
      <c r="M2589" t="s">
        <v>274</v>
      </c>
      <c r="N2589" t="s">
        <v>2806</v>
      </c>
      <c r="O2589" t="s">
        <v>2806</v>
      </c>
      <c r="P2589" t="s">
        <v>2807</v>
      </c>
      <c r="Q2589" t="s">
        <v>76</v>
      </c>
      <c r="R2589" t="s">
        <v>180</v>
      </c>
      <c r="S2589">
        <v>2599</v>
      </c>
      <c r="T2589">
        <v>2599</v>
      </c>
      <c r="U2589" t="s">
        <v>78</v>
      </c>
      <c r="V2589">
        <v>0.218156553960167</v>
      </c>
      <c r="W2589">
        <v>0.78184344603983302</v>
      </c>
      <c r="X2589" t="str">
        <f>IF(W2589&gt;=0.8,"Inhibitory","NonInhibitory")</f>
        <v>NonInhibitory</v>
      </c>
      <c r="Y2589" t="str">
        <f>IF(W2589&gt;=0.9,"Inhibitory","NonInhibitory")</f>
        <v>NonInhibitory</v>
      </c>
      <c r="Z2589" t="s">
        <v>7574</v>
      </c>
      <c r="AA2589">
        <v>0</v>
      </c>
      <c r="AB2589">
        <v>0</v>
      </c>
      <c r="AC2589" t="s">
        <v>129</v>
      </c>
      <c r="AT2589" t="s">
        <v>8216</v>
      </c>
      <c r="AU2589" t="s">
        <v>81</v>
      </c>
      <c r="AV2589" t="s">
        <v>8217</v>
      </c>
      <c r="AW2589">
        <v>2599</v>
      </c>
      <c r="AX2589" t="s">
        <v>3747</v>
      </c>
      <c r="AY2589">
        <v>0.67</v>
      </c>
      <c r="AZ2589" t="s">
        <v>8218</v>
      </c>
      <c r="BA2589" t="s">
        <v>8218</v>
      </c>
      <c r="BB2589" t="s">
        <v>7274</v>
      </c>
      <c r="BC2589">
        <v>1</v>
      </c>
      <c r="BD2589" t="s">
        <v>8219</v>
      </c>
      <c r="BG2589" s="1" t="s">
        <v>86</v>
      </c>
      <c r="BH2589" s="1" t="s">
        <v>87</v>
      </c>
      <c r="BI2589" s="1" t="s">
        <v>87</v>
      </c>
      <c r="BJ2589" s="1" t="s">
        <v>88</v>
      </c>
      <c r="BK2589" s="1" t="s">
        <v>504</v>
      </c>
      <c r="BL2589" s="1" t="s">
        <v>3749</v>
      </c>
      <c r="BM2589" s="1"/>
    </row>
    <row r="2590" spans="1:65" ht="16" x14ac:dyDescent="0.2">
      <c r="A2590" t="str">
        <f>CONCATENATE("Mada.",B2590)</f>
        <v>Mada.2600</v>
      </c>
      <c r="B2590">
        <v>2600</v>
      </c>
      <c r="C2590" t="s">
        <v>8225</v>
      </c>
      <c r="E2590" t="s">
        <v>68</v>
      </c>
      <c r="F2590" t="s">
        <v>629</v>
      </c>
      <c r="J2590" t="s">
        <v>120</v>
      </c>
      <c r="K2590" t="s">
        <v>8199</v>
      </c>
      <c r="L2590" t="s">
        <v>273</v>
      </c>
      <c r="M2590" t="s">
        <v>274</v>
      </c>
      <c r="N2590" t="s">
        <v>2806</v>
      </c>
      <c r="O2590" t="s">
        <v>2806</v>
      </c>
      <c r="P2590" t="s">
        <v>2807</v>
      </c>
      <c r="Q2590" t="s">
        <v>76</v>
      </c>
      <c r="R2590" t="s">
        <v>180</v>
      </c>
      <c r="S2590">
        <v>2600</v>
      </c>
      <c r="T2590">
        <v>2600</v>
      </c>
      <c r="U2590" t="s">
        <v>78</v>
      </c>
      <c r="V2590">
        <v>0.20815192218619699</v>
      </c>
      <c r="W2590">
        <v>0.79184807781380295</v>
      </c>
      <c r="X2590" t="str">
        <f>IF(W2590&gt;=0.8,"Inhibitory","NonInhibitory")</f>
        <v>NonInhibitory</v>
      </c>
      <c r="Y2590" t="str">
        <f>IF(W2590&gt;=0.9,"Inhibitory","NonInhibitory")</f>
        <v>NonInhibitory</v>
      </c>
      <c r="Z2590" t="s">
        <v>7574</v>
      </c>
      <c r="AA2590">
        <v>0</v>
      </c>
      <c r="AB2590">
        <v>0</v>
      </c>
      <c r="AC2590" t="s">
        <v>129</v>
      </c>
      <c r="AT2590" t="s">
        <v>8226</v>
      </c>
      <c r="AU2590" t="s">
        <v>81</v>
      </c>
      <c r="AV2590" t="s">
        <v>8227</v>
      </c>
      <c r="AW2590">
        <v>2600</v>
      </c>
      <c r="AX2590" t="s">
        <v>250</v>
      </c>
      <c r="AY2590">
        <v>1</v>
      </c>
      <c r="AZ2590" t="s">
        <v>2978</v>
      </c>
      <c r="BA2590" t="s">
        <v>2978</v>
      </c>
      <c r="BB2590" t="s">
        <v>250</v>
      </c>
      <c r="BC2590">
        <v>1</v>
      </c>
      <c r="BD2590" t="s">
        <v>8228</v>
      </c>
      <c r="BG2590" s="1" t="s">
        <v>86</v>
      </c>
      <c r="BH2590" s="1" t="s">
        <v>98</v>
      </c>
      <c r="BI2590" s="1" t="s">
        <v>99</v>
      </c>
      <c r="BJ2590" s="1" t="s">
        <v>242</v>
      </c>
      <c r="BK2590" s="1" t="s">
        <v>253</v>
      </c>
      <c r="BL2590" s="1" t="s">
        <v>254</v>
      </c>
      <c r="BM2590" s="1"/>
    </row>
    <row r="2591" spans="1:65" ht="16" x14ac:dyDescent="0.2">
      <c r="A2591" t="str">
        <f>CONCATENATE("Mada.",B2591)</f>
        <v>Mada.2601</v>
      </c>
      <c r="B2591">
        <v>2601</v>
      </c>
      <c r="C2591" t="s">
        <v>8229</v>
      </c>
      <c r="E2591" t="s">
        <v>68</v>
      </c>
      <c r="F2591" t="s">
        <v>8230</v>
      </c>
      <c r="J2591" t="s">
        <v>120</v>
      </c>
      <c r="K2591" t="s">
        <v>8199</v>
      </c>
      <c r="L2591" t="s">
        <v>273</v>
      </c>
      <c r="M2591" t="s">
        <v>274</v>
      </c>
      <c r="N2591" t="s">
        <v>2806</v>
      </c>
      <c r="O2591" t="s">
        <v>2806</v>
      </c>
      <c r="P2591" t="s">
        <v>2807</v>
      </c>
      <c r="Q2591" t="s">
        <v>76</v>
      </c>
      <c r="R2591" t="s">
        <v>180</v>
      </c>
      <c r="S2591">
        <v>2601</v>
      </c>
      <c r="T2591">
        <v>2601</v>
      </c>
      <c r="U2591" t="s">
        <v>78</v>
      </c>
      <c r="V2591">
        <v>0.50578971746178802</v>
      </c>
      <c r="W2591">
        <v>0.49421028253821198</v>
      </c>
      <c r="X2591" t="str">
        <f>IF(W2591&gt;=0.8,"Inhibitory","NonInhibitory")</f>
        <v>NonInhibitory</v>
      </c>
      <c r="Y2591" t="str">
        <f>IF(W2591&gt;=0.9,"Inhibitory","NonInhibitory")</f>
        <v>NonInhibitory</v>
      </c>
      <c r="Z2591" t="s">
        <v>7574</v>
      </c>
      <c r="AA2591">
        <v>0</v>
      </c>
      <c r="AB2591">
        <v>0</v>
      </c>
      <c r="AC2591" t="s">
        <v>129</v>
      </c>
      <c r="AT2591" t="s">
        <v>8231</v>
      </c>
      <c r="AU2591" t="s">
        <v>81</v>
      </c>
      <c r="AV2591" t="s">
        <v>8232</v>
      </c>
      <c r="AW2591">
        <v>2601</v>
      </c>
      <c r="AX2591" t="s">
        <v>262</v>
      </c>
      <c r="AY2591">
        <v>1</v>
      </c>
      <c r="AZ2591" t="s">
        <v>1641</v>
      </c>
      <c r="BA2591" t="s">
        <v>1641</v>
      </c>
      <c r="BB2591" t="s">
        <v>262</v>
      </c>
      <c r="BC2591">
        <v>0.99</v>
      </c>
      <c r="BD2591" t="s">
        <v>8233</v>
      </c>
      <c r="BG2591" s="1" t="s">
        <v>86</v>
      </c>
      <c r="BH2591" s="1" t="s">
        <v>87</v>
      </c>
      <c r="BI2591" s="1" t="s">
        <v>87</v>
      </c>
      <c r="BJ2591" s="1" t="s">
        <v>88</v>
      </c>
      <c r="BK2591" s="1" t="s">
        <v>89</v>
      </c>
      <c r="BL2591" s="1" t="s">
        <v>90</v>
      </c>
      <c r="BM2591" s="1" t="s">
        <v>265</v>
      </c>
    </row>
    <row r="2592" spans="1:65" ht="16" x14ac:dyDescent="0.2">
      <c r="A2592" t="str">
        <f>CONCATENATE("Mada.",B2592)</f>
        <v>Mada.2602</v>
      </c>
      <c r="B2592">
        <v>2602</v>
      </c>
      <c r="C2592" t="s">
        <v>8234</v>
      </c>
      <c r="E2592" t="s">
        <v>68</v>
      </c>
      <c r="F2592" t="s">
        <v>4892</v>
      </c>
      <c r="J2592" t="s">
        <v>120</v>
      </c>
      <c r="K2592" t="s">
        <v>8199</v>
      </c>
      <c r="L2592" t="s">
        <v>273</v>
      </c>
      <c r="M2592" t="s">
        <v>274</v>
      </c>
      <c r="N2592" t="s">
        <v>2806</v>
      </c>
      <c r="O2592" t="s">
        <v>2806</v>
      </c>
      <c r="P2592" t="s">
        <v>2807</v>
      </c>
      <c r="Q2592" t="s">
        <v>76</v>
      </c>
      <c r="R2592" t="s">
        <v>180</v>
      </c>
      <c r="S2592">
        <v>2602</v>
      </c>
      <c r="T2592">
        <v>2602</v>
      </c>
      <c r="U2592" t="s">
        <v>78</v>
      </c>
      <c r="V2592">
        <v>0.78897637795275599</v>
      </c>
      <c r="W2592">
        <v>0.21102362204724401</v>
      </c>
      <c r="X2592" t="str">
        <f>IF(W2592&gt;=0.8,"Inhibitory","NonInhibitory")</f>
        <v>NonInhibitory</v>
      </c>
      <c r="Y2592" t="str">
        <f>IF(W2592&gt;=0.9,"Inhibitory","NonInhibitory")</f>
        <v>NonInhibitory</v>
      </c>
      <c r="Z2592" t="s">
        <v>7574</v>
      </c>
      <c r="AA2592">
        <v>0</v>
      </c>
      <c r="AB2592">
        <v>0</v>
      </c>
      <c r="AC2592" t="s">
        <v>129</v>
      </c>
      <c r="AT2592" t="s">
        <v>8235</v>
      </c>
      <c r="AU2592" t="s">
        <v>81</v>
      </c>
      <c r="AV2592" t="s">
        <v>8236</v>
      </c>
      <c r="AW2592">
        <v>2602</v>
      </c>
      <c r="AX2592" t="s">
        <v>500</v>
      </c>
      <c r="AY2592">
        <v>0.9</v>
      </c>
      <c r="AZ2592" t="s">
        <v>3923</v>
      </c>
      <c r="BA2592" t="s">
        <v>3923</v>
      </c>
      <c r="BB2592" t="s">
        <v>500</v>
      </c>
      <c r="BC2592">
        <v>0.95</v>
      </c>
      <c r="BD2592" t="s">
        <v>8237</v>
      </c>
      <c r="BG2592" s="1" t="s">
        <v>86</v>
      </c>
      <c r="BH2592" s="1" t="s">
        <v>87</v>
      </c>
      <c r="BI2592" s="1" t="s">
        <v>87</v>
      </c>
      <c r="BJ2592" s="1" t="s">
        <v>88</v>
      </c>
      <c r="BK2592" s="1" t="s">
        <v>504</v>
      </c>
      <c r="BL2592" s="1"/>
      <c r="BM2592" s="1"/>
    </row>
    <row r="2593" spans="1:65" ht="16" x14ac:dyDescent="0.2">
      <c r="A2593" t="str">
        <f>CONCATENATE("Mada.",B2593)</f>
        <v>Mada.2603</v>
      </c>
      <c r="B2593">
        <v>2603</v>
      </c>
      <c r="C2593" t="s">
        <v>8238</v>
      </c>
      <c r="E2593" t="s">
        <v>68</v>
      </c>
      <c r="F2593" t="s">
        <v>4582</v>
      </c>
      <c r="J2593" t="s">
        <v>120</v>
      </c>
      <c r="K2593" t="s">
        <v>8199</v>
      </c>
      <c r="L2593" t="s">
        <v>273</v>
      </c>
      <c r="M2593" t="s">
        <v>274</v>
      </c>
      <c r="N2593" t="s">
        <v>2806</v>
      </c>
      <c r="O2593" t="s">
        <v>2806</v>
      </c>
      <c r="P2593" t="s">
        <v>2807</v>
      </c>
      <c r="Q2593" t="s">
        <v>76</v>
      </c>
      <c r="R2593" t="s">
        <v>180</v>
      </c>
      <c r="S2593">
        <v>2603</v>
      </c>
      <c r="T2593">
        <v>2603</v>
      </c>
      <c r="U2593" t="s">
        <v>78</v>
      </c>
      <c r="V2593">
        <v>0.61389532190829099</v>
      </c>
      <c r="W2593">
        <v>0.38610467809170901</v>
      </c>
      <c r="X2593" t="str">
        <f>IF(W2593&gt;=0.8,"Inhibitory","NonInhibitory")</f>
        <v>NonInhibitory</v>
      </c>
      <c r="Y2593" t="str">
        <f>IF(W2593&gt;=0.9,"Inhibitory","NonInhibitory")</f>
        <v>NonInhibitory</v>
      </c>
      <c r="Z2593" t="s">
        <v>7574</v>
      </c>
      <c r="AA2593">
        <v>0</v>
      </c>
      <c r="AB2593">
        <v>0</v>
      </c>
      <c r="AC2593" t="s">
        <v>129</v>
      </c>
      <c r="AT2593" t="s">
        <v>8239</v>
      </c>
      <c r="AU2593" t="s">
        <v>81</v>
      </c>
      <c r="AV2593" t="s">
        <v>8240</v>
      </c>
      <c r="AW2593">
        <v>2603</v>
      </c>
      <c r="AX2593" t="s">
        <v>466</v>
      </c>
      <c r="AY2593">
        <v>1</v>
      </c>
      <c r="AZ2593" t="s">
        <v>4383</v>
      </c>
      <c r="BA2593" t="s">
        <v>4383</v>
      </c>
      <c r="BB2593" t="s">
        <v>466</v>
      </c>
      <c r="BC2593">
        <v>1</v>
      </c>
      <c r="BD2593" t="s">
        <v>8241</v>
      </c>
      <c r="BG2593" s="1" t="s">
        <v>86</v>
      </c>
      <c r="BH2593" s="1" t="s">
        <v>87</v>
      </c>
      <c r="BI2593" s="1" t="s">
        <v>87</v>
      </c>
      <c r="BJ2593" s="1" t="s">
        <v>88</v>
      </c>
      <c r="BK2593" s="1" t="s">
        <v>469</v>
      </c>
      <c r="BL2593" s="1" t="s">
        <v>470</v>
      </c>
      <c r="BM2593" s="1"/>
    </row>
    <row r="2594" spans="1:65" ht="16" x14ac:dyDescent="0.2">
      <c r="A2594" t="str">
        <f>CONCATENATE("Mada.",B2594)</f>
        <v>Mada.2604</v>
      </c>
      <c r="B2594">
        <v>2604</v>
      </c>
      <c r="C2594" t="s">
        <v>8242</v>
      </c>
      <c r="E2594" t="s">
        <v>68</v>
      </c>
      <c r="F2594" t="s">
        <v>355</v>
      </c>
      <c r="J2594" t="s">
        <v>120</v>
      </c>
      <c r="K2594" t="s">
        <v>8199</v>
      </c>
      <c r="L2594" t="s">
        <v>273</v>
      </c>
      <c r="M2594" t="s">
        <v>274</v>
      </c>
      <c r="N2594" t="s">
        <v>2806</v>
      </c>
      <c r="O2594" t="s">
        <v>2806</v>
      </c>
      <c r="P2594" t="s">
        <v>2807</v>
      </c>
      <c r="Q2594" t="s">
        <v>76</v>
      </c>
      <c r="R2594" t="s">
        <v>180</v>
      </c>
      <c r="S2594">
        <v>2604</v>
      </c>
      <c r="T2594">
        <v>2604</v>
      </c>
      <c r="U2594" t="s">
        <v>78</v>
      </c>
      <c r="V2594">
        <v>0.69643353404353903</v>
      </c>
      <c r="W2594">
        <v>0.30356646595646097</v>
      </c>
      <c r="X2594" t="str">
        <f>IF(W2594&gt;=0.8,"Inhibitory","NonInhibitory")</f>
        <v>NonInhibitory</v>
      </c>
      <c r="Y2594" t="str">
        <f>IF(W2594&gt;=0.9,"Inhibitory","NonInhibitory")</f>
        <v>NonInhibitory</v>
      </c>
      <c r="Z2594" t="s">
        <v>7574</v>
      </c>
      <c r="AA2594">
        <v>0</v>
      </c>
      <c r="AB2594">
        <v>0</v>
      </c>
      <c r="AC2594" t="s">
        <v>129</v>
      </c>
      <c r="AT2594" t="s">
        <v>8243</v>
      </c>
      <c r="AU2594" t="s">
        <v>81</v>
      </c>
      <c r="AV2594" t="s">
        <v>8244</v>
      </c>
      <c r="AW2594">
        <v>2604</v>
      </c>
      <c r="AX2594" t="s">
        <v>2564</v>
      </c>
      <c r="AY2594">
        <v>1</v>
      </c>
      <c r="AZ2594" t="s">
        <v>8245</v>
      </c>
      <c r="BA2594" t="s">
        <v>8245</v>
      </c>
      <c r="BB2594" t="s">
        <v>2564</v>
      </c>
      <c r="BC2594">
        <v>0.9</v>
      </c>
      <c r="BD2594" t="s">
        <v>8246</v>
      </c>
      <c r="BG2594" s="1" t="s">
        <v>86</v>
      </c>
      <c r="BH2594" s="1" t="s">
        <v>661</v>
      </c>
      <c r="BI2594" s="1" t="s">
        <v>662</v>
      </c>
      <c r="BJ2594" s="1" t="s">
        <v>663</v>
      </c>
      <c r="BK2594" s="1" t="s">
        <v>1128</v>
      </c>
      <c r="BL2594" s="1" t="s">
        <v>1129</v>
      </c>
      <c r="BM2594" s="1" t="s">
        <v>2567</v>
      </c>
    </row>
    <row r="2595" spans="1:65" ht="16" x14ac:dyDescent="0.2">
      <c r="A2595" t="str">
        <f>CONCATENATE("Mada.",B2595)</f>
        <v>Mada.2605</v>
      </c>
      <c r="B2595">
        <v>2605</v>
      </c>
      <c r="C2595" t="s">
        <v>8247</v>
      </c>
      <c r="E2595" t="s">
        <v>68</v>
      </c>
      <c r="F2595" t="s">
        <v>8248</v>
      </c>
      <c r="J2595" t="s">
        <v>70</v>
      </c>
      <c r="K2595" t="s">
        <v>8249</v>
      </c>
      <c r="L2595" t="s">
        <v>71</v>
      </c>
      <c r="M2595" t="s">
        <v>72</v>
      </c>
      <c r="N2595" t="s">
        <v>2169</v>
      </c>
      <c r="O2595" t="s">
        <v>2169</v>
      </c>
      <c r="P2595" t="s">
        <v>2170</v>
      </c>
      <c r="Q2595" t="s">
        <v>179</v>
      </c>
      <c r="R2595" t="s">
        <v>127</v>
      </c>
      <c r="S2595">
        <v>2605</v>
      </c>
      <c r="T2595">
        <v>2605</v>
      </c>
      <c r="U2595" t="s">
        <v>78</v>
      </c>
      <c r="V2595">
        <v>0.67937714565963703</v>
      </c>
      <c r="W2595">
        <v>0.32062285434036297</v>
      </c>
      <c r="X2595" t="str">
        <f>IF(W2595&gt;=0.8,"Inhibitory","NonInhibitory")</f>
        <v>NonInhibitory</v>
      </c>
      <c r="Y2595" t="str">
        <f>IF(W2595&gt;=0.9,"Inhibitory","NonInhibitory")</f>
        <v>NonInhibitory</v>
      </c>
      <c r="Z2595" t="s">
        <v>3105</v>
      </c>
      <c r="AA2595">
        <v>0</v>
      </c>
      <c r="AB2595">
        <v>0</v>
      </c>
      <c r="AC2595" t="s">
        <v>129</v>
      </c>
      <c r="AT2595" t="s">
        <v>8250</v>
      </c>
      <c r="AU2595" t="s">
        <v>81</v>
      </c>
      <c r="AV2595" t="s">
        <v>8251</v>
      </c>
      <c r="AW2595">
        <v>2605</v>
      </c>
      <c r="AX2595" t="s">
        <v>1389</v>
      </c>
      <c r="AY2595">
        <v>0.99</v>
      </c>
      <c r="AZ2595" t="s">
        <v>1390</v>
      </c>
      <c r="BA2595" t="s">
        <v>1390</v>
      </c>
      <c r="BB2595" t="s">
        <v>1389</v>
      </c>
      <c r="BC2595">
        <v>1</v>
      </c>
      <c r="BD2595" t="s">
        <v>8252</v>
      </c>
      <c r="BG2595" s="1" t="s">
        <v>86</v>
      </c>
      <c r="BH2595" s="1" t="s">
        <v>661</v>
      </c>
      <c r="BI2595" s="1" t="s">
        <v>662</v>
      </c>
      <c r="BJ2595" s="1" t="s">
        <v>663</v>
      </c>
      <c r="BK2595" s="1" t="s">
        <v>664</v>
      </c>
      <c r="BL2595" s="1" t="s">
        <v>665</v>
      </c>
      <c r="BM2595" s="1" t="s">
        <v>1392</v>
      </c>
    </row>
    <row r="2596" spans="1:65" ht="16" x14ac:dyDescent="0.2">
      <c r="A2596" t="str">
        <f>CONCATENATE("Mada.",B2596)</f>
        <v>Mada.2606</v>
      </c>
      <c r="B2596">
        <v>2606</v>
      </c>
      <c r="C2596" t="s">
        <v>8253</v>
      </c>
      <c r="E2596" t="s">
        <v>68</v>
      </c>
      <c r="F2596" t="s">
        <v>4576</v>
      </c>
      <c r="J2596" t="s">
        <v>70</v>
      </c>
      <c r="K2596" t="s">
        <v>8249</v>
      </c>
      <c r="L2596" t="s">
        <v>71</v>
      </c>
      <c r="M2596" t="s">
        <v>72</v>
      </c>
      <c r="N2596" t="s">
        <v>2169</v>
      </c>
      <c r="O2596" t="s">
        <v>2169</v>
      </c>
      <c r="P2596" t="s">
        <v>2170</v>
      </c>
      <c r="Q2596" t="s">
        <v>179</v>
      </c>
      <c r="R2596" t="s">
        <v>127</v>
      </c>
      <c r="S2596">
        <v>2606</v>
      </c>
      <c r="T2596">
        <v>2606</v>
      </c>
      <c r="U2596" t="s">
        <v>78</v>
      </c>
      <c r="V2596">
        <v>0.47008689839572199</v>
      </c>
      <c r="W2596">
        <v>0.52991310160427796</v>
      </c>
      <c r="X2596" t="str">
        <f>IF(W2596&gt;=0.8,"Inhibitory","NonInhibitory")</f>
        <v>NonInhibitory</v>
      </c>
      <c r="Y2596" t="str">
        <f>IF(W2596&gt;=0.9,"Inhibitory","NonInhibitory")</f>
        <v>NonInhibitory</v>
      </c>
      <c r="Z2596" t="s">
        <v>277</v>
      </c>
      <c r="AA2596">
        <v>0</v>
      </c>
      <c r="AB2596">
        <v>0</v>
      </c>
      <c r="AC2596" t="s">
        <v>129</v>
      </c>
      <c r="AT2596" t="s">
        <v>8254</v>
      </c>
      <c r="AU2596" t="s">
        <v>81</v>
      </c>
      <c r="AV2596" t="s">
        <v>8255</v>
      </c>
      <c r="AW2596">
        <v>2606</v>
      </c>
      <c r="AX2596" t="s">
        <v>240</v>
      </c>
      <c r="AY2596">
        <v>0.73</v>
      </c>
      <c r="AZ2596" t="s">
        <v>239</v>
      </c>
      <c r="BA2596" t="s">
        <v>239</v>
      </c>
      <c r="BB2596" t="s">
        <v>240</v>
      </c>
      <c r="BC2596">
        <v>0.98</v>
      </c>
      <c r="BD2596" t="s">
        <v>8256</v>
      </c>
      <c r="BG2596" s="1" t="s">
        <v>86</v>
      </c>
      <c r="BH2596" s="1" t="s">
        <v>98</v>
      </c>
      <c r="BI2596" s="1" t="s">
        <v>99</v>
      </c>
      <c r="BJ2596" s="1" t="s">
        <v>242</v>
      </c>
      <c r="BK2596" s="1" t="s">
        <v>243</v>
      </c>
      <c r="BL2596" s="1" t="s">
        <v>244</v>
      </c>
      <c r="BM2596" s="1"/>
    </row>
    <row r="2597" spans="1:65" ht="16" x14ac:dyDescent="0.2">
      <c r="A2597" t="str">
        <f>CONCATENATE("Mada.",B2597)</f>
        <v>Mada.2607</v>
      </c>
      <c r="B2597">
        <v>2607</v>
      </c>
      <c r="C2597" t="s">
        <v>8257</v>
      </c>
      <c r="E2597" t="s">
        <v>68</v>
      </c>
      <c r="F2597" t="s">
        <v>8258</v>
      </c>
      <c r="J2597" t="s">
        <v>1668</v>
      </c>
      <c r="K2597" t="s">
        <v>8259</v>
      </c>
      <c r="L2597" t="s">
        <v>2961</v>
      </c>
      <c r="M2597" t="s">
        <v>2962</v>
      </c>
      <c r="N2597" t="s">
        <v>5912</v>
      </c>
      <c r="O2597" t="s">
        <v>5912</v>
      </c>
      <c r="Q2597" t="s">
        <v>139</v>
      </c>
      <c r="R2597" t="s">
        <v>200</v>
      </c>
      <c r="S2597">
        <v>2607</v>
      </c>
      <c r="T2597">
        <v>2607</v>
      </c>
      <c r="U2597" t="s">
        <v>78</v>
      </c>
      <c r="V2597">
        <v>0.310143584993052</v>
      </c>
      <c r="W2597">
        <v>0.68985641500694805</v>
      </c>
      <c r="X2597" t="str">
        <f>IF(W2597&gt;=0.8,"Inhibitory","NonInhibitory")</f>
        <v>NonInhibitory</v>
      </c>
      <c r="Y2597" t="str">
        <f>IF(W2597&gt;=0.9,"Inhibitory","NonInhibitory")</f>
        <v>NonInhibitory</v>
      </c>
      <c r="Z2597" t="s">
        <v>7574</v>
      </c>
      <c r="AA2597">
        <v>0</v>
      </c>
      <c r="AB2597">
        <v>0</v>
      </c>
      <c r="AC2597" t="s">
        <v>129</v>
      </c>
      <c r="AT2597" t="s">
        <v>8260</v>
      </c>
      <c r="AU2597" t="s">
        <v>81</v>
      </c>
      <c r="AV2597" t="s">
        <v>8261</v>
      </c>
      <c r="AW2597">
        <v>2607</v>
      </c>
      <c r="AX2597" t="s">
        <v>500</v>
      </c>
      <c r="AY2597">
        <v>0.89</v>
      </c>
      <c r="AZ2597" t="s">
        <v>1629</v>
      </c>
      <c r="BA2597" t="s">
        <v>1629</v>
      </c>
      <c r="BB2597" t="s">
        <v>500</v>
      </c>
      <c r="BC2597">
        <v>0.99</v>
      </c>
      <c r="BD2597" t="s">
        <v>8262</v>
      </c>
      <c r="BG2597" s="1" t="s">
        <v>86</v>
      </c>
      <c r="BH2597" s="1" t="s">
        <v>87</v>
      </c>
      <c r="BI2597" s="1" t="s">
        <v>87</v>
      </c>
      <c r="BJ2597" s="1" t="s">
        <v>88</v>
      </c>
      <c r="BK2597" s="1" t="s">
        <v>504</v>
      </c>
      <c r="BL2597" s="1"/>
      <c r="BM2597" s="1"/>
    </row>
    <row r="2598" spans="1:65" ht="16" x14ac:dyDescent="0.2">
      <c r="A2598" t="str">
        <f>CONCATENATE("Mada.",B2598)</f>
        <v>Mada.2608</v>
      </c>
      <c r="B2598">
        <v>2608</v>
      </c>
      <c r="C2598" t="s">
        <v>8263</v>
      </c>
      <c r="E2598" t="s">
        <v>68</v>
      </c>
      <c r="F2598" t="s">
        <v>731</v>
      </c>
      <c r="J2598" t="s">
        <v>1668</v>
      </c>
      <c r="K2598" t="s">
        <v>8259</v>
      </c>
      <c r="L2598" t="s">
        <v>2961</v>
      </c>
      <c r="M2598" t="s">
        <v>2962</v>
      </c>
      <c r="N2598" t="s">
        <v>5912</v>
      </c>
      <c r="O2598" t="s">
        <v>5912</v>
      </c>
      <c r="Q2598" t="s">
        <v>139</v>
      </c>
      <c r="R2598" t="s">
        <v>200</v>
      </c>
      <c r="S2598">
        <v>2608</v>
      </c>
      <c r="T2598">
        <v>2608</v>
      </c>
      <c r="U2598" t="s">
        <v>78</v>
      </c>
      <c r="V2598">
        <v>0.32765169059749899</v>
      </c>
      <c r="W2598">
        <v>0.67234830940250101</v>
      </c>
      <c r="X2598" t="str">
        <f>IF(W2598&gt;=0.8,"Inhibitory","NonInhibitory")</f>
        <v>NonInhibitory</v>
      </c>
      <c r="Y2598" t="str">
        <f>IF(W2598&gt;=0.9,"Inhibitory","NonInhibitory")</f>
        <v>NonInhibitory</v>
      </c>
      <c r="Z2598" t="s">
        <v>7574</v>
      </c>
      <c r="AA2598">
        <v>0</v>
      </c>
      <c r="AB2598">
        <v>0</v>
      </c>
      <c r="AC2598" t="s">
        <v>129</v>
      </c>
      <c r="AT2598" t="s">
        <v>8264</v>
      </c>
      <c r="AU2598" t="s">
        <v>81</v>
      </c>
      <c r="AV2598" t="s">
        <v>8265</v>
      </c>
      <c r="AW2598">
        <v>2608</v>
      </c>
      <c r="AX2598" t="s">
        <v>513</v>
      </c>
      <c r="AY2598">
        <v>1</v>
      </c>
      <c r="AZ2598" t="s">
        <v>8266</v>
      </c>
      <c r="BA2598" t="s">
        <v>8266</v>
      </c>
      <c r="BB2598" t="s">
        <v>513</v>
      </c>
      <c r="BC2598">
        <v>1</v>
      </c>
      <c r="BD2598" t="s">
        <v>8267</v>
      </c>
      <c r="BG2598" s="1" t="s">
        <v>86</v>
      </c>
      <c r="BH2598" s="1" t="s">
        <v>112</v>
      </c>
      <c r="BI2598" s="1" t="s">
        <v>516</v>
      </c>
      <c r="BJ2598" s="1" t="s">
        <v>517</v>
      </c>
      <c r="BK2598" s="1" t="s">
        <v>518</v>
      </c>
      <c r="BL2598" s="1" t="s">
        <v>519</v>
      </c>
      <c r="BM2598" s="1"/>
    </row>
    <row r="2599" spans="1:65" ht="16" x14ac:dyDescent="0.2">
      <c r="A2599" t="str">
        <f>CONCATENATE("Mada.",B2599)</f>
        <v>Mada.2609</v>
      </c>
      <c r="B2599">
        <v>2609</v>
      </c>
      <c r="C2599" t="s">
        <v>8268</v>
      </c>
      <c r="E2599" t="s">
        <v>68</v>
      </c>
      <c r="F2599" t="s">
        <v>8269</v>
      </c>
      <c r="J2599" t="s">
        <v>1668</v>
      </c>
      <c r="K2599" t="s">
        <v>8259</v>
      </c>
      <c r="L2599" t="s">
        <v>2961</v>
      </c>
      <c r="M2599" t="s">
        <v>2962</v>
      </c>
      <c r="N2599" t="s">
        <v>5912</v>
      </c>
      <c r="O2599" t="s">
        <v>5912</v>
      </c>
      <c r="Q2599" t="s">
        <v>139</v>
      </c>
      <c r="R2599" t="s">
        <v>200</v>
      </c>
      <c r="S2599">
        <v>2609</v>
      </c>
      <c r="T2599">
        <v>2609</v>
      </c>
      <c r="U2599" t="s">
        <v>78</v>
      </c>
      <c r="V2599">
        <v>-1.0004631773969401E-2</v>
      </c>
      <c r="W2599">
        <v>1.0100046317739699</v>
      </c>
      <c r="X2599" t="str">
        <f>IF(W2599&gt;=0.8,"Inhibitory","NonInhibitory")</f>
        <v>Inhibitory</v>
      </c>
      <c r="Y2599" t="str">
        <f>IF(W2599&gt;=0.9,"Inhibitory","NonInhibitory")</f>
        <v>Inhibitory</v>
      </c>
      <c r="Z2599" t="s">
        <v>7574</v>
      </c>
      <c r="AA2599">
        <v>0</v>
      </c>
      <c r="AB2599">
        <v>0</v>
      </c>
      <c r="AC2599" t="s">
        <v>129</v>
      </c>
      <c r="AT2599" t="s">
        <v>8270</v>
      </c>
      <c r="AU2599" t="s">
        <v>81</v>
      </c>
      <c r="AV2599" t="s">
        <v>8271</v>
      </c>
      <c r="AW2599">
        <v>2609</v>
      </c>
      <c r="AX2599" t="s">
        <v>500</v>
      </c>
      <c r="AY2599">
        <v>0.57999999999999996</v>
      </c>
      <c r="AZ2599" t="s">
        <v>1629</v>
      </c>
      <c r="BA2599" t="s">
        <v>1629</v>
      </c>
      <c r="BB2599" t="s">
        <v>500</v>
      </c>
      <c r="BC2599">
        <v>0.99</v>
      </c>
      <c r="BD2599" t="s">
        <v>8272</v>
      </c>
      <c r="BG2599" s="1" t="s">
        <v>86</v>
      </c>
      <c r="BH2599" s="1" t="s">
        <v>87</v>
      </c>
      <c r="BI2599" s="1" t="s">
        <v>87</v>
      </c>
      <c r="BJ2599" s="1" t="s">
        <v>88</v>
      </c>
      <c r="BK2599" s="1" t="s">
        <v>504</v>
      </c>
      <c r="BL2599" s="1"/>
      <c r="BM2599" s="1"/>
    </row>
    <row r="2600" spans="1:65" ht="16" x14ac:dyDescent="0.2">
      <c r="A2600" t="str">
        <f>CONCATENATE("Mada.",B2600)</f>
        <v>Mada.2610</v>
      </c>
      <c r="B2600">
        <v>2610</v>
      </c>
      <c r="C2600" t="s">
        <v>8276</v>
      </c>
      <c r="E2600" t="s">
        <v>68</v>
      </c>
      <c r="F2600" t="s">
        <v>355</v>
      </c>
      <c r="J2600" t="s">
        <v>1668</v>
      </c>
      <c r="K2600" t="s">
        <v>8259</v>
      </c>
      <c r="L2600" t="s">
        <v>2961</v>
      </c>
      <c r="M2600" t="s">
        <v>2962</v>
      </c>
      <c r="N2600" t="s">
        <v>5912</v>
      </c>
      <c r="O2600" t="s">
        <v>5912</v>
      </c>
      <c r="Q2600" t="s">
        <v>139</v>
      </c>
      <c r="R2600" t="s">
        <v>200</v>
      </c>
      <c r="S2600">
        <v>2610</v>
      </c>
      <c r="T2600">
        <v>2610</v>
      </c>
      <c r="U2600" t="s">
        <v>78</v>
      </c>
      <c r="V2600">
        <v>0.61973135710977301</v>
      </c>
      <c r="W2600">
        <v>0.38026864289022699</v>
      </c>
      <c r="X2600" t="str">
        <f>IF(W2600&gt;=0.8,"Inhibitory","NonInhibitory")</f>
        <v>NonInhibitory</v>
      </c>
      <c r="Y2600" t="str">
        <f>IF(W2600&gt;=0.9,"Inhibitory","NonInhibitory")</f>
        <v>NonInhibitory</v>
      </c>
      <c r="Z2600" t="s">
        <v>7574</v>
      </c>
      <c r="AA2600">
        <v>0</v>
      </c>
      <c r="AB2600">
        <v>0</v>
      </c>
      <c r="AC2600" t="s">
        <v>129</v>
      </c>
      <c r="AT2600" t="s">
        <v>8277</v>
      </c>
      <c r="AU2600" t="s">
        <v>81</v>
      </c>
      <c r="AV2600" t="s">
        <v>8278</v>
      </c>
      <c r="AW2600">
        <v>2610</v>
      </c>
      <c r="AX2600" t="s">
        <v>250</v>
      </c>
      <c r="AY2600">
        <v>1</v>
      </c>
      <c r="AZ2600" t="s">
        <v>5460</v>
      </c>
      <c r="BA2600" t="s">
        <v>5460</v>
      </c>
      <c r="BB2600" t="s">
        <v>250</v>
      </c>
      <c r="BC2600">
        <v>0.99</v>
      </c>
      <c r="BD2600" t="s">
        <v>8279</v>
      </c>
      <c r="BG2600" s="1" t="s">
        <v>86</v>
      </c>
      <c r="BH2600" s="1" t="s">
        <v>98</v>
      </c>
      <c r="BI2600" s="1" t="s">
        <v>99</v>
      </c>
      <c r="BJ2600" s="1" t="s">
        <v>242</v>
      </c>
      <c r="BK2600" s="1" t="s">
        <v>253</v>
      </c>
      <c r="BL2600" s="1" t="s">
        <v>254</v>
      </c>
      <c r="BM2600" s="1"/>
    </row>
    <row r="2601" spans="1:65" ht="16" x14ac:dyDescent="0.2">
      <c r="A2601" t="str">
        <f>CONCATENATE("Mada.",B2601)</f>
        <v>Mada.2611</v>
      </c>
      <c r="B2601">
        <v>2611</v>
      </c>
      <c r="C2601" t="s">
        <v>8280</v>
      </c>
      <c r="E2601" t="s">
        <v>68</v>
      </c>
      <c r="F2601" t="s">
        <v>4333</v>
      </c>
      <c r="J2601" t="s">
        <v>1668</v>
      </c>
      <c r="K2601" t="s">
        <v>8259</v>
      </c>
      <c r="L2601" t="s">
        <v>2961</v>
      </c>
      <c r="M2601" t="s">
        <v>2962</v>
      </c>
      <c r="N2601" t="s">
        <v>5912</v>
      </c>
      <c r="O2601" t="s">
        <v>5912</v>
      </c>
      <c r="Q2601" t="s">
        <v>139</v>
      </c>
      <c r="R2601" t="s">
        <v>200</v>
      </c>
      <c r="S2601">
        <v>2611</v>
      </c>
      <c r="T2601">
        <v>2611</v>
      </c>
      <c r="U2601" t="s">
        <v>78</v>
      </c>
      <c r="V2601">
        <v>0.318758684576193</v>
      </c>
      <c r="W2601">
        <v>0.68124131542380695</v>
      </c>
      <c r="X2601" t="str">
        <f>IF(W2601&gt;=0.8,"Inhibitory","NonInhibitory")</f>
        <v>NonInhibitory</v>
      </c>
      <c r="Y2601" t="str">
        <f>IF(W2601&gt;=0.9,"Inhibitory","NonInhibitory")</f>
        <v>NonInhibitory</v>
      </c>
      <c r="Z2601" t="s">
        <v>7574</v>
      </c>
      <c r="AA2601">
        <v>0</v>
      </c>
      <c r="AB2601">
        <v>0</v>
      </c>
      <c r="AC2601" t="s">
        <v>129</v>
      </c>
      <c r="AT2601" t="s">
        <v>8281</v>
      </c>
      <c r="AU2601" t="s">
        <v>81</v>
      </c>
      <c r="AV2601" t="s">
        <v>8282</v>
      </c>
      <c r="AW2601">
        <v>2611</v>
      </c>
      <c r="AX2601" t="s">
        <v>8283</v>
      </c>
      <c r="AY2601">
        <v>1</v>
      </c>
      <c r="AZ2601" t="s">
        <v>8284</v>
      </c>
      <c r="BD2601" t="s">
        <v>8285</v>
      </c>
      <c r="BG2601" s="1" t="s">
        <v>86</v>
      </c>
      <c r="BH2601" s="1" t="s">
        <v>112</v>
      </c>
      <c r="BI2601" s="1" t="s">
        <v>516</v>
      </c>
      <c r="BJ2601" s="1" t="s">
        <v>517</v>
      </c>
      <c r="BK2601" s="1" t="s">
        <v>518</v>
      </c>
      <c r="BL2601" s="1" t="s">
        <v>3214</v>
      </c>
      <c r="BM2601" s="1" t="s">
        <v>8286</v>
      </c>
    </row>
    <row r="2602" spans="1:65" ht="16" x14ac:dyDescent="0.2">
      <c r="A2602" t="str">
        <f>CONCATENATE("Mada.",B2602)</f>
        <v>Mada.2612</v>
      </c>
      <c r="B2602">
        <v>2612</v>
      </c>
      <c r="C2602" t="s">
        <v>8287</v>
      </c>
      <c r="E2602" t="s">
        <v>68</v>
      </c>
      <c r="F2602" t="s">
        <v>4378</v>
      </c>
      <c r="J2602" t="s">
        <v>1668</v>
      </c>
      <c r="K2602" t="s">
        <v>8259</v>
      </c>
      <c r="L2602" t="s">
        <v>2961</v>
      </c>
      <c r="M2602" t="s">
        <v>2962</v>
      </c>
      <c r="N2602" t="s">
        <v>5912</v>
      </c>
      <c r="O2602" t="s">
        <v>5912</v>
      </c>
      <c r="Q2602" t="s">
        <v>139</v>
      </c>
      <c r="R2602" t="s">
        <v>200</v>
      </c>
      <c r="S2602">
        <v>2612</v>
      </c>
      <c r="T2602">
        <v>2612</v>
      </c>
      <c r="U2602" t="s">
        <v>78</v>
      </c>
      <c r="V2602">
        <v>0.45910143584993002</v>
      </c>
      <c r="W2602">
        <v>0.54089856415006998</v>
      </c>
      <c r="X2602" t="str">
        <f>IF(W2602&gt;=0.8,"Inhibitory","NonInhibitory")</f>
        <v>NonInhibitory</v>
      </c>
      <c r="Y2602" t="str">
        <f>IF(W2602&gt;=0.9,"Inhibitory","NonInhibitory")</f>
        <v>NonInhibitory</v>
      </c>
      <c r="Z2602" t="s">
        <v>7574</v>
      </c>
      <c r="AA2602">
        <v>0</v>
      </c>
      <c r="AB2602">
        <v>0</v>
      </c>
      <c r="AC2602" t="s">
        <v>129</v>
      </c>
      <c r="AT2602" t="s">
        <v>8288</v>
      </c>
      <c r="AU2602" t="s">
        <v>81</v>
      </c>
      <c r="AV2602" t="s">
        <v>8289</v>
      </c>
      <c r="AW2602">
        <v>2612</v>
      </c>
      <c r="AX2602" t="s">
        <v>109</v>
      </c>
      <c r="AY2602">
        <v>1</v>
      </c>
      <c r="AZ2602" t="s">
        <v>3019</v>
      </c>
      <c r="BA2602" t="s">
        <v>3019</v>
      </c>
      <c r="BB2602" t="s">
        <v>109</v>
      </c>
      <c r="BC2602">
        <v>1</v>
      </c>
      <c r="BD2602" t="s">
        <v>8290</v>
      </c>
      <c r="BG2602" s="1" t="s">
        <v>86</v>
      </c>
      <c r="BH2602" s="1" t="s">
        <v>112</v>
      </c>
      <c r="BI2602" s="1" t="s">
        <v>113</v>
      </c>
      <c r="BJ2602" s="1" t="s">
        <v>114</v>
      </c>
      <c r="BK2602" s="1" t="s">
        <v>115</v>
      </c>
      <c r="BL2602" s="1" t="s">
        <v>116</v>
      </c>
      <c r="BM2602" s="1"/>
    </row>
    <row r="2603" spans="1:65" ht="16" x14ac:dyDescent="0.2">
      <c r="A2603" t="str">
        <f>CONCATENATE("Mada.",B2603)</f>
        <v>Mada.2613</v>
      </c>
      <c r="B2603">
        <v>2613</v>
      </c>
      <c r="C2603" t="s">
        <v>8291</v>
      </c>
      <c r="E2603" t="s">
        <v>68</v>
      </c>
      <c r="F2603" t="s">
        <v>7433</v>
      </c>
      <c r="J2603" t="s">
        <v>524</v>
      </c>
      <c r="K2603" t="s">
        <v>8292</v>
      </c>
      <c r="L2603" t="s">
        <v>526</v>
      </c>
      <c r="M2603" t="s">
        <v>527</v>
      </c>
      <c r="N2603" t="s">
        <v>8293</v>
      </c>
      <c r="O2603" t="s">
        <v>2020</v>
      </c>
      <c r="P2603" t="s">
        <v>2021</v>
      </c>
      <c r="Q2603" t="s">
        <v>2069</v>
      </c>
      <c r="R2603" t="s">
        <v>127</v>
      </c>
      <c r="S2603">
        <v>2613</v>
      </c>
      <c r="T2603">
        <v>2613</v>
      </c>
      <c r="U2603" t="s">
        <v>78</v>
      </c>
      <c r="V2603">
        <v>0.29096804075961102</v>
      </c>
      <c r="W2603">
        <v>0.70903195924038898</v>
      </c>
      <c r="X2603" t="str">
        <f>IF(W2603&gt;=0.8,"Inhibitory","NonInhibitory")</f>
        <v>NonInhibitory</v>
      </c>
      <c r="Y2603" t="str">
        <f>IF(W2603&gt;=0.9,"Inhibitory","NonInhibitory")</f>
        <v>NonInhibitory</v>
      </c>
      <c r="Z2603" t="s">
        <v>7574</v>
      </c>
      <c r="AA2603">
        <v>0</v>
      </c>
      <c r="AB2603">
        <v>0</v>
      </c>
      <c r="AC2603" t="s">
        <v>129</v>
      </c>
      <c r="AT2603" t="s">
        <v>8294</v>
      </c>
      <c r="AU2603" t="s">
        <v>81</v>
      </c>
      <c r="AV2603" t="s">
        <v>8295</v>
      </c>
      <c r="AW2603">
        <v>2613</v>
      </c>
      <c r="AX2603" t="s">
        <v>658</v>
      </c>
      <c r="AY2603">
        <v>1</v>
      </c>
      <c r="AZ2603" t="s">
        <v>7469</v>
      </c>
      <c r="BA2603" t="s">
        <v>7469</v>
      </c>
      <c r="BB2603" t="s">
        <v>658</v>
      </c>
      <c r="BC2603">
        <v>1</v>
      </c>
      <c r="BD2603" t="s">
        <v>8296</v>
      </c>
      <c r="BG2603" s="1" t="s">
        <v>86</v>
      </c>
      <c r="BH2603" s="1" t="s">
        <v>661</v>
      </c>
      <c r="BI2603" s="1" t="s">
        <v>662</v>
      </c>
      <c r="BJ2603" s="1" t="s">
        <v>663</v>
      </c>
      <c r="BK2603" s="1" t="s">
        <v>664</v>
      </c>
      <c r="BL2603" s="1" t="s">
        <v>665</v>
      </c>
      <c r="BM2603" s="1" t="s">
        <v>666</v>
      </c>
    </row>
    <row r="2604" spans="1:65" ht="16" x14ac:dyDescent="0.2">
      <c r="A2604" t="str">
        <f>CONCATENATE("Mada.",B2604)</f>
        <v>Mada.2614</v>
      </c>
      <c r="B2604">
        <v>2614</v>
      </c>
      <c r="C2604" t="s">
        <v>8297</v>
      </c>
      <c r="E2604" t="s">
        <v>68</v>
      </c>
      <c r="F2604" t="s">
        <v>629</v>
      </c>
      <c r="J2604" t="s">
        <v>524</v>
      </c>
      <c r="K2604" t="s">
        <v>8292</v>
      </c>
      <c r="L2604" t="s">
        <v>526</v>
      </c>
      <c r="M2604" t="s">
        <v>527</v>
      </c>
      <c r="N2604" t="s">
        <v>8293</v>
      </c>
      <c r="O2604" t="s">
        <v>2020</v>
      </c>
      <c r="P2604" t="s">
        <v>2021</v>
      </c>
      <c r="Q2604" t="s">
        <v>2069</v>
      </c>
      <c r="R2604" t="s">
        <v>127</v>
      </c>
      <c r="S2604">
        <v>2614</v>
      </c>
      <c r="T2604">
        <v>2614</v>
      </c>
      <c r="U2604" t="s">
        <v>78</v>
      </c>
      <c r="V2604">
        <v>0.37017137563686903</v>
      </c>
      <c r="W2604">
        <v>0.62982862436313103</v>
      </c>
      <c r="X2604" t="str">
        <f>IF(W2604&gt;=0.8,"Inhibitory","NonInhibitory")</f>
        <v>NonInhibitory</v>
      </c>
      <c r="Y2604" t="str">
        <f>IF(W2604&gt;=0.9,"Inhibitory","NonInhibitory")</f>
        <v>NonInhibitory</v>
      </c>
      <c r="Z2604" t="s">
        <v>7574</v>
      </c>
      <c r="AA2604">
        <v>0</v>
      </c>
      <c r="AB2604">
        <v>0</v>
      </c>
      <c r="AC2604" t="s">
        <v>129</v>
      </c>
      <c r="AT2604" t="s">
        <v>8298</v>
      </c>
      <c r="AU2604" t="s">
        <v>81</v>
      </c>
      <c r="AV2604" t="s">
        <v>8299</v>
      </c>
      <c r="AW2604">
        <v>2614</v>
      </c>
      <c r="AX2604" t="s">
        <v>8300</v>
      </c>
      <c r="AY2604">
        <v>1</v>
      </c>
      <c r="AZ2604" t="s">
        <v>8301</v>
      </c>
      <c r="BD2604" t="s">
        <v>8302</v>
      </c>
      <c r="BG2604" s="1" t="s">
        <v>86</v>
      </c>
      <c r="BH2604" s="1" t="s">
        <v>661</v>
      </c>
      <c r="BI2604" s="1" t="s">
        <v>662</v>
      </c>
      <c r="BJ2604" s="1" t="s">
        <v>663</v>
      </c>
      <c r="BK2604" s="1" t="s">
        <v>664</v>
      </c>
      <c r="BL2604" s="1" t="s">
        <v>665</v>
      </c>
      <c r="BM2604" s="1" t="s">
        <v>8303</v>
      </c>
    </row>
    <row r="2605" spans="1:65" ht="16" x14ac:dyDescent="0.2">
      <c r="A2605" t="str">
        <f>CONCATENATE("Mada.",B2605)</f>
        <v>Mada.2615</v>
      </c>
      <c r="B2605">
        <v>2615</v>
      </c>
      <c r="C2605" t="s">
        <v>8304</v>
      </c>
      <c r="E2605" t="s">
        <v>68</v>
      </c>
      <c r="F2605" t="s">
        <v>8305</v>
      </c>
      <c r="J2605" t="s">
        <v>524</v>
      </c>
      <c r="K2605" t="s">
        <v>8292</v>
      </c>
      <c r="L2605" t="s">
        <v>526</v>
      </c>
      <c r="M2605" t="s">
        <v>527</v>
      </c>
      <c r="N2605" t="s">
        <v>8293</v>
      </c>
      <c r="O2605" t="s">
        <v>2020</v>
      </c>
      <c r="P2605" t="s">
        <v>2021</v>
      </c>
      <c r="Q2605" t="s">
        <v>2069</v>
      </c>
      <c r="R2605" t="s">
        <v>127</v>
      </c>
      <c r="S2605">
        <v>2615</v>
      </c>
      <c r="T2605">
        <v>2615</v>
      </c>
      <c r="U2605" t="s">
        <v>78</v>
      </c>
      <c r="V2605">
        <v>0.309865678554887</v>
      </c>
      <c r="W2605">
        <v>0.690134321445113</v>
      </c>
      <c r="X2605" t="str">
        <f>IF(W2605&gt;=0.8,"Inhibitory","NonInhibitory")</f>
        <v>NonInhibitory</v>
      </c>
      <c r="Y2605" t="str">
        <f>IF(W2605&gt;=0.9,"Inhibitory","NonInhibitory")</f>
        <v>NonInhibitory</v>
      </c>
      <c r="Z2605" t="s">
        <v>7574</v>
      </c>
      <c r="AA2605">
        <v>0</v>
      </c>
      <c r="AB2605">
        <v>0</v>
      </c>
      <c r="AC2605" t="s">
        <v>129</v>
      </c>
      <c r="AT2605" t="s">
        <v>8306</v>
      </c>
      <c r="AU2605" t="s">
        <v>81</v>
      </c>
      <c r="AV2605" t="s">
        <v>8307</v>
      </c>
      <c r="AW2605">
        <v>2615</v>
      </c>
      <c r="AX2605" t="s">
        <v>1117</v>
      </c>
      <c r="AY2605">
        <v>0.82</v>
      </c>
      <c r="AZ2605" t="s">
        <v>3874</v>
      </c>
      <c r="BA2605" t="s">
        <v>3874</v>
      </c>
      <c r="BB2605" t="s">
        <v>1117</v>
      </c>
      <c r="BC2605">
        <v>1</v>
      </c>
      <c r="BD2605" t="s">
        <v>8308</v>
      </c>
      <c r="BG2605" s="1" t="s">
        <v>86</v>
      </c>
      <c r="BH2605" s="1" t="s">
        <v>661</v>
      </c>
      <c r="BI2605" s="1" t="s">
        <v>662</v>
      </c>
      <c r="BJ2605" s="1" t="s">
        <v>663</v>
      </c>
      <c r="BK2605" s="1" t="s">
        <v>664</v>
      </c>
      <c r="BL2605" s="1" t="s">
        <v>665</v>
      </c>
      <c r="BM2605" s="1"/>
    </row>
    <row r="2606" spans="1:65" ht="16" x14ac:dyDescent="0.2">
      <c r="A2606" t="str">
        <f>CONCATENATE("Mada.",B2606)</f>
        <v>Mada.2616</v>
      </c>
      <c r="B2606">
        <v>2616</v>
      </c>
      <c r="C2606" t="s">
        <v>8309</v>
      </c>
      <c r="E2606" t="s">
        <v>68</v>
      </c>
      <c r="F2606" t="s">
        <v>5856</v>
      </c>
      <c r="J2606" t="s">
        <v>1609</v>
      </c>
      <c r="K2606" t="s">
        <v>8310</v>
      </c>
      <c r="L2606" t="s">
        <v>2804</v>
      </c>
      <c r="M2606" t="s">
        <v>2805</v>
      </c>
      <c r="N2606" t="s">
        <v>2019</v>
      </c>
      <c r="O2606" t="s">
        <v>2020</v>
      </c>
      <c r="P2606" t="s">
        <v>2021</v>
      </c>
      <c r="Q2606" t="s">
        <v>179</v>
      </c>
      <c r="R2606" t="s">
        <v>127</v>
      </c>
      <c r="S2606">
        <v>2616</v>
      </c>
      <c r="T2606">
        <v>2616</v>
      </c>
      <c r="U2606" t="s">
        <v>78</v>
      </c>
      <c r="V2606">
        <v>0.31486799444187102</v>
      </c>
      <c r="W2606">
        <v>0.68513200555812903</v>
      </c>
      <c r="X2606" t="str">
        <f>IF(W2606&gt;=0.8,"Inhibitory","NonInhibitory")</f>
        <v>NonInhibitory</v>
      </c>
      <c r="Y2606" t="str">
        <f>IF(W2606&gt;=0.9,"Inhibitory","NonInhibitory")</f>
        <v>NonInhibitory</v>
      </c>
      <c r="Z2606" t="s">
        <v>7574</v>
      </c>
      <c r="AA2606">
        <v>0</v>
      </c>
      <c r="AB2606">
        <v>0</v>
      </c>
      <c r="AC2606" t="s">
        <v>129</v>
      </c>
      <c r="AT2606" t="s">
        <v>8311</v>
      </c>
      <c r="AU2606" t="s">
        <v>81</v>
      </c>
      <c r="AV2606" t="s">
        <v>8312</v>
      </c>
      <c r="AW2606">
        <v>2616</v>
      </c>
      <c r="AX2606" t="s">
        <v>502</v>
      </c>
      <c r="AY2606">
        <v>1</v>
      </c>
      <c r="AZ2606" t="s">
        <v>8313</v>
      </c>
      <c r="BA2606" t="s">
        <v>8313</v>
      </c>
      <c r="BB2606" t="s">
        <v>502</v>
      </c>
      <c r="BC2606">
        <v>0.99</v>
      </c>
      <c r="BD2606" t="s">
        <v>8314</v>
      </c>
      <c r="BG2606" s="1" t="s">
        <v>86</v>
      </c>
      <c r="BH2606" s="1" t="s">
        <v>87</v>
      </c>
      <c r="BI2606" s="1" t="s">
        <v>87</v>
      </c>
      <c r="BJ2606" s="1" t="s">
        <v>88</v>
      </c>
      <c r="BK2606" s="1" t="s">
        <v>504</v>
      </c>
      <c r="BL2606" s="1" t="s">
        <v>1179</v>
      </c>
      <c r="BM2606" s="1" t="s">
        <v>1711</v>
      </c>
    </row>
    <row r="2607" spans="1:65" ht="16" x14ac:dyDescent="0.2">
      <c r="A2607" t="str">
        <f>CONCATENATE("Mada.",B2607)</f>
        <v>Mada.2617</v>
      </c>
      <c r="B2607">
        <v>2617</v>
      </c>
      <c r="C2607" t="s">
        <v>8315</v>
      </c>
      <c r="E2607" t="s">
        <v>68</v>
      </c>
      <c r="F2607" t="s">
        <v>4548</v>
      </c>
      <c r="J2607" t="s">
        <v>1609</v>
      </c>
      <c r="K2607" t="s">
        <v>8310</v>
      </c>
      <c r="L2607" t="s">
        <v>2804</v>
      </c>
      <c r="M2607" t="s">
        <v>2805</v>
      </c>
      <c r="N2607" t="s">
        <v>2019</v>
      </c>
      <c r="O2607" t="s">
        <v>2020</v>
      </c>
      <c r="P2607" t="s">
        <v>2021</v>
      </c>
      <c r="Q2607" t="s">
        <v>179</v>
      </c>
      <c r="R2607" t="s">
        <v>127</v>
      </c>
      <c r="S2607">
        <v>2617</v>
      </c>
      <c r="T2607">
        <v>2617</v>
      </c>
      <c r="U2607" t="s">
        <v>78</v>
      </c>
      <c r="V2607">
        <v>0.36266790180639202</v>
      </c>
      <c r="W2607">
        <v>0.63733209819360803</v>
      </c>
      <c r="X2607" t="str">
        <f>IF(W2607&gt;=0.8,"Inhibitory","NonInhibitory")</f>
        <v>NonInhibitory</v>
      </c>
      <c r="Y2607" t="str">
        <f>IF(W2607&gt;=0.9,"Inhibitory","NonInhibitory")</f>
        <v>NonInhibitory</v>
      </c>
      <c r="Z2607" t="s">
        <v>7574</v>
      </c>
      <c r="AA2607">
        <v>0</v>
      </c>
      <c r="AB2607">
        <v>0</v>
      </c>
      <c r="AC2607" t="s">
        <v>129</v>
      </c>
      <c r="AT2607" t="s">
        <v>8316</v>
      </c>
      <c r="AU2607" t="s">
        <v>81</v>
      </c>
      <c r="AV2607" t="s">
        <v>8317</v>
      </c>
      <c r="AW2607">
        <v>2617</v>
      </c>
      <c r="AX2607" t="s">
        <v>502</v>
      </c>
      <c r="AY2607">
        <v>0.95</v>
      </c>
      <c r="AZ2607" t="s">
        <v>8318</v>
      </c>
      <c r="BD2607" t="s">
        <v>8319</v>
      </c>
      <c r="BG2607" s="1" t="s">
        <v>86</v>
      </c>
      <c r="BH2607" s="1" t="s">
        <v>87</v>
      </c>
      <c r="BI2607" s="1" t="s">
        <v>87</v>
      </c>
      <c r="BJ2607" s="1" t="s">
        <v>88</v>
      </c>
      <c r="BK2607" s="1" t="s">
        <v>504</v>
      </c>
      <c r="BL2607" s="1" t="s">
        <v>1179</v>
      </c>
      <c r="BM2607" s="1" t="s">
        <v>1711</v>
      </c>
    </row>
    <row r="2608" spans="1:65" ht="16" x14ac:dyDescent="0.2">
      <c r="A2608" t="str">
        <f>CONCATENATE("Mada.",B2608)</f>
        <v>Mada.2618</v>
      </c>
      <c r="B2608">
        <v>2618</v>
      </c>
      <c r="C2608" t="s">
        <v>8320</v>
      </c>
      <c r="E2608" t="s">
        <v>68</v>
      </c>
      <c r="F2608" t="s">
        <v>629</v>
      </c>
      <c r="J2608" t="s">
        <v>524</v>
      </c>
      <c r="K2608" t="s">
        <v>8321</v>
      </c>
      <c r="L2608" t="s">
        <v>526</v>
      </c>
      <c r="M2608" t="s">
        <v>527</v>
      </c>
      <c r="N2608" t="s">
        <v>528</v>
      </c>
      <c r="O2608" t="s">
        <v>74</v>
      </c>
      <c r="P2608" t="s">
        <v>75</v>
      </c>
      <c r="Q2608" t="s">
        <v>126</v>
      </c>
      <c r="R2608" t="s">
        <v>200</v>
      </c>
      <c r="S2608">
        <v>2618</v>
      </c>
      <c r="T2608">
        <v>2618</v>
      </c>
      <c r="U2608" t="s">
        <v>78</v>
      </c>
      <c r="V2608">
        <v>0.31959240389068999</v>
      </c>
      <c r="W2608">
        <v>0.68040759610931001</v>
      </c>
      <c r="X2608" t="str">
        <f>IF(W2608&gt;=0.8,"Inhibitory","NonInhibitory")</f>
        <v>NonInhibitory</v>
      </c>
      <c r="Y2608" t="str">
        <f>IF(W2608&gt;=0.9,"Inhibitory","NonInhibitory")</f>
        <v>NonInhibitory</v>
      </c>
      <c r="Z2608" t="s">
        <v>7574</v>
      </c>
      <c r="AA2608">
        <v>0</v>
      </c>
      <c r="AB2608">
        <v>0</v>
      </c>
      <c r="AC2608" t="s">
        <v>129</v>
      </c>
      <c r="AT2608" t="s">
        <v>8322</v>
      </c>
      <c r="AU2608" t="s">
        <v>81</v>
      </c>
      <c r="AV2608" t="s">
        <v>8323</v>
      </c>
      <c r="AW2608">
        <v>2618</v>
      </c>
      <c r="AX2608" t="s">
        <v>1203</v>
      </c>
      <c r="AY2608">
        <v>1</v>
      </c>
      <c r="AZ2608" t="s">
        <v>1204</v>
      </c>
      <c r="BA2608" t="s">
        <v>1204</v>
      </c>
      <c r="BB2608" t="s">
        <v>1203</v>
      </c>
      <c r="BC2608">
        <v>0.98</v>
      </c>
      <c r="BD2608" t="s">
        <v>8324</v>
      </c>
      <c r="BG2608" s="1" t="s">
        <v>86</v>
      </c>
      <c r="BH2608" s="1" t="s">
        <v>87</v>
      </c>
      <c r="BI2608" s="1" t="s">
        <v>87</v>
      </c>
      <c r="BJ2608" s="1" t="s">
        <v>88</v>
      </c>
      <c r="BK2608" s="1" t="s">
        <v>89</v>
      </c>
      <c r="BL2608" s="1" t="s">
        <v>1206</v>
      </c>
      <c r="BM2608" s="1" t="s">
        <v>1207</v>
      </c>
    </row>
    <row r="2609" spans="1:65" ht="16" x14ac:dyDescent="0.2">
      <c r="A2609" t="str">
        <f>CONCATENATE("Mada.",B2609)</f>
        <v>Mada.2619</v>
      </c>
      <c r="B2609">
        <v>2619</v>
      </c>
      <c r="C2609" t="s">
        <v>8325</v>
      </c>
      <c r="E2609" t="s">
        <v>68</v>
      </c>
      <c r="F2609" t="s">
        <v>355</v>
      </c>
      <c r="J2609" t="s">
        <v>524</v>
      </c>
      <c r="K2609" t="s">
        <v>8321</v>
      </c>
      <c r="L2609" t="s">
        <v>526</v>
      </c>
      <c r="M2609" t="s">
        <v>527</v>
      </c>
      <c r="N2609" t="s">
        <v>528</v>
      </c>
      <c r="O2609" t="s">
        <v>74</v>
      </c>
      <c r="P2609" t="s">
        <v>75</v>
      </c>
      <c r="Q2609" t="s">
        <v>126</v>
      </c>
      <c r="R2609" t="s">
        <v>200</v>
      </c>
      <c r="S2609">
        <v>2619</v>
      </c>
      <c r="T2609">
        <v>2619</v>
      </c>
      <c r="U2609" t="s">
        <v>78</v>
      </c>
      <c r="V2609">
        <v>6.1139416396479802E-2</v>
      </c>
      <c r="W2609">
        <v>0.93886058360351998</v>
      </c>
      <c r="X2609" t="str">
        <f>IF(W2609&gt;=0.8,"Inhibitory","NonInhibitory")</f>
        <v>Inhibitory</v>
      </c>
      <c r="Y2609" t="str">
        <f>IF(W2609&gt;=0.9,"Inhibitory","NonInhibitory")</f>
        <v>Inhibitory</v>
      </c>
      <c r="Z2609" t="s">
        <v>7574</v>
      </c>
      <c r="AA2609">
        <v>0</v>
      </c>
      <c r="AB2609">
        <v>0</v>
      </c>
      <c r="AC2609" t="s">
        <v>129</v>
      </c>
      <c r="AT2609" t="s">
        <v>8326</v>
      </c>
      <c r="AU2609" t="s">
        <v>81</v>
      </c>
      <c r="AV2609" t="s">
        <v>8327</v>
      </c>
      <c r="AW2609">
        <v>2619</v>
      </c>
      <c r="AX2609" t="s">
        <v>8283</v>
      </c>
      <c r="AY2609">
        <v>1</v>
      </c>
      <c r="AZ2609" t="s">
        <v>8328</v>
      </c>
      <c r="BD2609" t="s">
        <v>8329</v>
      </c>
      <c r="BG2609" s="1" t="s">
        <v>86</v>
      </c>
      <c r="BH2609" s="1" t="s">
        <v>112</v>
      </c>
      <c r="BI2609" s="1" t="s">
        <v>516</v>
      </c>
      <c r="BJ2609" s="1" t="s">
        <v>517</v>
      </c>
      <c r="BK2609" s="1" t="s">
        <v>518</v>
      </c>
      <c r="BL2609" s="1" t="s">
        <v>3214</v>
      </c>
      <c r="BM2609" s="1" t="s">
        <v>8286</v>
      </c>
    </row>
    <row r="2610" spans="1:65" ht="16" x14ac:dyDescent="0.2">
      <c r="A2610" t="str">
        <f>CONCATENATE("Mada.",B2610)</f>
        <v>Mada.2620</v>
      </c>
      <c r="B2610">
        <v>2620</v>
      </c>
      <c r="C2610" t="s">
        <v>8335</v>
      </c>
      <c r="E2610" t="s">
        <v>68</v>
      </c>
      <c r="F2610" t="s">
        <v>6816</v>
      </c>
      <c r="J2610" t="s">
        <v>524</v>
      </c>
      <c r="K2610" t="s">
        <v>8321</v>
      </c>
      <c r="L2610" t="s">
        <v>526</v>
      </c>
      <c r="M2610" t="s">
        <v>527</v>
      </c>
      <c r="N2610" t="s">
        <v>528</v>
      </c>
      <c r="O2610" t="s">
        <v>74</v>
      </c>
      <c r="P2610" t="s">
        <v>75</v>
      </c>
      <c r="Q2610" t="s">
        <v>126</v>
      </c>
      <c r="R2610" t="s">
        <v>200</v>
      </c>
      <c r="S2610">
        <v>2620</v>
      </c>
      <c r="T2610">
        <v>2620</v>
      </c>
      <c r="U2610" t="s">
        <v>78</v>
      </c>
      <c r="V2610">
        <v>0.14867994441871199</v>
      </c>
      <c r="W2610">
        <v>0.85132005558128798</v>
      </c>
      <c r="X2610" t="str">
        <f>IF(W2610&gt;=0.8,"Inhibitory","NonInhibitory")</f>
        <v>Inhibitory</v>
      </c>
      <c r="Y2610" t="str">
        <f>IF(W2610&gt;=0.9,"Inhibitory","NonInhibitory")</f>
        <v>NonInhibitory</v>
      </c>
      <c r="Z2610" t="s">
        <v>7574</v>
      </c>
      <c r="AA2610">
        <v>0</v>
      </c>
      <c r="AB2610">
        <v>0</v>
      </c>
      <c r="AC2610" t="s">
        <v>129</v>
      </c>
      <c r="AT2610" t="s">
        <v>8336</v>
      </c>
      <c r="AU2610" t="s">
        <v>81</v>
      </c>
      <c r="AV2610" t="s">
        <v>8337</v>
      </c>
      <c r="AW2610">
        <v>2620</v>
      </c>
      <c r="AX2610" t="s">
        <v>95</v>
      </c>
      <c r="AY2610">
        <v>1</v>
      </c>
      <c r="AZ2610" t="s">
        <v>96</v>
      </c>
      <c r="BA2610" t="s">
        <v>96</v>
      </c>
      <c r="BB2610" t="s">
        <v>95</v>
      </c>
      <c r="BC2610">
        <v>1</v>
      </c>
      <c r="BD2610" t="s">
        <v>8338</v>
      </c>
      <c r="BG2610" s="1" t="s">
        <v>86</v>
      </c>
      <c r="BH2610" s="1" t="s">
        <v>98</v>
      </c>
      <c r="BI2610" s="1" t="s">
        <v>99</v>
      </c>
      <c r="BJ2610" s="1" t="s">
        <v>100</v>
      </c>
      <c r="BK2610" s="1" t="s">
        <v>101</v>
      </c>
      <c r="BL2610" s="1" t="s">
        <v>102</v>
      </c>
      <c r="BM2610" s="1"/>
    </row>
    <row r="2611" spans="1:65" ht="16" x14ac:dyDescent="0.2">
      <c r="A2611" t="str">
        <f>CONCATENATE("Mada.",B2611)</f>
        <v>Mada.2621</v>
      </c>
      <c r="B2611">
        <v>2621</v>
      </c>
      <c r="C2611" t="s">
        <v>8339</v>
      </c>
      <c r="E2611" t="s">
        <v>68</v>
      </c>
      <c r="F2611" t="s">
        <v>4576</v>
      </c>
      <c r="J2611" t="s">
        <v>524</v>
      </c>
      <c r="K2611" t="s">
        <v>8321</v>
      </c>
      <c r="L2611" t="s">
        <v>526</v>
      </c>
      <c r="M2611" t="s">
        <v>527</v>
      </c>
      <c r="N2611" t="s">
        <v>528</v>
      </c>
      <c r="O2611" t="s">
        <v>74</v>
      </c>
      <c r="P2611" t="s">
        <v>75</v>
      </c>
      <c r="Q2611" t="s">
        <v>126</v>
      </c>
      <c r="R2611" t="s">
        <v>200</v>
      </c>
      <c r="S2611">
        <v>2621</v>
      </c>
      <c r="T2611">
        <v>2621</v>
      </c>
      <c r="U2611" t="s">
        <v>78</v>
      </c>
      <c r="V2611">
        <v>1.9453450671607199E-3</v>
      </c>
      <c r="W2611">
        <v>0.99805465493283896</v>
      </c>
      <c r="X2611" t="str">
        <f>IF(W2611&gt;=0.8,"Inhibitory","NonInhibitory")</f>
        <v>Inhibitory</v>
      </c>
      <c r="Y2611" t="str">
        <f>IF(W2611&gt;=0.9,"Inhibitory","NonInhibitory")</f>
        <v>Inhibitory</v>
      </c>
      <c r="Z2611" t="s">
        <v>7574</v>
      </c>
      <c r="AA2611">
        <v>0</v>
      </c>
      <c r="AB2611">
        <v>0</v>
      </c>
      <c r="AC2611" t="s">
        <v>129</v>
      </c>
      <c r="AT2611" t="s">
        <v>8340</v>
      </c>
      <c r="AU2611" t="s">
        <v>81</v>
      </c>
      <c r="AV2611" t="s">
        <v>8341</v>
      </c>
      <c r="AW2611">
        <v>2621</v>
      </c>
      <c r="AX2611" t="s">
        <v>83</v>
      </c>
      <c r="AY2611">
        <v>0.86</v>
      </c>
      <c r="AZ2611" t="s">
        <v>3102</v>
      </c>
      <c r="BA2611" t="s">
        <v>3102</v>
      </c>
      <c r="BB2611" t="s">
        <v>397</v>
      </c>
      <c r="BC2611">
        <v>1</v>
      </c>
      <c r="BD2611" t="s">
        <v>8342</v>
      </c>
      <c r="BG2611" s="1" t="s">
        <v>86</v>
      </c>
      <c r="BH2611" s="1" t="s">
        <v>87</v>
      </c>
      <c r="BI2611" s="1" t="s">
        <v>87</v>
      </c>
      <c r="BJ2611" s="1" t="s">
        <v>88</v>
      </c>
      <c r="BK2611" s="1" t="s">
        <v>89</v>
      </c>
      <c r="BL2611" s="1" t="s">
        <v>90</v>
      </c>
      <c r="BM2611" s="1"/>
    </row>
    <row r="2612" spans="1:65" ht="16" x14ac:dyDescent="0.2">
      <c r="A2612" t="str">
        <f>CONCATENATE("Mada.",B2612)</f>
        <v>Mada.2622</v>
      </c>
      <c r="B2612">
        <v>2622</v>
      </c>
      <c r="C2612" t="s">
        <v>8343</v>
      </c>
      <c r="E2612" t="s">
        <v>68</v>
      </c>
      <c r="F2612" t="s">
        <v>4499</v>
      </c>
      <c r="G2612" t="s">
        <v>210</v>
      </c>
      <c r="J2612" t="s">
        <v>524</v>
      </c>
      <c r="K2612" t="s">
        <v>8321</v>
      </c>
      <c r="L2612" t="s">
        <v>526</v>
      </c>
      <c r="M2612" t="s">
        <v>527</v>
      </c>
      <c r="N2612" t="s">
        <v>528</v>
      </c>
      <c r="O2612" t="s">
        <v>74</v>
      </c>
      <c r="P2612" t="s">
        <v>75</v>
      </c>
      <c r="Q2612" t="s">
        <v>126</v>
      </c>
      <c r="R2612" t="s">
        <v>200</v>
      </c>
      <c r="S2612">
        <v>2622</v>
      </c>
      <c r="T2612">
        <v>0</v>
      </c>
      <c r="U2612" t="s">
        <v>128</v>
      </c>
      <c r="V2612">
        <v>0</v>
      </c>
      <c r="W2612">
        <v>0</v>
      </c>
      <c r="Z2612" t="s">
        <v>129</v>
      </c>
      <c r="AA2612">
        <v>0</v>
      </c>
      <c r="AB2612">
        <v>0</v>
      </c>
      <c r="AC2612" t="s">
        <v>129</v>
      </c>
      <c r="BG2612" s="1"/>
    </row>
    <row r="2613" spans="1:65" ht="16" x14ac:dyDescent="0.2">
      <c r="A2613" t="str">
        <f>CONCATENATE("Mada.",B2613)</f>
        <v>Mada.2623</v>
      </c>
      <c r="B2613">
        <v>2623</v>
      </c>
      <c r="C2613" t="s">
        <v>8344</v>
      </c>
      <c r="E2613" t="s">
        <v>68</v>
      </c>
      <c r="F2613" t="s">
        <v>8345</v>
      </c>
      <c r="J2613" t="s">
        <v>524</v>
      </c>
      <c r="K2613" t="s">
        <v>8321</v>
      </c>
      <c r="L2613" t="s">
        <v>526</v>
      </c>
      <c r="M2613" t="s">
        <v>527</v>
      </c>
      <c r="N2613" t="s">
        <v>528</v>
      </c>
      <c r="O2613" t="s">
        <v>74</v>
      </c>
      <c r="P2613" t="s">
        <v>75</v>
      </c>
      <c r="Q2613" t="s">
        <v>126</v>
      </c>
      <c r="R2613" t="s">
        <v>200</v>
      </c>
      <c r="S2613">
        <v>2623</v>
      </c>
      <c r="T2613">
        <v>2623</v>
      </c>
      <c r="U2613" t="s">
        <v>78</v>
      </c>
      <c r="V2613">
        <v>4.7244094488188997E-2</v>
      </c>
      <c r="W2613">
        <v>0.952755905511811</v>
      </c>
      <c r="X2613" t="str">
        <f>IF(W2613&gt;=0.8,"Inhibitory","NonInhibitory")</f>
        <v>Inhibitory</v>
      </c>
      <c r="Y2613" t="str">
        <f>IF(W2613&gt;=0.9,"Inhibitory","NonInhibitory")</f>
        <v>Inhibitory</v>
      </c>
      <c r="Z2613" t="s">
        <v>7574</v>
      </c>
      <c r="AA2613">
        <v>0</v>
      </c>
      <c r="AB2613">
        <v>0</v>
      </c>
      <c r="AC2613" t="s">
        <v>129</v>
      </c>
      <c r="AT2613" t="s">
        <v>8346</v>
      </c>
      <c r="AU2613" t="s">
        <v>81</v>
      </c>
      <c r="AV2613" t="s">
        <v>8347</v>
      </c>
      <c r="AW2613">
        <v>2623</v>
      </c>
      <c r="AX2613" t="s">
        <v>83</v>
      </c>
      <c r="AY2613">
        <v>0.7</v>
      </c>
      <c r="AZ2613" t="s">
        <v>2662</v>
      </c>
      <c r="BA2613" t="s">
        <v>2662</v>
      </c>
      <c r="BB2613" t="s">
        <v>397</v>
      </c>
      <c r="BC2613">
        <v>1</v>
      </c>
      <c r="BD2613" t="s">
        <v>8348</v>
      </c>
      <c r="BG2613" s="1" t="s">
        <v>86</v>
      </c>
      <c r="BH2613" s="1" t="s">
        <v>87</v>
      </c>
      <c r="BI2613" s="1" t="s">
        <v>87</v>
      </c>
      <c r="BJ2613" s="1" t="s">
        <v>88</v>
      </c>
      <c r="BK2613" s="1" t="s">
        <v>89</v>
      </c>
      <c r="BL2613" s="1" t="s">
        <v>90</v>
      </c>
      <c r="BM2613" s="1"/>
    </row>
    <row r="2614" spans="1:65" ht="16" x14ac:dyDescent="0.2">
      <c r="A2614" t="str">
        <f>CONCATENATE("Mada.",B2614)</f>
        <v>Mada.2624</v>
      </c>
      <c r="B2614">
        <v>2624</v>
      </c>
      <c r="C2614" t="s">
        <v>8349</v>
      </c>
      <c r="E2614" t="s">
        <v>68</v>
      </c>
      <c r="F2614" t="s">
        <v>629</v>
      </c>
      <c r="J2614" t="s">
        <v>524</v>
      </c>
      <c r="K2614" t="s">
        <v>8321</v>
      </c>
      <c r="L2614" t="s">
        <v>526</v>
      </c>
      <c r="M2614" t="s">
        <v>527</v>
      </c>
      <c r="N2614" t="s">
        <v>528</v>
      </c>
      <c r="O2614" t="s">
        <v>74</v>
      </c>
      <c r="P2614" t="s">
        <v>75</v>
      </c>
      <c r="Q2614" t="s">
        <v>126</v>
      </c>
      <c r="R2614" t="s">
        <v>200</v>
      </c>
      <c r="S2614">
        <v>2624</v>
      </c>
      <c r="T2614">
        <v>2624</v>
      </c>
      <c r="U2614" t="s">
        <v>78</v>
      </c>
      <c r="V2614">
        <v>0.37906438165817502</v>
      </c>
      <c r="W2614">
        <v>0.62093561834182498</v>
      </c>
      <c r="X2614" t="str">
        <f>IF(W2614&gt;=0.8,"Inhibitory","NonInhibitory")</f>
        <v>NonInhibitory</v>
      </c>
      <c r="Y2614" t="str">
        <f>IF(W2614&gt;=0.9,"Inhibitory","NonInhibitory")</f>
        <v>NonInhibitory</v>
      </c>
      <c r="Z2614" t="s">
        <v>7574</v>
      </c>
      <c r="AA2614">
        <v>0</v>
      </c>
      <c r="AB2614">
        <v>0</v>
      </c>
      <c r="AC2614" t="s">
        <v>129</v>
      </c>
      <c r="AT2614" t="s">
        <v>8350</v>
      </c>
      <c r="AU2614" t="s">
        <v>81</v>
      </c>
      <c r="AV2614" t="s">
        <v>8351</v>
      </c>
      <c r="AW2614">
        <v>2624</v>
      </c>
      <c r="AX2614" t="s">
        <v>1203</v>
      </c>
      <c r="AY2614">
        <v>0.98</v>
      </c>
      <c r="AZ2614" t="s">
        <v>1204</v>
      </c>
      <c r="BA2614" t="s">
        <v>1204</v>
      </c>
      <c r="BB2614" t="s">
        <v>1203</v>
      </c>
      <c r="BC2614">
        <v>0.98</v>
      </c>
      <c r="BD2614" t="s">
        <v>8324</v>
      </c>
      <c r="BG2614" s="1" t="s">
        <v>86</v>
      </c>
      <c r="BH2614" s="1" t="s">
        <v>87</v>
      </c>
      <c r="BI2614" s="1" t="s">
        <v>87</v>
      </c>
      <c r="BJ2614" s="1" t="s">
        <v>88</v>
      </c>
      <c r="BK2614" s="1" t="s">
        <v>89</v>
      </c>
      <c r="BL2614" s="1" t="s">
        <v>1206</v>
      </c>
      <c r="BM2614" s="1" t="s">
        <v>1207</v>
      </c>
    </row>
    <row r="2615" spans="1:65" ht="16" x14ac:dyDescent="0.2">
      <c r="A2615" t="str">
        <f>CONCATENATE("Mada.",B2615)</f>
        <v>Mada.2625</v>
      </c>
      <c r="B2615">
        <v>2625</v>
      </c>
      <c r="C2615" t="s">
        <v>8352</v>
      </c>
      <c r="E2615" t="s">
        <v>68</v>
      </c>
      <c r="F2615" t="s">
        <v>8353</v>
      </c>
      <c r="J2615" t="s">
        <v>524</v>
      </c>
      <c r="K2615" t="s">
        <v>8354</v>
      </c>
      <c r="L2615" t="s">
        <v>526</v>
      </c>
      <c r="M2615" t="s">
        <v>527</v>
      </c>
      <c r="N2615" t="s">
        <v>528</v>
      </c>
      <c r="O2615" t="s">
        <v>74</v>
      </c>
      <c r="P2615" t="s">
        <v>75</v>
      </c>
      <c r="Q2615" t="s">
        <v>126</v>
      </c>
      <c r="R2615" t="s">
        <v>200</v>
      </c>
      <c r="S2615">
        <v>2625</v>
      </c>
      <c r="T2615">
        <v>2625</v>
      </c>
      <c r="U2615" t="s">
        <v>78</v>
      </c>
      <c r="V2615">
        <v>0.35988883742473399</v>
      </c>
      <c r="W2615">
        <v>0.64011116257526601</v>
      </c>
      <c r="X2615" t="str">
        <f>IF(W2615&gt;=0.8,"Inhibitory","NonInhibitory")</f>
        <v>NonInhibitory</v>
      </c>
      <c r="Y2615" t="str">
        <f>IF(W2615&gt;=0.9,"Inhibitory","NonInhibitory")</f>
        <v>NonInhibitory</v>
      </c>
      <c r="Z2615" t="s">
        <v>7574</v>
      </c>
      <c r="AA2615">
        <v>0</v>
      </c>
      <c r="AB2615">
        <v>0</v>
      </c>
      <c r="AC2615" t="s">
        <v>129</v>
      </c>
      <c r="AT2615" t="s">
        <v>8355</v>
      </c>
      <c r="AU2615" t="s">
        <v>81</v>
      </c>
      <c r="AV2615" t="s">
        <v>8356</v>
      </c>
      <c r="AW2615">
        <v>2625</v>
      </c>
      <c r="AX2615" t="s">
        <v>538</v>
      </c>
      <c r="AY2615">
        <v>1</v>
      </c>
      <c r="AZ2615" t="s">
        <v>4815</v>
      </c>
      <c r="BA2615" t="s">
        <v>4815</v>
      </c>
      <c r="BB2615" t="s">
        <v>538</v>
      </c>
      <c r="BC2615">
        <v>1</v>
      </c>
      <c r="BD2615" t="s">
        <v>8357</v>
      </c>
      <c r="BG2615" s="1" t="s">
        <v>86</v>
      </c>
      <c r="BH2615" s="1" t="s">
        <v>87</v>
      </c>
      <c r="BI2615" s="1" t="s">
        <v>87</v>
      </c>
      <c r="BJ2615" s="1" t="s">
        <v>88</v>
      </c>
      <c r="BK2615" s="1" t="s">
        <v>89</v>
      </c>
      <c r="BL2615" s="1" t="s">
        <v>541</v>
      </c>
      <c r="BM2615" s="1"/>
    </row>
    <row r="2616" spans="1:65" ht="16" x14ac:dyDescent="0.2">
      <c r="A2616" t="str">
        <f>CONCATENATE("Mada.",B2616)</f>
        <v>Mada.2626</v>
      </c>
      <c r="B2616">
        <v>2626</v>
      </c>
      <c r="C2616" t="s">
        <v>8358</v>
      </c>
      <c r="E2616" t="s">
        <v>68</v>
      </c>
      <c r="F2616" t="s">
        <v>4582</v>
      </c>
      <c r="J2616" t="s">
        <v>524</v>
      </c>
      <c r="K2616" t="s">
        <v>8354</v>
      </c>
      <c r="L2616" t="s">
        <v>526</v>
      </c>
      <c r="M2616" t="s">
        <v>527</v>
      </c>
      <c r="N2616" t="s">
        <v>528</v>
      </c>
      <c r="O2616" t="s">
        <v>74</v>
      </c>
      <c r="P2616" t="s">
        <v>75</v>
      </c>
      <c r="Q2616" t="s">
        <v>126</v>
      </c>
      <c r="R2616" t="s">
        <v>200</v>
      </c>
      <c r="S2616">
        <v>2626</v>
      </c>
      <c r="T2616">
        <v>2626</v>
      </c>
      <c r="U2616" t="s">
        <v>78</v>
      </c>
      <c r="V2616">
        <v>0.52830013895321903</v>
      </c>
      <c r="W2616">
        <v>0.47169986104678102</v>
      </c>
      <c r="X2616" t="str">
        <f>IF(W2616&gt;=0.8,"Inhibitory","NonInhibitory")</f>
        <v>NonInhibitory</v>
      </c>
      <c r="Y2616" t="str">
        <f>IF(W2616&gt;=0.9,"Inhibitory","NonInhibitory")</f>
        <v>NonInhibitory</v>
      </c>
      <c r="Z2616" t="s">
        <v>7574</v>
      </c>
      <c r="AA2616">
        <v>0</v>
      </c>
      <c r="AB2616">
        <v>0</v>
      </c>
      <c r="AC2616" t="s">
        <v>129</v>
      </c>
      <c r="AT2616" t="s">
        <v>8359</v>
      </c>
      <c r="AU2616" t="s">
        <v>81</v>
      </c>
      <c r="AV2616" t="s">
        <v>8360</v>
      </c>
      <c r="AW2616">
        <v>2626</v>
      </c>
      <c r="AX2616" t="s">
        <v>466</v>
      </c>
      <c r="AY2616">
        <v>1</v>
      </c>
      <c r="AZ2616" t="s">
        <v>467</v>
      </c>
      <c r="BA2616" t="s">
        <v>467</v>
      </c>
      <c r="BB2616" t="s">
        <v>466</v>
      </c>
      <c r="BC2616">
        <v>1</v>
      </c>
      <c r="BD2616" t="s">
        <v>8361</v>
      </c>
      <c r="BG2616" s="1" t="s">
        <v>86</v>
      </c>
      <c r="BH2616" s="1" t="s">
        <v>87</v>
      </c>
      <c r="BI2616" s="1" t="s">
        <v>87</v>
      </c>
      <c r="BJ2616" s="1" t="s">
        <v>88</v>
      </c>
      <c r="BK2616" s="1" t="s">
        <v>469</v>
      </c>
      <c r="BL2616" s="1" t="s">
        <v>470</v>
      </c>
      <c r="BM2616" s="1"/>
    </row>
    <row r="2617" spans="1:65" ht="16" x14ac:dyDescent="0.2">
      <c r="A2617" t="str">
        <f>CONCATENATE("Mada.",B2617)</f>
        <v>Mada.2627</v>
      </c>
      <c r="B2617">
        <v>2627</v>
      </c>
      <c r="C2617" t="s">
        <v>8362</v>
      </c>
      <c r="E2617" t="s">
        <v>68</v>
      </c>
      <c r="F2617" t="s">
        <v>8363</v>
      </c>
      <c r="J2617" t="s">
        <v>524</v>
      </c>
      <c r="K2617" t="s">
        <v>8354</v>
      </c>
      <c r="L2617" t="s">
        <v>526</v>
      </c>
      <c r="M2617" t="s">
        <v>527</v>
      </c>
      <c r="N2617" t="s">
        <v>528</v>
      </c>
      <c r="O2617" t="s">
        <v>74</v>
      </c>
      <c r="P2617" t="s">
        <v>75</v>
      </c>
      <c r="Q2617" t="s">
        <v>126</v>
      </c>
      <c r="R2617" t="s">
        <v>200</v>
      </c>
      <c r="S2617">
        <v>2627</v>
      </c>
      <c r="T2617">
        <v>0</v>
      </c>
      <c r="U2617" t="s">
        <v>128</v>
      </c>
      <c r="V2617">
        <v>0</v>
      </c>
      <c r="W2617">
        <v>0</v>
      </c>
      <c r="Z2617" t="s">
        <v>129</v>
      </c>
      <c r="AA2617">
        <v>0</v>
      </c>
      <c r="AB2617">
        <v>0</v>
      </c>
      <c r="AC2617" t="s">
        <v>129</v>
      </c>
      <c r="AT2617" t="s">
        <v>8364</v>
      </c>
      <c r="AU2617" t="s">
        <v>81</v>
      </c>
      <c r="AV2617" t="s">
        <v>8365</v>
      </c>
      <c r="AW2617">
        <v>2627</v>
      </c>
      <c r="AX2617" t="s">
        <v>109</v>
      </c>
      <c r="AY2617">
        <v>1</v>
      </c>
      <c r="AZ2617" t="s">
        <v>2700</v>
      </c>
      <c r="BA2617" t="s">
        <v>2700</v>
      </c>
      <c r="BB2617" t="s">
        <v>109</v>
      </c>
      <c r="BC2617">
        <v>1</v>
      </c>
      <c r="BD2617" t="s">
        <v>8366</v>
      </c>
      <c r="BG2617" s="1" t="s">
        <v>86</v>
      </c>
      <c r="BH2617" s="1" t="s">
        <v>112</v>
      </c>
      <c r="BI2617" s="1" t="s">
        <v>113</v>
      </c>
      <c r="BJ2617" s="1" t="s">
        <v>114</v>
      </c>
      <c r="BK2617" s="1" t="s">
        <v>115</v>
      </c>
      <c r="BL2617" s="1" t="s">
        <v>116</v>
      </c>
      <c r="BM2617" s="1"/>
    </row>
    <row r="2618" spans="1:65" ht="16" x14ac:dyDescent="0.2">
      <c r="A2618" t="str">
        <f>CONCATENATE("Mada.",B2618)</f>
        <v>Mada.2628</v>
      </c>
      <c r="B2618">
        <v>2628</v>
      </c>
      <c r="C2618" t="s">
        <v>8367</v>
      </c>
      <c r="E2618" t="s">
        <v>68</v>
      </c>
      <c r="F2618" t="s">
        <v>629</v>
      </c>
      <c r="J2618" t="s">
        <v>524</v>
      </c>
      <c r="K2618" t="s">
        <v>8354</v>
      </c>
      <c r="L2618" t="s">
        <v>526</v>
      </c>
      <c r="M2618" t="s">
        <v>527</v>
      </c>
      <c r="N2618" t="s">
        <v>528</v>
      </c>
      <c r="O2618" t="s">
        <v>74</v>
      </c>
      <c r="P2618" t="s">
        <v>75</v>
      </c>
      <c r="Q2618" t="s">
        <v>126</v>
      </c>
      <c r="R2618" t="s">
        <v>200</v>
      </c>
      <c r="S2618">
        <v>2628</v>
      </c>
      <c r="T2618">
        <v>0</v>
      </c>
      <c r="U2618" t="s">
        <v>128</v>
      </c>
      <c r="V2618">
        <v>0</v>
      </c>
      <c r="W2618">
        <v>0</v>
      </c>
      <c r="Z2618" t="s">
        <v>129</v>
      </c>
      <c r="AA2618">
        <v>0</v>
      </c>
      <c r="AB2618">
        <v>0</v>
      </c>
      <c r="AC2618" t="s">
        <v>129</v>
      </c>
      <c r="AT2618" t="s">
        <v>8368</v>
      </c>
      <c r="AU2618" t="s">
        <v>81</v>
      </c>
      <c r="AV2618" t="s">
        <v>8369</v>
      </c>
      <c r="AW2618">
        <v>2628</v>
      </c>
      <c r="AX2618" t="s">
        <v>682</v>
      </c>
      <c r="AY2618">
        <v>1</v>
      </c>
      <c r="AZ2618" t="s">
        <v>736</v>
      </c>
      <c r="BA2618" t="s">
        <v>736</v>
      </c>
      <c r="BB2618" t="s">
        <v>682</v>
      </c>
      <c r="BC2618">
        <v>0.88</v>
      </c>
      <c r="BD2618" t="s">
        <v>8370</v>
      </c>
      <c r="BG2618" s="1" t="s">
        <v>86</v>
      </c>
      <c r="BH2618" s="1" t="s">
        <v>87</v>
      </c>
      <c r="BI2618" s="1" t="s">
        <v>87</v>
      </c>
      <c r="BJ2618" s="1" t="s">
        <v>88</v>
      </c>
      <c r="BK2618" s="1" t="s">
        <v>89</v>
      </c>
      <c r="BL2618" s="1" t="s">
        <v>685</v>
      </c>
      <c r="BM2618" s="1"/>
    </row>
    <row r="2619" spans="1:65" ht="16" x14ac:dyDescent="0.2">
      <c r="A2619" t="str">
        <f>CONCATENATE("Mada.",B2619)</f>
        <v>Mada.2629</v>
      </c>
      <c r="B2619">
        <v>2629</v>
      </c>
      <c r="C2619" t="s">
        <v>8371</v>
      </c>
      <c r="E2619" t="s">
        <v>68</v>
      </c>
      <c r="F2619" t="s">
        <v>3963</v>
      </c>
      <c r="J2619" t="s">
        <v>524</v>
      </c>
      <c r="K2619" t="s">
        <v>8354</v>
      </c>
      <c r="L2619" t="s">
        <v>526</v>
      </c>
      <c r="M2619" t="s">
        <v>527</v>
      </c>
      <c r="N2619" t="s">
        <v>528</v>
      </c>
      <c r="O2619" t="s">
        <v>74</v>
      </c>
      <c r="P2619" t="s">
        <v>75</v>
      </c>
      <c r="Q2619" t="s">
        <v>126</v>
      </c>
      <c r="R2619" t="s">
        <v>200</v>
      </c>
      <c r="S2619">
        <v>2629</v>
      </c>
      <c r="T2619">
        <v>2628</v>
      </c>
      <c r="U2619" t="s">
        <v>78</v>
      </c>
      <c r="V2619">
        <v>0.122834645669291</v>
      </c>
      <c r="W2619">
        <v>0.87716535433070897</v>
      </c>
      <c r="X2619" t="str">
        <f>IF(W2619&gt;=0.8,"Inhibitory","NonInhibitory")</f>
        <v>Inhibitory</v>
      </c>
      <c r="Y2619" t="str">
        <f>IF(W2619&gt;=0.9,"Inhibitory","NonInhibitory")</f>
        <v>NonInhibitory</v>
      </c>
      <c r="Z2619" t="s">
        <v>7574</v>
      </c>
      <c r="AA2619">
        <v>0</v>
      </c>
      <c r="AB2619">
        <v>0</v>
      </c>
      <c r="AC2619" t="s">
        <v>129</v>
      </c>
      <c r="AT2619" t="s">
        <v>8372</v>
      </c>
      <c r="AU2619" t="s">
        <v>81</v>
      </c>
      <c r="AV2619" t="s">
        <v>8373</v>
      </c>
      <c r="AW2619">
        <v>2629</v>
      </c>
      <c r="AX2619" t="s">
        <v>262</v>
      </c>
      <c r="AY2619">
        <v>0.85</v>
      </c>
      <c r="AZ2619" t="s">
        <v>2010</v>
      </c>
      <c r="BA2619" t="s">
        <v>2010</v>
      </c>
      <c r="BB2619" t="s">
        <v>262</v>
      </c>
      <c r="BC2619">
        <v>1</v>
      </c>
      <c r="BD2619" t="s">
        <v>8374</v>
      </c>
      <c r="BG2619" s="1" t="s">
        <v>86</v>
      </c>
      <c r="BH2619" s="1" t="s">
        <v>87</v>
      </c>
      <c r="BI2619" s="1" t="s">
        <v>87</v>
      </c>
      <c r="BJ2619" s="1" t="s">
        <v>88</v>
      </c>
      <c r="BK2619" s="1" t="s">
        <v>89</v>
      </c>
      <c r="BL2619" s="1" t="s">
        <v>90</v>
      </c>
      <c r="BM2619" s="1" t="s">
        <v>265</v>
      </c>
    </row>
    <row r="2620" spans="1:65" ht="16" x14ac:dyDescent="0.2">
      <c r="A2620" t="str">
        <f>CONCATENATE("Mada.",B2620)</f>
        <v>Mada.2630</v>
      </c>
      <c r="B2620">
        <v>2630</v>
      </c>
      <c r="C2620" t="s">
        <v>8379</v>
      </c>
      <c r="E2620" t="s">
        <v>68</v>
      </c>
      <c r="F2620" t="s">
        <v>3789</v>
      </c>
      <c r="G2620" t="s">
        <v>210</v>
      </c>
      <c r="J2620" t="s">
        <v>524</v>
      </c>
      <c r="K2620" t="s">
        <v>8354</v>
      </c>
      <c r="L2620" t="s">
        <v>526</v>
      </c>
      <c r="M2620" t="s">
        <v>527</v>
      </c>
      <c r="N2620" t="s">
        <v>528</v>
      </c>
      <c r="O2620" t="s">
        <v>74</v>
      </c>
      <c r="P2620" t="s">
        <v>75</v>
      </c>
      <c r="Q2620" t="s">
        <v>126</v>
      </c>
      <c r="R2620" t="s">
        <v>200</v>
      </c>
      <c r="S2620">
        <v>2630</v>
      </c>
      <c r="T2620">
        <v>2629</v>
      </c>
      <c r="U2620" t="s">
        <v>78</v>
      </c>
      <c r="V2620">
        <v>0.15812876331635001</v>
      </c>
      <c r="W2620">
        <v>0.84187123668365005</v>
      </c>
      <c r="X2620" t="str">
        <f>IF(W2620&gt;=0.8,"Inhibitory","NonInhibitory")</f>
        <v>Inhibitory</v>
      </c>
      <c r="Y2620" t="str">
        <f>IF(W2620&gt;=0.9,"Inhibitory","NonInhibitory")</f>
        <v>NonInhibitory</v>
      </c>
      <c r="Z2620" t="s">
        <v>7574</v>
      </c>
      <c r="AA2620">
        <v>0</v>
      </c>
      <c r="AB2620">
        <v>0</v>
      </c>
      <c r="AC2620" t="s">
        <v>129</v>
      </c>
      <c r="BG2620" s="1"/>
    </row>
    <row r="2621" spans="1:65" ht="16" x14ac:dyDescent="0.2">
      <c r="A2621" t="str">
        <f>CONCATENATE("Mada.",B2621)</f>
        <v>Mada.2631</v>
      </c>
      <c r="B2621">
        <v>2631</v>
      </c>
      <c r="C2621" t="s">
        <v>8380</v>
      </c>
      <c r="E2621" t="s">
        <v>68</v>
      </c>
      <c r="F2621" t="s">
        <v>5641</v>
      </c>
      <c r="J2621" t="s">
        <v>524</v>
      </c>
      <c r="K2621" t="s">
        <v>8354</v>
      </c>
      <c r="L2621" t="s">
        <v>526</v>
      </c>
      <c r="M2621" t="s">
        <v>527</v>
      </c>
      <c r="N2621" t="s">
        <v>528</v>
      </c>
      <c r="O2621" t="s">
        <v>74</v>
      </c>
      <c r="P2621" t="s">
        <v>75</v>
      </c>
      <c r="Q2621" t="s">
        <v>126</v>
      </c>
      <c r="R2621" t="s">
        <v>200</v>
      </c>
      <c r="S2621">
        <v>2631</v>
      </c>
      <c r="T2621">
        <v>2631</v>
      </c>
      <c r="U2621" t="s">
        <v>78</v>
      </c>
      <c r="V2621">
        <v>0.31681333950903201</v>
      </c>
      <c r="W2621">
        <v>0.68318666049096799</v>
      </c>
      <c r="X2621" t="str">
        <f>IF(W2621&gt;=0.8,"Inhibitory","NonInhibitory")</f>
        <v>NonInhibitory</v>
      </c>
      <c r="Y2621" t="str">
        <f>IF(W2621&gt;=0.9,"Inhibitory","NonInhibitory")</f>
        <v>NonInhibitory</v>
      </c>
      <c r="Z2621" t="s">
        <v>7574</v>
      </c>
      <c r="AA2621">
        <v>0</v>
      </c>
      <c r="AB2621">
        <v>0</v>
      </c>
      <c r="AC2621" t="s">
        <v>129</v>
      </c>
      <c r="AT2621" t="s">
        <v>8381</v>
      </c>
      <c r="AU2621" t="s">
        <v>81</v>
      </c>
      <c r="AV2621" t="s">
        <v>8382</v>
      </c>
      <c r="AW2621">
        <v>2631</v>
      </c>
      <c r="AX2621" t="s">
        <v>262</v>
      </c>
      <c r="AY2621">
        <v>1</v>
      </c>
      <c r="AZ2621" t="s">
        <v>309</v>
      </c>
      <c r="BA2621" t="s">
        <v>309</v>
      </c>
      <c r="BB2621" t="s">
        <v>262</v>
      </c>
      <c r="BC2621">
        <v>1</v>
      </c>
      <c r="BD2621" t="s">
        <v>8383</v>
      </c>
      <c r="BG2621" s="1" t="s">
        <v>86</v>
      </c>
      <c r="BH2621" s="1" t="s">
        <v>87</v>
      </c>
      <c r="BI2621" s="1" t="s">
        <v>87</v>
      </c>
      <c r="BJ2621" s="1" t="s">
        <v>88</v>
      </c>
      <c r="BK2621" s="1" t="s">
        <v>89</v>
      </c>
      <c r="BL2621" s="1" t="s">
        <v>90</v>
      </c>
      <c r="BM2621" s="1" t="s">
        <v>265</v>
      </c>
    </row>
    <row r="2622" spans="1:65" ht="16" x14ac:dyDescent="0.2">
      <c r="A2622" t="str">
        <f>CONCATENATE("Mada.",B2622)</f>
        <v>Mada.2632</v>
      </c>
      <c r="B2622">
        <v>2632</v>
      </c>
      <c r="C2622" t="s">
        <v>8384</v>
      </c>
      <c r="E2622" t="s">
        <v>68</v>
      </c>
      <c r="F2622" t="s">
        <v>731</v>
      </c>
      <c r="J2622" t="s">
        <v>524</v>
      </c>
      <c r="K2622" t="s">
        <v>8354</v>
      </c>
      <c r="L2622" t="s">
        <v>526</v>
      </c>
      <c r="M2622" t="s">
        <v>527</v>
      </c>
      <c r="N2622" t="s">
        <v>528</v>
      </c>
      <c r="O2622" t="s">
        <v>74</v>
      </c>
      <c r="P2622" t="s">
        <v>75</v>
      </c>
      <c r="Q2622" t="s">
        <v>126</v>
      </c>
      <c r="R2622" t="s">
        <v>200</v>
      </c>
      <c r="S2622">
        <v>2632</v>
      </c>
      <c r="T2622">
        <v>2632</v>
      </c>
      <c r="U2622" t="s">
        <v>78</v>
      </c>
      <c r="V2622">
        <v>0.29847151459008803</v>
      </c>
      <c r="W2622">
        <v>0.70152848540991197</v>
      </c>
      <c r="X2622" t="str">
        <f>IF(W2622&gt;=0.8,"Inhibitory","NonInhibitory")</f>
        <v>NonInhibitory</v>
      </c>
      <c r="Y2622" t="str">
        <f>IF(W2622&gt;=0.9,"Inhibitory","NonInhibitory")</f>
        <v>NonInhibitory</v>
      </c>
      <c r="Z2622" t="s">
        <v>7574</v>
      </c>
      <c r="AA2622">
        <v>0</v>
      </c>
      <c r="AB2622">
        <v>0</v>
      </c>
      <c r="AC2622" t="s">
        <v>129</v>
      </c>
      <c r="AT2622" t="s">
        <v>8385</v>
      </c>
      <c r="AU2622" t="s">
        <v>81</v>
      </c>
      <c r="AV2622" t="s">
        <v>8386</v>
      </c>
      <c r="AW2622">
        <v>2632</v>
      </c>
      <c r="AX2622" t="s">
        <v>144</v>
      </c>
      <c r="AY2622">
        <v>0.99</v>
      </c>
      <c r="AZ2622" t="s">
        <v>5710</v>
      </c>
      <c r="BA2622" t="s">
        <v>5710</v>
      </c>
      <c r="BB2622" t="s">
        <v>144</v>
      </c>
      <c r="BC2622">
        <v>0.98</v>
      </c>
      <c r="BD2622" t="s">
        <v>8387</v>
      </c>
      <c r="BG2622" s="1" t="s">
        <v>86</v>
      </c>
      <c r="BH2622" s="1" t="s">
        <v>87</v>
      </c>
      <c r="BI2622" s="1" t="s">
        <v>87</v>
      </c>
      <c r="BJ2622" s="1" t="s">
        <v>88</v>
      </c>
      <c r="BK2622" s="1" t="s">
        <v>147</v>
      </c>
      <c r="BL2622" s="1"/>
      <c r="BM2622" s="1"/>
    </row>
    <row r="2623" spans="1:65" ht="16" x14ac:dyDescent="0.2">
      <c r="A2623" t="str">
        <f>CONCATENATE("Mada.",B2623)</f>
        <v>Mada.2633</v>
      </c>
      <c r="B2623">
        <v>2633</v>
      </c>
      <c r="C2623" t="s">
        <v>8388</v>
      </c>
      <c r="E2623" t="s">
        <v>68</v>
      </c>
      <c r="F2623" t="s">
        <v>410</v>
      </c>
      <c r="J2623" t="s">
        <v>524</v>
      </c>
      <c r="K2623" t="s">
        <v>8354</v>
      </c>
      <c r="L2623" t="s">
        <v>526</v>
      </c>
      <c r="M2623" t="s">
        <v>527</v>
      </c>
      <c r="N2623" t="s">
        <v>528</v>
      </c>
      <c r="O2623" t="s">
        <v>74</v>
      </c>
      <c r="P2623" t="s">
        <v>75</v>
      </c>
      <c r="Q2623" t="s">
        <v>126</v>
      </c>
      <c r="R2623" t="s">
        <v>200</v>
      </c>
      <c r="S2623">
        <v>2633</v>
      </c>
      <c r="T2623">
        <v>2633</v>
      </c>
      <c r="U2623" t="s">
        <v>78</v>
      </c>
      <c r="V2623">
        <v>7.5034738304770698E-2</v>
      </c>
      <c r="W2623">
        <v>0.92496526169522897</v>
      </c>
      <c r="X2623" t="str">
        <f>IF(W2623&gt;=0.8,"Inhibitory","NonInhibitory")</f>
        <v>Inhibitory</v>
      </c>
      <c r="Y2623" t="str">
        <f>IF(W2623&gt;=0.9,"Inhibitory","NonInhibitory")</f>
        <v>Inhibitory</v>
      </c>
      <c r="Z2623" t="s">
        <v>7574</v>
      </c>
      <c r="AA2623">
        <v>0</v>
      </c>
      <c r="AB2623">
        <v>0</v>
      </c>
      <c r="AC2623" t="s">
        <v>129</v>
      </c>
      <c r="AT2623" t="s">
        <v>8389</v>
      </c>
      <c r="AU2623" t="s">
        <v>81</v>
      </c>
      <c r="AV2623" t="s">
        <v>8390</v>
      </c>
      <c r="AW2623">
        <v>2633</v>
      </c>
      <c r="AX2623" t="s">
        <v>4022</v>
      </c>
      <c r="AY2623">
        <v>0.62</v>
      </c>
      <c r="AZ2623" t="s">
        <v>5839</v>
      </c>
      <c r="BA2623" t="s">
        <v>5839</v>
      </c>
      <c r="BB2623" t="s">
        <v>1552</v>
      </c>
      <c r="BC2623">
        <v>0.88</v>
      </c>
      <c r="BD2623" t="s">
        <v>8391</v>
      </c>
      <c r="BG2623" s="1" t="s">
        <v>86</v>
      </c>
      <c r="BH2623" s="1" t="s">
        <v>98</v>
      </c>
      <c r="BI2623" s="1" t="s">
        <v>99</v>
      </c>
      <c r="BJ2623" s="1" t="s">
        <v>100</v>
      </c>
      <c r="BK2623" s="1" t="s">
        <v>101</v>
      </c>
      <c r="BL2623" s="1" t="s">
        <v>102</v>
      </c>
      <c r="BM2623" s="1" t="s">
        <v>4025</v>
      </c>
    </row>
    <row r="2624" spans="1:65" ht="16" x14ac:dyDescent="0.2">
      <c r="A2624" t="str">
        <f>CONCATENATE("Mada.",B2624)</f>
        <v>Mada.2634</v>
      </c>
      <c r="B2624">
        <v>2634</v>
      </c>
      <c r="C2624" t="s">
        <v>8392</v>
      </c>
      <c r="E2624" t="s">
        <v>68</v>
      </c>
      <c r="F2624" t="s">
        <v>8393</v>
      </c>
      <c r="J2624" t="s">
        <v>524</v>
      </c>
      <c r="K2624" t="s">
        <v>8354</v>
      </c>
      <c r="L2624" t="s">
        <v>526</v>
      </c>
      <c r="M2624" t="s">
        <v>527</v>
      </c>
      <c r="N2624" t="s">
        <v>528</v>
      </c>
      <c r="O2624" t="s">
        <v>74</v>
      </c>
      <c r="P2624" t="s">
        <v>75</v>
      </c>
      <c r="Q2624" t="s">
        <v>126</v>
      </c>
      <c r="R2624" t="s">
        <v>200</v>
      </c>
      <c r="S2624">
        <v>2634</v>
      </c>
      <c r="T2624">
        <v>2634</v>
      </c>
      <c r="U2624" t="s">
        <v>78</v>
      </c>
      <c r="V2624">
        <v>4.7244094488188997E-2</v>
      </c>
      <c r="W2624">
        <v>0.952755905511811</v>
      </c>
      <c r="X2624" t="str">
        <f>IF(W2624&gt;=0.8,"Inhibitory","NonInhibitory")</f>
        <v>Inhibitory</v>
      </c>
      <c r="Y2624" t="str">
        <f>IF(W2624&gt;=0.9,"Inhibitory","NonInhibitory")</f>
        <v>Inhibitory</v>
      </c>
      <c r="Z2624" t="s">
        <v>7574</v>
      </c>
      <c r="AA2624">
        <v>0</v>
      </c>
      <c r="AB2624">
        <v>0</v>
      </c>
      <c r="AC2624" t="s">
        <v>129</v>
      </c>
      <c r="AT2624" t="s">
        <v>8394</v>
      </c>
      <c r="AU2624" t="s">
        <v>81</v>
      </c>
      <c r="AV2624" t="s">
        <v>8395</v>
      </c>
      <c r="AW2624">
        <v>2634</v>
      </c>
      <c r="AX2624" t="s">
        <v>854</v>
      </c>
      <c r="AY2624">
        <v>0.98</v>
      </c>
      <c r="AZ2624" t="s">
        <v>855</v>
      </c>
      <c r="BA2624" t="s">
        <v>855</v>
      </c>
      <c r="BB2624" t="s">
        <v>854</v>
      </c>
      <c r="BC2624">
        <v>1</v>
      </c>
      <c r="BD2624" t="s">
        <v>8396</v>
      </c>
      <c r="BG2624" s="1" t="s">
        <v>86</v>
      </c>
      <c r="BH2624" s="1" t="s">
        <v>98</v>
      </c>
      <c r="BI2624" s="1" t="s">
        <v>163</v>
      </c>
      <c r="BJ2624" s="1" t="s">
        <v>857</v>
      </c>
      <c r="BK2624" s="1" t="s">
        <v>858</v>
      </c>
      <c r="BL2624" s="1"/>
      <c r="BM2624" s="1"/>
    </row>
    <row r="2625" spans="1:65" ht="16" x14ac:dyDescent="0.2">
      <c r="A2625" t="str">
        <f>CONCATENATE("Mada.",B2625)</f>
        <v>Mada.2635</v>
      </c>
      <c r="B2625">
        <v>2635</v>
      </c>
      <c r="C2625" t="s">
        <v>8397</v>
      </c>
      <c r="E2625" t="s">
        <v>68</v>
      </c>
      <c r="F2625" t="s">
        <v>629</v>
      </c>
      <c r="J2625" t="s">
        <v>70</v>
      </c>
      <c r="K2625" t="s">
        <v>8398</v>
      </c>
      <c r="L2625" t="s">
        <v>654</v>
      </c>
      <c r="M2625" t="s">
        <v>655</v>
      </c>
      <c r="N2625" t="s">
        <v>364</v>
      </c>
      <c r="O2625" t="s">
        <v>364</v>
      </c>
      <c r="P2625" t="s">
        <v>365</v>
      </c>
      <c r="Q2625" t="s">
        <v>126</v>
      </c>
      <c r="R2625" t="s">
        <v>127</v>
      </c>
      <c r="S2625">
        <v>2635</v>
      </c>
      <c r="T2625">
        <v>2635</v>
      </c>
      <c r="U2625" t="s">
        <v>78</v>
      </c>
      <c r="V2625">
        <v>0.67420101899027296</v>
      </c>
      <c r="W2625">
        <v>0.32579898100972698</v>
      </c>
      <c r="X2625" t="str">
        <f>IF(W2625&gt;=0.8,"Inhibitory","NonInhibitory")</f>
        <v>NonInhibitory</v>
      </c>
      <c r="Y2625" t="str">
        <f>IF(W2625&gt;=0.9,"Inhibitory","NonInhibitory")</f>
        <v>NonInhibitory</v>
      </c>
      <c r="Z2625" t="s">
        <v>7574</v>
      </c>
      <c r="AA2625">
        <v>0</v>
      </c>
      <c r="AB2625">
        <v>0</v>
      </c>
      <c r="AC2625" t="s">
        <v>129</v>
      </c>
      <c r="AT2625" t="s">
        <v>8399</v>
      </c>
      <c r="AU2625" t="s">
        <v>81</v>
      </c>
      <c r="AV2625" t="s">
        <v>8400</v>
      </c>
      <c r="AW2625">
        <v>2635</v>
      </c>
      <c r="AX2625" t="s">
        <v>1125</v>
      </c>
      <c r="AY2625">
        <v>1</v>
      </c>
      <c r="AZ2625" t="s">
        <v>8401</v>
      </c>
      <c r="BA2625" t="s">
        <v>8401</v>
      </c>
      <c r="BB2625" t="s">
        <v>1125</v>
      </c>
      <c r="BC2625">
        <v>1</v>
      </c>
      <c r="BD2625" t="s">
        <v>8402</v>
      </c>
      <c r="BG2625" s="1" t="s">
        <v>86</v>
      </c>
      <c r="BH2625" s="1" t="s">
        <v>661</v>
      </c>
      <c r="BI2625" s="1" t="s">
        <v>662</v>
      </c>
      <c r="BJ2625" s="1" t="s">
        <v>663</v>
      </c>
      <c r="BK2625" s="1" t="s">
        <v>1128</v>
      </c>
      <c r="BL2625" s="1" t="s">
        <v>1129</v>
      </c>
      <c r="BM2625" s="1"/>
    </row>
    <row r="2626" spans="1:65" ht="16" x14ac:dyDescent="0.2">
      <c r="A2626" t="str">
        <f>CONCATENATE("Mada.",B2626)</f>
        <v>Mada.2636</v>
      </c>
      <c r="B2626">
        <v>2636</v>
      </c>
      <c r="C2626" t="s">
        <v>8403</v>
      </c>
      <c r="E2626" t="s">
        <v>68</v>
      </c>
      <c r="F2626" t="s">
        <v>8196</v>
      </c>
      <c r="J2626" t="s">
        <v>70</v>
      </c>
      <c r="K2626" t="s">
        <v>8398</v>
      </c>
      <c r="L2626" t="s">
        <v>654</v>
      </c>
      <c r="M2626" t="s">
        <v>655</v>
      </c>
      <c r="N2626" t="s">
        <v>364</v>
      </c>
      <c r="O2626" t="s">
        <v>364</v>
      </c>
      <c r="P2626" t="s">
        <v>365</v>
      </c>
      <c r="Q2626" t="s">
        <v>126</v>
      </c>
      <c r="R2626" t="s">
        <v>127</v>
      </c>
      <c r="S2626">
        <v>2636</v>
      </c>
      <c r="T2626">
        <v>2636</v>
      </c>
      <c r="U2626" t="s">
        <v>78</v>
      </c>
      <c r="V2626">
        <v>0.63946271421954604</v>
      </c>
      <c r="W2626">
        <v>0.36053728578045402</v>
      </c>
      <c r="X2626" t="str">
        <f>IF(W2626&gt;=0.8,"Inhibitory","NonInhibitory")</f>
        <v>NonInhibitory</v>
      </c>
      <c r="Y2626" t="str">
        <f>IF(W2626&gt;=0.9,"Inhibitory","NonInhibitory")</f>
        <v>NonInhibitory</v>
      </c>
      <c r="Z2626" t="s">
        <v>7574</v>
      </c>
      <c r="AA2626">
        <v>0</v>
      </c>
      <c r="AB2626">
        <v>0</v>
      </c>
      <c r="AC2626" t="s">
        <v>129</v>
      </c>
      <c r="AT2626" t="s">
        <v>8404</v>
      </c>
      <c r="AU2626" t="s">
        <v>81</v>
      </c>
      <c r="AV2626" t="s">
        <v>8405</v>
      </c>
      <c r="AW2626">
        <v>2636</v>
      </c>
      <c r="BG2626" s="1"/>
    </row>
    <row r="2627" spans="1:65" ht="16" x14ac:dyDescent="0.2">
      <c r="A2627" t="str">
        <f>CONCATENATE("Mada.",B2627)</f>
        <v>Mada.2637</v>
      </c>
      <c r="B2627">
        <v>2637</v>
      </c>
      <c r="C2627" t="s">
        <v>8406</v>
      </c>
      <c r="E2627" t="s">
        <v>68</v>
      </c>
      <c r="F2627" t="s">
        <v>410</v>
      </c>
      <c r="J2627" t="s">
        <v>70</v>
      </c>
      <c r="K2627" t="s">
        <v>8398</v>
      </c>
      <c r="L2627" t="s">
        <v>654</v>
      </c>
      <c r="M2627" t="s">
        <v>655</v>
      </c>
      <c r="N2627" t="s">
        <v>364</v>
      </c>
      <c r="O2627" t="s">
        <v>364</v>
      </c>
      <c r="P2627" t="s">
        <v>365</v>
      </c>
      <c r="Q2627" t="s">
        <v>126</v>
      </c>
      <c r="R2627" t="s">
        <v>127</v>
      </c>
      <c r="S2627">
        <v>2637</v>
      </c>
      <c r="T2627">
        <v>2637</v>
      </c>
      <c r="U2627" t="s">
        <v>78</v>
      </c>
      <c r="V2627">
        <v>0.29235757295044001</v>
      </c>
      <c r="W2627">
        <v>0.70764242704956004</v>
      </c>
      <c r="X2627" t="str">
        <f>IF(W2627&gt;=0.8,"Inhibitory","NonInhibitory")</f>
        <v>NonInhibitory</v>
      </c>
      <c r="Y2627" t="str">
        <f>IF(W2627&gt;=0.9,"Inhibitory","NonInhibitory")</f>
        <v>NonInhibitory</v>
      </c>
      <c r="Z2627" t="s">
        <v>7574</v>
      </c>
      <c r="AA2627">
        <v>0</v>
      </c>
      <c r="AB2627">
        <v>0</v>
      </c>
      <c r="AC2627" t="s">
        <v>129</v>
      </c>
      <c r="AT2627" t="s">
        <v>8407</v>
      </c>
      <c r="AU2627" t="s">
        <v>81</v>
      </c>
      <c r="AV2627" t="s">
        <v>8408</v>
      </c>
      <c r="AW2627">
        <v>2637</v>
      </c>
      <c r="AX2627" t="s">
        <v>8409</v>
      </c>
      <c r="AY2627">
        <v>1</v>
      </c>
      <c r="AZ2627" t="s">
        <v>8410</v>
      </c>
      <c r="BD2627" t="s">
        <v>8411</v>
      </c>
      <c r="BG2627" s="1" t="s">
        <v>86</v>
      </c>
      <c r="BH2627" s="1" t="s">
        <v>661</v>
      </c>
      <c r="BI2627" s="1" t="s">
        <v>662</v>
      </c>
      <c r="BJ2627" s="1" t="s">
        <v>663</v>
      </c>
      <c r="BK2627" s="1" t="s">
        <v>5782</v>
      </c>
      <c r="BL2627" s="1" t="s">
        <v>8412</v>
      </c>
      <c r="BM2627" s="1"/>
    </row>
    <row r="2628" spans="1:65" ht="16" x14ac:dyDescent="0.2">
      <c r="A2628" t="str">
        <f>CONCATENATE("Mada.",B2628)</f>
        <v>Mada.2638</v>
      </c>
      <c r="B2628">
        <v>2638</v>
      </c>
      <c r="C2628" t="s">
        <v>8413</v>
      </c>
      <c r="E2628" t="s">
        <v>68</v>
      </c>
      <c r="F2628" t="s">
        <v>4239</v>
      </c>
      <c r="J2628" t="s">
        <v>70</v>
      </c>
      <c r="K2628" t="s">
        <v>8398</v>
      </c>
      <c r="L2628" t="s">
        <v>654</v>
      </c>
      <c r="M2628" t="s">
        <v>655</v>
      </c>
      <c r="N2628" t="s">
        <v>364</v>
      </c>
      <c r="O2628" t="s">
        <v>364</v>
      </c>
      <c r="P2628" t="s">
        <v>365</v>
      </c>
      <c r="Q2628" t="s">
        <v>126</v>
      </c>
      <c r="R2628" t="s">
        <v>127</v>
      </c>
      <c r="S2628">
        <v>2638</v>
      </c>
      <c r="T2628">
        <v>0</v>
      </c>
      <c r="U2628" t="s">
        <v>128</v>
      </c>
      <c r="V2628">
        <v>0</v>
      </c>
      <c r="W2628">
        <v>0</v>
      </c>
      <c r="Z2628" t="s">
        <v>129</v>
      </c>
      <c r="AA2628">
        <v>0</v>
      </c>
      <c r="AB2628">
        <v>0</v>
      </c>
      <c r="AC2628" t="s">
        <v>129</v>
      </c>
      <c r="BG2628" s="1"/>
    </row>
    <row r="2629" spans="1:65" ht="16" x14ac:dyDescent="0.2">
      <c r="A2629" t="str">
        <f>CONCATENATE("Mada.",B2629)</f>
        <v>Mada.2639</v>
      </c>
      <c r="B2629">
        <v>2639</v>
      </c>
      <c r="C2629" t="s">
        <v>8414</v>
      </c>
      <c r="E2629" t="s">
        <v>68</v>
      </c>
      <c r="F2629" t="s">
        <v>731</v>
      </c>
      <c r="G2629" t="s">
        <v>210</v>
      </c>
      <c r="J2629" t="s">
        <v>70</v>
      </c>
      <c r="K2629" t="s">
        <v>8398</v>
      </c>
      <c r="L2629" t="s">
        <v>654</v>
      </c>
      <c r="M2629" t="s">
        <v>655</v>
      </c>
      <c r="N2629" t="s">
        <v>364</v>
      </c>
      <c r="O2629" t="s">
        <v>364</v>
      </c>
      <c r="P2629" t="s">
        <v>365</v>
      </c>
      <c r="Q2629" t="s">
        <v>126</v>
      </c>
      <c r="R2629" t="s">
        <v>127</v>
      </c>
      <c r="S2629">
        <v>2639</v>
      </c>
      <c r="T2629">
        <v>0</v>
      </c>
      <c r="U2629" t="s">
        <v>128</v>
      </c>
      <c r="V2629">
        <v>0</v>
      </c>
      <c r="W2629">
        <v>0</v>
      </c>
      <c r="Z2629" t="s">
        <v>129</v>
      </c>
      <c r="AA2629">
        <v>0</v>
      </c>
      <c r="AB2629">
        <v>0</v>
      </c>
      <c r="AC2629" t="s">
        <v>129</v>
      </c>
      <c r="BG2629" s="1"/>
    </row>
    <row r="2630" spans="1:65" ht="16" x14ac:dyDescent="0.2">
      <c r="A2630" t="str">
        <f>CONCATENATE("Mada.",B2630)</f>
        <v>Mada.2640</v>
      </c>
      <c r="B2630">
        <v>2640</v>
      </c>
      <c r="C2630" t="s">
        <v>8415</v>
      </c>
      <c r="E2630" t="s">
        <v>68</v>
      </c>
      <c r="F2630" t="s">
        <v>8416</v>
      </c>
      <c r="J2630" t="s">
        <v>70</v>
      </c>
      <c r="K2630" t="s">
        <v>8398</v>
      </c>
      <c r="L2630" t="s">
        <v>654</v>
      </c>
      <c r="M2630" t="s">
        <v>655</v>
      </c>
      <c r="N2630" t="s">
        <v>364</v>
      </c>
      <c r="O2630" t="s">
        <v>364</v>
      </c>
      <c r="P2630" t="s">
        <v>365</v>
      </c>
      <c r="Q2630" t="s">
        <v>126</v>
      </c>
      <c r="R2630" t="s">
        <v>127</v>
      </c>
      <c r="S2630">
        <v>2640</v>
      </c>
      <c r="T2630">
        <v>2640</v>
      </c>
      <c r="U2630" t="s">
        <v>78</v>
      </c>
      <c r="V2630">
        <v>0.75646132468735505</v>
      </c>
      <c r="W2630">
        <v>0.243538675312645</v>
      </c>
      <c r="X2630" t="str">
        <f>IF(W2630&gt;=0.8,"Inhibitory","NonInhibitory")</f>
        <v>NonInhibitory</v>
      </c>
      <c r="Y2630" t="str">
        <f>IF(W2630&gt;=0.9,"Inhibitory","NonInhibitory")</f>
        <v>NonInhibitory</v>
      </c>
      <c r="Z2630" t="s">
        <v>7574</v>
      </c>
      <c r="AA2630">
        <v>0</v>
      </c>
      <c r="AB2630">
        <v>0</v>
      </c>
      <c r="AC2630" t="s">
        <v>129</v>
      </c>
      <c r="AT2630" t="s">
        <v>8417</v>
      </c>
      <c r="AU2630" t="s">
        <v>81</v>
      </c>
      <c r="AV2630" t="s">
        <v>8418</v>
      </c>
      <c r="AW2630">
        <v>2640</v>
      </c>
      <c r="AX2630" t="s">
        <v>1117</v>
      </c>
      <c r="AY2630">
        <v>0.99</v>
      </c>
      <c r="AZ2630" t="s">
        <v>8419</v>
      </c>
      <c r="BD2630" t="s">
        <v>8420</v>
      </c>
      <c r="BG2630" s="1" t="s">
        <v>86</v>
      </c>
      <c r="BH2630" s="1" t="s">
        <v>661</v>
      </c>
      <c r="BI2630" s="1" t="s">
        <v>662</v>
      </c>
      <c r="BJ2630" s="1" t="s">
        <v>663</v>
      </c>
      <c r="BK2630" s="1" t="s">
        <v>664</v>
      </c>
      <c r="BL2630" s="1" t="s">
        <v>665</v>
      </c>
      <c r="BM2630" s="1"/>
    </row>
    <row r="2631" spans="1:65" ht="16" x14ac:dyDescent="0.2">
      <c r="A2631" t="str">
        <f>CONCATENATE("Mada.",B2631)</f>
        <v>Mada.2641</v>
      </c>
      <c r="B2631">
        <v>2641</v>
      </c>
      <c r="C2631" t="s">
        <v>8421</v>
      </c>
      <c r="E2631" t="s">
        <v>68</v>
      </c>
      <c r="F2631" t="s">
        <v>8422</v>
      </c>
      <c r="J2631" t="s">
        <v>120</v>
      </c>
      <c r="K2631" t="s">
        <v>8423</v>
      </c>
      <c r="L2631" t="s">
        <v>273</v>
      </c>
      <c r="M2631" t="s">
        <v>274</v>
      </c>
      <c r="N2631" t="s">
        <v>2806</v>
      </c>
      <c r="O2631" t="s">
        <v>2806</v>
      </c>
      <c r="P2631" t="s">
        <v>2807</v>
      </c>
      <c r="Q2631" t="s">
        <v>76</v>
      </c>
      <c r="R2631" t="s">
        <v>180</v>
      </c>
      <c r="S2631">
        <v>2641</v>
      </c>
      <c r="T2631">
        <v>2641</v>
      </c>
      <c r="U2631" t="s">
        <v>78</v>
      </c>
      <c r="V2631">
        <v>0.70671607225567401</v>
      </c>
      <c r="W2631">
        <v>0.29328392774432599</v>
      </c>
      <c r="X2631" t="str">
        <f>IF(W2631&gt;=0.8,"Inhibitory","NonInhibitory")</f>
        <v>NonInhibitory</v>
      </c>
      <c r="Y2631" t="str">
        <f>IF(W2631&gt;=0.9,"Inhibitory","NonInhibitory")</f>
        <v>NonInhibitory</v>
      </c>
      <c r="Z2631" t="s">
        <v>7574</v>
      </c>
      <c r="AA2631">
        <v>0</v>
      </c>
      <c r="AB2631">
        <v>0</v>
      </c>
      <c r="AC2631" t="s">
        <v>129</v>
      </c>
      <c r="AT2631" t="s">
        <v>8424</v>
      </c>
      <c r="AU2631" t="s">
        <v>81</v>
      </c>
      <c r="AV2631" t="s">
        <v>8425</v>
      </c>
      <c r="AW2631">
        <v>2641</v>
      </c>
      <c r="AX2631" t="s">
        <v>658</v>
      </c>
      <c r="AY2631">
        <v>1</v>
      </c>
      <c r="AZ2631" t="s">
        <v>2046</v>
      </c>
      <c r="BA2631" t="s">
        <v>2046</v>
      </c>
      <c r="BB2631" t="s">
        <v>658</v>
      </c>
      <c r="BC2631">
        <v>1</v>
      </c>
      <c r="BD2631" t="s">
        <v>8426</v>
      </c>
      <c r="BG2631" s="1" t="s">
        <v>86</v>
      </c>
      <c r="BH2631" s="1" t="s">
        <v>661</v>
      </c>
      <c r="BI2631" s="1" t="s">
        <v>662</v>
      </c>
      <c r="BJ2631" s="1" t="s">
        <v>663</v>
      </c>
      <c r="BK2631" s="1" t="s">
        <v>664</v>
      </c>
      <c r="BL2631" s="1" t="s">
        <v>665</v>
      </c>
      <c r="BM2631" s="1" t="s">
        <v>666</v>
      </c>
    </row>
    <row r="2632" spans="1:65" ht="16" x14ac:dyDescent="0.2">
      <c r="A2632" t="str">
        <f>CONCATENATE("Mada.",B2632)</f>
        <v>Mada.2642</v>
      </c>
      <c r="B2632">
        <v>2642</v>
      </c>
      <c r="C2632" t="s">
        <v>8427</v>
      </c>
      <c r="E2632" t="s">
        <v>68</v>
      </c>
      <c r="F2632" t="s">
        <v>4239</v>
      </c>
      <c r="J2632" t="s">
        <v>120</v>
      </c>
      <c r="K2632" t="s">
        <v>8423</v>
      </c>
      <c r="L2632" t="s">
        <v>273</v>
      </c>
      <c r="M2632" t="s">
        <v>274</v>
      </c>
      <c r="N2632" t="s">
        <v>2806</v>
      </c>
      <c r="O2632" t="s">
        <v>2806</v>
      </c>
      <c r="P2632" t="s">
        <v>2807</v>
      </c>
      <c r="Q2632" t="s">
        <v>76</v>
      </c>
      <c r="R2632" t="s">
        <v>180</v>
      </c>
      <c r="S2632">
        <v>2642</v>
      </c>
      <c r="T2632">
        <v>2642</v>
      </c>
      <c r="U2632" t="s">
        <v>78</v>
      </c>
      <c r="V2632">
        <v>2.0009263547938898E-2</v>
      </c>
      <c r="W2632">
        <v>0.97999073645206103</v>
      </c>
      <c r="X2632" t="str">
        <f>IF(W2632&gt;=0.8,"Inhibitory","NonInhibitory")</f>
        <v>Inhibitory</v>
      </c>
      <c r="Y2632" t="str">
        <f>IF(W2632&gt;=0.9,"Inhibitory","NonInhibitory")</f>
        <v>Inhibitory</v>
      </c>
      <c r="Z2632" t="s">
        <v>7574</v>
      </c>
      <c r="AA2632">
        <v>0</v>
      </c>
      <c r="AB2632">
        <v>0</v>
      </c>
      <c r="AC2632" t="s">
        <v>129</v>
      </c>
      <c r="AT2632" t="s">
        <v>8428</v>
      </c>
      <c r="AU2632" t="s">
        <v>81</v>
      </c>
      <c r="AV2632" t="s">
        <v>8429</v>
      </c>
      <c r="AW2632">
        <v>2642</v>
      </c>
      <c r="AX2632" t="s">
        <v>2654</v>
      </c>
      <c r="AY2632">
        <v>0.59</v>
      </c>
      <c r="AZ2632" t="s">
        <v>1629</v>
      </c>
      <c r="BA2632" t="s">
        <v>1629</v>
      </c>
      <c r="BB2632" t="s">
        <v>500</v>
      </c>
      <c r="BC2632">
        <v>0.99</v>
      </c>
      <c r="BD2632" t="s">
        <v>8430</v>
      </c>
      <c r="BG2632" s="1" t="s">
        <v>86</v>
      </c>
      <c r="BH2632" s="1" t="s">
        <v>87</v>
      </c>
      <c r="BI2632" s="1" t="s">
        <v>87</v>
      </c>
      <c r="BJ2632" s="1" t="s">
        <v>88</v>
      </c>
      <c r="BK2632" s="1" t="s">
        <v>504</v>
      </c>
      <c r="BL2632" s="1" t="s">
        <v>1179</v>
      </c>
    </row>
    <row r="2633" spans="1:65" ht="16" x14ac:dyDescent="0.2">
      <c r="A2633" t="str">
        <f>CONCATENATE("Mada.",B2633)</f>
        <v>Mada.2643</v>
      </c>
      <c r="B2633">
        <v>2643</v>
      </c>
      <c r="C2633" t="s">
        <v>8431</v>
      </c>
      <c r="E2633" t="s">
        <v>68</v>
      </c>
      <c r="F2633" t="s">
        <v>731</v>
      </c>
      <c r="J2633" t="s">
        <v>120</v>
      </c>
      <c r="K2633" t="s">
        <v>8423</v>
      </c>
      <c r="L2633" t="s">
        <v>273</v>
      </c>
      <c r="M2633" t="s">
        <v>274</v>
      </c>
      <c r="N2633" t="s">
        <v>2806</v>
      </c>
      <c r="O2633" t="s">
        <v>2806</v>
      </c>
      <c r="P2633" t="s">
        <v>2807</v>
      </c>
      <c r="Q2633" t="s">
        <v>76</v>
      </c>
      <c r="R2633" t="s">
        <v>180</v>
      </c>
      <c r="S2633">
        <v>2643</v>
      </c>
      <c r="T2633">
        <v>2643</v>
      </c>
      <c r="U2633" t="s">
        <v>78</v>
      </c>
      <c r="V2633">
        <v>0.12255673923112601</v>
      </c>
      <c r="W2633">
        <v>0.87744326076887402</v>
      </c>
      <c r="X2633" t="str">
        <f>IF(W2633&gt;=0.8,"Inhibitory","NonInhibitory")</f>
        <v>Inhibitory</v>
      </c>
      <c r="Y2633" t="str">
        <f>IF(W2633&gt;=0.9,"Inhibitory","NonInhibitory")</f>
        <v>NonInhibitory</v>
      </c>
      <c r="Z2633" t="s">
        <v>7574</v>
      </c>
      <c r="AA2633">
        <v>0</v>
      </c>
      <c r="AB2633">
        <v>0</v>
      </c>
      <c r="AC2633" t="s">
        <v>129</v>
      </c>
      <c r="AT2633" t="s">
        <v>8432</v>
      </c>
      <c r="AU2633" t="s">
        <v>81</v>
      </c>
      <c r="AV2633" t="s">
        <v>8433</v>
      </c>
      <c r="AW2633">
        <v>2643</v>
      </c>
      <c r="AX2633" t="s">
        <v>144</v>
      </c>
      <c r="AY2633">
        <v>1</v>
      </c>
      <c r="AZ2633" t="s">
        <v>706</v>
      </c>
      <c r="BA2633" t="s">
        <v>706</v>
      </c>
      <c r="BB2633" t="s">
        <v>144</v>
      </c>
      <c r="BC2633">
        <v>0.97</v>
      </c>
      <c r="BD2633" t="s">
        <v>8434</v>
      </c>
      <c r="BG2633" s="1" t="s">
        <v>86</v>
      </c>
      <c r="BH2633" s="1" t="s">
        <v>87</v>
      </c>
      <c r="BI2633" s="1" t="s">
        <v>87</v>
      </c>
      <c r="BJ2633" s="1" t="s">
        <v>88</v>
      </c>
      <c r="BK2633" s="1" t="s">
        <v>147</v>
      </c>
      <c r="BL2633" s="1"/>
      <c r="BM2633" s="1"/>
    </row>
    <row r="2634" spans="1:65" ht="16" x14ac:dyDescent="0.2">
      <c r="A2634" t="str">
        <f>CONCATENATE("Mada.",B2634)</f>
        <v>Mada.2644</v>
      </c>
      <c r="B2634">
        <v>2644</v>
      </c>
      <c r="C2634" t="s">
        <v>8435</v>
      </c>
      <c r="E2634" t="s">
        <v>68</v>
      </c>
      <c r="F2634" t="s">
        <v>355</v>
      </c>
      <c r="J2634" t="s">
        <v>120</v>
      </c>
      <c r="K2634" t="s">
        <v>8423</v>
      </c>
      <c r="L2634" t="s">
        <v>273</v>
      </c>
      <c r="M2634" t="s">
        <v>274</v>
      </c>
      <c r="N2634" t="s">
        <v>2806</v>
      </c>
      <c r="O2634" t="s">
        <v>2806</v>
      </c>
      <c r="P2634" t="s">
        <v>2807</v>
      </c>
      <c r="Q2634" t="s">
        <v>76</v>
      </c>
      <c r="R2634" t="s">
        <v>180</v>
      </c>
      <c r="S2634">
        <v>2644</v>
      </c>
      <c r="T2634">
        <v>2644</v>
      </c>
      <c r="U2634" t="s">
        <v>78</v>
      </c>
      <c r="V2634">
        <v>5.7804539138489999E-2</v>
      </c>
      <c r="W2634">
        <v>0.94219546086150996</v>
      </c>
      <c r="X2634" t="str">
        <f>IF(W2634&gt;=0.8,"Inhibitory","NonInhibitory")</f>
        <v>Inhibitory</v>
      </c>
      <c r="Y2634" t="str">
        <f>IF(W2634&gt;=0.9,"Inhibitory","NonInhibitory")</f>
        <v>Inhibitory</v>
      </c>
      <c r="Z2634" t="s">
        <v>7574</v>
      </c>
      <c r="AA2634">
        <v>0</v>
      </c>
      <c r="AB2634">
        <v>0</v>
      </c>
      <c r="AC2634" t="s">
        <v>129</v>
      </c>
      <c r="AT2634" t="s">
        <v>8436</v>
      </c>
      <c r="AU2634" t="s">
        <v>81</v>
      </c>
      <c r="AV2634" t="s">
        <v>8437</v>
      </c>
      <c r="AW2634">
        <v>2644</v>
      </c>
      <c r="AX2634" t="s">
        <v>95</v>
      </c>
      <c r="AY2634">
        <v>0.71</v>
      </c>
      <c r="AZ2634" t="s">
        <v>8438</v>
      </c>
      <c r="BA2634" t="s">
        <v>8438</v>
      </c>
      <c r="BB2634" t="s">
        <v>1552</v>
      </c>
      <c r="BC2634">
        <v>0.8</v>
      </c>
      <c r="BD2634" t="s">
        <v>8439</v>
      </c>
      <c r="BG2634" s="1" t="s">
        <v>86</v>
      </c>
      <c r="BH2634" s="1" t="s">
        <v>98</v>
      </c>
      <c r="BI2634" s="1" t="s">
        <v>99</v>
      </c>
      <c r="BJ2634" s="1" t="s">
        <v>100</v>
      </c>
      <c r="BK2634" s="1" t="s">
        <v>101</v>
      </c>
      <c r="BL2634" s="1" t="s">
        <v>102</v>
      </c>
      <c r="BM2634" s="1"/>
    </row>
    <row r="2635" spans="1:65" ht="16" x14ac:dyDescent="0.2">
      <c r="A2635" t="str">
        <f>CONCATENATE("Mada.",B2635)</f>
        <v>Mada.2645</v>
      </c>
      <c r="B2635">
        <v>2645</v>
      </c>
      <c r="C2635" t="s">
        <v>8440</v>
      </c>
      <c r="E2635" t="s">
        <v>68</v>
      </c>
      <c r="F2635" t="s">
        <v>4378</v>
      </c>
      <c r="J2635" t="s">
        <v>120</v>
      </c>
      <c r="K2635" t="s">
        <v>8423</v>
      </c>
      <c r="L2635" t="s">
        <v>273</v>
      </c>
      <c r="M2635" t="s">
        <v>274</v>
      </c>
      <c r="N2635" t="s">
        <v>2806</v>
      </c>
      <c r="O2635" t="s">
        <v>2806</v>
      </c>
      <c r="P2635" t="s">
        <v>2807</v>
      </c>
      <c r="Q2635" t="s">
        <v>76</v>
      </c>
      <c r="R2635" t="s">
        <v>180</v>
      </c>
      <c r="S2635">
        <v>2645</v>
      </c>
      <c r="T2635">
        <v>2645</v>
      </c>
      <c r="U2635" t="s">
        <v>78</v>
      </c>
      <c r="V2635">
        <v>-3.3348772579898101E-3</v>
      </c>
      <c r="W2635">
        <v>1.00333487725799</v>
      </c>
      <c r="X2635" t="str">
        <f>IF(W2635&gt;=0.8,"Inhibitory","NonInhibitory")</f>
        <v>Inhibitory</v>
      </c>
      <c r="Y2635" t="str">
        <f>IF(W2635&gt;=0.9,"Inhibitory","NonInhibitory")</f>
        <v>Inhibitory</v>
      </c>
      <c r="Z2635" t="s">
        <v>7574</v>
      </c>
      <c r="AA2635">
        <v>0</v>
      </c>
      <c r="AB2635">
        <v>0</v>
      </c>
      <c r="AC2635" t="s">
        <v>129</v>
      </c>
      <c r="AT2635" t="s">
        <v>8441</v>
      </c>
      <c r="AU2635" t="s">
        <v>81</v>
      </c>
      <c r="AV2635" t="s">
        <v>8442</v>
      </c>
      <c r="AW2635">
        <v>2645</v>
      </c>
      <c r="AX2635" t="s">
        <v>262</v>
      </c>
      <c r="AY2635">
        <v>1</v>
      </c>
      <c r="AZ2635" t="s">
        <v>1641</v>
      </c>
      <c r="BA2635" t="s">
        <v>1641</v>
      </c>
      <c r="BB2635" t="s">
        <v>262</v>
      </c>
      <c r="BC2635">
        <v>0.99</v>
      </c>
      <c r="BD2635" t="s">
        <v>8233</v>
      </c>
      <c r="BG2635" s="1" t="s">
        <v>86</v>
      </c>
      <c r="BH2635" s="1" t="s">
        <v>87</v>
      </c>
      <c r="BI2635" s="1" t="s">
        <v>87</v>
      </c>
      <c r="BJ2635" s="1" t="s">
        <v>88</v>
      </c>
      <c r="BK2635" s="1" t="s">
        <v>89</v>
      </c>
      <c r="BL2635" s="1" t="s">
        <v>90</v>
      </c>
      <c r="BM2635" s="1" t="s">
        <v>265</v>
      </c>
    </row>
    <row r="2636" spans="1:65" ht="16" x14ac:dyDescent="0.2">
      <c r="A2636" t="str">
        <f>CONCATENATE("Mada.",B2636)</f>
        <v>Mada.2646</v>
      </c>
      <c r="B2636">
        <v>2646</v>
      </c>
      <c r="C2636" t="s">
        <v>8443</v>
      </c>
      <c r="E2636" t="s">
        <v>68</v>
      </c>
      <c r="F2636" t="s">
        <v>8444</v>
      </c>
      <c r="J2636" t="s">
        <v>524</v>
      </c>
      <c r="K2636" t="s">
        <v>525</v>
      </c>
      <c r="L2636" t="s">
        <v>526</v>
      </c>
      <c r="M2636" t="s">
        <v>527</v>
      </c>
      <c r="N2636" t="s">
        <v>528</v>
      </c>
      <c r="O2636" t="s">
        <v>74</v>
      </c>
      <c r="P2636" t="s">
        <v>75</v>
      </c>
      <c r="Q2636" t="s">
        <v>126</v>
      </c>
      <c r="R2636" t="s">
        <v>200</v>
      </c>
      <c r="S2636">
        <v>2646</v>
      </c>
      <c r="T2636">
        <v>2646</v>
      </c>
      <c r="U2636" t="s">
        <v>78</v>
      </c>
      <c r="V2636">
        <v>2.8346456692913399E-2</v>
      </c>
      <c r="W2636">
        <v>0.97165354330708698</v>
      </c>
      <c r="X2636" t="str">
        <f>IF(W2636&gt;=0.8,"Inhibitory","NonInhibitory")</f>
        <v>Inhibitory</v>
      </c>
      <c r="Y2636" t="str">
        <f>IF(W2636&gt;=0.9,"Inhibitory","NonInhibitory")</f>
        <v>Inhibitory</v>
      </c>
      <c r="Z2636" t="s">
        <v>7574</v>
      </c>
      <c r="AA2636">
        <v>0</v>
      </c>
      <c r="AB2636">
        <v>0</v>
      </c>
      <c r="AC2636" t="s">
        <v>129</v>
      </c>
      <c r="AT2636" t="s">
        <v>8445</v>
      </c>
      <c r="AU2636" t="s">
        <v>81</v>
      </c>
      <c r="AV2636" t="s">
        <v>8446</v>
      </c>
      <c r="AW2636">
        <v>2646</v>
      </c>
      <c r="AX2636" t="s">
        <v>854</v>
      </c>
      <c r="AY2636">
        <v>0.92</v>
      </c>
      <c r="AZ2636" t="s">
        <v>8447</v>
      </c>
      <c r="BD2636" t="s">
        <v>8448</v>
      </c>
      <c r="BG2636" s="1" t="s">
        <v>86</v>
      </c>
      <c r="BH2636" s="1" t="s">
        <v>98</v>
      </c>
      <c r="BI2636" s="1" t="s">
        <v>163</v>
      </c>
      <c r="BJ2636" s="1" t="s">
        <v>857</v>
      </c>
      <c r="BK2636" s="1" t="s">
        <v>858</v>
      </c>
      <c r="BL2636" s="1"/>
      <c r="BM2636" s="1"/>
    </row>
    <row r="2637" spans="1:65" ht="16" x14ac:dyDescent="0.2">
      <c r="A2637" t="str">
        <f>CONCATENATE("Mada.",B2637)</f>
        <v>Mada.2647</v>
      </c>
      <c r="B2637">
        <v>2647</v>
      </c>
      <c r="C2637" t="s">
        <v>8449</v>
      </c>
      <c r="E2637" t="s">
        <v>68</v>
      </c>
      <c r="F2637" t="s">
        <v>4378</v>
      </c>
      <c r="J2637" t="s">
        <v>524</v>
      </c>
      <c r="K2637" t="s">
        <v>525</v>
      </c>
      <c r="L2637" t="s">
        <v>526</v>
      </c>
      <c r="M2637" t="s">
        <v>527</v>
      </c>
      <c r="N2637" t="s">
        <v>528</v>
      </c>
      <c r="O2637" t="s">
        <v>74</v>
      </c>
      <c r="P2637" t="s">
        <v>75</v>
      </c>
      <c r="Q2637" t="s">
        <v>126</v>
      </c>
      <c r="R2637" t="s">
        <v>200</v>
      </c>
      <c r="S2637">
        <v>2647</v>
      </c>
      <c r="T2637">
        <v>2647</v>
      </c>
      <c r="U2637" t="s">
        <v>78</v>
      </c>
      <c r="V2637">
        <v>1.83418249189439E-2</v>
      </c>
      <c r="W2637">
        <v>0.98165817508105602</v>
      </c>
      <c r="X2637" t="str">
        <f>IF(W2637&gt;=0.8,"Inhibitory","NonInhibitory")</f>
        <v>Inhibitory</v>
      </c>
      <c r="Y2637" t="str">
        <f>IF(W2637&gt;=0.9,"Inhibitory","NonInhibitory")</f>
        <v>Inhibitory</v>
      </c>
      <c r="Z2637" t="s">
        <v>7574</v>
      </c>
      <c r="AA2637">
        <v>0</v>
      </c>
      <c r="AB2637">
        <v>0</v>
      </c>
      <c r="AC2637" t="s">
        <v>129</v>
      </c>
      <c r="AT2637" t="s">
        <v>8450</v>
      </c>
      <c r="AU2637" t="s">
        <v>81</v>
      </c>
      <c r="AV2637" t="s">
        <v>8451</v>
      </c>
      <c r="AW2637">
        <v>2647</v>
      </c>
      <c r="AX2637" t="s">
        <v>262</v>
      </c>
      <c r="AY2637">
        <v>0.81</v>
      </c>
      <c r="AZ2637" t="s">
        <v>2010</v>
      </c>
      <c r="BA2637" t="s">
        <v>2010</v>
      </c>
      <c r="BB2637" t="s">
        <v>262</v>
      </c>
      <c r="BC2637">
        <v>1</v>
      </c>
      <c r="BD2637" t="s">
        <v>8452</v>
      </c>
      <c r="BG2637" s="1" t="s">
        <v>86</v>
      </c>
      <c r="BH2637" s="1" t="s">
        <v>87</v>
      </c>
      <c r="BI2637" s="1" t="s">
        <v>87</v>
      </c>
      <c r="BJ2637" s="1" t="s">
        <v>88</v>
      </c>
      <c r="BK2637" s="1" t="s">
        <v>89</v>
      </c>
      <c r="BL2637" s="1" t="s">
        <v>90</v>
      </c>
      <c r="BM2637" s="1" t="s">
        <v>265</v>
      </c>
    </row>
    <row r="2638" spans="1:65" ht="16" x14ac:dyDescent="0.2">
      <c r="A2638" t="str">
        <f>CONCATENATE("Mada.",B2638)</f>
        <v>Mada.2648</v>
      </c>
      <c r="B2638">
        <v>2648</v>
      </c>
      <c r="C2638" t="s">
        <v>8453</v>
      </c>
      <c r="E2638" t="s">
        <v>68</v>
      </c>
      <c r="F2638" t="s">
        <v>731</v>
      </c>
      <c r="J2638" t="s">
        <v>524</v>
      </c>
      <c r="K2638" t="s">
        <v>525</v>
      </c>
      <c r="L2638" t="s">
        <v>526</v>
      </c>
      <c r="M2638" t="s">
        <v>527</v>
      </c>
      <c r="N2638" t="s">
        <v>528</v>
      </c>
      <c r="O2638" t="s">
        <v>74</v>
      </c>
      <c r="P2638" t="s">
        <v>75</v>
      </c>
      <c r="Q2638" t="s">
        <v>126</v>
      </c>
      <c r="R2638" t="s">
        <v>200</v>
      </c>
      <c r="S2638">
        <v>2648</v>
      </c>
      <c r="T2638">
        <v>2648</v>
      </c>
      <c r="U2638" t="s">
        <v>78</v>
      </c>
      <c r="V2638">
        <v>2.3899953682260298E-2</v>
      </c>
      <c r="W2638">
        <v>0.97610004631774006</v>
      </c>
      <c r="X2638" t="str">
        <f>IF(W2638&gt;=0.8,"Inhibitory","NonInhibitory")</f>
        <v>Inhibitory</v>
      </c>
      <c r="Y2638" t="str">
        <f>IF(W2638&gt;=0.9,"Inhibitory","NonInhibitory")</f>
        <v>Inhibitory</v>
      </c>
      <c r="Z2638" t="s">
        <v>7574</v>
      </c>
      <c r="AA2638">
        <v>0</v>
      </c>
      <c r="AB2638">
        <v>0</v>
      </c>
      <c r="AC2638" t="s">
        <v>129</v>
      </c>
      <c r="AT2638" t="s">
        <v>8454</v>
      </c>
      <c r="AU2638" t="s">
        <v>81</v>
      </c>
      <c r="AV2638" t="s">
        <v>8455</v>
      </c>
      <c r="AW2638">
        <v>2648</v>
      </c>
      <c r="AX2638" t="s">
        <v>1221</v>
      </c>
      <c r="AY2638">
        <v>1</v>
      </c>
      <c r="AZ2638" t="s">
        <v>8456</v>
      </c>
      <c r="BA2638" t="s">
        <v>8456</v>
      </c>
      <c r="BB2638" t="s">
        <v>1221</v>
      </c>
      <c r="BC2638">
        <v>1</v>
      </c>
      <c r="BD2638" t="s">
        <v>8457</v>
      </c>
      <c r="BG2638" s="1" t="s">
        <v>86</v>
      </c>
      <c r="BH2638" s="1" t="s">
        <v>87</v>
      </c>
      <c r="BI2638" s="1" t="s">
        <v>87</v>
      </c>
      <c r="BJ2638" s="1" t="s">
        <v>88</v>
      </c>
      <c r="BK2638" s="1" t="s">
        <v>446</v>
      </c>
    </row>
    <row r="2639" spans="1:65" ht="16" x14ac:dyDescent="0.2">
      <c r="A2639" t="str">
        <f>CONCATENATE("Mada.",B2639)</f>
        <v>Mada.2649</v>
      </c>
      <c r="B2639">
        <v>2649</v>
      </c>
      <c r="C2639" t="s">
        <v>8458</v>
      </c>
      <c r="E2639" t="s">
        <v>68</v>
      </c>
      <c r="F2639" t="s">
        <v>4211</v>
      </c>
      <c r="J2639" t="s">
        <v>524</v>
      </c>
      <c r="K2639" t="s">
        <v>525</v>
      </c>
      <c r="L2639" t="s">
        <v>526</v>
      </c>
      <c r="M2639" t="s">
        <v>527</v>
      </c>
      <c r="N2639" t="s">
        <v>528</v>
      </c>
      <c r="O2639" t="s">
        <v>74</v>
      </c>
      <c r="P2639" t="s">
        <v>75</v>
      </c>
      <c r="Q2639" t="s">
        <v>126</v>
      </c>
      <c r="R2639" t="s">
        <v>200</v>
      </c>
      <c r="S2639">
        <v>2649</v>
      </c>
      <c r="T2639">
        <v>2649</v>
      </c>
      <c r="U2639" t="s">
        <v>78</v>
      </c>
      <c r="V2639">
        <v>0.31514590088003702</v>
      </c>
      <c r="W2639">
        <v>0.68485409911996298</v>
      </c>
      <c r="X2639" t="str">
        <f>IF(W2639&gt;=0.8,"Inhibitory","NonInhibitory")</f>
        <v>NonInhibitory</v>
      </c>
      <c r="Y2639" t="str">
        <f>IF(W2639&gt;=0.9,"Inhibitory","NonInhibitory")</f>
        <v>NonInhibitory</v>
      </c>
      <c r="Z2639" t="s">
        <v>7574</v>
      </c>
      <c r="AA2639">
        <v>0</v>
      </c>
      <c r="AB2639">
        <v>0</v>
      </c>
      <c r="AC2639" t="s">
        <v>129</v>
      </c>
      <c r="AT2639" t="s">
        <v>8459</v>
      </c>
      <c r="AU2639" t="s">
        <v>81</v>
      </c>
      <c r="AV2639" t="s">
        <v>8460</v>
      </c>
      <c r="AW2639">
        <v>2649</v>
      </c>
      <c r="AX2639" t="s">
        <v>262</v>
      </c>
      <c r="AY2639">
        <v>1</v>
      </c>
      <c r="AZ2639" t="s">
        <v>918</v>
      </c>
      <c r="BA2639" t="s">
        <v>918</v>
      </c>
      <c r="BB2639" t="s">
        <v>262</v>
      </c>
      <c r="BC2639">
        <v>1</v>
      </c>
      <c r="BD2639" t="s">
        <v>8461</v>
      </c>
      <c r="BG2639" s="1" t="s">
        <v>86</v>
      </c>
      <c r="BH2639" s="1" t="s">
        <v>87</v>
      </c>
      <c r="BI2639" s="1" t="s">
        <v>87</v>
      </c>
      <c r="BJ2639" s="1" t="s">
        <v>88</v>
      </c>
      <c r="BK2639" s="1" t="s">
        <v>89</v>
      </c>
      <c r="BL2639" s="1" t="s">
        <v>90</v>
      </c>
      <c r="BM2639" s="1" t="s">
        <v>265</v>
      </c>
    </row>
    <row r="2640" spans="1:65" ht="16" x14ac:dyDescent="0.2">
      <c r="A2640" t="str">
        <f>CONCATENATE("Mada.",B2640)</f>
        <v>Mada.2650</v>
      </c>
      <c r="B2640">
        <v>2650</v>
      </c>
      <c r="C2640" t="s">
        <v>8469</v>
      </c>
      <c r="E2640" t="s">
        <v>68</v>
      </c>
      <c r="F2640" t="s">
        <v>7947</v>
      </c>
      <c r="J2640" t="s">
        <v>524</v>
      </c>
      <c r="K2640" t="s">
        <v>525</v>
      </c>
      <c r="L2640" t="s">
        <v>526</v>
      </c>
      <c r="M2640" t="s">
        <v>527</v>
      </c>
      <c r="N2640" t="s">
        <v>528</v>
      </c>
      <c r="O2640" t="s">
        <v>74</v>
      </c>
      <c r="P2640" t="s">
        <v>75</v>
      </c>
      <c r="Q2640" t="s">
        <v>126</v>
      </c>
      <c r="R2640" t="s">
        <v>200</v>
      </c>
      <c r="S2640">
        <v>2650</v>
      </c>
      <c r="T2640">
        <v>2650</v>
      </c>
      <c r="U2640" t="s">
        <v>78</v>
      </c>
      <c r="V2640">
        <v>0.51301528485409897</v>
      </c>
      <c r="W2640">
        <v>0.48698471514590103</v>
      </c>
      <c r="X2640" t="str">
        <f>IF(W2640&gt;=0.8,"Inhibitory","NonInhibitory")</f>
        <v>NonInhibitory</v>
      </c>
      <c r="Y2640" t="str">
        <f>IF(W2640&gt;=0.9,"Inhibitory","NonInhibitory")</f>
        <v>NonInhibitory</v>
      </c>
      <c r="Z2640" t="s">
        <v>7574</v>
      </c>
      <c r="AA2640">
        <v>0</v>
      </c>
      <c r="AB2640">
        <v>0</v>
      </c>
      <c r="AC2640" t="s">
        <v>129</v>
      </c>
      <c r="AT2640" t="s">
        <v>8470</v>
      </c>
      <c r="AU2640" t="s">
        <v>81</v>
      </c>
      <c r="AV2640" t="s">
        <v>8471</v>
      </c>
      <c r="AW2640">
        <v>2650</v>
      </c>
      <c r="AX2640" t="s">
        <v>7626</v>
      </c>
      <c r="AY2640">
        <v>1</v>
      </c>
      <c r="AZ2640" t="s">
        <v>8472</v>
      </c>
      <c r="BD2640" t="s">
        <v>8473</v>
      </c>
      <c r="BG2640" s="1" t="s">
        <v>86</v>
      </c>
      <c r="BH2640" s="1" t="s">
        <v>661</v>
      </c>
      <c r="BI2640" s="1" t="s">
        <v>662</v>
      </c>
      <c r="BJ2640" s="1" t="s">
        <v>663</v>
      </c>
      <c r="BK2640" s="1" t="s">
        <v>7629</v>
      </c>
      <c r="BL2640" s="1" t="s">
        <v>7630</v>
      </c>
      <c r="BM2640" s="1"/>
    </row>
    <row r="2641" spans="1:65" ht="16" x14ac:dyDescent="0.2">
      <c r="A2641" t="str">
        <f>CONCATENATE("Mada.",B2641)</f>
        <v>Mada.2651</v>
      </c>
      <c r="B2641">
        <v>2651</v>
      </c>
      <c r="C2641" t="s">
        <v>8474</v>
      </c>
      <c r="E2641" t="s">
        <v>68</v>
      </c>
      <c r="F2641" t="s">
        <v>4056</v>
      </c>
      <c r="G2641" t="s">
        <v>210</v>
      </c>
      <c r="J2641" t="s">
        <v>524</v>
      </c>
      <c r="K2641" t="s">
        <v>525</v>
      </c>
      <c r="L2641" t="s">
        <v>526</v>
      </c>
      <c r="M2641" t="s">
        <v>527</v>
      </c>
      <c r="N2641" t="s">
        <v>528</v>
      </c>
      <c r="O2641" t="s">
        <v>74</v>
      </c>
      <c r="P2641" t="s">
        <v>75</v>
      </c>
      <c r="Q2641" t="s">
        <v>126</v>
      </c>
      <c r="R2641" t="s">
        <v>200</v>
      </c>
      <c r="S2641">
        <v>2651</v>
      </c>
      <c r="T2641">
        <v>0</v>
      </c>
      <c r="U2641" t="s">
        <v>128</v>
      </c>
      <c r="V2641">
        <v>0</v>
      </c>
      <c r="W2641">
        <v>0</v>
      </c>
      <c r="Z2641" t="s">
        <v>129</v>
      </c>
      <c r="AA2641">
        <v>0</v>
      </c>
      <c r="AB2641">
        <v>0</v>
      </c>
      <c r="AC2641" t="s">
        <v>129</v>
      </c>
      <c r="BG2641" s="1"/>
    </row>
    <row r="2642" spans="1:65" ht="16" x14ac:dyDescent="0.2">
      <c r="A2642" t="str">
        <f>CONCATENATE("Mada.",B2642)</f>
        <v>Mada.2652</v>
      </c>
      <c r="B2642">
        <v>2652</v>
      </c>
      <c r="C2642" t="s">
        <v>8475</v>
      </c>
      <c r="E2642" t="s">
        <v>68</v>
      </c>
      <c r="F2642" t="s">
        <v>4582</v>
      </c>
      <c r="J2642" t="s">
        <v>457</v>
      </c>
      <c r="K2642" t="s">
        <v>8476</v>
      </c>
      <c r="L2642" t="s">
        <v>8477</v>
      </c>
      <c r="M2642" t="s">
        <v>8478</v>
      </c>
      <c r="N2642" t="s">
        <v>2169</v>
      </c>
      <c r="O2642" t="s">
        <v>2169</v>
      </c>
      <c r="P2642" t="s">
        <v>2170</v>
      </c>
      <c r="Q2642" t="s">
        <v>4558</v>
      </c>
      <c r="R2642" t="s">
        <v>127</v>
      </c>
      <c r="S2642">
        <v>2652</v>
      </c>
      <c r="T2642">
        <v>2652</v>
      </c>
      <c r="U2642" t="s">
        <v>78</v>
      </c>
      <c r="V2642">
        <v>-1.3895321908290899E-2</v>
      </c>
      <c r="W2642">
        <v>1.01389532190829</v>
      </c>
      <c r="X2642" t="str">
        <f>IF(W2642&gt;=0.8,"Inhibitory","NonInhibitory")</f>
        <v>Inhibitory</v>
      </c>
      <c r="Y2642" t="str">
        <f>IF(W2642&gt;=0.9,"Inhibitory","NonInhibitory")</f>
        <v>Inhibitory</v>
      </c>
      <c r="Z2642" t="s">
        <v>7574</v>
      </c>
      <c r="AA2642">
        <v>0</v>
      </c>
      <c r="AB2642">
        <v>0</v>
      </c>
      <c r="AC2642" t="s">
        <v>129</v>
      </c>
      <c r="AT2642" t="s">
        <v>8479</v>
      </c>
      <c r="AU2642" t="s">
        <v>81</v>
      </c>
      <c r="AV2642" t="s">
        <v>8480</v>
      </c>
      <c r="AW2642">
        <v>2652</v>
      </c>
      <c r="AX2642" t="s">
        <v>288</v>
      </c>
      <c r="AY2642">
        <v>1</v>
      </c>
      <c r="AZ2642" t="s">
        <v>318</v>
      </c>
      <c r="BA2642" t="s">
        <v>318</v>
      </c>
      <c r="BB2642" t="s">
        <v>288</v>
      </c>
      <c r="BC2642">
        <v>1</v>
      </c>
      <c r="BD2642" t="s">
        <v>8481</v>
      </c>
      <c r="BG2642" s="1" t="s">
        <v>86</v>
      </c>
      <c r="BH2642" s="1" t="s">
        <v>98</v>
      </c>
      <c r="BI2642" s="1" t="s">
        <v>99</v>
      </c>
      <c r="BJ2642" s="1" t="s">
        <v>242</v>
      </c>
      <c r="BK2642" s="1" t="s">
        <v>253</v>
      </c>
      <c r="BL2642" s="1" t="s">
        <v>254</v>
      </c>
      <c r="BM2642" s="1" t="s">
        <v>291</v>
      </c>
    </row>
    <row r="2643" spans="1:65" ht="16" x14ac:dyDescent="0.2">
      <c r="A2643" t="str">
        <f>CONCATENATE("Mada.",B2643)</f>
        <v>Mada.2653</v>
      </c>
      <c r="B2643">
        <v>2653</v>
      </c>
      <c r="C2643" t="s">
        <v>8482</v>
      </c>
      <c r="E2643" t="s">
        <v>68</v>
      </c>
      <c r="F2643" t="s">
        <v>629</v>
      </c>
      <c r="J2643" t="s">
        <v>457</v>
      </c>
      <c r="K2643" t="s">
        <v>8476</v>
      </c>
      <c r="L2643" t="s">
        <v>8477</v>
      </c>
      <c r="M2643" t="s">
        <v>8478</v>
      </c>
      <c r="N2643" t="s">
        <v>2169</v>
      </c>
      <c r="O2643" t="s">
        <v>2169</v>
      </c>
      <c r="P2643" t="s">
        <v>2170</v>
      </c>
      <c r="Q2643" t="s">
        <v>4558</v>
      </c>
      <c r="R2643" t="s">
        <v>127</v>
      </c>
      <c r="S2643">
        <v>2653</v>
      </c>
      <c r="T2643">
        <v>2653</v>
      </c>
      <c r="U2643" t="s">
        <v>78</v>
      </c>
      <c r="V2643">
        <v>-1.9453450671607199E-3</v>
      </c>
      <c r="W2643">
        <v>1.00194534506716</v>
      </c>
      <c r="X2643" t="str">
        <f>IF(W2643&gt;=0.8,"Inhibitory","NonInhibitory")</f>
        <v>Inhibitory</v>
      </c>
      <c r="Y2643" t="str">
        <f>IF(W2643&gt;=0.9,"Inhibitory","NonInhibitory")</f>
        <v>Inhibitory</v>
      </c>
      <c r="Z2643" t="s">
        <v>7574</v>
      </c>
      <c r="AA2643">
        <v>0</v>
      </c>
      <c r="AB2643">
        <v>0</v>
      </c>
      <c r="AC2643" t="s">
        <v>129</v>
      </c>
      <c r="AT2643" t="s">
        <v>8483</v>
      </c>
      <c r="AU2643" t="s">
        <v>81</v>
      </c>
      <c r="AV2643" t="s">
        <v>8484</v>
      </c>
      <c r="AW2643">
        <v>2653</v>
      </c>
      <c r="AX2643" t="s">
        <v>109</v>
      </c>
      <c r="AY2643">
        <v>1</v>
      </c>
      <c r="AZ2643" t="s">
        <v>2825</v>
      </c>
      <c r="BA2643" t="s">
        <v>2825</v>
      </c>
      <c r="BB2643" t="s">
        <v>109</v>
      </c>
      <c r="BC2643">
        <v>1</v>
      </c>
      <c r="BD2643" t="s">
        <v>8485</v>
      </c>
      <c r="BG2643" s="1" t="s">
        <v>86</v>
      </c>
      <c r="BH2643" s="1" t="s">
        <v>112</v>
      </c>
      <c r="BI2643" s="1" t="s">
        <v>113</v>
      </c>
      <c r="BJ2643" s="1" t="s">
        <v>114</v>
      </c>
      <c r="BK2643" s="1" t="s">
        <v>115</v>
      </c>
      <c r="BL2643" s="1" t="s">
        <v>116</v>
      </c>
      <c r="BM2643" s="1"/>
    </row>
    <row r="2644" spans="1:65" ht="16" x14ac:dyDescent="0.2">
      <c r="A2644" t="str">
        <f>CONCATENATE("Mada.",B2644)</f>
        <v>Mada.2654</v>
      </c>
      <c r="B2644">
        <v>2654</v>
      </c>
      <c r="C2644" t="s">
        <v>8486</v>
      </c>
      <c r="E2644" t="s">
        <v>68</v>
      </c>
      <c r="F2644" t="s">
        <v>410</v>
      </c>
      <c r="J2644" t="s">
        <v>457</v>
      </c>
      <c r="K2644" t="s">
        <v>8476</v>
      </c>
      <c r="L2644" t="s">
        <v>8477</v>
      </c>
      <c r="M2644" t="s">
        <v>8478</v>
      </c>
      <c r="N2644" t="s">
        <v>2169</v>
      </c>
      <c r="O2644" t="s">
        <v>2169</v>
      </c>
      <c r="P2644" t="s">
        <v>2170</v>
      </c>
      <c r="Q2644" t="s">
        <v>4558</v>
      </c>
      <c r="R2644" t="s">
        <v>127</v>
      </c>
      <c r="S2644">
        <v>2654</v>
      </c>
      <c r="T2644">
        <v>2654</v>
      </c>
      <c r="U2644" t="s">
        <v>78</v>
      </c>
      <c r="V2644">
        <v>5.1134784622510303E-2</v>
      </c>
      <c r="W2644">
        <v>0.94886521537749002</v>
      </c>
      <c r="X2644" t="str">
        <f>IF(W2644&gt;=0.8,"Inhibitory","NonInhibitory")</f>
        <v>Inhibitory</v>
      </c>
      <c r="Y2644" t="str">
        <f>IF(W2644&gt;=0.9,"Inhibitory","NonInhibitory")</f>
        <v>Inhibitory</v>
      </c>
      <c r="Z2644" t="s">
        <v>7574</v>
      </c>
      <c r="AA2644">
        <v>0</v>
      </c>
      <c r="AB2644">
        <v>0</v>
      </c>
      <c r="AC2644" t="s">
        <v>129</v>
      </c>
      <c r="AT2644" t="s">
        <v>8487</v>
      </c>
      <c r="AU2644" t="s">
        <v>81</v>
      </c>
      <c r="AV2644" t="s">
        <v>8488</v>
      </c>
      <c r="AW2644">
        <v>2654</v>
      </c>
      <c r="AX2644" t="s">
        <v>95</v>
      </c>
      <c r="AY2644">
        <v>0.63</v>
      </c>
      <c r="AZ2644" t="s">
        <v>8489</v>
      </c>
      <c r="BA2644" t="s">
        <v>8489</v>
      </c>
      <c r="BB2644" t="s">
        <v>1552</v>
      </c>
      <c r="BC2644">
        <v>0.86</v>
      </c>
      <c r="BD2644" t="s">
        <v>8490</v>
      </c>
      <c r="BG2644" s="1" t="s">
        <v>86</v>
      </c>
      <c r="BH2644" s="1" t="s">
        <v>98</v>
      </c>
      <c r="BI2644" s="1" t="s">
        <v>99</v>
      </c>
      <c r="BJ2644" s="1" t="s">
        <v>100</v>
      </c>
      <c r="BK2644" s="1" t="s">
        <v>101</v>
      </c>
      <c r="BL2644" s="1" t="s">
        <v>102</v>
      </c>
      <c r="BM2644" s="1"/>
    </row>
    <row r="2645" spans="1:65" ht="16" x14ac:dyDescent="0.2">
      <c r="A2645" t="str">
        <f>CONCATENATE("Mada.",B2645)</f>
        <v>Mada.2655</v>
      </c>
      <c r="B2645">
        <v>2655</v>
      </c>
      <c r="C2645" t="s">
        <v>8491</v>
      </c>
      <c r="E2645" t="s">
        <v>68</v>
      </c>
      <c r="F2645" t="s">
        <v>3963</v>
      </c>
      <c r="J2645" t="s">
        <v>457</v>
      </c>
      <c r="K2645" t="s">
        <v>8476</v>
      </c>
      <c r="L2645" t="s">
        <v>8477</v>
      </c>
      <c r="M2645" t="s">
        <v>8478</v>
      </c>
      <c r="N2645" t="s">
        <v>2169</v>
      </c>
      <c r="O2645" t="s">
        <v>2169</v>
      </c>
      <c r="P2645" t="s">
        <v>2170</v>
      </c>
      <c r="Q2645" t="s">
        <v>4558</v>
      </c>
      <c r="R2645" t="s">
        <v>127</v>
      </c>
      <c r="S2645">
        <v>2655</v>
      </c>
      <c r="T2645">
        <v>2655</v>
      </c>
      <c r="U2645" t="s">
        <v>78</v>
      </c>
      <c r="V2645">
        <v>0.13395090319592401</v>
      </c>
      <c r="W2645">
        <v>0.86604909680407605</v>
      </c>
      <c r="X2645" t="str">
        <f>IF(W2645&gt;=0.8,"Inhibitory","NonInhibitory")</f>
        <v>Inhibitory</v>
      </c>
      <c r="Y2645" t="str">
        <f>IF(W2645&gt;=0.9,"Inhibitory","NonInhibitory")</f>
        <v>NonInhibitory</v>
      </c>
      <c r="Z2645" t="s">
        <v>7574</v>
      </c>
      <c r="AA2645">
        <v>0</v>
      </c>
      <c r="AB2645">
        <v>0</v>
      </c>
      <c r="AC2645" t="s">
        <v>129</v>
      </c>
      <c r="AT2645" t="s">
        <v>8492</v>
      </c>
      <c r="AU2645" t="s">
        <v>81</v>
      </c>
      <c r="AV2645" t="s">
        <v>8493</v>
      </c>
      <c r="AW2645">
        <v>2655</v>
      </c>
      <c r="AX2645" t="s">
        <v>816</v>
      </c>
      <c r="AY2645">
        <v>0.75</v>
      </c>
      <c r="AZ2645" t="s">
        <v>1264</v>
      </c>
      <c r="BA2645" t="s">
        <v>1264</v>
      </c>
      <c r="BB2645" t="s">
        <v>816</v>
      </c>
      <c r="BC2645">
        <v>0.8</v>
      </c>
      <c r="BD2645" t="s">
        <v>8494</v>
      </c>
      <c r="BG2645" s="1" t="s">
        <v>86</v>
      </c>
      <c r="BH2645" s="1" t="s">
        <v>661</v>
      </c>
      <c r="BI2645" s="1" t="s">
        <v>662</v>
      </c>
      <c r="BJ2645" s="1" t="s">
        <v>663</v>
      </c>
      <c r="BK2645" s="1" t="s">
        <v>819</v>
      </c>
      <c r="BL2645" s="1" t="s">
        <v>820</v>
      </c>
      <c r="BM2645" s="1"/>
    </row>
    <row r="2646" spans="1:65" ht="16" x14ac:dyDescent="0.2">
      <c r="A2646" t="str">
        <f>CONCATENATE("Mada.",B2646)</f>
        <v>Mada.2656</v>
      </c>
      <c r="B2646">
        <v>2656</v>
      </c>
      <c r="C2646" t="s">
        <v>8495</v>
      </c>
      <c r="E2646" t="s">
        <v>68</v>
      </c>
      <c r="F2646" t="s">
        <v>4551</v>
      </c>
      <c r="J2646" t="s">
        <v>457</v>
      </c>
      <c r="K2646" t="s">
        <v>8476</v>
      </c>
      <c r="L2646" t="s">
        <v>8477</v>
      </c>
      <c r="M2646" t="s">
        <v>8478</v>
      </c>
      <c r="N2646" t="s">
        <v>2169</v>
      </c>
      <c r="O2646" t="s">
        <v>2169</v>
      </c>
      <c r="P2646" t="s">
        <v>2170</v>
      </c>
      <c r="Q2646" t="s">
        <v>4558</v>
      </c>
      <c r="R2646" t="s">
        <v>127</v>
      </c>
      <c r="S2646">
        <v>2656</v>
      </c>
      <c r="T2646">
        <v>2656</v>
      </c>
      <c r="U2646" t="s">
        <v>78</v>
      </c>
      <c r="V2646">
        <v>1.02825382121353E-2</v>
      </c>
      <c r="W2646">
        <v>0.98971746178786502</v>
      </c>
      <c r="X2646" t="str">
        <f>IF(W2646&gt;=0.8,"Inhibitory","NonInhibitory")</f>
        <v>Inhibitory</v>
      </c>
      <c r="Y2646" t="str">
        <f>IF(W2646&gt;=0.9,"Inhibitory","NonInhibitory")</f>
        <v>Inhibitory</v>
      </c>
      <c r="Z2646" t="s">
        <v>7574</v>
      </c>
      <c r="AA2646">
        <v>0</v>
      </c>
      <c r="AB2646">
        <v>0</v>
      </c>
      <c r="AC2646" t="s">
        <v>129</v>
      </c>
      <c r="AT2646" t="s">
        <v>8496</v>
      </c>
      <c r="AU2646" t="s">
        <v>81</v>
      </c>
      <c r="AV2646" t="s">
        <v>8497</v>
      </c>
      <c r="AW2646">
        <v>2656</v>
      </c>
      <c r="AX2646" t="s">
        <v>288</v>
      </c>
      <c r="AY2646">
        <v>0.95</v>
      </c>
      <c r="AZ2646" t="s">
        <v>8498</v>
      </c>
      <c r="BA2646" t="s">
        <v>8498</v>
      </c>
      <c r="BB2646" t="s">
        <v>288</v>
      </c>
      <c r="BC2646">
        <v>1</v>
      </c>
      <c r="BD2646" t="s">
        <v>8499</v>
      </c>
      <c r="BG2646" s="1" t="s">
        <v>86</v>
      </c>
      <c r="BH2646" s="1" t="s">
        <v>98</v>
      </c>
      <c r="BI2646" s="1" t="s">
        <v>99</v>
      </c>
      <c r="BJ2646" s="1" t="s">
        <v>242</v>
      </c>
      <c r="BK2646" s="1" t="s">
        <v>253</v>
      </c>
      <c r="BL2646" s="1" t="s">
        <v>254</v>
      </c>
      <c r="BM2646" s="1" t="s">
        <v>291</v>
      </c>
    </row>
    <row r="2647" spans="1:65" ht="16" x14ac:dyDescent="0.2">
      <c r="A2647" t="str">
        <f>CONCATENATE("Mada.",B2647)</f>
        <v>Mada.2657</v>
      </c>
      <c r="B2647">
        <v>2657</v>
      </c>
      <c r="C2647" t="s">
        <v>8500</v>
      </c>
      <c r="E2647" t="s">
        <v>68</v>
      </c>
      <c r="F2647" t="s">
        <v>4576</v>
      </c>
      <c r="J2647" t="s">
        <v>457</v>
      </c>
      <c r="K2647" t="s">
        <v>8476</v>
      </c>
      <c r="L2647" t="s">
        <v>8477</v>
      </c>
      <c r="M2647" t="s">
        <v>8478</v>
      </c>
      <c r="N2647" t="s">
        <v>2169</v>
      </c>
      <c r="O2647" t="s">
        <v>2169</v>
      </c>
      <c r="P2647" t="s">
        <v>2170</v>
      </c>
      <c r="Q2647" t="s">
        <v>4558</v>
      </c>
      <c r="R2647" t="s">
        <v>127</v>
      </c>
      <c r="S2647">
        <v>2657</v>
      </c>
      <c r="T2647">
        <v>2657</v>
      </c>
      <c r="U2647" t="s">
        <v>78</v>
      </c>
      <c r="V2647">
        <v>3.4182491894395498E-2</v>
      </c>
      <c r="W2647">
        <v>0.96581750810560396</v>
      </c>
      <c r="X2647" t="str">
        <f>IF(W2647&gt;=0.8,"Inhibitory","NonInhibitory")</f>
        <v>Inhibitory</v>
      </c>
      <c r="Y2647" t="str">
        <f>IF(W2647&gt;=0.9,"Inhibitory","NonInhibitory")</f>
        <v>Inhibitory</v>
      </c>
      <c r="Z2647" t="s">
        <v>7574</v>
      </c>
      <c r="AA2647">
        <v>0</v>
      </c>
      <c r="AB2647">
        <v>0</v>
      </c>
      <c r="AC2647" t="s">
        <v>129</v>
      </c>
      <c r="AT2647" t="s">
        <v>8501</v>
      </c>
      <c r="AU2647" t="s">
        <v>81</v>
      </c>
      <c r="AV2647" t="s">
        <v>8502</v>
      </c>
      <c r="AW2647">
        <v>2657</v>
      </c>
      <c r="AX2647" t="s">
        <v>83</v>
      </c>
      <c r="AY2647">
        <v>0.7</v>
      </c>
      <c r="AZ2647" t="s">
        <v>3102</v>
      </c>
      <c r="BA2647" t="s">
        <v>3102</v>
      </c>
      <c r="BB2647" t="s">
        <v>397</v>
      </c>
      <c r="BC2647">
        <v>1</v>
      </c>
      <c r="BD2647" t="s">
        <v>8503</v>
      </c>
      <c r="BG2647" s="1" t="s">
        <v>86</v>
      </c>
      <c r="BH2647" s="1" t="s">
        <v>87</v>
      </c>
      <c r="BI2647" s="1" t="s">
        <v>87</v>
      </c>
      <c r="BJ2647" s="1" t="s">
        <v>88</v>
      </c>
      <c r="BK2647" s="1" t="s">
        <v>89</v>
      </c>
      <c r="BL2647" s="1" t="s">
        <v>90</v>
      </c>
      <c r="BM2647" s="1"/>
    </row>
    <row r="2648" spans="1:65" ht="16" x14ac:dyDescent="0.2">
      <c r="A2648" t="str">
        <f>CONCATENATE("Mada.",B2648)</f>
        <v>Mada.2658</v>
      </c>
      <c r="B2648">
        <v>2658</v>
      </c>
      <c r="C2648" t="s">
        <v>8504</v>
      </c>
      <c r="E2648" t="s">
        <v>68</v>
      </c>
      <c r="F2648" t="s">
        <v>8505</v>
      </c>
      <c r="J2648" t="s">
        <v>457</v>
      </c>
      <c r="K2648" t="s">
        <v>8476</v>
      </c>
      <c r="L2648" t="s">
        <v>8477</v>
      </c>
      <c r="M2648" t="s">
        <v>8478</v>
      </c>
      <c r="N2648" t="s">
        <v>2169</v>
      </c>
      <c r="O2648" t="s">
        <v>2169</v>
      </c>
      <c r="P2648" t="s">
        <v>2170</v>
      </c>
      <c r="Q2648" t="s">
        <v>4558</v>
      </c>
      <c r="R2648" t="s">
        <v>127</v>
      </c>
      <c r="S2648">
        <v>2658</v>
      </c>
      <c r="T2648">
        <v>2658</v>
      </c>
      <c r="U2648" t="s">
        <v>78</v>
      </c>
      <c r="V2648">
        <v>0.41769337656322397</v>
      </c>
      <c r="W2648">
        <v>0.58230662343677597</v>
      </c>
      <c r="X2648" t="str">
        <f>IF(W2648&gt;=0.8,"Inhibitory","NonInhibitory")</f>
        <v>NonInhibitory</v>
      </c>
      <c r="Y2648" t="str">
        <f>IF(W2648&gt;=0.9,"Inhibitory","NonInhibitory")</f>
        <v>NonInhibitory</v>
      </c>
      <c r="Z2648" t="s">
        <v>7574</v>
      </c>
      <c r="AA2648">
        <v>0</v>
      </c>
      <c r="AB2648">
        <v>0</v>
      </c>
      <c r="AC2648" t="s">
        <v>129</v>
      </c>
      <c r="AT2648" t="s">
        <v>8506</v>
      </c>
      <c r="AU2648" t="s">
        <v>81</v>
      </c>
      <c r="AV2648" t="s">
        <v>8507</v>
      </c>
      <c r="AW2648">
        <v>2658</v>
      </c>
      <c r="AX2648" t="s">
        <v>816</v>
      </c>
      <c r="AY2648">
        <v>0.73</v>
      </c>
      <c r="AZ2648" t="s">
        <v>5523</v>
      </c>
      <c r="BA2648" t="s">
        <v>5523</v>
      </c>
      <c r="BB2648" t="s">
        <v>816</v>
      </c>
      <c r="BC2648">
        <v>1</v>
      </c>
      <c r="BD2648" t="s">
        <v>8508</v>
      </c>
      <c r="BG2648" s="1" t="s">
        <v>86</v>
      </c>
      <c r="BH2648" s="1" t="s">
        <v>661</v>
      </c>
      <c r="BI2648" s="1" t="s">
        <v>662</v>
      </c>
      <c r="BJ2648" s="1" t="s">
        <v>663</v>
      </c>
      <c r="BK2648" s="1" t="s">
        <v>819</v>
      </c>
      <c r="BL2648" s="1" t="s">
        <v>820</v>
      </c>
      <c r="BM2648" s="1"/>
    </row>
    <row r="2649" spans="1:65" ht="16" x14ac:dyDescent="0.2">
      <c r="A2649" t="str">
        <f>CONCATENATE("Mada.",B2649)</f>
        <v>Mada.2659</v>
      </c>
      <c r="B2649">
        <v>2659</v>
      </c>
      <c r="C2649" t="s">
        <v>8509</v>
      </c>
      <c r="E2649" t="s">
        <v>68</v>
      </c>
      <c r="F2649" t="s">
        <v>6515</v>
      </c>
      <c r="G2649" t="s">
        <v>210</v>
      </c>
      <c r="J2649" t="s">
        <v>457</v>
      </c>
      <c r="K2649" t="s">
        <v>8476</v>
      </c>
      <c r="L2649" t="s">
        <v>8477</v>
      </c>
      <c r="M2649" t="s">
        <v>8478</v>
      </c>
      <c r="N2649" t="s">
        <v>2169</v>
      </c>
      <c r="O2649" t="s">
        <v>2169</v>
      </c>
      <c r="P2649" t="s">
        <v>2170</v>
      </c>
      <c r="Q2649" t="s">
        <v>4558</v>
      </c>
      <c r="R2649" t="s">
        <v>127</v>
      </c>
      <c r="S2649">
        <v>2659</v>
      </c>
      <c r="T2649">
        <v>0</v>
      </c>
      <c r="U2649" t="s">
        <v>128</v>
      </c>
      <c r="V2649">
        <v>0</v>
      </c>
      <c r="W2649">
        <v>0</v>
      </c>
      <c r="Z2649" t="s">
        <v>129</v>
      </c>
      <c r="AA2649">
        <v>0</v>
      </c>
      <c r="AB2649">
        <v>0</v>
      </c>
      <c r="AC2649" t="s">
        <v>129</v>
      </c>
      <c r="BG2649" s="1"/>
    </row>
    <row r="2650" spans="1:65" ht="16" x14ac:dyDescent="0.2">
      <c r="A2650" t="str">
        <f>CONCATENATE("Mada.",B2650)</f>
        <v>Mada.2660</v>
      </c>
      <c r="B2650">
        <v>2660</v>
      </c>
      <c r="C2650" t="s">
        <v>8514</v>
      </c>
      <c r="E2650" t="s">
        <v>68</v>
      </c>
      <c r="F2650" t="s">
        <v>731</v>
      </c>
      <c r="J2650" t="s">
        <v>457</v>
      </c>
      <c r="K2650" t="s">
        <v>8476</v>
      </c>
      <c r="L2650" t="s">
        <v>8477</v>
      </c>
      <c r="M2650" t="s">
        <v>8478</v>
      </c>
      <c r="N2650" t="s">
        <v>2169</v>
      </c>
      <c r="O2650" t="s">
        <v>2169</v>
      </c>
      <c r="P2650" t="s">
        <v>2170</v>
      </c>
      <c r="Q2650" t="s">
        <v>4558</v>
      </c>
      <c r="R2650" t="s">
        <v>127</v>
      </c>
      <c r="S2650">
        <v>2660</v>
      </c>
      <c r="T2650">
        <v>2660</v>
      </c>
      <c r="U2650" t="s">
        <v>78</v>
      </c>
      <c r="V2650">
        <v>0.39073645206113899</v>
      </c>
      <c r="W2650">
        <v>0.60926354793886095</v>
      </c>
      <c r="X2650" t="str">
        <f>IF(W2650&gt;=0.8,"Inhibitory","NonInhibitory")</f>
        <v>NonInhibitory</v>
      </c>
      <c r="Y2650" t="str">
        <f>IF(W2650&gt;=0.9,"Inhibitory","NonInhibitory")</f>
        <v>NonInhibitory</v>
      </c>
      <c r="Z2650" t="s">
        <v>7574</v>
      </c>
      <c r="AA2650">
        <v>0</v>
      </c>
      <c r="AB2650">
        <v>0</v>
      </c>
      <c r="AC2650" t="s">
        <v>129</v>
      </c>
      <c r="AT2650" t="s">
        <v>8515</v>
      </c>
      <c r="AU2650" t="s">
        <v>81</v>
      </c>
      <c r="AV2650" t="s">
        <v>8516</v>
      </c>
      <c r="AW2650">
        <v>2660</v>
      </c>
      <c r="AX2650" t="s">
        <v>144</v>
      </c>
      <c r="AY2650">
        <v>1</v>
      </c>
      <c r="AZ2650" t="s">
        <v>5710</v>
      </c>
      <c r="BA2650" t="s">
        <v>5710</v>
      </c>
      <c r="BB2650" t="s">
        <v>144</v>
      </c>
      <c r="BC2650">
        <v>0.98</v>
      </c>
      <c r="BD2650" t="s">
        <v>8517</v>
      </c>
      <c r="BG2650" s="1" t="s">
        <v>86</v>
      </c>
      <c r="BH2650" s="1" t="s">
        <v>87</v>
      </c>
      <c r="BI2650" s="1" t="s">
        <v>87</v>
      </c>
      <c r="BJ2650" s="1" t="s">
        <v>88</v>
      </c>
      <c r="BK2650" s="1" t="s">
        <v>147</v>
      </c>
      <c r="BL2650" s="1"/>
      <c r="BM2650" s="1"/>
    </row>
    <row r="2651" spans="1:65" ht="16" x14ac:dyDescent="0.2">
      <c r="A2651" t="str">
        <f>CONCATENATE("Mada.",B2651)</f>
        <v>Mada.2661</v>
      </c>
      <c r="B2651">
        <v>2661</v>
      </c>
      <c r="C2651" t="s">
        <v>8518</v>
      </c>
      <c r="E2651" t="s">
        <v>68</v>
      </c>
      <c r="F2651" t="s">
        <v>8519</v>
      </c>
      <c r="J2651" t="s">
        <v>457</v>
      </c>
      <c r="K2651" t="s">
        <v>8476</v>
      </c>
      <c r="L2651" t="s">
        <v>8477</v>
      </c>
      <c r="M2651" t="s">
        <v>8478</v>
      </c>
      <c r="N2651" t="s">
        <v>2169</v>
      </c>
      <c r="O2651" t="s">
        <v>2169</v>
      </c>
      <c r="P2651" t="s">
        <v>2170</v>
      </c>
      <c r="Q2651" t="s">
        <v>4558</v>
      </c>
      <c r="R2651" t="s">
        <v>127</v>
      </c>
      <c r="S2651">
        <v>2661</v>
      </c>
      <c r="T2651">
        <v>2661</v>
      </c>
      <c r="U2651" t="s">
        <v>78</v>
      </c>
      <c r="V2651">
        <v>6.8642890226956896E-2</v>
      </c>
      <c r="W2651">
        <v>0.93135710977304298</v>
      </c>
      <c r="X2651" t="str">
        <f>IF(W2651&gt;=0.8,"Inhibitory","NonInhibitory")</f>
        <v>Inhibitory</v>
      </c>
      <c r="Y2651" t="str">
        <f>IF(W2651&gt;=0.9,"Inhibitory","NonInhibitory")</f>
        <v>Inhibitory</v>
      </c>
      <c r="Z2651" t="s">
        <v>7574</v>
      </c>
      <c r="AA2651">
        <v>0</v>
      </c>
      <c r="AB2651">
        <v>0</v>
      </c>
      <c r="AC2651" t="s">
        <v>129</v>
      </c>
      <c r="AT2651" t="s">
        <v>8520</v>
      </c>
      <c r="AU2651" t="s">
        <v>81</v>
      </c>
      <c r="AV2651" t="s">
        <v>8521</v>
      </c>
      <c r="AW2651">
        <v>2661</v>
      </c>
      <c r="AX2651" t="s">
        <v>95</v>
      </c>
      <c r="AY2651">
        <v>0.67</v>
      </c>
      <c r="AZ2651" t="s">
        <v>8489</v>
      </c>
      <c r="BA2651" t="s">
        <v>8489</v>
      </c>
      <c r="BB2651" t="s">
        <v>1552</v>
      </c>
      <c r="BC2651">
        <v>0.86</v>
      </c>
      <c r="BD2651" t="s">
        <v>8490</v>
      </c>
      <c r="BG2651" s="1" t="s">
        <v>86</v>
      </c>
      <c r="BH2651" s="1" t="s">
        <v>98</v>
      </c>
      <c r="BI2651" s="1" t="s">
        <v>99</v>
      </c>
      <c r="BJ2651" s="1" t="s">
        <v>100</v>
      </c>
      <c r="BK2651" s="1" t="s">
        <v>101</v>
      </c>
      <c r="BL2651" s="1" t="s">
        <v>102</v>
      </c>
      <c r="BM2651" s="1"/>
    </row>
    <row r="2652" spans="1:65" ht="16" x14ac:dyDescent="0.2">
      <c r="A2652" t="str">
        <f>CONCATENATE("Mada.",B2652)</f>
        <v>Mada.2662</v>
      </c>
      <c r="B2652">
        <v>2662</v>
      </c>
      <c r="C2652" t="s">
        <v>8522</v>
      </c>
      <c r="E2652" t="s">
        <v>68</v>
      </c>
      <c r="F2652" t="s">
        <v>8523</v>
      </c>
      <c r="J2652" t="s">
        <v>457</v>
      </c>
      <c r="K2652" t="s">
        <v>8476</v>
      </c>
      <c r="L2652" t="s">
        <v>8477</v>
      </c>
      <c r="M2652" t="s">
        <v>8478</v>
      </c>
      <c r="N2652" t="s">
        <v>2169</v>
      </c>
      <c r="O2652" t="s">
        <v>2169</v>
      </c>
      <c r="P2652" t="s">
        <v>2170</v>
      </c>
      <c r="Q2652" t="s">
        <v>4558</v>
      </c>
      <c r="R2652" t="s">
        <v>127</v>
      </c>
      <c r="S2652">
        <v>2662</v>
      </c>
      <c r="T2652">
        <v>2662</v>
      </c>
      <c r="U2652" t="s">
        <v>78</v>
      </c>
      <c r="V2652">
        <v>7.8925428439092199E-2</v>
      </c>
      <c r="W2652">
        <v>0.921074571560908</v>
      </c>
      <c r="X2652" t="str">
        <f>IF(W2652&gt;=0.8,"Inhibitory","NonInhibitory")</f>
        <v>Inhibitory</v>
      </c>
      <c r="Y2652" t="str">
        <f>IF(W2652&gt;=0.9,"Inhibitory","NonInhibitory")</f>
        <v>Inhibitory</v>
      </c>
      <c r="Z2652" t="s">
        <v>7574</v>
      </c>
      <c r="AA2652">
        <v>0</v>
      </c>
      <c r="AB2652">
        <v>0</v>
      </c>
      <c r="AC2652" t="s">
        <v>129</v>
      </c>
      <c r="AT2652" t="s">
        <v>8524</v>
      </c>
      <c r="AU2652" t="s">
        <v>81</v>
      </c>
      <c r="AV2652" t="s">
        <v>8525</v>
      </c>
      <c r="AW2652">
        <v>2662</v>
      </c>
      <c r="AX2652" t="s">
        <v>288</v>
      </c>
      <c r="AY2652">
        <v>1</v>
      </c>
      <c r="AZ2652" t="s">
        <v>318</v>
      </c>
      <c r="BA2652" t="s">
        <v>318</v>
      </c>
      <c r="BB2652" t="s">
        <v>288</v>
      </c>
      <c r="BC2652">
        <v>1</v>
      </c>
      <c r="BD2652" t="s">
        <v>8526</v>
      </c>
      <c r="BG2652" s="1" t="s">
        <v>86</v>
      </c>
      <c r="BH2652" s="1" t="s">
        <v>98</v>
      </c>
      <c r="BI2652" s="1" t="s">
        <v>99</v>
      </c>
      <c r="BJ2652" s="1" t="s">
        <v>242</v>
      </c>
      <c r="BK2652" s="1" t="s">
        <v>253</v>
      </c>
      <c r="BL2652" s="1" t="s">
        <v>254</v>
      </c>
      <c r="BM2652" s="1" t="s">
        <v>291</v>
      </c>
    </row>
    <row r="2653" spans="1:65" ht="16" x14ac:dyDescent="0.2">
      <c r="A2653" t="str">
        <f>CONCATENATE("Mada.",B2653)</f>
        <v>Mada.2663</v>
      </c>
      <c r="B2653">
        <v>2663</v>
      </c>
      <c r="C2653" t="s">
        <v>7492</v>
      </c>
      <c r="E2653" t="s">
        <v>68</v>
      </c>
      <c r="F2653" t="s">
        <v>3799</v>
      </c>
      <c r="J2653" t="s">
        <v>133</v>
      </c>
      <c r="K2653" t="s">
        <v>7493</v>
      </c>
      <c r="L2653" t="s">
        <v>196</v>
      </c>
      <c r="M2653" t="s">
        <v>197</v>
      </c>
      <c r="N2653" t="s">
        <v>2043</v>
      </c>
      <c r="O2653" t="s">
        <v>2043</v>
      </c>
      <c r="P2653" t="s">
        <v>2043</v>
      </c>
      <c r="Q2653" t="s">
        <v>126</v>
      </c>
      <c r="R2653" t="s">
        <v>127</v>
      </c>
      <c r="S2653">
        <v>2663</v>
      </c>
      <c r="T2653">
        <v>2663</v>
      </c>
      <c r="U2653" t="s">
        <v>78</v>
      </c>
      <c r="V2653">
        <v>0.25900880037054202</v>
      </c>
      <c r="W2653">
        <v>0.74099119962945803</v>
      </c>
      <c r="X2653" t="str">
        <f>IF(W2653&gt;=0.8,"Inhibitory","NonInhibitory")</f>
        <v>NonInhibitory</v>
      </c>
      <c r="Y2653" t="str">
        <f>IF(W2653&gt;=0.9,"Inhibitory","NonInhibitory")</f>
        <v>NonInhibitory</v>
      </c>
      <c r="Z2653" t="s">
        <v>7574</v>
      </c>
      <c r="AA2653">
        <v>0</v>
      </c>
      <c r="AB2653">
        <v>0</v>
      </c>
      <c r="AC2653" t="s">
        <v>129</v>
      </c>
      <c r="AT2653" t="s">
        <v>8527</v>
      </c>
      <c r="AU2653" t="s">
        <v>81</v>
      </c>
      <c r="AV2653" t="s">
        <v>8528</v>
      </c>
      <c r="AW2653">
        <v>2663</v>
      </c>
      <c r="AX2653" t="s">
        <v>616</v>
      </c>
      <c r="AY2653">
        <v>1</v>
      </c>
      <c r="AZ2653" t="s">
        <v>2281</v>
      </c>
      <c r="BA2653" t="s">
        <v>2281</v>
      </c>
      <c r="BB2653" t="s">
        <v>616</v>
      </c>
      <c r="BC2653">
        <v>1</v>
      </c>
      <c r="BD2653" t="s">
        <v>8529</v>
      </c>
      <c r="BG2653" s="1" t="s">
        <v>86</v>
      </c>
      <c r="BH2653" s="1" t="s">
        <v>87</v>
      </c>
      <c r="BI2653" s="1" t="s">
        <v>87</v>
      </c>
      <c r="BJ2653" s="1" t="s">
        <v>88</v>
      </c>
      <c r="BK2653" s="1" t="s">
        <v>619</v>
      </c>
      <c r="BL2653" s="1" t="s">
        <v>620</v>
      </c>
      <c r="BM2653" s="1"/>
    </row>
    <row r="2654" spans="1:65" ht="16" x14ac:dyDescent="0.2">
      <c r="A2654" t="str">
        <f>CONCATENATE("Mada.",B2654)</f>
        <v>Mada.2664</v>
      </c>
      <c r="B2654">
        <v>2664</v>
      </c>
      <c r="C2654" t="s">
        <v>7501</v>
      </c>
      <c r="E2654" t="s">
        <v>68</v>
      </c>
      <c r="F2654" t="s">
        <v>410</v>
      </c>
      <c r="J2654" t="s">
        <v>133</v>
      </c>
      <c r="K2654" t="s">
        <v>7493</v>
      </c>
      <c r="L2654" t="s">
        <v>196</v>
      </c>
      <c r="M2654" t="s">
        <v>197</v>
      </c>
      <c r="N2654" t="s">
        <v>2043</v>
      </c>
      <c r="O2654" t="s">
        <v>2043</v>
      </c>
      <c r="P2654" t="s">
        <v>2043</v>
      </c>
      <c r="Q2654" t="s">
        <v>126</v>
      </c>
      <c r="R2654" t="s">
        <v>127</v>
      </c>
      <c r="S2654">
        <v>2664</v>
      </c>
      <c r="T2654">
        <v>2664</v>
      </c>
      <c r="U2654" t="s">
        <v>78</v>
      </c>
      <c r="V2654">
        <v>0.47827698008337199</v>
      </c>
      <c r="W2654">
        <v>0.52172301991662795</v>
      </c>
      <c r="X2654" t="str">
        <f>IF(W2654&gt;=0.8,"Inhibitory","NonInhibitory")</f>
        <v>NonInhibitory</v>
      </c>
      <c r="Y2654" t="str">
        <f>IF(W2654&gt;=0.9,"Inhibitory","NonInhibitory")</f>
        <v>NonInhibitory</v>
      </c>
      <c r="Z2654" t="s">
        <v>7574</v>
      </c>
      <c r="AA2654">
        <v>0</v>
      </c>
      <c r="AB2654">
        <v>0</v>
      </c>
      <c r="AC2654" t="s">
        <v>129</v>
      </c>
      <c r="AT2654" t="s">
        <v>8530</v>
      </c>
      <c r="AU2654" t="s">
        <v>81</v>
      </c>
      <c r="AV2654" t="s">
        <v>8531</v>
      </c>
      <c r="AW2654">
        <v>2664</v>
      </c>
      <c r="AX2654" t="s">
        <v>3067</v>
      </c>
      <c r="AY2654">
        <v>0.96</v>
      </c>
      <c r="AZ2654" t="s">
        <v>2487</v>
      </c>
      <c r="BA2654" t="s">
        <v>2487</v>
      </c>
      <c r="BB2654" t="s">
        <v>1781</v>
      </c>
      <c r="BC2654">
        <v>1</v>
      </c>
      <c r="BD2654" t="s">
        <v>8532</v>
      </c>
      <c r="BG2654" s="1" t="s">
        <v>86</v>
      </c>
      <c r="BH2654" s="1" t="s">
        <v>87</v>
      </c>
      <c r="BI2654" s="1" t="s">
        <v>87</v>
      </c>
      <c r="BJ2654" s="1" t="s">
        <v>88</v>
      </c>
      <c r="BK2654" s="1" t="s">
        <v>147</v>
      </c>
      <c r="BL2654" s="1" t="s">
        <v>1784</v>
      </c>
      <c r="BM2654" s="1" t="s">
        <v>3070</v>
      </c>
    </row>
    <row r="2655" spans="1:65" ht="16" x14ac:dyDescent="0.2">
      <c r="A2655" t="str">
        <f>CONCATENATE("Mada.",B2655)</f>
        <v>Mada.2665</v>
      </c>
      <c r="B2655">
        <v>2665</v>
      </c>
      <c r="C2655" t="s">
        <v>7502</v>
      </c>
      <c r="E2655" t="s">
        <v>68</v>
      </c>
      <c r="F2655" t="s">
        <v>4295</v>
      </c>
      <c r="J2655" t="s">
        <v>133</v>
      </c>
      <c r="K2655" t="s">
        <v>7493</v>
      </c>
      <c r="L2655" t="s">
        <v>196</v>
      </c>
      <c r="M2655" t="s">
        <v>197</v>
      </c>
      <c r="N2655" t="s">
        <v>2043</v>
      </c>
      <c r="O2655" t="s">
        <v>2043</v>
      </c>
      <c r="P2655" t="s">
        <v>2043</v>
      </c>
      <c r="Q2655" t="s">
        <v>126</v>
      </c>
      <c r="R2655" t="s">
        <v>127</v>
      </c>
      <c r="S2655">
        <v>2665</v>
      </c>
      <c r="T2655">
        <v>2665</v>
      </c>
      <c r="U2655" t="s">
        <v>78</v>
      </c>
      <c r="V2655">
        <v>0.17786012042612301</v>
      </c>
      <c r="W2655">
        <v>0.82213987957387702</v>
      </c>
      <c r="X2655" t="str">
        <f>IF(W2655&gt;=0.8,"Inhibitory","NonInhibitory")</f>
        <v>Inhibitory</v>
      </c>
      <c r="Y2655" t="str">
        <f>IF(W2655&gt;=0.9,"Inhibitory","NonInhibitory")</f>
        <v>NonInhibitory</v>
      </c>
      <c r="Z2655" t="s">
        <v>7574</v>
      </c>
      <c r="AA2655">
        <v>0</v>
      </c>
      <c r="AB2655">
        <v>0</v>
      </c>
      <c r="AC2655" t="s">
        <v>129</v>
      </c>
      <c r="AT2655" t="s">
        <v>8533</v>
      </c>
      <c r="AU2655" t="s">
        <v>81</v>
      </c>
      <c r="AV2655" t="s">
        <v>8534</v>
      </c>
      <c r="AW2655">
        <v>2665</v>
      </c>
      <c r="AX2655" t="s">
        <v>109</v>
      </c>
      <c r="AY2655">
        <v>1</v>
      </c>
      <c r="AZ2655" t="s">
        <v>2691</v>
      </c>
      <c r="BA2655" t="s">
        <v>2691</v>
      </c>
      <c r="BB2655" t="s">
        <v>109</v>
      </c>
      <c r="BC2655">
        <v>1</v>
      </c>
      <c r="BD2655" t="s">
        <v>8535</v>
      </c>
      <c r="BG2655" s="1" t="s">
        <v>86</v>
      </c>
      <c r="BH2655" s="1" t="s">
        <v>112</v>
      </c>
      <c r="BI2655" s="1" t="s">
        <v>113</v>
      </c>
      <c r="BJ2655" s="1" t="s">
        <v>114</v>
      </c>
      <c r="BK2655" s="1" t="s">
        <v>115</v>
      </c>
      <c r="BL2655" s="1" t="s">
        <v>116</v>
      </c>
      <c r="BM2655" s="1"/>
    </row>
    <row r="2656" spans="1:65" ht="16" x14ac:dyDescent="0.2">
      <c r="A2656" t="str">
        <f>CONCATENATE("Mada.",B2656)</f>
        <v>Mada.2666</v>
      </c>
      <c r="B2656">
        <v>2666</v>
      </c>
      <c r="C2656" t="s">
        <v>7506</v>
      </c>
      <c r="E2656" t="s">
        <v>68</v>
      </c>
      <c r="F2656" t="s">
        <v>355</v>
      </c>
      <c r="J2656" t="s">
        <v>133</v>
      </c>
      <c r="K2656" t="s">
        <v>7493</v>
      </c>
      <c r="L2656" t="s">
        <v>196</v>
      </c>
      <c r="M2656" t="s">
        <v>197</v>
      </c>
      <c r="N2656" t="s">
        <v>2043</v>
      </c>
      <c r="O2656" t="s">
        <v>2043</v>
      </c>
      <c r="P2656" t="s">
        <v>2043</v>
      </c>
      <c r="Q2656" t="s">
        <v>126</v>
      </c>
      <c r="R2656" t="s">
        <v>127</v>
      </c>
      <c r="S2656">
        <v>2666</v>
      </c>
      <c r="T2656">
        <v>2666</v>
      </c>
      <c r="U2656" t="s">
        <v>78</v>
      </c>
      <c r="V2656">
        <v>0.175636868920797</v>
      </c>
      <c r="W2656">
        <v>0.824363131079203</v>
      </c>
      <c r="X2656" t="str">
        <f>IF(W2656&gt;=0.8,"Inhibitory","NonInhibitory")</f>
        <v>Inhibitory</v>
      </c>
      <c r="Y2656" t="str">
        <f>IF(W2656&gt;=0.9,"Inhibitory","NonInhibitory")</f>
        <v>NonInhibitory</v>
      </c>
      <c r="Z2656" t="s">
        <v>7574</v>
      </c>
      <c r="AA2656">
        <v>0</v>
      </c>
      <c r="AB2656">
        <v>0</v>
      </c>
      <c r="AC2656" t="s">
        <v>129</v>
      </c>
      <c r="AT2656" t="s">
        <v>8536</v>
      </c>
      <c r="AU2656" t="s">
        <v>81</v>
      </c>
      <c r="AV2656" t="s">
        <v>8537</v>
      </c>
      <c r="AW2656">
        <v>2666</v>
      </c>
      <c r="AX2656" t="s">
        <v>3211</v>
      </c>
      <c r="AY2656">
        <v>1</v>
      </c>
      <c r="AZ2656" t="s">
        <v>3661</v>
      </c>
      <c r="BA2656" t="s">
        <v>3661</v>
      </c>
      <c r="BB2656" t="s">
        <v>3211</v>
      </c>
      <c r="BC2656">
        <v>1</v>
      </c>
      <c r="BD2656" t="s">
        <v>8538</v>
      </c>
      <c r="BG2656" s="1" t="s">
        <v>86</v>
      </c>
      <c r="BH2656" s="1" t="s">
        <v>112</v>
      </c>
      <c r="BI2656" s="1" t="s">
        <v>516</v>
      </c>
      <c r="BJ2656" s="1" t="s">
        <v>517</v>
      </c>
      <c r="BK2656" s="1" t="s">
        <v>518</v>
      </c>
      <c r="BL2656" s="1" t="s">
        <v>3214</v>
      </c>
      <c r="BM2656" s="1" t="s">
        <v>3215</v>
      </c>
    </row>
    <row r="2657" spans="1:65" ht="16" x14ac:dyDescent="0.2">
      <c r="A2657" t="str">
        <f>CONCATENATE("Mada.",B2657)</f>
        <v>Mada.2667</v>
      </c>
      <c r="B2657">
        <v>2667</v>
      </c>
      <c r="C2657" t="s">
        <v>7510</v>
      </c>
      <c r="E2657" t="s">
        <v>68</v>
      </c>
      <c r="F2657" t="s">
        <v>629</v>
      </c>
      <c r="J2657" t="s">
        <v>133</v>
      </c>
      <c r="K2657" t="s">
        <v>7493</v>
      </c>
      <c r="L2657" t="s">
        <v>196</v>
      </c>
      <c r="M2657" t="s">
        <v>197</v>
      </c>
      <c r="N2657" t="s">
        <v>2043</v>
      </c>
      <c r="O2657" t="s">
        <v>2043</v>
      </c>
      <c r="P2657" t="s">
        <v>2043</v>
      </c>
      <c r="Q2657" t="s">
        <v>126</v>
      </c>
      <c r="R2657" t="s">
        <v>127</v>
      </c>
      <c r="S2657">
        <v>2667</v>
      </c>
      <c r="T2657">
        <v>2667</v>
      </c>
      <c r="U2657" t="s">
        <v>78</v>
      </c>
      <c r="V2657">
        <v>4.9467345993515398E-2</v>
      </c>
      <c r="W2657">
        <v>0.95053265400648501</v>
      </c>
      <c r="X2657" t="str">
        <f>IF(W2657&gt;=0.8,"Inhibitory","NonInhibitory")</f>
        <v>Inhibitory</v>
      </c>
      <c r="Y2657" t="str">
        <f>IF(W2657&gt;=0.9,"Inhibitory","NonInhibitory")</f>
        <v>Inhibitory</v>
      </c>
      <c r="Z2657" t="s">
        <v>7574</v>
      </c>
      <c r="AA2657">
        <v>0</v>
      </c>
      <c r="AB2657">
        <v>0</v>
      </c>
      <c r="AC2657" t="s">
        <v>129</v>
      </c>
      <c r="AT2657" t="s">
        <v>8539</v>
      </c>
      <c r="AU2657" t="s">
        <v>81</v>
      </c>
      <c r="AV2657" t="s">
        <v>8540</v>
      </c>
      <c r="AW2657">
        <v>2667</v>
      </c>
      <c r="AX2657" t="s">
        <v>682</v>
      </c>
      <c r="AY2657">
        <v>1</v>
      </c>
      <c r="AZ2657" t="s">
        <v>683</v>
      </c>
      <c r="BA2657" t="s">
        <v>683</v>
      </c>
      <c r="BB2657" t="s">
        <v>682</v>
      </c>
      <c r="BC2657">
        <v>1</v>
      </c>
      <c r="BD2657" t="s">
        <v>8541</v>
      </c>
      <c r="BG2657" s="1" t="s">
        <v>86</v>
      </c>
      <c r="BH2657" s="1" t="s">
        <v>87</v>
      </c>
      <c r="BI2657" s="1" t="s">
        <v>87</v>
      </c>
      <c r="BJ2657" s="1" t="s">
        <v>88</v>
      </c>
      <c r="BK2657" s="1" t="s">
        <v>89</v>
      </c>
      <c r="BL2657" s="1" t="s">
        <v>685</v>
      </c>
      <c r="BM2657" s="1"/>
    </row>
    <row r="2658" spans="1:65" ht="16" x14ac:dyDescent="0.2">
      <c r="A2658" t="str">
        <f>CONCATENATE("Mada.",B2658)</f>
        <v>Mada.2668</v>
      </c>
      <c r="B2658">
        <v>2668</v>
      </c>
      <c r="C2658" t="s">
        <v>7520</v>
      </c>
      <c r="E2658" t="s">
        <v>68</v>
      </c>
      <c r="F2658" t="s">
        <v>731</v>
      </c>
      <c r="G2658" t="s">
        <v>4234</v>
      </c>
      <c r="J2658" t="s">
        <v>133</v>
      </c>
      <c r="K2658" t="s">
        <v>7493</v>
      </c>
      <c r="L2658" t="s">
        <v>196</v>
      </c>
      <c r="M2658" t="s">
        <v>197</v>
      </c>
      <c r="N2658" t="s">
        <v>2043</v>
      </c>
      <c r="O2658" t="s">
        <v>2043</v>
      </c>
      <c r="P2658" t="s">
        <v>2043</v>
      </c>
      <c r="Q2658" t="s">
        <v>126</v>
      </c>
      <c r="R2658" t="s">
        <v>127</v>
      </c>
      <c r="S2658">
        <v>2668</v>
      </c>
      <c r="T2658">
        <v>0</v>
      </c>
      <c r="U2658" t="s">
        <v>128</v>
      </c>
      <c r="V2658">
        <v>0</v>
      </c>
      <c r="W2658">
        <v>0</v>
      </c>
      <c r="Z2658" t="s">
        <v>129</v>
      </c>
      <c r="AA2658">
        <v>0</v>
      </c>
      <c r="AB2658">
        <v>0</v>
      </c>
      <c r="AC2658" t="s">
        <v>129</v>
      </c>
      <c r="BG2658" s="1"/>
    </row>
    <row r="2659" spans="1:65" ht="16" x14ac:dyDescent="0.2">
      <c r="A2659" t="str">
        <f>CONCATENATE("Mada.",B2659)</f>
        <v>Mada.2669</v>
      </c>
      <c r="B2659">
        <v>2669</v>
      </c>
      <c r="C2659" t="s">
        <v>8542</v>
      </c>
      <c r="E2659" t="s">
        <v>68</v>
      </c>
      <c r="F2659" t="s">
        <v>3789</v>
      </c>
      <c r="J2659" t="s">
        <v>133</v>
      </c>
      <c r="K2659" t="s">
        <v>7493</v>
      </c>
      <c r="L2659" t="s">
        <v>196</v>
      </c>
      <c r="M2659" t="s">
        <v>197</v>
      </c>
      <c r="N2659" t="s">
        <v>2043</v>
      </c>
      <c r="O2659" t="s">
        <v>2043</v>
      </c>
      <c r="P2659" t="s">
        <v>2043</v>
      </c>
      <c r="Q2659" t="s">
        <v>126</v>
      </c>
      <c r="R2659" t="s">
        <v>127</v>
      </c>
      <c r="S2659">
        <v>2669</v>
      </c>
      <c r="T2659">
        <v>2669</v>
      </c>
      <c r="U2659" t="s">
        <v>78</v>
      </c>
      <c r="V2659">
        <v>3.1681333950903202E-2</v>
      </c>
      <c r="W2659">
        <v>0.968318666049097</v>
      </c>
      <c r="X2659" t="str">
        <f>IF(W2659&gt;=0.8,"Inhibitory","NonInhibitory")</f>
        <v>Inhibitory</v>
      </c>
      <c r="Y2659" t="str">
        <f>IF(W2659&gt;=0.9,"Inhibitory","NonInhibitory")</f>
        <v>Inhibitory</v>
      </c>
      <c r="Z2659" t="s">
        <v>7574</v>
      </c>
      <c r="AA2659">
        <v>0</v>
      </c>
      <c r="AB2659">
        <v>0</v>
      </c>
      <c r="AC2659" t="s">
        <v>129</v>
      </c>
      <c r="AT2659" t="s">
        <v>8543</v>
      </c>
      <c r="AU2659" t="s">
        <v>81</v>
      </c>
      <c r="AV2659" t="s">
        <v>8544</v>
      </c>
      <c r="AW2659">
        <v>2669</v>
      </c>
      <c r="AX2659" t="s">
        <v>854</v>
      </c>
      <c r="AY2659">
        <v>0.94</v>
      </c>
      <c r="AZ2659" t="s">
        <v>855</v>
      </c>
      <c r="BA2659" t="s">
        <v>855</v>
      </c>
      <c r="BB2659" t="s">
        <v>854</v>
      </c>
      <c r="BC2659">
        <v>1</v>
      </c>
      <c r="BD2659" t="s">
        <v>8545</v>
      </c>
      <c r="BG2659" s="1" t="s">
        <v>86</v>
      </c>
      <c r="BH2659" s="1" t="s">
        <v>98</v>
      </c>
      <c r="BI2659" s="1" t="s">
        <v>163</v>
      </c>
      <c r="BJ2659" s="1" t="s">
        <v>857</v>
      </c>
      <c r="BK2659" s="1" t="s">
        <v>858</v>
      </c>
      <c r="BL2659" s="1"/>
      <c r="BM2659" s="1"/>
    </row>
    <row r="2660" spans="1:65" ht="16" x14ac:dyDescent="0.2">
      <c r="A2660" t="str">
        <f>CONCATENATE("Mada.",B2660)</f>
        <v>Mada.2670</v>
      </c>
      <c r="B2660">
        <v>2670</v>
      </c>
      <c r="C2660" t="s">
        <v>8551</v>
      </c>
      <c r="E2660" t="s">
        <v>68</v>
      </c>
      <c r="F2660" t="s">
        <v>7588</v>
      </c>
      <c r="J2660" t="s">
        <v>133</v>
      </c>
      <c r="K2660" t="s">
        <v>7493</v>
      </c>
      <c r="L2660" t="s">
        <v>196</v>
      </c>
      <c r="M2660" t="s">
        <v>197</v>
      </c>
      <c r="N2660" t="s">
        <v>2043</v>
      </c>
      <c r="O2660" t="s">
        <v>2043</v>
      </c>
      <c r="P2660" t="s">
        <v>2043</v>
      </c>
      <c r="Q2660" t="s">
        <v>126</v>
      </c>
      <c r="R2660" t="s">
        <v>127</v>
      </c>
      <c r="S2660">
        <v>2670</v>
      </c>
      <c r="T2660">
        <v>2670</v>
      </c>
      <c r="U2660" t="s">
        <v>78</v>
      </c>
      <c r="V2660">
        <v>3.2237146827234803E-2</v>
      </c>
      <c r="W2660">
        <v>0.967762853172765</v>
      </c>
      <c r="X2660" t="str">
        <f>IF(W2660&gt;=0.8,"Inhibitory","NonInhibitory")</f>
        <v>Inhibitory</v>
      </c>
      <c r="Y2660" t="str">
        <f>IF(W2660&gt;=0.9,"Inhibitory","NonInhibitory")</f>
        <v>Inhibitory</v>
      </c>
      <c r="Z2660" t="s">
        <v>7574</v>
      </c>
      <c r="AA2660">
        <v>0</v>
      </c>
      <c r="AB2660">
        <v>0</v>
      </c>
      <c r="AC2660" t="s">
        <v>129</v>
      </c>
      <c r="AT2660" t="s">
        <v>8552</v>
      </c>
      <c r="AU2660" t="s">
        <v>81</v>
      </c>
      <c r="AV2660" t="s">
        <v>8553</v>
      </c>
      <c r="AW2660">
        <v>2670</v>
      </c>
      <c r="AX2660" t="s">
        <v>682</v>
      </c>
      <c r="AY2660">
        <v>0.98</v>
      </c>
      <c r="AZ2660" t="s">
        <v>683</v>
      </c>
      <c r="BA2660" t="s">
        <v>683</v>
      </c>
      <c r="BB2660" t="s">
        <v>682</v>
      </c>
      <c r="BC2660">
        <v>1</v>
      </c>
      <c r="BD2660" t="s">
        <v>8554</v>
      </c>
      <c r="BG2660" s="1" t="s">
        <v>86</v>
      </c>
      <c r="BH2660" s="1" t="s">
        <v>87</v>
      </c>
      <c r="BI2660" s="1" t="s">
        <v>87</v>
      </c>
      <c r="BJ2660" s="1" t="s">
        <v>88</v>
      </c>
      <c r="BK2660" s="1" t="s">
        <v>89</v>
      </c>
      <c r="BL2660" s="1" t="s">
        <v>685</v>
      </c>
      <c r="BM2660" s="1"/>
    </row>
    <row r="2661" spans="1:65" ht="16" x14ac:dyDescent="0.2">
      <c r="A2661" t="str">
        <f>CONCATENATE("Mada.",B2661)</f>
        <v>Mada.2671</v>
      </c>
      <c r="B2661">
        <v>2671</v>
      </c>
      <c r="C2661" t="s">
        <v>8555</v>
      </c>
      <c r="E2661" t="s">
        <v>68</v>
      </c>
      <c r="F2661" t="s">
        <v>410</v>
      </c>
      <c r="J2661" t="s">
        <v>133</v>
      </c>
      <c r="K2661" t="s">
        <v>7493</v>
      </c>
      <c r="L2661" t="s">
        <v>196</v>
      </c>
      <c r="M2661" t="s">
        <v>197</v>
      </c>
      <c r="N2661" t="s">
        <v>2043</v>
      </c>
      <c r="O2661" t="s">
        <v>2043</v>
      </c>
      <c r="P2661" t="s">
        <v>2043</v>
      </c>
      <c r="Q2661" t="s">
        <v>126</v>
      </c>
      <c r="R2661" t="s">
        <v>127</v>
      </c>
      <c r="S2661">
        <v>2671</v>
      </c>
      <c r="T2661">
        <v>2671</v>
      </c>
      <c r="U2661" t="s">
        <v>78</v>
      </c>
      <c r="V2661">
        <v>0.59716772927905803</v>
      </c>
      <c r="W2661">
        <v>0.40283227072094202</v>
      </c>
      <c r="X2661" t="str">
        <f>IF(W2661&gt;=0.8,"Inhibitory","NonInhibitory")</f>
        <v>NonInhibitory</v>
      </c>
      <c r="Y2661" t="str">
        <f>IF(W2661&gt;=0.9,"Inhibitory","NonInhibitory")</f>
        <v>NonInhibitory</v>
      </c>
      <c r="Z2661" t="s">
        <v>3105</v>
      </c>
      <c r="AA2661">
        <v>0</v>
      </c>
      <c r="AB2661">
        <v>0</v>
      </c>
      <c r="AC2661" t="s">
        <v>129</v>
      </c>
      <c r="AT2661" t="s">
        <v>8556</v>
      </c>
      <c r="AU2661" t="s">
        <v>81</v>
      </c>
      <c r="AV2661" t="s">
        <v>8557</v>
      </c>
      <c r="AW2661">
        <v>2671</v>
      </c>
      <c r="AX2661" t="s">
        <v>3067</v>
      </c>
      <c r="AY2661">
        <v>1</v>
      </c>
      <c r="AZ2661" t="s">
        <v>8558</v>
      </c>
      <c r="BA2661" t="s">
        <v>8558</v>
      </c>
      <c r="BB2661" t="s">
        <v>3067</v>
      </c>
      <c r="BC2661">
        <v>1</v>
      </c>
      <c r="BD2661" t="s">
        <v>8559</v>
      </c>
      <c r="BG2661" s="1" t="s">
        <v>86</v>
      </c>
      <c r="BH2661" s="1" t="s">
        <v>87</v>
      </c>
      <c r="BI2661" s="1" t="s">
        <v>87</v>
      </c>
      <c r="BJ2661" s="1" t="s">
        <v>88</v>
      </c>
      <c r="BK2661" s="1" t="s">
        <v>147</v>
      </c>
      <c r="BL2661" s="1" t="s">
        <v>1784</v>
      </c>
      <c r="BM2661" s="1" t="s">
        <v>3070</v>
      </c>
    </row>
    <row r="2662" spans="1:65" ht="16" x14ac:dyDescent="0.2">
      <c r="A2662" t="str">
        <f>CONCATENATE("Mada.",B2662)</f>
        <v>Mada.2672</v>
      </c>
      <c r="B2662">
        <v>2672</v>
      </c>
      <c r="C2662" t="s">
        <v>8560</v>
      </c>
      <c r="E2662" t="s">
        <v>68</v>
      </c>
      <c r="F2662" t="s">
        <v>4239</v>
      </c>
      <c r="G2662" t="s">
        <v>210</v>
      </c>
      <c r="J2662" t="s">
        <v>133</v>
      </c>
      <c r="K2662" t="s">
        <v>7493</v>
      </c>
      <c r="L2662" t="s">
        <v>196</v>
      </c>
      <c r="M2662" t="s">
        <v>197</v>
      </c>
      <c r="N2662" t="s">
        <v>2043</v>
      </c>
      <c r="O2662" t="s">
        <v>2043</v>
      </c>
      <c r="P2662" t="s">
        <v>2043</v>
      </c>
      <c r="Q2662" t="s">
        <v>126</v>
      </c>
      <c r="R2662" t="s">
        <v>127</v>
      </c>
      <c r="S2662">
        <v>2672</v>
      </c>
      <c r="T2662">
        <v>0</v>
      </c>
      <c r="U2662" t="s">
        <v>128</v>
      </c>
      <c r="V2662">
        <v>0</v>
      </c>
      <c r="W2662">
        <v>0</v>
      </c>
      <c r="Z2662" t="s">
        <v>129</v>
      </c>
      <c r="AA2662">
        <v>0</v>
      </c>
      <c r="AB2662">
        <v>0</v>
      </c>
      <c r="AC2662" t="s">
        <v>129</v>
      </c>
      <c r="BG2662" s="1"/>
    </row>
    <row r="2663" spans="1:65" ht="16" x14ac:dyDescent="0.2">
      <c r="A2663" t="str">
        <f>CONCATENATE("Mada.",B2663)</f>
        <v>Mada.2673</v>
      </c>
      <c r="B2663">
        <v>2673</v>
      </c>
      <c r="C2663" t="s">
        <v>8561</v>
      </c>
      <c r="E2663" t="s">
        <v>68</v>
      </c>
      <c r="F2663" t="s">
        <v>8562</v>
      </c>
      <c r="J2663" t="s">
        <v>120</v>
      </c>
      <c r="K2663" t="s">
        <v>8563</v>
      </c>
      <c r="L2663" t="s">
        <v>273</v>
      </c>
      <c r="M2663" t="s">
        <v>274</v>
      </c>
      <c r="N2663" t="s">
        <v>2806</v>
      </c>
      <c r="O2663" t="s">
        <v>2806</v>
      </c>
      <c r="P2663" t="s">
        <v>2807</v>
      </c>
      <c r="Q2663" t="s">
        <v>126</v>
      </c>
      <c r="R2663" t="s">
        <v>180</v>
      </c>
      <c r="S2663">
        <v>2673</v>
      </c>
      <c r="T2663">
        <v>2673</v>
      </c>
      <c r="U2663" t="s">
        <v>78</v>
      </c>
      <c r="V2663">
        <v>-8.8278567925453699E-3</v>
      </c>
      <c r="W2663">
        <v>1.0088278567925499</v>
      </c>
      <c r="X2663" t="str">
        <f>IF(W2663&gt;=0.8,"Inhibitory","NonInhibitory")</f>
        <v>Inhibitory</v>
      </c>
      <c r="Y2663" t="str">
        <f>IF(W2663&gt;=0.9,"Inhibitory","NonInhibitory")</f>
        <v>Inhibitory</v>
      </c>
      <c r="Z2663" t="s">
        <v>3105</v>
      </c>
      <c r="AA2663">
        <v>0</v>
      </c>
      <c r="AB2663">
        <v>0</v>
      </c>
      <c r="AC2663" t="s">
        <v>129</v>
      </c>
      <c r="AT2663" t="s">
        <v>8564</v>
      </c>
      <c r="AU2663" t="s">
        <v>81</v>
      </c>
      <c r="AV2663" t="s">
        <v>8565</v>
      </c>
      <c r="AW2663">
        <v>2673</v>
      </c>
      <c r="AX2663" t="s">
        <v>2889</v>
      </c>
      <c r="AY2663">
        <v>0.51</v>
      </c>
      <c r="AZ2663" t="s">
        <v>8566</v>
      </c>
      <c r="BA2663" t="s">
        <v>8566</v>
      </c>
      <c r="BB2663" t="s">
        <v>549</v>
      </c>
      <c r="BC2663">
        <v>1</v>
      </c>
      <c r="BD2663" t="s">
        <v>8567</v>
      </c>
      <c r="BG2663" s="1" t="s">
        <v>86</v>
      </c>
      <c r="BH2663" s="1" t="s">
        <v>98</v>
      </c>
      <c r="BI2663" s="1" t="s">
        <v>99</v>
      </c>
      <c r="BJ2663" s="1" t="s">
        <v>551</v>
      </c>
      <c r="BK2663" s="1" t="s">
        <v>552</v>
      </c>
      <c r="BL2663" s="1" t="s">
        <v>2892</v>
      </c>
      <c r="BM2663" s="1"/>
    </row>
    <row r="2664" spans="1:65" ht="16" x14ac:dyDescent="0.2">
      <c r="A2664" t="str">
        <f>CONCATENATE("Mada.",B2664)</f>
        <v>Mada.2674</v>
      </c>
      <c r="B2664">
        <v>2674</v>
      </c>
      <c r="C2664" t="s">
        <v>8568</v>
      </c>
      <c r="E2664" t="s">
        <v>68</v>
      </c>
      <c r="F2664" t="s">
        <v>4378</v>
      </c>
      <c r="J2664" t="s">
        <v>120</v>
      </c>
      <c r="K2664" t="s">
        <v>8563</v>
      </c>
      <c r="L2664" t="s">
        <v>273</v>
      </c>
      <c r="M2664" t="s">
        <v>274</v>
      </c>
      <c r="N2664" t="s">
        <v>2806</v>
      </c>
      <c r="O2664" t="s">
        <v>2806</v>
      </c>
      <c r="P2664" t="s">
        <v>2807</v>
      </c>
      <c r="Q2664" t="s">
        <v>126</v>
      </c>
      <c r="R2664" t="s">
        <v>180</v>
      </c>
      <c r="S2664">
        <v>2674</v>
      </c>
      <c r="T2664">
        <v>2674</v>
      </c>
      <c r="U2664" t="s">
        <v>78</v>
      </c>
      <c r="V2664">
        <v>0.43863413437959797</v>
      </c>
      <c r="W2664">
        <v>0.56136586562040203</v>
      </c>
      <c r="X2664" t="str">
        <f>IF(W2664&gt;=0.8,"Inhibitory","NonInhibitory")</f>
        <v>NonInhibitory</v>
      </c>
      <c r="Y2664" t="str">
        <f>IF(W2664&gt;=0.9,"Inhibitory","NonInhibitory")</f>
        <v>NonInhibitory</v>
      </c>
      <c r="Z2664" t="s">
        <v>3105</v>
      </c>
      <c r="AA2664">
        <v>0</v>
      </c>
      <c r="AB2664">
        <v>0</v>
      </c>
      <c r="AC2664" t="s">
        <v>129</v>
      </c>
      <c r="AT2664" t="s">
        <v>8569</v>
      </c>
      <c r="AU2664" t="s">
        <v>81</v>
      </c>
      <c r="AV2664" t="s">
        <v>8570</v>
      </c>
      <c r="AW2664">
        <v>2674</v>
      </c>
      <c r="AX2664" t="s">
        <v>83</v>
      </c>
      <c r="AY2664">
        <v>0.84</v>
      </c>
      <c r="AZ2664" t="s">
        <v>1819</v>
      </c>
      <c r="BA2664" t="s">
        <v>1819</v>
      </c>
      <c r="BB2664" t="s">
        <v>262</v>
      </c>
      <c r="BC2664">
        <v>0.99</v>
      </c>
      <c r="BD2664" t="s">
        <v>8571</v>
      </c>
      <c r="BG2664" s="1" t="s">
        <v>86</v>
      </c>
      <c r="BH2664" s="1" t="s">
        <v>87</v>
      </c>
      <c r="BI2664" s="1" t="s">
        <v>87</v>
      </c>
      <c r="BJ2664" s="1" t="s">
        <v>88</v>
      </c>
      <c r="BK2664" s="1" t="s">
        <v>89</v>
      </c>
      <c r="BL2664" s="1" t="s">
        <v>90</v>
      </c>
      <c r="BM2664" s="1"/>
    </row>
    <row r="2665" spans="1:65" ht="16" x14ac:dyDescent="0.2">
      <c r="A2665" t="str">
        <f>CONCATENATE("Mada.",B2665)</f>
        <v>Mada.2675</v>
      </c>
      <c r="B2665">
        <v>2675</v>
      </c>
      <c r="C2665" t="s">
        <v>8572</v>
      </c>
      <c r="E2665" t="s">
        <v>68</v>
      </c>
      <c r="F2665" t="s">
        <v>629</v>
      </c>
      <c r="J2665" t="s">
        <v>120</v>
      </c>
      <c r="K2665" t="s">
        <v>8563</v>
      </c>
      <c r="L2665" t="s">
        <v>273</v>
      </c>
      <c r="M2665" t="s">
        <v>274</v>
      </c>
      <c r="N2665" t="s">
        <v>2806</v>
      </c>
      <c r="O2665" t="s">
        <v>2806</v>
      </c>
      <c r="P2665" t="s">
        <v>2807</v>
      </c>
      <c r="Q2665" t="s">
        <v>126</v>
      </c>
      <c r="R2665" t="s">
        <v>180</v>
      </c>
      <c r="S2665">
        <v>2675</v>
      </c>
      <c r="T2665">
        <v>2675</v>
      </c>
      <c r="U2665" t="s">
        <v>78</v>
      </c>
      <c r="V2665">
        <v>2.2253555664541399E-2</v>
      </c>
      <c r="W2665">
        <v>0.97774644433545899</v>
      </c>
      <c r="X2665" t="str">
        <f>IF(W2665&gt;=0.8,"Inhibitory","NonInhibitory")</f>
        <v>Inhibitory</v>
      </c>
      <c r="Y2665" t="str">
        <f>IF(W2665&gt;=0.9,"Inhibitory","NonInhibitory")</f>
        <v>Inhibitory</v>
      </c>
      <c r="Z2665" t="s">
        <v>3105</v>
      </c>
      <c r="AA2665">
        <v>0</v>
      </c>
      <c r="AB2665">
        <v>0</v>
      </c>
      <c r="AC2665" t="s">
        <v>129</v>
      </c>
      <c r="AT2665" t="s">
        <v>8573</v>
      </c>
      <c r="AU2665" t="s">
        <v>81</v>
      </c>
      <c r="AV2665" t="s">
        <v>8574</v>
      </c>
      <c r="AW2665">
        <v>2675</v>
      </c>
      <c r="AX2665" t="s">
        <v>288</v>
      </c>
      <c r="AY2665">
        <v>1</v>
      </c>
      <c r="AZ2665" t="s">
        <v>318</v>
      </c>
      <c r="BA2665" t="s">
        <v>318</v>
      </c>
      <c r="BB2665" t="s">
        <v>288</v>
      </c>
      <c r="BC2665">
        <v>1</v>
      </c>
      <c r="BD2665" t="s">
        <v>8575</v>
      </c>
      <c r="BG2665" s="1" t="s">
        <v>86</v>
      </c>
      <c r="BH2665" s="1" t="s">
        <v>98</v>
      </c>
      <c r="BI2665" s="1" t="s">
        <v>99</v>
      </c>
      <c r="BJ2665" s="1" t="s">
        <v>242</v>
      </c>
      <c r="BK2665" s="1" t="s">
        <v>253</v>
      </c>
      <c r="BL2665" s="1" t="s">
        <v>254</v>
      </c>
      <c r="BM2665" s="1" t="s">
        <v>291</v>
      </c>
    </row>
    <row r="2666" spans="1:65" ht="16" x14ac:dyDescent="0.2">
      <c r="A2666" t="str">
        <f>CONCATENATE("Mada.",B2666)</f>
        <v>Mada.2676</v>
      </c>
      <c r="B2666">
        <v>2676</v>
      </c>
      <c r="C2666" t="s">
        <v>8576</v>
      </c>
      <c r="E2666" t="s">
        <v>68</v>
      </c>
      <c r="F2666" t="s">
        <v>629</v>
      </c>
      <c r="J2666" t="s">
        <v>120</v>
      </c>
      <c r="K2666" t="s">
        <v>8563</v>
      </c>
      <c r="L2666" t="s">
        <v>273</v>
      </c>
      <c r="M2666" t="s">
        <v>274</v>
      </c>
      <c r="N2666" t="s">
        <v>2806</v>
      </c>
      <c r="O2666" t="s">
        <v>2806</v>
      </c>
      <c r="P2666" t="s">
        <v>2807</v>
      </c>
      <c r="Q2666" t="s">
        <v>126</v>
      </c>
      <c r="R2666" t="s">
        <v>180</v>
      </c>
      <c r="S2666">
        <v>2676</v>
      </c>
      <c r="T2666">
        <v>2676</v>
      </c>
      <c r="U2666" t="s">
        <v>78</v>
      </c>
      <c r="V2666">
        <v>0.51086229946524098</v>
      </c>
      <c r="W2666">
        <v>0.48913770053475902</v>
      </c>
      <c r="X2666" t="str">
        <f>IF(W2666&gt;=0.8,"Inhibitory","NonInhibitory")</f>
        <v>NonInhibitory</v>
      </c>
      <c r="Y2666" t="str">
        <f>IF(W2666&gt;=0.9,"Inhibitory","NonInhibitory")</f>
        <v>NonInhibitory</v>
      </c>
      <c r="Z2666" t="s">
        <v>277</v>
      </c>
      <c r="AA2666">
        <v>0</v>
      </c>
      <c r="AB2666">
        <v>0</v>
      </c>
      <c r="AC2666" t="s">
        <v>129</v>
      </c>
      <c r="AT2666" t="s">
        <v>8577</v>
      </c>
      <c r="AU2666" t="s">
        <v>81</v>
      </c>
      <c r="AV2666" t="s">
        <v>8578</v>
      </c>
      <c r="AW2666">
        <v>2676</v>
      </c>
      <c r="AX2666" t="s">
        <v>262</v>
      </c>
      <c r="AY2666">
        <v>0.98</v>
      </c>
      <c r="AZ2666" t="s">
        <v>309</v>
      </c>
      <c r="BA2666" t="s">
        <v>309</v>
      </c>
      <c r="BB2666" t="s">
        <v>262</v>
      </c>
      <c r="BC2666">
        <v>1</v>
      </c>
      <c r="BD2666" t="s">
        <v>8579</v>
      </c>
      <c r="BG2666" s="1" t="s">
        <v>86</v>
      </c>
      <c r="BH2666" s="1" t="s">
        <v>87</v>
      </c>
      <c r="BI2666" s="1" t="s">
        <v>87</v>
      </c>
      <c r="BJ2666" s="1" t="s">
        <v>88</v>
      </c>
      <c r="BK2666" s="1" t="s">
        <v>89</v>
      </c>
      <c r="BL2666" s="1" t="s">
        <v>90</v>
      </c>
      <c r="BM2666" s="1" t="s">
        <v>265</v>
      </c>
    </row>
    <row r="2667" spans="1:65" ht="16" x14ac:dyDescent="0.2">
      <c r="A2667" t="str">
        <f>CONCATENATE("Mada.",B2667)</f>
        <v>Mada.2677</v>
      </c>
      <c r="B2667">
        <v>2677</v>
      </c>
      <c r="C2667" t="s">
        <v>8580</v>
      </c>
      <c r="E2667" t="s">
        <v>68</v>
      </c>
      <c r="F2667" t="s">
        <v>731</v>
      </c>
      <c r="J2667" t="s">
        <v>120</v>
      </c>
      <c r="K2667" t="s">
        <v>8563</v>
      </c>
      <c r="L2667" t="s">
        <v>273</v>
      </c>
      <c r="M2667" t="s">
        <v>274</v>
      </c>
      <c r="N2667" t="s">
        <v>2806</v>
      </c>
      <c r="O2667" t="s">
        <v>2806</v>
      </c>
      <c r="P2667" t="s">
        <v>2807</v>
      </c>
      <c r="Q2667" t="s">
        <v>126</v>
      </c>
      <c r="R2667" t="s">
        <v>180</v>
      </c>
      <c r="S2667">
        <v>2677</v>
      </c>
      <c r="T2667">
        <v>2677</v>
      </c>
      <c r="U2667" t="s">
        <v>78</v>
      </c>
      <c r="V2667">
        <v>2.42766061794998E-2</v>
      </c>
      <c r="W2667">
        <v>0.9757233938205</v>
      </c>
      <c r="X2667" t="str">
        <f>IF(W2667&gt;=0.8,"Inhibitory","NonInhibitory")</f>
        <v>Inhibitory</v>
      </c>
      <c r="Y2667" t="str">
        <f>IF(W2667&gt;=0.9,"Inhibitory","NonInhibitory")</f>
        <v>Inhibitory</v>
      </c>
      <c r="Z2667" t="s">
        <v>3105</v>
      </c>
      <c r="AA2667">
        <v>0</v>
      </c>
      <c r="AB2667">
        <v>0</v>
      </c>
      <c r="AC2667" t="s">
        <v>129</v>
      </c>
      <c r="AT2667" t="s">
        <v>8581</v>
      </c>
      <c r="AU2667" t="s">
        <v>81</v>
      </c>
      <c r="AV2667" t="s">
        <v>8582</v>
      </c>
      <c r="AW2667">
        <v>2677</v>
      </c>
      <c r="AX2667" t="s">
        <v>2889</v>
      </c>
      <c r="AY2667">
        <v>0.52</v>
      </c>
      <c r="AZ2667" t="s">
        <v>8566</v>
      </c>
      <c r="BA2667" t="s">
        <v>8566</v>
      </c>
      <c r="BB2667" t="s">
        <v>549</v>
      </c>
      <c r="BC2667">
        <v>1</v>
      </c>
      <c r="BD2667" t="s">
        <v>8567</v>
      </c>
      <c r="BG2667" s="1" t="s">
        <v>86</v>
      </c>
      <c r="BH2667" s="1" t="s">
        <v>98</v>
      </c>
      <c r="BI2667" s="1" t="s">
        <v>99</v>
      </c>
      <c r="BJ2667" s="1" t="s">
        <v>551</v>
      </c>
      <c r="BK2667" s="1" t="s">
        <v>552</v>
      </c>
      <c r="BL2667" s="1" t="s">
        <v>2892</v>
      </c>
      <c r="BM2667" s="1"/>
    </row>
    <row r="2668" spans="1:65" ht="16" x14ac:dyDescent="0.2">
      <c r="A2668" t="str">
        <f>CONCATENATE("Mada.",B2668)</f>
        <v>Mada.2678</v>
      </c>
      <c r="B2668">
        <v>2678</v>
      </c>
      <c r="C2668" t="s">
        <v>8583</v>
      </c>
      <c r="E2668" t="s">
        <v>68</v>
      </c>
      <c r="F2668" t="s">
        <v>8584</v>
      </c>
      <c r="J2668" t="s">
        <v>2213</v>
      </c>
      <c r="K2668" t="s">
        <v>2214</v>
      </c>
      <c r="L2668" t="s">
        <v>175</v>
      </c>
      <c r="M2668" t="s">
        <v>2215</v>
      </c>
      <c r="N2668" t="s">
        <v>124</v>
      </c>
      <c r="O2668" t="s">
        <v>74</v>
      </c>
      <c r="P2668" t="s">
        <v>125</v>
      </c>
      <c r="Q2668" t="s">
        <v>126</v>
      </c>
      <c r="R2668" t="s">
        <v>180</v>
      </c>
      <c r="S2668">
        <v>2678</v>
      </c>
      <c r="T2668">
        <v>2678</v>
      </c>
      <c r="U2668" t="s">
        <v>78</v>
      </c>
      <c r="V2668">
        <v>0.63339872486513005</v>
      </c>
      <c r="W2668">
        <v>0.36660127513487001</v>
      </c>
      <c r="X2668" t="str">
        <f>IF(W2668&gt;=0.8,"Inhibitory","NonInhibitory")</f>
        <v>NonInhibitory</v>
      </c>
      <c r="Y2668" t="str">
        <f>IF(W2668&gt;=0.9,"Inhibitory","NonInhibitory")</f>
        <v>NonInhibitory</v>
      </c>
      <c r="Z2668" t="s">
        <v>3105</v>
      </c>
      <c r="AA2668">
        <v>0</v>
      </c>
      <c r="AB2668">
        <v>0</v>
      </c>
      <c r="AC2668" t="s">
        <v>129</v>
      </c>
      <c r="AT2668" t="s">
        <v>8585</v>
      </c>
      <c r="AU2668" t="s">
        <v>81</v>
      </c>
      <c r="AV2668" t="s">
        <v>8586</v>
      </c>
      <c r="AW2668">
        <v>2678</v>
      </c>
      <c r="AX2668" t="s">
        <v>4111</v>
      </c>
      <c r="AY2668">
        <v>0.98</v>
      </c>
      <c r="AZ2668" t="s">
        <v>8587</v>
      </c>
      <c r="BD2668" t="s">
        <v>8588</v>
      </c>
      <c r="BG2668" s="1" t="s">
        <v>86</v>
      </c>
      <c r="BH2668" s="1" t="s">
        <v>98</v>
      </c>
      <c r="BI2668" s="1" t="s">
        <v>163</v>
      </c>
      <c r="BJ2668" s="1" t="s">
        <v>694</v>
      </c>
      <c r="BK2668" s="1" t="s">
        <v>866</v>
      </c>
      <c r="BL2668" s="1" t="s">
        <v>4114</v>
      </c>
      <c r="BM2668" s="1"/>
    </row>
    <row r="2669" spans="1:65" ht="16" x14ac:dyDescent="0.2">
      <c r="A2669" t="str">
        <f>CONCATENATE("Mada.",B2669)</f>
        <v>Mada.2679</v>
      </c>
      <c r="B2669">
        <v>2679</v>
      </c>
      <c r="C2669" t="s">
        <v>8589</v>
      </c>
      <c r="E2669" t="s">
        <v>68</v>
      </c>
      <c r="F2669" t="s">
        <v>410</v>
      </c>
      <c r="J2669" t="s">
        <v>2065</v>
      </c>
      <c r="K2669" t="s">
        <v>6938</v>
      </c>
      <c r="L2669" t="s">
        <v>3869</v>
      </c>
      <c r="M2669" t="s">
        <v>3870</v>
      </c>
      <c r="N2669" t="s">
        <v>3871</v>
      </c>
      <c r="O2669" t="s">
        <v>3871</v>
      </c>
      <c r="P2669" t="s">
        <v>3871</v>
      </c>
      <c r="Q2669" t="s">
        <v>126</v>
      </c>
      <c r="R2669" t="s">
        <v>200</v>
      </c>
      <c r="S2669">
        <v>2679</v>
      </c>
      <c r="T2669">
        <v>2679</v>
      </c>
      <c r="U2669" t="s">
        <v>78</v>
      </c>
      <c r="V2669">
        <v>0.27403138793526199</v>
      </c>
      <c r="W2669">
        <v>0.72596861206473795</v>
      </c>
      <c r="X2669" t="str">
        <f>IF(W2669&gt;=0.8,"Inhibitory","NonInhibitory")</f>
        <v>NonInhibitory</v>
      </c>
      <c r="Y2669" t="str">
        <f>IF(W2669&gt;=0.9,"Inhibitory","NonInhibitory")</f>
        <v>NonInhibitory</v>
      </c>
      <c r="Z2669" t="s">
        <v>3105</v>
      </c>
      <c r="AA2669">
        <v>0</v>
      </c>
      <c r="AB2669">
        <v>0</v>
      </c>
      <c r="AC2669" t="s">
        <v>129</v>
      </c>
      <c r="AT2669" t="s">
        <v>8590</v>
      </c>
      <c r="AU2669" t="s">
        <v>81</v>
      </c>
      <c r="AV2669" t="s">
        <v>8591</v>
      </c>
      <c r="AW2669">
        <v>2679</v>
      </c>
      <c r="AX2669" t="s">
        <v>144</v>
      </c>
      <c r="AY2669">
        <v>1</v>
      </c>
      <c r="AZ2669" t="s">
        <v>8592</v>
      </c>
      <c r="BD2669" t="s">
        <v>8593</v>
      </c>
      <c r="BG2669" s="1" t="s">
        <v>86</v>
      </c>
      <c r="BH2669" s="1" t="s">
        <v>87</v>
      </c>
      <c r="BI2669" s="1" t="s">
        <v>87</v>
      </c>
      <c r="BJ2669" s="1" t="s">
        <v>88</v>
      </c>
      <c r="BK2669" s="1" t="s">
        <v>147</v>
      </c>
      <c r="BL2669" s="1"/>
      <c r="BM2669" s="1"/>
    </row>
    <row r="2670" spans="1:65" ht="16" x14ac:dyDescent="0.2">
      <c r="A2670" t="str">
        <f>CONCATENATE("Mada.",B2670)</f>
        <v>Mada.2680</v>
      </c>
      <c r="B2670">
        <v>2680</v>
      </c>
      <c r="C2670" t="s">
        <v>8598</v>
      </c>
      <c r="E2670" t="s">
        <v>68</v>
      </c>
      <c r="F2670" t="s">
        <v>7588</v>
      </c>
      <c r="J2670" t="s">
        <v>2065</v>
      </c>
      <c r="K2670" t="s">
        <v>6938</v>
      </c>
      <c r="L2670" t="s">
        <v>3869</v>
      </c>
      <c r="M2670" t="s">
        <v>3870</v>
      </c>
      <c r="N2670" t="s">
        <v>3871</v>
      </c>
      <c r="O2670" t="s">
        <v>3871</v>
      </c>
      <c r="P2670" t="s">
        <v>3871</v>
      </c>
      <c r="Q2670" t="s">
        <v>126</v>
      </c>
      <c r="R2670" t="s">
        <v>200</v>
      </c>
      <c r="S2670">
        <v>2680</v>
      </c>
      <c r="T2670">
        <v>2680</v>
      </c>
      <c r="U2670" t="s">
        <v>78</v>
      </c>
      <c r="V2670">
        <v>0.22952427660617999</v>
      </c>
      <c r="W2670">
        <v>0.77047572339381998</v>
      </c>
      <c r="X2670" t="str">
        <f>IF(W2670&gt;=0.8,"Inhibitory","NonInhibitory")</f>
        <v>NonInhibitory</v>
      </c>
      <c r="Y2670" t="str">
        <f>IF(W2670&gt;=0.9,"Inhibitory","NonInhibitory")</f>
        <v>NonInhibitory</v>
      </c>
      <c r="Z2670" t="s">
        <v>3105</v>
      </c>
      <c r="AA2670">
        <v>0</v>
      </c>
      <c r="AB2670">
        <v>0</v>
      </c>
      <c r="AC2670" t="s">
        <v>129</v>
      </c>
      <c r="AT2670" t="s">
        <v>8599</v>
      </c>
      <c r="AU2670" t="s">
        <v>81</v>
      </c>
      <c r="AV2670" t="s">
        <v>8600</v>
      </c>
      <c r="AW2670">
        <v>2680</v>
      </c>
      <c r="AX2670" t="s">
        <v>262</v>
      </c>
      <c r="AY2670">
        <v>1</v>
      </c>
      <c r="AZ2670" t="s">
        <v>2303</v>
      </c>
      <c r="BA2670" t="s">
        <v>2303</v>
      </c>
      <c r="BB2670" t="s">
        <v>397</v>
      </c>
      <c r="BC2670">
        <v>1</v>
      </c>
      <c r="BD2670" t="s">
        <v>8601</v>
      </c>
      <c r="BG2670" s="1" t="s">
        <v>86</v>
      </c>
      <c r="BH2670" s="1" t="s">
        <v>87</v>
      </c>
      <c r="BI2670" s="1" t="s">
        <v>87</v>
      </c>
      <c r="BJ2670" s="1" t="s">
        <v>88</v>
      </c>
      <c r="BK2670" s="1" t="s">
        <v>89</v>
      </c>
      <c r="BL2670" s="1" t="s">
        <v>90</v>
      </c>
      <c r="BM2670" s="1" t="s">
        <v>265</v>
      </c>
    </row>
    <row r="2671" spans="1:65" ht="16" x14ac:dyDescent="0.2">
      <c r="A2671" t="str">
        <f>CONCATENATE("Mada.",B2671)</f>
        <v>Mada.2681</v>
      </c>
      <c r="B2671">
        <v>2681</v>
      </c>
      <c r="C2671" t="s">
        <v>8602</v>
      </c>
      <c r="E2671" t="s">
        <v>68</v>
      </c>
      <c r="F2671" t="s">
        <v>629</v>
      </c>
      <c r="J2671" t="s">
        <v>2065</v>
      </c>
      <c r="K2671" t="s">
        <v>6938</v>
      </c>
      <c r="L2671" t="s">
        <v>3869</v>
      </c>
      <c r="M2671" t="s">
        <v>3870</v>
      </c>
      <c r="N2671" t="s">
        <v>3871</v>
      </c>
      <c r="O2671" t="s">
        <v>3871</v>
      </c>
      <c r="P2671" t="s">
        <v>3871</v>
      </c>
      <c r="Q2671" t="s">
        <v>126</v>
      </c>
      <c r="R2671" t="s">
        <v>200</v>
      </c>
      <c r="S2671">
        <v>2681</v>
      </c>
      <c r="T2671">
        <v>2681</v>
      </c>
      <c r="U2671" t="s">
        <v>78</v>
      </c>
      <c r="V2671">
        <v>0.137751348700343</v>
      </c>
      <c r="W2671">
        <v>0.862248651299657</v>
      </c>
      <c r="X2671" t="str">
        <f>IF(W2671&gt;=0.8,"Inhibitory","NonInhibitory")</f>
        <v>Inhibitory</v>
      </c>
      <c r="Y2671" t="str">
        <f>IF(W2671&gt;=0.9,"Inhibitory","NonInhibitory")</f>
        <v>NonInhibitory</v>
      </c>
      <c r="Z2671" t="s">
        <v>3105</v>
      </c>
      <c r="AA2671">
        <v>0</v>
      </c>
      <c r="AB2671">
        <v>0</v>
      </c>
      <c r="AC2671" t="s">
        <v>129</v>
      </c>
      <c r="AT2671" t="s">
        <v>8603</v>
      </c>
      <c r="AU2671" t="s">
        <v>81</v>
      </c>
      <c r="AV2671" t="s">
        <v>8604</v>
      </c>
      <c r="AW2671">
        <v>2681</v>
      </c>
      <c r="AX2671" t="s">
        <v>682</v>
      </c>
      <c r="AY2671">
        <v>1</v>
      </c>
      <c r="AZ2671" t="s">
        <v>683</v>
      </c>
      <c r="BA2671" t="s">
        <v>683</v>
      </c>
      <c r="BB2671" t="s">
        <v>682</v>
      </c>
      <c r="BC2671">
        <v>1</v>
      </c>
      <c r="BD2671" t="s">
        <v>8605</v>
      </c>
      <c r="BG2671" s="1" t="s">
        <v>86</v>
      </c>
      <c r="BH2671" s="1" t="s">
        <v>87</v>
      </c>
      <c r="BI2671" s="1" t="s">
        <v>87</v>
      </c>
      <c r="BJ2671" s="1" t="s">
        <v>88</v>
      </c>
      <c r="BK2671" s="1" t="s">
        <v>89</v>
      </c>
      <c r="BL2671" s="1" t="s">
        <v>685</v>
      </c>
      <c r="BM2671" s="1"/>
    </row>
    <row r="2672" spans="1:65" ht="16" x14ac:dyDescent="0.2">
      <c r="A2672" t="str">
        <f>CONCATENATE("Mada.",B2672)</f>
        <v>Mada.2682</v>
      </c>
      <c r="B2672">
        <v>2682</v>
      </c>
      <c r="C2672" t="s">
        <v>8606</v>
      </c>
      <c r="E2672" t="s">
        <v>68</v>
      </c>
      <c r="F2672" t="s">
        <v>731</v>
      </c>
      <c r="J2672" t="s">
        <v>2065</v>
      </c>
      <c r="K2672" t="s">
        <v>6938</v>
      </c>
      <c r="L2672" t="s">
        <v>3869</v>
      </c>
      <c r="M2672" t="s">
        <v>3870</v>
      </c>
      <c r="N2672" t="s">
        <v>3871</v>
      </c>
      <c r="O2672" t="s">
        <v>3871</v>
      </c>
      <c r="P2672" t="s">
        <v>3871</v>
      </c>
      <c r="Q2672" t="s">
        <v>126</v>
      </c>
      <c r="R2672" t="s">
        <v>200</v>
      </c>
      <c r="S2672">
        <v>2682</v>
      </c>
      <c r="T2672">
        <v>2682</v>
      </c>
      <c r="U2672" t="s">
        <v>78</v>
      </c>
      <c r="V2672">
        <v>0.198810691515449</v>
      </c>
      <c r="W2672">
        <v>0.80118930848455105</v>
      </c>
      <c r="X2672" t="str">
        <f>IF(W2672&gt;=0.8,"Inhibitory","NonInhibitory")</f>
        <v>Inhibitory</v>
      </c>
      <c r="Y2672" t="str">
        <f>IF(W2672&gt;=0.9,"Inhibitory","NonInhibitory")</f>
        <v>NonInhibitory</v>
      </c>
      <c r="Z2672" t="s">
        <v>3105</v>
      </c>
      <c r="AA2672">
        <v>0</v>
      </c>
      <c r="AB2672">
        <v>0</v>
      </c>
      <c r="AC2672" t="s">
        <v>129</v>
      </c>
      <c r="AT2672" t="s">
        <v>8607</v>
      </c>
      <c r="AU2672" t="s">
        <v>81</v>
      </c>
      <c r="AV2672" t="s">
        <v>8608</v>
      </c>
      <c r="AW2672">
        <v>2682</v>
      </c>
      <c r="AX2672" t="s">
        <v>144</v>
      </c>
      <c r="AY2672">
        <v>0.99</v>
      </c>
      <c r="AZ2672" t="s">
        <v>8121</v>
      </c>
      <c r="BA2672" t="s">
        <v>8121</v>
      </c>
      <c r="BB2672" t="s">
        <v>144</v>
      </c>
      <c r="BC2672">
        <v>1</v>
      </c>
      <c r="BD2672" t="s">
        <v>8609</v>
      </c>
      <c r="BG2672" s="1" t="s">
        <v>86</v>
      </c>
      <c r="BH2672" s="1" t="s">
        <v>87</v>
      </c>
      <c r="BI2672" s="1" t="s">
        <v>87</v>
      </c>
      <c r="BJ2672" s="1" t="s">
        <v>88</v>
      </c>
      <c r="BK2672" s="1" t="s">
        <v>147</v>
      </c>
      <c r="BL2672" s="1"/>
      <c r="BM2672" s="1"/>
    </row>
    <row r="2673" spans="1:65" ht="16" x14ac:dyDescent="0.2">
      <c r="A2673" t="str">
        <f>CONCATENATE("Mada.",B2673)</f>
        <v>Mada.2683</v>
      </c>
      <c r="B2673">
        <v>2683</v>
      </c>
      <c r="C2673" t="s">
        <v>8610</v>
      </c>
      <c r="E2673" t="s">
        <v>68</v>
      </c>
      <c r="F2673" t="s">
        <v>6816</v>
      </c>
      <c r="J2673" t="s">
        <v>120</v>
      </c>
      <c r="K2673" t="s">
        <v>6901</v>
      </c>
      <c r="L2673" t="s">
        <v>273</v>
      </c>
      <c r="M2673" t="s">
        <v>274</v>
      </c>
      <c r="N2673" t="s">
        <v>2806</v>
      </c>
      <c r="O2673" t="s">
        <v>2806</v>
      </c>
      <c r="P2673" t="s">
        <v>2807</v>
      </c>
      <c r="Q2673" t="s">
        <v>126</v>
      </c>
      <c r="R2673" t="s">
        <v>127</v>
      </c>
      <c r="S2673">
        <v>2683</v>
      </c>
      <c r="T2673">
        <v>2683</v>
      </c>
      <c r="U2673" t="s">
        <v>78</v>
      </c>
      <c r="V2673">
        <v>0.38290828837665503</v>
      </c>
      <c r="W2673">
        <v>0.61709171162334497</v>
      </c>
      <c r="X2673" t="str">
        <f>IF(W2673&gt;=0.8,"Inhibitory","NonInhibitory")</f>
        <v>NonInhibitory</v>
      </c>
      <c r="Y2673" t="str">
        <f>IF(W2673&gt;=0.9,"Inhibitory","NonInhibitory")</f>
        <v>NonInhibitory</v>
      </c>
      <c r="Z2673" t="s">
        <v>3105</v>
      </c>
      <c r="AA2673">
        <v>0</v>
      </c>
      <c r="AB2673">
        <v>0</v>
      </c>
      <c r="AC2673" t="s">
        <v>129</v>
      </c>
      <c r="AT2673" t="s">
        <v>8611</v>
      </c>
      <c r="AU2673" t="s">
        <v>81</v>
      </c>
      <c r="AV2673" t="s">
        <v>8612</v>
      </c>
      <c r="AW2673">
        <v>2683</v>
      </c>
      <c r="AX2673" t="s">
        <v>262</v>
      </c>
      <c r="AY2673">
        <v>1</v>
      </c>
      <c r="AZ2673" t="s">
        <v>2303</v>
      </c>
      <c r="BA2673" t="s">
        <v>2303</v>
      </c>
      <c r="BB2673" t="s">
        <v>397</v>
      </c>
      <c r="BC2673">
        <v>1</v>
      </c>
      <c r="BD2673" t="s">
        <v>8613</v>
      </c>
      <c r="BG2673" s="1" t="s">
        <v>86</v>
      </c>
      <c r="BH2673" s="1" t="s">
        <v>87</v>
      </c>
      <c r="BI2673" s="1" t="s">
        <v>87</v>
      </c>
      <c r="BJ2673" s="1" t="s">
        <v>88</v>
      </c>
      <c r="BK2673" s="1" t="s">
        <v>89</v>
      </c>
      <c r="BL2673" s="1" t="s">
        <v>90</v>
      </c>
      <c r="BM2673" s="1" t="s">
        <v>265</v>
      </c>
    </row>
    <row r="2674" spans="1:65" ht="16" x14ac:dyDescent="0.2">
      <c r="A2674" t="str">
        <f>CONCATENATE("Mada.",B2674)</f>
        <v>Mada.2684</v>
      </c>
      <c r="B2674">
        <v>2684</v>
      </c>
      <c r="C2674" t="s">
        <v>8614</v>
      </c>
      <c r="E2674" t="s">
        <v>68</v>
      </c>
      <c r="F2674" t="s">
        <v>4499</v>
      </c>
      <c r="J2674" t="s">
        <v>120</v>
      </c>
      <c r="K2674" t="s">
        <v>6901</v>
      </c>
      <c r="L2674" t="s">
        <v>273</v>
      </c>
      <c r="M2674" t="s">
        <v>274</v>
      </c>
      <c r="N2674" t="s">
        <v>2806</v>
      </c>
      <c r="O2674" t="s">
        <v>2806</v>
      </c>
      <c r="P2674" t="s">
        <v>2807</v>
      </c>
      <c r="Q2674" t="s">
        <v>126</v>
      </c>
      <c r="R2674" t="s">
        <v>127</v>
      </c>
      <c r="S2674">
        <v>2684</v>
      </c>
      <c r="T2674">
        <v>2684</v>
      </c>
      <c r="U2674" t="s">
        <v>78</v>
      </c>
      <c r="V2674">
        <v>0.217018146150074</v>
      </c>
      <c r="W2674">
        <v>0.78298185384992602</v>
      </c>
      <c r="X2674" t="str">
        <f>IF(W2674&gt;=0.8,"Inhibitory","NonInhibitory")</f>
        <v>NonInhibitory</v>
      </c>
      <c r="Y2674" t="str">
        <f>IF(W2674&gt;=0.9,"Inhibitory","NonInhibitory")</f>
        <v>NonInhibitory</v>
      </c>
      <c r="Z2674" t="s">
        <v>3105</v>
      </c>
      <c r="AA2674">
        <v>0</v>
      </c>
      <c r="AB2674">
        <v>0</v>
      </c>
      <c r="AC2674" t="s">
        <v>129</v>
      </c>
      <c r="AT2674" t="s">
        <v>8615</v>
      </c>
      <c r="AU2674" t="s">
        <v>81</v>
      </c>
      <c r="AV2674" t="s">
        <v>8616</v>
      </c>
      <c r="AW2674">
        <v>2684</v>
      </c>
      <c r="AX2674" t="s">
        <v>83</v>
      </c>
      <c r="AY2674">
        <v>1</v>
      </c>
      <c r="AZ2674" t="s">
        <v>8617</v>
      </c>
      <c r="BA2674" t="s">
        <v>8617</v>
      </c>
      <c r="BB2674" t="s">
        <v>83</v>
      </c>
      <c r="BC2674">
        <v>1</v>
      </c>
      <c r="BD2674" t="s">
        <v>8618</v>
      </c>
      <c r="BG2674" s="1" t="s">
        <v>86</v>
      </c>
      <c r="BH2674" s="1" t="s">
        <v>87</v>
      </c>
      <c r="BI2674" s="1" t="s">
        <v>87</v>
      </c>
      <c r="BJ2674" s="1" t="s">
        <v>88</v>
      </c>
      <c r="BK2674" s="1" t="s">
        <v>89</v>
      </c>
      <c r="BL2674" s="1" t="s">
        <v>90</v>
      </c>
      <c r="BM2674" s="1"/>
    </row>
    <row r="2675" spans="1:65" ht="16" x14ac:dyDescent="0.2">
      <c r="A2675" t="str">
        <f>CONCATENATE("Mada.",B2675)</f>
        <v>Mada.2685</v>
      </c>
      <c r="B2675">
        <v>2685</v>
      </c>
      <c r="C2675" t="s">
        <v>8619</v>
      </c>
      <c r="E2675" t="s">
        <v>68</v>
      </c>
      <c r="F2675" t="s">
        <v>410</v>
      </c>
      <c r="J2675" t="s">
        <v>120</v>
      </c>
      <c r="K2675" t="s">
        <v>6901</v>
      </c>
      <c r="L2675" t="s">
        <v>273</v>
      </c>
      <c r="M2675" t="s">
        <v>274</v>
      </c>
      <c r="N2675" t="s">
        <v>2806</v>
      </c>
      <c r="O2675" t="s">
        <v>2806</v>
      </c>
      <c r="P2675" t="s">
        <v>2807</v>
      </c>
      <c r="Q2675" t="s">
        <v>126</v>
      </c>
      <c r="R2675" t="s">
        <v>127</v>
      </c>
      <c r="S2675">
        <v>2685</v>
      </c>
      <c r="T2675">
        <v>2685</v>
      </c>
      <c r="U2675" t="s">
        <v>78</v>
      </c>
      <c r="V2675">
        <v>1.0287433155080199</v>
      </c>
      <c r="W2675">
        <v>-2.87433155080212E-2</v>
      </c>
      <c r="X2675" t="str">
        <f>IF(W2675&gt;=0.8,"Inhibitory","NonInhibitory")</f>
        <v>NonInhibitory</v>
      </c>
      <c r="Y2675" t="str">
        <f>IF(W2675&gt;=0.9,"Inhibitory","NonInhibitory")</f>
        <v>NonInhibitory</v>
      </c>
      <c r="Z2675" t="s">
        <v>277</v>
      </c>
      <c r="AA2675">
        <v>0</v>
      </c>
      <c r="AB2675">
        <v>0</v>
      </c>
      <c r="AC2675" t="s">
        <v>129</v>
      </c>
      <c r="AT2675" t="s">
        <v>8620</v>
      </c>
      <c r="AU2675" t="s">
        <v>81</v>
      </c>
      <c r="AV2675" t="s">
        <v>8621</v>
      </c>
      <c r="AW2675">
        <v>2685</v>
      </c>
      <c r="AX2675" t="s">
        <v>2273</v>
      </c>
      <c r="AY2675">
        <v>0.85</v>
      </c>
      <c r="AZ2675" t="s">
        <v>2274</v>
      </c>
      <c r="BA2675" t="s">
        <v>2274</v>
      </c>
      <c r="BB2675" t="s">
        <v>2275</v>
      </c>
      <c r="BC2675">
        <v>1</v>
      </c>
      <c r="BD2675" t="s">
        <v>8622</v>
      </c>
      <c r="BG2675" s="1" t="s">
        <v>86</v>
      </c>
      <c r="BH2675" s="1" t="s">
        <v>87</v>
      </c>
      <c r="BI2675" s="1" t="s">
        <v>87</v>
      </c>
      <c r="BJ2675" s="1" t="s">
        <v>88</v>
      </c>
      <c r="BK2675" s="1" t="s">
        <v>147</v>
      </c>
      <c r="BL2675" s="1" t="s">
        <v>2277</v>
      </c>
      <c r="BM2675" s="1" t="s">
        <v>1881</v>
      </c>
    </row>
    <row r="2676" spans="1:65" ht="16" x14ac:dyDescent="0.2">
      <c r="A2676" t="str">
        <f>CONCATENATE("Mada.",B2676)</f>
        <v>Mada.2686</v>
      </c>
      <c r="B2676">
        <v>2686</v>
      </c>
      <c r="C2676" t="s">
        <v>8623</v>
      </c>
      <c r="E2676" t="s">
        <v>68</v>
      </c>
      <c r="F2676" t="s">
        <v>355</v>
      </c>
      <c r="J2676" t="s">
        <v>120</v>
      </c>
      <c r="K2676" t="s">
        <v>6901</v>
      </c>
      <c r="L2676" t="s">
        <v>273</v>
      </c>
      <c r="M2676" t="s">
        <v>274</v>
      </c>
      <c r="N2676" t="s">
        <v>2806</v>
      </c>
      <c r="O2676" t="s">
        <v>2806</v>
      </c>
      <c r="P2676" t="s">
        <v>2807</v>
      </c>
      <c r="Q2676" t="s">
        <v>126</v>
      </c>
      <c r="R2676" t="s">
        <v>127</v>
      </c>
      <c r="S2676">
        <v>2686</v>
      </c>
      <c r="T2676">
        <v>2686</v>
      </c>
      <c r="U2676" t="s">
        <v>78</v>
      </c>
      <c r="V2676">
        <v>0.168464933791074</v>
      </c>
      <c r="W2676">
        <v>0.83153506620892603</v>
      </c>
      <c r="X2676" t="str">
        <f>IF(W2676&gt;=0.8,"Inhibitory","NonInhibitory")</f>
        <v>Inhibitory</v>
      </c>
      <c r="Y2676" t="str">
        <f>IF(W2676&gt;=0.9,"Inhibitory","NonInhibitory")</f>
        <v>NonInhibitory</v>
      </c>
      <c r="Z2676" t="s">
        <v>3105</v>
      </c>
      <c r="AA2676">
        <v>0</v>
      </c>
      <c r="AB2676">
        <v>0</v>
      </c>
      <c r="AC2676" t="s">
        <v>129</v>
      </c>
      <c r="AT2676" t="s">
        <v>8624</v>
      </c>
      <c r="AU2676" t="s">
        <v>81</v>
      </c>
      <c r="AV2676" t="s">
        <v>8625</v>
      </c>
      <c r="AW2676">
        <v>2686</v>
      </c>
      <c r="AX2676" t="s">
        <v>6011</v>
      </c>
      <c r="AY2676">
        <v>1</v>
      </c>
      <c r="AZ2676" t="s">
        <v>6012</v>
      </c>
      <c r="BA2676" t="s">
        <v>6012</v>
      </c>
      <c r="BB2676" t="s">
        <v>6011</v>
      </c>
      <c r="BC2676">
        <v>1</v>
      </c>
      <c r="BD2676" t="s">
        <v>8626</v>
      </c>
      <c r="BG2676" s="1" t="s">
        <v>86</v>
      </c>
      <c r="BH2676" s="1" t="s">
        <v>98</v>
      </c>
      <c r="BI2676" s="1" t="s">
        <v>99</v>
      </c>
      <c r="BJ2676" s="1" t="s">
        <v>551</v>
      </c>
      <c r="BK2676" s="1" t="s">
        <v>552</v>
      </c>
      <c r="BL2676" s="1" t="s">
        <v>6014</v>
      </c>
      <c r="BM2676" s="1"/>
    </row>
    <row r="2677" spans="1:65" ht="16" x14ac:dyDescent="0.2">
      <c r="A2677" t="str">
        <f>CONCATENATE("Mada.",B2677)</f>
        <v>Mada.2687</v>
      </c>
      <c r="B2677">
        <v>2687</v>
      </c>
      <c r="C2677" t="s">
        <v>8627</v>
      </c>
      <c r="E2677" t="s">
        <v>68</v>
      </c>
      <c r="F2677" t="s">
        <v>3826</v>
      </c>
      <c r="J2677" t="s">
        <v>120</v>
      </c>
      <c r="K2677" t="s">
        <v>2166</v>
      </c>
      <c r="L2677" t="s">
        <v>2167</v>
      </c>
      <c r="M2677" t="s">
        <v>2168</v>
      </c>
      <c r="N2677" t="s">
        <v>2169</v>
      </c>
      <c r="O2677" t="s">
        <v>2169</v>
      </c>
      <c r="P2677" t="s">
        <v>2170</v>
      </c>
      <c r="R2677" t="s">
        <v>127</v>
      </c>
      <c r="S2677">
        <v>2687</v>
      </c>
      <c r="T2677">
        <v>2687</v>
      </c>
      <c r="U2677" t="s">
        <v>78</v>
      </c>
      <c r="V2677">
        <v>0.30051495831289898</v>
      </c>
      <c r="W2677">
        <v>0.69948504168710102</v>
      </c>
      <c r="X2677" t="str">
        <f>IF(W2677&gt;=0.8,"Inhibitory","NonInhibitory")</f>
        <v>NonInhibitory</v>
      </c>
      <c r="Y2677" t="str">
        <f>IF(W2677&gt;=0.9,"Inhibitory","NonInhibitory")</f>
        <v>NonInhibitory</v>
      </c>
      <c r="Z2677" t="s">
        <v>3105</v>
      </c>
      <c r="AA2677">
        <v>0.17533454987834601</v>
      </c>
      <c r="AB2677">
        <v>0.82466545012165404</v>
      </c>
      <c r="AC2677" t="s">
        <v>3739</v>
      </c>
      <c r="AT2677" t="s">
        <v>8628</v>
      </c>
      <c r="AU2677" t="s">
        <v>81</v>
      </c>
      <c r="AV2677" t="s">
        <v>8629</v>
      </c>
      <c r="AW2677">
        <v>2687</v>
      </c>
      <c r="AX2677" t="s">
        <v>489</v>
      </c>
      <c r="AY2677">
        <v>1</v>
      </c>
      <c r="AZ2677" t="s">
        <v>490</v>
      </c>
      <c r="BA2677" t="s">
        <v>490</v>
      </c>
      <c r="BB2677" t="s">
        <v>489</v>
      </c>
      <c r="BC2677">
        <v>0.98</v>
      </c>
      <c r="BD2677" t="s">
        <v>8630</v>
      </c>
      <c r="BG2677" s="1" t="s">
        <v>86</v>
      </c>
      <c r="BH2677" s="1" t="s">
        <v>87</v>
      </c>
      <c r="BI2677" s="1" t="s">
        <v>87</v>
      </c>
      <c r="BJ2677" s="1" t="s">
        <v>88</v>
      </c>
      <c r="BK2677" s="1" t="s">
        <v>492</v>
      </c>
      <c r="BL2677" s="1" t="s">
        <v>493</v>
      </c>
      <c r="BM2677" s="1" t="s">
        <v>494</v>
      </c>
    </row>
    <row r="2678" spans="1:65" ht="16" x14ac:dyDescent="0.2">
      <c r="A2678" t="str">
        <f>CONCATENATE("Mada.",B2678)</f>
        <v>Mada.2687</v>
      </c>
      <c r="B2678">
        <v>2687</v>
      </c>
      <c r="C2678" t="s">
        <v>8627</v>
      </c>
      <c r="E2678" t="s">
        <v>68</v>
      </c>
      <c r="F2678" t="s">
        <v>3826</v>
      </c>
      <c r="J2678" t="s">
        <v>120</v>
      </c>
      <c r="K2678" t="s">
        <v>2166</v>
      </c>
      <c r="L2678" t="s">
        <v>2167</v>
      </c>
      <c r="M2678" t="s">
        <v>2168</v>
      </c>
      <c r="N2678" t="s">
        <v>2169</v>
      </c>
      <c r="O2678" t="s">
        <v>2169</v>
      </c>
      <c r="P2678" t="s">
        <v>2170</v>
      </c>
      <c r="R2678" t="s">
        <v>127</v>
      </c>
      <c r="S2678">
        <v>2687</v>
      </c>
      <c r="T2678">
        <v>2687</v>
      </c>
      <c r="U2678" t="s">
        <v>78</v>
      </c>
      <c r="V2678">
        <v>0.30051495831289898</v>
      </c>
      <c r="W2678">
        <v>0.69948504168710102</v>
      </c>
      <c r="X2678" t="str">
        <f>IF(W2678&gt;=0.8,"Inhibitory","NonInhibitory")</f>
        <v>NonInhibitory</v>
      </c>
      <c r="Y2678" t="str">
        <f>IF(W2678&gt;=0.9,"Inhibitory","NonInhibitory")</f>
        <v>NonInhibitory</v>
      </c>
      <c r="Z2678" t="s">
        <v>3105</v>
      </c>
      <c r="AA2678">
        <v>0.17533454987834601</v>
      </c>
      <c r="AB2678">
        <v>0.82466545012165404</v>
      </c>
      <c r="AC2678" t="s">
        <v>3739</v>
      </c>
      <c r="AT2678" t="s">
        <v>8631</v>
      </c>
      <c r="AU2678" t="s">
        <v>81</v>
      </c>
      <c r="AV2678" t="s">
        <v>8632</v>
      </c>
      <c r="AW2678">
        <v>2687</v>
      </c>
      <c r="BG2678" s="1"/>
    </row>
    <row r="2679" spans="1:65" ht="16" x14ac:dyDescent="0.2">
      <c r="A2679" t="str">
        <f>CONCATENATE("Mada.",B2679)</f>
        <v>Mada.2688</v>
      </c>
      <c r="B2679">
        <v>2688</v>
      </c>
      <c r="C2679" t="s">
        <v>8633</v>
      </c>
      <c r="E2679" t="s">
        <v>68</v>
      </c>
      <c r="F2679" t="s">
        <v>629</v>
      </c>
      <c r="J2679" t="s">
        <v>120</v>
      </c>
      <c r="K2679" t="s">
        <v>2166</v>
      </c>
      <c r="L2679" t="s">
        <v>2167</v>
      </c>
      <c r="M2679" t="s">
        <v>2168</v>
      </c>
      <c r="N2679" t="s">
        <v>2169</v>
      </c>
      <c r="O2679" t="s">
        <v>2169</v>
      </c>
      <c r="P2679" t="s">
        <v>2170</v>
      </c>
      <c r="R2679" t="s">
        <v>127</v>
      </c>
      <c r="S2679">
        <v>2688</v>
      </c>
      <c r="T2679">
        <v>2688</v>
      </c>
      <c r="U2679" t="s">
        <v>78</v>
      </c>
      <c r="V2679">
        <v>0.45371505640019599</v>
      </c>
      <c r="W2679">
        <v>0.54628494359980395</v>
      </c>
      <c r="X2679" t="str">
        <f>IF(W2679&gt;=0.8,"Inhibitory","NonInhibitory")</f>
        <v>NonInhibitory</v>
      </c>
      <c r="Y2679" t="str">
        <f>IF(W2679&gt;=0.9,"Inhibitory","NonInhibitory")</f>
        <v>NonInhibitory</v>
      </c>
      <c r="Z2679" t="s">
        <v>3105</v>
      </c>
      <c r="AA2679">
        <v>0.53026155717761603</v>
      </c>
      <c r="AB2679">
        <v>0.46973844282238397</v>
      </c>
      <c r="AC2679" t="s">
        <v>3739</v>
      </c>
      <c r="AT2679" t="s">
        <v>8634</v>
      </c>
      <c r="AU2679" t="s">
        <v>81</v>
      </c>
      <c r="AV2679" t="s">
        <v>8635</v>
      </c>
      <c r="AW2679">
        <v>2688</v>
      </c>
      <c r="AX2679" t="s">
        <v>2273</v>
      </c>
      <c r="AY2679">
        <v>0.91</v>
      </c>
      <c r="AZ2679" t="s">
        <v>4000</v>
      </c>
      <c r="BA2679" t="s">
        <v>4000</v>
      </c>
      <c r="BB2679" t="s">
        <v>2273</v>
      </c>
      <c r="BC2679">
        <v>0.86</v>
      </c>
      <c r="BD2679" t="s">
        <v>8636</v>
      </c>
      <c r="BG2679" s="1" t="s">
        <v>86</v>
      </c>
      <c r="BH2679" s="1" t="s">
        <v>87</v>
      </c>
      <c r="BI2679" s="1" t="s">
        <v>87</v>
      </c>
      <c r="BJ2679" s="1" t="s">
        <v>88</v>
      </c>
      <c r="BK2679" s="1" t="s">
        <v>147</v>
      </c>
      <c r="BL2679" s="1" t="s">
        <v>2277</v>
      </c>
      <c r="BM2679" s="1" t="s">
        <v>1881</v>
      </c>
    </row>
    <row r="2680" spans="1:65" ht="16" x14ac:dyDescent="0.2">
      <c r="A2680" t="str">
        <f>CONCATENATE("Mada.",B2680)</f>
        <v>Mada.2688</v>
      </c>
      <c r="B2680">
        <v>2688</v>
      </c>
      <c r="C2680" t="s">
        <v>8633</v>
      </c>
      <c r="E2680" t="s">
        <v>68</v>
      </c>
      <c r="F2680" t="s">
        <v>629</v>
      </c>
      <c r="J2680" t="s">
        <v>120</v>
      </c>
      <c r="K2680" t="s">
        <v>2166</v>
      </c>
      <c r="L2680" t="s">
        <v>2167</v>
      </c>
      <c r="M2680" t="s">
        <v>2168</v>
      </c>
      <c r="N2680" t="s">
        <v>2169</v>
      </c>
      <c r="O2680" t="s">
        <v>2169</v>
      </c>
      <c r="P2680" t="s">
        <v>2170</v>
      </c>
      <c r="R2680" t="s">
        <v>127</v>
      </c>
      <c r="S2680">
        <v>2688</v>
      </c>
      <c r="T2680">
        <v>2688</v>
      </c>
      <c r="U2680" t="s">
        <v>78</v>
      </c>
      <c r="V2680">
        <v>0.45371505640019599</v>
      </c>
      <c r="W2680">
        <v>0.54628494359980395</v>
      </c>
      <c r="X2680" t="str">
        <f>IF(W2680&gt;=0.8,"Inhibitory","NonInhibitory")</f>
        <v>NonInhibitory</v>
      </c>
      <c r="Y2680" t="str">
        <f>IF(W2680&gt;=0.9,"Inhibitory","NonInhibitory")</f>
        <v>NonInhibitory</v>
      </c>
      <c r="Z2680" t="s">
        <v>3105</v>
      </c>
      <c r="AA2680">
        <v>0.53026155717761603</v>
      </c>
      <c r="AB2680">
        <v>0.46973844282238397</v>
      </c>
      <c r="AC2680" t="s">
        <v>3739</v>
      </c>
      <c r="AT2680" t="s">
        <v>8637</v>
      </c>
      <c r="AU2680" t="s">
        <v>81</v>
      </c>
      <c r="AV2680" t="s">
        <v>8638</v>
      </c>
      <c r="AW2680">
        <v>2688</v>
      </c>
      <c r="AX2680" t="s">
        <v>2273</v>
      </c>
      <c r="AY2680">
        <v>0.96</v>
      </c>
      <c r="AZ2680" t="s">
        <v>8639</v>
      </c>
      <c r="BD2680" t="s">
        <v>8640</v>
      </c>
      <c r="BG2680" s="1" t="s">
        <v>86</v>
      </c>
      <c r="BH2680" s="1" t="s">
        <v>87</v>
      </c>
      <c r="BI2680" s="1" t="s">
        <v>87</v>
      </c>
      <c r="BJ2680" s="1" t="s">
        <v>88</v>
      </c>
      <c r="BK2680" s="1" t="s">
        <v>147</v>
      </c>
      <c r="BL2680" s="1" t="s">
        <v>2277</v>
      </c>
      <c r="BM2680" s="1" t="s">
        <v>1881</v>
      </c>
    </row>
    <row r="2681" spans="1:65" ht="16" x14ac:dyDescent="0.2">
      <c r="A2681" t="str">
        <f>CONCATENATE("Mada.",B2681)</f>
        <v>Mada.2689</v>
      </c>
      <c r="B2681">
        <v>2689</v>
      </c>
      <c r="C2681" t="s">
        <v>8641</v>
      </c>
      <c r="E2681" t="s">
        <v>68</v>
      </c>
      <c r="F2681" t="s">
        <v>4378</v>
      </c>
      <c r="J2681" t="s">
        <v>2647</v>
      </c>
      <c r="K2681" t="s">
        <v>2648</v>
      </c>
      <c r="L2681" t="s">
        <v>2649</v>
      </c>
      <c r="M2681" t="s">
        <v>2650</v>
      </c>
      <c r="N2681" t="s">
        <v>2169</v>
      </c>
      <c r="O2681" t="s">
        <v>2169</v>
      </c>
      <c r="P2681" t="s">
        <v>2170</v>
      </c>
      <c r="Q2681" t="s">
        <v>2651</v>
      </c>
      <c r="R2681" t="s">
        <v>127</v>
      </c>
      <c r="S2681">
        <v>2689</v>
      </c>
      <c r="T2681">
        <v>2689</v>
      </c>
      <c r="U2681" t="s">
        <v>78</v>
      </c>
      <c r="V2681">
        <v>0.35605689063266299</v>
      </c>
      <c r="W2681">
        <v>0.64394310936733701</v>
      </c>
      <c r="X2681" t="str">
        <f>IF(W2681&gt;=0.8,"Inhibitory","NonInhibitory")</f>
        <v>NonInhibitory</v>
      </c>
      <c r="Y2681" t="str">
        <f>IF(W2681&gt;=0.9,"Inhibitory","NonInhibitory")</f>
        <v>NonInhibitory</v>
      </c>
      <c r="Z2681" t="s">
        <v>3105</v>
      </c>
      <c r="AA2681">
        <v>0</v>
      </c>
      <c r="AB2681">
        <v>0</v>
      </c>
      <c r="AC2681" t="s">
        <v>129</v>
      </c>
      <c r="AT2681" t="s">
        <v>8642</v>
      </c>
      <c r="AU2681" t="s">
        <v>81</v>
      </c>
      <c r="AV2681" t="s">
        <v>8643</v>
      </c>
      <c r="AW2681">
        <v>2689</v>
      </c>
      <c r="AX2681" t="s">
        <v>83</v>
      </c>
      <c r="AY2681">
        <v>0.93</v>
      </c>
      <c r="AZ2681" t="s">
        <v>8644</v>
      </c>
      <c r="BA2681" t="s">
        <v>8644</v>
      </c>
      <c r="BB2681" t="s">
        <v>481</v>
      </c>
      <c r="BC2681">
        <v>1</v>
      </c>
      <c r="BD2681" t="s">
        <v>8645</v>
      </c>
      <c r="BG2681" s="1" t="s">
        <v>86</v>
      </c>
      <c r="BH2681" s="1" t="s">
        <v>87</v>
      </c>
      <c r="BI2681" s="1" t="s">
        <v>87</v>
      </c>
      <c r="BJ2681" s="1" t="s">
        <v>88</v>
      </c>
      <c r="BK2681" s="1" t="s">
        <v>89</v>
      </c>
      <c r="BL2681" s="1" t="s">
        <v>90</v>
      </c>
      <c r="BM2681" s="1"/>
    </row>
    <row r="2682" spans="1:65" ht="16" x14ac:dyDescent="0.2">
      <c r="A2682" t="str">
        <f>CONCATENATE("Mada.",B2682)</f>
        <v>Mada.2689</v>
      </c>
      <c r="B2682">
        <v>2689</v>
      </c>
      <c r="C2682" t="s">
        <v>8641</v>
      </c>
      <c r="E2682" t="s">
        <v>68</v>
      </c>
      <c r="F2682" t="s">
        <v>4378</v>
      </c>
      <c r="J2682" t="s">
        <v>2647</v>
      </c>
      <c r="K2682" t="s">
        <v>2648</v>
      </c>
      <c r="L2682" t="s">
        <v>2649</v>
      </c>
      <c r="M2682" t="s">
        <v>2650</v>
      </c>
      <c r="N2682" t="s">
        <v>2169</v>
      </c>
      <c r="O2682" t="s">
        <v>2169</v>
      </c>
      <c r="P2682" t="s">
        <v>2170</v>
      </c>
      <c r="Q2682" t="s">
        <v>2651</v>
      </c>
      <c r="R2682" t="s">
        <v>127</v>
      </c>
      <c r="S2682">
        <v>2689</v>
      </c>
      <c r="T2682">
        <v>2689</v>
      </c>
      <c r="U2682" t="s">
        <v>78</v>
      </c>
      <c r="V2682">
        <v>0.35605689063266299</v>
      </c>
      <c r="W2682">
        <v>0.64394310936733701</v>
      </c>
      <c r="X2682" t="str">
        <f>IF(W2682&gt;=0.8,"Inhibitory","NonInhibitory")</f>
        <v>NonInhibitory</v>
      </c>
      <c r="Y2682" t="str">
        <f>IF(W2682&gt;=0.9,"Inhibitory","NonInhibitory")</f>
        <v>NonInhibitory</v>
      </c>
      <c r="Z2682" t="s">
        <v>3105</v>
      </c>
      <c r="AA2682">
        <v>0</v>
      </c>
      <c r="AB2682">
        <v>0</v>
      </c>
      <c r="AC2682" t="s">
        <v>129</v>
      </c>
      <c r="AT2682" t="s">
        <v>8646</v>
      </c>
      <c r="AU2682" t="s">
        <v>81</v>
      </c>
      <c r="AV2682" t="s">
        <v>8647</v>
      </c>
      <c r="AW2682">
        <v>2689</v>
      </c>
      <c r="AX2682" t="s">
        <v>83</v>
      </c>
      <c r="AY2682">
        <v>0.92</v>
      </c>
      <c r="AZ2682" t="s">
        <v>727</v>
      </c>
      <c r="BA2682" t="s">
        <v>727</v>
      </c>
      <c r="BB2682" t="s">
        <v>83</v>
      </c>
      <c r="BC2682">
        <v>1</v>
      </c>
      <c r="BD2682" t="s">
        <v>8648</v>
      </c>
      <c r="BG2682" s="1" t="s">
        <v>86</v>
      </c>
      <c r="BH2682" s="1" t="s">
        <v>87</v>
      </c>
      <c r="BI2682" s="1" t="s">
        <v>87</v>
      </c>
      <c r="BJ2682" s="1" t="s">
        <v>88</v>
      </c>
      <c r="BK2682" s="1" t="s">
        <v>89</v>
      </c>
      <c r="BL2682" s="1" t="s">
        <v>90</v>
      </c>
      <c r="BM2682" s="1"/>
    </row>
    <row r="2683" spans="1:65" ht="16" x14ac:dyDescent="0.2">
      <c r="A2683" t="str">
        <f>CONCATENATE("Mada.",B2683)</f>
        <v>Mada.2690</v>
      </c>
      <c r="B2683">
        <v>2690</v>
      </c>
      <c r="C2683" t="s">
        <v>8653</v>
      </c>
      <c r="E2683" t="s">
        <v>68</v>
      </c>
      <c r="F2683" t="s">
        <v>8654</v>
      </c>
      <c r="G2683" t="s">
        <v>210</v>
      </c>
      <c r="J2683" t="s">
        <v>120</v>
      </c>
      <c r="K2683" t="s">
        <v>2741</v>
      </c>
      <c r="L2683" t="s">
        <v>576</v>
      </c>
      <c r="M2683" t="s">
        <v>577</v>
      </c>
      <c r="N2683" t="s">
        <v>870</v>
      </c>
      <c r="O2683" t="s">
        <v>74</v>
      </c>
      <c r="P2683" t="s">
        <v>75</v>
      </c>
      <c r="R2683" t="s">
        <v>200</v>
      </c>
      <c r="S2683">
        <v>2690</v>
      </c>
      <c r="T2683">
        <v>0</v>
      </c>
      <c r="U2683" t="s">
        <v>128</v>
      </c>
      <c r="V2683">
        <v>0</v>
      </c>
      <c r="W2683">
        <v>0</v>
      </c>
      <c r="Z2683" t="s">
        <v>129</v>
      </c>
      <c r="AA2683">
        <v>0</v>
      </c>
      <c r="AB2683">
        <v>0</v>
      </c>
      <c r="AC2683" t="s">
        <v>129</v>
      </c>
      <c r="BG2683" s="1"/>
    </row>
    <row r="2684" spans="1:65" ht="16" x14ac:dyDescent="0.2">
      <c r="A2684" t="str">
        <f>CONCATENATE("Mada.",B2684)</f>
        <v>Mada.2691</v>
      </c>
      <c r="B2684">
        <v>2691</v>
      </c>
      <c r="C2684" t="s">
        <v>8655</v>
      </c>
      <c r="E2684" t="s">
        <v>68</v>
      </c>
      <c r="F2684" t="s">
        <v>629</v>
      </c>
      <c r="J2684" t="s">
        <v>120</v>
      </c>
      <c r="K2684" t="s">
        <v>2741</v>
      </c>
      <c r="L2684" t="s">
        <v>576</v>
      </c>
      <c r="M2684" t="s">
        <v>577</v>
      </c>
      <c r="N2684" t="s">
        <v>870</v>
      </c>
      <c r="O2684" t="s">
        <v>74</v>
      </c>
      <c r="P2684" t="s">
        <v>75</v>
      </c>
      <c r="R2684" t="s">
        <v>200</v>
      </c>
      <c r="S2684">
        <v>2691</v>
      </c>
      <c r="T2684">
        <v>2691</v>
      </c>
      <c r="U2684" t="s">
        <v>78</v>
      </c>
      <c r="V2684">
        <v>0.40608141245708701</v>
      </c>
      <c r="W2684">
        <v>0.59391858754291305</v>
      </c>
      <c r="X2684" t="str">
        <f>IF(W2684&gt;=0.8,"Inhibitory","NonInhibitory")</f>
        <v>NonInhibitory</v>
      </c>
      <c r="Y2684" t="str">
        <f>IF(W2684&gt;=0.9,"Inhibitory","NonInhibitory")</f>
        <v>NonInhibitory</v>
      </c>
      <c r="Z2684" t="s">
        <v>3105</v>
      </c>
      <c r="AA2684">
        <v>0</v>
      </c>
      <c r="AB2684">
        <v>0</v>
      </c>
      <c r="AC2684" t="s">
        <v>129</v>
      </c>
      <c r="AT2684" t="s">
        <v>8656</v>
      </c>
      <c r="AU2684" t="s">
        <v>81</v>
      </c>
      <c r="AV2684" t="s">
        <v>8657</v>
      </c>
      <c r="AW2684">
        <v>2691</v>
      </c>
      <c r="AX2684" t="s">
        <v>1221</v>
      </c>
      <c r="AY2684">
        <v>1</v>
      </c>
      <c r="AZ2684" t="s">
        <v>8658</v>
      </c>
      <c r="BA2684" t="s">
        <v>8658</v>
      </c>
      <c r="BB2684" t="s">
        <v>1221</v>
      </c>
      <c r="BC2684">
        <v>1</v>
      </c>
      <c r="BD2684" t="s">
        <v>8659</v>
      </c>
      <c r="BG2684" s="1" t="s">
        <v>86</v>
      </c>
      <c r="BH2684" s="1" t="s">
        <v>87</v>
      </c>
      <c r="BI2684" s="1" t="s">
        <v>87</v>
      </c>
      <c r="BJ2684" s="1" t="s">
        <v>88</v>
      </c>
      <c r="BK2684" s="1" t="s">
        <v>446</v>
      </c>
    </row>
    <row r="2685" spans="1:65" ht="16" x14ac:dyDescent="0.2">
      <c r="A2685" t="str">
        <f>CONCATENATE("Mada.",B2685)</f>
        <v>Mada.2692</v>
      </c>
      <c r="B2685">
        <v>2692</v>
      </c>
      <c r="C2685" t="s">
        <v>8660</v>
      </c>
      <c r="E2685" t="s">
        <v>68</v>
      </c>
      <c r="F2685" t="s">
        <v>4333</v>
      </c>
      <c r="G2685" t="s">
        <v>210</v>
      </c>
      <c r="J2685" t="s">
        <v>120</v>
      </c>
      <c r="K2685" t="s">
        <v>2741</v>
      </c>
      <c r="L2685" t="s">
        <v>576</v>
      </c>
      <c r="M2685" t="s">
        <v>577</v>
      </c>
      <c r="N2685" t="s">
        <v>870</v>
      </c>
      <c r="O2685" t="s">
        <v>74</v>
      </c>
      <c r="P2685" t="s">
        <v>75</v>
      </c>
      <c r="R2685" t="s">
        <v>200</v>
      </c>
      <c r="S2685">
        <v>2692</v>
      </c>
      <c r="T2685">
        <v>0</v>
      </c>
      <c r="U2685" t="s">
        <v>128</v>
      </c>
      <c r="V2685">
        <v>0</v>
      </c>
      <c r="W2685">
        <v>0</v>
      </c>
      <c r="Z2685" t="s">
        <v>129</v>
      </c>
      <c r="AA2685">
        <v>0</v>
      </c>
      <c r="AB2685">
        <v>0</v>
      </c>
      <c r="AC2685" t="s">
        <v>129</v>
      </c>
      <c r="BG2685" s="1"/>
    </row>
    <row r="2686" spans="1:65" ht="16" x14ac:dyDescent="0.2">
      <c r="A2686" t="str">
        <f>CONCATENATE("Mada.",B2686)</f>
        <v>Mada.2693</v>
      </c>
      <c r="B2686">
        <v>2693</v>
      </c>
      <c r="C2686" t="s">
        <v>8661</v>
      </c>
      <c r="E2686" t="s">
        <v>68</v>
      </c>
      <c r="F2686" t="s">
        <v>355</v>
      </c>
      <c r="J2686" t="s">
        <v>120</v>
      </c>
      <c r="K2686" t="s">
        <v>2741</v>
      </c>
      <c r="L2686" t="s">
        <v>576</v>
      </c>
      <c r="M2686" t="s">
        <v>577</v>
      </c>
      <c r="N2686" t="s">
        <v>870</v>
      </c>
      <c r="O2686" t="s">
        <v>74</v>
      </c>
      <c r="P2686" t="s">
        <v>75</v>
      </c>
      <c r="R2686" t="s">
        <v>200</v>
      </c>
      <c r="S2686">
        <v>2693</v>
      </c>
      <c r="T2686">
        <v>2693</v>
      </c>
      <c r="U2686" t="s">
        <v>78</v>
      </c>
      <c r="V2686">
        <v>0.19318181818181801</v>
      </c>
      <c r="W2686">
        <v>0.80681818181818199</v>
      </c>
      <c r="X2686" t="str">
        <f>IF(W2686&gt;=0.8,"Inhibitory","NonInhibitory")</f>
        <v>Inhibitory</v>
      </c>
      <c r="Y2686" t="str">
        <f>IF(W2686&gt;=0.9,"Inhibitory","NonInhibitory")</f>
        <v>NonInhibitory</v>
      </c>
      <c r="Z2686" t="s">
        <v>277</v>
      </c>
      <c r="AA2686">
        <v>0</v>
      </c>
      <c r="AB2686">
        <v>0</v>
      </c>
      <c r="AC2686" t="s">
        <v>129</v>
      </c>
      <c r="AT2686" t="s">
        <v>8662</v>
      </c>
      <c r="AU2686" t="s">
        <v>81</v>
      </c>
      <c r="AV2686" t="s">
        <v>8663</v>
      </c>
      <c r="AW2686">
        <v>2693</v>
      </c>
      <c r="AX2686" t="s">
        <v>854</v>
      </c>
      <c r="AY2686">
        <v>1</v>
      </c>
      <c r="AZ2686" t="s">
        <v>855</v>
      </c>
      <c r="BA2686" t="s">
        <v>855</v>
      </c>
      <c r="BB2686" t="s">
        <v>854</v>
      </c>
      <c r="BC2686">
        <v>1</v>
      </c>
      <c r="BD2686" t="s">
        <v>8664</v>
      </c>
      <c r="BG2686" s="1" t="s">
        <v>86</v>
      </c>
      <c r="BH2686" s="1" t="s">
        <v>98</v>
      </c>
      <c r="BI2686" s="1" t="s">
        <v>163</v>
      </c>
      <c r="BJ2686" s="1" t="s">
        <v>857</v>
      </c>
      <c r="BK2686" s="1" t="s">
        <v>858</v>
      </c>
      <c r="BL2686" s="1"/>
      <c r="BM2686" s="1"/>
    </row>
    <row r="2687" spans="1:65" ht="16" x14ac:dyDescent="0.2">
      <c r="A2687" t="str">
        <f>CONCATENATE("Mada.",B2687)</f>
        <v>Mada.2693</v>
      </c>
      <c r="B2687">
        <v>2693</v>
      </c>
      <c r="C2687" t="s">
        <v>8661</v>
      </c>
      <c r="E2687" t="s">
        <v>68</v>
      </c>
      <c r="F2687" t="s">
        <v>355</v>
      </c>
      <c r="J2687" t="s">
        <v>120</v>
      </c>
      <c r="K2687" t="s">
        <v>2741</v>
      </c>
      <c r="L2687" t="s">
        <v>576</v>
      </c>
      <c r="M2687" t="s">
        <v>577</v>
      </c>
      <c r="N2687" t="s">
        <v>870</v>
      </c>
      <c r="O2687" t="s">
        <v>74</v>
      </c>
      <c r="P2687" t="s">
        <v>75</v>
      </c>
      <c r="R2687" t="s">
        <v>200</v>
      </c>
      <c r="S2687">
        <v>2693</v>
      </c>
      <c r="T2687">
        <v>2693</v>
      </c>
      <c r="U2687" t="s">
        <v>78</v>
      </c>
      <c r="V2687">
        <v>0.19318181818181801</v>
      </c>
      <c r="W2687">
        <v>0.80681818181818199</v>
      </c>
      <c r="X2687" t="str">
        <f>IF(W2687&gt;=0.8,"Inhibitory","NonInhibitory")</f>
        <v>Inhibitory</v>
      </c>
      <c r="Y2687" t="str">
        <f>IF(W2687&gt;=0.9,"Inhibitory","NonInhibitory")</f>
        <v>NonInhibitory</v>
      </c>
      <c r="Z2687" t="s">
        <v>277</v>
      </c>
      <c r="AA2687">
        <v>0</v>
      </c>
      <c r="AB2687">
        <v>0</v>
      </c>
      <c r="AC2687" t="s">
        <v>129</v>
      </c>
      <c r="AT2687" t="s">
        <v>8665</v>
      </c>
      <c r="AU2687" t="s">
        <v>81</v>
      </c>
      <c r="AV2687" t="s">
        <v>8666</v>
      </c>
      <c r="AW2687">
        <v>2693</v>
      </c>
      <c r="AX2687" t="s">
        <v>854</v>
      </c>
      <c r="AY2687">
        <v>0.97</v>
      </c>
      <c r="AZ2687" t="s">
        <v>855</v>
      </c>
      <c r="BA2687" t="s">
        <v>855</v>
      </c>
      <c r="BB2687" t="s">
        <v>854</v>
      </c>
      <c r="BC2687">
        <v>1</v>
      </c>
      <c r="BD2687" t="s">
        <v>8664</v>
      </c>
      <c r="BG2687" s="1" t="s">
        <v>86</v>
      </c>
      <c r="BH2687" s="1" t="s">
        <v>98</v>
      </c>
      <c r="BI2687" s="1" t="s">
        <v>163</v>
      </c>
      <c r="BJ2687" s="1" t="s">
        <v>857</v>
      </c>
      <c r="BK2687" s="1" t="s">
        <v>858</v>
      </c>
      <c r="BL2687" s="1"/>
      <c r="BM2687" s="1"/>
    </row>
    <row r="2688" spans="1:65" ht="16" x14ac:dyDescent="0.2">
      <c r="A2688" t="str">
        <f>CONCATENATE("Mada.",B2688)</f>
        <v>Mada.2694</v>
      </c>
      <c r="B2688">
        <v>2694</v>
      </c>
      <c r="C2688" t="s">
        <v>8667</v>
      </c>
      <c r="E2688" t="s">
        <v>68</v>
      </c>
      <c r="F2688" t="s">
        <v>4322</v>
      </c>
      <c r="G2688" t="s">
        <v>210</v>
      </c>
      <c r="J2688" t="s">
        <v>1609</v>
      </c>
      <c r="K2688" t="s">
        <v>2194</v>
      </c>
      <c r="L2688" t="s">
        <v>2195</v>
      </c>
      <c r="M2688" t="s">
        <v>2196</v>
      </c>
      <c r="N2688" t="s">
        <v>2197</v>
      </c>
      <c r="O2688" t="s">
        <v>2020</v>
      </c>
      <c r="P2688" t="s">
        <v>2021</v>
      </c>
      <c r="R2688" t="s">
        <v>77</v>
      </c>
      <c r="S2688">
        <v>2694</v>
      </c>
      <c r="T2688">
        <v>0</v>
      </c>
      <c r="U2688" t="s">
        <v>128</v>
      </c>
      <c r="V2688">
        <v>0</v>
      </c>
      <c r="W2688">
        <v>0</v>
      </c>
      <c r="Z2688" t="s">
        <v>129</v>
      </c>
      <c r="AA2688">
        <v>0</v>
      </c>
      <c r="AB2688">
        <v>0</v>
      </c>
      <c r="AC2688" t="s">
        <v>129</v>
      </c>
      <c r="BG2688" s="1"/>
    </row>
    <row r="2689" spans="1:65" ht="16" x14ac:dyDescent="0.2">
      <c r="A2689" t="str">
        <f>CONCATENATE("Mada.",B2689)</f>
        <v>Mada.2695</v>
      </c>
      <c r="B2689">
        <v>2695</v>
      </c>
      <c r="C2689" t="s">
        <v>8668</v>
      </c>
      <c r="E2689" t="s">
        <v>68</v>
      </c>
      <c r="F2689" t="s">
        <v>731</v>
      </c>
      <c r="J2689" t="s">
        <v>1609</v>
      </c>
      <c r="K2689" t="s">
        <v>2194</v>
      </c>
      <c r="L2689" t="s">
        <v>2195</v>
      </c>
      <c r="M2689" t="s">
        <v>2196</v>
      </c>
      <c r="N2689" t="s">
        <v>2197</v>
      </c>
      <c r="O2689" t="s">
        <v>2020</v>
      </c>
      <c r="P2689" t="s">
        <v>2021</v>
      </c>
      <c r="R2689" t="s">
        <v>77</v>
      </c>
      <c r="S2689">
        <v>2695</v>
      </c>
      <c r="T2689">
        <v>2695</v>
      </c>
      <c r="U2689" t="s">
        <v>78</v>
      </c>
      <c r="V2689">
        <v>0.54585581167238795</v>
      </c>
      <c r="W2689">
        <v>0.454144188327612</v>
      </c>
      <c r="X2689" t="str">
        <f>IF(W2689&gt;=0.8,"Inhibitory","NonInhibitory")</f>
        <v>NonInhibitory</v>
      </c>
      <c r="Y2689" t="str">
        <f>IF(W2689&gt;=0.9,"Inhibitory","NonInhibitory")</f>
        <v>NonInhibitory</v>
      </c>
      <c r="Z2689" t="s">
        <v>3105</v>
      </c>
      <c r="AA2689">
        <v>0.36009732360097302</v>
      </c>
      <c r="AB2689">
        <v>0.63990267639902698</v>
      </c>
      <c r="AC2689" t="s">
        <v>3739</v>
      </c>
      <c r="AT2689" t="s">
        <v>8669</v>
      </c>
      <c r="AU2689" t="s">
        <v>81</v>
      </c>
      <c r="AV2689" t="s">
        <v>8670</v>
      </c>
      <c r="AW2689">
        <v>2695</v>
      </c>
      <c r="AX2689" t="s">
        <v>4010</v>
      </c>
      <c r="AY2689">
        <v>0.76</v>
      </c>
      <c r="AZ2689" t="s">
        <v>6315</v>
      </c>
      <c r="BA2689" t="s">
        <v>6315</v>
      </c>
      <c r="BB2689" t="s">
        <v>4010</v>
      </c>
      <c r="BC2689">
        <v>0.97</v>
      </c>
      <c r="BD2689" t="s">
        <v>8671</v>
      </c>
      <c r="BG2689" s="1" t="s">
        <v>86</v>
      </c>
      <c r="BH2689" s="1" t="s">
        <v>87</v>
      </c>
      <c r="BI2689" s="1" t="s">
        <v>87</v>
      </c>
      <c r="BJ2689" s="1" t="s">
        <v>88</v>
      </c>
      <c r="BK2689" s="1" t="s">
        <v>2444</v>
      </c>
      <c r="BL2689" s="1" t="s">
        <v>4013</v>
      </c>
      <c r="BM2689" s="1"/>
    </row>
    <row r="2690" spans="1:65" ht="16" x14ac:dyDescent="0.2">
      <c r="A2690" t="str">
        <f>CONCATENATE("Mada.",B2690)</f>
        <v>Mada.2695</v>
      </c>
      <c r="B2690">
        <v>2695</v>
      </c>
      <c r="C2690" t="s">
        <v>8668</v>
      </c>
      <c r="E2690" t="s">
        <v>68</v>
      </c>
      <c r="F2690" t="s">
        <v>731</v>
      </c>
      <c r="J2690" t="s">
        <v>1609</v>
      </c>
      <c r="K2690" t="s">
        <v>2194</v>
      </c>
      <c r="L2690" t="s">
        <v>2195</v>
      </c>
      <c r="M2690" t="s">
        <v>2196</v>
      </c>
      <c r="N2690" t="s">
        <v>2197</v>
      </c>
      <c r="O2690" t="s">
        <v>2020</v>
      </c>
      <c r="P2690" t="s">
        <v>2021</v>
      </c>
      <c r="R2690" t="s">
        <v>77</v>
      </c>
      <c r="S2690">
        <v>2695</v>
      </c>
      <c r="T2690">
        <v>2695</v>
      </c>
      <c r="U2690" t="s">
        <v>78</v>
      </c>
      <c r="V2690">
        <v>0.54585581167238795</v>
      </c>
      <c r="W2690">
        <v>0.454144188327612</v>
      </c>
      <c r="X2690" t="str">
        <f>IF(W2690&gt;=0.8,"Inhibitory","NonInhibitory")</f>
        <v>NonInhibitory</v>
      </c>
      <c r="Y2690" t="str">
        <f>IF(W2690&gt;=0.9,"Inhibitory","NonInhibitory")</f>
        <v>NonInhibitory</v>
      </c>
      <c r="Z2690" t="s">
        <v>3105</v>
      </c>
      <c r="AA2690">
        <v>0.36009732360097302</v>
      </c>
      <c r="AB2690">
        <v>0.63990267639902698</v>
      </c>
      <c r="AC2690" t="s">
        <v>3739</v>
      </c>
      <c r="AT2690" t="s">
        <v>8672</v>
      </c>
      <c r="AU2690" t="s">
        <v>81</v>
      </c>
      <c r="AV2690" t="s">
        <v>8673</v>
      </c>
      <c r="AW2690">
        <v>2695</v>
      </c>
      <c r="AX2690" t="s">
        <v>4010</v>
      </c>
      <c r="AY2690">
        <v>1</v>
      </c>
      <c r="AZ2690" t="s">
        <v>4011</v>
      </c>
      <c r="BA2690" t="s">
        <v>4011</v>
      </c>
      <c r="BB2690" t="s">
        <v>4010</v>
      </c>
      <c r="BC2690">
        <v>1</v>
      </c>
      <c r="BD2690" t="s">
        <v>8674</v>
      </c>
      <c r="BG2690" s="1" t="s">
        <v>86</v>
      </c>
      <c r="BH2690" s="1" t="s">
        <v>87</v>
      </c>
      <c r="BI2690" s="1" t="s">
        <v>87</v>
      </c>
      <c r="BJ2690" s="1" t="s">
        <v>88</v>
      </c>
      <c r="BK2690" s="1" t="s">
        <v>2444</v>
      </c>
      <c r="BL2690" s="1" t="s">
        <v>4013</v>
      </c>
      <c r="BM2690" s="1"/>
    </row>
    <row r="2691" spans="1:65" ht="16" x14ac:dyDescent="0.2">
      <c r="A2691" t="str">
        <f>CONCATENATE("Mada.",B2691)</f>
        <v>Mada.2696</v>
      </c>
      <c r="B2691">
        <v>2696</v>
      </c>
      <c r="C2691" t="s">
        <v>8675</v>
      </c>
      <c r="E2691" t="s">
        <v>68</v>
      </c>
      <c r="F2691" t="s">
        <v>731</v>
      </c>
      <c r="J2691" t="s">
        <v>1356</v>
      </c>
      <c r="K2691" t="s">
        <v>2617</v>
      </c>
      <c r="L2691" t="s">
        <v>2618</v>
      </c>
      <c r="M2691" t="s">
        <v>2619</v>
      </c>
      <c r="N2691" t="s">
        <v>2169</v>
      </c>
      <c r="O2691" t="s">
        <v>2169</v>
      </c>
      <c r="P2691" t="s">
        <v>2170</v>
      </c>
      <c r="R2691" t="s">
        <v>127</v>
      </c>
      <c r="S2691">
        <v>2696</v>
      </c>
      <c r="T2691">
        <v>2696</v>
      </c>
      <c r="U2691" t="s">
        <v>78</v>
      </c>
      <c r="V2691">
        <v>0.45022069641981399</v>
      </c>
      <c r="W2691">
        <v>0.54977930358018601</v>
      </c>
      <c r="X2691" t="str">
        <f>IF(W2691&gt;=0.8,"Inhibitory","NonInhibitory")</f>
        <v>NonInhibitory</v>
      </c>
      <c r="Y2691" t="str">
        <f>IF(W2691&gt;=0.9,"Inhibitory","NonInhibitory")</f>
        <v>NonInhibitory</v>
      </c>
      <c r="Z2691" t="s">
        <v>3105</v>
      </c>
      <c r="AA2691">
        <v>0</v>
      </c>
      <c r="AB2691">
        <v>0</v>
      </c>
      <c r="AC2691" t="s">
        <v>129</v>
      </c>
      <c r="AT2691" t="s">
        <v>8676</v>
      </c>
      <c r="AU2691" t="s">
        <v>81</v>
      </c>
      <c r="AV2691" t="s">
        <v>8677</v>
      </c>
      <c r="AW2691">
        <v>2696</v>
      </c>
      <c r="AX2691" t="s">
        <v>816</v>
      </c>
      <c r="AY2691">
        <v>0.93</v>
      </c>
      <c r="AZ2691" t="s">
        <v>8678</v>
      </c>
      <c r="BD2691" t="s">
        <v>8679</v>
      </c>
      <c r="BG2691" s="1" t="s">
        <v>86</v>
      </c>
      <c r="BH2691" s="1" t="s">
        <v>661</v>
      </c>
      <c r="BI2691" s="1" t="s">
        <v>662</v>
      </c>
      <c r="BJ2691" s="1" t="s">
        <v>663</v>
      </c>
      <c r="BK2691" s="1" t="s">
        <v>819</v>
      </c>
      <c r="BL2691" s="1" t="s">
        <v>820</v>
      </c>
      <c r="BM2691" s="1"/>
    </row>
    <row r="2692" spans="1:65" ht="16" x14ac:dyDescent="0.2">
      <c r="A2692" t="str">
        <f>CONCATENATE("Mada.",B2692)</f>
        <v>Mada.2697</v>
      </c>
      <c r="B2692">
        <v>2697</v>
      </c>
      <c r="C2692" t="s">
        <v>8680</v>
      </c>
      <c r="E2692" t="s">
        <v>68</v>
      </c>
      <c r="F2692" t="s">
        <v>629</v>
      </c>
      <c r="J2692" t="s">
        <v>1356</v>
      </c>
      <c r="K2692" t="s">
        <v>2617</v>
      </c>
      <c r="L2692" t="s">
        <v>2618</v>
      </c>
      <c r="M2692" t="s">
        <v>2619</v>
      </c>
      <c r="N2692" t="s">
        <v>2169</v>
      </c>
      <c r="O2692" t="s">
        <v>2169</v>
      </c>
      <c r="P2692" t="s">
        <v>2170</v>
      </c>
      <c r="R2692" t="s">
        <v>127</v>
      </c>
      <c r="S2692">
        <v>2697</v>
      </c>
      <c r="T2692">
        <v>2697</v>
      </c>
      <c r="U2692" t="s">
        <v>78</v>
      </c>
      <c r="V2692">
        <v>0.37463217263364401</v>
      </c>
      <c r="W2692">
        <v>0.62536782736635599</v>
      </c>
      <c r="X2692" t="str">
        <f>IF(W2692&gt;=0.8,"Inhibitory","NonInhibitory")</f>
        <v>NonInhibitory</v>
      </c>
      <c r="Y2692" t="str">
        <f>IF(W2692&gt;=0.9,"Inhibitory","NonInhibitory")</f>
        <v>NonInhibitory</v>
      </c>
      <c r="Z2692" t="s">
        <v>3105</v>
      </c>
      <c r="AA2692">
        <v>0</v>
      </c>
      <c r="AB2692">
        <v>0</v>
      </c>
      <c r="AC2692" t="s">
        <v>129</v>
      </c>
      <c r="AT2692" t="s">
        <v>8681</v>
      </c>
      <c r="AU2692" t="s">
        <v>81</v>
      </c>
      <c r="AV2692" t="s">
        <v>8682</v>
      </c>
      <c r="AW2692">
        <v>2697</v>
      </c>
      <c r="AX2692" t="s">
        <v>1781</v>
      </c>
      <c r="AY2692">
        <v>1</v>
      </c>
      <c r="AZ2692" t="s">
        <v>3231</v>
      </c>
      <c r="BA2692" t="s">
        <v>3231</v>
      </c>
      <c r="BB2692" t="s">
        <v>1781</v>
      </c>
      <c r="BC2692">
        <v>1</v>
      </c>
      <c r="BD2692" t="s">
        <v>8683</v>
      </c>
      <c r="BG2692" s="1" t="s">
        <v>86</v>
      </c>
      <c r="BH2692" s="1" t="s">
        <v>87</v>
      </c>
      <c r="BI2692" s="1" t="s">
        <v>87</v>
      </c>
      <c r="BJ2692" s="1" t="s">
        <v>88</v>
      </c>
      <c r="BK2692" s="1" t="s">
        <v>147</v>
      </c>
      <c r="BL2692" s="1" t="s">
        <v>1784</v>
      </c>
      <c r="BM2692" s="1"/>
    </row>
    <row r="2693" spans="1:65" ht="16" x14ac:dyDescent="0.2">
      <c r="A2693" t="str">
        <f>CONCATENATE("Mada.",B2693)</f>
        <v>Mada.2698</v>
      </c>
      <c r="B2693">
        <v>2698</v>
      </c>
      <c r="C2693" t="s">
        <v>8684</v>
      </c>
      <c r="E2693" t="s">
        <v>68</v>
      </c>
      <c r="F2693" t="s">
        <v>410</v>
      </c>
      <c r="J2693" t="s">
        <v>1356</v>
      </c>
      <c r="K2693" t="s">
        <v>2617</v>
      </c>
      <c r="L2693" t="s">
        <v>2618</v>
      </c>
      <c r="M2693" t="s">
        <v>2619</v>
      </c>
      <c r="N2693" t="s">
        <v>2169</v>
      </c>
      <c r="O2693" t="s">
        <v>2169</v>
      </c>
      <c r="P2693" t="s">
        <v>2170</v>
      </c>
      <c r="R2693" t="s">
        <v>127</v>
      </c>
      <c r="S2693">
        <v>2698</v>
      </c>
      <c r="T2693">
        <v>2698</v>
      </c>
      <c r="U2693" t="s">
        <v>78</v>
      </c>
      <c r="V2693">
        <v>0.556338891613536</v>
      </c>
      <c r="W2693">
        <v>0.443661108386464</v>
      </c>
      <c r="X2693" t="str">
        <f>IF(W2693&gt;=0.8,"Inhibitory","NonInhibitory")</f>
        <v>NonInhibitory</v>
      </c>
      <c r="Y2693" t="str">
        <f>IF(W2693&gt;=0.9,"Inhibitory","NonInhibitory")</f>
        <v>NonInhibitory</v>
      </c>
      <c r="Z2693" t="s">
        <v>3105</v>
      </c>
      <c r="AA2693">
        <v>0</v>
      </c>
      <c r="AB2693">
        <v>0</v>
      </c>
      <c r="AC2693" t="s">
        <v>129</v>
      </c>
      <c r="AT2693" t="s">
        <v>8685</v>
      </c>
      <c r="AU2693" t="s">
        <v>81</v>
      </c>
      <c r="AV2693" t="s">
        <v>8686</v>
      </c>
      <c r="AW2693">
        <v>2698</v>
      </c>
      <c r="AX2693" t="s">
        <v>3067</v>
      </c>
      <c r="AY2693">
        <v>1</v>
      </c>
      <c r="AZ2693" t="s">
        <v>3728</v>
      </c>
      <c r="BA2693" t="s">
        <v>3728</v>
      </c>
      <c r="BB2693" t="s">
        <v>3067</v>
      </c>
      <c r="BC2693">
        <v>1</v>
      </c>
      <c r="BD2693" t="s">
        <v>8687</v>
      </c>
      <c r="BG2693" s="1" t="s">
        <v>86</v>
      </c>
      <c r="BH2693" s="1" t="s">
        <v>87</v>
      </c>
      <c r="BI2693" s="1" t="s">
        <v>87</v>
      </c>
      <c r="BJ2693" s="1" t="s">
        <v>88</v>
      </c>
      <c r="BK2693" s="1" t="s">
        <v>147</v>
      </c>
      <c r="BL2693" s="1" t="s">
        <v>1784</v>
      </c>
      <c r="BM2693" s="1" t="s">
        <v>3070</v>
      </c>
    </row>
    <row r="2694" spans="1:65" ht="16" x14ac:dyDescent="0.2">
      <c r="A2694" t="str">
        <f>CONCATENATE("Mada.",B2694)</f>
        <v>Mada.2699</v>
      </c>
      <c r="B2694">
        <v>2699</v>
      </c>
      <c r="C2694" t="s">
        <v>8688</v>
      </c>
      <c r="E2694" t="s">
        <v>68</v>
      </c>
      <c r="F2694" t="s">
        <v>4211</v>
      </c>
      <c r="J2694" t="s">
        <v>1356</v>
      </c>
      <c r="K2694" t="s">
        <v>2617</v>
      </c>
      <c r="L2694" t="s">
        <v>2618</v>
      </c>
      <c r="M2694" t="s">
        <v>2619</v>
      </c>
      <c r="N2694" t="s">
        <v>2169</v>
      </c>
      <c r="O2694" t="s">
        <v>2169</v>
      </c>
      <c r="P2694" t="s">
        <v>2170</v>
      </c>
      <c r="R2694" t="s">
        <v>127</v>
      </c>
      <c r="S2694">
        <v>2699</v>
      </c>
      <c r="T2694">
        <v>2699</v>
      </c>
      <c r="U2694" t="s">
        <v>78</v>
      </c>
      <c r="V2694">
        <v>0.18005149583128999</v>
      </c>
      <c r="W2694">
        <v>0.81994850416871001</v>
      </c>
      <c r="X2694" t="str">
        <f>IF(W2694&gt;=0.8,"Inhibitory","NonInhibitory")</f>
        <v>Inhibitory</v>
      </c>
      <c r="Y2694" t="str">
        <f>IF(W2694&gt;=0.9,"Inhibitory","NonInhibitory")</f>
        <v>NonInhibitory</v>
      </c>
      <c r="Z2694" t="s">
        <v>3105</v>
      </c>
      <c r="AA2694">
        <v>0</v>
      </c>
      <c r="AB2694">
        <v>0</v>
      </c>
      <c r="AC2694" t="s">
        <v>129</v>
      </c>
      <c r="AT2694" t="s">
        <v>8689</v>
      </c>
      <c r="AU2694" t="s">
        <v>81</v>
      </c>
      <c r="AV2694" t="s">
        <v>8690</v>
      </c>
      <c r="AW2694">
        <v>2699</v>
      </c>
      <c r="AX2694" t="s">
        <v>854</v>
      </c>
      <c r="AY2694">
        <v>0.94</v>
      </c>
      <c r="AZ2694" t="s">
        <v>855</v>
      </c>
      <c r="BA2694" t="s">
        <v>855</v>
      </c>
      <c r="BB2694" t="s">
        <v>854</v>
      </c>
      <c r="BC2694">
        <v>1</v>
      </c>
      <c r="BD2694" t="s">
        <v>8691</v>
      </c>
      <c r="BG2694" s="1" t="s">
        <v>86</v>
      </c>
      <c r="BH2694" s="1" t="s">
        <v>98</v>
      </c>
      <c r="BI2694" s="1" t="s">
        <v>163</v>
      </c>
      <c r="BJ2694" s="1" t="s">
        <v>857</v>
      </c>
      <c r="BK2694" s="1" t="s">
        <v>858</v>
      </c>
      <c r="BL2694" s="1"/>
      <c r="BM2694" s="1"/>
    </row>
    <row r="2695" spans="1:65" ht="16" x14ac:dyDescent="0.2">
      <c r="A2695" t="str">
        <f>CONCATENATE("Mada.",B2695)</f>
        <v>Mada.2700</v>
      </c>
      <c r="B2695">
        <v>2700</v>
      </c>
      <c r="C2695" t="s">
        <v>8699</v>
      </c>
      <c r="E2695" t="s">
        <v>68</v>
      </c>
      <c r="F2695" t="s">
        <v>355</v>
      </c>
      <c r="J2695" t="s">
        <v>1668</v>
      </c>
      <c r="K2695" t="s">
        <v>8700</v>
      </c>
      <c r="L2695" t="s">
        <v>7264</v>
      </c>
      <c r="M2695" t="s">
        <v>7265</v>
      </c>
      <c r="N2695" t="s">
        <v>7413</v>
      </c>
      <c r="O2695" t="s">
        <v>2020</v>
      </c>
      <c r="P2695" t="s">
        <v>2021</v>
      </c>
      <c r="Q2695" t="s">
        <v>4558</v>
      </c>
      <c r="R2695" t="s">
        <v>127</v>
      </c>
      <c r="S2695">
        <v>2700</v>
      </c>
      <c r="T2695">
        <v>0</v>
      </c>
      <c r="U2695" t="s">
        <v>128</v>
      </c>
      <c r="V2695">
        <v>0</v>
      </c>
      <c r="W2695">
        <v>0</v>
      </c>
      <c r="Z2695" t="s">
        <v>129</v>
      </c>
      <c r="AA2695">
        <v>0</v>
      </c>
      <c r="AB2695">
        <v>0</v>
      </c>
      <c r="AC2695" t="s">
        <v>129</v>
      </c>
      <c r="BG2695" s="1"/>
    </row>
    <row r="2696" spans="1:65" ht="16" x14ac:dyDescent="0.2">
      <c r="A2696" t="str">
        <f>CONCATENATE("Mada.",B2696)</f>
        <v>Mada.2701</v>
      </c>
      <c r="B2696">
        <v>2701</v>
      </c>
      <c r="C2696" t="s">
        <v>8701</v>
      </c>
      <c r="E2696" t="s">
        <v>68</v>
      </c>
      <c r="F2696" t="s">
        <v>8702</v>
      </c>
      <c r="G2696" t="s">
        <v>210</v>
      </c>
      <c r="J2696" t="s">
        <v>221</v>
      </c>
      <c r="K2696" t="s">
        <v>2774</v>
      </c>
      <c r="L2696" t="s">
        <v>223</v>
      </c>
      <c r="M2696" t="s">
        <v>224</v>
      </c>
      <c r="N2696" t="s">
        <v>124</v>
      </c>
      <c r="O2696" t="s">
        <v>74</v>
      </c>
      <c r="P2696" t="s">
        <v>125</v>
      </c>
      <c r="Q2696" t="s">
        <v>76</v>
      </c>
      <c r="R2696" t="s">
        <v>180</v>
      </c>
      <c r="S2696">
        <v>2701</v>
      </c>
      <c r="T2696">
        <v>0</v>
      </c>
      <c r="U2696" t="s">
        <v>128</v>
      </c>
      <c r="V2696">
        <v>0</v>
      </c>
      <c r="W2696">
        <v>0</v>
      </c>
      <c r="Z2696" t="s">
        <v>129</v>
      </c>
      <c r="AA2696">
        <v>0</v>
      </c>
      <c r="AB2696">
        <v>0</v>
      </c>
      <c r="AC2696" t="s">
        <v>129</v>
      </c>
      <c r="BG2696" s="1"/>
    </row>
    <row r="2697" spans="1:65" ht="16" x14ac:dyDescent="0.2">
      <c r="A2697" t="str">
        <f>CONCATENATE("Mada.",B2697)</f>
        <v>Mada.2702</v>
      </c>
      <c r="B2697">
        <v>2702</v>
      </c>
      <c r="C2697" t="s">
        <v>8703</v>
      </c>
      <c r="E2697" t="s">
        <v>68</v>
      </c>
      <c r="F2697" t="s">
        <v>8704</v>
      </c>
      <c r="J2697" t="s">
        <v>221</v>
      </c>
      <c r="K2697" t="s">
        <v>2774</v>
      </c>
      <c r="L2697" t="s">
        <v>223</v>
      </c>
      <c r="M2697" t="s">
        <v>224</v>
      </c>
      <c r="N2697" t="s">
        <v>124</v>
      </c>
      <c r="O2697" t="s">
        <v>74</v>
      </c>
      <c r="P2697" t="s">
        <v>125</v>
      </c>
      <c r="Q2697" t="s">
        <v>76</v>
      </c>
      <c r="R2697" t="s">
        <v>180</v>
      </c>
      <c r="S2697">
        <v>2702</v>
      </c>
      <c r="T2697">
        <v>2702</v>
      </c>
      <c r="U2697" t="s">
        <v>78</v>
      </c>
      <c r="V2697">
        <v>0.48865865620402199</v>
      </c>
      <c r="W2697">
        <v>0.51134134379597795</v>
      </c>
      <c r="X2697" t="str">
        <f>IF(W2697&gt;=0.8,"Inhibitory","NonInhibitory")</f>
        <v>NonInhibitory</v>
      </c>
      <c r="Y2697" t="str">
        <f>IF(W2697&gt;=0.9,"Inhibitory","NonInhibitory")</f>
        <v>NonInhibitory</v>
      </c>
      <c r="Z2697" t="s">
        <v>3105</v>
      </c>
      <c r="AA2697">
        <v>0</v>
      </c>
      <c r="AB2697">
        <v>0</v>
      </c>
      <c r="AC2697" t="s">
        <v>129</v>
      </c>
      <c r="AT2697" t="s">
        <v>8705</v>
      </c>
      <c r="AU2697" t="s">
        <v>81</v>
      </c>
      <c r="AV2697" t="s">
        <v>8706</v>
      </c>
      <c r="AW2697">
        <v>2702</v>
      </c>
      <c r="AX2697" t="s">
        <v>616</v>
      </c>
      <c r="AY2697">
        <v>1</v>
      </c>
      <c r="AZ2697" t="s">
        <v>2281</v>
      </c>
      <c r="BA2697" t="s">
        <v>2281</v>
      </c>
      <c r="BB2697" t="s">
        <v>616</v>
      </c>
      <c r="BC2697">
        <v>1</v>
      </c>
      <c r="BD2697" t="s">
        <v>8707</v>
      </c>
      <c r="BG2697" s="1" t="s">
        <v>86</v>
      </c>
      <c r="BH2697" s="1" t="s">
        <v>87</v>
      </c>
      <c r="BI2697" s="1" t="s">
        <v>87</v>
      </c>
      <c r="BJ2697" s="1" t="s">
        <v>88</v>
      </c>
      <c r="BK2697" s="1" t="s">
        <v>619</v>
      </c>
      <c r="BL2697" s="1" t="s">
        <v>620</v>
      </c>
      <c r="BM2697" s="1"/>
    </row>
    <row r="2698" spans="1:65" ht="16" x14ac:dyDescent="0.2">
      <c r="A2698" t="str">
        <f>CONCATENATE("Mada.",B2698)</f>
        <v>Mada.2703</v>
      </c>
      <c r="B2698">
        <v>2703</v>
      </c>
      <c r="C2698" t="s">
        <v>8708</v>
      </c>
      <c r="E2698" t="s">
        <v>68</v>
      </c>
      <c r="F2698" t="s">
        <v>4239</v>
      </c>
      <c r="G2698" t="s">
        <v>210</v>
      </c>
      <c r="J2698" t="s">
        <v>221</v>
      </c>
      <c r="K2698" t="s">
        <v>2774</v>
      </c>
      <c r="L2698" t="s">
        <v>223</v>
      </c>
      <c r="M2698" t="s">
        <v>224</v>
      </c>
      <c r="N2698" t="s">
        <v>124</v>
      </c>
      <c r="O2698" t="s">
        <v>74</v>
      </c>
      <c r="P2698" t="s">
        <v>125</v>
      </c>
      <c r="Q2698" t="s">
        <v>76</v>
      </c>
      <c r="R2698" t="s">
        <v>180</v>
      </c>
      <c r="S2698">
        <v>2703</v>
      </c>
      <c r="T2698">
        <v>0</v>
      </c>
      <c r="U2698" t="s">
        <v>128</v>
      </c>
      <c r="V2698">
        <v>0</v>
      </c>
      <c r="W2698">
        <v>0</v>
      </c>
      <c r="Z2698" t="s">
        <v>129</v>
      </c>
      <c r="AA2698">
        <v>0</v>
      </c>
      <c r="AB2698">
        <v>0</v>
      </c>
      <c r="AC2698" t="s">
        <v>129</v>
      </c>
      <c r="BG2698" s="1"/>
    </row>
    <row r="2699" spans="1:65" ht="16" x14ac:dyDescent="0.2">
      <c r="A2699" t="str">
        <f>CONCATENATE("Mada.",B2699)</f>
        <v>Mada.2704</v>
      </c>
      <c r="B2699">
        <v>2704</v>
      </c>
      <c r="C2699" t="s">
        <v>8709</v>
      </c>
      <c r="E2699" t="s">
        <v>68</v>
      </c>
      <c r="F2699" t="s">
        <v>6169</v>
      </c>
      <c r="J2699" t="s">
        <v>457</v>
      </c>
      <c r="K2699" t="s">
        <v>3191</v>
      </c>
      <c r="L2699" t="s">
        <v>1846</v>
      </c>
      <c r="M2699" t="s">
        <v>1847</v>
      </c>
      <c r="N2699" t="s">
        <v>941</v>
      </c>
      <c r="O2699" t="s">
        <v>941</v>
      </c>
      <c r="P2699" t="s">
        <v>941</v>
      </c>
      <c r="Q2699" t="s">
        <v>157</v>
      </c>
      <c r="R2699" t="s">
        <v>127</v>
      </c>
      <c r="S2699">
        <v>2704</v>
      </c>
      <c r="T2699">
        <v>2704</v>
      </c>
      <c r="U2699" t="s">
        <v>78</v>
      </c>
      <c r="V2699">
        <v>0.554683668464934</v>
      </c>
      <c r="W2699">
        <v>0.445316331535066</v>
      </c>
      <c r="X2699" t="str">
        <f>IF(W2699&gt;=0.8,"Inhibitory","NonInhibitory")</f>
        <v>NonInhibitory</v>
      </c>
      <c r="Y2699" t="str">
        <f>IF(W2699&gt;=0.9,"Inhibitory","NonInhibitory")</f>
        <v>NonInhibitory</v>
      </c>
      <c r="Z2699" t="s">
        <v>3105</v>
      </c>
      <c r="AA2699">
        <v>0</v>
      </c>
      <c r="AB2699">
        <v>0</v>
      </c>
      <c r="AC2699" t="s">
        <v>129</v>
      </c>
      <c r="AT2699" t="s">
        <v>8710</v>
      </c>
      <c r="AU2699" t="s">
        <v>81</v>
      </c>
      <c r="AV2699" t="s">
        <v>8711</v>
      </c>
      <c r="AW2699">
        <v>2704</v>
      </c>
      <c r="AX2699" t="s">
        <v>1461</v>
      </c>
      <c r="AY2699">
        <v>1</v>
      </c>
      <c r="AZ2699" t="s">
        <v>8712</v>
      </c>
      <c r="BA2699" t="s">
        <v>8712</v>
      </c>
      <c r="BB2699" t="s">
        <v>489</v>
      </c>
      <c r="BC2699">
        <v>0.86</v>
      </c>
      <c r="BD2699" t="s">
        <v>8713</v>
      </c>
      <c r="BG2699" s="1" t="s">
        <v>86</v>
      </c>
      <c r="BH2699" s="1" t="s">
        <v>87</v>
      </c>
      <c r="BI2699" s="1" t="s">
        <v>87</v>
      </c>
      <c r="BJ2699" s="1" t="s">
        <v>88</v>
      </c>
      <c r="BK2699" s="1" t="s">
        <v>492</v>
      </c>
      <c r="BL2699" s="1" t="s">
        <v>493</v>
      </c>
      <c r="BM2699" s="1"/>
    </row>
    <row r="2700" spans="1:65" ht="16" x14ac:dyDescent="0.2">
      <c r="A2700" t="str">
        <f>CONCATENATE("Mada.",B2700)</f>
        <v>Mada.2705</v>
      </c>
      <c r="B2700">
        <v>2705</v>
      </c>
      <c r="C2700" t="s">
        <v>8714</v>
      </c>
      <c r="E2700" t="s">
        <v>68</v>
      </c>
      <c r="F2700" t="s">
        <v>629</v>
      </c>
      <c r="G2700" t="s">
        <v>210</v>
      </c>
      <c r="J2700" t="s">
        <v>457</v>
      </c>
      <c r="K2700" t="s">
        <v>3191</v>
      </c>
      <c r="L2700" t="s">
        <v>1846</v>
      </c>
      <c r="M2700" t="s">
        <v>1847</v>
      </c>
      <c r="N2700" t="s">
        <v>941</v>
      </c>
      <c r="O2700" t="s">
        <v>941</v>
      </c>
      <c r="P2700" t="s">
        <v>941</v>
      </c>
      <c r="Q2700" t="s">
        <v>157</v>
      </c>
      <c r="R2700" t="s">
        <v>127</v>
      </c>
      <c r="S2700">
        <v>2705</v>
      </c>
      <c r="T2700">
        <v>0</v>
      </c>
      <c r="U2700" t="s">
        <v>128</v>
      </c>
      <c r="V2700">
        <v>0</v>
      </c>
      <c r="W2700">
        <v>0</v>
      </c>
      <c r="Z2700" t="s">
        <v>129</v>
      </c>
      <c r="AA2700">
        <v>0</v>
      </c>
      <c r="AB2700">
        <v>0</v>
      </c>
      <c r="AC2700" t="s">
        <v>129</v>
      </c>
      <c r="BG2700" s="1"/>
    </row>
    <row r="2701" spans="1:65" ht="16" x14ac:dyDescent="0.2">
      <c r="A2701" t="str">
        <f>CONCATENATE("Mada.",B2701)</f>
        <v>Mada.2706</v>
      </c>
      <c r="B2701">
        <v>2706</v>
      </c>
      <c r="C2701" t="s">
        <v>8715</v>
      </c>
      <c r="E2701" t="s">
        <v>68</v>
      </c>
      <c r="F2701" t="s">
        <v>6169</v>
      </c>
      <c r="G2701" t="s">
        <v>210</v>
      </c>
      <c r="J2701" t="s">
        <v>120</v>
      </c>
      <c r="K2701" t="s">
        <v>3548</v>
      </c>
      <c r="L2701" t="s">
        <v>3083</v>
      </c>
      <c r="M2701" t="s">
        <v>3084</v>
      </c>
      <c r="N2701" t="s">
        <v>941</v>
      </c>
      <c r="O2701" t="s">
        <v>941</v>
      </c>
      <c r="P2701" t="s">
        <v>941</v>
      </c>
      <c r="Q2701" t="s">
        <v>1935</v>
      </c>
      <c r="R2701" t="s">
        <v>127</v>
      </c>
      <c r="S2701">
        <v>2706</v>
      </c>
      <c r="T2701">
        <v>0</v>
      </c>
      <c r="U2701" t="s">
        <v>128</v>
      </c>
      <c r="V2701">
        <v>0</v>
      </c>
      <c r="W2701">
        <v>0</v>
      </c>
      <c r="Z2701" t="s">
        <v>129</v>
      </c>
      <c r="AA2701">
        <v>0</v>
      </c>
      <c r="AB2701">
        <v>0</v>
      </c>
      <c r="AC2701" t="s">
        <v>129</v>
      </c>
      <c r="BG2701" s="1"/>
    </row>
    <row r="2702" spans="1:65" ht="16" x14ac:dyDescent="0.2">
      <c r="A2702" t="str">
        <f>CONCATENATE("Mada.",B2702)</f>
        <v>Mada.2707</v>
      </c>
      <c r="B2702">
        <v>2707</v>
      </c>
      <c r="C2702" t="s">
        <v>8716</v>
      </c>
      <c r="E2702" t="s">
        <v>68</v>
      </c>
      <c r="F2702" t="s">
        <v>4322</v>
      </c>
      <c r="G2702" t="s">
        <v>210</v>
      </c>
      <c r="J2702" t="s">
        <v>70</v>
      </c>
      <c r="K2702" t="s">
        <v>3405</v>
      </c>
      <c r="L2702" t="s">
        <v>105</v>
      </c>
      <c r="M2702" t="s">
        <v>3015</v>
      </c>
      <c r="N2702" t="s">
        <v>941</v>
      </c>
      <c r="O2702" t="s">
        <v>941</v>
      </c>
      <c r="P2702" t="s">
        <v>941</v>
      </c>
      <c r="Q2702" t="s">
        <v>157</v>
      </c>
      <c r="R2702" t="s">
        <v>127</v>
      </c>
      <c r="S2702">
        <v>2707</v>
      </c>
      <c r="T2702">
        <v>0</v>
      </c>
      <c r="U2702" t="s">
        <v>128</v>
      </c>
      <c r="V2702">
        <v>0</v>
      </c>
      <c r="W2702">
        <v>0</v>
      </c>
      <c r="Z2702" t="s">
        <v>129</v>
      </c>
      <c r="AA2702">
        <v>0</v>
      </c>
      <c r="AB2702">
        <v>0</v>
      </c>
      <c r="AC2702" t="s">
        <v>129</v>
      </c>
      <c r="BG2702" s="1"/>
    </row>
    <row r="2703" spans="1:65" ht="16" x14ac:dyDescent="0.2">
      <c r="A2703" t="str">
        <f>CONCATENATE("Mada.",B2703)</f>
        <v>Mada.2708</v>
      </c>
      <c r="B2703">
        <v>2708</v>
      </c>
      <c r="C2703" t="s">
        <v>8717</v>
      </c>
      <c r="E2703" t="s">
        <v>68</v>
      </c>
      <c r="F2703" t="s">
        <v>731</v>
      </c>
      <c r="J2703" t="s">
        <v>70</v>
      </c>
      <c r="K2703" t="s">
        <v>3405</v>
      </c>
      <c r="L2703" t="s">
        <v>105</v>
      </c>
      <c r="M2703" t="s">
        <v>3015</v>
      </c>
      <c r="N2703" t="s">
        <v>941</v>
      </c>
      <c r="O2703" t="s">
        <v>941</v>
      </c>
      <c r="P2703" t="s">
        <v>941</v>
      </c>
      <c r="Q2703" t="s">
        <v>157</v>
      </c>
      <c r="R2703" t="s">
        <v>127</v>
      </c>
      <c r="S2703">
        <v>2708</v>
      </c>
      <c r="T2703">
        <v>2708</v>
      </c>
      <c r="U2703" t="s">
        <v>78</v>
      </c>
      <c r="V2703">
        <v>3.8805787150564E-2</v>
      </c>
      <c r="W2703">
        <v>0.96119421284943596</v>
      </c>
      <c r="X2703" t="str">
        <f>IF(W2703&gt;=0.8,"Inhibitory","NonInhibitory")</f>
        <v>Inhibitory</v>
      </c>
      <c r="Y2703" t="str">
        <f>IF(W2703&gt;=0.9,"Inhibitory","NonInhibitory")</f>
        <v>Inhibitory</v>
      </c>
      <c r="Z2703" t="s">
        <v>3105</v>
      </c>
      <c r="AA2703">
        <v>0</v>
      </c>
      <c r="AB2703">
        <v>0</v>
      </c>
      <c r="AC2703" t="s">
        <v>129</v>
      </c>
      <c r="BG2703" s="1"/>
    </row>
    <row r="2704" spans="1:65" ht="16" x14ac:dyDescent="0.2">
      <c r="A2704" t="str">
        <f>CONCATENATE("Mada.",B2704)</f>
        <v>Mada.2709</v>
      </c>
      <c r="B2704">
        <v>2709</v>
      </c>
      <c r="C2704" t="s">
        <v>8718</v>
      </c>
      <c r="E2704" t="s">
        <v>68</v>
      </c>
      <c r="F2704" t="s">
        <v>355</v>
      </c>
      <c r="J2704" t="s">
        <v>133</v>
      </c>
      <c r="K2704" t="s">
        <v>3291</v>
      </c>
      <c r="L2704" t="s">
        <v>196</v>
      </c>
      <c r="M2704" t="s">
        <v>197</v>
      </c>
      <c r="N2704" t="s">
        <v>2806</v>
      </c>
      <c r="O2704" t="s">
        <v>2806</v>
      </c>
      <c r="P2704" t="s">
        <v>2807</v>
      </c>
      <c r="Q2704" t="s">
        <v>157</v>
      </c>
      <c r="R2704" t="s">
        <v>127</v>
      </c>
      <c r="S2704">
        <v>2709</v>
      </c>
      <c r="T2704">
        <v>2709</v>
      </c>
      <c r="U2704" t="s">
        <v>78</v>
      </c>
      <c r="V2704">
        <v>0.51367091711623303</v>
      </c>
      <c r="W2704">
        <v>0.48632908288376703</v>
      </c>
      <c r="X2704" t="str">
        <f>IF(W2704&gt;=0.8,"Inhibitory","NonInhibitory")</f>
        <v>NonInhibitory</v>
      </c>
      <c r="Y2704" t="str">
        <f>IF(W2704&gt;=0.9,"Inhibitory","NonInhibitory")</f>
        <v>NonInhibitory</v>
      </c>
      <c r="Z2704" t="s">
        <v>3105</v>
      </c>
      <c r="AA2704">
        <v>0</v>
      </c>
      <c r="AB2704">
        <v>0</v>
      </c>
      <c r="AC2704" t="s">
        <v>129</v>
      </c>
      <c r="AT2704" t="s">
        <v>8719</v>
      </c>
      <c r="AU2704" t="s">
        <v>81</v>
      </c>
      <c r="AV2704" t="s">
        <v>8720</v>
      </c>
      <c r="AW2704">
        <v>2709</v>
      </c>
      <c r="AX2704" t="s">
        <v>616</v>
      </c>
      <c r="AY2704">
        <v>1</v>
      </c>
      <c r="AZ2704" t="s">
        <v>2281</v>
      </c>
      <c r="BA2704" t="s">
        <v>2281</v>
      </c>
      <c r="BB2704" t="s">
        <v>616</v>
      </c>
      <c r="BC2704">
        <v>1</v>
      </c>
      <c r="BD2704" t="s">
        <v>8721</v>
      </c>
      <c r="BG2704" s="1" t="s">
        <v>86</v>
      </c>
      <c r="BH2704" s="1" t="s">
        <v>87</v>
      </c>
      <c r="BI2704" s="1" t="s">
        <v>87</v>
      </c>
      <c r="BJ2704" s="1" t="s">
        <v>88</v>
      </c>
      <c r="BK2704" s="1" t="s">
        <v>619</v>
      </c>
      <c r="BL2704" s="1" t="s">
        <v>620</v>
      </c>
      <c r="BM2704" s="1"/>
    </row>
    <row r="2705" spans="1:65" ht="16" x14ac:dyDescent="0.2">
      <c r="A2705" t="str">
        <f>CONCATENATE("Mada.",B2705)</f>
        <v>Mada.2710</v>
      </c>
      <c r="B2705">
        <v>2710</v>
      </c>
      <c r="C2705" t="s">
        <v>8727</v>
      </c>
      <c r="E2705" t="s">
        <v>68</v>
      </c>
      <c r="F2705" t="s">
        <v>355</v>
      </c>
      <c r="J2705" t="s">
        <v>133</v>
      </c>
      <c r="K2705" t="s">
        <v>3343</v>
      </c>
      <c r="L2705" t="s">
        <v>196</v>
      </c>
      <c r="M2705" t="s">
        <v>197</v>
      </c>
      <c r="N2705" t="s">
        <v>2806</v>
      </c>
      <c r="O2705" t="s">
        <v>2806</v>
      </c>
      <c r="P2705" t="s">
        <v>2807</v>
      </c>
      <c r="Q2705" t="s">
        <v>76</v>
      </c>
      <c r="R2705" t="s">
        <v>127</v>
      </c>
      <c r="S2705">
        <v>2710</v>
      </c>
      <c r="T2705">
        <v>2710</v>
      </c>
      <c r="U2705" t="s">
        <v>78</v>
      </c>
      <c r="V2705">
        <v>6.0875429131927401E-2</v>
      </c>
      <c r="W2705">
        <v>0.93912457086807299</v>
      </c>
      <c r="X2705" t="str">
        <f>IF(W2705&gt;=0.8,"Inhibitory","NonInhibitory")</f>
        <v>Inhibitory</v>
      </c>
      <c r="Y2705" t="str">
        <f>IF(W2705&gt;=0.9,"Inhibitory","NonInhibitory")</f>
        <v>Inhibitory</v>
      </c>
      <c r="Z2705" t="s">
        <v>3105</v>
      </c>
      <c r="AA2705">
        <v>0</v>
      </c>
      <c r="AB2705">
        <v>0</v>
      </c>
      <c r="AC2705" t="s">
        <v>129</v>
      </c>
      <c r="AT2705" t="s">
        <v>8728</v>
      </c>
      <c r="AU2705" t="s">
        <v>81</v>
      </c>
      <c r="AV2705" t="s">
        <v>8729</v>
      </c>
      <c r="AW2705">
        <v>2710</v>
      </c>
      <c r="AX2705" t="s">
        <v>4250</v>
      </c>
      <c r="AY2705">
        <v>0.96</v>
      </c>
      <c r="AZ2705" t="s">
        <v>8730</v>
      </c>
      <c r="BA2705" t="s">
        <v>8730</v>
      </c>
      <c r="BB2705" t="s">
        <v>4250</v>
      </c>
      <c r="BC2705">
        <v>0.92</v>
      </c>
      <c r="BD2705" t="s">
        <v>8731</v>
      </c>
      <c r="BG2705" s="1" t="s">
        <v>86</v>
      </c>
      <c r="BH2705" s="1" t="s">
        <v>98</v>
      </c>
      <c r="BI2705" s="1" t="s">
        <v>99</v>
      </c>
      <c r="BJ2705" s="1" t="s">
        <v>551</v>
      </c>
      <c r="BK2705" s="1" t="s">
        <v>552</v>
      </c>
      <c r="BL2705" s="1" t="s">
        <v>2994</v>
      </c>
      <c r="BM2705" s="1" t="s">
        <v>4253</v>
      </c>
    </row>
    <row r="2706" spans="1:65" ht="16" x14ac:dyDescent="0.2">
      <c r="A2706" t="str">
        <f>CONCATENATE("Mada.",B2706)</f>
        <v>Mada.2711</v>
      </c>
      <c r="B2706">
        <v>2711</v>
      </c>
      <c r="C2706" t="s">
        <v>8732</v>
      </c>
      <c r="E2706" t="s">
        <v>68</v>
      </c>
      <c r="F2706" t="s">
        <v>355</v>
      </c>
      <c r="J2706" t="s">
        <v>221</v>
      </c>
      <c r="K2706" t="s">
        <v>3532</v>
      </c>
      <c r="L2706" t="s">
        <v>3533</v>
      </c>
      <c r="M2706" t="s">
        <v>3534</v>
      </c>
      <c r="N2706" t="s">
        <v>941</v>
      </c>
      <c r="O2706" t="s">
        <v>941</v>
      </c>
      <c r="P2706" t="s">
        <v>941</v>
      </c>
      <c r="Q2706" t="s">
        <v>1935</v>
      </c>
      <c r="R2706" t="s">
        <v>127</v>
      </c>
      <c r="S2706">
        <v>2711</v>
      </c>
      <c r="T2706">
        <v>2711</v>
      </c>
      <c r="U2706" t="s">
        <v>78</v>
      </c>
      <c r="V2706">
        <v>0.50796959293771504</v>
      </c>
      <c r="W2706">
        <v>0.49203040706228501</v>
      </c>
      <c r="X2706" t="str">
        <f>IF(W2706&gt;=0.8,"Inhibitory","NonInhibitory")</f>
        <v>NonInhibitory</v>
      </c>
      <c r="Y2706" t="str">
        <f>IF(W2706&gt;=0.9,"Inhibitory","NonInhibitory")</f>
        <v>NonInhibitory</v>
      </c>
      <c r="Z2706" t="s">
        <v>3105</v>
      </c>
      <c r="AA2706">
        <v>0</v>
      </c>
      <c r="AB2706">
        <v>0</v>
      </c>
      <c r="AC2706" t="s">
        <v>129</v>
      </c>
      <c r="AT2706" t="s">
        <v>8733</v>
      </c>
      <c r="AU2706" t="s">
        <v>81</v>
      </c>
      <c r="AV2706" t="s">
        <v>8734</v>
      </c>
      <c r="AW2706">
        <v>2711</v>
      </c>
      <c r="AX2706" t="s">
        <v>616</v>
      </c>
      <c r="AY2706">
        <v>1</v>
      </c>
      <c r="AZ2706" t="s">
        <v>2281</v>
      </c>
      <c r="BA2706" t="s">
        <v>2281</v>
      </c>
      <c r="BB2706" t="s">
        <v>616</v>
      </c>
      <c r="BC2706">
        <v>1</v>
      </c>
      <c r="BD2706" t="s">
        <v>8721</v>
      </c>
      <c r="BG2706" s="1" t="s">
        <v>86</v>
      </c>
      <c r="BH2706" s="1" t="s">
        <v>87</v>
      </c>
      <c r="BI2706" s="1" t="s">
        <v>87</v>
      </c>
      <c r="BJ2706" s="1" t="s">
        <v>88</v>
      </c>
      <c r="BK2706" s="1" t="s">
        <v>619</v>
      </c>
      <c r="BL2706" s="1" t="s">
        <v>620</v>
      </c>
      <c r="BM2706" s="1"/>
    </row>
    <row r="2707" spans="1:65" ht="16" x14ac:dyDescent="0.2">
      <c r="A2707" t="str">
        <f>CONCATENATE("Mada.",B2707)</f>
        <v>Mada.2712</v>
      </c>
      <c r="B2707">
        <v>2712</v>
      </c>
      <c r="C2707" t="s">
        <v>8735</v>
      </c>
      <c r="E2707" t="s">
        <v>68</v>
      </c>
      <c r="F2707" t="s">
        <v>731</v>
      </c>
      <c r="G2707" t="s">
        <v>210</v>
      </c>
      <c r="J2707" t="s">
        <v>221</v>
      </c>
      <c r="K2707" t="s">
        <v>3532</v>
      </c>
      <c r="L2707" t="s">
        <v>3533</v>
      </c>
      <c r="M2707" t="s">
        <v>3534</v>
      </c>
      <c r="N2707" t="s">
        <v>941</v>
      </c>
      <c r="O2707" t="s">
        <v>941</v>
      </c>
      <c r="P2707" t="s">
        <v>941</v>
      </c>
      <c r="Q2707" t="s">
        <v>1935</v>
      </c>
      <c r="R2707" t="s">
        <v>127</v>
      </c>
      <c r="S2707">
        <v>2712</v>
      </c>
      <c r="T2707">
        <v>0</v>
      </c>
      <c r="U2707" t="s">
        <v>128</v>
      </c>
      <c r="V2707">
        <v>0</v>
      </c>
      <c r="W2707">
        <v>0</v>
      </c>
      <c r="Z2707" t="s">
        <v>129</v>
      </c>
      <c r="AA2707">
        <v>0</v>
      </c>
      <c r="AB2707">
        <v>0</v>
      </c>
      <c r="AC2707" t="s">
        <v>129</v>
      </c>
      <c r="BG2707" s="1"/>
    </row>
    <row r="2708" spans="1:65" ht="16" x14ac:dyDescent="0.2">
      <c r="A2708" t="str">
        <f>CONCATENATE("Mada.",B2708)</f>
        <v>Mada.2713</v>
      </c>
      <c r="B2708">
        <v>2713</v>
      </c>
      <c r="C2708" t="s">
        <v>8736</v>
      </c>
      <c r="E2708" t="s">
        <v>68</v>
      </c>
      <c r="F2708" t="s">
        <v>410</v>
      </c>
      <c r="J2708" t="s">
        <v>120</v>
      </c>
      <c r="K2708" t="s">
        <v>3450</v>
      </c>
      <c r="L2708" t="s">
        <v>3451</v>
      </c>
      <c r="M2708" t="s">
        <v>3452</v>
      </c>
      <c r="N2708" t="s">
        <v>941</v>
      </c>
      <c r="O2708" t="s">
        <v>941</v>
      </c>
      <c r="P2708" t="s">
        <v>941</v>
      </c>
      <c r="Q2708" t="s">
        <v>1935</v>
      </c>
      <c r="R2708" t="s">
        <v>127</v>
      </c>
      <c r="S2708">
        <v>2713</v>
      </c>
      <c r="T2708">
        <v>2713</v>
      </c>
      <c r="U2708" t="s">
        <v>78</v>
      </c>
      <c r="V2708">
        <v>0.74540215792054998</v>
      </c>
      <c r="W2708">
        <v>0.25459784207945002</v>
      </c>
      <c r="X2708" t="str">
        <f>IF(W2708&gt;=0.8,"Inhibitory","NonInhibitory")</f>
        <v>NonInhibitory</v>
      </c>
      <c r="Y2708" t="str">
        <f>IF(W2708&gt;=0.9,"Inhibitory","NonInhibitory")</f>
        <v>NonInhibitory</v>
      </c>
      <c r="Z2708" t="s">
        <v>3105</v>
      </c>
      <c r="AA2708">
        <v>0</v>
      </c>
      <c r="AB2708">
        <v>0</v>
      </c>
      <c r="AC2708" t="s">
        <v>129</v>
      </c>
      <c r="AT2708" t="s">
        <v>8737</v>
      </c>
      <c r="AU2708" t="s">
        <v>81</v>
      </c>
      <c r="AV2708" t="s">
        <v>8738</v>
      </c>
      <c r="AW2708">
        <v>2713</v>
      </c>
      <c r="AX2708" t="s">
        <v>83</v>
      </c>
      <c r="AY2708">
        <v>0.94</v>
      </c>
      <c r="AZ2708" t="s">
        <v>396</v>
      </c>
      <c r="BA2708" t="s">
        <v>396</v>
      </c>
      <c r="BB2708" t="s">
        <v>397</v>
      </c>
      <c r="BC2708">
        <v>1</v>
      </c>
      <c r="BD2708" t="s">
        <v>8739</v>
      </c>
      <c r="BG2708" s="1" t="s">
        <v>86</v>
      </c>
      <c r="BH2708" s="1" t="s">
        <v>87</v>
      </c>
      <c r="BI2708" s="1" t="s">
        <v>87</v>
      </c>
      <c r="BJ2708" s="1" t="s">
        <v>88</v>
      </c>
      <c r="BK2708" s="1" t="s">
        <v>89</v>
      </c>
      <c r="BL2708" s="1" t="s">
        <v>90</v>
      </c>
      <c r="BM2708" s="1"/>
    </row>
    <row r="2709" spans="1:65" ht="16" x14ac:dyDescent="0.2">
      <c r="A2709" t="str">
        <f>CONCATENATE("Mada.",B2709)</f>
        <v>Mada.2714</v>
      </c>
      <c r="B2709">
        <v>2714</v>
      </c>
      <c r="C2709" t="s">
        <v>8740</v>
      </c>
      <c r="E2709" t="s">
        <v>68</v>
      </c>
      <c r="F2709" t="s">
        <v>5065</v>
      </c>
      <c r="G2709" t="s">
        <v>210</v>
      </c>
      <c r="J2709" t="s">
        <v>120</v>
      </c>
      <c r="K2709" t="s">
        <v>3450</v>
      </c>
      <c r="L2709" t="s">
        <v>3451</v>
      </c>
      <c r="M2709" t="s">
        <v>3452</v>
      </c>
      <c r="N2709" t="s">
        <v>941</v>
      </c>
      <c r="O2709" t="s">
        <v>941</v>
      </c>
      <c r="P2709" t="s">
        <v>941</v>
      </c>
      <c r="Q2709" t="s">
        <v>1935</v>
      </c>
      <c r="R2709" t="s">
        <v>127</v>
      </c>
      <c r="S2709">
        <v>2714</v>
      </c>
      <c r="T2709">
        <v>0</v>
      </c>
      <c r="U2709" t="s">
        <v>128</v>
      </c>
      <c r="V2709">
        <v>0</v>
      </c>
      <c r="W2709">
        <v>0</v>
      </c>
      <c r="Z2709" t="s">
        <v>129</v>
      </c>
      <c r="AA2709">
        <v>0</v>
      </c>
      <c r="AB2709">
        <v>0</v>
      </c>
      <c r="AC2709" t="s">
        <v>129</v>
      </c>
      <c r="BG2709" s="1"/>
    </row>
    <row r="2710" spans="1:65" ht="16" x14ac:dyDescent="0.2">
      <c r="A2710" t="str">
        <f>CONCATENATE("Mada.",B2710)</f>
        <v>Mada.2715</v>
      </c>
      <c r="B2710">
        <v>2715</v>
      </c>
      <c r="C2710" t="s">
        <v>8741</v>
      </c>
      <c r="E2710" t="s">
        <v>68</v>
      </c>
      <c r="F2710" t="s">
        <v>410</v>
      </c>
      <c r="J2710" t="s">
        <v>1668</v>
      </c>
      <c r="K2710" t="s">
        <v>3236</v>
      </c>
      <c r="L2710" t="s">
        <v>2961</v>
      </c>
      <c r="M2710" t="s">
        <v>2962</v>
      </c>
      <c r="N2710" t="s">
        <v>2963</v>
      </c>
      <c r="O2710" t="s">
        <v>2963</v>
      </c>
      <c r="P2710" t="s">
        <v>2807</v>
      </c>
      <c r="Q2710" t="s">
        <v>126</v>
      </c>
      <c r="R2710" t="s">
        <v>127</v>
      </c>
      <c r="S2710">
        <v>2715</v>
      </c>
      <c r="T2710">
        <v>2715</v>
      </c>
      <c r="U2710" t="s">
        <v>78</v>
      </c>
      <c r="V2710">
        <v>0.59238597351642996</v>
      </c>
      <c r="W2710">
        <v>0.40761402648356998</v>
      </c>
      <c r="X2710" t="str">
        <f>IF(W2710&gt;=0.8,"Inhibitory","NonInhibitory")</f>
        <v>NonInhibitory</v>
      </c>
      <c r="Y2710" t="str">
        <f>IF(W2710&gt;=0.9,"Inhibitory","NonInhibitory")</f>
        <v>NonInhibitory</v>
      </c>
      <c r="Z2710" t="s">
        <v>3105</v>
      </c>
      <c r="AA2710">
        <v>0</v>
      </c>
      <c r="AB2710">
        <v>0</v>
      </c>
      <c r="AC2710" t="s">
        <v>129</v>
      </c>
      <c r="AT2710" t="s">
        <v>8742</v>
      </c>
      <c r="AU2710" t="s">
        <v>81</v>
      </c>
      <c r="AV2710" t="s">
        <v>8743</v>
      </c>
      <c r="AW2710">
        <v>2715</v>
      </c>
      <c r="AX2710" t="s">
        <v>593</v>
      </c>
      <c r="AY2710">
        <v>0.78</v>
      </c>
      <c r="AZ2710" t="s">
        <v>8644</v>
      </c>
      <c r="BA2710" t="s">
        <v>8644</v>
      </c>
      <c r="BB2710" t="s">
        <v>481</v>
      </c>
      <c r="BC2710">
        <v>1</v>
      </c>
      <c r="BD2710" t="s">
        <v>8744</v>
      </c>
      <c r="BG2710" s="1" t="s">
        <v>86</v>
      </c>
      <c r="BH2710" s="1" t="s">
        <v>87</v>
      </c>
      <c r="BI2710" s="1" t="s">
        <v>87</v>
      </c>
      <c r="BJ2710" s="1" t="s">
        <v>88</v>
      </c>
      <c r="BK2710" s="1" t="s">
        <v>89</v>
      </c>
      <c r="BL2710" s="1"/>
      <c r="BM2710" s="1"/>
    </row>
    <row r="2711" spans="1:65" ht="16" x14ac:dyDescent="0.2">
      <c r="A2711" t="str">
        <f>CONCATENATE("Mada.",B2711)</f>
        <v>Mada.2716</v>
      </c>
      <c r="B2711">
        <v>2716</v>
      </c>
      <c r="C2711" t="s">
        <v>8745</v>
      </c>
      <c r="E2711" t="s">
        <v>68</v>
      </c>
      <c r="F2711" t="s">
        <v>731</v>
      </c>
      <c r="J2711" t="s">
        <v>120</v>
      </c>
      <c r="K2711" t="s">
        <v>4348</v>
      </c>
      <c r="L2711" t="s">
        <v>273</v>
      </c>
      <c r="M2711" t="s">
        <v>274</v>
      </c>
      <c r="N2711" t="s">
        <v>2806</v>
      </c>
      <c r="O2711" t="s">
        <v>2806</v>
      </c>
      <c r="P2711" t="s">
        <v>2807</v>
      </c>
      <c r="Q2711" t="s">
        <v>126</v>
      </c>
      <c r="R2711" t="s">
        <v>127</v>
      </c>
      <c r="S2711">
        <v>2716</v>
      </c>
      <c r="T2711">
        <v>2716</v>
      </c>
      <c r="U2711" t="s">
        <v>78</v>
      </c>
      <c r="V2711">
        <v>0.83055419323197699</v>
      </c>
      <c r="W2711">
        <v>0.16944580676802301</v>
      </c>
      <c r="X2711" t="str">
        <f>IF(W2711&gt;=0.8,"Inhibitory","NonInhibitory")</f>
        <v>NonInhibitory</v>
      </c>
      <c r="Y2711" t="str">
        <f>IF(W2711&gt;=0.9,"Inhibitory","NonInhibitory")</f>
        <v>NonInhibitory</v>
      </c>
      <c r="Z2711" t="s">
        <v>3105</v>
      </c>
      <c r="AA2711">
        <v>0</v>
      </c>
      <c r="AB2711">
        <v>0</v>
      </c>
      <c r="AC2711" t="s">
        <v>129</v>
      </c>
      <c r="AT2711" t="s">
        <v>8746</v>
      </c>
      <c r="AU2711" t="s">
        <v>81</v>
      </c>
      <c r="AV2711" t="s">
        <v>8747</v>
      </c>
      <c r="AW2711">
        <v>2716</v>
      </c>
      <c r="AX2711" t="s">
        <v>2419</v>
      </c>
      <c r="AY2711">
        <v>1</v>
      </c>
      <c r="AZ2711" t="s">
        <v>7207</v>
      </c>
      <c r="BA2711" t="s">
        <v>7207</v>
      </c>
      <c r="BB2711" t="s">
        <v>2419</v>
      </c>
      <c r="BC2711">
        <v>1</v>
      </c>
      <c r="BD2711" t="s">
        <v>8748</v>
      </c>
      <c r="BG2711" s="1" t="s">
        <v>86</v>
      </c>
      <c r="BH2711" s="1" t="s">
        <v>87</v>
      </c>
      <c r="BI2711" s="1" t="s">
        <v>87</v>
      </c>
      <c r="BJ2711" s="1" t="s">
        <v>88</v>
      </c>
      <c r="BK2711" s="1" t="s">
        <v>2422</v>
      </c>
      <c r="BL2711" s="1" t="s">
        <v>2423</v>
      </c>
      <c r="BM2711" s="1"/>
    </row>
    <row r="2712" spans="1:65" ht="16" x14ac:dyDescent="0.2">
      <c r="A2712" t="str">
        <f>CONCATENATE("Mada.",B2712)</f>
        <v>Mada.2717</v>
      </c>
      <c r="B2712">
        <v>2717</v>
      </c>
      <c r="C2712" t="s">
        <v>8749</v>
      </c>
      <c r="E2712" t="s">
        <v>68</v>
      </c>
      <c r="F2712" t="s">
        <v>731</v>
      </c>
      <c r="J2712" t="s">
        <v>457</v>
      </c>
      <c r="K2712" t="s">
        <v>4391</v>
      </c>
      <c r="L2712" t="s">
        <v>4392</v>
      </c>
      <c r="M2712" t="s">
        <v>4393</v>
      </c>
      <c r="N2712" t="s">
        <v>177</v>
      </c>
      <c r="O2712" t="s">
        <v>178</v>
      </c>
      <c r="P2712" t="s">
        <v>178</v>
      </c>
      <c r="Q2712" t="s">
        <v>179</v>
      </c>
      <c r="R2712" t="s">
        <v>127</v>
      </c>
      <c r="S2712">
        <v>2717</v>
      </c>
      <c r="T2712">
        <v>0</v>
      </c>
      <c r="U2712" t="s">
        <v>128</v>
      </c>
      <c r="V2712">
        <v>0</v>
      </c>
      <c r="W2712">
        <v>0</v>
      </c>
      <c r="Z2712" t="s">
        <v>129</v>
      </c>
      <c r="AA2712">
        <v>0</v>
      </c>
      <c r="AB2712">
        <v>0</v>
      </c>
      <c r="AC2712" t="s">
        <v>129</v>
      </c>
      <c r="AT2712" t="s">
        <v>8750</v>
      </c>
      <c r="AU2712" t="s">
        <v>81</v>
      </c>
      <c r="AV2712" t="s">
        <v>8751</v>
      </c>
      <c r="AW2712">
        <v>2717</v>
      </c>
      <c r="AX2712" t="s">
        <v>2292</v>
      </c>
      <c r="AY2712">
        <v>0.55000000000000004</v>
      </c>
      <c r="AZ2712" t="s">
        <v>2120</v>
      </c>
      <c r="BA2712" t="s">
        <v>2120</v>
      </c>
      <c r="BB2712" t="s">
        <v>2119</v>
      </c>
      <c r="BC2712">
        <v>0.94</v>
      </c>
      <c r="BD2712" t="s">
        <v>8752</v>
      </c>
      <c r="BG2712" s="1" t="s">
        <v>86</v>
      </c>
      <c r="BH2712" s="1" t="s">
        <v>98</v>
      </c>
      <c r="BI2712" s="1" t="s">
        <v>163</v>
      </c>
      <c r="BJ2712" s="1" t="s">
        <v>694</v>
      </c>
      <c r="BK2712" s="1" t="s">
        <v>2122</v>
      </c>
      <c r="BL2712" s="1" t="s">
        <v>2295</v>
      </c>
      <c r="BM2712" s="1"/>
    </row>
    <row r="2713" spans="1:65" ht="16" x14ac:dyDescent="0.2">
      <c r="A2713" t="str">
        <f>CONCATENATE("Mada.",B2713)</f>
        <v>Mada.2718</v>
      </c>
      <c r="B2713">
        <v>2718</v>
      </c>
      <c r="C2713" t="s">
        <v>8753</v>
      </c>
      <c r="E2713" t="s">
        <v>68</v>
      </c>
      <c r="F2713" t="s">
        <v>4499</v>
      </c>
      <c r="J2713" t="s">
        <v>457</v>
      </c>
      <c r="K2713" t="s">
        <v>4391</v>
      </c>
      <c r="L2713" t="s">
        <v>4392</v>
      </c>
      <c r="M2713" t="s">
        <v>4393</v>
      </c>
      <c r="N2713" t="s">
        <v>177</v>
      </c>
      <c r="O2713" t="s">
        <v>178</v>
      </c>
      <c r="P2713" t="s">
        <v>178</v>
      </c>
      <c r="Q2713" t="s">
        <v>179</v>
      </c>
      <c r="R2713" t="s">
        <v>127</v>
      </c>
      <c r="S2713">
        <v>2718</v>
      </c>
      <c r="T2713">
        <v>2718</v>
      </c>
      <c r="U2713" t="s">
        <v>78</v>
      </c>
      <c r="V2713">
        <v>0.71724598930481298</v>
      </c>
      <c r="W2713">
        <v>0.28275401069518702</v>
      </c>
      <c r="X2713" t="str">
        <f>IF(W2713&gt;=0.8,"Inhibitory","NonInhibitory")</f>
        <v>NonInhibitory</v>
      </c>
      <c r="Y2713" t="str">
        <f>IF(W2713&gt;=0.9,"Inhibitory","NonInhibitory")</f>
        <v>NonInhibitory</v>
      </c>
      <c r="Z2713" t="s">
        <v>277</v>
      </c>
      <c r="AA2713">
        <v>1.0164827289666001</v>
      </c>
      <c r="AB2713">
        <v>-1.64827289666045E-2</v>
      </c>
      <c r="AC2713" t="s">
        <v>1566</v>
      </c>
      <c r="AT2713" t="s">
        <v>8754</v>
      </c>
      <c r="AU2713" t="s">
        <v>81</v>
      </c>
      <c r="AV2713" t="s">
        <v>8755</v>
      </c>
      <c r="AW2713">
        <v>2718</v>
      </c>
      <c r="AX2713" t="s">
        <v>7513</v>
      </c>
      <c r="AY2713">
        <v>1</v>
      </c>
      <c r="AZ2713" t="s">
        <v>7514</v>
      </c>
      <c r="BA2713" t="s">
        <v>7514</v>
      </c>
      <c r="BB2713" t="s">
        <v>7513</v>
      </c>
      <c r="BC2713">
        <v>0.97</v>
      </c>
      <c r="BD2713" t="s">
        <v>8756</v>
      </c>
      <c r="BG2713" s="1" t="s">
        <v>86</v>
      </c>
      <c r="BH2713" s="1" t="s">
        <v>87</v>
      </c>
      <c r="BI2713" s="1" t="s">
        <v>87</v>
      </c>
      <c r="BJ2713" s="1" t="s">
        <v>88</v>
      </c>
      <c r="BK2713" s="1" t="s">
        <v>469</v>
      </c>
      <c r="BL2713" s="1" t="s">
        <v>470</v>
      </c>
      <c r="BM2713" s="1" t="s">
        <v>7516</v>
      </c>
    </row>
    <row r="2714" spans="1:65" ht="16" x14ac:dyDescent="0.2">
      <c r="A2714" t="str">
        <f>CONCATENATE("Mada.",B2714)</f>
        <v>Mada.2719</v>
      </c>
      <c r="B2714">
        <v>2719</v>
      </c>
      <c r="C2714" t="s">
        <v>8757</v>
      </c>
      <c r="E2714" t="s">
        <v>68</v>
      </c>
      <c r="F2714" t="s">
        <v>8758</v>
      </c>
      <c r="J2714" t="s">
        <v>120</v>
      </c>
      <c r="K2714" t="s">
        <v>3625</v>
      </c>
      <c r="L2714" t="s">
        <v>2577</v>
      </c>
      <c r="M2714" t="s">
        <v>2578</v>
      </c>
      <c r="N2714" t="s">
        <v>2806</v>
      </c>
      <c r="O2714" t="s">
        <v>2806</v>
      </c>
      <c r="P2714" t="s">
        <v>2807</v>
      </c>
      <c r="Q2714" t="s">
        <v>126</v>
      </c>
      <c r="R2714" t="s">
        <v>180</v>
      </c>
      <c r="S2714">
        <v>2719</v>
      </c>
      <c r="T2714">
        <v>2719</v>
      </c>
      <c r="U2714" t="s">
        <v>78</v>
      </c>
      <c r="V2714">
        <v>0.98638383259280504</v>
      </c>
      <c r="W2714">
        <v>1.36161674071952E-2</v>
      </c>
      <c r="X2714" t="str">
        <f>IF(W2714&gt;=0.8,"Inhibitory","NonInhibitory")</f>
        <v>NonInhibitory</v>
      </c>
      <c r="Y2714" t="str">
        <f>IF(W2714&gt;=0.9,"Inhibitory","NonInhibitory")</f>
        <v>NonInhibitory</v>
      </c>
      <c r="Z2714" t="s">
        <v>1566</v>
      </c>
      <c r="AA2714">
        <v>0</v>
      </c>
      <c r="AB2714">
        <v>0</v>
      </c>
      <c r="AC2714" t="s">
        <v>129</v>
      </c>
      <c r="AT2714" t="s">
        <v>8759</v>
      </c>
      <c r="AU2714" t="s">
        <v>81</v>
      </c>
      <c r="AV2714" t="s">
        <v>8760</v>
      </c>
      <c r="AW2714">
        <v>2719</v>
      </c>
      <c r="AX2714" t="s">
        <v>1253</v>
      </c>
      <c r="AY2714">
        <v>1</v>
      </c>
      <c r="AZ2714" t="s">
        <v>1252</v>
      </c>
      <c r="BA2714" t="s">
        <v>1252</v>
      </c>
      <c r="BB2714" t="s">
        <v>1253</v>
      </c>
      <c r="BC2714">
        <v>0.98</v>
      </c>
      <c r="BD2714" t="s">
        <v>8761</v>
      </c>
      <c r="BG2714" s="1" t="s">
        <v>86</v>
      </c>
      <c r="BH2714" s="1" t="s">
        <v>98</v>
      </c>
      <c r="BI2714" s="1" t="s">
        <v>163</v>
      </c>
      <c r="BJ2714" s="1" t="s">
        <v>694</v>
      </c>
      <c r="BK2714" s="1" t="s">
        <v>1255</v>
      </c>
      <c r="BL2714" s="1" t="s">
        <v>1256</v>
      </c>
      <c r="BM2714" s="1"/>
    </row>
    <row r="2715" spans="1:65" ht="16" x14ac:dyDescent="0.2">
      <c r="A2715" t="str">
        <f>CONCATENATE("Mada.",B2715)</f>
        <v>Mada.2720</v>
      </c>
      <c r="B2715">
        <v>2720</v>
      </c>
      <c r="C2715" t="s">
        <v>8767</v>
      </c>
      <c r="E2715" t="s">
        <v>68</v>
      </c>
      <c r="F2715" t="s">
        <v>410</v>
      </c>
      <c r="J2715" t="s">
        <v>133</v>
      </c>
      <c r="K2715" t="s">
        <v>4130</v>
      </c>
      <c r="L2715" t="s">
        <v>135</v>
      </c>
      <c r="M2715" t="s">
        <v>136</v>
      </c>
      <c r="N2715" t="s">
        <v>2806</v>
      </c>
      <c r="O2715" t="s">
        <v>2806</v>
      </c>
      <c r="P2715" t="s">
        <v>2807</v>
      </c>
      <c r="Q2715" t="s">
        <v>126</v>
      </c>
      <c r="R2715" t="s">
        <v>127</v>
      </c>
      <c r="S2715">
        <v>2720</v>
      </c>
      <c r="T2715">
        <v>2720</v>
      </c>
      <c r="U2715" t="s">
        <v>78</v>
      </c>
      <c r="V2715">
        <v>0.73289602746444305</v>
      </c>
      <c r="W2715">
        <v>0.26710397253555701</v>
      </c>
      <c r="X2715" t="str">
        <f>IF(W2715&gt;=0.8,"Inhibitory","NonInhibitory")</f>
        <v>NonInhibitory</v>
      </c>
      <c r="Y2715" t="str">
        <f>IF(W2715&gt;=0.9,"Inhibitory","NonInhibitory")</f>
        <v>NonInhibitory</v>
      </c>
      <c r="Z2715" t="s">
        <v>3105</v>
      </c>
      <c r="AA2715">
        <v>0</v>
      </c>
      <c r="AB2715">
        <v>0</v>
      </c>
      <c r="AC2715" t="s">
        <v>129</v>
      </c>
      <c r="AT2715" t="s">
        <v>8768</v>
      </c>
      <c r="AU2715" t="s">
        <v>81</v>
      </c>
      <c r="AV2715" t="s">
        <v>8769</v>
      </c>
      <c r="AW2715">
        <v>2720</v>
      </c>
      <c r="AX2715" t="s">
        <v>183</v>
      </c>
      <c r="AY2715">
        <v>1</v>
      </c>
      <c r="AZ2715" t="s">
        <v>358</v>
      </c>
      <c r="BA2715" t="s">
        <v>358</v>
      </c>
      <c r="BB2715" t="s">
        <v>183</v>
      </c>
      <c r="BC2715">
        <v>1</v>
      </c>
      <c r="BD2715" t="s">
        <v>8770</v>
      </c>
      <c r="BG2715" s="1" t="s">
        <v>86</v>
      </c>
      <c r="BH2715" s="1" t="s">
        <v>87</v>
      </c>
      <c r="BI2715" s="1" t="s">
        <v>87</v>
      </c>
      <c r="BJ2715" s="1" t="s">
        <v>88</v>
      </c>
      <c r="BK2715" s="1" t="s">
        <v>89</v>
      </c>
      <c r="BL2715" s="1" t="s">
        <v>186</v>
      </c>
      <c r="BM2715" s="1"/>
    </row>
    <row r="2716" spans="1:65" ht="16" x14ac:dyDescent="0.2">
      <c r="A2716" t="str">
        <f>CONCATENATE("Mada.",B2716)</f>
        <v>Mada.2721</v>
      </c>
      <c r="B2716">
        <v>2721</v>
      </c>
      <c r="C2716" t="s">
        <v>4202</v>
      </c>
      <c r="E2716" t="s">
        <v>68</v>
      </c>
      <c r="F2716" t="s">
        <v>8771</v>
      </c>
      <c r="J2716" t="s">
        <v>70</v>
      </c>
      <c r="K2716" t="s">
        <v>1540</v>
      </c>
      <c r="L2716" t="s">
        <v>1541</v>
      </c>
      <c r="M2716" t="s">
        <v>1542</v>
      </c>
      <c r="N2716" t="s">
        <v>1543</v>
      </c>
      <c r="O2716" t="s">
        <v>1544</v>
      </c>
      <c r="P2716" t="s">
        <v>1544</v>
      </c>
      <c r="Q2716" t="s">
        <v>126</v>
      </c>
      <c r="R2716" t="s">
        <v>180</v>
      </c>
      <c r="S2716">
        <v>2721</v>
      </c>
      <c r="T2716">
        <v>2721</v>
      </c>
      <c r="U2716" t="s">
        <v>78</v>
      </c>
      <c r="V2716">
        <v>0.83889924036118702</v>
      </c>
      <c r="W2716">
        <v>0.16110075963881301</v>
      </c>
      <c r="X2716" t="str">
        <f>IF(W2716&gt;=0.8,"Inhibitory","NonInhibitory")</f>
        <v>NonInhibitory</v>
      </c>
      <c r="Y2716" t="str">
        <f>IF(W2716&gt;=0.9,"Inhibitory","NonInhibitory")</f>
        <v>NonInhibitory</v>
      </c>
      <c r="Z2716" t="s">
        <v>1566</v>
      </c>
      <c r="AA2716">
        <v>0</v>
      </c>
      <c r="AB2716">
        <v>0</v>
      </c>
      <c r="AC2716" t="s">
        <v>129</v>
      </c>
      <c r="AT2716" t="s">
        <v>8772</v>
      </c>
      <c r="AU2716" t="s">
        <v>81</v>
      </c>
      <c r="AV2716" t="s">
        <v>8773</v>
      </c>
      <c r="AW2716">
        <v>2721</v>
      </c>
      <c r="AX2716" t="s">
        <v>8774</v>
      </c>
      <c r="AY2716">
        <v>0.97</v>
      </c>
      <c r="AZ2716" t="s">
        <v>8775</v>
      </c>
      <c r="BD2716" t="s">
        <v>8776</v>
      </c>
      <c r="BG2716" s="1" t="s">
        <v>86</v>
      </c>
      <c r="BH2716" s="1" t="s">
        <v>87</v>
      </c>
      <c r="BI2716" s="1" t="s">
        <v>87</v>
      </c>
      <c r="BJ2716" s="1" t="s">
        <v>88</v>
      </c>
      <c r="BK2716" s="1" t="s">
        <v>8777</v>
      </c>
      <c r="BL2716" s="1"/>
      <c r="BM2716" s="1"/>
    </row>
    <row r="2717" spans="1:65" ht="16" x14ac:dyDescent="0.2">
      <c r="A2717" t="str">
        <f>CONCATENATE("Mada.",B2717)</f>
        <v>Mada.2722</v>
      </c>
      <c r="B2717">
        <v>2722</v>
      </c>
      <c r="C2717" t="s">
        <v>8778</v>
      </c>
      <c r="E2717" t="s">
        <v>68</v>
      </c>
      <c r="F2717" t="s">
        <v>410</v>
      </c>
      <c r="J2717" t="s">
        <v>1668</v>
      </c>
      <c r="K2717" t="s">
        <v>2960</v>
      </c>
      <c r="L2717" t="s">
        <v>2961</v>
      </c>
      <c r="M2717" t="s">
        <v>2962</v>
      </c>
      <c r="N2717" t="s">
        <v>2963</v>
      </c>
      <c r="O2717" t="s">
        <v>2963</v>
      </c>
      <c r="P2717" t="s">
        <v>2807</v>
      </c>
      <c r="Q2717" t="s">
        <v>126</v>
      </c>
      <c r="R2717" t="s">
        <v>127</v>
      </c>
      <c r="S2717">
        <v>2722</v>
      </c>
      <c r="T2717">
        <v>2722</v>
      </c>
      <c r="U2717" t="s">
        <v>78</v>
      </c>
      <c r="V2717">
        <v>0.63358263854830799</v>
      </c>
      <c r="W2717">
        <v>0.36641736145169201</v>
      </c>
      <c r="X2717" t="str">
        <f>IF(W2717&gt;=0.8,"Inhibitory","NonInhibitory")</f>
        <v>NonInhibitory</v>
      </c>
      <c r="Y2717" t="str">
        <f>IF(W2717&gt;=0.9,"Inhibitory","NonInhibitory")</f>
        <v>NonInhibitory</v>
      </c>
      <c r="Z2717" t="s">
        <v>3105</v>
      </c>
      <c r="AA2717">
        <v>0</v>
      </c>
      <c r="AB2717">
        <v>0</v>
      </c>
      <c r="AC2717" t="s">
        <v>129</v>
      </c>
      <c r="AT2717" t="s">
        <v>8779</v>
      </c>
      <c r="AU2717" t="s">
        <v>81</v>
      </c>
      <c r="AV2717" t="s">
        <v>8780</v>
      </c>
      <c r="AW2717">
        <v>2722</v>
      </c>
      <c r="AX2717" t="s">
        <v>83</v>
      </c>
      <c r="AY2717">
        <v>0.59</v>
      </c>
      <c r="AZ2717" t="s">
        <v>1819</v>
      </c>
      <c r="BA2717" t="s">
        <v>1819</v>
      </c>
      <c r="BB2717" t="s">
        <v>262</v>
      </c>
      <c r="BC2717">
        <v>0.99</v>
      </c>
      <c r="BD2717" t="s">
        <v>8781</v>
      </c>
      <c r="BG2717" s="1" t="s">
        <v>86</v>
      </c>
      <c r="BH2717" s="1" t="s">
        <v>87</v>
      </c>
      <c r="BI2717" s="1" t="s">
        <v>87</v>
      </c>
      <c r="BJ2717" s="1" t="s">
        <v>88</v>
      </c>
      <c r="BK2717" s="1" t="s">
        <v>89</v>
      </c>
      <c r="BL2717" s="1" t="s">
        <v>90</v>
      </c>
      <c r="BM2717" s="1"/>
    </row>
    <row r="2718" spans="1:65" ht="16" x14ac:dyDescent="0.2">
      <c r="A2718" t="str">
        <f>CONCATENATE("Mada.",B2718)</f>
        <v>Mada.2723</v>
      </c>
      <c r="B2718">
        <v>2723</v>
      </c>
      <c r="C2718" t="s">
        <v>8782</v>
      </c>
      <c r="E2718" t="s">
        <v>68</v>
      </c>
      <c r="F2718" t="s">
        <v>629</v>
      </c>
      <c r="J2718" t="s">
        <v>1668</v>
      </c>
      <c r="K2718" t="s">
        <v>2960</v>
      </c>
      <c r="L2718" t="s">
        <v>2961</v>
      </c>
      <c r="M2718" t="s">
        <v>2962</v>
      </c>
      <c r="N2718" t="s">
        <v>2963</v>
      </c>
      <c r="O2718" t="s">
        <v>2963</v>
      </c>
      <c r="P2718" t="s">
        <v>2807</v>
      </c>
      <c r="Q2718" t="s">
        <v>126</v>
      </c>
      <c r="R2718" t="s">
        <v>127</v>
      </c>
      <c r="S2718">
        <v>2723</v>
      </c>
      <c r="T2718">
        <v>2723</v>
      </c>
      <c r="U2718" t="s">
        <v>78</v>
      </c>
      <c r="V2718">
        <v>0.93650566145907999</v>
      </c>
      <c r="W2718">
        <v>6.3494338540920306E-2</v>
      </c>
      <c r="X2718" t="str">
        <f>IF(W2718&gt;=0.8,"Inhibitory","NonInhibitory")</f>
        <v>NonInhibitory</v>
      </c>
      <c r="Y2718" t="str">
        <f>IF(W2718&gt;=0.9,"Inhibitory","NonInhibitory")</f>
        <v>NonInhibitory</v>
      </c>
      <c r="Z2718" t="s">
        <v>1566</v>
      </c>
      <c r="AA2718">
        <v>0</v>
      </c>
      <c r="AB2718">
        <v>0</v>
      </c>
      <c r="AC2718" t="s">
        <v>129</v>
      </c>
      <c r="AT2718" t="s">
        <v>8783</v>
      </c>
      <c r="AU2718" t="s">
        <v>81</v>
      </c>
      <c r="AV2718" t="s">
        <v>8784</v>
      </c>
      <c r="AW2718">
        <v>2723</v>
      </c>
      <c r="AX2718" t="s">
        <v>1781</v>
      </c>
      <c r="AY2718">
        <v>1</v>
      </c>
      <c r="AZ2718" t="s">
        <v>2669</v>
      </c>
      <c r="BA2718" t="s">
        <v>2669</v>
      </c>
      <c r="BB2718" t="s">
        <v>1781</v>
      </c>
      <c r="BC2718">
        <v>1</v>
      </c>
      <c r="BD2718" t="s">
        <v>8785</v>
      </c>
      <c r="BG2718" s="1" t="s">
        <v>86</v>
      </c>
      <c r="BH2718" s="1" t="s">
        <v>87</v>
      </c>
      <c r="BI2718" s="1" t="s">
        <v>87</v>
      </c>
      <c r="BJ2718" s="1" t="s">
        <v>88</v>
      </c>
      <c r="BK2718" s="1" t="s">
        <v>147</v>
      </c>
      <c r="BL2718" s="1" t="s">
        <v>1784</v>
      </c>
      <c r="BM2718" s="1"/>
    </row>
    <row r="2719" spans="1:65" ht="16" x14ac:dyDescent="0.2">
      <c r="A2719" t="str">
        <f>CONCATENATE("Mada.",B2719)</f>
        <v>Mada.2724</v>
      </c>
      <c r="B2719">
        <v>2724</v>
      </c>
      <c r="C2719" t="s">
        <v>8786</v>
      </c>
      <c r="E2719" t="s">
        <v>68</v>
      </c>
      <c r="F2719" t="s">
        <v>731</v>
      </c>
      <c r="J2719" t="s">
        <v>1668</v>
      </c>
      <c r="K2719" t="s">
        <v>2960</v>
      </c>
      <c r="L2719" t="s">
        <v>2961</v>
      </c>
      <c r="M2719" t="s">
        <v>2962</v>
      </c>
      <c r="N2719" t="s">
        <v>2963</v>
      </c>
      <c r="O2719" t="s">
        <v>2963</v>
      </c>
      <c r="P2719" t="s">
        <v>2807</v>
      </c>
      <c r="Q2719" t="s">
        <v>126</v>
      </c>
      <c r="R2719" t="s">
        <v>127</v>
      </c>
      <c r="S2719">
        <v>2724</v>
      </c>
      <c r="T2719">
        <v>2724</v>
      </c>
      <c r="U2719" t="s">
        <v>78</v>
      </c>
      <c r="V2719">
        <v>0.63413437959784202</v>
      </c>
      <c r="W2719">
        <v>0.36586562040215798</v>
      </c>
      <c r="X2719" t="str">
        <f>IF(W2719&gt;=0.8,"Inhibitory","NonInhibitory")</f>
        <v>NonInhibitory</v>
      </c>
      <c r="Y2719" t="str">
        <f>IF(W2719&gt;=0.9,"Inhibitory","NonInhibitory")</f>
        <v>NonInhibitory</v>
      </c>
      <c r="Z2719" t="s">
        <v>3105</v>
      </c>
      <c r="AA2719">
        <v>0</v>
      </c>
      <c r="AB2719">
        <v>0</v>
      </c>
      <c r="AC2719" t="s">
        <v>129</v>
      </c>
      <c r="BG2719" s="1"/>
    </row>
    <row r="2720" spans="1:65" ht="16" x14ac:dyDescent="0.2">
      <c r="A2720" t="str">
        <f>CONCATENATE("Mada.",B2720)</f>
        <v>Mada.2725</v>
      </c>
      <c r="B2720">
        <v>2725</v>
      </c>
      <c r="C2720" t="s">
        <v>8787</v>
      </c>
      <c r="E2720" t="s">
        <v>68</v>
      </c>
      <c r="F2720" t="s">
        <v>8788</v>
      </c>
      <c r="J2720" t="s">
        <v>120</v>
      </c>
      <c r="K2720" t="s">
        <v>6536</v>
      </c>
      <c r="L2720" t="s">
        <v>417</v>
      </c>
      <c r="M2720" t="s">
        <v>418</v>
      </c>
      <c r="N2720" t="s">
        <v>941</v>
      </c>
      <c r="O2720" t="s">
        <v>941</v>
      </c>
      <c r="P2720" t="s">
        <v>941</v>
      </c>
      <c r="Q2720" t="s">
        <v>126</v>
      </c>
      <c r="R2720" t="s">
        <v>127</v>
      </c>
      <c r="S2720">
        <v>2725</v>
      </c>
      <c r="T2720">
        <v>2725</v>
      </c>
      <c r="U2720" t="s">
        <v>78</v>
      </c>
      <c r="V2720">
        <v>1.2473842625770399</v>
      </c>
      <c r="W2720">
        <v>-0.24738426257703899</v>
      </c>
      <c r="X2720" t="s">
        <v>688</v>
      </c>
      <c r="Y2720" t="s">
        <v>688</v>
      </c>
      <c r="Z2720" t="s">
        <v>1566</v>
      </c>
      <c r="AA2720">
        <v>0</v>
      </c>
      <c r="AB2720">
        <v>0</v>
      </c>
      <c r="AC2720" t="s">
        <v>129</v>
      </c>
      <c r="AT2720" t="s">
        <v>8789</v>
      </c>
      <c r="AU2720" t="s">
        <v>81</v>
      </c>
      <c r="AV2720" t="s">
        <v>8790</v>
      </c>
      <c r="AW2720">
        <v>2725</v>
      </c>
      <c r="AX2720" t="s">
        <v>1403</v>
      </c>
      <c r="AY2720">
        <v>1</v>
      </c>
      <c r="AZ2720" t="s">
        <v>4123</v>
      </c>
      <c r="BA2720" t="s">
        <v>4123</v>
      </c>
      <c r="BB2720" t="s">
        <v>1403</v>
      </c>
      <c r="BC2720">
        <v>1</v>
      </c>
      <c r="BD2720" t="s">
        <v>8791</v>
      </c>
      <c r="BG2720" s="1" t="s">
        <v>86</v>
      </c>
      <c r="BH2720" s="1" t="s">
        <v>98</v>
      </c>
      <c r="BI2720" s="1" t="s">
        <v>163</v>
      </c>
      <c r="BJ2720" s="1" t="s">
        <v>694</v>
      </c>
      <c r="BK2720" s="1" t="s">
        <v>1255</v>
      </c>
      <c r="BL2720" s="1"/>
      <c r="BM2720" s="1"/>
    </row>
    <row r="2721" spans="1:65" ht="16" x14ac:dyDescent="0.2">
      <c r="A2721" t="str">
        <f>CONCATENATE("Mada.",B2721)</f>
        <v>Mada.2726</v>
      </c>
      <c r="B2721">
        <v>2726</v>
      </c>
      <c r="C2721" t="s">
        <v>8792</v>
      </c>
      <c r="E2721" t="s">
        <v>68</v>
      </c>
      <c r="F2721" t="s">
        <v>629</v>
      </c>
      <c r="J2721" t="s">
        <v>1668</v>
      </c>
      <c r="K2721" t="s">
        <v>3499</v>
      </c>
      <c r="L2721" t="s">
        <v>2961</v>
      </c>
      <c r="M2721" t="s">
        <v>2962</v>
      </c>
      <c r="N2721" t="s">
        <v>2963</v>
      </c>
      <c r="O2721" t="s">
        <v>2963</v>
      </c>
      <c r="P2721" t="s">
        <v>2807</v>
      </c>
      <c r="Q2721" t="s">
        <v>126</v>
      </c>
      <c r="R2721" t="s">
        <v>127</v>
      </c>
      <c r="S2721">
        <v>2726</v>
      </c>
      <c r="T2721">
        <v>2726</v>
      </c>
      <c r="U2721" t="s">
        <v>78</v>
      </c>
      <c r="V2721">
        <v>1.19105632793464</v>
      </c>
      <c r="W2721">
        <v>-0.191056327934642</v>
      </c>
      <c r="X2721" t="str">
        <f>IF(W2721&gt;=0.8,"Inhibitory","NonInhibitory")</f>
        <v>NonInhibitory</v>
      </c>
      <c r="Y2721" t="str">
        <f>IF(W2721&gt;=0.9,"Inhibitory","NonInhibitory")</f>
        <v>NonInhibitory</v>
      </c>
      <c r="Z2721" t="s">
        <v>1566</v>
      </c>
      <c r="AA2721">
        <v>0</v>
      </c>
      <c r="AB2721">
        <v>0</v>
      </c>
      <c r="AC2721" t="s">
        <v>129</v>
      </c>
      <c r="AT2721" t="s">
        <v>8793</v>
      </c>
      <c r="AU2721" t="s">
        <v>81</v>
      </c>
      <c r="AV2721" t="s">
        <v>8794</v>
      </c>
      <c r="AW2721">
        <v>2726</v>
      </c>
      <c r="AX2721" t="s">
        <v>325</v>
      </c>
      <c r="AY2721">
        <v>1</v>
      </c>
      <c r="AZ2721" t="s">
        <v>336</v>
      </c>
      <c r="BA2721" t="s">
        <v>336</v>
      </c>
      <c r="BB2721" t="s">
        <v>325</v>
      </c>
      <c r="BC2721">
        <v>1</v>
      </c>
      <c r="BD2721" t="s">
        <v>8795</v>
      </c>
      <c r="BG2721" s="1" t="s">
        <v>86</v>
      </c>
      <c r="BH2721" s="1" t="s">
        <v>98</v>
      </c>
      <c r="BI2721" s="1" t="s">
        <v>163</v>
      </c>
      <c r="BJ2721" s="1" t="s">
        <v>164</v>
      </c>
      <c r="BK2721" s="1" t="s">
        <v>165</v>
      </c>
      <c r="BL2721" s="1" t="s">
        <v>328</v>
      </c>
      <c r="BM2721" s="1"/>
    </row>
    <row r="2722" spans="1:65" ht="16" x14ac:dyDescent="0.2">
      <c r="A2722" t="str">
        <f>CONCATENATE("Mada.",B2722)</f>
        <v>Mada.2727</v>
      </c>
      <c r="B2722">
        <v>2727</v>
      </c>
      <c r="C2722" t="s">
        <v>8796</v>
      </c>
      <c r="E2722" t="s">
        <v>68</v>
      </c>
      <c r="F2722" t="s">
        <v>8797</v>
      </c>
      <c r="J2722" t="s">
        <v>120</v>
      </c>
      <c r="K2722" t="s">
        <v>3599</v>
      </c>
      <c r="L2722" t="s">
        <v>3600</v>
      </c>
      <c r="M2722" t="s">
        <v>3601</v>
      </c>
      <c r="N2722" t="s">
        <v>2806</v>
      </c>
      <c r="O2722" t="s">
        <v>2806</v>
      </c>
      <c r="P2722" t="s">
        <v>2807</v>
      </c>
      <c r="Q2722" t="s">
        <v>179</v>
      </c>
      <c r="R2722" t="s">
        <v>127</v>
      </c>
      <c r="S2722">
        <v>2727</v>
      </c>
      <c r="T2722">
        <v>2727</v>
      </c>
      <c r="U2722" t="s">
        <v>78</v>
      </c>
      <c r="V2722">
        <v>0.78089749877390902</v>
      </c>
      <c r="W2722">
        <v>0.21910250122609101</v>
      </c>
      <c r="X2722" t="str">
        <f>IF(W2722&gt;=0.8,"Inhibitory","NonInhibitory")</f>
        <v>NonInhibitory</v>
      </c>
      <c r="Y2722" t="str">
        <f>IF(W2722&gt;=0.9,"Inhibitory","NonInhibitory")</f>
        <v>NonInhibitory</v>
      </c>
      <c r="Z2722" t="s">
        <v>3105</v>
      </c>
      <c r="AA2722">
        <v>0</v>
      </c>
      <c r="AB2722">
        <v>0</v>
      </c>
      <c r="AC2722" t="s">
        <v>129</v>
      </c>
      <c r="AT2722" t="s">
        <v>8798</v>
      </c>
      <c r="AU2722" t="s">
        <v>81</v>
      </c>
      <c r="AV2722" t="s">
        <v>8799</v>
      </c>
      <c r="AW2722">
        <v>2727</v>
      </c>
      <c r="AX2722" t="s">
        <v>7037</v>
      </c>
      <c r="AY2722">
        <v>1</v>
      </c>
      <c r="AZ2722" t="s">
        <v>8800</v>
      </c>
      <c r="BD2722" t="s">
        <v>8801</v>
      </c>
      <c r="BG2722" s="1" t="s">
        <v>86</v>
      </c>
      <c r="BH2722" s="1" t="s">
        <v>87</v>
      </c>
      <c r="BI2722" s="1" t="s">
        <v>87</v>
      </c>
      <c r="BJ2722" s="1" t="s">
        <v>88</v>
      </c>
      <c r="BK2722" s="1" t="s">
        <v>147</v>
      </c>
      <c r="BL2722" s="1" t="s">
        <v>7040</v>
      </c>
      <c r="BM2722" s="1" t="s">
        <v>7041</v>
      </c>
    </row>
    <row r="2723" spans="1:65" ht="16" x14ac:dyDescent="0.2">
      <c r="A2723" t="str">
        <f>CONCATENATE("Mada.",B2723)</f>
        <v>Mada.2728</v>
      </c>
      <c r="B2723">
        <v>2728</v>
      </c>
      <c r="C2723" t="s">
        <v>8802</v>
      </c>
      <c r="E2723" t="s">
        <v>68</v>
      </c>
      <c r="F2723" t="s">
        <v>410</v>
      </c>
      <c r="J2723" t="s">
        <v>120</v>
      </c>
      <c r="K2723" t="s">
        <v>3132</v>
      </c>
      <c r="L2723" t="s">
        <v>417</v>
      </c>
      <c r="M2723" t="s">
        <v>418</v>
      </c>
      <c r="N2723" t="s">
        <v>2806</v>
      </c>
      <c r="O2723" t="s">
        <v>2806</v>
      </c>
      <c r="P2723" t="s">
        <v>2807</v>
      </c>
      <c r="Q2723" t="s">
        <v>179</v>
      </c>
      <c r="R2723" t="s">
        <v>127</v>
      </c>
      <c r="S2723">
        <v>2728</v>
      </c>
      <c r="T2723">
        <v>2728</v>
      </c>
      <c r="U2723" t="s">
        <v>78</v>
      </c>
      <c r="V2723">
        <v>4.7298265730256603E-3</v>
      </c>
      <c r="W2723">
        <v>0.99527017342697399</v>
      </c>
      <c r="X2723" t="str">
        <f>IF(W2723&gt;=0.8,"Inhibitory","NonInhibitory")</f>
        <v>Inhibitory</v>
      </c>
      <c r="Y2723" t="str">
        <f>IF(W2723&gt;=0.9,"Inhibitory","NonInhibitory")</f>
        <v>Inhibitory</v>
      </c>
      <c r="Z2723" t="s">
        <v>1566</v>
      </c>
      <c r="AA2723">
        <v>0</v>
      </c>
      <c r="AB2723">
        <v>0</v>
      </c>
      <c r="AC2723" t="s">
        <v>129</v>
      </c>
      <c r="AT2723" t="s">
        <v>8803</v>
      </c>
      <c r="AU2723" t="s">
        <v>81</v>
      </c>
      <c r="AV2723" t="s">
        <v>8804</v>
      </c>
      <c r="AW2723">
        <v>2728</v>
      </c>
      <c r="AX2723" t="s">
        <v>593</v>
      </c>
      <c r="AY2723">
        <v>0.82</v>
      </c>
      <c r="AZ2723" t="s">
        <v>7202</v>
      </c>
      <c r="BA2723" t="s">
        <v>7202</v>
      </c>
      <c r="BB2723" t="s">
        <v>481</v>
      </c>
      <c r="BC2723">
        <v>1</v>
      </c>
      <c r="BD2723" t="s">
        <v>8805</v>
      </c>
      <c r="BG2723" s="1" t="s">
        <v>86</v>
      </c>
      <c r="BH2723" s="1" t="s">
        <v>87</v>
      </c>
      <c r="BI2723" s="1" t="s">
        <v>87</v>
      </c>
      <c r="BJ2723" s="1" t="s">
        <v>88</v>
      </c>
      <c r="BK2723" s="1" t="s">
        <v>89</v>
      </c>
      <c r="BL2723" s="1"/>
      <c r="BM2723" s="1"/>
    </row>
    <row r="2724" spans="1:65" ht="16" x14ac:dyDescent="0.2">
      <c r="A2724" t="str">
        <f>CONCATENATE("Mada.",B2724)</f>
        <v>Mada.2729</v>
      </c>
      <c r="B2724">
        <v>2729</v>
      </c>
      <c r="C2724" t="s">
        <v>8806</v>
      </c>
      <c r="E2724" t="s">
        <v>68</v>
      </c>
      <c r="F2724" t="s">
        <v>3789</v>
      </c>
      <c r="J2724" t="s">
        <v>1609</v>
      </c>
      <c r="K2724" t="s">
        <v>4095</v>
      </c>
      <c r="L2724" t="s">
        <v>4096</v>
      </c>
      <c r="M2724" t="s">
        <v>4097</v>
      </c>
      <c r="N2724" t="s">
        <v>941</v>
      </c>
      <c r="O2724" t="s">
        <v>941</v>
      </c>
      <c r="P2724" t="s">
        <v>941</v>
      </c>
      <c r="Q2724" t="s">
        <v>157</v>
      </c>
      <c r="R2724" t="s">
        <v>127</v>
      </c>
      <c r="S2724">
        <v>2729</v>
      </c>
      <c r="T2724">
        <v>2729</v>
      </c>
      <c r="U2724" t="s">
        <v>78</v>
      </c>
      <c r="V2724">
        <v>1.4189479719077001E-2</v>
      </c>
      <c r="W2724">
        <v>0.98581052028092298</v>
      </c>
      <c r="X2724" t="str">
        <f>IF(W2724&gt;=0.8,"Inhibitory","NonInhibitory")</f>
        <v>Inhibitory</v>
      </c>
      <c r="Y2724" t="str">
        <f>IF(W2724&gt;=0.9,"Inhibitory","NonInhibitory")</f>
        <v>Inhibitory</v>
      </c>
      <c r="Z2724" t="s">
        <v>1566</v>
      </c>
      <c r="AA2724">
        <v>0</v>
      </c>
      <c r="AB2724">
        <v>0</v>
      </c>
      <c r="AC2724" t="s">
        <v>129</v>
      </c>
      <c r="AT2724" t="s">
        <v>8807</v>
      </c>
      <c r="AU2724" t="s">
        <v>81</v>
      </c>
      <c r="AV2724" t="s">
        <v>8808</v>
      </c>
      <c r="AW2724">
        <v>2729</v>
      </c>
      <c r="AX2724" t="s">
        <v>7274</v>
      </c>
      <c r="AY2724">
        <v>1</v>
      </c>
      <c r="AZ2724" t="s">
        <v>807</v>
      </c>
      <c r="BA2724" t="s">
        <v>807</v>
      </c>
      <c r="BB2724" t="s">
        <v>500</v>
      </c>
      <c r="BC2724">
        <v>0.92</v>
      </c>
      <c r="BD2724" t="s">
        <v>8809</v>
      </c>
      <c r="BG2724" s="1" t="s">
        <v>86</v>
      </c>
      <c r="BH2724" s="1" t="s">
        <v>87</v>
      </c>
      <c r="BI2724" s="1" t="s">
        <v>87</v>
      </c>
      <c r="BJ2724" s="1" t="s">
        <v>88</v>
      </c>
      <c r="BK2724" s="1" t="s">
        <v>504</v>
      </c>
    </row>
    <row r="2725" spans="1:65" ht="16" x14ac:dyDescent="0.2">
      <c r="A2725" t="str">
        <f>CONCATENATE("Mada.",B2725)</f>
        <v>Mada.2730</v>
      </c>
      <c r="B2725">
        <v>2730</v>
      </c>
      <c r="C2725" t="s">
        <v>8811</v>
      </c>
      <c r="E2725" t="s">
        <v>68</v>
      </c>
      <c r="F2725" t="s">
        <v>6169</v>
      </c>
      <c r="G2725" t="s">
        <v>210</v>
      </c>
      <c r="J2725" t="s">
        <v>1609</v>
      </c>
      <c r="K2725" t="s">
        <v>4095</v>
      </c>
      <c r="L2725" t="s">
        <v>4096</v>
      </c>
      <c r="M2725" t="s">
        <v>4097</v>
      </c>
      <c r="N2725" t="s">
        <v>941</v>
      </c>
      <c r="O2725" t="s">
        <v>941</v>
      </c>
      <c r="P2725" t="s">
        <v>941</v>
      </c>
      <c r="Q2725" t="s">
        <v>157</v>
      </c>
      <c r="R2725" t="s">
        <v>127</v>
      </c>
      <c r="S2725">
        <v>2730</v>
      </c>
      <c r="T2725">
        <v>0</v>
      </c>
      <c r="U2725" t="s">
        <v>128</v>
      </c>
      <c r="V2725">
        <v>0</v>
      </c>
      <c r="W2725">
        <v>0</v>
      </c>
      <c r="Z2725" t="s">
        <v>129</v>
      </c>
      <c r="AA2725">
        <v>0</v>
      </c>
      <c r="AB2725">
        <v>0</v>
      </c>
      <c r="AC2725" t="s">
        <v>129</v>
      </c>
      <c r="BG2725" s="1"/>
    </row>
    <row r="2726" spans="1:65" ht="16" x14ac:dyDescent="0.2">
      <c r="A2726" t="str">
        <f>CONCATENATE("Mada.",B2726)</f>
        <v>Mada.2731</v>
      </c>
      <c r="B2726">
        <v>2731</v>
      </c>
      <c r="C2726" t="s">
        <v>6605</v>
      </c>
      <c r="E2726" t="s">
        <v>68</v>
      </c>
      <c r="F2726" t="s">
        <v>4039</v>
      </c>
      <c r="J2726" t="s">
        <v>120</v>
      </c>
      <c r="K2726" t="s">
        <v>4176</v>
      </c>
      <c r="L2726" t="s">
        <v>417</v>
      </c>
      <c r="M2726" t="s">
        <v>418</v>
      </c>
      <c r="N2726" t="s">
        <v>2806</v>
      </c>
      <c r="O2726" t="s">
        <v>2806</v>
      </c>
      <c r="P2726" t="s">
        <v>2807</v>
      </c>
      <c r="Q2726" t="s">
        <v>179</v>
      </c>
      <c r="R2726" t="s">
        <v>127</v>
      </c>
      <c r="S2726">
        <v>2731</v>
      </c>
      <c r="T2726">
        <v>2731</v>
      </c>
      <c r="U2726" t="s">
        <v>78</v>
      </c>
      <c r="V2726">
        <v>1.2985523864124999</v>
      </c>
      <c r="W2726">
        <v>-0.29855238641249798</v>
      </c>
      <c r="X2726" t="s">
        <v>688</v>
      </c>
      <c r="Y2726" t="s">
        <v>688</v>
      </c>
      <c r="Z2726" t="s">
        <v>1566</v>
      </c>
      <c r="AA2726">
        <v>0</v>
      </c>
      <c r="AB2726">
        <v>0</v>
      </c>
      <c r="AC2726" t="s">
        <v>129</v>
      </c>
      <c r="AT2726" t="s">
        <v>8812</v>
      </c>
      <c r="AU2726" t="s">
        <v>81</v>
      </c>
      <c r="AV2726" t="s">
        <v>8813</v>
      </c>
      <c r="AW2726">
        <v>2731</v>
      </c>
      <c r="AX2726" t="s">
        <v>1403</v>
      </c>
      <c r="AY2726">
        <v>1</v>
      </c>
      <c r="AZ2726" t="s">
        <v>4123</v>
      </c>
      <c r="BA2726" t="s">
        <v>4123</v>
      </c>
      <c r="BB2726" t="s">
        <v>1403</v>
      </c>
      <c r="BC2726">
        <v>1</v>
      </c>
      <c r="BD2726" t="s">
        <v>8814</v>
      </c>
      <c r="BG2726" s="1" t="s">
        <v>86</v>
      </c>
      <c r="BH2726" s="1" t="s">
        <v>98</v>
      </c>
      <c r="BI2726" s="1" t="s">
        <v>163</v>
      </c>
      <c r="BJ2726" s="1" t="s">
        <v>694</v>
      </c>
      <c r="BK2726" s="1" t="s">
        <v>1255</v>
      </c>
      <c r="BL2726" s="1"/>
      <c r="BM2726" s="1"/>
    </row>
    <row r="2727" spans="1:65" ht="16" x14ac:dyDescent="0.2">
      <c r="A2727" t="str">
        <f>CONCATENATE("Mada.",B2727)</f>
        <v>Mada.2732</v>
      </c>
      <c r="B2727">
        <v>2732</v>
      </c>
      <c r="C2727" t="s">
        <v>8815</v>
      </c>
      <c r="E2727" t="s">
        <v>68</v>
      </c>
      <c r="F2727" t="s">
        <v>629</v>
      </c>
      <c r="G2727" t="s">
        <v>210</v>
      </c>
      <c r="J2727" t="s">
        <v>120</v>
      </c>
      <c r="K2727" t="s">
        <v>3686</v>
      </c>
      <c r="L2727" t="s">
        <v>3600</v>
      </c>
      <c r="M2727" t="s">
        <v>3601</v>
      </c>
      <c r="N2727" t="s">
        <v>2169</v>
      </c>
      <c r="O2727" t="s">
        <v>2169</v>
      </c>
      <c r="P2727" t="s">
        <v>2170</v>
      </c>
      <c r="Q2727" t="s">
        <v>2651</v>
      </c>
      <c r="R2727" t="s">
        <v>127</v>
      </c>
      <c r="S2727">
        <v>2732</v>
      </c>
      <c r="T2727">
        <v>0</v>
      </c>
      <c r="U2727" t="s">
        <v>128</v>
      </c>
      <c r="V2727">
        <v>0</v>
      </c>
      <c r="W2727">
        <v>0</v>
      </c>
      <c r="Z2727" t="s">
        <v>129</v>
      </c>
      <c r="AA2727">
        <v>0</v>
      </c>
      <c r="AB2727">
        <v>0</v>
      </c>
      <c r="AC2727" t="s">
        <v>129</v>
      </c>
      <c r="BG2727" s="1"/>
    </row>
    <row r="2728" spans="1:65" ht="16" x14ac:dyDescent="0.2">
      <c r="A2728" t="str">
        <f>CONCATENATE("Mada.",B2728)</f>
        <v>Mada.2733</v>
      </c>
      <c r="B2728">
        <v>2733</v>
      </c>
      <c r="C2728" t="s">
        <v>8816</v>
      </c>
      <c r="E2728" t="s">
        <v>68</v>
      </c>
      <c r="F2728" t="s">
        <v>4061</v>
      </c>
      <c r="J2728" t="s">
        <v>120</v>
      </c>
      <c r="K2728" t="s">
        <v>3686</v>
      </c>
      <c r="L2728" t="s">
        <v>3600</v>
      </c>
      <c r="M2728" t="s">
        <v>3601</v>
      </c>
      <c r="N2728" t="s">
        <v>2169</v>
      </c>
      <c r="O2728" t="s">
        <v>2169</v>
      </c>
      <c r="P2728" t="s">
        <v>2170</v>
      </c>
      <c r="Q2728" t="s">
        <v>2651</v>
      </c>
      <c r="R2728" t="s">
        <v>127</v>
      </c>
      <c r="S2728">
        <v>2733</v>
      </c>
      <c r="T2728">
        <v>2733</v>
      </c>
      <c r="U2728" t="s">
        <v>78</v>
      </c>
      <c r="V2728">
        <v>0.47302599313388899</v>
      </c>
      <c r="W2728">
        <v>0.52697400686611096</v>
      </c>
      <c r="X2728" t="str">
        <f>IF(W2728&gt;=0.8,"Inhibitory","NonInhibitory")</f>
        <v>NonInhibitory</v>
      </c>
      <c r="Y2728" t="str">
        <f>IF(W2728&gt;=0.9,"Inhibitory","NonInhibitory")</f>
        <v>NonInhibitory</v>
      </c>
      <c r="Z2728" t="s">
        <v>3105</v>
      </c>
      <c r="AA2728">
        <v>0.78908150851581504</v>
      </c>
      <c r="AB2728">
        <v>0.21091849148418501</v>
      </c>
      <c r="AC2728" t="s">
        <v>3739</v>
      </c>
      <c r="AT2728" t="s">
        <v>8817</v>
      </c>
      <c r="AU2728" t="s">
        <v>81</v>
      </c>
      <c r="AV2728" t="s">
        <v>8818</v>
      </c>
      <c r="AW2728">
        <v>2733</v>
      </c>
      <c r="AX2728" t="s">
        <v>1403</v>
      </c>
      <c r="AY2728">
        <v>1</v>
      </c>
      <c r="AZ2728" t="s">
        <v>8819</v>
      </c>
      <c r="BA2728" t="s">
        <v>8819</v>
      </c>
      <c r="BB2728" t="s">
        <v>1403</v>
      </c>
      <c r="BC2728">
        <v>1</v>
      </c>
      <c r="BD2728" t="s">
        <v>8820</v>
      </c>
      <c r="BG2728" s="1" t="s">
        <v>86</v>
      </c>
      <c r="BH2728" s="1" t="s">
        <v>98</v>
      </c>
      <c r="BI2728" s="1" t="s">
        <v>163</v>
      </c>
      <c r="BJ2728" s="1" t="s">
        <v>694</v>
      </c>
      <c r="BK2728" s="1" t="s">
        <v>1255</v>
      </c>
      <c r="BL2728" s="1"/>
      <c r="BM2728" s="1"/>
    </row>
    <row r="2729" spans="1:65" ht="16" x14ac:dyDescent="0.2">
      <c r="A2729" t="str">
        <f>CONCATENATE("Mada.",B2729)</f>
        <v>Mada.2733</v>
      </c>
      <c r="B2729">
        <v>2733</v>
      </c>
      <c r="C2729" t="s">
        <v>8816</v>
      </c>
      <c r="E2729" t="s">
        <v>68</v>
      </c>
      <c r="F2729" t="s">
        <v>4061</v>
      </c>
      <c r="J2729" t="s">
        <v>120</v>
      </c>
      <c r="K2729" t="s">
        <v>3686</v>
      </c>
      <c r="L2729" t="s">
        <v>3600</v>
      </c>
      <c r="M2729" t="s">
        <v>3601</v>
      </c>
      <c r="N2729" t="s">
        <v>2169</v>
      </c>
      <c r="O2729" t="s">
        <v>2169</v>
      </c>
      <c r="P2729" t="s">
        <v>2170</v>
      </c>
      <c r="Q2729" t="s">
        <v>2651</v>
      </c>
      <c r="R2729" t="s">
        <v>127</v>
      </c>
      <c r="S2729">
        <v>2733</v>
      </c>
      <c r="T2729">
        <v>2733</v>
      </c>
      <c r="U2729" t="s">
        <v>78</v>
      </c>
      <c r="V2729">
        <v>0.47302599313388899</v>
      </c>
      <c r="W2729">
        <v>0.52697400686611096</v>
      </c>
      <c r="X2729" t="str">
        <f>IF(W2729&gt;=0.8,"Inhibitory","NonInhibitory")</f>
        <v>NonInhibitory</v>
      </c>
      <c r="Y2729" t="str">
        <f>IF(W2729&gt;=0.9,"Inhibitory","NonInhibitory")</f>
        <v>NonInhibitory</v>
      </c>
      <c r="Z2729" t="s">
        <v>3105</v>
      </c>
      <c r="AA2729">
        <v>0.78908150851581504</v>
      </c>
      <c r="AB2729">
        <v>0.21091849148418501</v>
      </c>
      <c r="AC2729" t="s">
        <v>3739</v>
      </c>
      <c r="AT2729" t="s">
        <v>8821</v>
      </c>
      <c r="AU2729" t="s">
        <v>81</v>
      </c>
      <c r="AV2729" t="s">
        <v>8822</v>
      </c>
      <c r="AW2729">
        <v>2733</v>
      </c>
      <c r="AX2729" t="s">
        <v>1403</v>
      </c>
      <c r="AY2729">
        <v>1</v>
      </c>
      <c r="AZ2729" t="s">
        <v>1404</v>
      </c>
      <c r="BA2729" t="s">
        <v>1404</v>
      </c>
      <c r="BB2729" t="s">
        <v>1403</v>
      </c>
      <c r="BC2729">
        <v>1</v>
      </c>
      <c r="BD2729" t="s">
        <v>8823</v>
      </c>
      <c r="BG2729" s="1" t="s">
        <v>86</v>
      </c>
      <c r="BH2729" s="1" t="s">
        <v>98</v>
      </c>
      <c r="BI2729" s="1" t="s">
        <v>163</v>
      </c>
      <c r="BJ2729" s="1" t="s">
        <v>694</v>
      </c>
      <c r="BK2729" s="1" t="s">
        <v>1255</v>
      </c>
      <c r="BL2729" s="1"/>
      <c r="BM2729" s="1"/>
    </row>
    <row r="2730" spans="1:65" ht="16" x14ac:dyDescent="0.2">
      <c r="A2730" t="str">
        <f>CONCATENATE("Mada.",B2730)</f>
        <v>Mada.2734</v>
      </c>
      <c r="B2730">
        <v>2734</v>
      </c>
      <c r="C2730" t="s">
        <v>8824</v>
      </c>
      <c r="E2730" t="s">
        <v>68</v>
      </c>
      <c r="F2730" t="s">
        <v>7588</v>
      </c>
      <c r="J2730" t="s">
        <v>120</v>
      </c>
      <c r="K2730" t="s">
        <v>3703</v>
      </c>
      <c r="L2730" t="s">
        <v>2167</v>
      </c>
      <c r="M2730" t="s">
        <v>2168</v>
      </c>
      <c r="N2730" t="s">
        <v>2169</v>
      </c>
      <c r="O2730" t="s">
        <v>2169</v>
      </c>
      <c r="P2730" t="s">
        <v>2170</v>
      </c>
      <c r="R2730" t="s">
        <v>127</v>
      </c>
      <c r="S2730">
        <v>2734</v>
      </c>
      <c r="T2730">
        <v>2734</v>
      </c>
      <c r="U2730" t="s">
        <v>78</v>
      </c>
      <c r="V2730">
        <v>0.80811672388425704</v>
      </c>
      <c r="W2730">
        <v>0.19188327611574299</v>
      </c>
      <c r="X2730" t="str">
        <f>IF(W2730&gt;=0.8,"Inhibitory","NonInhibitory")</f>
        <v>NonInhibitory</v>
      </c>
      <c r="Y2730" t="str">
        <f>IF(W2730&gt;=0.9,"Inhibitory","NonInhibitory")</f>
        <v>NonInhibitory</v>
      </c>
      <c r="Z2730" t="s">
        <v>3105</v>
      </c>
      <c r="AA2730">
        <v>0.54729318734793198</v>
      </c>
      <c r="AB2730">
        <v>0.45270681265206802</v>
      </c>
      <c r="AC2730" t="s">
        <v>3739</v>
      </c>
      <c r="AT2730" t="s">
        <v>8825</v>
      </c>
      <c r="AU2730" t="s">
        <v>81</v>
      </c>
      <c r="AV2730" t="s">
        <v>8826</v>
      </c>
      <c r="AW2730">
        <v>2734</v>
      </c>
      <c r="AX2730" t="s">
        <v>262</v>
      </c>
      <c r="AY2730">
        <v>0.99</v>
      </c>
      <c r="AZ2730" t="s">
        <v>2303</v>
      </c>
      <c r="BA2730" t="s">
        <v>2303</v>
      </c>
      <c r="BB2730" t="s">
        <v>397</v>
      </c>
      <c r="BC2730">
        <v>1</v>
      </c>
      <c r="BD2730" t="s">
        <v>8827</v>
      </c>
      <c r="BG2730" s="1" t="s">
        <v>86</v>
      </c>
      <c r="BH2730" s="1" t="s">
        <v>87</v>
      </c>
      <c r="BI2730" s="1" t="s">
        <v>87</v>
      </c>
      <c r="BJ2730" s="1" t="s">
        <v>88</v>
      </c>
      <c r="BK2730" s="1" t="s">
        <v>89</v>
      </c>
      <c r="BL2730" s="1" t="s">
        <v>90</v>
      </c>
      <c r="BM2730" s="1" t="s">
        <v>265</v>
      </c>
    </row>
    <row r="2731" spans="1:65" ht="16" x14ac:dyDescent="0.2">
      <c r="A2731" t="str">
        <f>CONCATENATE("Mada.",B2731)</f>
        <v>Mada.2734</v>
      </c>
      <c r="B2731">
        <v>2734</v>
      </c>
      <c r="C2731" t="s">
        <v>8824</v>
      </c>
      <c r="E2731" t="s">
        <v>68</v>
      </c>
      <c r="F2731" t="s">
        <v>7588</v>
      </c>
      <c r="J2731" t="s">
        <v>120</v>
      </c>
      <c r="K2731" t="s">
        <v>3703</v>
      </c>
      <c r="L2731" t="s">
        <v>2167</v>
      </c>
      <c r="M2731" t="s">
        <v>2168</v>
      </c>
      <c r="N2731" t="s">
        <v>2169</v>
      </c>
      <c r="O2731" t="s">
        <v>2169</v>
      </c>
      <c r="P2731" t="s">
        <v>2170</v>
      </c>
      <c r="R2731" t="s">
        <v>127</v>
      </c>
      <c r="S2731">
        <v>2734</v>
      </c>
      <c r="T2731">
        <v>2734</v>
      </c>
      <c r="U2731" t="s">
        <v>78</v>
      </c>
      <c r="V2731">
        <v>0.80811672388425704</v>
      </c>
      <c r="W2731">
        <v>0.19188327611574299</v>
      </c>
      <c r="X2731" t="str">
        <f>IF(W2731&gt;=0.8,"Inhibitory","NonInhibitory")</f>
        <v>NonInhibitory</v>
      </c>
      <c r="Y2731" t="str">
        <f>IF(W2731&gt;=0.9,"Inhibitory","NonInhibitory")</f>
        <v>NonInhibitory</v>
      </c>
      <c r="Z2731" t="s">
        <v>3105</v>
      </c>
      <c r="AA2731">
        <v>0.54729318734793198</v>
      </c>
      <c r="AB2731">
        <v>0.45270681265206802</v>
      </c>
      <c r="AC2731" t="s">
        <v>3739</v>
      </c>
      <c r="AT2731" t="s">
        <v>8828</v>
      </c>
      <c r="AU2731" t="s">
        <v>81</v>
      </c>
      <c r="AV2731" t="s">
        <v>8829</v>
      </c>
      <c r="AW2731">
        <v>2734</v>
      </c>
      <c r="AX2731" t="s">
        <v>262</v>
      </c>
      <c r="AY2731">
        <v>0.99</v>
      </c>
      <c r="AZ2731" t="s">
        <v>8830</v>
      </c>
      <c r="BA2731" t="s">
        <v>8830</v>
      </c>
      <c r="BB2731" t="s">
        <v>262</v>
      </c>
      <c r="BC2731">
        <v>1</v>
      </c>
      <c r="BD2731" t="s">
        <v>8831</v>
      </c>
      <c r="BG2731" s="1" t="s">
        <v>86</v>
      </c>
      <c r="BH2731" s="1" t="s">
        <v>87</v>
      </c>
      <c r="BI2731" s="1" t="s">
        <v>87</v>
      </c>
      <c r="BJ2731" s="1" t="s">
        <v>88</v>
      </c>
      <c r="BK2731" s="1" t="s">
        <v>89</v>
      </c>
      <c r="BL2731" s="1" t="s">
        <v>90</v>
      </c>
      <c r="BM2731" s="1" t="s">
        <v>265</v>
      </c>
    </row>
    <row r="2732" spans="1:65" ht="16" x14ac:dyDescent="0.2">
      <c r="A2732" t="str">
        <f>CONCATENATE("Mada.",B2732)</f>
        <v>Mada.2735</v>
      </c>
      <c r="B2732">
        <v>2735</v>
      </c>
      <c r="C2732" t="s">
        <v>8832</v>
      </c>
      <c r="E2732" t="s">
        <v>68</v>
      </c>
      <c r="F2732" t="s">
        <v>7947</v>
      </c>
      <c r="J2732" t="s">
        <v>958</v>
      </c>
      <c r="K2732" t="s">
        <v>5334</v>
      </c>
      <c r="L2732" t="s">
        <v>5335</v>
      </c>
      <c r="M2732" t="s">
        <v>5336</v>
      </c>
      <c r="N2732" t="s">
        <v>364</v>
      </c>
      <c r="O2732" t="s">
        <v>364</v>
      </c>
      <c r="P2732" t="s">
        <v>365</v>
      </c>
      <c r="Q2732" t="s">
        <v>126</v>
      </c>
      <c r="R2732" t="s">
        <v>77</v>
      </c>
      <c r="S2732">
        <v>2735</v>
      </c>
      <c r="T2732">
        <v>2735</v>
      </c>
      <c r="U2732" t="s">
        <v>78</v>
      </c>
      <c r="V2732">
        <v>0.78825404610103</v>
      </c>
      <c r="W2732">
        <v>0.21174595389897</v>
      </c>
      <c r="X2732" t="str">
        <f>IF(W2732&gt;=0.8,"Inhibitory","NonInhibitory")</f>
        <v>NonInhibitory</v>
      </c>
      <c r="Y2732" t="str">
        <f>IF(W2732&gt;=0.9,"Inhibitory","NonInhibitory")</f>
        <v>NonInhibitory</v>
      </c>
      <c r="Z2732" t="s">
        <v>3105</v>
      </c>
      <c r="AA2732">
        <v>0</v>
      </c>
      <c r="AB2732">
        <v>0</v>
      </c>
      <c r="AC2732" t="s">
        <v>129</v>
      </c>
      <c r="AT2732" t="s">
        <v>8833</v>
      </c>
      <c r="AU2732" t="s">
        <v>81</v>
      </c>
      <c r="AV2732" t="s">
        <v>8834</v>
      </c>
      <c r="AW2732">
        <v>2735</v>
      </c>
      <c r="BG2732" s="1"/>
    </row>
    <row r="2733" spans="1:65" ht="16" x14ac:dyDescent="0.2">
      <c r="A2733" t="str">
        <f>CONCATENATE("Mada.",B2733)</f>
        <v>Mada.2736</v>
      </c>
      <c r="B2733">
        <v>2736</v>
      </c>
      <c r="C2733" t="s">
        <v>6657</v>
      </c>
      <c r="E2733" t="s">
        <v>68</v>
      </c>
      <c r="F2733" t="s">
        <v>6911</v>
      </c>
      <c r="J2733" t="s">
        <v>221</v>
      </c>
      <c r="K2733" t="s">
        <v>5134</v>
      </c>
      <c r="L2733" t="s">
        <v>223</v>
      </c>
      <c r="M2733" t="s">
        <v>224</v>
      </c>
      <c r="N2733" t="s">
        <v>2169</v>
      </c>
      <c r="O2733" t="s">
        <v>2169</v>
      </c>
      <c r="P2733" t="s">
        <v>2170</v>
      </c>
      <c r="Q2733" t="s">
        <v>4558</v>
      </c>
      <c r="R2733" t="s">
        <v>127</v>
      </c>
      <c r="S2733">
        <v>2736</v>
      </c>
      <c r="T2733">
        <v>2736</v>
      </c>
      <c r="U2733" t="s">
        <v>78</v>
      </c>
      <c r="V2733">
        <v>0.65473271211378103</v>
      </c>
      <c r="W2733">
        <v>0.34526728788621902</v>
      </c>
      <c r="X2733" t="str">
        <f>IF(W2733&gt;=0.8,"Inhibitory","NonInhibitory")</f>
        <v>NonInhibitory</v>
      </c>
      <c r="Y2733" t="str">
        <f>IF(W2733&gt;=0.9,"Inhibitory","NonInhibitory")</f>
        <v>NonInhibitory</v>
      </c>
      <c r="Z2733" t="s">
        <v>3105</v>
      </c>
      <c r="AA2733">
        <v>0.78604014598540195</v>
      </c>
      <c r="AB2733">
        <v>0.21395985401459799</v>
      </c>
      <c r="AC2733" t="s">
        <v>3739</v>
      </c>
      <c r="AT2733" t="s">
        <v>8835</v>
      </c>
      <c r="AU2733" t="s">
        <v>81</v>
      </c>
      <c r="AV2733" t="s">
        <v>8836</v>
      </c>
      <c r="AW2733">
        <v>2736</v>
      </c>
      <c r="AX2733" t="s">
        <v>1154</v>
      </c>
      <c r="AY2733">
        <v>1</v>
      </c>
      <c r="AZ2733" t="s">
        <v>8837</v>
      </c>
      <c r="BD2733" t="s">
        <v>8838</v>
      </c>
      <c r="BG2733" s="1" t="s">
        <v>86</v>
      </c>
      <c r="BH2733" s="1" t="s">
        <v>87</v>
      </c>
      <c r="BI2733" s="1" t="s">
        <v>87</v>
      </c>
      <c r="BJ2733" s="1" t="s">
        <v>88</v>
      </c>
      <c r="BK2733" s="1" t="s">
        <v>1157</v>
      </c>
      <c r="BL2733" s="1" t="s">
        <v>1158</v>
      </c>
      <c r="BM2733" s="1"/>
    </row>
    <row r="2734" spans="1:65" ht="16" x14ac:dyDescent="0.2">
      <c r="A2734" t="str">
        <f>CONCATENATE("Mada.",B2734)</f>
        <v>Mada.2736</v>
      </c>
      <c r="B2734">
        <v>2736</v>
      </c>
      <c r="C2734" t="s">
        <v>6657</v>
      </c>
      <c r="E2734" t="s">
        <v>68</v>
      </c>
      <c r="F2734" t="s">
        <v>6911</v>
      </c>
      <c r="J2734" t="s">
        <v>221</v>
      </c>
      <c r="K2734" t="s">
        <v>5134</v>
      </c>
      <c r="L2734" t="s">
        <v>223</v>
      </c>
      <c r="M2734" t="s">
        <v>224</v>
      </c>
      <c r="N2734" t="s">
        <v>2169</v>
      </c>
      <c r="O2734" t="s">
        <v>2169</v>
      </c>
      <c r="P2734" t="s">
        <v>2170</v>
      </c>
      <c r="Q2734" t="s">
        <v>4558</v>
      </c>
      <c r="R2734" t="s">
        <v>127</v>
      </c>
      <c r="S2734">
        <v>2736</v>
      </c>
      <c r="T2734">
        <v>2736</v>
      </c>
      <c r="U2734" t="s">
        <v>78</v>
      </c>
      <c r="V2734">
        <v>0.65473271211378103</v>
      </c>
      <c r="W2734">
        <v>0.34526728788621902</v>
      </c>
      <c r="X2734" t="str">
        <f>IF(W2734&gt;=0.8,"Inhibitory","NonInhibitory")</f>
        <v>NonInhibitory</v>
      </c>
      <c r="Y2734" t="str">
        <f>IF(W2734&gt;=0.9,"Inhibitory","NonInhibitory")</f>
        <v>NonInhibitory</v>
      </c>
      <c r="Z2734" t="s">
        <v>3105</v>
      </c>
      <c r="AA2734">
        <v>0.78604014598540195</v>
      </c>
      <c r="AB2734">
        <v>0.21395985401459799</v>
      </c>
      <c r="AC2734" t="s">
        <v>3739</v>
      </c>
      <c r="AT2734" t="s">
        <v>8839</v>
      </c>
      <c r="AU2734" t="s">
        <v>81</v>
      </c>
      <c r="AV2734" t="s">
        <v>8840</v>
      </c>
      <c r="AW2734">
        <v>2736</v>
      </c>
      <c r="BG2734" s="1"/>
    </row>
    <row r="2735" spans="1:65" ht="16" x14ac:dyDescent="0.2">
      <c r="A2735" t="str">
        <f>CONCATENATE("Mada.",B2735)</f>
        <v>Mada.2737</v>
      </c>
      <c r="B2735">
        <v>2737</v>
      </c>
      <c r="C2735" t="s">
        <v>8841</v>
      </c>
      <c r="E2735" t="s">
        <v>68</v>
      </c>
      <c r="F2735" t="s">
        <v>629</v>
      </c>
      <c r="J2735" t="s">
        <v>221</v>
      </c>
      <c r="K2735" t="s">
        <v>5134</v>
      </c>
      <c r="L2735" t="s">
        <v>223</v>
      </c>
      <c r="M2735" t="s">
        <v>224</v>
      </c>
      <c r="N2735" t="s">
        <v>2169</v>
      </c>
      <c r="O2735" t="s">
        <v>2169</v>
      </c>
      <c r="P2735" t="s">
        <v>2170</v>
      </c>
      <c r="Q2735" t="s">
        <v>4558</v>
      </c>
      <c r="R2735" t="s">
        <v>127</v>
      </c>
      <c r="S2735">
        <v>2737</v>
      </c>
      <c r="T2735">
        <v>2737</v>
      </c>
      <c r="U2735" t="s">
        <v>78</v>
      </c>
      <c r="V2735">
        <v>0.75901177047572299</v>
      </c>
      <c r="W2735">
        <v>0.24098822952427701</v>
      </c>
      <c r="X2735" t="str">
        <f>IF(W2735&gt;=0.8,"Inhibitory","NonInhibitory")</f>
        <v>NonInhibitory</v>
      </c>
      <c r="Y2735" t="str">
        <f>IF(W2735&gt;=0.9,"Inhibitory","NonInhibitory")</f>
        <v>NonInhibitory</v>
      </c>
      <c r="Z2735" t="s">
        <v>3105</v>
      </c>
      <c r="AA2735">
        <v>0.73753041362530403</v>
      </c>
      <c r="AB2735">
        <v>0.26246958637469597</v>
      </c>
      <c r="AC2735" t="s">
        <v>3739</v>
      </c>
      <c r="AT2735" t="s">
        <v>8842</v>
      </c>
      <c r="AU2735" t="s">
        <v>81</v>
      </c>
      <c r="AV2735" t="s">
        <v>8843</v>
      </c>
      <c r="AW2735">
        <v>2737</v>
      </c>
      <c r="AX2735" t="s">
        <v>1507</v>
      </c>
      <c r="AY2735">
        <v>0.94</v>
      </c>
      <c r="AZ2735" t="s">
        <v>1506</v>
      </c>
      <c r="BA2735" t="s">
        <v>1506</v>
      </c>
      <c r="BB2735" t="s">
        <v>1507</v>
      </c>
      <c r="BC2735">
        <v>0.97</v>
      </c>
      <c r="BD2735" t="s">
        <v>8844</v>
      </c>
      <c r="BG2735" s="1" t="s">
        <v>86</v>
      </c>
      <c r="BH2735" s="1" t="s">
        <v>87</v>
      </c>
      <c r="BI2735" s="1" t="s">
        <v>87</v>
      </c>
      <c r="BJ2735" s="1" t="s">
        <v>88</v>
      </c>
      <c r="BK2735" s="1" t="s">
        <v>1509</v>
      </c>
      <c r="BL2735" s="1" t="s">
        <v>4868</v>
      </c>
      <c r="BM2735" s="1"/>
    </row>
    <row r="2736" spans="1:65" ht="16" x14ac:dyDescent="0.2">
      <c r="A2736" t="str">
        <f>CONCATENATE("Mada.",B2736)</f>
        <v>Mada.2737</v>
      </c>
      <c r="B2736">
        <v>2737</v>
      </c>
      <c r="C2736" t="s">
        <v>8841</v>
      </c>
      <c r="E2736" t="s">
        <v>68</v>
      </c>
      <c r="F2736" t="s">
        <v>629</v>
      </c>
      <c r="J2736" t="s">
        <v>221</v>
      </c>
      <c r="K2736" t="s">
        <v>5134</v>
      </c>
      <c r="L2736" t="s">
        <v>223</v>
      </c>
      <c r="M2736" t="s">
        <v>224</v>
      </c>
      <c r="N2736" t="s">
        <v>2169</v>
      </c>
      <c r="O2736" t="s">
        <v>2169</v>
      </c>
      <c r="P2736" t="s">
        <v>2170</v>
      </c>
      <c r="Q2736" t="s">
        <v>4558</v>
      </c>
      <c r="R2736" t="s">
        <v>127</v>
      </c>
      <c r="S2736">
        <v>2737</v>
      </c>
      <c r="T2736">
        <v>2737</v>
      </c>
      <c r="U2736" t="s">
        <v>78</v>
      </c>
      <c r="V2736">
        <v>0.75901177047572299</v>
      </c>
      <c r="W2736">
        <v>0.24098822952427701</v>
      </c>
      <c r="X2736" t="str">
        <f>IF(W2736&gt;=0.8,"Inhibitory","NonInhibitory")</f>
        <v>NonInhibitory</v>
      </c>
      <c r="Y2736" t="str">
        <f>IF(W2736&gt;=0.9,"Inhibitory","NonInhibitory")</f>
        <v>NonInhibitory</v>
      </c>
      <c r="Z2736" t="s">
        <v>3105</v>
      </c>
      <c r="AA2736">
        <v>0.73753041362530403</v>
      </c>
      <c r="AB2736">
        <v>0.26246958637469597</v>
      </c>
      <c r="AC2736" t="s">
        <v>3739</v>
      </c>
      <c r="AT2736" t="s">
        <v>8845</v>
      </c>
      <c r="AU2736" t="s">
        <v>81</v>
      </c>
      <c r="AV2736" t="s">
        <v>8846</v>
      </c>
      <c r="AW2736">
        <v>2737</v>
      </c>
      <c r="AX2736" t="s">
        <v>1507</v>
      </c>
      <c r="AY2736">
        <v>0.92</v>
      </c>
      <c r="AZ2736" t="s">
        <v>1506</v>
      </c>
      <c r="BA2736" t="s">
        <v>1506</v>
      </c>
      <c r="BB2736" t="s">
        <v>1507</v>
      </c>
      <c r="BC2736">
        <v>0.97</v>
      </c>
      <c r="BD2736" t="s">
        <v>8847</v>
      </c>
      <c r="BG2736" s="1" t="s">
        <v>86</v>
      </c>
      <c r="BH2736" s="1" t="s">
        <v>87</v>
      </c>
      <c r="BI2736" s="1" t="s">
        <v>87</v>
      </c>
      <c r="BJ2736" s="1" t="s">
        <v>88</v>
      </c>
      <c r="BK2736" s="1" t="s">
        <v>1509</v>
      </c>
      <c r="BL2736" s="1" t="s">
        <v>4868</v>
      </c>
      <c r="BM2736" s="1"/>
    </row>
    <row r="2737" spans="1:65" ht="16" x14ac:dyDescent="0.2">
      <c r="A2737" t="str">
        <f>CONCATENATE("Mada.",B2737)</f>
        <v>Mada.2738</v>
      </c>
      <c r="B2737">
        <v>2738</v>
      </c>
      <c r="C2737" t="s">
        <v>8848</v>
      </c>
      <c r="E2737" t="s">
        <v>68</v>
      </c>
      <c r="F2737" t="s">
        <v>8654</v>
      </c>
      <c r="G2737" t="s">
        <v>210</v>
      </c>
      <c r="J2737" t="s">
        <v>221</v>
      </c>
      <c r="K2737" t="s">
        <v>5134</v>
      </c>
      <c r="L2737" t="s">
        <v>223</v>
      </c>
      <c r="M2737" t="s">
        <v>224</v>
      </c>
      <c r="N2737" t="s">
        <v>2169</v>
      </c>
      <c r="O2737" t="s">
        <v>2169</v>
      </c>
      <c r="P2737" t="s">
        <v>2170</v>
      </c>
      <c r="Q2737" t="s">
        <v>4558</v>
      </c>
      <c r="R2737" t="s">
        <v>127</v>
      </c>
      <c r="S2737">
        <v>2738</v>
      </c>
      <c r="T2737">
        <v>0</v>
      </c>
      <c r="U2737" t="s">
        <v>128</v>
      </c>
      <c r="V2737">
        <v>0</v>
      </c>
      <c r="W2737">
        <v>0</v>
      </c>
      <c r="Z2737" t="s">
        <v>129</v>
      </c>
      <c r="AA2737">
        <v>0</v>
      </c>
      <c r="AB2737">
        <v>0</v>
      </c>
      <c r="AC2737" t="s">
        <v>129</v>
      </c>
      <c r="BG2737" s="1"/>
    </row>
    <row r="2738" spans="1:65" ht="16" x14ac:dyDescent="0.2">
      <c r="A2738" t="str">
        <f>CONCATENATE("Mada.",B2738)</f>
        <v>Mada.2739</v>
      </c>
      <c r="B2738">
        <v>2739</v>
      </c>
      <c r="C2738" t="s">
        <v>8849</v>
      </c>
      <c r="E2738" t="s">
        <v>68</v>
      </c>
      <c r="F2738" t="s">
        <v>6169</v>
      </c>
      <c r="J2738" t="s">
        <v>221</v>
      </c>
      <c r="K2738" t="s">
        <v>5134</v>
      </c>
      <c r="L2738" t="s">
        <v>223</v>
      </c>
      <c r="M2738" t="s">
        <v>224</v>
      </c>
      <c r="N2738" t="s">
        <v>2169</v>
      </c>
      <c r="O2738" t="s">
        <v>2169</v>
      </c>
      <c r="P2738" t="s">
        <v>2170</v>
      </c>
      <c r="Q2738" t="s">
        <v>4558</v>
      </c>
      <c r="R2738" t="s">
        <v>127</v>
      </c>
      <c r="S2738">
        <v>2739</v>
      </c>
      <c r="T2738">
        <v>0</v>
      </c>
      <c r="U2738" t="s">
        <v>78</v>
      </c>
      <c r="V2738">
        <v>0</v>
      </c>
      <c r="W2738">
        <v>0</v>
      </c>
      <c r="X2738" t="str">
        <f>IF(AB2738&gt;=0.8,"Inhibitory","NonInhibitory")</f>
        <v>NonInhibitory</v>
      </c>
      <c r="Y2738" t="str">
        <f>IF(AB2738&gt;=0.8,"Inhibitory","NonInhibitory")</f>
        <v>NonInhibitory</v>
      </c>
      <c r="Z2738" t="s">
        <v>129</v>
      </c>
      <c r="AA2738">
        <v>0.519768856447689</v>
      </c>
      <c r="AB2738">
        <v>0.480231143552311</v>
      </c>
      <c r="AC2738" t="s">
        <v>3739</v>
      </c>
      <c r="AT2738" t="s">
        <v>8850</v>
      </c>
      <c r="AU2738" t="s">
        <v>81</v>
      </c>
      <c r="AV2738" t="s">
        <v>8851</v>
      </c>
      <c r="AW2738">
        <v>2739</v>
      </c>
      <c r="AX2738" t="s">
        <v>2419</v>
      </c>
      <c r="AY2738">
        <v>1</v>
      </c>
      <c r="AZ2738" t="s">
        <v>7123</v>
      </c>
      <c r="BA2738" t="s">
        <v>7123</v>
      </c>
      <c r="BB2738" t="s">
        <v>2419</v>
      </c>
      <c r="BC2738">
        <v>1</v>
      </c>
      <c r="BD2738" t="s">
        <v>8852</v>
      </c>
      <c r="BG2738" s="1" t="s">
        <v>86</v>
      </c>
      <c r="BH2738" s="1" t="s">
        <v>87</v>
      </c>
      <c r="BI2738" s="1" t="s">
        <v>87</v>
      </c>
      <c r="BJ2738" s="1" t="s">
        <v>88</v>
      </c>
      <c r="BK2738" s="1" t="s">
        <v>2422</v>
      </c>
      <c r="BL2738" s="1" t="s">
        <v>2423</v>
      </c>
      <c r="BM2738" s="1"/>
    </row>
    <row r="2739" spans="1:65" ht="16" x14ac:dyDescent="0.2">
      <c r="A2739" t="str">
        <f>CONCATENATE("Mada.",B2739)</f>
        <v>Mada.2740</v>
      </c>
      <c r="B2739">
        <v>2740</v>
      </c>
      <c r="C2739" t="s">
        <v>8855</v>
      </c>
      <c r="E2739" t="s">
        <v>68</v>
      </c>
      <c r="F2739" t="s">
        <v>5328</v>
      </c>
      <c r="J2739" t="s">
        <v>120</v>
      </c>
      <c r="K2739" t="s">
        <v>3658</v>
      </c>
      <c r="L2739" t="s">
        <v>2167</v>
      </c>
      <c r="M2739" t="s">
        <v>2168</v>
      </c>
      <c r="N2739" t="s">
        <v>2169</v>
      </c>
      <c r="O2739" t="s">
        <v>2169</v>
      </c>
      <c r="P2739" t="s">
        <v>2170</v>
      </c>
      <c r="R2739" t="s">
        <v>127</v>
      </c>
      <c r="S2739">
        <v>2740</v>
      </c>
      <c r="T2739">
        <v>2740</v>
      </c>
      <c r="U2739" t="s">
        <v>78</v>
      </c>
      <c r="V2739">
        <v>0.73896517900931802</v>
      </c>
      <c r="W2739">
        <v>0.26103482099068198</v>
      </c>
      <c r="X2739" t="str">
        <f>IF(W2739&gt;=0.8,"Inhibitory","NonInhibitory")</f>
        <v>NonInhibitory</v>
      </c>
      <c r="Y2739" t="str">
        <f>IF(W2739&gt;=0.9,"Inhibitory","NonInhibitory")</f>
        <v>NonInhibitory</v>
      </c>
      <c r="Z2739" t="s">
        <v>3105</v>
      </c>
      <c r="AA2739">
        <v>0.14826642335766399</v>
      </c>
      <c r="AB2739">
        <v>0.85173357664233595</v>
      </c>
      <c r="AC2739" t="s">
        <v>3739</v>
      </c>
      <c r="AT2739" t="s">
        <v>8856</v>
      </c>
      <c r="AU2739" t="s">
        <v>81</v>
      </c>
      <c r="AV2739" t="s">
        <v>8857</v>
      </c>
      <c r="AW2739">
        <v>2740</v>
      </c>
      <c r="AX2739" t="s">
        <v>6266</v>
      </c>
      <c r="AY2739">
        <v>0.92</v>
      </c>
      <c r="AZ2739" t="s">
        <v>6267</v>
      </c>
      <c r="BA2739" t="s">
        <v>6267</v>
      </c>
      <c r="BB2739" t="s">
        <v>6266</v>
      </c>
      <c r="BC2739">
        <v>0.89</v>
      </c>
      <c r="BD2739" t="s">
        <v>8858</v>
      </c>
      <c r="BG2739" s="1" t="s">
        <v>86</v>
      </c>
      <c r="BH2739" s="1" t="s">
        <v>87</v>
      </c>
      <c r="BI2739" s="1" t="s">
        <v>87</v>
      </c>
      <c r="BJ2739" s="1" t="s">
        <v>88</v>
      </c>
      <c r="BK2739" s="1" t="s">
        <v>89</v>
      </c>
      <c r="BL2739" s="1" t="s">
        <v>6269</v>
      </c>
      <c r="BM2739" s="1" t="s">
        <v>6270</v>
      </c>
    </row>
    <row r="2740" spans="1:65" ht="16" x14ac:dyDescent="0.2">
      <c r="A2740" t="str">
        <f>CONCATENATE("Mada.",B2740)</f>
        <v>Mada.2740</v>
      </c>
      <c r="B2740">
        <v>2740</v>
      </c>
      <c r="C2740" t="s">
        <v>8855</v>
      </c>
      <c r="E2740" t="s">
        <v>68</v>
      </c>
      <c r="F2740" t="s">
        <v>5328</v>
      </c>
      <c r="J2740" t="s">
        <v>120</v>
      </c>
      <c r="K2740" t="s">
        <v>3658</v>
      </c>
      <c r="L2740" t="s">
        <v>2167</v>
      </c>
      <c r="M2740" t="s">
        <v>2168</v>
      </c>
      <c r="N2740" t="s">
        <v>2169</v>
      </c>
      <c r="O2740" t="s">
        <v>2169</v>
      </c>
      <c r="P2740" t="s">
        <v>2170</v>
      </c>
      <c r="R2740" t="s">
        <v>127</v>
      </c>
      <c r="S2740">
        <v>2740</v>
      </c>
      <c r="T2740">
        <v>2740</v>
      </c>
      <c r="U2740" t="s">
        <v>78</v>
      </c>
      <c r="V2740">
        <v>0.73896517900931802</v>
      </c>
      <c r="W2740">
        <v>0.26103482099068198</v>
      </c>
      <c r="X2740" t="str">
        <f>IF(W2740&gt;=0.8,"Inhibitory","NonInhibitory")</f>
        <v>NonInhibitory</v>
      </c>
      <c r="Y2740" t="str">
        <f>IF(W2740&gt;=0.9,"Inhibitory","NonInhibitory")</f>
        <v>NonInhibitory</v>
      </c>
      <c r="Z2740" t="s">
        <v>3105</v>
      </c>
      <c r="AA2740">
        <v>0.14826642335766399</v>
      </c>
      <c r="AB2740">
        <v>0.85173357664233595</v>
      </c>
      <c r="AC2740" t="s">
        <v>3739</v>
      </c>
      <c r="AT2740" t="s">
        <v>8859</v>
      </c>
      <c r="AU2740" t="s">
        <v>81</v>
      </c>
      <c r="AV2740" t="s">
        <v>8860</v>
      </c>
      <c r="AW2740">
        <v>2740</v>
      </c>
      <c r="AX2740" t="s">
        <v>6266</v>
      </c>
      <c r="AY2740">
        <v>0.89</v>
      </c>
      <c r="AZ2740" t="s">
        <v>6267</v>
      </c>
      <c r="BA2740" t="s">
        <v>6267</v>
      </c>
      <c r="BB2740" t="s">
        <v>6266</v>
      </c>
      <c r="BC2740">
        <v>0.89</v>
      </c>
      <c r="BD2740" t="s">
        <v>8861</v>
      </c>
      <c r="BG2740" s="1" t="s">
        <v>86</v>
      </c>
      <c r="BH2740" s="1" t="s">
        <v>87</v>
      </c>
      <c r="BI2740" s="1" t="s">
        <v>87</v>
      </c>
      <c r="BJ2740" s="1" t="s">
        <v>88</v>
      </c>
      <c r="BK2740" s="1" t="s">
        <v>89</v>
      </c>
      <c r="BL2740" s="1" t="s">
        <v>6269</v>
      </c>
      <c r="BM2740" s="1" t="s">
        <v>6270</v>
      </c>
    </row>
    <row r="2741" spans="1:65" ht="16" x14ac:dyDescent="0.2">
      <c r="A2741" t="str">
        <f>CONCATENATE("Mada.",B2741)</f>
        <v>Mada.2741</v>
      </c>
      <c r="B2741">
        <v>2741</v>
      </c>
      <c r="C2741" t="s">
        <v>8862</v>
      </c>
      <c r="E2741" t="s">
        <v>68</v>
      </c>
      <c r="F2741" t="s">
        <v>629</v>
      </c>
      <c r="J2741" t="s">
        <v>120</v>
      </c>
      <c r="K2741" t="s">
        <v>3658</v>
      </c>
      <c r="L2741" t="s">
        <v>2167</v>
      </c>
      <c r="M2741" t="s">
        <v>2168</v>
      </c>
      <c r="N2741" t="s">
        <v>2169</v>
      </c>
      <c r="O2741" t="s">
        <v>2169</v>
      </c>
      <c r="P2741" t="s">
        <v>2170</v>
      </c>
      <c r="R2741" t="s">
        <v>127</v>
      </c>
      <c r="S2741">
        <v>2741</v>
      </c>
      <c r="T2741">
        <v>2741</v>
      </c>
      <c r="U2741" t="s">
        <v>78</v>
      </c>
      <c r="V2741">
        <v>0.60139774399215296</v>
      </c>
      <c r="W2741">
        <v>0.39860225600784699</v>
      </c>
      <c r="X2741" t="str">
        <f>IF(W2741&gt;=0.8,"Inhibitory","NonInhibitory")</f>
        <v>NonInhibitory</v>
      </c>
      <c r="Y2741" t="str">
        <f>IF(W2741&gt;=0.9,"Inhibitory","NonInhibitory")</f>
        <v>NonInhibitory</v>
      </c>
      <c r="Z2741" t="s">
        <v>3105</v>
      </c>
      <c r="AA2741">
        <v>0.75836374695863795</v>
      </c>
      <c r="AB2741">
        <v>0.24163625304136199</v>
      </c>
      <c r="AC2741" t="s">
        <v>3739</v>
      </c>
      <c r="AT2741" t="s">
        <v>8863</v>
      </c>
      <c r="AU2741" t="s">
        <v>81</v>
      </c>
      <c r="AV2741" t="s">
        <v>8864</v>
      </c>
      <c r="AW2741">
        <v>2741</v>
      </c>
      <c r="AX2741" t="s">
        <v>2273</v>
      </c>
      <c r="AY2741">
        <v>0.56999999999999995</v>
      </c>
      <c r="AZ2741" t="s">
        <v>8865</v>
      </c>
      <c r="BA2741" t="s">
        <v>8865</v>
      </c>
      <c r="BB2741" t="s">
        <v>2275</v>
      </c>
      <c r="BC2741">
        <v>1</v>
      </c>
      <c r="BD2741" t="s">
        <v>8866</v>
      </c>
      <c r="BG2741" s="1" t="s">
        <v>86</v>
      </c>
      <c r="BH2741" s="1" t="s">
        <v>87</v>
      </c>
      <c r="BI2741" s="1" t="s">
        <v>87</v>
      </c>
      <c r="BJ2741" s="1" t="s">
        <v>88</v>
      </c>
      <c r="BK2741" s="1" t="s">
        <v>147</v>
      </c>
      <c r="BL2741" s="1" t="s">
        <v>2277</v>
      </c>
      <c r="BM2741" s="1" t="s">
        <v>1881</v>
      </c>
    </row>
    <row r="2742" spans="1:65" ht="16" x14ac:dyDescent="0.2">
      <c r="A2742" t="str">
        <f>CONCATENATE("Mada.",B2742)</f>
        <v>Mada.2741</v>
      </c>
      <c r="B2742">
        <v>2741</v>
      </c>
      <c r="C2742" t="s">
        <v>8862</v>
      </c>
      <c r="E2742" t="s">
        <v>68</v>
      </c>
      <c r="F2742" t="s">
        <v>629</v>
      </c>
      <c r="J2742" t="s">
        <v>120</v>
      </c>
      <c r="K2742" t="s">
        <v>3658</v>
      </c>
      <c r="L2742" t="s">
        <v>2167</v>
      </c>
      <c r="M2742" t="s">
        <v>2168</v>
      </c>
      <c r="N2742" t="s">
        <v>2169</v>
      </c>
      <c r="O2742" t="s">
        <v>2169</v>
      </c>
      <c r="P2742" t="s">
        <v>2170</v>
      </c>
      <c r="R2742" t="s">
        <v>127</v>
      </c>
      <c r="S2742">
        <v>2741</v>
      </c>
      <c r="T2742">
        <v>2741</v>
      </c>
      <c r="U2742" t="s">
        <v>78</v>
      </c>
      <c r="V2742">
        <v>0.60139774399215296</v>
      </c>
      <c r="W2742">
        <v>0.39860225600784699</v>
      </c>
      <c r="X2742" t="str">
        <f>IF(W2742&gt;=0.8,"Inhibitory","NonInhibitory")</f>
        <v>NonInhibitory</v>
      </c>
      <c r="Y2742" t="str">
        <f>IF(W2742&gt;=0.9,"Inhibitory","NonInhibitory")</f>
        <v>NonInhibitory</v>
      </c>
      <c r="Z2742" t="s">
        <v>3105</v>
      </c>
      <c r="AA2742">
        <v>0.75836374695863795</v>
      </c>
      <c r="AB2742">
        <v>0.24163625304136199</v>
      </c>
      <c r="AC2742" t="s">
        <v>3739</v>
      </c>
      <c r="AT2742" t="s">
        <v>8867</v>
      </c>
      <c r="AU2742" t="s">
        <v>81</v>
      </c>
      <c r="AV2742" t="s">
        <v>8868</v>
      </c>
      <c r="AW2742">
        <v>2741</v>
      </c>
      <c r="AX2742" t="s">
        <v>2273</v>
      </c>
      <c r="AY2742">
        <v>0.62</v>
      </c>
      <c r="AZ2742" t="s">
        <v>6405</v>
      </c>
      <c r="BA2742" t="s">
        <v>6405</v>
      </c>
      <c r="BB2742" t="s">
        <v>3147</v>
      </c>
      <c r="BC2742">
        <v>0.81</v>
      </c>
      <c r="BD2742" t="s">
        <v>8869</v>
      </c>
      <c r="BG2742" s="1" t="s">
        <v>86</v>
      </c>
      <c r="BH2742" s="1" t="s">
        <v>87</v>
      </c>
      <c r="BI2742" s="1" t="s">
        <v>87</v>
      </c>
      <c r="BJ2742" s="1" t="s">
        <v>88</v>
      </c>
      <c r="BK2742" s="1" t="s">
        <v>147</v>
      </c>
      <c r="BL2742" s="1" t="s">
        <v>2277</v>
      </c>
      <c r="BM2742" s="1" t="s">
        <v>1881</v>
      </c>
    </row>
    <row r="2743" spans="1:65" ht="16" x14ac:dyDescent="0.2">
      <c r="A2743" t="str">
        <f>CONCATENATE("Mada.",B2743)</f>
        <v>Mada.2742</v>
      </c>
      <c r="B2743">
        <v>2742</v>
      </c>
      <c r="C2743" t="s">
        <v>8870</v>
      </c>
      <c r="E2743" t="s">
        <v>68</v>
      </c>
      <c r="F2743" t="s">
        <v>731</v>
      </c>
      <c r="J2743" t="s">
        <v>2647</v>
      </c>
      <c r="K2743" t="s">
        <v>5382</v>
      </c>
      <c r="L2743" t="s">
        <v>5368</v>
      </c>
      <c r="M2743" t="s">
        <v>5369</v>
      </c>
      <c r="N2743" t="s">
        <v>364</v>
      </c>
      <c r="O2743" t="s">
        <v>364</v>
      </c>
      <c r="P2743" t="s">
        <v>365</v>
      </c>
      <c r="Q2743" t="s">
        <v>76</v>
      </c>
      <c r="R2743" t="s">
        <v>77</v>
      </c>
      <c r="S2743">
        <v>2742</v>
      </c>
      <c r="T2743">
        <v>2742</v>
      </c>
      <c r="U2743" t="s">
        <v>78</v>
      </c>
      <c r="V2743">
        <v>0.64001961745953895</v>
      </c>
      <c r="W2743">
        <v>0.359980382540461</v>
      </c>
      <c r="X2743" t="str">
        <f>IF(W2743&gt;=0.8,"Inhibitory","NonInhibitory")</f>
        <v>NonInhibitory</v>
      </c>
      <c r="Y2743" t="str">
        <f>IF(W2743&gt;=0.9,"Inhibitory","NonInhibitory")</f>
        <v>NonInhibitory</v>
      </c>
      <c r="Z2743" t="s">
        <v>3105</v>
      </c>
      <c r="AA2743">
        <v>0</v>
      </c>
      <c r="AB2743">
        <v>0</v>
      </c>
      <c r="AC2743" t="s">
        <v>129</v>
      </c>
      <c r="AT2743" t="s">
        <v>8871</v>
      </c>
      <c r="AU2743" t="s">
        <v>81</v>
      </c>
      <c r="AV2743" t="s">
        <v>8872</v>
      </c>
      <c r="AW2743">
        <v>2742</v>
      </c>
      <c r="AX2743" t="s">
        <v>1171</v>
      </c>
      <c r="AY2743">
        <v>1</v>
      </c>
      <c r="AZ2743" t="s">
        <v>6898</v>
      </c>
      <c r="BA2743" t="s">
        <v>6898</v>
      </c>
      <c r="BB2743" t="s">
        <v>1171</v>
      </c>
      <c r="BC2743">
        <v>1</v>
      </c>
      <c r="BD2743" t="s">
        <v>8873</v>
      </c>
      <c r="BG2743" s="1" t="s">
        <v>86</v>
      </c>
      <c r="BH2743" s="1" t="s">
        <v>98</v>
      </c>
      <c r="BI2743" s="1" t="s">
        <v>163</v>
      </c>
      <c r="BJ2743" s="1" t="s">
        <v>694</v>
      </c>
    </row>
    <row r="2744" spans="1:65" ht="16" x14ac:dyDescent="0.2">
      <c r="A2744" t="str">
        <f>CONCATENATE("Mada.",B2744)</f>
        <v>Mada.2743</v>
      </c>
      <c r="B2744">
        <v>2743</v>
      </c>
      <c r="C2744" t="s">
        <v>8874</v>
      </c>
      <c r="E2744" t="s">
        <v>68</v>
      </c>
      <c r="F2744" t="s">
        <v>4576</v>
      </c>
      <c r="G2744" t="s">
        <v>210</v>
      </c>
      <c r="J2744" t="s">
        <v>2647</v>
      </c>
      <c r="K2744" t="s">
        <v>5367</v>
      </c>
      <c r="L2744" t="s">
        <v>5368</v>
      </c>
      <c r="M2744" t="s">
        <v>5369</v>
      </c>
      <c r="N2744" t="s">
        <v>364</v>
      </c>
      <c r="O2744" t="s">
        <v>364</v>
      </c>
      <c r="P2744" t="s">
        <v>365</v>
      </c>
      <c r="Q2744" t="s">
        <v>76</v>
      </c>
      <c r="R2744" t="s">
        <v>77</v>
      </c>
      <c r="S2744">
        <v>2743</v>
      </c>
      <c r="T2744">
        <v>0</v>
      </c>
      <c r="U2744" t="s">
        <v>128</v>
      </c>
      <c r="V2744">
        <v>0</v>
      </c>
      <c r="W2744">
        <v>0</v>
      </c>
      <c r="Z2744" t="s">
        <v>129</v>
      </c>
      <c r="AA2744">
        <v>0</v>
      </c>
      <c r="AB2744">
        <v>0</v>
      </c>
      <c r="AC2744" t="s">
        <v>129</v>
      </c>
      <c r="BG2744" s="1"/>
    </row>
    <row r="2745" spans="1:65" ht="16" x14ac:dyDescent="0.2">
      <c r="A2745" t="str">
        <f>CONCATENATE("Mada.",B2745)</f>
        <v>Mada.2744</v>
      </c>
      <c r="B2745">
        <v>2744</v>
      </c>
      <c r="C2745" t="s">
        <v>8875</v>
      </c>
      <c r="E2745" t="s">
        <v>68</v>
      </c>
      <c r="F2745" t="s">
        <v>629</v>
      </c>
      <c r="J2745" t="s">
        <v>2647</v>
      </c>
      <c r="K2745" t="s">
        <v>5367</v>
      </c>
      <c r="L2745" t="s">
        <v>5368</v>
      </c>
      <c r="M2745" t="s">
        <v>5369</v>
      </c>
      <c r="N2745" t="s">
        <v>364</v>
      </c>
      <c r="O2745" t="s">
        <v>364</v>
      </c>
      <c r="P2745" t="s">
        <v>365</v>
      </c>
      <c r="Q2745" t="s">
        <v>76</v>
      </c>
      <c r="R2745" t="s">
        <v>77</v>
      </c>
      <c r="S2745">
        <v>2744</v>
      </c>
      <c r="T2745">
        <v>2744</v>
      </c>
      <c r="U2745" t="s">
        <v>78</v>
      </c>
      <c r="V2745">
        <v>0.894719251336898</v>
      </c>
      <c r="W2745">
        <v>0.105280748663102</v>
      </c>
      <c r="X2745" t="str">
        <f>IF(W2745&gt;=0.8,"Inhibitory","NonInhibitory")</f>
        <v>NonInhibitory</v>
      </c>
      <c r="Y2745" t="str">
        <f>IF(W2745&gt;=0.9,"Inhibitory","NonInhibitory")</f>
        <v>NonInhibitory</v>
      </c>
      <c r="Z2745" t="s">
        <v>277</v>
      </c>
      <c r="AA2745">
        <v>0</v>
      </c>
      <c r="AB2745">
        <v>0</v>
      </c>
      <c r="AC2745" t="s">
        <v>129</v>
      </c>
      <c r="AT2745" t="s">
        <v>8876</v>
      </c>
      <c r="AU2745" t="s">
        <v>81</v>
      </c>
      <c r="AV2745" t="s">
        <v>8877</v>
      </c>
      <c r="AW2745">
        <v>2744</v>
      </c>
      <c r="AX2745" t="s">
        <v>816</v>
      </c>
      <c r="AY2745">
        <v>0.96</v>
      </c>
      <c r="AZ2745" t="s">
        <v>1294</v>
      </c>
      <c r="BA2745" t="s">
        <v>1294</v>
      </c>
      <c r="BB2745" t="s">
        <v>1295</v>
      </c>
      <c r="BC2745">
        <v>1</v>
      </c>
      <c r="BD2745" t="s">
        <v>8878</v>
      </c>
      <c r="BG2745" s="1" t="s">
        <v>86</v>
      </c>
      <c r="BH2745" s="1" t="s">
        <v>661</v>
      </c>
      <c r="BI2745" s="1" t="s">
        <v>662</v>
      </c>
      <c r="BJ2745" s="1" t="s">
        <v>663</v>
      </c>
      <c r="BK2745" s="1" t="s">
        <v>819</v>
      </c>
      <c r="BL2745" s="1" t="s">
        <v>820</v>
      </c>
      <c r="BM2745" s="1"/>
    </row>
    <row r="2746" spans="1:65" ht="16" x14ac:dyDescent="0.2">
      <c r="A2746" t="str">
        <f>CONCATENATE("Mada.",B2746)</f>
        <v>Mada.2744</v>
      </c>
      <c r="B2746">
        <v>2744</v>
      </c>
      <c r="C2746" t="s">
        <v>8875</v>
      </c>
      <c r="E2746" t="s">
        <v>68</v>
      </c>
      <c r="F2746" t="s">
        <v>629</v>
      </c>
      <c r="J2746" t="s">
        <v>2647</v>
      </c>
      <c r="K2746" t="s">
        <v>5367</v>
      </c>
      <c r="L2746" t="s">
        <v>5368</v>
      </c>
      <c r="M2746" t="s">
        <v>5369</v>
      </c>
      <c r="N2746" t="s">
        <v>364</v>
      </c>
      <c r="O2746" t="s">
        <v>364</v>
      </c>
      <c r="P2746" t="s">
        <v>365</v>
      </c>
      <c r="Q2746" t="s">
        <v>76</v>
      </c>
      <c r="R2746" t="s">
        <v>77</v>
      </c>
      <c r="S2746">
        <v>2744</v>
      </c>
      <c r="T2746">
        <v>2744</v>
      </c>
      <c r="U2746" t="s">
        <v>78</v>
      </c>
      <c r="V2746">
        <v>0.894719251336898</v>
      </c>
      <c r="W2746">
        <v>0.105280748663102</v>
      </c>
      <c r="X2746" t="str">
        <f>IF(W2746&gt;=0.8,"Inhibitory","NonInhibitory")</f>
        <v>NonInhibitory</v>
      </c>
      <c r="Y2746" t="str">
        <f>IF(W2746&gt;=0.9,"Inhibitory","NonInhibitory")</f>
        <v>NonInhibitory</v>
      </c>
      <c r="Z2746" t="s">
        <v>277</v>
      </c>
      <c r="AA2746">
        <v>0</v>
      </c>
      <c r="AB2746">
        <v>0</v>
      </c>
      <c r="AC2746" t="s">
        <v>129</v>
      </c>
      <c r="AT2746" t="s">
        <v>8879</v>
      </c>
      <c r="AU2746" t="s">
        <v>81</v>
      </c>
      <c r="AV2746" t="s">
        <v>8880</v>
      </c>
      <c r="AW2746">
        <v>2744</v>
      </c>
      <c r="AX2746" t="s">
        <v>816</v>
      </c>
      <c r="AY2746">
        <v>0.75</v>
      </c>
      <c r="AZ2746" t="s">
        <v>3153</v>
      </c>
      <c r="BA2746" t="s">
        <v>3153</v>
      </c>
      <c r="BB2746" t="s">
        <v>816</v>
      </c>
      <c r="BC2746">
        <v>0.8</v>
      </c>
      <c r="BD2746" t="s">
        <v>8881</v>
      </c>
      <c r="BG2746" s="1" t="s">
        <v>86</v>
      </c>
      <c r="BH2746" s="1" t="s">
        <v>661</v>
      </c>
      <c r="BI2746" s="1" t="s">
        <v>662</v>
      </c>
      <c r="BJ2746" s="1" t="s">
        <v>663</v>
      </c>
      <c r="BK2746" s="1" t="s">
        <v>819</v>
      </c>
      <c r="BL2746" s="1" t="s">
        <v>820</v>
      </c>
      <c r="BM2746" s="1"/>
    </row>
    <row r="2747" spans="1:65" ht="16" x14ac:dyDescent="0.2">
      <c r="A2747" t="str">
        <f>CONCATENATE("Mada.",B2747)</f>
        <v>Mada.2745</v>
      </c>
      <c r="B2747">
        <v>2745</v>
      </c>
      <c r="C2747" t="s">
        <v>8882</v>
      </c>
      <c r="E2747" t="s">
        <v>68</v>
      </c>
      <c r="F2747" t="s">
        <v>731</v>
      </c>
      <c r="J2747" t="s">
        <v>457</v>
      </c>
      <c r="K2747" t="s">
        <v>2838</v>
      </c>
      <c r="L2747" t="s">
        <v>2839</v>
      </c>
      <c r="M2747" t="s">
        <v>2840</v>
      </c>
      <c r="N2747" t="s">
        <v>2169</v>
      </c>
      <c r="O2747" t="s">
        <v>2169</v>
      </c>
      <c r="P2747" t="s">
        <v>2170</v>
      </c>
      <c r="R2747" t="s">
        <v>127</v>
      </c>
      <c r="S2747">
        <v>2745</v>
      </c>
      <c r="T2747">
        <v>2745</v>
      </c>
      <c r="U2747" t="s">
        <v>78</v>
      </c>
      <c r="V2747">
        <v>0.82025502697400698</v>
      </c>
      <c r="W2747">
        <v>0.17974497302599299</v>
      </c>
      <c r="X2747" t="str">
        <f>IF(W2747&gt;=0.8,"Inhibitory","NonInhibitory")</f>
        <v>NonInhibitory</v>
      </c>
      <c r="Y2747" t="str">
        <f>IF(W2747&gt;=0.9,"Inhibitory","NonInhibitory")</f>
        <v>NonInhibitory</v>
      </c>
      <c r="Z2747" t="s">
        <v>3105</v>
      </c>
      <c r="AA2747">
        <v>0</v>
      </c>
      <c r="AB2747">
        <v>0</v>
      </c>
      <c r="AC2747" t="s">
        <v>129</v>
      </c>
      <c r="BG2747" s="1"/>
    </row>
    <row r="2748" spans="1:65" ht="16" x14ac:dyDescent="0.2">
      <c r="A2748" t="str">
        <f>CONCATENATE("Mada.",B2748)</f>
        <v>Mada.2746</v>
      </c>
      <c r="B2748">
        <v>2746</v>
      </c>
      <c r="C2748" t="s">
        <v>8883</v>
      </c>
      <c r="E2748" t="s">
        <v>68</v>
      </c>
      <c r="F2748" t="s">
        <v>8884</v>
      </c>
      <c r="G2748" t="s">
        <v>210</v>
      </c>
      <c r="J2748" t="s">
        <v>457</v>
      </c>
      <c r="K2748" t="s">
        <v>2838</v>
      </c>
      <c r="L2748" t="s">
        <v>2839</v>
      </c>
      <c r="M2748" t="s">
        <v>2840</v>
      </c>
      <c r="N2748" t="s">
        <v>2169</v>
      </c>
      <c r="O2748" t="s">
        <v>2169</v>
      </c>
      <c r="P2748" t="s">
        <v>2170</v>
      </c>
      <c r="R2748" t="s">
        <v>127</v>
      </c>
      <c r="S2748">
        <v>2746</v>
      </c>
      <c r="T2748">
        <v>0</v>
      </c>
      <c r="U2748" t="s">
        <v>128</v>
      </c>
      <c r="V2748">
        <v>0</v>
      </c>
      <c r="W2748">
        <v>0</v>
      </c>
      <c r="Z2748" t="s">
        <v>129</v>
      </c>
      <c r="AA2748">
        <v>0</v>
      </c>
      <c r="AB2748">
        <v>0</v>
      </c>
      <c r="AC2748" t="s">
        <v>129</v>
      </c>
      <c r="BG2748" s="1"/>
    </row>
    <row r="2749" spans="1:65" ht="16" x14ac:dyDescent="0.2">
      <c r="A2749" t="str">
        <f>CONCATENATE("Mada.",B2749)</f>
        <v>Mada.2747</v>
      </c>
      <c r="B2749">
        <v>2747</v>
      </c>
      <c r="C2749" t="s">
        <v>8885</v>
      </c>
      <c r="E2749" t="s">
        <v>68</v>
      </c>
      <c r="F2749" t="s">
        <v>731</v>
      </c>
      <c r="J2749" t="s">
        <v>120</v>
      </c>
      <c r="K2749" t="s">
        <v>3827</v>
      </c>
      <c r="L2749" t="s">
        <v>3600</v>
      </c>
      <c r="M2749" t="s">
        <v>3601</v>
      </c>
      <c r="N2749" t="s">
        <v>2169</v>
      </c>
      <c r="O2749" t="s">
        <v>2169</v>
      </c>
      <c r="P2749" t="s">
        <v>2170</v>
      </c>
      <c r="Q2749" t="s">
        <v>2651</v>
      </c>
      <c r="R2749" t="s">
        <v>127</v>
      </c>
      <c r="S2749">
        <v>2747</v>
      </c>
      <c r="T2749">
        <v>2747</v>
      </c>
      <c r="U2749" t="s">
        <v>78</v>
      </c>
      <c r="V2749">
        <v>0.900073565473271</v>
      </c>
      <c r="W2749">
        <v>9.9926434526728697E-2</v>
      </c>
      <c r="X2749" t="str">
        <f>IF(W2749&gt;=0.8,"Inhibitory","NonInhibitory")</f>
        <v>NonInhibitory</v>
      </c>
      <c r="Y2749" t="str">
        <f>IF(W2749&gt;=0.9,"Inhibitory","NonInhibitory")</f>
        <v>NonInhibitory</v>
      </c>
      <c r="Z2749" t="s">
        <v>3105</v>
      </c>
      <c r="AA2749">
        <v>0.85112530413625298</v>
      </c>
      <c r="AB2749">
        <v>0.14887469586374699</v>
      </c>
      <c r="AC2749" t="s">
        <v>3739</v>
      </c>
      <c r="AT2749" t="s">
        <v>8886</v>
      </c>
      <c r="AU2749" t="s">
        <v>81</v>
      </c>
      <c r="AV2749" t="s">
        <v>8887</v>
      </c>
      <c r="AW2749">
        <v>2747</v>
      </c>
      <c r="AX2749" t="s">
        <v>816</v>
      </c>
      <c r="AY2749">
        <v>0.99</v>
      </c>
      <c r="AZ2749" t="s">
        <v>5523</v>
      </c>
      <c r="BA2749" t="s">
        <v>5523</v>
      </c>
      <c r="BB2749" t="s">
        <v>816</v>
      </c>
      <c r="BC2749">
        <v>1</v>
      </c>
      <c r="BD2749" t="s">
        <v>8888</v>
      </c>
      <c r="BG2749" s="1" t="s">
        <v>86</v>
      </c>
      <c r="BH2749" s="1" t="s">
        <v>661</v>
      </c>
      <c r="BI2749" s="1" t="s">
        <v>662</v>
      </c>
      <c r="BJ2749" s="1" t="s">
        <v>663</v>
      </c>
      <c r="BK2749" s="1" t="s">
        <v>819</v>
      </c>
      <c r="BL2749" s="1" t="s">
        <v>820</v>
      </c>
      <c r="BM2749" s="1"/>
    </row>
    <row r="2750" spans="1:65" ht="16" x14ac:dyDescent="0.2">
      <c r="A2750" t="str">
        <f>CONCATENATE("Mada.",B2750)</f>
        <v>Mada.2747</v>
      </c>
      <c r="B2750">
        <v>2747</v>
      </c>
      <c r="C2750" t="s">
        <v>8885</v>
      </c>
      <c r="E2750" t="s">
        <v>68</v>
      </c>
      <c r="F2750" t="s">
        <v>731</v>
      </c>
      <c r="J2750" t="s">
        <v>120</v>
      </c>
      <c r="K2750" t="s">
        <v>3827</v>
      </c>
      <c r="L2750" t="s">
        <v>3600</v>
      </c>
      <c r="M2750" t="s">
        <v>3601</v>
      </c>
      <c r="N2750" t="s">
        <v>2169</v>
      </c>
      <c r="O2750" t="s">
        <v>2169</v>
      </c>
      <c r="P2750" t="s">
        <v>2170</v>
      </c>
      <c r="Q2750" t="s">
        <v>2651</v>
      </c>
      <c r="R2750" t="s">
        <v>127</v>
      </c>
      <c r="S2750">
        <v>2747</v>
      </c>
      <c r="T2750">
        <v>2747</v>
      </c>
      <c r="U2750" t="s">
        <v>78</v>
      </c>
      <c r="V2750">
        <v>0.900073565473271</v>
      </c>
      <c r="W2750">
        <v>9.9926434526728697E-2</v>
      </c>
      <c r="X2750" t="str">
        <f>IF(W2750&gt;=0.8,"Inhibitory","NonInhibitory")</f>
        <v>NonInhibitory</v>
      </c>
      <c r="Y2750" t="str">
        <f>IF(W2750&gt;=0.9,"Inhibitory","NonInhibitory")</f>
        <v>NonInhibitory</v>
      </c>
      <c r="Z2750" t="s">
        <v>3105</v>
      </c>
      <c r="AA2750">
        <v>0.85112530413625298</v>
      </c>
      <c r="AB2750">
        <v>0.14887469586374699</v>
      </c>
      <c r="AC2750" t="s">
        <v>3739</v>
      </c>
      <c r="AT2750" t="s">
        <v>8889</v>
      </c>
      <c r="AU2750" t="s">
        <v>81</v>
      </c>
      <c r="AV2750" t="s">
        <v>8890</v>
      </c>
      <c r="AW2750">
        <v>2747</v>
      </c>
      <c r="AX2750" t="s">
        <v>816</v>
      </c>
      <c r="AY2750">
        <v>0.99</v>
      </c>
      <c r="AZ2750" t="s">
        <v>5523</v>
      </c>
      <c r="BA2750" t="s">
        <v>5523</v>
      </c>
      <c r="BB2750" t="s">
        <v>816</v>
      </c>
      <c r="BC2750">
        <v>1</v>
      </c>
      <c r="BD2750" t="s">
        <v>8891</v>
      </c>
      <c r="BG2750" s="1" t="s">
        <v>86</v>
      </c>
      <c r="BH2750" s="1" t="s">
        <v>661</v>
      </c>
      <c r="BI2750" s="1" t="s">
        <v>662</v>
      </c>
      <c r="BJ2750" s="1" t="s">
        <v>663</v>
      </c>
      <c r="BK2750" s="1" t="s">
        <v>819</v>
      </c>
      <c r="BL2750" s="1" t="s">
        <v>820</v>
      </c>
      <c r="BM2750" s="1"/>
    </row>
    <row r="2751" spans="1:65" ht="16" x14ac:dyDescent="0.2">
      <c r="A2751" t="str">
        <f>CONCATENATE("Mada.",B2751)</f>
        <v>Mada.2748</v>
      </c>
      <c r="B2751">
        <v>2748</v>
      </c>
      <c r="C2751" t="s">
        <v>8892</v>
      </c>
      <c r="E2751" t="s">
        <v>68</v>
      </c>
      <c r="F2751" t="s">
        <v>629</v>
      </c>
      <c r="J2751" t="s">
        <v>120</v>
      </c>
      <c r="K2751" t="s">
        <v>3827</v>
      </c>
      <c r="L2751" t="s">
        <v>3600</v>
      </c>
      <c r="M2751" t="s">
        <v>3601</v>
      </c>
      <c r="N2751" t="s">
        <v>2169</v>
      </c>
      <c r="O2751" t="s">
        <v>2169</v>
      </c>
      <c r="P2751" t="s">
        <v>2170</v>
      </c>
      <c r="Q2751" t="s">
        <v>2651</v>
      </c>
      <c r="R2751" t="s">
        <v>127</v>
      </c>
      <c r="S2751">
        <v>2748</v>
      </c>
      <c r="T2751">
        <v>2748</v>
      </c>
      <c r="U2751" t="s">
        <v>78</v>
      </c>
      <c r="V2751">
        <v>0.204144188327612</v>
      </c>
      <c r="W2751">
        <v>0.79585581167238795</v>
      </c>
      <c r="X2751" t="str">
        <f>IF(W2751&gt;=0.8,"Inhibitory","NonInhibitory")</f>
        <v>NonInhibitory</v>
      </c>
      <c r="Y2751" t="str">
        <f>IF(W2751&gt;=0.9,"Inhibitory","NonInhibitory")</f>
        <v>NonInhibitory</v>
      </c>
      <c r="Z2751" t="s">
        <v>3105</v>
      </c>
      <c r="AA2751">
        <v>5.2767639902676397E-2</v>
      </c>
      <c r="AB2751">
        <v>0.94723236009732403</v>
      </c>
      <c r="AC2751" t="s">
        <v>3739</v>
      </c>
      <c r="AT2751" t="s">
        <v>8893</v>
      </c>
      <c r="AU2751" t="s">
        <v>81</v>
      </c>
      <c r="AV2751" t="s">
        <v>8894</v>
      </c>
      <c r="AW2751">
        <v>2748</v>
      </c>
      <c r="AX2751" t="s">
        <v>926</v>
      </c>
      <c r="AY2751">
        <v>0.68</v>
      </c>
      <c r="AZ2751" t="s">
        <v>1093</v>
      </c>
      <c r="BA2751" t="s">
        <v>1093</v>
      </c>
      <c r="BB2751" t="s">
        <v>397</v>
      </c>
      <c r="BC2751">
        <v>1</v>
      </c>
      <c r="BD2751" t="s">
        <v>8895</v>
      </c>
      <c r="BG2751" s="1" t="s">
        <v>86</v>
      </c>
      <c r="BH2751" s="1" t="s">
        <v>87</v>
      </c>
      <c r="BI2751" s="1" t="s">
        <v>87</v>
      </c>
      <c r="BJ2751" s="1" t="s">
        <v>88</v>
      </c>
      <c r="BK2751" s="1" t="s">
        <v>89</v>
      </c>
      <c r="BL2751" s="1" t="s">
        <v>90</v>
      </c>
      <c r="BM2751" s="1" t="s">
        <v>928</v>
      </c>
    </row>
    <row r="2752" spans="1:65" ht="16" x14ac:dyDescent="0.2">
      <c r="A2752" t="str">
        <f>CONCATENATE("Mada.",B2752)</f>
        <v>Mada.2748</v>
      </c>
      <c r="B2752">
        <v>2748</v>
      </c>
      <c r="C2752" t="s">
        <v>8892</v>
      </c>
      <c r="E2752" t="s">
        <v>68</v>
      </c>
      <c r="F2752" t="s">
        <v>629</v>
      </c>
      <c r="J2752" t="s">
        <v>120</v>
      </c>
      <c r="K2752" t="s">
        <v>3827</v>
      </c>
      <c r="L2752" t="s">
        <v>3600</v>
      </c>
      <c r="M2752" t="s">
        <v>3601</v>
      </c>
      <c r="N2752" t="s">
        <v>2169</v>
      </c>
      <c r="O2752" t="s">
        <v>2169</v>
      </c>
      <c r="P2752" t="s">
        <v>2170</v>
      </c>
      <c r="Q2752" t="s">
        <v>2651</v>
      </c>
      <c r="R2752" t="s">
        <v>127</v>
      </c>
      <c r="S2752">
        <v>2748</v>
      </c>
      <c r="T2752">
        <v>2748</v>
      </c>
      <c r="U2752" t="s">
        <v>78</v>
      </c>
      <c r="V2752">
        <v>0.204144188327612</v>
      </c>
      <c r="W2752">
        <v>0.79585581167238795</v>
      </c>
      <c r="X2752" t="str">
        <f>IF(W2752&gt;=0.8,"Inhibitory","NonInhibitory")</f>
        <v>NonInhibitory</v>
      </c>
      <c r="Y2752" t="str">
        <f>IF(W2752&gt;=0.9,"Inhibitory","NonInhibitory")</f>
        <v>NonInhibitory</v>
      </c>
      <c r="Z2752" t="s">
        <v>3105</v>
      </c>
      <c r="AA2752">
        <v>5.2767639902676397E-2</v>
      </c>
      <c r="AB2752">
        <v>0.94723236009732403</v>
      </c>
      <c r="AC2752" t="s">
        <v>3739</v>
      </c>
      <c r="AT2752" t="s">
        <v>8896</v>
      </c>
      <c r="AU2752" t="s">
        <v>81</v>
      </c>
      <c r="AV2752" t="s">
        <v>8897</v>
      </c>
      <c r="AW2752">
        <v>2748</v>
      </c>
      <c r="AX2752" t="s">
        <v>83</v>
      </c>
      <c r="AY2752">
        <v>0.62</v>
      </c>
      <c r="AZ2752" t="s">
        <v>2662</v>
      </c>
      <c r="BA2752" t="s">
        <v>2662</v>
      </c>
      <c r="BB2752" t="s">
        <v>397</v>
      </c>
      <c r="BC2752">
        <v>1</v>
      </c>
      <c r="BD2752" t="s">
        <v>8898</v>
      </c>
      <c r="BG2752" s="1" t="s">
        <v>86</v>
      </c>
      <c r="BH2752" s="1" t="s">
        <v>87</v>
      </c>
      <c r="BI2752" s="1" t="s">
        <v>87</v>
      </c>
      <c r="BJ2752" s="1" t="s">
        <v>88</v>
      </c>
      <c r="BK2752" s="1" t="s">
        <v>89</v>
      </c>
      <c r="BL2752" s="1" t="s">
        <v>90</v>
      </c>
      <c r="BM2752" s="1"/>
    </row>
    <row r="2753" spans="1:65" ht="16" x14ac:dyDescent="0.2">
      <c r="A2753" t="str">
        <f>CONCATENATE("Mada.",B2753)</f>
        <v>Mada.2749</v>
      </c>
      <c r="B2753">
        <v>2749</v>
      </c>
      <c r="C2753" t="s">
        <v>8899</v>
      </c>
      <c r="E2753" t="s">
        <v>68</v>
      </c>
      <c r="F2753" t="s">
        <v>4211</v>
      </c>
      <c r="J2753" t="s">
        <v>221</v>
      </c>
      <c r="K2753" t="s">
        <v>3744</v>
      </c>
      <c r="L2753" t="s">
        <v>223</v>
      </c>
      <c r="M2753" t="s">
        <v>224</v>
      </c>
      <c r="N2753" t="s">
        <v>2169</v>
      </c>
      <c r="O2753" t="s">
        <v>2169</v>
      </c>
      <c r="P2753" t="s">
        <v>2170</v>
      </c>
      <c r="Q2753" t="s">
        <v>179</v>
      </c>
      <c r="R2753" t="s">
        <v>127</v>
      </c>
      <c r="S2753">
        <v>2749</v>
      </c>
      <c r="T2753">
        <v>2749</v>
      </c>
      <c r="U2753" t="s">
        <v>78</v>
      </c>
      <c r="V2753">
        <v>0.60544384502207005</v>
      </c>
      <c r="W2753">
        <v>0.39455615497793001</v>
      </c>
      <c r="X2753" t="str">
        <f>IF(W2753&gt;=0.8,"Inhibitory","NonInhibitory")</f>
        <v>NonInhibitory</v>
      </c>
      <c r="Y2753" t="str">
        <f>IF(W2753&gt;=0.9,"Inhibitory","NonInhibitory")</f>
        <v>NonInhibitory</v>
      </c>
      <c r="Z2753" t="s">
        <v>3105</v>
      </c>
      <c r="AA2753">
        <v>0.32618613138686098</v>
      </c>
      <c r="AB2753">
        <v>0.67381386861313897</v>
      </c>
      <c r="AC2753" t="s">
        <v>3739</v>
      </c>
      <c r="AT2753" t="s">
        <v>8900</v>
      </c>
      <c r="AU2753" t="s">
        <v>81</v>
      </c>
      <c r="AV2753" t="s">
        <v>8901</v>
      </c>
      <c r="AW2753">
        <v>2749</v>
      </c>
      <c r="AX2753" t="s">
        <v>2419</v>
      </c>
      <c r="AY2753">
        <v>1</v>
      </c>
      <c r="AZ2753" t="s">
        <v>7123</v>
      </c>
      <c r="BA2753" t="s">
        <v>7123</v>
      </c>
      <c r="BB2753" t="s">
        <v>2419</v>
      </c>
      <c r="BC2753">
        <v>1</v>
      </c>
      <c r="BD2753" t="s">
        <v>8902</v>
      </c>
      <c r="BG2753" s="1" t="s">
        <v>86</v>
      </c>
      <c r="BH2753" s="1" t="s">
        <v>87</v>
      </c>
      <c r="BI2753" s="1" t="s">
        <v>87</v>
      </c>
      <c r="BJ2753" s="1" t="s">
        <v>88</v>
      </c>
      <c r="BK2753" s="1" t="s">
        <v>2422</v>
      </c>
      <c r="BL2753" s="1" t="s">
        <v>2423</v>
      </c>
      <c r="BM2753" s="1"/>
    </row>
    <row r="2754" spans="1:65" ht="16" x14ac:dyDescent="0.2">
      <c r="A2754" t="str">
        <f>CONCATENATE("Mada.",B2754)</f>
        <v>Mada.2749</v>
      </c>
      <c r="B2754">
        <v>2749</v>
      </c>
      <c r="C2754" t="s">
        <v>8899</v>
      </c>
      <c r="E2754" t="s">
        <v>68</v>
      </c>
      <c r="F2754" t="s">
        <v>4211</v>
      </c>
      <c r="J2754" t="s">
        <v>221</v>
      </c>
      <c r="K2754" t="s">
        <v>3744</v>
      </c>
      <c r="L2754" t="s">
        <v>223</v>
      </c>
      <c r="M2754" t="s">
        <v>224</v>
      </c>
      <c r="N2754" t="s">
        <v>2169</v>
      </c>
      <c r="O2754" t="s">
        <v>2169</v>
      </c>
      <c r="P2754" t="s">
        <v>2170</v>
      </c>
      <c r="Q2754" t="s">
        <v>179</v>
      </c>
      <c r="R2754" t="s">
        <v>127</v>
      </c>
      <c r="S2754">
        <v>2749</v>
      </c>
      <c r="T2754">
        <v>2749</v>
      </c>
      <c r="U2754" t="s">
        <v>78</v>
      </c>
      <c r="V2754">
        <v>0.60544384502207005</v>
      </c>
      <c r="W2754">
        <v>0.39455615497793001</v>
      </c>
      <c r="X2754" t="str">
        <f>IF(W2754&gt;=0.8,"Inhibitory","NonInhibitory")</f>
        <v>NonInhibitory</v>
      </c>
      <c r="Y2754" t="str">
        <f>IF(W2754&gt;=0.9,"Inhibitory","NonInhibitory")</f>
        <v>NonInhibitory</v>
      </c>
      <c r="Z2754" t="s">
        <v>3105</v>
      </c>
      <c r="AA2754">
        <v>0.32618613138686098</v>
      </c>
      <c r="AB2754">
        <v>0.67381386861313897</v>
      </c>
      <c r="AC2754" t="s">
        <v>3739</v>
      </c>
      <c r="AT2754" t="s">
        <v>8903</v>
      </c>
      <c r="AU2754" t="s">
        <v>81</v>
      </c>
      <c r="AV2754" t="s">
        <v>8904</v>
      </c>
      <c r="AW2754">
        <v>2749</v>
      </c>
      <c r="AX2754" t="s">
        <v>2419</v>
      </c>
      <c r="AY2754">
        <v>1</v>
      </c>
      <c r="AZ2754" t="s">
        <v>7207</v>
      </c>
      <c r="BA2754" t="s">
        <v>7207</v>
      </c>
      <c r="BB2754" t="s">
        <v>2419</v>
      </c>
      <c r="BC2754">
        <v>1</v>
      </c>
      <c r="BD2754" t="s">
        <v>8905</v>
      </c>
      <c r="BG2754" s="1" t="s">
        <v>86</v>
      </c>
      <c r="BH2754" s="1" t="s">
        <v>87</v>
      </c>
      <c r="BI2754" s="1" t="s">
        <v>87</v>
      </c>
      <c r="BJ2754" s="1" t="s">
        <v>88</v>
      </c>
      <c r="BK2754" s="1" t="s">
        <v>2422</v>
      </c>
      <c r="BL2754" s="1" t="s">
        <v>2423</v>
      </c>
      <c r="BM2754" s="1"/>
    </row>
    <row r="2755" spans="1:65" ht="16" x14ac:dyDescent="0.2">
      <c r="A2755" t="str">
        <f>CONCATENATE("Mada.",B2755)</f>
        <v>Mada.2750</v>
      </c>
      <c r="B2755">
        <v>2750</v>
      </c>
      <c r="C2755" t="s">
        <v>8912</v>
      </c>
      <c r="E2755" t="s">
        <v>68</v>
      </c>
      <c r="F2755" t="s">
        <v>6169</v>
      </c>
      <c r="G2755" t="s">
        <v>210</v>
      </c>
      <c r="J2755" t="s">
        <v>120</v>
      </c>
      <c r="K2755" t="s">
        <v>4279</v>
      </c>
      <c r="L2755" t="s">
        <v>576</v>
      </c>
      <c r="M2755" t="s">
        <v>577</v>
      </c>
      <c r="N2755" t="s">
        <v>941</v>
      </c>
      <c r="O2755" t="s">
        <v>941</v>
      </c>
      <c r="P2755" t="s">
        <v>941</v>
      </c>
      <c r="Q2755" t="s">
        <v>126</v>
      </c>
      <c r="R2755" t="s">
        <v>127</v>
      </c>
      <c r="S2755">
        <v>2750</v>
      </c>
      <c r="T2755">
        <v>0</v>
      </c>
      <c r="U2755" t="s">
        <v>128</v>
      </c>
      <c r="V2755">
        <v>0</v>
      </c>
      <c r="W2755">
        <v>0</v>
      </c>
      <c r="Z2755" t="s">
        <v>129</v>
      </c>
      <c r="AA2755">
        <v>0</v>
      </c>
      <c r="AB2755">
        <v>0</v>
      </c>
      <c r="AC2755" t="s">
        <v>129</v>
      </c>
      <c r="BG2755" s="1"/>
    </row>
    <row r="2756" spans="1:65" ht="16" x14ac:dyDescent="0.2">
      <c r="A2756" t="str">
        <f>CONCATENATE("Mada.",B2756)</f>
        <v>Mada.2751</v>
      </c>
      <c r="B2756">
        <v>2751</v>
      </c>
      <c r="C2756" t="s">
        <v>8913</v>
      </c>
      <c r="E2756" t="s">
        <v>68</v>
      </c>
      <c r="F2756" t="s">
        <v>731</v>
      </c>
      <c r="J2756" t="s">
        <v>1668</v>
      </c>
      <c r="K2756" t="s">
        <v>3310</v>
      </c>
      <c r="L2756" t="s">
        <v>2885</v>
      </c>
      <c r="M2756" t="s">
        <v>2886</v>
      </c>
      <c r="N2756" t="s">
        <v>2806</v>
      </c>
      <c r="O2756" t="s">
        <v>2806</v>
      </c>
      <c r="P2756" t="s">
        <v>2807</v>
      </c>
      <c r="Q2756" t="s">
        <v>126</v>
      </c>
      <c r="R2756" t="s">
        <v>127</v>
      </c>
      <c r="S2756">
        <v>2751</v>
      </c>
      <c r="T2756">
        <v>2751</v>
      </c>
      <c r="U2756" t="s">
        <v>78</v>
      </c>
      <c r="V2756">
        <v>0.14510789602746399</v>
      </c>
      <c r="W2756">
        <v>0.85489210397253501</v>
      </c>
      <c r="X2756" t="str">
        <f>IF(W2756&gt;=0.8,"Inhibitory","NonInhibitory")</f>
        <v>Inhibitory</v>
      </c>
      <c r="Y2756" t="str">
        <f>IF(W2756&gt;=0.9,"Inhibitory","NonInhibitory")</f>
        <v>NonInhibitory</v>
      </c>
      <c r="Z2756" t="s">
        <v>3105</v>
      </c>
      <c r="AA2756">
        <v>0</v>
      </c>
      <c r="AB2756">
        <v>0</v>
      </c>
      <c r="AC2756" t="s">
        <v>129</v>
      </c>
      <c r="AT2756" t="s">
        <v>8914</v>
      </c>
      <c r="AU2756" t="s">
        <v>81</v>
      </c>
      <c r="AV2756" t="s">
        <v>8915</v>
      </c>
      <c r="AW2756">
        <v>2751</v>
      </c>
      <c r="AX2756" t="s">
        <v>8916</v>
      </c>
      <c r="AY2756">
        <v>0.52</v>
      </c>
      <c r="AZ2756" t="s">
        <v>8917</v>
      </c>
      <c r="BD2756" t="s">
        <v>8918</v>
      </c>
      <c r="BG2756" s="1" t="s">
        <v>86</v>
      </c>
      <c r="BH2756" s="1" t="s">
        <v>98</v>
      </c>
      <c r="BI2756" s="1" t="s">
        <v>99</v>
      </c>
      <c r="BJ2756" s="1" t="s">
        <v>551</v>
      </c>
      <c r="BK2756" s="1" t="s">
        <v>552</v>
      </c>
      <c r="BL2756" s="1" t="s">
        <v>2994</v>
      </c>
    </row>
    <row r="2757" spans="1:65" ht="16" x14ac:dyDescent="0.2">
      <c r="A2757" t="str">
        <f>CONCATENATE("Mada.",B2757)</f>
        <v>Mada.2752</v>
      </c>
      <c r="B2757">
        <v>2752</v>
      </c>
      <c r="C2757" t="s">
        <v>8919</v>
      </c>
      <c r="E2757" t="s">
        <v>68</v>
      </c>
      <c r="F2757" t="s">
        <v>731</v>
      </c>
      <c r="J2757" t="s">
        <v>70</v>
      </c>
      <c r="K2757" t="s">
        <v>7120</v>
      </c>
      <c r="L2757" t="s">
        <v>654</v>
      </c>
      <c r="M2757" t="s">
        <v>655</v>
      </c>
      <c r="N2757" t="s">
        <v>364</v>
      </c>
      <c r="O2757" t="s">
        <v>364</v>
      </c>
      <c r="P2757" t="s">
        <v>365</v>
      </c>
      <c r="Q2757" t="s">
        <v>126</v>
      </c>
      <c r="R2757" t="s">
        <v>77</v>
      </c>
      <c r="S2757">
        <v>2752</v>
      </c>
      <c r="T2757">
        <v>2752</v>
      </c>
      <c r="U2757" t="s">
        <v>78</v>
      </c>
      <c r="V2757">
        <v>0.80517410495340802</v>
      </c>
      <c r="W2757">
        <v>0.19482589504659201</v>
      </c>
      <c r="X2757" t="str">
        <f>IF(W2757&gt;=0.8,"Inhibitory","NonInhibitory")</f>
        <v>NonInhibitory</v>
      </c>
      <c r="Y2757" t="str">
        <f>IF(W2757&gt;=0.9,"Inhibitory","NonInhibitory")</f>
        <v>NonInhibitory</v>
      </c>
      <c r="Z2757" t="s">
        <v>3105</v>
      </c>
      <c r="AA2757">
        <v>0</v>
      </c>
      <c r="AB2757">
        <v>0</v>
      </c>
      <c r="AC2757" t="s">
        <v>129</v>
      </c>
      <c r="AT2757" t="s">
        <v>8920</v>
      </c>
      <c r="AU2757" t="s">
        <v>81</v>
      </c>
      <c r="AV2757" t="s">
        <v>8921</v>
      </c>
      <c r="AW2757">
        <v>2752</v>
      </c>
      <c r="AX2757" t="s">
        <v>2292</v>
      </c>
      <c r="AY2757">
        <v>0.85</v>
      </c>
      <c r="AZ2757" t="s">
        <v>2293</v>
      </c>
      <c r="BA2757" t="s">
        <v>2293</v>
      </c>
      <c r="BB2757" t="s">
        <v>2292</v>
      </c>
      <c r="BC2757">
        <v>0.83</v>
      </c>
      <c r="BD2757" t="s">
        <v>8922</v>
      </c>
      <c r="BG2757" s="1" t="s">
        <v>86</v>
      </c>
      <c r="BH2757" s="1" t="s">
        <v>98</v>
      </c>
      <c r="BI2757" s="1" t="s">
        <v>163</v>
      </c>
      <c r="BJ2757" s="1" t="s">
        <v>694</v>
      </c>
      <c r="BK2757" s="1" t="s">
        <v>2122</v>
      </c>
      <c r="BL2757" s="1" t="s">
        <v>2295</v>
      </c>
      <c r="BM2757" s="1"/>
    </row>
    <row r="2758" spans="1:65" ht="16" x14ac:dyDescent="0.2">
      <c r="A2758" t="str">
        <f>CONCATENATE("Mada.",B2758)</f>
        <v>Mada.2753</v>
      </c>
      <c r="B2758">
        <v>2753</v>
      </c>
      <c r="C2758" t="s">
        <v>8923</v>
      </c>
      <c r="E2758" t="s">
        <v>68</v>
      </c>
      <c r="F2758" t="s">
        <v>8924</v>
      </c>
      <c r="J2758" t="s">
        <v>70</v>
      </c>
      <c r="K2758" t="s">
        <v>7120</v>
      </c>
      <c r="L2758" t="s">
        <v>654</v>
      </c>
      <c r="M2758" t="s">
        <v>655</v>
      </c>
      <c r="N2758" t="s">
        <v>364</v>
      </c>
      <c r="O2758" t="s">
        <v>364</v>
      </c>
      <c r="P2758" t="s">
        <v>365</v>
      </c>
      <c r="Q2758" t="s">
        <v>126</v>
      </c>
      <c r="R2758" t="s">
        <v>77</v>
      </c>
      <c r="S2758">
        <v>2753</v>
      </c>
      <c r="T2758">
        <v>2753</v>
      </c>
      <c r="U2758" t="s">
        <v>78</v>
      </c>
      <c r="V2758">
        <v>0.510695187165775</v>
      </c>
      <c r="W2758">
        <v>0.489304812834225</v>
      </c>
      <c r="X2758" t="str">
        <f>IF(W2758&gt;=0.8,"Inhibitory","NonInhibitory")</f>
        <v>NonInhibitory</v>
      </c>
      <c r="Y2758" t="str">
        <f>IF(W2758&gt;=0.9,"Inhibitory","NonInhibitory")</f>
        <v>NonInhibitory</v>
      </c>
      <c r="Z2758" t="s">
        <v>277</v>
      </c>
      <c r="AA2758">
        <v>0</v>
      </c>
      <c r="AB2758">
        <v>0</v>
      </c>
      <c r="AC2758" t="s">
        <v>129</v>
      </c>
      <c r="AT2758" t="s">
        <v>8925</v>
      </c>
      <c r="AU2758" t="s">
        <v>81</v>
      </c>
      <c r="AV2758" t="s">
        <v>8926</v>
      </c>
      <c r="AW2758">
        <v>2753</v>
      </c>
      <c r="AX2758" t="s">
        <v>183</v>
      </c>
      <c r="AY2758">
        <v>0.74</v>
      </c>
      <c r="AZ2758" t="s">
        <v>639</v>
      </c>
      <c r="BA2758" t="s">
        <v>639</v>
      </c>
      <c r="BB2758" t="s">
        <v>593</v>
      </c>
      <c r="BC2758">
        <v>0.85</v>
      </c>
      <c r="BD2758" t="s">
        <v>8927</v>
      </c>
      <c r="BG2758" s="1" t="s">
        <v>86</v>
      </c>
      <c r="BH2758" s="1" t="s">
        <v>87</v>
      </c>
      <c r="BI2758" s="1" t="s">
        <v>87</v>
      </c>
      <c r="BJ2758" s="1" t="s">
        <v>88</v>
      </c>
      <c r="BK2758" s="1" t="s">
        <v>89</v>
      </c>
      <c r="BL2758" s="1" t="s">
        <v>186</v>
      </c>
      <c r="BM2758" s="1"/>
    </row>
    <row r="2759" spans="1:65" ht="16" x14ac:dyDescent="0.2">
      <c r="A2759" t="str">
        <f>CONCATENATE("Mada.",B2759)</f>
        <v>Mada.2753</v>
      </c>
      <c r="B2759">
        <v>2753</v>
      </c>
      <c r="C2759" t="s">
        <v>8923</v>
      </c>
      <c r="E2759" t="s">
        <v>68</v>
      </c>
      <c r="F2759" t="s">
        <v>8924</v>
      </c>
      <c r="J2759" t="s">
        <v>70</v>
      </c>
      <c r="K2759" t="s">
        <v>7120</v>
      </c>
      <c r="L2759" t="s">
        <v>654</v>
      </c>
      <c r="M2759" t="s">
        <v>655</v>
      </c>
      <c r="N2759" t="s">
        <v>364</v>
      </c>
      <c r="O2759" t="s">
        <v>364</v>
      </c>
      <c r="P2759" t="s">
        <v>365</v>
      </c>
      <c r="Q2759" t="s">
        <v>126</v>
      </c>
      <c r="R2759" t="s">
        <v>77</v>
      </c>
      <c r="S2759">
        <v>2753</v>
      </c>
      <c r="T2759">
        <v>2753</v>
      </c>
      <c r="U2759" t="s">
        <v>78</v>
      </c>
      <c r="V2759">
        <v>0.510695187165775</v>
      </c>
      <c r="W2759">
        <v>0.489304812834225</v>
      </c>
      <c r="X2759" t="str">
        <f>IF(W2759&gt;=0.8,"Inhibitory","NonInhibitory")</f>
        <v>NonInhibitory</v>
      </c>
      <c r="Y2759" t="str">
        <f>IF(W2759&gt;=0.9,"Inhibitory","NonInhibitory")</f>
        <v>NonInhibitory</v>
      </c>
      <c r="Z2759" t="s">
        <v>277</v>
      </c>
      <c r="AA2759">
        <v>0</v>
      </c>
      <c r="AB2759">
        <v>0</v>
      </c>
      <c r="AC2759" t="s">
        <v>129</v>
      </c>
      <c r="AT2759" t="s">
        <v>8928</v>
      </c>
      <c r="AU2759" t="s">
        <v>81</v>
      </c>
      <c r="AV2759" t="s">
        <v>8929</v>
      </c>
      <c r="AW2759">
        <v>2753</v>
      </c>
      <c r="BG2759" s="1"/>
    </row>
    <row r="2760" spans="1:65" ht="16" x14ac:dyDescent="0.2">
      <c r="A2760" t="str">
        <f>CONCATENATE("Mada.",B2760)</f>
        <v>Mada.2754</v>
      </c>
      <c r="B2760">
        <v>2754</v>
      </c>
      <c r="C2760" t="s">
        <v>8930</v>
      </c>
      <c r="E2760" t="s">
        <v>68</v>
      </c>
      <c r="F2760" t="s">
        <v>629</v>
      </c>
      <c r="J2760" t="s">
        <v>120</v>
      </c>
      <c r="K2760" t="s">
        <v>4779</v>
      </c>
      <c r="L2760" t="s">
        <v>386</v>
      </c>
      <c r="M2760" t="s">
        <v>387</v>
      </c>
      <c r="N2760" t="s">
        <v>2806</v>
      </c>
      <c r="O2760" t="s">
        <v>2806</v>
      </c>
      <c r="P2760" t="s">
        <v>2807</v>
      </c>
      <c r="Q2760" t="s">
        <v>126</v>
      </c>
      <c r="R2760" t="s">
        <v>200</v>
      </c>
      <c r="S2760">
        <v>2754</v>
      </c>
      <c r="T2760">
        <v>2754</v>
      </c>
      <c r="U2760" t="s">
        <v>78</v>
      </c>
      <c r="V2760">
        <v>0.357712113781265</v>
      </c>
      <c r="W2760">
        <v>0.642287886218735</v>
      </c>
      <c r="X2760" t="str">
        <f>IF(W2760&gt;=0.8,"Inhibitory","NonInhibitory")</f>
        <v>NonInhibitory</v>
      </c>
      <c r="Y2760" t="str">
        <f>IF(W2760&gt;=0.9,"Inhibitory","NonInhibitory")</f>
        <v>NonInhibitory</v>
      </c>
      <c r="Z2760" t="s">
        <v>3105</v>
      </c>
      <c r="AA2760">
        <v>0</v>
      </c>
      <c r="AB2760">
        <v>0</v>
      </c>
      <c r="AC2760" t="s">
        <v>129</v>
      </c>
      <c r="AT2760" t="s">
        <v>8931</v>
      </c>
      <c r="AU2760" t="s">
        <v>81</v>
      </c>
      <c r="AV2760" t="s">
        <v>8932</v>
      </c>
      <c r="AW2760">
        <v>2754</v>
      </c>
      <c r="AX2760" t="s">
        <v>83</v>
      </c>
      <c r="AY2760">
        <v>0.94</v>
      </c>
      <c r="AZ2760" t="s">
        <v>396</v>
      </c>
      <c r="BA2760" t="s">
        <v>396</v>
      </c>
      <c r="BB2760" t="s">
        <v>397</v>
      </c>
      <c r="BC2760">
        <v>1</v>
      </c>
      <c r="BD2760" t="s">
        <v>8933</v>
      </c>
      <c r="BG2760" s="1" t="s">
        <v>86</v>
      </c>
      <c r="BH2760" s="1" t="s">
        <v>87</v>
      </c>
      <c r="BI2760" s="1" t="s">
        <v>87</v>
      </c>
      <c r="BJ2760" s="1" t="s">
        <v>88</v>
      </c>
      <c r="BK2760" s="1" t="s">
        <v>89</v>
      </c>
      <c r="BL2760" s="1" t="s">
        <v>90</v>
      </c>
      <c r="BM2760" s="1"/>
    </row>
    <row r="2761" spans="1:65" ht="16" x14ac:dyDescent="0.2">
      <c r="A2761" t="str">
        <f>CONCATENATE("Mada.",B2761)</f>
        <v>Mada.2755</v>
      </c>
      <c r="B2761">
        <v>2755</v>
      </c>
      <c r="C2761" t="s">
        <v>8934</v>
      </c>
      <c r="E2761" t="s">
        <v>68</v>
      </c>
      <c r="F2761" t="s">
        <v>4239</v>
      </c>
      <c r="G2761" t="s">
        <v>210</v>
      </c>
      <c r="J2761" t="s">
        <v>120</v>
      </c>
      <c r="K2761" t="s">
        <v>4779</v>
      </c>
      <c r="L2761" t="s">
        <v>386</v>
      </c>
      <c r="M2761" t="s">
        <v>387</v>
      </c>
      <c r="N2761" t="s">
        <v>2806</v>
      </c>
      <c r="O2761" t="s">
        <v>2806</v>
      </c>
      <c r="P2761" t="s">
        <v>2807</v>
      </c>
      <c r="Q2761" t="s">
        <v>126</v>
      </c>
      <c r="R2761" t="s">
        <v>200</v>
      </c>
      <c r="S2761">
        <v>2755</v>
      </c>
      <c r="T2761">
        <v>0</v>
      </c>
      <c r="U2761" t="s">
        <v>128</v>
      </c>
      <c r="V2761">
        <v>0</v>
      </c>
      <c r="W2761">
        <v>0</v>
      </c>
      <c r="Z2761" t="s">
        <v>129</v>
      </c>
      <c r="AA2761">
        <v>0</v>
      </c>
      <c r="AB2761">
        <v>0</v>
      </c>
      <c r="AC2761" t="s">
        <v>129</v>
      </c>
      <c r="BG2761" s="1"/>
    </row>
    <row r="2762" spans="1:65" ht="16" x14ac:dyDescent="0.2">
      <c r="A2762" t="str">
        <f>CONCATENATE("Mada.",B2762)</f>
        <v>Mada.2756</v>
      </c>
      <c r="B2762">
        <v>2756</v>
      </c>
      <c r="C2762" t="s">
        <v>8935</v>
      </c>
      <c r="E2762" t="s">
        <v>68</v>
      </c>
      <c r="F2762" t="s">
        <v>8936</v>
      </c>
      <c r="J2762" t="s">
        <v>457</v>
      </c>
      <c r="K2762" t="s">
        <v>4723</v>
      </c>
      <c r="L2762" t="s">
        <v>2839</v>
      </c>
      <c r="M2762" t="s">
        <v>2840</v>
      </c>
      <c r="N2762" t="s">
        <v>2169</v>
      </c>
      <c r="O2762" t="s">
        <v>2169</v>
      </c>
      <c r="P2762" t="s">
        <v>2170</v>
      </c>
      <c r="R2762" t="s">
        <v>127</v>
      </c>
      <c r="S2762">
        <v>2756</v>
      </c>
      <c r="T2762">
        <v>2756</v>
      </c>
      <c r="U2762" t="s">
        <v>78</v>
      </c>
      <c r="V2762">
        <v>0.72314860225600797</v>
      </c>
      <c r="W2762">
        <v>0.27685139774399198</v>
      </c>
      <c r="X2762" t="str">
        <f>IF(W2762&gt;=0.8,"Inhibitory","NonInhibitory")</f>
        <v>NonInhibitory</v>
      </c>
      <c r="Y2762" t="str">
        <f>IF(W2762&gt;=0.9,"Inhibitory","NonInhibitory")</f>
        <v>NonInhibitory</v>
      </c>
      <c r="Z2762" t="s">
        <v>3105</v>
      </c>
      <c r="AA2762">
        <v>0</v>
      </c>
      <c r="AB2762">
        <v>0</v>
      </c>
      <c r="AC2762" t="s">
        <v>129</v>
      </c>
      <c r="AT2762" t="s">
        <v>8937</v>
      </c>
      <c r="AU2762" t="s">
        <v>81</v>
      </c>
      <c r="AV2762" t="s">
        <v>8938</v>
      </c>
      <c r="AW2762">
        <v>2756</v>
      </c>
      <c r="AX2762" t="s">
        <v>816</v>
      </c>
      <c r="AY2762">
        <v>1</v>
      </c>
      <c r="AZ2762" t="s">
        <v>1294</v>
      </c>
      <c r="BA2762" t="s">
        <v>1294</v>
      </c>
      <c r="BB2762" t="s">
        <v>1295</v>
      </c>
      <c r="BC2762">
        <v>1</v>
      </c>
      <c r="BD2762" t="s">
        <v>8939</v>
      </c>
      <c r="BG2762" s="1" t="s">
        <v>86</v>
      </c>
      <c r="BH2762" s="1" t="s">
        <v>661</v>
      </c>
      <c r="BI2762" s="1" t="s">
        <v>662</v>
      </c>
      <c r="BJ2762" s="1" t="s">
        <v>663</v>
      </c>
      <c r="BK2762" s="1" t="s">
        <v>819</v>
      </c>
      <c r="BL2762" s="1" t="s">
        <v>820</v>
      </c>
      <c r="BM2762" s="1"/>
    </row>
    <row r="2763" spans="1:65" ht="16" x14ac:dyDescent="0.2">
      <c r="A2763" t="str">
        <f>CONCATENATE("Mada.",B2763)</f>
        <v>Mada.2757</v>
      </c>
      <c r="B2763">
        <v>2757</v>
      </c>
      <c r="C2763" t="s">
        <v>8940</v>
      </c>
      <c r="E2763" t="s">
        <v>68</v>
      </c>
      <c r="F2763" t="s">
        <v>410</v>
      </c>
      <c r="J2763" t="s">
        <v>457</v>
      </c>
      <c r="K2763" t="s">
        <v>4680</v>
      </c>
      <c r="L2763" t="s">
        <v>4392</v>
      </c>
      <c r="M2763" t="s">
        <v>4393</v>
      </c>
      <c r="N2763" t="s">
        <v>2169</v>
      </c>
      <c r="O2763" t="s">
        <v>2169</v>
      </c>
      <c r="P2763" t="s">
        <v>2170</v>
      </c>
      <c r="R2763" t="s">
        <v>127</v>
      </c>
      <c r="S2763">
        <v>2757</v>
      </c>
      <c r="T2763">
        <v>2757</v>
      </c>
      <c r="U2763" t="s">
        <v>78</v>
      </c>
      <c r="V2763">
        <v>0.91754536537518405</v>
      </c>
      <c r="W2763">
        <v>8.2454634624815906E-2</v>
      </c>
      <c r="X2763" t="str">
        <f>IF(W2763&gt;=0.8,"Inhibitory","NonInhibitory")</f>
        <v>NonInhibitory</v>
      </c>
      <c r="Y2763" t="str">
        <f>IF(W2763&gt;=0.9,"Inhibitory","NonInhibitory")</f>
        <v>NonInhibitory</v>
      </c>
      <c r="Z2763" t="s">
        <v>3105</v>
      </c>
      <c r="AA2763">
        <v>0.68111313868613099</v>
      </c>
      <c r="AB2763">
        <v>0.31888686131386901</v>
      </c>
      <c r="AC2763" t="s">
        <v>3739</v>
      </c>
      <c r="AT2763" t="s">
        <v>8941</v>
      </c>
      <c r="AU2763" t="s">
        <v>81</v>
      </c>
      <c r="AV2763" t="s">
        <v>8942</v>
      </c>
      <c r="AW2763">
        <v>2757</v>
      </c>
      <c r="AX2763" t="s">
        <v>1507</v>
      </c>
      <c r="AY2763">
        <v>1</v>
      </c>
      <c r="AZ2763" t="s">
        <v>4866</v>
      </c>
      <c r="BA2763" t="s">
        <v>4866</v>
      </c>
      <c r="BB2763" t="s">
        <v>1507</v>
      </c>
      <c r="BC2763">
        <v>1</v>
      </c>
      <c r="BD2763" t="s">
        <v>8943</v>
      </c>
      <c r="BG2763" s="1" t="s">
        <v>86</v>
      </c>
      <c r="BH2763" s="1" t="s">
        <v>87</v>
      </c>
      <c r="BI2763" s="1" t="s">
        <v>87</v>
      </c>
      <c r="BJ2763" s="1" t="s">
        <v>88</v>
      </c>
      <c r="BK2763" s="1" t="s">
        <v>1509</v>
      </c>
      <c r="BL2763" s="1" t="s">
        <v>4868</v>
      </c>
      <c r="BM2763" s="1"/>
    </row>
    <row r="2764" spans="1:65" ht="16" x14ac:dyDescent="0.2">
      <c r="A2764" t="str">
        <f>CONCATENATE("Mada.",B2764)</f>
        <v>Mada.2758</v>
      </c>
      <c r="B2764">
        <v>2758</v>
      </c>
      <c r="C2764" t="s">
        <v>8944</v>
      </c>
      <c r="E2764" t="s">
        <v>68</v>
      </c>
      <c r="F2764" t="s">
        <v>8519</v>
      </c>
      <c r="J2764" t="s">
        <v>457</v>
      </c>
      <c r="K2764" t="s">
        <v>4629</v>
      </c>
      <c r="L2764" t="s">
        <v>4392</v>
      </c>
      <c r="M2764" t="s">
        <v>4393</v>
      </c>
      <c r="N2764" t="s">
        <v>2169</v>
      </c>
      <c r="O2764" t="s">
        <v>2169</v>
      </c>
      <c r="P2764" t="s">
        <v>2170</v>
      </c>
      <c r="R2764" t="s">
        <v>127</v>
      </c>
      <c r="S2764">
        <v>2758</v>
      </c>
      <c r="T2764">
        <v>0</v>
      </c>
      <c r="U2764" t="s">
        <v>78</v>
      </c>
      <c r="V2764">
        <v>0</v>
      </c>
      <c r="W2764">
        <v>0</v>
      </c>
      <c r="X2764" t="str">
        <f>IF(AB2764&gt;=0.8,"Inhibitory","NonInhibitory")</f>
        <v>NonInhibitory</v>
      </c>
      <c r="Y2764" t="str">
        <f>IF(AB2764&gt;=0.8,"Inhibitory","NonInhibitory")</f>
        <v>NonInhibitory</v>
      </c>
      <c r="Z2764" t="s">
        <v>129</v>
      </c>
      <c r="AA2764">
        <v>0.53619221411192197</v>
      </c>
      <c r="AB2764">
        <v>0.46380778588807797</v>
      </c>
      <c r="AC2764" t="s">
        <v>3739</v>
      </c>
      <c r="AT2764" t="s">
        <v>8945</v>
      </c>
      <c r="AU2764" t="s">
        <v>81</v>
      </c>
      <c r="AV2764" t="s">
        <v>8946</v>
      </c>
      <c r="AW2764">
        <v>2758</v>
      </c>
      <c r="AX2764" t="s">
        <v>6038</v>
      </c>
      <c r="AY2764">
        <v>0.98</v>
      </c>
      <c r="AZ2764" t="s">
        <v>8947</v>
      </c>
      <c r="BA2764" t="s">
        <v>8947</v>
      </c>
      <c r="BB2764" t="s">
        <v>6038</v>
      </c>
      <c r="BC2764">
        <v>0.98</v>
      </c>
      <c r="BD2764" t="s">
        <v>8948</v>
      </c>
      <c r="BG2764" s="1" t="s">
        <v>86</v>
      </c>
      <c r="BH2764" s="1" t="s">
        <v>87</v>
      </c>
      <c r="BI2764" s="1" t="s">
        <v>87</v>
      </c>
      <c r="BJ2764" s="1" t="s">
        <v>88</v>
      </c>
      <c r="BK2764" s="1" t="s">
        <v>349</v>
      </c>
      <c r="BL2764" s="1" t="s">
        <v>4959</v>
      </c>
      <c r="BM2764" s="1"/>
    </row>
    <row r="2765" spans="1:65" ht="16" x14ac:dyDescent="0.2">
      <c r="A2765" t="str">
        <f>CONCATENATE("Mada.",B2765)</f>
        <v>Mada.2759</v>
      </c>
      <c r="B2765">
        <v>2759</v>
      </c>
      <c r="C2765" t="s">
        <v>8949</v>
      </c>
      <c r="E2765" t="s">
        <v>68</v>
      </c>
      <c r="F2765" t="s">
        <v>4211</v>
      </c>
      <c r="J2765" t="s">
        <v>457</v>
      </c>
      <c r="K2765" t="s">
        <v>4591</v>
      </c>
      <c r="L2765" t="s">
        <v>4392</v>
      </c>
      <c r="M2765" t="s">
        <v>4393</v>
      </c>
      <c r="N2765" t="s">
        <v>2169</v>
      </c>
      <c r="O2765" t="s">
        <v>2169</v>
      </c>
      <c r="P2765" t="s">
        <v>2170</v>
      </c>
      <c r="R2765" t="s">
        <v>127</v>
      </c>
      <c r="S2765">
        <v>2759</v>
      </c>
      <c r="T2765">
        <v>2759</v>
      </c>
      <c r="U2765" t="s">
        <v>78</v>
      </c>
      <c r="V2765">
        <v>0.78567925453653797</v>
      </c>
      <c r="W2765">
        <v>0.214320745463462</v>
      </c>
      <c r="X2765" t="str">
        <f>IF(W2765&gt;=0.8,"Inhibitory","NonInhibitory")</f>
        <v>NonInhibitory</v>
      </c>
      <c r="Y2765" t="str">
        <f>IF(W2765&gt;=0.9,"Inhibitory","NonInhibitory")</f>
        <v>NonInhibitory</v>
      </c>
      <c r="Z2765" t="s">
        <v>3105</v>
      </c>
      <c r="AA2765">
        <v>0.54501216545012199</v>
      </c>
      <c r="AB2765">
        <v>0.45498783454987801</v>
      </c>
      <c r="AC2765" t="s">
        <v>3739</v>
      </c>
      <c r="AT2765" t="s">
        <v>8950</v>
      </c>
      <c r="AU2765" t="s">
        <v>81</v>
      </c>
      <c r="AV2765" t="s">
        <v>8951</v>
      </c>
      <c r="AW2765">
        <v>2759</v>
      </c>
      <c r="AX2765" t="s">
        <v>83</v>
      </c>
      <c r="AY2765">
        <v>0.69</v>
      </c>
      <c r="AZ2765" t="s">
        <v>918</v>
      </c>
      <c r="BA2765" t="s">
        <v>918</v>
      </c>
      <c r="BB2765" t="s">
        <v>262</v>
      </c>
      <c r="BC2765">
        <v>1</v>
      </c>
      <c r="BD2765" t="s">
        <v>8952</v>
      </c>
      <c r="BG2765" s="1" t="s">
        <v>86</v>
      </c>
      <c r="BH2765" s="1" t="s">
        <v>87</v>
      </c>
      <c r="BI2765" s="1" t="s">
        <v>87</v>
      </c>
      <c r="BJ2765" s="1" t="s">
        <v>88</v>
      </c>
      <c r="BK2765" s="1" t="s">
        <v>89</v>
      </c>
      <c r="BL2765" s="1" t="s">
        <v>90</v>
      </c>
      <c r="BM2765" s="1"/>
    </row>
    <row r="2766" spans="1:65" ht="16" x14ac:dyDescent="0.2">
      <c r="A2766" t="str">
        <f>CONCATENATE("Mada.",B2766)</f>
        <v>Mada.2759</v>
      </c>
      <c r="B2766">
        <v>2759</v>
      </c>
      <c r="C2766" t="s">
        <v>8949</v>
      </c>
      <c r="E2766" t="s">
        <v>68</v>
      </c>
      <c r="F2766" t="s">
        <v>4211</v>
      </c>
      <c r="J2766" t="s">
        <v>457</v>
      </c>
      <c r="K2766" t="s">
        <v>4591</v>
      </c>
      <c r="L2766" t="s">
        <v>4392</v>
      </c>
      <c r="M2766" t="s">
        <v>4393</v>
      </c>
      <c r="N2766" t="s">
        <v>2169</v>
      </c>
      <c r="O2766" t="s">
        <v>2169</v>
      </c>
      <c r="P2766" t="s">
        <v>2170</v>
      </c>
      <c r="R2766" t="s">
        <v>127</v>
      </c>
      <c r="S2766">
        <v>2759</v>
      </c>
      <c r="T2766">
        <v>2759</v>
      </c>
      <c r="U2766" t="s">
        <v>78</v>
      </c>
      <c r="V2766">
        <v>0.78567925453653797</v>
      </c>
      <c r="W2766">
        <v>0.214320745463462</v>
      </c>
      <c r="X2766" t="str">
        <f>IF(W2766&gt;=0.8,"Inhibitory","NonInhibitory")</f>
        <v>NonInhibitory</v>
      </c>
      <c r="Y2766" t="str">
        <f>IF(W2766&gt;=0.9,"Inhibitory","NonInhibitory")</f>
        <v>NonInhibitory</v>
      </c>
      <c r="Z2766" t="s">
        <v>3105</v>
      </c>
      <c r="AA2766">
        <v>0.54501216545012199</v>
      </c>
      <c r="AB2766">
        <v>0.45498783454987801</v>
      </c>
      <c r="AC2766" t="s">
        <v>3739</v>
      </c>
      <c r="AT2766" t="s">
        <v>8953</v>
      </c>
      <c r="AU2766" t="s">
        <v>81</v>
      </c>
      <c r="AV2766" t="s">
        <v>8954</v>
      </c>
      <c r="AW2766">
        <v>2759</v>
      </c>
      <c r="AX2766" t="s">
        <v>262</v>
      </c>
      <c r="AY2766">
        <v>0.97</v>
      </c>
      <c r="AZ2766" t="s">
        <v>1993</v>
      </c>
      <c r="BA2766" t="s">
        <v>1993</v>
      </c>
      <c r="BB2766" t="s">
        <v>262</v>
      </c>
      <c r="BC2766">
        <v>0.94</v>
      </c>
      <c r="BD2766" t="s">
        <v>8955</v>
      </c>
      <c r="BG2766" s="1" t="s">
        <v>86</v>
      </c>
      <c r="BH2766" s="1" t="s">
        <v>87</v>
      </c>
      <c r="BI2766" s="1" t="s">
        <v>87</v>
      </c>
      <c r="BJ2766" s="1" t="s">
        <v>88</v>
      </c>
      <c r="BK2766" s="1" t="s">
        <v>89</v>
      </c>
      <c r="BL2766" s="1" t="s">
        <v>90</v>
      </c>
      <c r="BM2766" s="1" t="s">
        <v>265</v>
      </c>
    </row>
    <row r="2767" spans="1:65" ht="16" x14ac:dyDescent="0.2">
      <c r="A2767" t="str">
        <f>CONCATENATE("Mada.",B2767)</f>
        <v>Mada.2760</v>
      </c>
      <c r="B2767">
        <v>2760</v>
      </c>
      <c r="C2767" t="s">
        <v>8964</v>
      </c>
      <c r="E2767" t="s">
        <v>68</v>
      </c>
      <c r="F2767" t="s">
        <v>629</v>
      </c>
      <c r="J2767" t="s">
        <v>120</v>
      </c>
      <c r="K2767" t="s">
        <v>5466</v>
      </c>
      <c r="L2767" t="s">
        <v>5467</v>
      </c>
      <c r="M2767" t="s">
        <v>5468</v>
      </c>
      <c r="N2767" t="s">
        <v>1543</v>
      </c>
      <c r="O2767" t="s">
        <v>1544</v>
      </c>
      <c r="P2767" t="s">
        <v>1544</v>
      </c>
      <c r="Q2767" t="s">
        <v>126</v>
      </c>
      <c r="R2767" t="s">
        <v>127</v>
      </c>
      <c r="S2767">
        <v>2760</v>
      </c>
      <c r="T2767">
        <v>2760</v>
      </c>
      <c r="U2767" t="s">
        <v>78</v>
      </c>
      <c r="V2767">
        <v>0.59183423246689604</v>
      </c>
      <c r="W2767">
        <v>0.40816576753310402</v>
      </c>
      <c r="X2767" t="str">
        <f>IF(W2767&gt;=0.8,"Inhibitory","NonInhibitory")</f>
        <v>NonInhibitory</v>
      </c>
      <c r="Y2767" t="str">
        <f>IF(W2767&gt;=0.9,"Inhibitory","NonInhibitory")</f>
        <v>NonInhibitory</v>
      </c>
      <c r="Z2767" t="s">
        <v>3105</v>
      </c>
      <c r="AA2767">
        <v>0</v>
      </c>
      <c r="AB2767">
        <v>0</v>
      </c>
      <c r="AC2767" t="s">
        <v>129</v>
      </c>
      <c r="AT2767" t="s">
        <v>8965</v>
      </c>
      <c r="AU2767" t="s">
        <v>81</v>
      </c>
      <c r="AV2767" t="s">
        <v>8966</v>
      </c>
      <c r="AW2767">
        <v>2760</v>
      </c>
      <c r="AX2767" t="s">
        <v>926</v>
      </c>
      <c r="AY2767">
        <v>0.84</v>
      </c>
      <c r="AZ2767" t="s">
        <v>1093</v>
      </c>
      <c r="BA2767" t="s">
        <v>1093</v>
      </c>
      <c r="BB2767" t="s">
        <v>397</v>
      </c>
      <c r="BC2767">
        <v>1</v>
      </c>
      <c r="BD2767" t="s">
        <v>8967</v>
      </c>
      <c r="BG2767" s="1" t="s">
        <v>86</v>
      </c>
      <c r="BH2767" s="1" t="s">
        <v>87</v>
      </c>
      <c r="BI2767" s="1" t="s">
        <v>87</v>
      </c>
      <c r="BJ2767" s="1" t="s">
        <v>88</v>
      </c>
      <c r="BK2767" s="1" t="s">
        <v>89</v>
      </c>
      <c r="BL2767" s="1" t="s">
        <v>90</v>
      </c>
      <c r="BM2767" s="1" t="s">
        <v>928</v>
      </c>
    </row>
    <row r="2768" spans="1:65" ht="16" x14ac:dyDescent="0.2">
      <c r="A2768" t="str">
        <f>CONCATENATE("Mada.",B2768)</f>
        <v>Mada.2761</v>
      </c>
      <c r="B2768">
        <v>2761</v>
      </c>
      <c r="C2768" t="s">
        <v>8968</v>
      </c>
      <c r="E2768" t="s">
        <v>68</v>
      </c>
      <c r="F2768" t="s">
        <v>731</v>
      </c>
      <c r="G2768" t="s">
        <v>210</v>
      </c>
      <c r="J2768" t="s">
        <v>120</v>
      </c>
      <c r="K2768" t="s">
        <v>5466</v>
      </c>
      <c r="L2768" t="s">
        <v>5467</v>
      </c>
      <c r="M2768" t="s">
        <v>5468</v>
      </c>
      <c r="N2768" t="s">
        <v>1543</v>
      </c>
      <c r="O2768" t="s">
        <v>1544</v>
      </c>
      <c r="P2768" t="s">
        <v>1544</v>
      </c>
      <c r="Q2768" t="s">
        <v>126</v>
      </c>
      <c r="R2768" t="s">
        <v>127</v>
      </c>
      <c r="S2768">
        <v>2761</v>
      </c>
      <c r="T2768">
        <v>0</v>
      </c>
      <c r="U2768" t="s">
        <v>128</v>
      </c>
      <c r="V2768">
        <v>0</v>
      </c>
      <c r="W2768">
        <v>0</v>
      </c>
      <c r="Z2768" t="s">
        <v>129</v>
      </c>
      <c r="AA2768">
        <v>0</v>
      </c>
      <c r="AB2768">
        <v>0</v>
      </c>
      <c r="AC2768" t="s">
        <v>129</v>
      </c>
      <c r="BG2768" s="1"/>
    </row>
    <row r="2769" spans="1:65" ht="16" x14ac:dyDescent="0.2">
      <c r="A2769" t="str">
        <f>CONCATENATE("Mada.",B2769)</f>
        <v>Mada.2762</v>
      </c>
      <c r="B2769">
        <v>2762</v>
      </c>
      <c r="C2769" t="s">
        <v>8969</v>
      </c>
      <c r="E2769" t="s">
        <v>68</v>
      </c>
      <c r="F2769" t="s">
        <v>629</v>
      </c>
      <c r="J2769" t="s">
        <v>1356</v>
      </c>
      <c r="K2769" t="s">
        <v>6071</v>
      </c>
      <c r="L2769" t="s">
        <v>1358</v>
      </c>
      <c r="M2769" t="s">
        <v>1359</v>
      </c>
      <c r="N2769" t="s">
        <v>2950</v>
      </c>
      <c r="O2769" t="s">
        <v>2950</v>
      </c>
      <c r="P2769" t="s">
        <v>2950</v>
      </c>
      <c r="Q2769" t="s">
        <v>157</v>
      </c>
      <c r="S2769">
        <v>2762</v>
      </c>
      <c r="T2769">
        <v>2762</v>
      </c>
      <c r="U2769" t="s">
        <v>78</v>
      </c>
      <c r="V2769">
        <v>0.23864124982084001</v>
      </c>
      <c r="W2769">
        <v>0.76135875017915999</v>
      </c>
      <c r="X2769" t="str">
        <f>IF(W2769&gt;=0.8,"Inhibitory","NonInhibitory")</f>
        <v>NonInhibitory</v>
      </c>
      <c r="Y2769" t="str">
        <f>IF(W2769&gt;=0.9,"Inhibitory","NonInhibitory")</f>
        <v>NonInhibitory</v>
      </c>
      <c r="Z2769" t="s">
        <v>1566</v>
      </c>
      <c r="AA2769">
        <v>0</v>
      </c>
      <c r="AB2769">
        <v>0</v>
      </c>
      <c r="AC2769" t="s">
        <v>129</v>
      </c>
      <c r="AT2769" t="s">
        <v>8970</v>
      </c>
      <c r="AU2769" t="s">
        <v>81</v>
      </c>
      <c r="AV2769" t="s">
        <v>8971</v>
      </c>
      <c r="AW2769">
        <v>2762</v>
      </c>
      <c r="AX2769" t="s">
        <v>183</v>
      </c>
      <c r="AY2769">
        <v>1</v>
      </c>
      <c r="AZ2769" t="s">
        <v>184</v>
      </c>
      <c r="BA2769" t="s">
        <v>184</v>
      </c>
      <c r="BB2769" t="s">
        <v>183</v>
      </c>
      <c r="BC2769">
        <v>1</v>
      </c>
      <c r="BD2769" t="s">
        <v>8972</v>
      </c>
      <c r="BG2769" s="1" t="s">
        <v>86</v>
      </c>
      <c r="BH2769" s="1" t="s">
        <v>87</v>
      </c>
      <c r="BI2769" s="1" t="s">
        <v>87</v>
      </c>
      <c r="BJ2769" s="1" t="s">
        <v>88</v>
      </c>
      <c r="BK2769" s="1" t="s">
        <v>89</v>
      </c>
      <c r="BL2769" s="1" t="s">
        <v>186</v>
      </c>
      <c r="BM2769" s="1"/>
    </row>
    <row r="2770" spans="1:65" ht="16" x14ac:dyDescent="0.2">
      <c r="A2770" t="str">
        <f>CONCATENATE("Mada.",B2770)</f>
        <v>Mada.2763</v>
      </c>
      <c r="B2770">
        <v>2763</v>
      </c>
      <c r="C2770" t="s">
        <v>8973</v>
      </c>
      <c r="E2770" t="s">
        <v>68</v>
      </c>
      <c r="F2770" t="s">
        <v>355</v>
      </c>
      <c r="J2770" t="s">
        <v>1356</v>
      </c>
      <c r="K2770" t="s">
        <v>6071</v>
      </c>
      <c r="L2770" t="s">
        <v>1358</v>
      </c>
      <c r="M2770" t="s">
        <v>1359</v>
      </c>
      <c r="N2770" t="s">
        <v>2950</v>
      </c>
      <c r="O2770" t="s">
        <v>2950</v>
      </c>
      <c r="P2770" t="s">
        <v>2950</v>
      </c>
      <c r="Q2770" t="s">
        <v>157</v>
      </c>
      <c r="S2770">
        <v>2763</v>
      </c>
      <c r="T2770">
        <v>2763</v>
      </c>
      <c r="U2770" t="s">
        <v>78</v>
      </c>
      <c r="V2770">
        <v>1.69494850416871</v>
      </c>
      <c r="W2770">
        <v>-0.69494850416871001</v>
      </c>
      <c r="X2770" t="s">
        <v>688</v>
      </c>
      <c r="Y2770" t="s">
        <v>688</v>
      </c>
      <c r="Z2770" t="s">
        <v>3105</v>
      </c>
      <c r="AA2770">
        <v>0</v>
      </c>
      <c r="AB2770">
        <v>0</v>
      </c>
      <c r="AC2770" t="s">
        <v>129</v>
      </c>
      <c r="AT2770" t="s">
        <v>8974</v>
      </c>
      <c r="AU2770" t="s">
        <v>81</v>
      </c>
      <c r="AV2770" t="s">
        <v>8975</v>
      </c>
      <c r="AW2770">
        <v>2763</v>
      </c>
      <c r="AX2770" t="s">
        <v>8976</v>
      </c>
      <c r="AY2770">
        <v>0.71</v>
      </c>
      <c r="AZ2770" t="s">
        <v>8977</v>
      </c>
      <c r="BD2770" t="s">
        <v>8978</v>
      </c>
      <c r="BG2770" s="1" t="s">
        <v>86</v>
      </c>
      <c r="BH2770" s="1" t="s">
        <v>87</v>
      </c>
      <c r="BI2770" s="1" t="s">
        <v>87</v>
      </c>
      <c r="BJ2770" s="1" t="s">
        <v>88</v>
      </c>
      <c r="BK2770" s="1" t="s">
        <v>619</v>
      </c>
      <c r="BL2770" s="1" t="s">
        <v>620</v>
      </c>
      <c r="BM2770" s="1" t="s">
        <v>8979</v>
      </c>
    </row>
    <row r="2771" spans="1:65" ht="16" x14ac:dyDescent="0.2">
      <c r="A2771" t="str">
        <f>CONCATENATE("Mada.",B2771)</f>
        <v>Mada.2764</v>
      </c>
      <c r="B2771">
        <v>2764</v>
      </c>
      <c r="C2771" t="s">
        <v>8980</v>
      </c>
      <c r="E2771" t="s">
        <v>68</v>
      </c>
      <c r="F2771" t="s">
        <v>5856</v>
      </c>
      <c r="J2771" t="s">
        <v>1668</v>
      </c>
      <c r="K2771" t="s">
        <v>1674</v>
      </c>
      <c r="L2771" t="s">
        <v>1675</v>
      </c>
      <c r="M2771" t="s">
        <v>1676</v>
      </c>
      <c r="N2771" t="s">
        <v>1581</v>
      </c>
      <c r="O2771" t="s">
        <v>1544</v>
      </c>
      <c r="P2771" t="s">
        <v>1544</v>
      </c>
      <c r="Q2771" t="s">
        <v>179</v>
      </c>
      <c r="R2771" t="s">
        <v>127</v>
      </c>
      <c r="S2771">
        <v>2764</v>
      </c>
      <c r="T2771">
        <v>2764</v>
      </c>
      <c r="U2771" t="s">
        <v>78</v>
      </c>
      <c r="V2771">
        <v>0.45095635115252602</v>
      </c>
      <c r="W2771">
        <v>0.54904364884747403</v>
      </c>
      <c r="X2771" t="str">
        <f>IF(W2771&gt;=0.8,"Inhibitory","NonInhibitory")</f>
        <v>NonInhibitory</v>
      </c>
      <c r="Y2771" t="str">
        <f>IF(W2771&gt;=0.9,"Inhibitory","NonInhibitory")</f>
        <v>NonInhibitory</v>
      </c>
      <c r="Z2771" t="s">
        <v>3105</v>
      </c>
      <c r="AA2771">
        <v>0</v>
      </c>
      <c r="AB2771">
        <v>0</v>
      </c>
      <c r="AC2771" t="s">
        <v>129</v>
      </c>
      <c r="AT2771" t="s">
        <v>8981</v>
      </c>
      <c r="AU2771" t="s">
        <v>81</v>
      </c>
      <c r="AV2771" t="s">
        <v>8982</v>
      </c>
      <c r="AW2771">
        <v>2764</v>
      </c>
      <c r="AX2771" t="s">
        <v>1176</v>
      </c>
      <c r="AY2771">
        <v>0.78</v>
      </c>
      <c r="AZ2771" t="s">
        <v>7269</v>
      </c>
      <c r="BA2771" t="s">
        <v>7269</v>
      </c>
      <c r="BB2771" t="s">
        <v>2654</v>
      </c>
      <c r="BC2771">
        <v>0.86</v>
      </c>
      <c r="BD2771" t="s">
        <v>8983</v>
      </c>
      <c r="BG2771" s="1" t="s">
        <v>86</v>
      </c>
      <c r="BH2771" s="1" t="s">
        <v>87</v>
      </c>
      <c r="BI2771" s="1" t="s">
        <v>87</v>
      </c>
      <c r="BJ2771" s="1" t="s">
        <v>88</v>
      </c>
      <c r="BK2771" s="1" t="s">
        <v>504</v>
      </c>
      <c r="BL2771" s="1" t="s">
        <v>1179</v>
      </c>
      <c r="BM2771" s="1"/>
    </row>
    <row r="2772" spans="1:65" ht="16" x14ac:dyDescent="0.2">
      <c r="A2772" t="str">
        <f>CONCATENATE("Mada.",B2772)</f>
        <v>Mada.2765</v>
      </c>
      <c r="B2772">
        <v>2765</v>
      </c>
      <c r="C2772" t="s">
        <v>8984</v>
      </c>
      <c r="E2772" t="s">
        <v>68</v>
      </c>
      <c r="F2772" t="s">
        <v>629</v>
      </c>
      <c r="J2772" t="s">
        <v>70</v>
      </c>
      <c r="K2772" t="s">
        <v>5271</v>
      </c>
      <c r="L2772" t="s">
        <v>654</v>
      </c>
      <c r="M2772" t="s">
        <v>655</v>
      </c>
      <c r="N2772" t="s">
        <v>941</v>
      </c>
      <c r="O2772" t="s">
        <v>941</v>
      </c>
      <c r="P2772" t="s">
        <v>941</v>
      </c>
      <c r="Q2772" t="s">
        <v>126</v>
      </c>
      <c r="R2772" t="s">
        <v>127</v>
      </c>
      <c r="S2772">
        <v>2765</v>
      </c>
      <c r="T2772">
        <v>2765</v>
      </c>
      <c r="U2772" t="s">
        <v>78</v>
      </c>
      <c r="V2772">
        <v>1.27378616969103</v>
      </c>
      <c r="W2772">
        <v>-0.27378616969102498</v>
      </c>
      <c r="X2772" t="s">
        <v>688</v>
      </c>
      <c r="Y2772" t="s">
        <v>688</v>
      </c>
      <c r="Z2772" t="s">
        <v>3105</v>
      </c>
      <c r="AA2772">
        <v>0</v>
      </c>
      <c r="AB2772">
        <v>0</v>
      </c>
      <c r="AC2772" t="s">
        <v>129</v>
      </c>
      <c r="AT2772" t="s">
        <v>8985</v>
      </c>
      <c r="AU2772" t="s">
        <v>81</v>
      </c>
      <c r="AV2772" t="s">
        <v>8986</v>
      </c>
      <c r="AW2772">
        <v>2765</v>
      </c>
      <c r="AX2772" t="s">
        <v>325</v>
      </c>
      <c r="AY2772">
        <v>0.79</v>
      </c>
      <c r="AZ2772" t="s">
        <v>6533</v>
      </c>
      <c r="BA2772" t="s">
        <v>6533</v>
      </c>
      <c r="BB2772" t="s">
        <v>325</v>
      </c>
      <c r="BC2772">
        <v>0.84</v>
      </c>
      <c r="BD2772" t="s">
        <v>8987</v>
      </c>
      <c r="BG2772" s="1" t="s">
        <v>86</v>
      </c>
      <c r="BH2772" s="1" t="s">
        <v>98</v>
      </c>
      <c r="BI2772" s="1" t="s">
        <v>163</v>
      </c>
      <c r="BJ2772" s="1" t="s">
        <v>164</v>
      </c>
      <c r="BK2772" s="1" t="s">
        <v>165</v>
      </c>
      <c r="BL2772" s="1" t="s">
        <v>328</v>
      </c>
      <c r="BM2772" s="1"/>
    </row>
    <row r="2773" spans="1:65" ht="16" x14ac:dyDescent="0.2">
      <c r="A2773" t="str">
        <f>CONCATENATE("Mada.",B2773)</f>
        <v>Mada.2766</v>
      </c>
      <c r="B2773">
        <v>2766</v>
      </c>
      <c r="C2773" t="s">
        <v>8988</v>
      </c>
      <c r="E2773" t="s">
        <v>68</v>
      </c>
      <c r="F2773" t="s">
        <v>3789</v>
      </c>
      <c r="G2773" t="s">
        <v>210</v>
      </c>
      <c r="J2773" t="s">
        <v>70</v>
      </c>
      <c r="K2773" t="s">
        <v>5271</v>
      </c>
      <c r="L2773" t="s">
        <v>654</v>
      </c>
      <c r="M2773" t="s">
        <v>655</v>
      </c>
      <c r="N2773" t="s">
        <v>941</v>
      </c>
      <c r="O2773" t="s">
        <v>941</v>
      </c>
      <c r="P2773" t="s">
        <v>941</v>
      </c>
      <c r="Q2773" t="s">
        <v>126</v>
      </c>
      <c r="R2773" t="s">
        <v>127</v>
      </c>
      <c r="S2773">
        <v>2766</v>
      </c>
      <c r="T2773">
        <v>0</v>
      </c>
      <c r="U2773" t="s">
        <v>128</v>
      </c>
      <c r="V2773">
        <v>0</v>
      </c>
      <c r="W2773">
        <v>0</v>
      </c>
      <c r="Z2773" t="s">
        <v>129</v>
      </c>
      <c r="AA2773">
        <v>0</v>
      </c>
      <c r="AB2773">
        <v>0</v>
      </c>
      <c r="AC2773" t="s">
        <v>129</v>
      </c>
      <c r="BG2773" s="1"/>
    </row>
    <row r="2774" spans="1:65" ht="16" x14ac:dyDescent="0.2">
      <c r="A2774" t="str">
        <f>CONCATENATE("Mada.",B2774)</f>
        <v>Mada.2767</v>
      </c>
      <c r="B2774">
        <v>2767</v>
      </c>
      <c r="C2774" t="s">
        <v>8989</v>
      </c>
      <c r="E2774" t="s">
        <v>68</v>
      </c>
      <c r="F2774" t="s">
        <v>8990</v>
      </c>
      <c r="G2774" t="s">
        <v>210</v>
      </c>
      <c r="J2774" t="s">
        <v>70</v>
      </c>
      <c r="K2774" t="s">
        <v>5216</v>
      </c>
      <c r="L2774" t="s">
        <v>1788</v>
      </c>
      <c r="M2774" t="s">
        <v>1789</v>
      </c>
      <c r="N2774" t="s">
        <v>941</v>
      </c>
      <c r="O2774" t="s">
        <v>941</v>
      </c>
      <c r="P2774" t="s">
        <v>941</v>
      </c>
      <c r="Q2774" t="s">
        <v>1935</v>
      </c>
      <c r="R2774" t="s">
        <v>127</v>
      </c>
      <c r="S2774">
        <v>2767</v>
      </c>
      <c r="T2774">
        <v>0</v>
      </c>
      <c r="U2774" t="s">
        <v>128</v>
      </c>
      <c r="V2774">
        <v>0</v>
      </c>
      <c r="W2774">
        <v>0</v>
      </c>
      <c r="Z2774" t="s">
        <v>129</v>
      </c>
      <c r="AA2774">
        <v>0</v>
      </c>
      <c r="AB2774">
        <v>0</v>
      </c>
      <c r="AC2774" t="s">
        <v>129</v>
      </c>
      <c r="BG2774" s="1"/>
    </row>
    <row r="2775" spans="1:65" ht="16" x14ac:dyDescent="0.2">
      <c r="A2775" t="str">
        <f>CONCATENATE("Mada.",B2775)</f>
        <v>Mada.2768</v>
      </c>
      <c r="B2775">
        <v>2768</v>
      </c>
      <c r="C2775" t="s">
        <v>8991</v>
      </c>
      <c r="E2775" t="s">
        <v>68</v>
      </c>
      <c r="F2775" t="s">
        <v>629</v>
      </c>
      <c r="J2775" t="s">
        <v>70</v>
      </c>
      <c r="K2775" t="s">
        <v>5216</v>
      </c>
      <c r="L2775" t="s">
        <v>1788</v>
      </c>
      <c r="M2775" t="s">
        <v>1789</v>
      </c>
      <c r="N2775" t="s">
        <v>941</v>
      </c>
      <c r="O2775" t="s">
        <v>941</v>
      </c>
      <c r="P2775" t="s">
        <v>941</v>
      </c>
      <c r="Q2775" t="s">
        <v>1935</v>
      </c>
      <c r="R2775" t="s">
        <v>127</v>
      </c>
      <c r="S2775">
        <v>2768</v>
      </c>
      <c r="T2775">
        <v>2768</v>
      </c>
      <c r="U2775" t="s">
        <v>78</v>
      </c>
      <c r="V2775">
        <v>1.2329573320255001</v>
      </c>
      <c r="W2775">
        <v>-0.23295733202550301</v>
      </c>
      <c r="X2775" t="s">
        <v>688</v>
      </c>
      <c r="Y2775" t="s">
        <v>688</v>
      </c>
      <c r="Z2775" t="s">
        <v>3105</v>
      </c>
      <c r="AA2775">
        <v>0</v>
      </c>
      <c r="AB2775">
        <v>0</v>
      </c>
      <c r="AC2775" t="s">
        <v>129</v>
      </c>
      <c r="AT2775" t="s">
        <v>8992</v>
      </c>
      <c r="AU2775" t="s">
        <v>81</v>
      </c>
      <c r="AV2775" t="s">
        <v>8993</v>
      </c>
      <c r="AW2775">
        <v>2768</v>
      </c>
      <c r="AX2775" t="s">
        <v>538</v>
      </c>
      <c r="AY2775">
        <v>1</v>
      </c>
      <c r="AZ2775" t="s">
        <v>1872</v>
      </c>
      <c r="BA2775" t="s">
        <v>1872</v>
      </c>
      <c r="BB2775" t="s">
        <v>538</v>
      </c>
      <c r="BC2775">
        <v>1</v>
      </c>
      <c r="BD2775" t="s">
        <v>8994</v>
      </c>
      <c r="BG2775" s="1" t="s">
        <v>86</v>
      </c>
      <c r="BH2775" s="1" t="s">
        <v>87</v>
      </c>
      <c r="BI2775" s="1" t="s">
        <v>87</v>
      </c>
      <c r="BJ2775" s="1" t="s">
        <v>88</v>
      </c>
      <c r="BK2775" s="1" t="s">
        <v>89</v>
      </c>
      <c r="BL2775" s="1" t="s">
        <v>541</v>
      </c>
      <c r="BM2775" s="1"/>
    </row>
    <row r="2776" spans="1:65" ht="16" x14ac:dyDescent="0.2">
      <c r="A2776" t="str">
        <f>CONCATENATE("Mada.",B2776)</f>
        <v>Mada.2769</v>
      </c>
      <c r="B2776">
        <v>2769</v>
      </c>
      <c r="C2776" t="s">
        <v>8995</v>
      </c>
      <c r="E2776" t="s">
        <v>68</v>
      </c>
      <c r="F2776" t="s">
        <v>8788</v>
      </c>
      <c r="G2776" t="s">
        <v>210</v>
      </c>
      <c r="J2776" t="s">
        <v>70</v>
      </c>
      <c r="K2776" t="s">
        <v>5191</v>
      </c>
      <c r="L2776" t="s">
        <v>1788</v>
      </c>
      <c r="M2776" t="s">
        <v>1789</v>
      </c>
      <c r="N2776" t="s">
        <v>941</v>
      </c>
      <c r="O2776" t="s">
        <v>941</v>
      </c>
      <c r="P2776" t="s">
        <v>941</v>
      </c>
      <c r="Q2776" t="s">
        <v>157</v>
      </c>
      <c r="R2776" t="s">
        <v>127</v>
      </c>
      <c r="S2776">
        <v>2769</v>
      </c>
      <c r="T2776">
        <v>0</v>
      </c>
      <c r="U2776" t="s">
        <v>128</v>
      </c>
      <c r="V2776">
        <v>0</v>
      </c>
      <c r="W2776">
        <v>0</v>
      </c>
      <c r="Z2776" t="s">
        <v>129</v>
      </c>
      <c r="AA2776">
        <v>0</v>
      </c>
      <c r="AB2776">
        <v>0</v>
      </c>
      <c r="AC2776" t="s">
        <v>129</v>
      </c>
      <c r="BG2776" s="1"/>
    </row>
    <row r="2777" spans="1:65" ht="16" x14ac:dyDescent="0.2">
      <c r="A2777" t="str">
        <f>CONCATENATE("Mada.",B2777)</f>
        <v>Mada.2770</v>
      </c>
      <c r="B2777">
        <v>2770</v>
      </c>
      <c r="C2777" t="s">
        <v>8996</v>
      </c>
      <c r="E2777" t="s">
        <v>68</v>
      </c>
      <c r="F2777" t="s">
        <v>731</v>
      </c>
      <c r="J2777" t="s">
        <v>70</v>
      </c>
      <c r="K2777" t="s">
        <v>5191</v>
      </c>
      <c r="L2777" t="s">
        <v>1788</v>
      </c>
      <c r="M2777" t="s">
        <v>1789</v>
      </c>
      <c r="N2777" t="s">
        <v>941</v>
      </c>
      <c r="O2777" t="s">
        <v>941</v>
      </c>
      <c r="P2777" t="s">
        <v>941</v>
      </c>
      <c r="Q2777" t="s">
        <v>157</v>
      </c>
      <c r="R2777" t="s">
        <v>127</v>
      </c>
      <c r="S2777">
        <v>2770</v>
      </c>
      <c r="T2777">
        <v>2770</v>
      </c>
      <c r="U2777" t="s">
        <v>78</v>
      </c>
      <c r="V2777">
        <v>0.58422459893048095</v>
      </c>
      <c r="W2777">
        <v>0.41577540106951899</v>
      </c>
      <c r="X2777" t="str">
        <f>IF(W2777&gt;=0.8,"Inhibitory","NonInhibitory")</f>
        <v>NonInhibitory</v>
      </c>
      <c r="Y2777" t="str">
        <f>IF(W2777&gt;=0.9,"Inhibitory","NonInhibitory")</f>
        <v>NonInhibitory</v>
      </c>
      <c r="Z2777" t="s">
        <v>277</v>
      </c>
      <c r="AA2777">
        <v>0</v>
      </c>
      <c r="AB2777">
        <v>0</v>
      </c>
      <c r="AC2777" t="s">
        <v>129</v>
      </c>
      <c r="AT2777" t="s">
        <v>8997</v>
      </c>
      <c r="AU2777" t="s">
        <v>81</v>
      </c>
      <c r="AV2777" t="s">
        <v>8998</v>
      </c>
      <c r="AW2777">
        <v>2770</v>
      </c>
      <c r="AX2777" t="s">
        <v>5979</v>
      </c>
      <c r="AY2777">
        <v>1</v>
      </c>
      <c r="AZ2777" t="s">
        <v>8999</v>
      </c>
      <c r="BA2777" t="s">
        <v>8999</v>
      </c>
      <c r="BB2777" t="s">
        <v>5979</v>
      </c>
      <c r="BC2777">
        <v>1</v>
      </c>
      <c r="BD2777" t="s">
        <v>9000</v>
      </c>
      <c r="BG2777" s="1" t="s">
        <v>86</v>
      </c>
      <c r="BH2777" s="1" t="s">
        <v>661</v>
      </c>
      <c r="BI2777" s="1" t="s">
        <v>662</v>
      </c>
      <c r="BJ2777" s="1" t="s">
        <v>663</v>
      </c>
      <c r="BK2777" s="1" t="s">
        <v>5782</v>
      </c>
      <c r="BL2777" s="1" t="s">
        <v>5982</v>
      </c>
      <c r="BM2777" s="1"/>
    </row>
    <row r="2778" spans="1:65" ht="16" x14ac:dyDescent="0.2">
      <c r="A2778" t="str">
        <f>CONCATENATE("Mada.",B2778)</f>
        <v>Mada.2770</v>
      </c>
      <c r="B2778">
        <v>2770</v>
      </c>
      <c r="C2778" t="s">
        <v>8996</v>
      </c>
      <c r="E2778" t="s">
        <v>68</v>
      </c>
      <c r="F2778" t="s">
        <v>731</v>
      </c>
      <c r="J2778" t="s">
        <v>70</v>
      </c>
      <c r="K2778" t="s">
        <v>5191</v>
      </c>
      <c r="L2778" t="s">
        <v>1788</v>
      </c>
      <c r="M2778" t="s">
        <v>1789</v>
      </c>
      <c r="N2778" t="s">
        <v>941</v>
      </c>
      <c r="O2778" t="s">
        <v>941</v>
      </c>
      <c r="P2778" t="s">
        <v>941</v>
      </c>
      <c r="Q2778" t="s">
        <v>157</v>
      </c>
      <c r="R2778" t="s">
        <v>127</v>
      </c>
      <c r="S2778">
        <v>2770</v>
      </c>
      <c r="T2778">
        <v>2770</v>
      </c>
      <c r="U2778" t="s">
        <v>78</v>
      </c>
      <c r="V2778">
        <v>0.58422459893048095</v>
      </c>
      <c r="W2778">
        <v>0.41577540106951899</v>
      </c>
      <c r="X2778" t="str">
        <f>IF(W2778&gt;=0.8,"Inhibitory","NonInhibitory")</f>
        <v>NonInhibitory</v>
      </c>
      <c r="Y2778" t="str">
        <f>IF(W2778&gt;=0.9,"Inhibitory","NonInhibitory")</f>
        <v>NonInhibitory</v>
      </c>
      <c r="Z2778" t="s">
        <v>277</v>
      </c>
      <c r="AA2778">
        <v>0</v>
      </c>
      <c r="AB2778">
        <v>0</v>
      </c>
      <c r="AC2778" t="s">
        <v>129</v>
      </c>
      <c r="AT2778" t="s">
        <v>9001</v>
      </c>
      <c r="AU2778" t="s">
        <v>81</v>
      </c>
      <c r="AV2778" t="s">
        <v>9002</v>
      </c>
      <c r="AW2778">
        <v>2770</v>
      </c>
      <c r="AX2778" t="s">
        <v>5979</v>
      </c>
      <c r="AY2778">
        <v>1</v>
      </c>
      <c r="AZ2778" t="s">
        <v>9003</v>
      </c>
      <c r="BD2778" t="s">
        <v>9004</v>
      </c>
      <c r="BG2778" s="1" t="s">
        <v>86</v>
      </c>
      <c r="BH2778" s="1" t="s">
        <v>661</v>
      </c>
      <c r="BI2778" s="1" t="s">
        <v>662</v>
      </c>
      <c r="BJ2778" s="1" t="s">
        <v>663</v>
      </c>
      <c r="BK2778" s="1" t="s">
        <v>5782</v>
      </c>
      <c r="BL2778" s="1" t="s">
        <v>5982</v>
      </c>
      <c r="BM2778" s="1"/>
    </row>
    <row r="2779" spans="1:65" ht="16" x14ac:dyDescent="0.2">
      <c r="A2779" t="str">
        <f>CONCATENATE("Mada.",B2779)</f>
        <v>Mada.2771</v>
      </c>
      <c r="B2779">
        <v>2771</v>
      </c>
      <c r="C2779" t="s">
        <v>9005</v>
      </c>
      <c r="E2779" t="s">
        <v>68</v>
      </c>
      <c r="F2779" t="s">
        <v>3867</v>
      </c>
      <c r="J2779" t="s">
        <v>4965</v>
      </c>
      <c r="K2779" t="s">
        <v>4966</v>
      </c>
      <c r="L2779" t="s">
        <v>4967</v>
      </c>
      <c r="M2779" t="s">
        <v>4968</v>
      </c>
      <c r="N2779" t="s">
        <v>124</v>
      </c>
      <c r="O2779" t="s">
        <v>74</v>
      </c>
      <c r="P2779" t="s">
        <v>125</v>
      </c>
      <c r="Q2779" t="s">
        <v>157</v>
      </c>
      <c r="R2779" t="s">
        <v>127</v>
      </c>
      <c r="S2779">
        <v>2771</v>
      </c>
      <c r="T2779">
        <v>2771</v>
      </c>
      <c r="U2779" t="s">
        <v>78</v>
      </c>
      <c r="V2779">
        <v>0.72366346567292505</v>
      </c>
      <c r="W2779">
        <v>0.276336534327075</v>
      </c>
      <c r="X2779" t="str">
        <f>IF(W2779&gt;=0.8,"Inhibitory","NonInhibitory")</f>
        <v>NonInhibitory</v>
      </c>
      <c r="Y2779" t="str">
        <f>IF(W2779&gt;=0.9,"Inhibitory","NonInhibitory")</f>
        <v>NonInhibitory</v>
      </c>
      <c r="Z2779" t="s">
        <v>1566</v>
      </c>
      <c r="AA2779">
        <v>0</v>
      </c>
      <c r="AB2779">
        <v>0</v>
      </c>
      <c r="AC2779" t="s">
        <v>129</v>
      </c>
      <c r="AT2779" t="s">
        <v>9006</v>
      </c>
      <c r="AU2779" t="s">
        <v>81</v>
      </c>
      <c r="AV2779" t="s">
        <v>9007</v>
      </c>
      <c r="AW2779">
        <v>2771</v>
      </c>
      <c r="AX2779" t="s">
        <v>1154</v>
      </c>
      <c r="AY2779">
        <v>1</v>
      </c>
      <c r="AZ2779" t="s">
        <v>9008</v>
      </c>
      <c r="BD2779" t="s">
        <v>9009</v>
      </c>
      <c r="BG2779" s="1" t="s">
        <v>86</v>
      </c>
      <c r="BH2779" s="1" t="s">
        <v>87</v>
      </c>
      <c r="BI2779" s="1" t="s">
        <v>87</v>
      </c>
      <c r="BJ2779" s="1" t="s">
        <v>88</v>
      </c>
      <c r="BK2779" s="1" t="s">
        <v>1157</v>
      </c>
      <c r="BL2779" s="1" t="s">
        <v>1158</v>
      </c>
      <c r="BM2779" s="1"/>
    </row>
    <row r="2780" spans="1:65" ht="16" x14ac:dyDescent="0.2">
      <c r="A2780" t="str">
        <f>CONCATENATE("Mada.",B2780)</f>
        <v>Mada.2772</v>
      </c>
      <c r="B2780">
        <v>2772</v>
      </c>
      <c r="C2780" t="s">
        <v>9010</v>
      </c>
      <c r="E2780" t="s">
        <v>68</v>
      </c>
      <c r="F2780" t="s">
        <v>629</v>
      </c>
      <c r="J2780" t="s">
        <v>4965</v>
      </c>
      <c r="K2780" t="s">
        <v>4966</v>
      </c>
      <c r="L2780" t="s">
        <v>4967</v>
      </c>
      <c r="M2780" t="s">
        <v>4968</v>
      </c>
      <c r="N2780" t="s">
        <v>124</v>
      </c>
      <c r="O2780" t="s">
        <v>74</v>
      </c>
      <c r="P2780" t="s">
        <v>125</v>
      </c>
      <c r="Q2780" t="s">
        <v>157</v>
      </c>
      <c r="R2780" t="s">
        <v>127</v>
      </c>
      <c r="S2780">
        <v>2772</v>
      </c>
      <c r="T2780">
        <v>2772</v>
      </c>
      <c r="U2780" t="s">
        <v>78</v>
      </c>
      <c r="V2780">
        <v>0.59882295242766104</v>
      </c>
      <c r="W2780">
        <v>0.40117704757233902</v>
      </c>
      <c r="X2780" t="str">
        <f>IF(W2780&gt;=0.8,"Inhibitory","NonInhibitory")</f>
        <v>NonInhibitory</v>
      </c>
      <c r="Y2780" t="str">
        <f>IF(W2780&gt;=0.9,"Inhibitory","NonInhibitory")</f>
        <v>NonInhibitory</v>
      </c>
      <c r="Z2780" t="s">
        <v>3105</v>
      </c>
      <c r="AA2780">
        <v>0</v>
      </c>
      <c r="AB2780">
        <v>0</v>
      </c>
      <c r="AC2780" t="s">
        <v>129</v>
      </c>
      <c r="BG2780" s="1"/>
    </row>
    <row r="2781" spans="1:65" ht="16" x14ac:dyDescent="0.2">
      <c r="A2781" t="str">
        <f>CONCATENATE("Mada.",B2781)</f>
        <v>Mada.2773</v>
      </c>
      <c r="B2781">
        <v>2773</v>
      </c>
      <c r="C2781" t="s">
        <v>9011</v>
      </c>
      <c r="E2781" t="s">
        <v>68</v>
      </c>
      <c r="F2781" t="s">
        <v>6169</v>
      </c>
      <c r="G2781" t="s">
        <v>210</v>
      </c>
      <c r="J2781" t="s">
        <v>70</v>
      </c>
      <c r="K2781" t="s">
        <v>4875</v>
      </c>
      <c r="L2781" t="s">
        <v>1734</v>
      </c>
      <c r="M2781" t="s">
        <v>1735</v>
      </c>
      <c r="N2781" t="s">
        <v>138</v>
      </c>
      <c r="O2781" t="s">
        <v>138</v>
      </c>
      <c r="P2781" t="s">
        <v>138</v>
      </c>
      <c r="Q2781" t="s">
        <v>126</v>
      </c>
      <c r="S2781">
        <v>2773</v>
      </c>
      <c r="T2781">
        <v>0</v>
      </c>
      <c r="U2781" t="s">
        <v>128</v>
      </c>
      <c r="V2781">
        <v>0</v>
      </c>
      <c r="W2781">
        <v>0</v>
      </c>
      <c r="Z2781" t="s">
        <v>129</v>
      </c>
      <c r="AA2781">
        <v>0</v>
      </c>
      <c r="AB2781">
        <v>0</v>
      </c>
      <c r="AC2781" t="s">
        <v>129</v>
      </c>
      <c r="BG2781" s="1"/>
    </row>
    <row r="2782" spans="1:65" ht="16" x14ac:dyDescent="0.2">
      <c r="A2782" t="str">
        <f>CONCATENATE("Mada.",B2782)</f>
        <v>Mada.2774</v>
      </c>
      <c r="B2782">
        <v>2774</v>
      </c>
      <c r="C2782" t="s">
        <v>9012</v>
      </c>
      <c r="E2782" t="s">
        <v>68</v>
      </c>
      <c r="F2782" t="s">
        <v>9013</v>
      </c>
      <c r="G2782" t="s">
        <v>210</v>
      </c>
      <c r="J2782" t="s">
        <v>1668</v>
      </c>
      <c r="K2782" t="s">
        <v>4913</v>
      </c>
      <c r="L2782" t="s">
        <v>1670</v>
      </c>
      <c r="M2782" t="s">
        <v>1671</v>
      </c>
      <c r="N2782" t="s">
        <v>1672</v>
      </c>
      <c r="O2782" t="s">
        <v>1544</v>
      </c>
      <c r="P2782" t="s">
        <v>1544</v>
      </c>
      <c r="R2782" t="s">
        <v>127</v>
      </c>
      <c r="S2782">
        <v>2774</v>
      </c>
      <c r="T2782">
        <v>0</v>
      </c>
      <c r="U2782" t="s">
        <v>128</v>
      </c>
      <c r="V2782">
        <v>0</v>
      </c>
      <c r="W2782">
        <v>0</v>
      </c>
      <c r="Z2782" t="s">
        <v>129</v>
      </c>
      <c r="AA2782">
        <v>0</v>
      </c>
      <c r="AB2782">
        <v>0</v>
      </c>
      <c r="AC2782" t="s">
        <v>129</v>
      </c>
      <c r="BG2782" s="1"/>
    </row>
    <row r="2783" spans="1:65" ht="16" x14ac:dyDescent="0.2">
      <c r="A2783" t="str">
        <f>CONCATENATE("Mada.",B2783)</f>
        <v>Mada.2775</v>
      </c>
      <c r="B2783">
        <v>2775</v>
      </c>
      <c r="C2783" t="s">
        <v>9014</v>
      </c>
      <c r="E2783" t="s">
        <v>68</v>
      </c>
      <c r="F2783" t="s">
        <v>731</v>
      </c>
      <c r="J2783" t="s">
        <v>958</v>
      </c>
      <c r="K2783" t="s">
        <v>9015</v>
      </c>
      <c r="L2783" t="s">
        <v>960</v>
      </c>
      <c r="M2783" t="s">
        <v>961</v>
      </c>
      <c r="N2783" t="s">
        <v>138</v>
      </c>
      <c r="O2783" t="s">
        <v>138</v>
      </c>
      <c r="P2783" t="s">
        <v>138</v>
      </c>
      <c r="Q2783" t="s">
        <v>76</v>
      </c>
      <c r="S2783">
        <v>2775</v>
      </c>
      <c r="T2783">
        <v>2775</v>
      </c>
      <c r="U2783" t="s">
        <v>78</v>
      </c>
      <c r="V2783">
        <v>0.59312162824914205</v>
      </c>
      <c r="W2783">
        <v>0.406878371750858</v>
      </c>
      <c r="X2783" t="str">
        <f>IF(W2783&gt;=0.8,"Inhibitory","NonInhibitory")</f>
        <v>NonInhibitory</v>
      </c>
      <c r="Y2783" t="str">
        <f>IF(W2783&gt;=0.9,"Inhibitory","NonInhibitory")</f>
        <v>NonInhibitory</v>
      </c>
      <c r="Z2783" t="s">
        <v>3105</v>
      </c>
      <c r="AA2783">
        <v>0</v>
      </c>
      <c r="AB2783">
        <v>0</v>
      </c>
      <c r="AC2783" t="s">
        <v>129</v>
      </c>
      <c r="AT2783" t="s">
        <v>9016</v>
      </c>
      <c r="AU2783" t="s">
        <v>81</v>
      </c>
      <c r="AV2783" t="s">
        <v>9017</v>
      </c>
      <c r="AW2783">
        <v>2775</v>
      </c>
      <c r="AX2783" t="s">
        <v>466</v>
      </c>
      <c r="AY2783">
        <v>1</v>
      </c>
      <c r="AZ2783" t="s">
        <v>1758</v>
      </c>
      <c r="BA2783" t="s">
        <v>1758</v>
      </c>
      <c r="BB2783" t="s">
        <v>466</v>
      </c>
      <c r="BC2783">
        <v>1</v>
      </c>
      <c r="BD2783" t="s">
        <v>1759</v>
      </c>
      <c r="BG2783" s="1" t="s">
        <v>86</v>
      </c>
      <c r="BH2783" s="1" t="s">
        <v>87</v>
      </c>
      <c r="BI2783" s="1" t="s">
        <v>87</v>
      </c>
      <c r="BJ2783" s="1" t="s">
        <v>88</v>
      </c>
      <c r="BK2783" s="1" t="s">
        <v>469</v>
      </c>
      <c r="BL2783" s="1" t="s">
        <v>470</v>
      </c>
      <c r="BM2783" s="1"/>
    </row>
    <row r="2784" spans="1:65" ht="16" x14ac:dyDescent="0.2">
      <c r="A2784" t="str">
        <f>CONCATENATE("Mada.",B2784)</f>
        <v>Mada.2775</v>
      </c>
      <c r="B2784">
        <v>2775</v>
      </c>
      <c r="C2784" t="s">
        <v>9014</v>
      </c>
      <c r="E2784" t="s">
        <v>68</v>
      </c>
      <c r="F2784" t="s">
        <v>731</v>
      </c>
      <c r="J2784" t="s">
        <v>958</v>
      </c>
      <c r="K2784" t="s">
        <v>9015</v>
      </c>
      <c r="L2784" t="s">
        <v>960</v>
      </c>
      <c r="M2784" t="s">
        <v>961</v>
      </c>
      <c r="N2784" t="s">
        <v>138</v>
      </c>
      <c r="O2784" t="s">
        <v>138</v>
      </c>
      <c r="P2784" t="s">
        <v>138</v>
      </c>
      <c r="Q2784" t="s">
        <v>76</v>
      </c>
      <c r="S2784">
        <v>2775</v>
      </c>
      <c r="T2784">
        <v>2775</v>
      </c>
      <c r="U2784" t="s">
        <v>78</v>
      </c>
      <c r="V2784">
        <v>0.59312162824914205</v>
      </c>
      <c r="W2784">
        <v>0.406878371750858</v>
      </c>
      <c r="X2784" t="str">
        <f>IF(W2784&gt;=0.8,"Inhibitory","NonInhibitory")</f>
        <v>NonInhibitory</v>
      </c>
      <c r="Y2784" t="str">
        <f>IF(W2784&gt;=0.9,"Inhibitory","NonInhibitory")</f>
        <v>NonInhibitory</v>
      </c>
      <c r="Z2784" t="s">
        <v>3105</v>
      </c>
      <c r="AA2784">
        <v>0</v>
      </c>
      <c r="AB2784">
        <v>0</v>
      </c>
      <c r="AC2784" t="s">
        <v>129</v>
      </c>
      <c r="AT2784" t="s">
        <v>9018</v>
      </c>
      <c r="AU2784" t="s">
        <v>81</v>
      </c>
      <c r="AV2784" t="s">
        <v>9019</v>
      </c>
      <c r="AW2784">
        <v>2775</v>
      </c>
      <c r="BG2784" s="1"/>
    </row>
    <row r="2785" spans="1:65" ht="16" x14ac:dyDescent="0.2">
      <c r="A2785" t="str">
        <f>CONCATENATE("Mada.",B2785)</f>
        <v>Mada.2776</v>
      </c>
      <c r="B2785">
        <v>2776</v>
      </c>
      <c r="C2785" t="s">
        <v>9020</v>
      </c>
      <c r="E2785" t="s">
        <v>68</v>
      </c>
      <c r="F2785" t="s">
        <v>629</v>
      </c>
      <c r="J2785" t="s">
        <v>958</v>
      </c>
      <c r="K2785" t="s">
        <v>9015</v>
      </c>
      <c r="L2785" t="s">
        <v>960</v>
      </c>
      <c r="M2785" t="s">
        <v>961</v>
      </c>
      <c r="N2785" t="s">
        <v>138</v>
      </c>
      <c r="O2785" t="s">
        <v>138</v>
      </c>
      <c r="P2785" t="s">
        <v>138</v>
      </c>
      <c r="Q2785" t="s">
        <v>76</v>
      </c>
      <c r="S2785">
        <v>2776</v>
      </c>
      <c r="T2785">
        <v>2776</v>
      </c>
      <c r="U2785" t="s">
        <v>78</v>
      </c>
      <c r="V2785">
        <v>1.2020598332515899</v>
      </c>
      <c r="W2785">
        <v>-0.20205983325159399</v>
      </c>
      <c r="X2785" t="s">
        <v>688</v>
      </c>
      <c r="Y2785" t="s">
        <v>688</v>
      </c>
      <c r="Z2785" t="s">
        <v>3105</v>
      </c>
      <c r="AA2785">
        <v>0</v>
      </c>
      <c r="AB2785">
        <v>0</v>
      </c>
      <c r="AC2785" t="s">
        <v>129</v>
      </c>
      <c r="AT2785" t="s">
        <v>9021</v>
      </c>
      <c r="AU2785" t="s">
        <v>81</v>
      </c>
      <c r="AV2785" t="s">
        <v>9022</v>
      </c>
      <c r="AW2785">
        <v>2776</v>
      </c>
      <c r="AX2785" t="s">
        <v>3067</v>
      </c>
      <c r="AY2785">
        <v>0.99</v>
      </c>
      <c r="AZ2785" t="s">
        <v>8558</v>
      </c>
      <c r="BA2785" t="s">
        <v>8558</v>
      </c>
      <c r="BB2785" t="s">
        <v>3067</v>
      </c>
      <c r="BC2785">
        <v>1</v>
      </c>
      <c r="BD2785" t="s">
        <v>9023</v>
      </c>
      <c r="BG2785" s="1" t="s">
        <v>86</v>
      </c>
      <c r="BH2785" s="1" t="s">
        <v>87</v>
      </c>
      <c r="BI2785" s="1" t="s">
        <v>87</v>
      </c>
      <c r="BJ2785" s="1" t="s">
        <v>88</v>
      </c>
      <c r="BK2785" s="1" t="s">
        <v>147</v>
      </c>
      <c r="BL2785" s="1" t="s">
        <v>1784</v>
      </c>
      <c r="BM2785" s="1" t="s">
        <v>3070</v>
      </c>
    </row>
    <row r="2786" spans="1:65" ht="16" x14ac:dyDescent="0.2">
      <c r="A2786" t="str">
        <f>CONCATENATE("Mada.",B2786)</f>
        <v>Mada.2777</v>
      </c>
      <c r="B2786">
        <v>2777</v>
      </c>
      <c r="C2786" t="s">
        <v>9024</v>
      </c>
      <c r="E2786" t="s">
        <v>68</v>
      </c>
      <c r="F2786" t="s">
        <v>731</v>
      </c>
      <c r="G2786" t="s">
        <v>9025</v>
      </c>
      <c r="J2786" t="s">
        <v>958</v>
      </c>
      <c r="K2786" t="s">
        <v>9026</v>
      </c>
      <c r="L2786" t="s">
        <v>960</v>
      </c>
      <c r="M2786" t="s">
        <v>961</v>
      </c>
      <c r="N2786" t="s">
        <v>2950</v>
      </c>
      <c r="O2786" t="s">
        <v>2950</v>
      </c>
      <c r="P2786" t="s">
        <v>2950</v>
      </c>
      <c r="Q2786" t="s">
        <v>126</v>
      </c>
      <c r="S2786">
        <v>2777</v>
      </c>
      <c r="T2786">
        <v>2777</v>
      </c>
      <c r="U2786" t="s">
        <v>78</v>
      </c>
      <c r="V2786">
        <v>0.62769740068661095</v>
      </c>
      <c r="W2786">
        <v>0.37230259931338899</v>
      </c>
      <c r="X2786" t="str">
        <f>IF(W2786&gt;=0.8,"Inhibitory","NonInhibitory")</f>
        <v>NonInhibitory</v>
      </c>
      <c r="Y2786" t="str">
        <f>IF(W2786&gt;=0.9,"Inhibitory","NonInhibitory")</f>
        <v>NonInhibitory</v>
      </c>
      <c r="Z2786" t="s">
        <v>3105</v>
      </c>
      <c r="AA2786">
        <v>0</v>
      </c>
      <c r="AB2786">
        <v>0</v>
      </c>
      <c r="AC2786" t="s">
        <v>129</v>
      </c>
      <c r="BG2786" s="1"/>
    </row>
    <row r="2787" spans="1:65" ht="16" x14ac:dyDescent="0.2">
      <c r="A2787" t="str">
        <f>CONCATENATE("Mada.",B2787)</f>
        <v>Mada.2778</v>
      </c>
      <c r="B2787">
        <v>2778</v>
      </c>
      <c r="C2787" t="s">
        <v>9027</v>
      </c>
      <c r="E2787" t="s">
        <v>68</v>
      </c>
      <c r="F2787" t="s">
        <v>731</v>
      </c>
      <c r="J2787" t="s">
        <v>1356</v>
      </c>
      <c r="K2787" t="s">
        <v>9028</v>
      </c>
      <c r="L2787" t="s">
        <v>1358</v>
      </c>
      <c r="M2787" t="s">
        <v>1359</v>
      </c>
      <c r="N2787" t="s">
        <v>138</v>
      </c>
      <c r="O2787" t="s">
        <v>138</v>
      </c>
      <c r="P2787" t="s">
        <v>138</v>
      </c>
      <c r="Q2787" t="s">
        <v>157</v>
      </c>
      <c r="S2787">
        <v>2778</v>
      </c>
      <c r="T2787">
        <v>2778</v>
      </c>
      <c r="U2787" t="s">
        <v>78</v>
      </c>
      <c r="V2787">
        <v>0.63707699852869104</v>
      </c>
      <c r="W2787">
        <v>0.36292300147130901</v>
      </c>
      <c r="X2787" t="str">
        <f>IF(W2787&gt;=0.8,"Inhibitory","NonInhibitory")</f>
        <v>NonInhibitory</v>
      </c>
      <c r="Y2787" t="str">
        <f>IF(W2787&gt;=0.9,"Inhibitory","NonInhibitory")</f>
        <v>NonInhibitory</v>
      </c>
      <c r="Z2787" t="s">
        <v>3105</v>
      </c>
      <c r="AA2787">
        <v>0</v>
      </c>
      <c r="AB2787">
        <v>0</v>
      </c>
      <c r="AC2787" t="s">
        <v>129</v>
      </c>
      <c r="AT2787" t="s">
        <v>9029</v>
      </c>
      <c r="AU2787" t="s">
        <v>81</v>
      </c>
      <c r="AV2787" t="s">
        <v>9030</v>
      </c>
      <c r="AW2787">
        <v>2778</v>
      </c>
      <c r="AX2787" t="s">
        <v>1419</v>
      </c>
      <c r="AY2787">
        <v>0.67</v>
      </c>
      <c r="AZ2787" t="s">
        <v>5551</v>
      </c>
      <c r="BA2787" t="s">
        <v>5551</v>
      </c>
      <c r="BB2787" t="s">
        <v>5552</v>
      </c>
      <c r="BC2787">
        <v>1</v>
      </c>
      <c r="BD2787" t="s">
        <v>9031</v>
      </c>
      <c r="BG2787" s="1" t="s">
        <v>86</v>
      </c>
      <c r="BH2787" s="1" t="s">
        <v>98</v>
      </c>
      <c r="BI2787" s="1" t="s">
        <v>888</v>
      </c>
      <c r="BJ2787" s="1" t="s">
        <v>889</v>
      </c>
      <c r="BK2787" s="1" t="s">
        <v>996</v>
      </c>
      <c r="BL2787" s="1" t="s">
        <v>1422</v>
      </c>
      <c r="BM2787" s="1" t="s">
        <v>1423</v>
      </c>
    </row>
    <row r="2788" spans="1:65" ht="16" x14ac:dyDescent="0.2">
      <c r="A2788" t="str">
        <f>CONCATENATE("Mada.",B2788)</f>
        <v>Mada.2779</v>
      </c>
      <c r="B2788">
        <v>2779</v>
      </c>
      <c r="C2788" t="s">
        <v>9032</v>
      </c>
      <c r="E2788" t="s">
        <v>68</v>
      </c>
      <c r="F2788" t="s">
        <v>3963</v>
      </c>
      <c r="J2788" t="s">
        <v>120</v>
      </c>
      <c r="K2788" t="s">
        <v>9033</v>
      </c>
      <c r="L2788" t="s">
        <v>417</v>
      </c>
      <c r="M2788" t="s">
        <v>418</v>
      </c>
      <c r="N2788" t="s">
        <v>2806</v>
      </c>
      <c r="O2788" t="s">
        <v>2806</v>
      </c>
      <c r="P2788" t="s">
        <v>2807</v>
      </c>
      <c r="Q2788" t="s">
        <v>179</v>
      </c>
      <c r="R2788" t="s">
        <v>127</v>
      </c>
      <c r="S2788">
        <v>2779</v>
      </c>
      <c r="T2788">
        <v>2779</v>
      </c>
      <c r="U2788" t="s">
        <v>78</v>
      </c>
      <c r="V2788">
        <v>0.91644188327611598</v>
      </c>
      <c r="W2788">
        <v>8.3558116723884093E-2</v>
      </c>
      <c r="X2788" t="str">
        <f>IF(W2788&gt;=0.8,"Inhibitory","NonInhibitory")</f>
        <v>NonInhibitory</v>
      </c>
      <c r="Y2788" t="str">
        <f>IF(W2788&gt;=0.9,"Inhibitory","NonInhibitory")</f>
        <v>NonInhibitory</v>
      </c>
      <c r="Z2788" t="s">
        <v>3105</v>
      </c>
      <c r="AA2788">
        <v>0</v>
      </c>
      <c r="AB2788">
        <v>0</v>
      </c>
      <c r="AC2788" t="s">
        <v>129</v>
      </c>
      <c r="AT2788" t="s">
        <v>9034</v>
      </c>
      <c r="AU2788" t="s">
        <v>81</v>
      </c>
      <c r="AV2788" t="s">
        <v>9035</v>
      </c>
      <c r="AW2788">
        <v>2779</v>
      </c>
      <c r="AX2788" t="s">
        <v>262</v>
      </c>
      <c r="AY2788">
        <v>0.99</v>
      </c>
      <c r="AZ2788" t="s">
        <v>8830</v>
      </c>
      <c r="BA2788" t="s">
        <v>8830</v>
      </c>
      <c r="BB2788" t="s">
        <v>262</v>
      </c>
      <c r="BC2788">
        <v>1</v>
      </c>
      <c r="BD2788" t="s">
        <v>8831</v>
      </c>
      <c r="BG2788" s="1" t="s">
        <v>86</v>
      </c>
      <c r="BH2788" s="1" t="s">
        <v>87</v>
      </c>
      <c r="BI2788" s="1" t="s">
        <v>87</v>
      </c>
      <c r="BJ2788" s="1" t="s">
        <v>88</v>
      </c>
      <c r="BK2788" s="1" t="s">
        <v>89</v>
      </c>
      <c r="BL2788" s="1" t="s">
        <v>90</v>
      </c>
      <c r="BM2788" s="1" t="s">
        <v>265</v>
      </c>
    </row>
    <row r="2789" spans="1:65" ht="16" x14ac:dyDescent="0.2">
      <c r="A2789" t="str">
        <f>CONCATENATE("Mada.",B2789)</f>
        <v>Mada.2780</v>
      </c>
      <c r="B2789">
        <v>2780</v>
      </c>
      <c r="C2789" t="s">
        <v>9040</v>
      </c>
      <c r="E2789" t="s">
        <v>68</v>
      </c>
      <c r="F2789" t="s">
        <v>355</v>
      </c>
      <c r="J2789" t="s">
        <v>120</v>
      </c>
      <c r="K2789" t="s">
        <v>9033</v>
      </c>
      <c r="L2789" t="s">
        <v>417</v>
      </c>
      <c r="M2789" t="s">
        <v>418</v>
      </c>
      <c r="N2789" t="s">
        <v>2806</v>
      </c>
      <c r="O2789" t="s">
        <v>2806</v>
      </c>
      <c r="P2789" t="s">
        <v>2807</v>
      </c>
      <c r="Q2789" t="s">
        <v>179</v>
      </c>
      <c r="R2789" t="s">
        <v>127</v>
      </c>
      <c r="S2789">
        <v>2780</v>
      </c>
      <c r="T2789">
        <v>2780</v>
      </c>
      <c r="U2789" t="s">
        <v>78</v>
      </c>
      <c r="V2789">
        <v>7.0438940657184895E-2</v>
      </c>
      <c r="W2789">
        <v>0.92956105934281497</v>
      </c>
      <c r="X2789" t="str">
        <f>IF(W2789&gt;=0.8,"Inhibitory","NonInhibitory")</f>
        <v>Inhibitory</v>
      </c>
      <c r="Y2789" t="str">
        <f>IF(W2789&gt;=0.9,"Inhibitory","NonInhibitory")</f>
        <v>Inhibitory</v>
      </c>
      <c r="Z2789" t="s">
        <v>3105</v>
      </c>
      <c r="AA2789">
        <v>0</v>
      </c>
      <c r="AB2789">
        <v>0</v>
      </c>
      <c r="AC2789" t="s">
        <v>129</v>
      </c>
      <c r="AT2789" t="s">
        <v>9041</v>
      </c>
      <c r="AU2789" t="s">
        <v>81</v>
      </c>
      <c r="AV2789" t="s">
        <v>9042</v>
      </c>
      <c r="AW2789">
        <v>2780</v>
      </c>
      <c r="AX2789" t="s">
        <v>993</v>
      </c>
      <c r="AY2789">
        <v>1</v>
      </c>
      <c r="AZ2789" t="s">
        <v>3135</v>
      </c>
      <c r="BA2789" t="s">
        <v>3135</v>
      </c>
      <c r="BB2789" t="s">
        <v>993</v>
      </c>
      <c r="BC2789">
        <v>1</v>
      </c>
      <c r="BD2789" t="s">
        <v>9043</v>
      </c>
      <c r="BG2789" s="1" t="s">
        <v>86</v>
      </c>
      <c r="BH2789" s="1" t="s">
        <v>98</v>
      </c>
      <c r="BI2789" s="1" t="s">
        <v>888</v>
      </c>
      <c r="BJ2789" s="1" t="s">
        <v>889</v>
      </c>
      <c r="BK2789" s="1" t="s">
        <v>996</v>
      </c>
      <c r="BL2789" s="1" t="s">
        <v>997</v>
      </c>
      <c r="BM2789" s="1"/>
    </row>
    <row r="2790" spans="1:65" ht="16" x14ac:dyDescent="0.2">
      <c r="A2790" t="str">
        <f>CONCATENATE("Mada.",B2790)</f>
        <v>Mada.2781</v>
      </c>
      <c r="B2790">
        <v>2781</v>
      </c>
      <c r="C2790" t="s">
        <v>9044</v>
      </c>
      <c r="E2790" t="s">
        <v>68</v>
      </c>
      <c r="F2790" t="s">
        <v>410</v>
      </c>
      <c r="J2790" t="s">
        <v>120</v>
      </c>
      <c r="K2790" t="s">
        <v>9045</v>
      </c>
      <c r="L2790" t="s">
        <v>386</v>
      </c>
      <c r="M2790" t="s">
        <v>387</v>
      </c>
      <c r="N2790" t="s">
        <v>2806</v>
      </c>
      <c r="O2790" t="s">
        <v>2806</v>
      </c>
      <c r="P2790" t="s">
        <v>2807</v>
      </c>
      <c r="Q2790" t="s">
        <v>126</v>
      </c>
      <c r="R2790" t="s">
        <v>200</v>
      </c>
      <c r="S2790">
        <v>2781</v>
      </c>
      <c r="T2790">
        <v>2781</v>
      </c>
      <c r="U2790" t="s">
        <v>78</v>
      </c>
      <c r="V2790">
        <v>0.61960519862677799</v>
      </c>
      <c r="W2790">
        <v>0.38039480137322201</v>
      </c>
      <c r="X2790" t="str">
        <f>IF(W2790&gt;=0.8,"Inhibitory","NonInhibitory")</f>
        <v>NonInhibitory</v>
      </c>
      <c r="Y2790" t="str">
        <f>IF(W2790&gt;=0.9,"Inhibitory","NonInhibitory")</f>
        <v>NonInhibitory</v>
      </c>
      <c r="Z2790" t="s">
        <v>3105</v>
      </c>
      <c r="AA2790">
        <v>0</v>
      </c>
      <c r="AB2790">
        <v>0</v>
      </c>
      <c r="AC2790" t="s">
        <v>129</v>
      </c>
      <c r="AT2790" t="s">
        <v>9046</v>
      </c>
      <c r="AU2790" t="s">
        <v>81</v>
      </c>
      <c r="AV2790" t="s">
        <v>9047</v>
      </c>
      <c r="AW2790">
        <v>2781</v>
      </c>
      <c r="AX2790" t="s">
        <v>83</v>
      </c>
      <c r="AY2790">
        <v>1</v>
      </c>
      <c r="AZ2790" t="s">
        <v>396</v>
      </c>
      <c r="BA2790" t="s">
        <v>396</v>
      </c>
      <c r="BB2790" t="s">
        <v>397</v>
      </c>
      <c r="BC2790">
        <v>1</v>
      </c>
      <c r="BD2790" t="s">
        <v>9048</v>
      </c>
      <c r="BG2790" s="1" t="s">
        <v>86</v>
      </c>
      <c r="BH2790" s="1" t="s">
        <v>87</v>
      </c>
      <c r="BI2790" s="1" t="s">
        <v>87</v>
      </c>
      <c r="BJ2790" s="1" t="s">
        <v>88</v>
      </c>
      <c r="BK2790" s="1" t="s">
        <v>89</v>
      </c>
      <c r="BL2790" s="1" t="s">
        <v>90</v>
      </c>
      <c r="BM2790" s="1"/>
    </row>
    <row r="2791" spans="1:65" ht="16" x14ac:dyDescent="0.2">
      <c r="A2791" t="str">
        <f>CONCATENATE("Mada.",B2791)</f>
        <v>Mada.2782</v>
      </c>
      <c r="B2791">
        <v>2782</v>
      </c>
      <c r="C2791" t="s">
        <v>9049</v>
      </c>
      <c r="E2791" t="s">
        <v>68</v>
      </c>
      <c r="F2791" t="s">
        <v>3963</v>
      </c>
      <c r="J2791" t="s">
        <v>120</v>
      </c>
      <c r="K2791" t="s">
        <v>9045</v>
      </c>
      <c r="L2791" t="s">
        <v>386</v>
      </c>
      <c r="M2791" t="s">
        <v>387</v>
      </c>
      <c r="N2791" t="s">
        <v>2806</v>
      </c>
      <c r="O2791" t="s">
        <v>2806</v>
      </c>
      <c r="P2791" t="s">
        <v>2807</v>
      </c>
      <c r="Q2791" t="s">
        <v>126</v>
      </c>
      <c r="R2791" t="s">
        <v>200</v>
      </c>
      <c r="S2791">
        <v>2782</v>
      </c>
      <c r="T2791">
        <v>2782</v>
      </c>
      <c r="U2791" t="s">
        <v>78</v>
      </c>
      <c r="V2791">
        <v>0.744666503187837</v>
      </c>
      <c r="W2791">
        <v>0.255333496812163</v>
      </c>
      <c r="X2791" t="str">
        <f>IF(W2791&gt;=0.8,"Inhibitory","NonInhibitory")</f>
        <v>NonInhibitory</v>
      </c>
      <c r="Y2791" t="str">
        <f>IF(W2791&gt;=0.9,"Inhibitory","NonInhibitory")</f>
        <v>NonInhibitory</v>
      </c>
      <c r="Z2791" t="s">
        <v>3105</v>
      </c>
      <c r="AA2791">
        <v>0</v>
      </c>
      <c r="AB2791">
        <v>0</v>
      </c>
      <c r="AC2791" t="s">
        <v>129</v>
      </c>
      <c r="BG2791" s="1"/>
    </row>
    <row r="2792" spans="1:65" ht="16" x14ac:dyDescent="0.2">
      <c r="A2792" t="str">
        <f>CONCATENATE("Mada.",B2792)</f>
        <v>Mada.2783</v>
      </c>
      <c r="B2792">
        <v>2783</v>
      </c>
      <c r="C2792" t="s">
        <v>9050</v>
      </c>
      <c r="E2792" t="s">
        <v>68</v>
      </c>
      <c r="F2792" t="s">
        <v>3793</v>
      </c>
      <c r="J2792" t="s">
        <v>120</v>
      </c>
      <c r="K2792" t="s">
        <v>9045</v>
      </c>
      <c r="L2792" t="s">
        <v>386</v>
      </c>
      <c r="M2792" t="s">
        <v>387</v>
      </c>
      <c r="N2792" t="s">
        <v>2806</v>
      </c>
      <c r="O2792" t="s">
        <v>2806</v>
      </c>
      <c r="P2792" t="s">
        <v>2807</v>
      </c>
      <c r="Q2792" t="s">
        <v>126</v>
      </c>
      <c r="R2792" t="s">
        <v>200</v>
      </c>
      <c r="S2792">
        <v>2783</v>
      </c>
      <c r="T2792">
        <v>2783</v>
      </c>
      <c r="U2792" t="s">
        <v>78</v>
      </c>
      <c r="V2792">
        <v>1.0429744973026001</v>
      </c>
      <c r="W2792">
        <v>-4.2974497302599397E-2</v>
      </c>
      <c r="X2792" t="str">
        <f>IF(W2792&gt;=0.8,"Inhibitory","NonInhibitory")</f>
        <v>NonInhibitory</v>
      </c>
      <c r="Y2792" t="str">
        <f>IF(W2792&gt;=0.9,"Inhibitory","NonInhibitory")</f>
        <v>NonInhibitory</v>
      </c>
      <c r="Z2792" t="s">
        <v>3105</v>
      </c>
      <c r="AA2792">
        <v>0</v>
      </c>
      <c r="AB2792">
        <v>0</v>
      </c>
      <c r="AC2792" t="s">
        <v>129</v>
      </c>
      <c r="AT2792" t="s">
        <v>9051</v>
      </c>
      <c r="AU2792" t="s">
        <v>81</v>
      </c>
      <c r="AV2792" t="s">
        <v>9052</v>
      </c>
      <c r="AW2792">
        <v>2783</v>
      </c>
      <c r="AX2792" t="s">
        <v>83</v>
      </c>
      <c r="AY2792">
        <v>0.97</v>
      </c>
      <c r="AZ2792" t="s">
        <v>1641</v>
      </c>
      <c r="BA2792" t="s">
        <v>1641</v>
      </c>
      <c r="BB2792" t="s">
        <v>262</v>
      </c>
      <c r="BC2792">
        <v>0.99</v>
      </c>
      <c r="BD2792" t="s">
        <v>9053</v>
      </c>
      <c r="BG2792" s="1" t="s">
        <v>86</v>
      </c>
      <c r="BH2792" s="1" t="s">
        <v>87</v>
      </c>
      <c r="BI2792" s="1" t="s">
        <v>87</v>
      </c>
      <c r="BJ2792" s="1" t="s">
        <v>88</v>
      </c>
      <c r="BK2792" s="1" t="s">
        <v>89</v>
      </c>
      <c r="BL2792" s="1" t="s">
        <v>90</v>
      </c>
      <c r="BM2792" s="1"/>
    </row>
    <row r="2793" spans="1:65" ht="16" x14ac:dyDescent="0.2">
      <c r="A2793" t="str">
        <f>CONCATENATE("Mada.",B2793)</f>
        <v>Mada.2784</v>
      </c>
      <c r="B2793">
        <v>2784</v>
      </c>
      <c r="C2793" t="s">
        <v>9054</v>
      </c>
      <c r="E2793" t="s">
        <v>68</v>
      </c>
      <c r="F2793" t="s">
        <v>629</v>
      </c>
      <c r="J2793" t="s">
        <v>120</v>
      </c>
      <c r="K2793" t="s">
        <v>9045</v>
      </c>
      <c r="L2793" t="s">
        <v>386</v>
      </c>
      <c r="M2793" t="s">
        <v>387</v>
      </c>
      <c r="N2793" t="s">
        <v>2806</v>
      </c>
      <c r="O2793" t="s">
        <v>2806</v>
      </c>
      <c r="P2793" t="s">
        <v>2807</v>
      </c>
      <c r="Q2793" t="s">
        <v>126</v>
      </c>
      <c r="R2793" t="s">
        <v>200</v>
      </c>
      <c r="S2793">
        <v>2784</v>
      </c>
      <c r="T2793">
        <v>2784</v>
      </c>
      <c r="U2793" t="s">
        <v>78</v>
      </c>
      <c r="V2793">
        <v>0.30125061304561102</v>
      </c>
      <c r="W2793">
        <v>0.69874938695438904</v>
      </c>
      <c r="X2793" t="str">
        <f>IF(W2793&gt;=0.8,"Inhibitory","NonInhibitory")</f>
        <v>NonInhibitory</v>
      </c>
      <c r="Y2793" t="str">
        <f>IF(W2793&gt;=0.9,"Inhibitory","NonInhibitory")</f>
        <v>NonInhibitory</v>
      </c>
      <c r="Z2793" t="s">
        <v>3105</v>
      </c>
      <c r="AA2793">
        <v>0</v>
      </c>
      <c r="AB2793">
        <v>0</v>
      </c>
      <c r="AC2793" t="s">
        <v>129</v>
      </c>
      <c r="AT2793" t="s">
        <v>9055</v>
      </c>
      <c r="AU2793" t="s">
        <v>81</v>
      </c>
      <c r="AV2793" t="s">
        <v>9056</v>
      </c>
      <c r="AW2793">
        <v>2784</v>
      </c>
      <c r="AX2793" t="s">
        <v>83</v>
      </c>
      <c r="AY2793">
        <v>0.88</v>
      </c>
      <c r="AZ2793" t="s">
        <v>8830</v>
      </c>
      <c r="BA2793" t="s">
        <v>8830</v>
      </c>
      <c r="BB2793" t="s">
        <v>262</v>
      </c>
      <c r="BC2793">
        <v>1</v>
      </c>
      <c r="BD2793" t="s">
        <v>9057</v>
      </c>
      <c r="BG2793" s="1" t="s">
        <v>86</v>
      </c>
      <c r="BH2793" s="1" t="s">
        <v>87</v>
      </c>
      <c r="BI2793" s="1" t="s">
        <v>87</v>
      </c>
      <c r="BJ2793" s="1" t="s">
        <v>88</v>
      </c>
      <c r="BK2793" s="1" t="s">
        <v>89</v>
      </c>
      <c r="BL2793" s="1" t="s">
        <v>90</v>
      </c>
      <c r="BM2793" s="1"/>
    </row>
    <row r="2794" spans="1:65" ht="16" x14ac:dyDescent="0.2">
      <c r="A2794" t="str">
        <f>CONCATENATE("Mada.",B2794)</f>
        <v>Mada.2785</v>
      </c>
      <c r="B2794">
        <v>2785</v>
      </c>
      <c r="C2794" t="s">
        <v>9058</v>
      </c>
      <c r="E2794" t="s">
        <v>68</v>
      </c>
      <c r="F2794" t="s">
        <v>4378</v>
      </c>
      <c r="J2794" t="s">
        <v>120</v>
      </c>
      <c r="K2794" t="s">
        <v>9045</v>
      </c>
      <c r="L2794" t="s">
        <v>386</v>
      </c>
      <c r="M2794" t="s">
        <v>387</v>
      </c>
      <c r="N2794" t="s">
        <v>2806</v>
      </c>
      <c r="O2794" t="s">
        <v>2806</v>
      </c>
      <c r="P2794" t="s">
        <v>2807</v>
      </c>
      <c r="Q2794" t="s">
        <v>126</v>
      </c>
      <c r="R2794" t="s">
        <v>200</v>
      </c>
      <c r="S2794">
        <v>2785</v>
      </c>
      <c r="T2794">
        <v>2785</v>
      </c>
      <c r="U2794" t="s">
        <v>78</v>
      </c>
      <c r="V2794">
        <v>0.78310446297204495</v>
      </c>
      <c r="W2794">
        <v>0.216895537027955</v>
      </c>
      <c r="X2794" t="str">
        <f>IF(W2794&gt;=0.8,"Inhibitory","NonInhibitory")</f>
        <v>NonInhibitory</v>
      </c>
      <c r="Y2794" t="str">
        <f>IF(W2794&gt;=0.9,"Inhibitory","NonInhibitory")</f>
        <v>NonInhibitory</v>
      </c>
      <c r="Z2794" t="s">
        <v>3105</v>
      </c>
      <c r="AA2794">
        <v>0</v>
      </c>
      <c r="AB2794">
        <v>0</v>
      </c>
      <c r="AC2794" t="s">
        <v>129</v>
      </c>
      <c r="AT2794" t="s">
        <v>9059</v>
      </c>
      <c r="AU2794" t="s">
        <v>81</v>
      </c>
      <c r="AV2794" t="s">
        <v>9060</v>
      </c>
      <c r="AW2794">
        <v>2785</v>
      </c>
      <c r="AX2794" t="s">
        <v>83</v>
      </c>
      <c r="AY2794">
        <v>0.56999999999999995</v>
      </c>
      <c r="AZ2794" t="s">
        <v>1093</v>
      </c>
      <c r="BA2794" t="s">
        <v>1093</v>
      </c>
      <c r="BB2794" t="s">
        <v>397</v>
      </c>
      <c r="BC2794">
        <v>1</v>
      </c>
      <c r="BD2794" t="s">
        <v>9061</v>
      </c>
      <c r="BG2794" s="1" t="s">
        <v>86</v>
      </c>
      <c r="BH2794" s="1" t="s">
        <v>87</v>
      </c>
      <c r="BI2794" s="1" t="s">
        <v>87</v>
      </c>
      <c r="BJ2794" s="1" t="s">
        <v>88</v>
      </c>
      <c r="BK2794" s="1" t="s">
        <v>89</v>
      </c>
      <c r="BL2794" s="1" t="s">
        <v>90</v>
      </c>
      <c r="BM2794" s="1"/>
    </row>
    <row r="2795" spans="1:65" ht="16" x14ac:dyDescent="0.2">
      <c r="A2795" t="str">
        <f>CONCATENATE("Mada.",B2795)</f>
        <v>Mada.2786</v>
      </c>
      <c r="B2795">
        <v>2786</v>
      </c>
      <c r="C2795" t="s">
        <v>9062</v>
      </c>
      <c r="E2795" t="s">
        <v>68</v>
      </c>
      <c r="F2795" t="s">
        <v>3826</v>
      </c>
      <c r="J2795" t="s">
        <v>120</v>
      </c>
      <c r="K2795" t="s">
        <v>9045</v>
      </c>
      <c r="L2795" t="s">
        <v>386</v>
      </c>
      <c r="M2795" t="s">
        <v>387</v>
      </c>
      <c r="N2795" t="s">
        <v>2806</v>
      </c>
      <c r="O2795" t="s">
        <v>2806</v>
      </c>
      <c r="P2795" t="s">
        <v>2807</v>
      </c>
      <c r="Q2795" t="s">
        <v>126</v>
      </c>
      <c r="R2795" t="s">
        <v>200</v>
      </c>
      <c r="S2795">
        <v>2786</v>
      </c>
      <c r="T2795">
        <v>2786</v>
      </c>
      <c r="U2795" t="s">
        <v>78</v>
      </c>
      <c r="V2795">
        <v>0.73639038744482599</v>
      </c>
      <c r="W2795">
        <v>0.26360961255517401</v>
      </c>
      <c r="X2795" t="str">
        <f>IF(W2795&gt;=0.8,"Inhibitory","NonInhibitory")</f>
        <v>NonInhibitory</v>
      </c>
      <c r="Y2795" t="str">
        <f>IF(W2795&gt;=0.9,"Inhibitory","NonInhibitory")</f>
        <v>NonInhibitory</v>
      </c>
      <c r="Z2795" t="s">
        <v>3105</v>
      </c>
      <c r="AA2795">
        <v>0.119986631016043</v>
      </c>
      <c r="AB2795">
        <v>0.88001336898395699</v>
      </c>
      <c r="AC2795" t="s">
        <v>277</v>
      </c>
      <c r="AT2795" t="s">
        <v>9063</v>
      </c>
      <c r="AU2795" t="s">
        <v>81</v>
      </c>
      <c r="AV2795" t="s">
        <v>9064</v>
      </c>
      <c r="AW2795">
        <v>2786</v>
      </c>
      <c r="AX2795" t="s">
        <v>83</v>
      </c>
      <c r="AY2795">
        <v>1</v>
      </c>
      <c r="AZ2795" t="s">
        <v>918</v>
      </c>
      <c r="BA2795" t="s">
        <v>918</v>
      </c>
      <c r="BB2795" t="s">
        <v>262</v>
      </c>
      <c r="BC2795">
        <v>1</v>
      </c>
      <c r="BD2795" t="s">
        <v>9065</v>
      </c>
      <c r="BG2795" s="1" t="s">
        <v>86</v>
      </c>
      <c r="BH2795" s="1" t="s">
        <v>87</v>
      </c>
      <c r="BI2795" s="1" t="s">
        <v>87</v>
      </c>
      <c r="BJ2795" s="1" t="s">
        <v>88</v>
      </c>
      <c r="BK2795" s="1" t="s">
        <v>89</v>
      </c>
      <c r="BL2795" s="1" t="s">
        <v>90</v>
      </c>
      <c r="BM2795" s="1"/>
    </row>
    <row r="2796" spans="1:65" ht="16" x14ac:dyDescent="0.2">
      <c r="A2796" t="str">
        <f>CONCATENATE("Mada.",B2796)</f>
        <v>Mada.2787</v>
      </c>
      <c r="B2796">
        <v>2787</v>
      </c>
      <c r="C2796" t="s">
        <v>9066</v>
      </c>
      <c r="E2796" t="s">
        <v>68</v>
      </c>
      <c r="F2796" t="s">
        <v>4548</v>
      </c>
      <c r="J2796" t="s">
        <v>120</v>
      </c>
      <c r="K2796" t="s">
        <v>9045</v>
      </c>
      <c r="L2796" t="s">
        <v>386</v>
      </c>
      <c r="M2796" t="s">
        <v>387</v>
      </c>
      <c r="N2796" t="s">
        <v>2806</v>
      </c>
      <c r="O2796" t="s">
        <v>2806</v>
      </c>
      <c r="P2796" t="s">
        <v>2807</v>
      </c>
      <c r="Q2796" t="s">
        <v>126</v>
      </c>
      <c r="R2796" t="s">
        <v>200</v>
      </c>
      <c r="S2796">
        <v>2787</v>
      </c>
      <c r="T2796">
        <v>2787</v>
      </c>
      <c r="U2796" t="s">
        <v>78</v>
      </c>
      <c r="V2796">
        <v>0.505762628739578</v>
      </c>
      <c r="W2796">
        <v>0.494237371260422</v>
      </c>
      <c r="X2796" t="str">
        <f>IF(W2796&gt;=0.8,"Inhibitory","NonInhibitory")</f>
        <v>NonInhibitory</v>
      </c>
      <c r="Y2796" t="str">
        <f>IF(W2796&gt;=0.9,"Inhibitory","NonInhibitory")</f>
        <v>NonInhibitory</v>
      </c>
      <c r="Z2796" t="s">
        <v>3105</v>
      </c>
      <c r="AA2796">
        <v>0</v>
      </c>
      <c r="AB2796">
        <v>0</v>
      </c>
      <c r="AC2796" t="s">
        <v>129</v>
      </c>
      <c r="AT2796" t="s">
        <v>9067</v>
      </c>
      <c r="AU2796" t="s">
        <v>81</v>
      </c>
      <c r="AV2796" t="s">
        <v>9068</v>
      </c>
      <c r="AW2796">
        <v>2787</v>
      </c>
      <c r="AX2796" t="s">
        <v>83</v>
      </c>
      <c r="AY2796">
        <v>0.84</v>
      </c>
      <c r="AZ2796" t="s">
        <v>1135</v>
      </c>
      <c r="BA2796" t="s">
        <v>1135</v>
      </c>
      <c r="BB2796" t="s">
        <v>83</v>
      </c>
      <c r="BC2796">
        <v>0.86</v>
      </c>
      <c r="BD2796" t="s">
        <v>9069</v>
      </c>
      <c r="BG2796" s="1" t="s">
        <v>86</v>
      </c>
      <c r="BH2796" s="1" t="s">
        <v>87</v>
      </c>
      <c r="BI2796" s="1" t="s">
        <v>87</v>
      </c>
      <c r="BJ2796" s="1" t="s">
        <v>88</v>
      </c>
      <c r="BK2796" s="1" t="s">
        <v>89</v>
      </c>
      <c r="BL2796" s="1" t="s">
        <v>90</v>
      </c>
      <c r="BM2796" s="1"/>
    </row>
    <row r="2797" spans="1:65" ht="16" x14ac:dyDescent="0.2">
      <c r="A2797" t="str">
        <f>CONCATENATE("Mada.",B2797)</f>
        <v>Mada.2787</v>
      </c>
      <c r="B2797">
        <v>2787</v>
      </c>
      <c r="C2797" t="s">
        <v>9066</v>
      </c>
      <c r="E2797" t="s">
        <v>68</v>
      </c>
      <c r="F2797" t="s">
        <v>4548</v>
      </c>
      <c r="J2797" t="s">
        <v>120</v>
      </c>
      <c r="K2797" t="s">
        <v>9045</v>
      </c>
      <c r="L2797" t="s">
        <v>386</v>
      </c>
      <c r="M2797" t="s">
        <v>387</v>
      </c>
      <c r="N2797" t="s">
        <v>2806</v>
      </c>
      <c r="O2797" t="s">
        <v>2806</v>
      </c>
      <c r="P2797" t="s">
        <v>2807</v>
      </c>
      <c r="Q2797" t="s">
        <v>126</v>
      </c>
      <c r="R2797" t="s">
        <v>200</v>
      </c>
      <c r="S2797">
        <v>2787</v>
      </c>
      <c r="T2797">
        <v>2787</v>
      </c>
      <c r="U2797" t="s">
        <v>78</v>
      </c>
      <c r="V2797">
        <v>0.505762628739578</v>
      </c>
      <c r="W2797">
        <v>0.494237371260422</v>
      </c>
      <c r="X2797" t="str">
        <f>IF(W2797&gt;=0.8,"Inhibitory","NonInhibitory")</f>
        <v>NonInhibitory</v>
      </c>
      <c r="Y2797" t="str">
        <f>IF(W2797&gt;=0.9,"Inhibitory","NonInhibitory")</f>
        <v>NonInhibitory</v>
      </c>
      <c r="Z2797" t="s">
        <v>3105</v>
      </c>
      <c r="AA2797">
        <v>0</v>
      </c>
      <c r="AB2797">
        <v>0</v>
      </c>
      <c r="AC2797" t="s">
        <v>129</v>
      </c>
      <c r="AT2797" t="s">
        <v>9070</v>
      </c>
      <c r="AU2797" t="s">
        <v>81</v>
      </c>
      <c r="AV2797" t="s">
        <v>9071</v>
      </c>
      <c r="AW2797">
        <v>2787</v>
      </c>
      <c r="AX2797" t="s">
        <v>1507</v>
      </c>
      <c r="AY2797">
        <v>1</v>
      </c>
      <c r="AZ2797" t="s">
        <v>4866</v>
      </c>
      <c r="BA2797" t="s">
        <v>4866</v>
      </c>
      <c r="BB2797" t="s">
        <v>1507</v>
      </c>
      <c r="BC2797">
        <v>1</v>
      </c>
      <c r="BD2797" t="s">
        <v>9072</v>
      </c>
      <c r="BG2797" s="1" t="s">
        <v>86</v>
      </c>
      <c r="BH2797" s="1" t="s">
        <v>87</v>
      </c>
      <c r="BI2797" s="1" t="s">
        <v>87</v>
      </c>
      <c r="BJ2797" s="1" t="s">
        <v>88</v>
      </c>
      <c r="BK2797" s="1" t="s">
        <v>1509</v>
      </c>
      <c r="BL2797" s="1" t="s">
        <v>4868</v>
      </c>
      <c r="BM2797" s="1"/>
    </row>
    <row r="2798" spans="1:65" ht="16" x14ac:dyDescent="0.2">
      <c r="A2798" t="str">
        <f>CONCATENATE("Mada.",B2798)</f>
        <v>Mada.2788</v>
      </c>
      <c r="B2798">
        <v>2788</v>
      </c>
      <c r="C2798" t="s">
        <v>9073</v>
      </c>
      <c r="E2798" t="s">
        <v>68</v>
      </c>
      <c r="F2798" t="s">
        <v>629</v>
      </c>
      <c r="J2798" t="s">
        <v>228</v>
      </c>
      <c r="K2798" t="s">
        <v>9074</v>
      </c>
      <c r="L2798" t="s">
        <v>9075</v>
      </c>
      <c r="M2798" t="s">
        <v>9076</v>
      </c>
      <c r="N2798" t="s">
        <v>73</v>
      </c>
      <c r="O2798" t="s">
        <v>74</v>
      </c>
      <c r="S2798">
        <v>2788</v>
      </c>
      <c r="T2798">
        <v>2788</v>
      </c>
      <c r="U2798" t="s">
        <v>78</v>
      </c>
      <c r="V2798">
        <v>0.56829328102010801</v>
      </c>
      <c r="W2798">
        <v>0.43170671897989199</v>
      </c>
      <c r="X2798" t="str">
        <f>IF(W2798&gt;=0.8,"Inhibitory","NonInhibitory")</f>
        <v>NonInhibitory</v>
      </c>
      <c r="Y2798" t="str">
        <f>IF(W2798&gt;=0.9,"Inhibitory","NonInhibitory")</f>
        <v>NonInhibitory</v>
      </c>
      <c r="Z2798" t="s">
        <v>3105</v>
      </c>
      <c r="AA2798">
        <v>0</v>
      </c>
      <c r="AB2798">
        <v>0</v>
      </c>
      <c r="AC2798" t="s">
        <v>129</v>
      </c>
      <c r="AT2798" t="s">
        <v>9077</v>
      </c>
      <c r="AU2798" t="s">
        <v>81</v>
      </c>
      <c r="AV2798" t="s">
        <v>9078</v>
      </c>
      <c r="AW2798">
        <v>2788</v>
      </c>
      <c r="AX2798" t="s">
        <v>325</v>
      </c>
      <c r="AY2798">
        <v>1</v>
      </c>
      <c r="AZ2798" t="s">
        <v>4105</v>
      </c>
      <c r="BA2798" t="s">
        <v>4105</v>
      </c>
      <c r="BB2798" t="s">
        <v>325</v>
      </c>
      <c r="BC2798">
        <v>1</v>
      </c>
      <c r="BD2798" t="s">
        <v>9079</v>
      </c>
      <c r="BG2798" s="1" t="s">
        <v>86</v>
      </c>
      <c r="BH2798" s="1" t="s">
        <v>98</v>
      </c>
      <c r="BI2798" s="1" t="s">
        <v>163</v>
      </c>
      <c r="BJ2798" s="1" t="s">
        <v>164</v>
      </c>
      <c r="BK2798" s="1" t="s">
        <v>165</v>
      </c>
      <c r="BL2798" s="1" t="s">
        <v>328</v>
      </c>
      <c r="BM2798" s="1"/>
    </row>
    <row r="2799" spans="1:65" ht="16" x14ac:dyDescent="0.2">
      <c r="A2799" t="str">
        <f>CONCATENATE("Mada.",B2799)</f>
        <v>Mada.2789</v>
      </c>
      <c r="B2799">
        <v>2789</v>
      </c>
      <c r="C2799" t="s">
        <v>9080</v>
      </c>
      <c r="E2799" t="s">
        <v>68</v>
      </c>
      <c r="F2799" t="s">
        <v>4378</v>
      </c>
      <c r="J2799" t="s">
        <v>228</v>
      </c>
      <c r="K2799" t="s">
        <v>9074</v>
      </c>
      <c r="L2799" t="s">
        <v>9075</v>
      </c>
      <c r="M2799" t="s">
        <v>9076</v>
      </c>
      <c r="N2799" t="s">
        <v>73</v>
      </c>
      <c r="O2799" t="s">
        <v>74</v>
      </c>
      <c r="S2799">
        <v>2789</v>
      </c>
      <c r="T2799">
        <v>2789</v>
      </c>
      <c r="U2799" t="s">
        <v>78</v>
      </c>
      <c r="V2799">
        <v>0.53146051311451903</v>
      </c>
      <c r="W2799">
        <v>0.46853948688548103</v>
      </c>
      <c r="X2799" t="str">
        <f>IF(W2799&gt;=0.8,"Inhibitory","NonInhibitory")</f>
        <v>NonInhibitory</v>
      </c>
      <c r="Y2799" t="str">
        <f>IF(W2799&gt;=0.9,"Inhibitory","NonInhibitory")</f>
        <v>NonInhibitory</v>
      </c>
      <c r="Z2799" t="s">
        <v>1566</v>
      </c>
      <c r="AA2799">
        <v>0</v>
      </c>
      <c r="AB2799">
        <v>0</v>
      </c>
      <c r="AC2799" t="s">
        <v>129</v>
      </c>
      <c r="AT2799" t="s">
        <v>9081</v>
      </c>
      <c r="AU2799" t="s">
        <v>81</v>
      </c>
      <c r="AV2799" t="s">
        <v>9082</v>
      </c>
      <c r="AW2799">
        <v>2789</v>
      </c>
      <c r="AX2799" t="s">
        <v>1781</v>
      </c>
      <c r="AY2799">
        <v>1</v>
      </c>
      <c r="AZ2799" t="s">
        <v>2669</v>
      </c>
      <c r="BA2799" t="s">
        <v>2669</v>
      </c>
      <c r="BB2799" t="s">
        <v>1781</v>
      </c>
      <c r="BC2799">
        <v>1</v>
      </c>
      <c r="BD2799" t="s">
        <v>9083</v>
      </c>
      <c r="BG2799" s="1" t="s">
        <v>86</v>
      </c>
      <c r="BH2799" s="1" t="s">
        <v>87</v>
      </c>
      <c r="BI2799" s="1" t="s">
        <v>87</v>
      </c>
      <c r="BJ2799" s="1" t="s">
        <v>88</v>
      </c>
      <c r="BK2799" s="1" t="s">
        <v>147</v>
      </c>
      <c r="BL2799" s="1" t="s">
        <v>1784</v>
      </c>
      <c r="BM2799" s="1"/>
    </row>
    <row r="2800" spans="1:65" ht="16" x14ac:dyDescent="0.2">
      <c r="A2800" t="str">
        <f>CONCATENATE("Mada.",B2800)</f>
        <v>Mada.2790</v>
      </c>
      <c r="B2800">
        <v>2790</v>
      </c>
      <c r="C2800" t="s">
        <v>9089</v>
      </c>
      <c r="E2800" t="s">
        <v>68</v>
      </c>
      <c r="F2800" t="s">
        <v>9090</v>
      </c>
      <c r="G2800" t="s">
        <v>210</v>
      </c>
      <c r="J2800" t="s">
        <v>2647</v>
      </c>
      <c r="K2800" t="s">
        <v>9091</v>
      </c>
      <c r="L2800" t="s">
        <v>972</v>
      </c>
      <c r="M2800" t="s">
        <v>4449</v>
      </c>
      <c r="N2800" t="s">
        <v>364</v>
      </c>
      <c r="O2800" t="s">
        <v>364</v>
      </c>
      <c r="P2800" t="s">
        <v>365</v>
      </c>
      <c r="R2800" t="s">
        <v>127</v>
      </c>
      <c r="S2800">
        <v>2790</v>
      </c>
      <c r="T2800">
        <v>0</v>
      </c>
      <c r="U2800" t="s">
        <v>128</v>
      </c>
      <c r="V2800">
        <v>0</v>
      </c>
      <c r="W2800">
        <v>0</v>
      </c>
      <c r="Z2800" t="s">
        <v>129</v>
      </c>
      <c r="AA2800">
        <v>0</v>
      </c>
      <c r="AB2800">
        <v>0</v>
      </c>
      <c r="AC2800" t="s">
        <v>129</v>
      </c>
      <c r="BG2800" s="1"/>
    </row>
    <row r="2801" spans="1:65" ht="16" x14ac:dyDescent="0.2">
      <c r="A2801" t="str">
        <f>CONCATENATE("Mada.",B2801)</f>
        <v>Mada.2791</v>
      </c>
      <c r="B2801">
        <v>2791</v>
      </c>
      <c r="C2801" t="s">
        <v>9092</v>
      </c>
      <c r="E2801" t="s">
        <v>68</v>
      </c>
      <c r="F2801" t="s">
        <v>9093</v>
      </c>
      <c r="J2801" t="s">
        <v>2647</v>
      </c>
      <c r="K2801" t="s">
        <v>9091</v>
      </c>
      <c r="L2801" t="s">
        <v>972</v>
      </c>
      <c r="M2801" t="s">
        <v>4449</v>
      </c>
      <c r="N2801" t="s">
        <v>364</v>
      </c>
      <c r="O2801" t="s">
        <v>364</v>
      </c>
      <c r="P2801" t="s">
        <v>365</v>
      </c>
      <c r="R2801" t="s">
        <v>127</v>
      </c>
      <c r="S2801">
        <v>2791</v>
      </c>
      <c r="T2801">
        <v>2791</v>
      </c>
      <c r="U2801" t="s">
        <v>78</v>
      </c>
      <c r="V2801">
        <v>0.66300882785679305</v>
      </c>
      <c r="W2801">
        <v>0.33699117214320701</v>
      </c>
      <c r="X2801" t="str">
        <f>IF(W2801&gt;=0.8,"Inhibitory","NonInhibitory")</f>
        <v>NonInhibitory</v>
      </c>
      <c r="Y2801" t="str">
        <f>IF(W2801&gt;=0.9,"Inhibitory","NonInhibitory")</f>
        <v>NonInhibitory</v>
      </c>
      <c r="Z2801" t="s">
        <v>3105</v>
      </c>
      <c r="AA2801">
        <v>0</v>
      </c>
      <c r="AB2801">
        <v>0</v>
      </c>
      <c r="AC2801" t="s">
        <v>129</v>
      </c>
      <c r="AT2801" t="s">
        <v>9094</v>
      </c>
      <c r="AU2801" t="s">
        <v>81</v>
      </c>
      <c r="AV2801" t="s">
        <v>9095</v>
      </c>
      <c r="AW2801">
        <v>2791</v>
      </c>
      <c r="AX2801" t="s">
        <v>1176</v>
      </c>
      <c r="AY2801">
        <v>0.76</v>
      </c>
      <c r="AZ2801" t="s">
        <v>7269</v>
      </c>
      <c r="BA2801" t="s">
        <v>7269</v>
      </c>
      <c r="BB2801" t="s">
        <v>2654</v>
      </c>
      <c r="BC2801">
        <v>0.86</v>
      </c>
      <c r="BD2801" t="s">
        <v>9096</v>
      </c>
      <c r="BG2801" s="1" t="s">
        <v>86</v>
      </c>
      <c r="BH2801" s="1" t="s">
        <v>87</v>
      </c>
      <c r="BI2801" s="1" t="s">
        <v>87</v>
      </c>
      <c r="BJ2801" s="1" t="s">
        <v>88</v>
      </c>
      <c r="BK2801" s="1" t="s">
        <v>504</v>
      </c>
      <c r="BL2801" s="1" t="s">
        <v>1179</v>
      </c>
      <c r="BM2801" s="1"/>
    </row>
    <row r="2802" spans="1:65" ht="16" x14ac:dyDescent="0.2">
      <c r="A2802" t="str">
        <f>CONCATENATE("Mada.",B2802)</f>
        <v>Mada.2792</v>
      </c>
      <c r="B2802">
        <v>2792</v>
      </c>
      <c r="C2802" t="s">
        <v>9097</v>
      </c>
      <c r="E2802" t="s">
        <v>68</v>
      </c>
      <c r="F2802" t="s">
        <v>4582</v>
      </c>
      <c r="J2802" t="s">
        <v>120</v>
      </c>
      <c r="K2802" t="s">
        <v>9098</v>
      </c>
      <c r="L2802" t="s">
        <v>273</v>
      </c>
      <c r="M2802" t="s">
        <v>274</v>
      </c>
      <c r="N2802" t="s">
        <v>2806</v>
      </c>
      <c r="O2802" t="s">
        <v>2806</v>
      </c>
      <c r="P2802" t="s">
        <v>2807</v>
      </c>
      <c r="Q2802" t="s">
        <v>126</v>
      </c>
      <c r="R2802" t="s">
        <v>180</v>
      </c>
      <c r="S2802">
        <v>2792</v>
      </c>
      <c r="T2802">
        <v>2792</v>
      </c>
      <c r="U2802" t="s">
        <v>78</v>
      </c>
      <c r="V2802">
        <v>2.97940166748406E-2</v>
      </c>
      <c r="W2802">
        <v>0.97020598332515895</v>
      </c>
      <c r="X2802" t="str">
        <f>IF(W2802&gt;=0.8,"Inhibitory","NonInhibitory")</f>
        <v>Inhibitory</v>
      </c>
      <c r="Y2802" t="str">
        <f>IF(W2802&gt;=0.9,"Inhibitory","NonInhibitory")</f>
        <v>Inhibitory</v>
      </c>
      <c r="Z2802" t="s">
        <v>3105</v>
      </c>
      <c r="AA2802">
        <v>0</v>
      </c>
      <c r="AB2802">
        <v>0</v>
      </c>
      <c r="AC2802" t="s">
        <v>129</v>
      </c>
      <c r="AT2802" t="s">
        <v>9099</v>
      </c>
      <c r="AU2802" t="s">
        <v>81</v>
      </c>
      <c r="AV2802" t="s">
        <v>9100</v>
      </c>
      <c r="AW2802">
        <v>2792</v>
      </c>
      <c r="AX2802" t="s">
        <v>2889</v>
      </c>
      <c r="AY2802">
        <v>1</v>
      </c>
      <c r="AZ2802" t="s">
        <v>3159</v>
      </c>
      <c r="BA2802" t="s">
        <v>3159</v>
      </c>
      <c r="BB2802" t="s">
        <v>2889</v>
      </c>
      <c r="BC2802">
        <v>1</v>
      </c>
      <c r="BD2802" t="s">
        <v>9101</v>
      </c>
      <c r="BG2802" s="1" t="s">
        <v>86</v>
      </c>
      <c r="BH2802" s="1" t="s">
        <v>98</v>
      </c>
      <c r="BI2802" s="1" t="s">
        <v>99</v>
      </c>
      <c r="BJ2802" s="1" t="s">
        <v>551</v>
      </c>
      <c r="BK2802" s="1" t="s">
        <v>552</v>
      </c>
      <c r="BL2802" s="1" t="s">
        <v>2892</v>
      </c>
      <c r="BM2802" s="1"/>
    </row>
    <row r="2803" spans="1:65" ht="16" x14ac:dyDescent="0.2">
      <c r="A2803" t="str">
        <f>CONCATENATE("Mada.",B2803)</f>
        <v>Mada.2793</v>
      </c>
      <c r="B2803">
        <v>2793</v>
      </c>
      <c r="C2803" t="s">
        <v>9102</v>
      </c>
      <c r="E2803" t="s">
        <v>68</v>
      </c>
      <c r="F2803" t="s">
        <v>731</v>
      </c>
      <c r="J2803" t="s">
        <v>120</v>
      </c>
      <c r="K2803" t="s">
        <v>9098</v>
      </c>
      <c r="L2803" t="s">
        <v>273</v>
      </c>
      <c r="M2803" t="s">
        <v>274</v>
      </c>
      <c r="N2803" t="s">
        <v>2806</v>
      </c>
      <c r="O2803" t="s">
        <v>2806</v>
      </c>
      <c r="P2803" t="s">
        <v>2807</v>
      </c>
      <c r="Q2803" t="s">
        <v>126</v>
      </c>
      <c r="R2803" t="s">
        <v>180</v>
      </c>
      <c r="S2803">
        <v>2793</v>
      </c>
      <c r="T2803">
        <v>2793</v>
      </c>
      <c r="U2803" t="s">
        <v>78</v>
      </c>
      <c r="V2803">
        <v>1.4345267287886199E-2</v>
      </c>
      <c r="W2803">
        <v>0.98565473271211401</v>
      </c>
      <c r="X2803" t="str">
        <f>IF(W2803&gt;=0.8,"Inhibitory","NonInhibitory")</f>
        <v>Inhibitory</v>
      </c>
      <c r="Y2803" t="str">
        <f>IF(W2803&gt;=0.9,"Inhibitory","NonInhibitory")</f>
        <v>Inhibitory</v>
      </c>
      <c r="Z2803" t="s">
        <v>3105</v>
      </c>
      <c r="AA2803">
        <v>0</v>
      </c>
      <c r="AB2803">
        <v>0</v>
      </c>
      <c r="AC2803" t="s">
        <v>129</v>
      </c>
      <c r="AT2803" t="s">
        <v>9103</v>
      </c>
      <c r="AU2803" t="s">
        <v>81</v>
      </c>
      <c r="AV2803" t="s">
        <v>9104</v>
      </c>
      <c r="AW2803">
        <v>2793</v>
      </c>
      <c r="AX2803" t="s">
        <v>2889</v>
      </c>
      <c r="AY2803">
        <v>1</v>
      </c>
      <c r="AZ2803" t="s">
        <v>3159</v>
      </c>
      <c r="BA2803" t="s">
        <v>3159</v>
      </c>
      <c r="BB2803" t="s">
        <v>2889</v>
      </c>
      <c r="BC2803">
        <v>1</v>
      </c>
      <c r="BD2803" t="s">
        <v>9105</v>
      </c>
      <c r="BG2803" s="1" t="s">
        <v>86</v>
      </c>
      <c r="BH2803" s="1" t="s">
        <v>98</v>
      </c>
      <c r="BI2803" s="1" t="s">
        <v>99</v>
      </c>
      <c r="BJ2803" s="1" t="s">
        <v>551</v>
      </c>
      <c r="BK2803" s="1" t="s">
        <v>552</v>
      </c>
      <c r="BL2803" s="1" t="s">
        <v>2892</v>
      </c>
      <c r="BM2803" s="1"/>
    </row>
    <row r="2804" spans="1:65" ht="16" x14ac:dyDescent="0.2">
      <c r="A2804" t="str">
        <f>CONCATENATE("Mada.",B2804)</f>
        <v>Mada.2794</v>
      </c>
      <c r="B2804">
        <v>2794</v>
      </c>
      <c r="C2804" t="s">
        <v>9106</v>
      </c>
      <c r="E2804" t="s">
        <v>68</v>
      </c>
      <c r="F2804" t="s">
        <v>355</v>
      </c>
      <c r="J2804" t="s">
        <v>120</v>
      </c>
      <c r="K2804" t="s">
        <v>9098</v>
      </c>
      <c r="L2804" t="s">
        <v>273</v>
      </c>
      <c r="M2804" t="s">
        <v>274</v>
      </c>
      <c r="N2804" t="s">
        <v>2806</v>
      </c>
      <c r="O2804" t="s">
        <v>2806</v>
      </c>
      <c r="P2804" t="s">
        <v>2807</v>
      </c>
      <c r="Q2804" t="s">
        <v>126</v>
      </c>
      <c r="R2804" t="s">
        <v>180</v>
      </c>
      <c r="S2804">
        <v>2794</v>
      </c>
      <c r="T2804">
        <v>2794</v>
      </c>
      <c r="U2804" t="s">
        <v>78</v>
      </c>
      <c r="V2804">
        <v>0.35109122118685598</v>
      </c>
      <c r="W2804">
        <v>0.64890877881314402</v>
      </c>
      <c r="X2804" t="str">
        <f>IF(W2804&gt;=0.8,"Inhibitory","NonInhibitory")</f>
        <v>NonInhibitory</v>
      </c>
      <c r="Y2804" t="str">
        <f>IF(W2804&gt;=0.9,"Inhibitory","NonInhibitory")</f>
        <v>NonInhibitory</v>
      </c>
      <c r="Z2804" t="s">
        <v>3105</v>
      </c>
      <c r="AA2804">
        <v>0</v>
      </c>
      <c r="AB2804">
        <v>0</v>
      </c>
      <c r="AC2804" t="s">
        <v>129</v>
      </c>
      <c r="AT2804" t="s">
        <v>9107</v>
      </c>
      <c r="AU2804" t="s">
        <v>81</v>
      </c>
      <c r="AV2804" t="s">
        <v>9108</v>
      </c>
      <c r="AW2804">
        <v>2794</v>
      </c>
      <c r="AX2804" t="s">
        <v>854</v>
      </c>
      <c r="AY2804">
        <v>0.96</v>
      </c>
      <c r="AZ2804" t="s">
        <v>855</v>
      </c>
      <c r="BA2804" t="s">
        <v>855</v>
      </c>
      <c r="BB2804" t="s">
        <v>854</v>
      </c>
      <c r="BC2804">
        <v>1</v>
      </c>
      <c r="BD2804" t="s">
        <v>9109</v>
      </c>
      <c r="BG2804" s="1" t="s">
        <v>86</v>
      </c>
      <c r="BH2804" s="1" t="s">
        <v>98</v>
      </c>
      <c r="BI2804" s="1" t="s">
        <v>163</v>
      </c>
      <c r="BJ2804" s="1" t="s">
        <v>857</v>
      </c>
      <c r="BK2804" s="1" t="s">
        <v>858</v>
      </c>
      <c r="BL2804" s="1"/>
      <c r="BM2804" s="1"/>
    </row>
    <row r="2805" spans="1:65" ht="16" x14ac:dyDescent="0.2">
      <c r="A2805" t="str">
        <f>CONCATENATE("Mada.",B2805)</f>
        <v>Mada.2795</v>
      </c>
      <c r="B2805">
        <v>2795</v>
      </c>
      <c r="C2805" t="s">
        <v>9110</v>
      </c>
      <c r="E2805" t="s">
        <v>68</v>
      </c>
      <c r="F2805" t="s">
        <v>4378</v>
      </c>
      <c r="J2805" t="s">
        <v>120</v>
      </c>
      <c r="K2805" t="s">
        <v>9098</v>
      </c>
      <c r="L2805" t="s">
        <v>273</v>
      </c>
      <c r="M2805" t="s">
        <v>274</v>
      </c>
      <c r="N2805" t="s">
        <v>2806</v>
      </c>
      <c r="O2805" t="s">
        <v>2806</v>
      </c>
      <c r="P2805" t="s">
        <v>2807</v>
      </c>
      <c r="Q2805" t="s">
        <v>126</v>
      </c>
      <c r="R2805" t="s">
        <v>180</v>
      </c>
      <c r="S2805">
        <v>2795</v>
      </c>
      <c r="T2805">
        <v>2795</v>
      </c>
      <c r="U2805" t="s">
        <v>78</v>
      </c>
      <c r="V2805">
        <v>0.37242520843550803</v>
      </c>
      <c r="W2805">
        <v>0.62757479156449203</v>
      </c>
      <c r="X2805" t="str">
        <f>IF(W2805&gt;=0.8,"Inhibitory","NonInhibitory")</f>
        <v>NonInhibitory</v>
      </c>
      <c r="Y2805" t="str">
        <f>IF(W2805&gt;=0.9,"Inhibitory","NonInhibitory")</f>
        <v>NonInhibitory</v>
      </c>
      <c r="Z2805" t="s">
        <v>3105</v>
      </c>
      <c r="AA2805">
        <v>0</v>
      </c>
      <c r="AB2805">
        <v>0</v>
      </c>
      <c r="AC2805" t="s">
        <v>129</v>
      </c>
      <c r="AT2805" t="s">
        <v>9111</v>
      </c>
      <c r="AU2805" t="s">
        <v>81</v>
      </c>
      <c r="AV2805" t="s">
        <v>9112</v>
      </c>
      <c r="AW2805">
        <v>2795</v>
      </c>
      <c r="AX2805" t="s">
        <v>83</v>
      </c>
      <c r="AY2805">
        <v>0.63</v>
      </c>
      <c r="AZ2805" t="s">
        <v>8644</v>
      </c>
      <c r="BA2805" t="s">
        <v>8644</v>
      </c>
      <c r="BB2805" t="s">
        <v>481</v>
      </c>
      <c r="BC2805">
        <v>1</v>
      </c>
      <c r="BD2805" t="s">
        <v>9113</v>
      </c>
      <c r="BG2805" s="1" t="s">
        <v>86</v>
      </c>
      <c r="BH2805" s="1" t="s">
        <v>87</v>
      </c>
      <c r="BI2805" s="1" t="s">
        <v>87</v>
      </c>
      <c r="BJ2805" s="1" t="s">
        <v>88</v>
      </c>
      <c r="BK2805" s="1" t="s">
        <v>89</v>
      </c>
      <c r="BL2805" s="1" t="s">
        <v>90</v>
      </c>
      <c r="BM2805" s="1"/>
    </row>
    <row r="2806" spans="1:65" ht="16" x14ac:dyDescent="0.2">
      <c r="A2806" t="str">
        <f>CONCATENATE("Mada.",B2806)</f>
        <v>Mada.2796</v>
      </c>
      <c r="B2806">
        <v>2796</v>
      </c>
      <c r="C2806" t="s">
        <v>9114</v>
      </c>
      <c r="E2806" t="s">
        <v>68</v>
      </c>
      <c r="F2806" t="s">
        <v>4061</v>
      </c>
      <c r="J2806" t="s">
        <v>120</v>
      </c>
      <c r="K2806" t="s">
        <v>9098</v>
      </c>
      <c r="L2806" t="s">
        <v>273</v>
      </c>
      <c r="M2806" t="s">
        <v>274</v>
      </c>
      <c r="N2806" t="s">
        <v>2806</v>
      </c>
      <c r="O2806" t="s">
        <v>2806</v>
      </c>
      <c r="P2806" t="s">
        <v>2807</v>
      </c>
      <c r="Q2806" t="s">
        <v>126</v>
      </c>
      <c r="R2806" t="s">
        <v>180</v>
      </c>
      <c r="S2806">
        <v>2796</v>
      </c>
      <c r="T2806">
        <v>2796</v>
      </c>
      <c r="U2806" t="s">
        <v>78</v>
      </c>
      <c r="V2806">
        <v>0.46235899950956399</v>
      </c>
      <c r="W2806">
        <v>0.53764100049043695</v>
      </c>
      <c r="X2806" t="str">
        <f>IF(W2806&gt;=0.8,"Inhibitory","NonInhibitory")</f>
        <v>NonInhibitory</v>
      </c>
      <c r="Y2806" t="str">
        <f>IF(W2806&gt;=0.9,"Inhibitory","NonInhibitory")</f>
        <v>NonInhibitory</v>
      </c>
      <c r="Z2806" t="s">
        <v>3105</v>
      </c>
      <c r="AA2806">
        <v>0</v>
      </c>
      <c r="AB2806">
        <v>0</v>
      </c>
      <c r="AC2806" t="s">
        <v>129</v>
      </c>
      <c r="AT2806" t="s">
        <v>9115</v>
      </c>
      <c r="AU2806" t="s">
        <v>81</v>
      </c>
      <c r="AV2806" t="s">
        <v>9116</v>
      </c>
      <c r="AW2806">
        <v>2796</v>
      </c>
      <c r="AX2806" t="s">
        <v>1403</v>
      </c>
      <c r="AY2806">
        <v>1</v>
      </c>
      <c r="AZ2806" t="s">
        <v>1404</v>
      </c>
      <c r="BA2806" t="s">
        <v>1404</v>
      </c>
      <c r="BB2806" t="s">
        <v>1403</v>
      </c>
      <c r="BC2806">
        <v>1</v>
      </c>
      <c r="BD2806" t="s">
        <v>9117</v>
      </c>
      <c r="BG2806" s="1" t="s">
        <v>86</v>
      </c>
      <c r="BH2806" s="1" t="s">
        <v>98</v>
      </c>
      <c r="BI2806" s="1" t="s">
        <v>163</v>
      </c>
      <c r="BJ2806" s="1" t="s">
        <v>694</v>
      </c>
      <c r="BK2806" s="1" t="s">
        <v>1255</v>
      </c>
      <c r="BL2806" s="1"/>
      <c r="BM2806" s="1"/>
    </row>
    <row r="2807" spans="1:65" ht="16" x14ac:dyDescent="0.2">
      <c r="A2807" t="str">
        <f>CONCATENATE("Mada.",B2807)</f>
        <v>Mada.2797</v>
      </c>
      <c r="B2807">
        <v>2797</v>
      </c>
      <c r="C2807" t="s">
        <v>9118</v>
      </c>
      <c r="E2807" t="s">
        <v>68</v>
      </c>
      <c r="F2807" t="s">
        <v>629</v>
      </c>
      <c r="J2807" t="s">
        <v>120</v>
      </c>
      <c r="K2807" t="s">
        <v>9119</v>
      </c>
      <c r="L2807" t="s">
        <v>273</v>
      </c>
      <c r="M2807" t="s">
        <v>274</v>
      </c>
      <c r="N2807" t="s">
        <v>2806</v>
      </c>
      <c r="O2807" t="s">
        <v>2806</v>
      </c>
      <c r="P2807" t="s">
        <v>2807</v>
      </c>
      <c r="Q2807" t="s">
        <v>126</v>
      </c>
      <c r="R2807" t="s">
        <v>180</v>
      </c>
      <c r="S2807">
        <v>2797</v>
      </c>
      <c r="T2807">
        <v>2797</v>
      </c>
      <c r="U2807" t="s">
        <v>78</v>
      </c>
      <c r="V2807">
        <v>0.62769740068661095</v>
      </c>
      <c r="W2807">
        <v>0.37230259931338899</v>
      </c>
      <c r="X2807" t="str">
        <f>IF(W2807&gt;=0.8,"Inhibitory","NonInhibitory")</f>
        <v>NonInhibitory</v>
      </c>
      <c r="Y2807" t="str">
        <f>IF(W2807&gt;=0.9,"Inhibitory","NonInhibitory")</f>
        <v>NonInhibitory</v>
      </c>
      <c r="Z2807" t="s">
        <v>3105</v>
      </c>
      <c r="AA2807">
        <v>0</v>
      </c>
      <c r="AB2807">
        <v>0</v>
      </c>
      <c r="AC2807" t="s">
        <v>129</v>
      </c>
      <c r="AT2807" t="s">
        <v>9120</v>
      </c>
      <c r="AU2807" t="s">
        <v>81</v>
      </c>
      <c r="AV2807" t="s">
        <v>9121</v>
      </c>
      <c r="AW2807">
        <v>2797</v>
      </c>
      <c r="AX2807" t="s">
        <v>262</v>
      </c>
      <c r="AY2807">
        <v>1</v>
      </c>
      <c r="AZ2807" t="s">
        <v>263</v>
      </c>
      <c r="BA2807" t="s">
        <v>263</v>
      </c>
      <c r="BB2807" t="s">
        <v>262</v>
      </c>
      <c r="BC2807">
        <v>1</v>
      </c>
      <c r="BD2807" t="s">
        <v>9122</v>
      </c>
      <c r="BG2807" s="1" t="s">
        <v>86</v>
      </c>
      <c r="BH2807" s="1" t="s">
        <v>87</v>
      </c>
      <c r="BI2807" s="1" t="s">
        <v>87</v>
      </c>
      <c r="BJ2807" s="1" t="s">
        <v>88</v>
      </c>
      <c r="BK2807" s="1" t="s">
        <v>89</v>
      </c>
      <c r="BL2807" s="1" t="s">
        <v>90</v>
      </c>
      <c r="BM2807" s="1" t="s">
        <v>265</v>
      </c>
    </row>
    <row r="2808" spans="1:65" ht="16" x14ac:dyDescent="0.2">
      <c r="A2808" t="str">
        <f>CONCATENATE("Mada.",B2808)</f>
        <v>Mada.2798</v>
      </c>
      <c r="B2808">
        <v>2798</v>
      </c>
      <c r="C2808" t="s">
        <v>9123</v>
      </c>
      <c r="E2808" t="s">
        <v>68</v>
      </c>
      <c r="F2808" t="s">
        <v>9124</v>
      </c>
      <c r="J2808" t="s">
        <v>120</v>
      </c>
      <c r="K2808" t="s">
        <v>9119</v>
      </c>
      <c r="L2808" t="s">
        <v>273</v>
      </c>
      <c r="M2808" t="s">
        <v>274</v>
      </c>
      <c r="N2808" t="s">
        <v>2806</v>
      </c>
      <c r="O2808" t="s">
        <v>2806</v>
      </c>
      <c r="P2808" t="s">
        <v>2807</v>
      </c>
      <c r="Q2808" t="s">
        <v>126</v>
      </c>
      <c r="R2808" t="s">
        <v>180</v>
      </c>
      <c r="S2808">
        <v>2798</v>
      </c>
      <c r="T2808">
        <v>2798</v>
      </c>
      <c r="U2808" t="s">
        <v>78</v>
      </c>
      <c r="V2808">
        <v>1.3057871505640001E-2</v>
      </c>
      <c r="W2808">
        <v>0.98694212849436003</v>
      </c>
      <c r="X2808" t="str">
        <f>IF(W2808&gt;=0.8,"Inhibitory","NonInhibitory")</f>
        <v>Inhibitory</v>
      </c>
      <c r="Y2808" t="str">
        <f>IF(W2808&gt;=0.9,"Inhibitory","NonInhibitory")</f>
        <v>Inhibitory</v>
      </c>
      <c r="Z2808" t="s">
        <v>3105</v>
      </c>
      <c r="AA2808">
        <v>0</v>
      </c>
      <c r="AB2808">
        <v>0</v>
      </c>
      <c r="AC2808" t="s">
        <v>129</v>
      </c>
      <c r="AT2808" t="s">
        <v>9125</v>
      </c>
      <c r="AU2808" t="s">
        <v>81</v>
      </c>
      <c r="AV2808" t="s">
        <v>9126</v>
      </c>
      <c r="AW2808">
        <v>2798</v>
      </c>
      <c r="AX2808" t="s">
        <v>2889</v>
      </c>
      <c r="AY2808">
        <v>1</v>
      </c>
      <c r="AZ2808" t="s">
        <v>3330</v>
      </c>
      <c r="BA2808" t="s">
        <v>3330</v>
      </c>
      <c r="BB2808" t="s">
        <v>2889</v>
      </c>
      <c r="BC2808">
        <v>1</v>
      </c>
      <c r="BD2808" t="s">
        <v>9127</v>
      </c>
      <c r="BG2808" s="1" t="s">
        <v>86</v>
      </c>
      <c r="BH2808" s="1" t="s">
        <v>98</v>
      </c>
      <c r="BI2808" s="1" t="s">
        <v>99</v>
      </c>
      <c r="BJ2808" s="1" t="s">
        <v>551</v>
      </c>
      <c r="BK2808" s="1" t="s">
        <v>552</v>
      </c>
      <c r="BL2808" s="1" t="s">
        <v>2892</v>
      </c>
      <c r="BM2808" s="1"/>
    </row>
    <row r="2809" spans="1:65" ht="16" x14ac:dyDescent="0.2">
      <c r="A2809" t="str">
        <f>CONCATENATE("Mada.",B2809)</f>
        <v>Mada.2799</v>
      </c>
      <c r="B2809">
        <v>2799</v>
      </c>
      <c r="C2809" t="s">
        <v>9128</v>
      </c>
      <c r="E2809" t="s">
        <v>68</v>
      </c>
      <c r="F2809" t="s">
        <v>9129</v>
      </c>
      <c r="J2809" t="s">
        <v>2647</v>
      </c>
      <c r="K2809" t="s">
        <v>9130</v>
      </c>
      <c r="L2809" t="s">
        <v>5368</v>
      </c>
      <c r="M2809" t="s">
        <v>5369</v>
      </c>
      <c r="N2809" t="s">
        <v>364</v>
      </c>
      <c r="O2809" t="s">
        <v>364</v>
      </c>
      <c r="P2809" t="s">
        <v>365</v>
      </c>
      <c r="Q2809" t="s">
        <v>76</v>
      </c>
      <c r="R2809" t="s">
        <v>200</v>
      </c>
      <c r="S2809">
        <v>2799</v>
      </c>
      <c r="T2809">
        <v>2799</v>
      </c>
      <c r="U2809" t="s">
        <v>78</v>
      </c>
      <c r="V2809">
        <v>0.70259423821126499</v>
      </c>
      <c r="W2809">
        <v>0.29740576178873501</v>
      </c>
      <c r="X2809" t="str">
        <f>IF(W2809&gt;=0.8,"Inhibitory","NonInhibitory")</f>
        <v>NonInhibitory</v>
      </c>
      <c r="Y2809" t="str">
        <f>IF(W2809&gt;=0.9,"Inhibitory","NonInhibitory")</f>
        <v>NonInhibitory</v>
      </c>
      <c r="Z2809" t="s">
        <v>1566</v>
      </c>
      <c r="AA2809">
        <v>0</v>
      </c>
      <c r="AB2809">
        <v>0</v>
      </c>
      <c r="AC2809" t="s">
        <v>129</v>
      </c>
      <c r="AT2809" t="s">
        <v>9131</v>
      </c>
      <c r="AU2809" t="s">
        <v>81</v>
      </c>
      <c r="AV2809" t="s">
        <v>9132</v>
      </c>
      <c r="AW2809">
        <v>2799</v>
      </c>
      <c r="AX2809" t="s">
        <v>4706</v>
      </c>
      <c r="AY2809">
        <v>0.98</v>
      </c>
      <c r="AZ2809" t="s">
        <v>4707</v>
      </c>
      <c r="BA2809" t="s">
        <v>4707</v>
      </c>
      <c r="BB2809" t="s">
        <v>4706</v>
      </c>
      <c r="BC2809">
        <v>0.98</v>
      </c>
      <c r="BD2809" t="s">
        <v>9133</v>
      </c>
      <c r="BG2809" s="1" t="s">
        <v>86</v>
      </c>
      <c r="BH2809" s="1" t="s">
        <v>98</v>
      </c>
      <c r="BI2809" s="1" t="s">
        <v>163</v>
      </c>
      <c r="BJ2809" s="1" t="s">
        <v>4709</v>
      </c>
      <c r="BK2809" s="1" t="s">
        <v>4710</v>
      </c>
      <c r="BL2809" s="1" t="s">
        <v>4711</v>
      </c>
      <c r="BM2809" s="1" t="s">
        <v>4712</v>
      </c>
    </row>
    <row r="2810" spans="1:65" ht="16" x14ac:dyDescent="0.2">
      <c r="A2810" t="str">
        <f>CONCATENATE("Mada.",B2810)</f>
        <v>Mada.2800</v>
      </c>
      <c r="B2810">
        <v>2800</v>
      </c>
      <c r="C2810" t="s">
        <v>9143</v>
      </c>
      <c r="E2810" t="s">
        <v>68</v>
      </c>
      <c r="F2810" t="s">
        <v>629</v>
      </c>
      <c r="J2810" t="s">
        <v>2647</v>
      </c>
      <c r="K2810" t="s">
        <v>9130</v>
      </c>
      <c r="L2810" t="s">
        <v>5368</v>
      </c>
      <c r="M2810" t="s">
        <v>5369</v>
      </c>
      <c r="N2810" t="s">
        <v>364</v>
      </c>
      <c r="O2810" t="s">
        <v>364</v>
      </c>
      <c r="P2810" t="s">
        <v>365</v>
      </c>
      <c r="Q2810" t="s">
        <v>76</v>
      </c>
      <c r="R2810" t="s">
        <v>200</v>
      </c>
      <c r="S2810">
        <v>2800</v>
      </c>
      <c r="T2810">
        <v>2800</v>
      </c>
      <c r="U2810" t="s">
        <v>78</v>
      </c>
      <c r="V2810">
        <v>0.50171652770966202</v>
      </c>
      <c r="W2810">
        <v>0.49828347229033798</v>
      </c>
      <c r="X2810" t="str">
        <f>IF(W2810&gt;=0.8,"Inhibitory","NonInhibitory")</f>
        <v>NonInhibitory</v>
      </c>
      <c r="Y2810" t="str">
        <f>IF(W2810&gt;=0.9,"Inhibitory","NonInhibitory")</f>
        <v>NonInhibitory</v>
      </c>
      <c r="Z2810" t="s">
        <v>3105</v>
      </c>
      <c r="AA2810">
        <v>0</v>
      </c>
      <c r="AB2810">
        <v>0</v>
      </c>
      <c r="AC2810" t="s">
        <v>129</v>
      </c>
      <c r="AT2810" t="s">
        <v>9144</v>
      </c>
      <c r="AU2810" t="s">
        <v>81</v>
      </c>
      <c r="AV2810" t="s">
        <v>9145</v>
      </c>
      <c r="AW2810">
        <v>2800</v>
      </c>
      <c r="AX2810" t="s">
        <v>716</v>
      </c>
      <c r="AY2810">
        <v>1</v>
      </c>
      <c r="AZ2810" t="s">
        <v>9146</v>
      </c>
      <c r="BA2810" t="s">
        <v>9146</v>
      </c>
      <c r="BB2810" t="s">
        <v>716</v>
      </c>
      <c r="BC2810">
        <v>1</v>
      </c>
      <c r="BD2810" t="s">
        <v>9147</v>
      </c>
      <c r="BG2810" s="1" t="s">
        <v>86</v>
      </c>
      <c r="BH2810" s="1" t="s">
        <v>87</v>
      </c>
      <c r="BI2810" s="1" t="s">
        <v>87</v>
      </c>
      <c r="BJ2810" s="1" t="s">
        <v>88</v>
      </c>
      <c r="BK2810" s="1" t="s">
        <v>469</v>
      </c>
      <c r="BL2810" s="1" t="s">
        <v>470</v>
      </c>
      <c r="BM2810" s="1" t="s">
        <v>719</v>
      </c>
    </row>
    <row r="2811" spans="1:65" ht="16" x14ac:dyDescent="0.2">
      <c r="A2811" t="str">
        <f>CONCATENATE("Mada.",B2811)</f>
        <v>Mada.2801</v>
      </c>
      <c r="B2811">
        <v>2801</v>
      </c>
      <c r="C2811" t="s">
        <v>9148</v>
      </c>
      <c r="E2811" t="s">
        <v>68</v>
      </c>
      <c r="F2811" t="s">
        <v>355</v>
      </c>
      <c r="J2811" t="s">
        <v>2647</v>
      </c>
      <c r="K2811" t="s">
        <v>9130</v>
      </c>
      <c r="L2811" t="s">
        <v>5368</v>
      </c>
      <c r="M2811" t="s">
        <v>5369</v>
      </c>
      <c r="N2811" t="s">
        <v>364</v>
      </c>
      <c r="O2811" t="s">
        <v>364</v>
      </c>
      <c r="P2811" t="s">
        <v>365</v>
      </c>
      <c r="Q2811" t="s">
        <v>76</v>
      </c>
      <c r="R2811" t="s">
        <v>200</v>
      </c>
      <c r="S2811">
        <v>2801</v>
      </c>
      <c r="T2811">
        <v>2801</v>
      </c>
      <c r="U2811" t="s">
        <v>78</v>
      </c>
      <c r="V2811">
        <v>0.27642226581657697</v>
      </c>
      <c r="W2811">
        <v>0.72357773418342297</v>
      </c>
      <c r="X2811" t="str">
        <f>IF(W2811&gt;=0.8,"Inhibitory","NonInhibitory")</f>
        <v>NonInhibitory</v>
      </c>
      <c r="Y2811" t="str">
        <f>IF(W2811&gt;=0.9,"Inhibitory","NonInhibitory")</f>
        <v>NonInhibitory</v>
      </c>
      <c r="Z2811" t="s">
        <v>3105</v>
      </c>
      <c r="AA2811">
        <v>0</v>
      </c>
      <c r="AB2811">
        <v>0</v>
      </c>
      <c r="AC2811" t="s">
        <v>129</v>
      </c>
      <c r="AT2811" t="s">
        <v>9149</v>
      </c>
      <c r="AU2811" t="s">
        <v>81</v>
      </c>
      <c r="AV2811" t="s">
        <v>9150</v>
      </c>
      <c r="AW2811">
        <v>2801</v>
      </c>
      <c r="AX2811" t="s">
        <v>6038</v>
      </c>
      <c r="AY2811">
        <v>1</v>
      </c>
      <c r="AZ2811" t="s">
        <v>9151</v>
      </c>
      <c r="BD2811" t="s">
        <v>9152</v>
      </c>
      <c r="BG2811" s="1" t="s">
        <v>86</v>
      </c>
      <c r="BH2811" s="1" t="s">
        <v>87</v>
      </c>
      <c r="BI2811" s="1" t="s">
        <v>87</v>
      </c>
      <c r="BJ2811" s="1" t="s">
        <v>88</v>
      </c>
      <c r="BK2811" s="1" t="s">
        <v>349</v>
      </c>
      <c r="BL2811" s="1" t="s">
        <v>4959</v>
      </c>
      <c r="BM2811" s="1"/>
    </row>
    <row r="2812" spans="1:65" ht="16" x14ac:dyDescent="0.2">
      <c r="A2812" t="str">
        <f>CONCATENATE("Mada.",B2812)</f>
        <v>Mada.2802</v>
      </c>
      <c r="B2812">
        <v>2802</v>
      </c>
      <c r="C2812" t="s">
        <v>9153</v>
      </c>
      <c r="E2812" t="s">
        <v>68</v>
      </c>
      <c r="F2812" t="s">
        <v>410</v>
      </c>
      <c r="J2812" t="s">
        <v>2647</v>
      </c>
      <c r="K2812" t="s">
        <v>9130</v>
      </c>
      <c r="L2812" t="s">
        <v>5368</v>
      </c>
      <c r="M2812" t="s">
        <v>5369</v>
      </c>
      <c r="N2812" t="s">
        <v>364</v>
      </c>
      <c r="O2812" t="s">
        <v>364</v>
      </c>
      <c r="P2812" t="s">
        <v>365</v>
      </c>
      <c r="Q2812" t="s">
        <v>76</v>
      </c>
      <c r="R2812" t="s">
        <v>200</v>
      </c>
      <c r="S2812">
        <v>2802</v>
      </c>
      <c r="T2812">
        <v>2802</v>
      </c>
      <c r="U2812" t="s">
        <v>78</v>
      </c>
      <c r="V2812">
        <v>0.53132663070132402</v>
      </c>
      <c r="W2812">
        <v>0.46867336929867598</v>
      </c>
      <c r="X2812" t="str">
        <f>IF(W2812&gt;=0.8,"Inhibitory","NonInhibitory")</f>
        <v>NonInhibitory</v>
      </c>
      <c r="Y2812" t="str">
        <f>IF(W2812&gt;=0.9,"Inhibitory","NonInhibitory")</f>
        <v>NonInhibitory</v>
      </c>
      <c r="Z2812" t="s">
        <v>3105</v>
      </c>
      <c r="AA2812">
        <v>0</v>
      </c>
      <c r="AB2812">
        <v>0</v>
      </c>
      <c r="AC2812" t="s">
        <v>129</v>
      </c>
      <c r="BG2812" s="1"/>
    </row>
    <row r="2813" spans="1:65" ht="16" x14ac:dyDescent="0.2">
      <c r="A2813" t="str">
        <f>CONCATENATE("Mada.",B2813)</f>
        <v>Mada.2803</v>
      </c>
      <c r="B2813">
        <v>2803</v>
      </c>
      <c r="C2813" t="s">
        <v>9154</v>
      </c>
      <c r="E2813" t="s">
        <v>68</v>
      </c>
      <c r="F2813" t="s">
        <v>355</v>
      </c>
      <c r="J2813" t="s">
        <v>2647</v>
      </c>
      <c r="K2813" t="s">
        <v>9130</v>
      </c>
      <c r="L2813" t="s">
        <v>5368</v>
      </c>
      <c r="M2813" t="s">
        <v>5369</v>
      </c>
      <c r="N2813" t="s">
        <v>364</v>
      </c>
      <c r="O2813" t="s">
        <v>364</v>
      </c>
      <c r="P2813" t="s">
        <v>365</v>
      </c>
      <c r="Q2813" t="s">
        <v>76</v>
      </c>
      <c r="R2813" t="s">
        <v>200</v>
      </c>
      <c r="S2813">
        <v>2803</v>
      </c>
      <c r="T2813">
        <v>2803</v>
      </c>
      <c r="U2813" t="s">
        <v>78</v>
      </c>
      <c r="V2813">
        <v>0.68563021088769005</v>
      </c>
      <c r="W2813">
        <v>0.31436978911231001</v>
      </c>
      <c r="X2813" t="str">
        <f>IF(W2813&gt;=0.8,"Inhibitory","NonInhibitory")</f>
        <v>NonInhibitory</v>
      </c>
      <c r="Y2813" t="str">
        <f>IF(W2813&gt;=0.9,"Inhibitory","NonInhibitory")</f>
        <v>NonInhibitory</v>
      </c>
      <c r="Z2813" t="s">
        <v>3105</v>
      </c>
      <c r="AA2813">
        <v>0</v>
      </c>
      <c r="AB2813">
        <v>0</v>
      </c>
      <c r="AC2813" t="s">
        <v>129</v>
      </c>
      <c r="AT2813" t="s">
        <v>9155</v>
      </c>
      <c r="AU2813" t="s">
        <v>81</v>
      </c>
      <c r="AV2813" t="s">
        <v>9156</v>
      </c>
      <c r="AW2813">
        <v>2803</v>
      </c>
      <c r="AX2813" t="s">
        <v>854</v>
      </c>
      <c r="AY2813">
        <v>1</v>
      </c>
      <c r="AZ2813" t="s">
        <v>855</v>
      </c>
      <c r="BA2813" t="s">
        <v>855</v>
      </c>
      <c r="BB2813" t="s">
        <v>854</v>
      </c>
      <c r="BC2813">
        <v>1</v>
      </c>
      <c r="BD2813" t="s">
        <v>9157</v>
      </c>
      <c r="BG2813" s="1" t="s">
        <v>86</v>
      </c>
      <c r="BH2813" s="1" t="s">
        <v>98</v>
      </c>
      <c r="BI2813" s="1" t="s">
        <v>163</v>
      </c>
      <c r="BJ2813" s="1" t="s">
        <v>857</v>
      </c>
      <c r="BK2813" s="1" t="s">
        <v>858</v>
      </c>
      <c r="BL2813" s="1"/>
      <c r="BM2813" s="1"/>
    </row>
    <row r="2814" spans="1:65" ht="16" x14ac:dyDescent="0.2">
      <c r="A2814" t="str">
        <f>CONCATENATE("Mada.",B2814)</f>
        <v>Mada.2804</v>
      </c>
      <c r="B2814">
        <v>2804</v>
      </c>
      <c r="C2814" t="s">
        <v>9158</v>
      </c>
      <c r="E2814" t="s">
        <v>68</v>
      </c>
      <c r="F2814" t="s">
        <v>4548</v>
      </c>
      <c r="J2814" t="s">
        <v>2647</v>
      </c>
      <c r="K2814" t="s">
        <v>9130</v>
      </c>
      <c r="L2814" t="s">
        <v>5368</v>
      </c>
      <c r="M2814" t="s">
        <v>5369</v>
      </c>
      <c r="N2814" t="s">
        <v>364</v>
      </c>
      <c r="O2814" t="s">
        <v>364</v>
      </c>
      <c r="P2814" t="s">
        <v>365</v>
      </c>
      <c r="Q2814" t="s">
        <v>76</v>
      </c>
      <c r="R2814" t="s">
        <v>200</v>
      </c>
      <c r="S2814">
        <v>2804</v>
      </c>
      <c r="T2814">
        <v>0</v>
      </c>
      <c r="U2814" t="s">
        <v>128</v>
      </c>
      <c r="V2814">
        <v>0</v>
      </c>
      <c r="W2814">
        <v>0</v>
      </c>
      <c r="Z2814" t="s">
        <v>129</v>
      </c>
      <c r="AA2814">
        <v>0</v>
      </c>
      <c r="AB2814">
        <v>0</v>
      </c>
      <c r="AC2814" t="s">
        <v>129</v>
      </c>
      <c r="BG2814" s="1"/>
    </row>
    <row r="2815" spans="1:65" ht="16" x14ac:dyDescent="0.2">
      <c r="A2815" t="str">
        <f>CONCATENATE("Mada.",B2815)</f>
        <v>Mada.2805</v>
      </c>
      <c r="B2815">
        <v>2805</v>
      </c>
      <c r="C2815" t="s">
        <v>9159</v>
      </c>
      <c r="E2815" t="s">
        <v>68</v>
      </c>
      <c r="F2815" t="s">
        <v>4378</v>
      </c>
      <c r="J2815" t="s">
        <v>2647</v>
      </c>
      <c r="K2815" t="s">
        <v>9130</v>
      </c>
      <c r="L2815" t="s">
        <v>5368</v>
      </c>
      <c r="M2815" t="s">
        <v>5369</v>
      </c>
      <c r="N2815" t="s">
        <v>364</v>
      </c>
      <c r="O2815" t="s">
        <v>364</v>
      </c>
      <c r="P2815" t="s">
        <v>365</v>
      </c>
      <c r="Q2815" t="s">
        <v>76</v>
      </c>
      <c r="R2815" t="s">
        <v>200</v>
      </c>
      <c r="S2815">
        <v>2805</v>
      </c>
      <c r="T2815">
        <v>2805</v>
      </c>
      <c r="U2815" t="s">
        <v>78</v>
      </c>
      <c r="V2815">
        <v>1.03028445316332</v>
      </c>
      <c r="W2815">
        <v>-3.0284453163315499E-2</v>
      </c>
      <c r="X2815" t="str">
        <f>IF(W2815&gt;=0.8,"Inhibitory","NonInhibitory")</f>
        <v>NonInhibitory</v>
      </c>
      <c r="Y2815" t="str">
        <f>IF(W2815&gt;=0.9,"Inhibitory","NonInhibitory")</f>
        <v>NonInhibitory</v>
      </c>
      <c r="Z2815" t="s">
        <v>3105</v>
      </c>
      <c r="AA2815">
        <v>0</v>
      </c>
      <c r="AB2815">
        <v>0</v>
      </c>
      <c r="AC2815" t="s">
        <v>129</v>
      </c>
      <c r="AT2815" t="s">
        <v>9160</v>
      </c>
      <c r="AU2815" t="s">
        <v>81</v>
      </c>
      <c r="AV2815" t="s">
        <v>9161</v>
      </c>
      <c r="AW2815">
        <v>2805</v>
      </c>
      <c r="AX2815" t="s">
        <v>2419</v>
      </c>
      <c r="AY2815">
        <v>1</v>
      </c>
      <c r="AZ2815" t="s">
        <v>2420</v>
      </c>
      <c r="BA2815" t="s">
        <v>2420</v>
      </c>
      <c r="BB2815" t="s">
        <v>2419</v>
      </c>
      <c r="BC2815">
        <v>1</v>
      </c>
      <c r="BD2815" t="s">
        <v>9162</v>
      </c>
      <c r="BG2815" s="1" t="s">
        <v>86</v>
      </c>
      <c r="BH2815" s="1" t="s">
        <v>87</v>
      </c>
      <c r="BI2815" s="1" t="s">
        <v>87</v>
      </c>
      <c r="BJ2815" s="1" t="s">
        <v>88</v>
      </c>
      <c r="BK2815" s="1" t="s">
        <v>2422</v>
      </c>
      <c r="BL2815" s="1" t="s">
        <v>2423</v>
      </c>
      <c r="BM2815" s="1"/>
    </row>
    <row r="2816" spans="1:65" ht="16" x14ac:dyDescent="0.2">
      <c r="A2816" t="str">
        <f>CONCATENATE("Mada.",B2816)</f>
        <v>Mada.2806</v>
      </c>
      <c r="B2816">
        <v>2806</v>
      </c>
      <c r="C2816" t="s">
        <v>9163</v>
      </c>
      <c r="E2816" t="s">
        <v>68</v>
      </c>
      <c r="F2816" t="s">
        <v>3799</v>
      </c>
      <c r="J2816" t="s">
        <v>457</v>
      </c>
      <c r="K2816" t="s">
        <v>9164</v>
      </c>
      <c r="L2816" t="s">
        <v>9165</v>
      </c>
      <c r="M2816" t="s">
        <v>9166</v>
      </c>
      <c r="N2816" t="s">
        <v>2806</v>
      </c>
      <c r="O2816" t="s">
        <v>2806</v>
      </c>
      <c r="P2816" t="s">
        <v>2807</v>
      </c>
      <c r="Q2816" t="s">
        <v>157</v>
      </c>
      <c r="R2816" t="s">
        <v>127</v>
      </c>
      <c r="S2816">
        <v>2806</v>
      </c>
      <c r="T2816">
        <v>2806</v>
      </c>
      <c r="U2816" t="s">
        <v>78</v>
      </c>
      <c r="V2816">
        <v>0.84839382050024503</v>
      </c>
      <c r="W2816">
        <v>0.15160617949975499</v>
      </c>
      <c r="X2816" t="str">
        <f>IF(W2816&gt;=0.8,"Inhibitory","NonInhibitory")</f>
        <v>NonInhibitory</v>
      </c>
      <c r="Y2816" t="str">
        <f>IF(W2816&gt;=0.9,"Inhibitory","NonInhibitory")</f>
        <v>NonInhibitory</v>
      </c>
      <c r="Z2816" t="s">
        <v>3105</v>
      </c>
      <c r="AA2816">
        <v>0</v>
      </c>
      <c r="AB2816">
        <v>0</v>
      </c>
      <c r="AC2816" t="s">
        <v>129</v>
      </c>
      <c r="BG2816" s="1"/>
    </row>
    <row r="2817" spans="1:65" ht="16" x14ac:dyDescent="0.2">
      <c r="A2817" t="str">
        <f>CONCATENATE("Mada.",B2817)</f>
        <v>Mada.2807</v>
      </c>
      <c r="B2817">
        <v>2807</v>
      </c>
      <c r="C2817" t="s">
        <v>9167</v>
      </c>
      <c r="E2817" t="s">
        <v>68</v>
      </c>
      <c r="F2817" t="s">
        <v>629</v>
      </c>
      <c r="J2817" t="s">
        <v>457</v>
      </c>
      <c r="K2817" t="s">
        <v>9164</v>
      </c>
      <c r="L2817" t="s">
        <v>9165</v>
      </c>
      <c r="M2817" t="s">
        <v>9166</v>
      </c>
      <c r="N2817" t="s">
        <v>2806</v>
      </c>
      <c r="O2817" t="s">
        <v>2806</v>
      </c>
      <c r="P2817" t="s">
        <v>2807</v>
      </c>
      <c r="Q2817" t="s">
        <v>157</v>
      </c>
      <c r="R2817" t="s">
        <v>127</v>
      </c>
      <c r="S2817">
        <v>2807</v>
      </c>
      <c r="T2817">
        <v>2807</v>
      </c>
      <c r="U2817" t="s">
        <v>78</v>
      </c>
      <c r="V2817">
        <v>0.84986512996566999</v>
      </c>
      <c r="W2817">
        <v>0.15013487003432999</v>
      </c>
      <c r="X2817" t="str">
        <f>IF(W2817&gt;=0.8,"Inhibitory","NonInhibitory")</f>
        <v>NonInhibitory</v>
      </c>
      <c r="Y2817" t="str">
        <f>IF(W2817&gt;=0.9,"Inhibitory","NonInhibitory")</f>
        <v>NonInhibitory</v>
      </c>
      <c r="Z2817" t="s">
        <v>3105</v>
      </c>
      <c r="AA2817">
        <v>0</v>
      </c>
      <c r="AB2817">
        <v>0</v>
      </c>
      <c r="AC2817" t="s">
        <v>129</v>
      </c>
      <c r="AT2817" t="s">
        <v>9168</v>
      </c>
      <c r="AU2817" t="s">
        <v>81</v>
      </c>
      <c r="AV2817" t="s">
        <v>9169</v>
      </c>
      <c r="AW2817">
        <v>2807</v>
      </c>
      <c r="AX2817" t="s">
        <v>262</v>
      </c>
      <c r="AY2817">
        <v>1</v>
      </c>
      <c r="AZ2817" t="s">
        <v>8830</v>
      </c>
      <c r="BA2817" t="s">
        <v>8830</v>
      </c>
      <c r="BB2817" t="s">
        <v>262</v>
      </c>
      <c r="BC2817">
        <v>1</v>
      </c>
      <c r="BD2817" t="s">
        <v>8831</v>
      </c>
      <c r="BG2817" s="1" t="s">
        <v>86</v>
      </c>
      <c r="BH2817" s="1" t="s">
        <v>87</v>
      </c>
      <c r="BI2817" s="1" t="s">
        <v>87</v>
      </c>
      <c r="BJ2817" s="1" t="s">
        <v>88</v>
      </c>
      <c r="BK2817" s="1" t="s">
        <v>89</v>
      </c>
      <c r="BL2817" s="1" t="s">
        <v>90</v>
      </c>
      <c r="BM2817" s="1" t="s">
        <v>265</v>
      </c>
    </row>
    <row r="2818" spans="1:65" ht="16" x14ac:dyDescent="0.2">
      <c r="A2818" t="str">
        <f>CONCATENATE("Mada.",B2818)</f>
        <v>Mada.2808</v>
      </c>
      <c r="B2818">
        <v>2808</v>
      </c>
      <c r="C2818" t="s">
        <v>9170</v>
      </c>
      <c r="E2818" t="s">
        <v>68</v>
      </c>
      <c r="F2818" t="s">
        <v>4061</v>
      </c>
      <c r="J2818" t="s">
        <v>457</v>
      </c>
      <c r="K2818" t="s">
        <v>9164</v>
      </c>
      <c r="L2818" t="s">
        <v>9165</v>
      </c>
      <c r="M2818" t="s">
        <v>9166</v>
      </c>
      <c r="N2818" t="s">
        <v>2806</v>
      </c>
      <c r="O2818" t="s">
        <v>2806</v>
      </c>
      <c r="P2818" t="s">
        <v>2807</v>
      </c>
      <c r="Q2818" t="s">
        <v>157</v>
      </c>
      <c r="R2818" t="s">
        <v>127</v>
      </c>
      <c r="S2818">
        <v>2808</v>
      </c>
      <c r="T2818">
        <v>2808</v>
      </c>
      <c r="U2818" t="s">
        <v>78</v>
      </c>
      <c r="V2818">
        <v>0.40792054928886701</v>
      </c>
      <c r="W2818">
        <v>0.59207945071113299</v>
      </c>
      <c r="X2818" t="str">
        <f>IF(W2818&gt;=0.8,"Inhibitory","NonInhibitory")</f>
        <v>NonInhibitory</v>
      </c>
      <c r="Y2818" t="str">
        <f>IF(W2818&gt;=0.9,"Inhibitory","NonInhibitory")</f>
        <v>NonInhibitory</v>
      </c>
      <c r="Z2818" t="s">
        <v>3105</v>
      </c>
      <c r="AA2818">
        <v>0</v>
      </c>
      <c r="AB2818">
        <v>0</v>
      </c>
      <c r="AC2818" t="s">
        <v>129</v>
      </c>
      <c r="AT2818" t="s">
        <v>9171</v>
      </c>
      <c r="AU2818" t="s">
        <v>81</v>
      </c>
      <c r="AV2818" t="s">
        <v>9172</v>
      </c>
      <c r="AW2818">
        <v>2808</v>
      </c>
      <c r="AX2818" t="s">
        <v>1403</v>
      </c>
      <c r="AY2818">
        <v>1</v>
      </c>
      <c r="AZ2818" t="s">
        <v>1404</v>
      </c>
      <c r="BA2818" t="s">
        <v>1404</v>
      </c>
      <c r="BB2818" t="s">
        <v>1403</v>
      </c>
      <c r="BC2818">
        <v>1</v>
      </c>
      <c r="BD2818" t="s">
        <v>9117</v>
      </c>
      <c r="BG2818" s="1" t="s">
        <v>86</v>
      </c>
      <c r="BH2818" s="1" t="s">
        <v>98</v>
      </c>
      <c r="BI2818" s="1" t="s">
        <v>163</v>
      </c>
      <c r="BJ2818" s="1" t="s">
        <v>694</v>
      </c>
      <c r="BK2818" s="1" t="s">
        <v>1255</v>
      </c>
      <c r="BL2818" s="1"/>
      <c r="BM2818" s="1"/>
    </row>
    <row r="2819" spans="1:65" ht="16" x14ac:dyDescent="0.2">
      <c r="A2819" t="str">
        <f>CONCATENATE("Mada.",B2819)</f>
        <v>Mada.2809</v>
      </c>
      <c r="B2819">
        <v>2809</v>
      </c>
      <c r="C2819" t="s">
        <v>9173</v>
      </c>
      <c r="E2819" t="s">
        <v>68</v>
      </c>
      <c r="F2819" t="s">
        <v>8523</v>
      </c>
      <c r="J2819" t="s">
        <v>70</v>
      </c>
      <c r="K2819" t="s">
        <v>9174</v>
      </c>
      <c r="L2819" t="s">
        <v>71</v>
      </c>
      <c r="M2819" t="s">
        <v>72</v>
      </c>
      <c r="N2819" t="s">
        <v>870</v>
      </c>
      <c r="O2819" t="s">
        <v>74</v>
      </c>
      <c r="P2819" t="s">
        <v>75</v>
      </c>
      <c r="Q2819" t="s">
        <v>76</v>
      </c>
      <c r="R2819" t="s">
        <v>200</v>
      </c>
      <c r="S2819">
        <v>2809</v>
      </c>
      <c r="T2819">
        <v>2809</v>
      </c>
      <c r="U2819" t="s">
        <v>78</v>
      </c>
      <c r="V2819">
        <v>0.57804070622854398</v>
      </c>
      <c r="W2819">
        <v>0.42195929377145602</v>
      </c>
      <c r="X2819" t="str">
        <f>IF(W2819&gt;=0.8,"Inhibitory","NonInhibitory")</f>
        <v>NonInhibitory</v>
      </c>
      <c r="Y2819" t="str">
        <f>IF(W2819&gt;=0.9,"Inhibitory","NonInhibitory")</f>
        <v>NonInhibitory</v>
      </c>
      <c r="Z2819" t="s">
        <v>3105</v>
      </c>
      <c r="AA2819">
        <v>0</v>
      </c>
      <c r="AB2819">
        <v>0</v>
      </c>
      <c r="AC2819" t="s">
        <v>129</v>
      </c>
      <c r="AT2819" t="s">
        <v>9175</v>
      </c>
      <c r="AU2819" t="s">
        <v>81</v>
      </c>
      <c r="AV2819" t="s">
        <v>9176</v>
      </c>
      <c r="AW2819">
        <v>2809</v>
      </c>
      <c r="AX2819" t="s">
        <v>83</v>
      </c>
      <c r="AY2819">
        <v>1</v>
      </c>
      <c r="AZ2819" t="s">
        <v>1659</v>
      </c>
      <c r="BA2819" t="s">
        <v>1659</v>
      </c>
      <c r="BB2819" t="s">
        <v>83</v>
      </c>
      <c r="BC2819">
        <v>1</v>
      </c>
      <c r="BD2819" t="s">
        <v>9177</v>
      </c>
      <c r="BG2819" s="1" t="s">
        <v>86</v>
      </c>
      <c r="BH2819" s="1" t="s">
        <v>87</v>
      </c>
      <c r="BI2819" s="1" t="s">
        <v>87</v>
      </c>
      <c r="BJ2819" s="1" t="s">
        <v>88</v>
      </c>
      <c r="BK2819" s="1" t="s">
        <v>89</v>
      </c>
      <c r="BL2819" s="1" t="s">
        <v>90</v>
      </c>
      <c r="BM2819" s="1"/>
    </row>
    <row r="2820" spans="1:65" ht="16" x14ac:dyDescent="0.2">
      <c r="A2820" t="str">
        <f>CONCATENATE("Mada.",B2820)</f>
        <v>Mada.2810</v>
      </c>
      <c r="B2820">
        <v>2810</v>
      </c>
      <c r="C2820" t="s">
        <v>9182</v>
      </c>
      <c r="E2820" t="s">
        <v>68</v>
      </c>
      <c r="F2820" t="s">
        <v>4673</v>
      </c>
      <c r="J2820" t="s">
        <v>70</v>
      </c>
      <c r="K2820" t="s">
        <v>9174</v>
      </c>
      <c r="L2820" t="s">
        <v>71</v>
      </c>
      <c r="M2820" t="s">
        <v>72</v>
      </c>
      <c r="N2820" t="s">
        <v>870</v>
      </c>
      <c r="O2820" t="s">
        <v>74</v>
      </c>
      <c r="P2820" t="s">
        <v>75</v>
      </c>
      <c r="Q2820" t="s">
        <v>76</v>
      </c>
      <c r="R2820" t="s">
        <v>200</v>
      </c>
      <c r="S2820">
        <v>2810</v>
      </c>
      <c r="T2820">
        <v>2810</v>
      </c>
      <c r="U2820" t="s">
        <v>78</v>
      </c>
      <c r="V2820">
        <v>0.58864841622473796</v>
      </c>
      <c r="W2820">
        <v>0.41135158377526199</v>
      </c>
      <c r="X2820" t="str">
        <f>IF(W2820&gt;=0.8,"Inhibitory","NonInhibitory")</f>
        <v>NonInhibitory</v>
      </c>
      <c r="Y2820" t="str">
        <f>IF(W2820&gt;=0.9,"Inhibitory","NonInhibitory")</f>
        <v>NonInhibitory</v>
      </c>
      <c r="Z2820" t="s">
        <v>1566</v>
      </c>
      <c r="AA2820">
        <v>0</v>
      </c>
      <c r="AB2820">
        <v>0</v>
      </c>
      <c r="AC2820" t="s">
        <v>129</v>
      </c>
      <c r="AT2820" t="s">
        <v>9183</v>
      </c>
      <c r="AU2820" t="s">
        <v>81</v>
      </c>
      <c r="AV2820" t="s">
        <v>9184</v>
      </c>
      <c r="AW2820">
        <v>2810</v>
      </c>
      <c r="AX2820" t="s">
        <v>6079</v>
      </c>
      <c r="AY2820">
        <v>0.98</v>
      </c>
      <c r="AZ2820" t="s">
        <v>9185</v>
      </c>
      <c r="BD2820" t="s">
        <v>9186</v>
      </c>
      <c r="BG2820" s="1" t="s">
        <v>86</v>
      </c>
      <c r="BH2820" s="1" t="s">
        <v>87</v>
      </c>
      <c r="BI2820" s="1" t="s">
        <v>87</v>
      </c>
      <c r="BJ2820" s="1" t="s">
        <v>88</v>
      </c>
      <c r="BK2820" s="1" t="s">
        <v>446</v>
      </c>
      <c r="BL2820" s="1" t="s">
        <v>6082</v>
      </c>
      <c r="BM2820" s="1"/>
    </row>
    <row r="2821" spans="1:65" ht="16" x14ac:dyDescent="0.2">
      <c r="A2821" t="str">
        <f>CONCATENATE("Mada.",B2821)</f>
        <v>Mada.2811</v>
      </c>
      <c r="B2821">
        <v>2811</v>
      </c>
      <c r="C2821" t="s">
        <v>9187</v>
      </c>
      <c r="E2821" t="s">
        <v>68</v>
      </c>
      <c r="F2821" t="s">
        <v>4576</v>
      </c>
      <c r="J2821" t="s">
        <v>70</v>
      </c>
      <c r="K2821" t="s">
        <v>9174</v>
      </c>
      <c r="L2821" t="s">
        <v>71</v>
      </c>
      <c r="M2821" t="s">
        <v>72</v>
      </c>
      <c r="N2821" t="s">
        <v>870</v>
      </c>
      <c r="O2821" t="s">
        <v>74</v>
      </c>
      <c r="P2821" t="s">
        <v>75</v>
      </c>
      <c r="Q2821" t="s">
        <v>76</v>
      </c>
      <c r="R2821" t="s">
        <v>200</v>
      </c>
      <c r="S2821">
        <v>2811</v>
      </c>
      <c r="T2821">
        <v>2811</v>
      </c>
      <c r="U2821" t="s">
        <v>78</v>
      </c>
      <c r="V2821">
        <v>0.39320745463462498</v>
      </c>
      <c r="W2821">
        <v>0.60679254536537497</v>
      </c>
      <c r="X2821" t="str">
        <f>IF(W2821&gt;=0.8,"Inhibitory","NonInhibitory")</f>
        <v>NonInhibitory</v>
      </c>
      <c r="Y2821" t="str">
        <f>IF(W2821&gt;=0.9,"Inhibitory","NonInhibitory")</f>
        <v>NonInhibitory</v>
      </c>
      <c r="Z2821" t="s">
        <v>3105</v>
      </c>
      <c r="AA2821">
        <v>0</v>
      </c>
      <c r="AB2821">
        <v>0</v>
      </c>
      <c r="AC2821" t="s">
        <v>129</v>
      </c>
      <c r="AT2821" t="s">
        <v>9188</v>
      </c>
      <c r="AU2821" t="s">
        <v>81</v>
      </c>
      <c r="AV2821" t="s">
        <v>9189</v>
      </c>
      <c r="AW2821">
        <v>2811</v>
      </c>
      <c r="AX2821" t="s">
        <v>593</v>
      </c>
      <c r="AY2821">
        <v>0.81</v>
      </c>
      <c r="AZ2821" t="s">
        <v>9190</v>
      </c>
      <c r="BD2821" t="s">
        <v>9191</v>
      </c>
      <c r="BG2821" s="1" t="s">
        <v>86</v>
      </c>
      <c r="BH2821" s="1" t="s">
        <v>87</v>
      </c>
      <c r="BI2821" s="1" t="s">
        <v>87</v>
      </c>
      <c r="BJ2821" s="1" t="s">
        <v>88</v>
      </c>
      <c r="BK2821" s="1" t="s">
        <v>89</v>
      </c>
      <c r="BL2821" s="1"/>
      <c r="BM2821" s="1"/>
    </row>
    <row r="2822" spans="1:65" ht="16" x14ac:dyDescent="0.2">
      <c r="A2822" t="str">
        <f>CONCATENATE("Mada.",B2822)</f>
        <v>Mada.2812</v>
      </c>
      <c r="B2822">
        <v>2812</v>
      </c>
      <c r="C2822" t="s">
        <v>9192</v>
      </c>
      <c r="E2822" t="s">
        <v>68</v>
      </c>
      <c r="F2822" t="s">
        <v>410</v>
      </c>
      <c r="J2822" t="s">
        <v>70</v>
      </c>
      <c r="K2822" t="s">
        <v>9174</v>
      </c>
      <c r="L2822" t="s">
        <v>71</v>
      </c>
      <c r="M2822" t="s">
        <v>72</v>
      </c>
      <c r="N2822" t="s">
        <v>870</v>
      </c>
      <c r="O2822" t="s">
        <v>74</v>
      </c>
      <c r="P2822" t="s">
        <v>75</v>
      </c>
      <c r="Q2822" t="s">
        <v>76</v>
      </c>
      <c r="R2822" t="s">
        <v>200</v>
      </c>
      <c r="S2822">
        <v>2812</v>
      </c>
      <c r="T2822">
        <v>2812</v>
      </c>
      <c r="U2822" t="s">
        <v>78</v>
      </c>
      <c r="V2822">
        <v>0.50613045610593399</v>
      </c>
      <c r="W2822">
        <v>0.49386954389406601</v>
      </c>
      <c r="X2822" t="str">
        <f>IF(W2822&gt;=0.8,"Inhibitory","NonInhibitory")</f>
        <v>NonInhibitory</v>
      </c>
      <c r="Y2822" t="str">
        <f>IF(W2822&gt;=0.9,"Inhibitory","NonInhibitory")</f>
        <v>NonInhibitory</v>
      </c>
      <c r="Z2822" t="s">
        <v>3105</v>
      </c>
      <c r="AA2822">
        <v>0</v>
      </c>
      <c r="AB2822">
        <v>0</v>
      </c>
      <c r="AC2822" t="s">
        <v>129</v>
      </c>
      <c r="AT2822" t="s">
        <v>9193</v>
      </c>
      <c r="AU2822" t="s">
        <v>81</v>
      </c>
      <c r="AV2822" t="s">
        <v>9194</v>
      </c>
      <c r="AW2822">
        <v>2812</v>
      </c>
      <c r="AX2822" t="s">
        <v>83</v>
      </c>
      <c r="AY2822">
        <v>1</v>
      </c>
      <c r="AZ2822" t="s">
        <v>727</v>
      </c>
      <c r="BA2822" t="s">
        <v>727</v>
      </c>
      <c r="BB2822" t="s">
        <v>83</v>
      </c>
      <c r="BC2822">
        <v>1</v>
      </c>
      <c r="BD2822" t="s">
        <v>9195</v>
      </c>
      <c r="BG2822" s="1" t="s">
        <v>86</v>
      </c>
      <c r="BH2822" s="1" t="s">
        <v>87</v>
      </c>
      <c r="BI2822" s="1" t="s">
        <v>87</v>
      </c>
      <c r="BJ2822" s="1" t="s">
        <v>88</v>
      </c>
      <c r="BK2822" s="1" t="s">
        <v>89</v>
      </c>
      <c r="BL2822" s="1" t="s">
        <v>90</v>
      </c>
      <c r="BM2822" s="1"/>
    </row>
    <row r="2823" spans="1:65" ht="16" x14ac:dyDescent="0.2">
      <c r="A2823" t="str">
        <f>CONCATENATE("Mada.",B2823)</f>
        <v>Mada.2813</v>
      </c>
      <c r="B2823">
        <v>2813</v>
      </c>
      <c r="C2823" t="s">
        <v>9196</v>
      </c>
      <c r="E2823" t="s">
        <v>68</v>
      </c>
      <c r="F2823" t="s">
        <v>9197</v>
      </c>
      <c r="J2823" t="s">
        <v>70</v>
      </c>
      <c r="K2823" t="s">
        <v>9174</v>
      </c>
      <c r="L2823" t="s">
        <v>71</v>
      </c>
      <c r="M2823" t="s">
        <v>72</v>
      </c>
      <c r="N2823" t="s">
        <v>870</v>
      </c>
      <c r="O2823" t="s">
        <v>74</v>
      </c>
      <c r="P2823" t="s">
        <v>75</v>
      </c>
      <c r="Q2823" t="s">
        <v>76</v>
      </c>
      <c r="R2823" t="s">
        <v>200</v>
      </c>
      <c r="S2823">
        <v>2813</v>
      </c>
      <c r="T2823">
        <v>2813</v>
      </c>
      <c r="U2823" t="s">
        <v>78</v>
      </c>
      <c r="V2823">
        <v>0.35172710333954399</v>
      </c>
      <c r="W2823">
        <v>0.64827289666045596</v>
      </c>
      <c r="X2823" t="str">
        <f>IF(W2823&gt;=0.8,"Inhibitory","NonInhibitory")</f>
        <v>NonInhibitory</v>
      </c>
      <c r="Y2823" t="str">
        <f>IF(W2823&gt;=0.9,"Inhibitory","NonInhibitory")</f>
        <v>NonInhibitory</v>
      </c>
      <c r="Z2823" t="s">
        <v>1566</v>
      </c>
      <c r="AA2823">
        <v>0</v>
      </c>
      <c r="AB2823">
        <v>0</v>
      </c>
      <c r="AC2823" t="s">
        <v>129</v>
      </c>
      <c r="AT2823" t="s">
        <v>9198</v>
      </c>
      <c r="AU2823" t="s">
        <v>81</v>
      </c>
      <c r="AV2823" t="s">
        <v>9199</v>
      </c>
      <c r="AW2823">
        <v>2813</v>
      </c>
      <c r="AX2823" t="s">
        <v>183</v>
      </c>
      <c r="AY2823">
        <v>1</v>
      </c>
      <c r="AZ2823" t="s">
        <v>358</v>
      </c>
      <c r="BA2823" t="s">
        <v>358</v>
      </c>
      <c r="BB2823" t="s">
        <v>183</v>
      </c>
      <c r="BC2823">
        <v>1</v>
      </c>
      <c r="BD2823" t="s">
        <v>9200</v>
      </c>
      <c r="BG2823" s="1" t="s">
        <v>86</v>
      </c>
      <c r="BH2823" s="1" t="s">
        <v>87</v>
      </c>
      <c r="BI2823" s="1" t="s">
        <v>87</v>
      </c>
      <c r="BJ2823" s="1" t="s">
        <v>88</v>
      </c>
      <c r="BK2823" s="1" t="s">
        <v>89</v>
      </c>
      <c r="BL2823" s="1" t="s">
        <v>186</v>
      </c>
      <c r="BM2823" s="1"/>
    </row>
    <row r="2824" spans="1:65" ht="16" x14ac:dyDescent="0.2">
      <c r="A2824" t="str">
        <f>CONCATENATE("Mada.",B2824)</f>
        <v>Mada.2814</v>
      </c>
      <c r="B2824">
        <v>2814</v>
      </c>
      <c r="C2824" t="s">
        <v>9201</v>
      </c>
      <c r="E2824" t="s">
        <v>68</v>
      </c>
      <c r="F2824" t="s">
        <v>5672</v>
      </c>
      <c r="J2824" t="s">
        <v>70</v>
      </c>
      <c r="K2824" t="s">
        <v>9174</v>
      </c>
      <c r="L2824" t="s">
        <v>71</v>
      </c>
      <c r="M2824" t="s">
        <v>72</v>
      </c>
      <c r="N2824" t="s">
        <v>870</v>
      </c>
      <c r="O2824" t="s">
        <v>74</v>
      </c>
      <c r="P2824" t="s">
        <v>75</v>
      </c>
      <c r="Q2824" t="s">
        <v>76</v>
      </c>
      <c r="R2824" t="s">
        <v>200</v>
      </c>
      <c r="S2824">
        <v>2814</v>
      </c>
      <c r="T2824">
        <v>2814</v>
      </c>
      <c r="U2824" t="s">
        <v>78</v>
      </c>
      <c r="V2824">
        <v>0.81418587542913201</v>
      </c>
      <c r="W2824">
        <v>0.18581412457086799</v>
      </c>
      <c r="X2824" t="str">
        <f>IF(W2824&gt;=0.8,"Inhibitory","NonInhibitory")</f>
        <v>NonInhibitory</v>
      </c>
      <c r="Y2824" t="str">
        <f>IF(W2824&gt;=0.9,"Inhibitory","NonInhibitory")</f>
        <v>NonInhibitory</v>
      </c>
      <c r="Z2824" t="s">
        <v>3105</v>
      </c>
      <c r="AA2824">
        <v>0</v>
      </c>
      <c r="AB2824">
        <v>0</v>
      </c>
      <c r="AC2824" t="s">
        <v>129</v>
      </c>
      <c r="AT2824" t="s">
        <v>9202</v>
      </c>
      <c r="AU2824" t="s">
        <v>81</v>
      </c>
      <c r="AV2824" t="s">
        <v>9203</v>
      </c>
      <c r="AW2824">
        <v>2814</v>
      </c>
      <c r="AX2824" t="s">
        <v>1117</v>
      </c>
      <c r="AY2824">
        <v>0.8</v>
      </c>
      <c r="AZ2824" t="s">
        <v>9204</v>
      </c>
      <c r="BD2824" t="s">
        <v>9205</v>
      </c>
      <c r="BG2824" s="1" t="s">
        <v>86</v>
      </c>
      <c r="BH2824" s="1" t="s">
        <v>661</v>
      </c>
      <c r="BI2824" s="1" t="s">
        <v>662</v>
      </c>
      <c r="BJ2824" s="1" t="s">
        <v>663</v>
      </c>
      <c r="BK2824" s="1" t="s">
        <v>664</v>
      </c>
      <c r="BL2824" s="1" t="s">
        <v>665</v>
      </c>
      <c r="BM2824" s="1"/>
    </row>
    <row r="2825" spans="1:65" ht="16" x14ac:dyDescent="0.2">
      <c r="A2825" t="str">
        <f>CONCATENATE("Mada.",B2825)</f>
        <v>Mada.2815</v>
      </c>
      <c r="B2825">
        <v>2815</v>
      </c>
      <c r="C2825" t="s">
        <v>9206</v>
      </c>
      <c r="E2825" t="s">
        <v>68</v>
      </c>
      <c r="F2825" t="s">
        <v>9207</v>
      </c>
      <c r="J2825" t="s">
        <v>120</v>
      </c>
      <c r="K2825" t="s">
        <v>9208</v>
      </c>
      <c r="L2825" t="s">
        <v>273</v>
      </c>
      <c r="M2825" t="s">
        <v>274</v>
      </c>
      <c r="N2825" t="s">
        <v>2806</v>
      </c>
      <c r="O2825" t="s">
        <v>2806</v>
      </c>
      <c r="P2825" t="s">
        <v>2807</v>
      </c>
      <c r="Q2825" t="s">
        <v>126</v>
      </c>
      <c r="R2825" t="s">
        <v>180</v>
      </c>
      <c r="S2825">
        <v>2815</v>
      </c>
      <c r="T2825">
        <v>2815</v>
      </c>
      <c r="U2825" t="s">
        <v>78</v>
      </c>
      <c r="V2825">
        <v>0.52580922020598297</v>
      </c>
      <c r="W2825">
        <v>0.47419077979401703</v>
      </c>
      <c r="X2825" t="str">
        <f>IF(W2825&gt;=0.8,"Inhibitory","NonInhibitory")</f>
        <v>NonInhibitory</v>
      </c>
      <c r="Y2825" t="str">
        <f>IF(W2825&gt;=0.9,"Inhibitory","NonInhibitory")</f>
        <v>NonInhibitory</v>
      </c>
      <c r="Z2825" t="s">
        <v>3105</v>
      </c>
      <c r="AA2825">
        <v>0</v>
      </c>
      <c r="AB2825">
        <v>0</v>
      </c>
      <c r="AC2825" t="s">
        <v>129</v>
      </c>
      <c r="AT2825" t="s">
        <v>9209</v>
      </c>
      <c r="AU2825" t="s">
        <v>81</v>
      </c>
      <c r="AV2825" t="s">
        <v>9210</v>
      </c>
      <c r="AW2825">
        <v>2815</v>
      </c>
      <c r="AX2825" t="s">
        <v>1403</v>
      </c>
      <c r="AY2825">
        <v>1</v>
      </c>
      <c r="AZ2825" t="s">
        <v>9211</v>
      </c>
      <c r="BD2825" t="s">
        <v>9212</v>
      </c>
      <c r="BG2825" s="1" t="s">
        <v>86</v>
      </c>
      <c r="BH2825" s="1" t="s">
        <v>98</v>
      </c>
      <c r="BI2825" s="1" t="s">
        <v>163</v>
      </c>
      <c r="BJ2825" s="1" t="s">
        <v>694</v>
      </c>
      <c r="BK2825" s="1" t="s">
        <v>1255</v>
      </c>
      <c r="BL2825" s="1"/>
      <c r="BM2825" s="1"/>
    </row>
    <row r="2826" spans="1:65" ht="16" x14ac:dyDescent="0.2">
      <c r="A2826" t="str">
        <f>CONCATENATE("Mada.",B2826)</f>
        <v>Mada.2816</v>
      </c>
      <c r="B2826">
        <v>2816</v>
      </c>
      <c r="C2826" t="s">
        <v>9213</v>
      </c>
      <c r="E2826" t="s">
        <v>68</v>
      </c>
      <c r="F2826" t="s">
        <v>355</v>
      </c>
      <c r="J2826" t="s">
        <v>120</v>
      </c>
      <c r="K2826" t="s">
        <v>9208</v>
      </c>
      <c r="L2826" t="s">
        <v>273</v>
      </c>
      <c r="M2826" t="s">
        <v>274</v>
      </c>
      <c r="N2826" t="s">
        <v>2806</v>
      </c>
      <c r="O2826" t="s">
        <v>2806</v>
      </c>
      <c r="P2826" t="s">
        <v>2807</v>
      </c>
      <c r="Q2826" t="s">
        <v>126</v>
      </c>
      <c r="R2826" t="s">
        <v>180</v>
      </c>
      <c r="S2826">
        <v>2816</v>
      </c>
      <c r="T2826">
        <v>2816</v>
      </c>
      <c r="U2826" t="s">
        <v>78</v>
      </c>
      <c r="V2826">
        <v>0.58520854235344699</v>
      </c>
      <c r="W2826">
        <v>0.41479145764655301</v>
      </c>
      <c r="X2826" t="str">
        <f>IF(W2826&gt;=0.8,"Inhibitory","NonInhibitory")</f>
        <v>NonInhibitory</v>
      </c>
      <c r="Y2826" t="str">
        <f>IF(W2826&gt;=0.9,"Inhibitory","NonInhibitory")</f>
        <v>NonInhibitory</v>
      </c>
      <c r="Z2826" t="s">
        <v>1566</v>
      </c>
      <c r="AA2826">
        <v>0</v>
      </c>
      <c r="AB2826">
        <v>0</v>
      </c>
      <c r="AC2826" t="s">
        <v>129</v>
      </c>
      <c r="AT2826" t="s">
        <v>9214</v>
      </c>
      <c r="AU2826" t="s">
        <v>81</v>
      </c>
      <c r="AV2826" t="s">
        <v>9215</v>
      </c>
      <c r="AW2826">
        <v>2816</v>
      </c>
      <c r="AX2826" t="s">
        <v>183</v>
      </c>
      <c r="AY2826">
        <v>1</v>
      </c>
      <c r="AZ2826" t="s">
        <v>184</v>
      </c>
      <c r="BA2826" t="s">
        <v>184</v>
      </c>
      <c r="BB2826" t="s">
        <v>183</v>
      </c>
      <c r="BC2826">
        <v>1</v>
      </c>
      <c r="BD2826" t="s">
        <v>9216</v>
      </c>
      <c r="BG2826" s="1" t="s">
        <v>86</v>
      </c>
      <c r="BH2826" s="1" t="s">
        <v>87</v>
      </c>
      <c r="BI2826" s="1" t="s">
        <v>87</v>
      </c>
      <c r="BJ2826" s="1" t="s">
        <v>88</v>
      </c>
      <c r="BK2826" s="1" t="s">
        <v>89</v>
      </c>
      <c r="BL2826" s="1" t="s">
        <v>186</v>
      </c>
      <c r="BM2826" s="1"/>
    </row>
    <row r="2827" spans="1:65" ht="16" x14ac:dyDescent="0.2">
      <c r="A2827" t="str">
        <f>CONCATENATE("Mada.",B2827)</f>
        <v>Mada.2817</v>
      </c>
      <c r="B2827">
        <v>2817</v>
      </c>
      <c r="C2827" t="s">
        <v>9217</v>
      </c>
      <c r="E2827" t="s">
        <v>68</v>
      </c>
      <c r="F2827" t="s">
        <v>4378</v>
      </c>
      <c r="J2827" t="s">
        <v>120</v>
      </c>
      <c r="K2827" t="s">
        <v>9208</v>
      </c>
      <c r="L2827" t="s">
        <v>273</v>
      </c>
      <c r="M2827" t="s">
        <v>274</v>
      </c>
      <c r="N2827" t="s">
        <v>2806</v>
      </c>
      <c r="O2827" t="s">
        <v>2806</v>
      </c>
      <c r="P2827" t="s">
        <v>2807</v>
      </c>
      <c r="Q2827" t="s">
        <v>126</v>
      </c>
      <c r="R2827" t="s">
        <v>180</v>
      </c>
      <c r="S2827">
        <v>2817</v>
      </c>
      <c r="T2827">
        <v>2817</v>
      </c>
      <c r="U2827" t="s">
        <v>78</v>
      </c>
      <c r="V2827">
        <v>0.63634134379597895</v>
      </c>
      <c r="W2827">
        <v>0.36365865620402099</v>
      </c>
      <c r="X2827" t="str">
        <f>IF(W2827&gt;=0.8,"Inhibitory","NonInhibitory")</f>
        <v>NonInhibitory</v>
      </c>
      <c r="Y2827" t="str">
        <f>IF(W2827&gt;=0.9,"Inhibitory","NonInhibitory")</f>
        <v>NonInhibitory</v>
      </c>
      <c r="Z2827" t="s">
        <v>3105</v>
      </c>
      <c r="AA2827">
        <v>0</v>
      </c>
      <c r="AB2827">
        <v>0</v>
      </c>
      <c r="AC2827" t="s">
        <v>129</v>
      </c>
      <c r="AT2827" t="s">
        <v>9218</v>
      </c>
      <c r="AU2827" t="s">
        <v>81</v>
      </c>
      <c r="AV2827" t="s">
        <v>9219</v>
      </c>
      <c r="AW2827">
        <v>2817</v>
      </c>
      <c r="AX2827" t="s">
        <v>262</v>
      </c>
      <c r="AY2827">
        <v>1</v>
      </c>
      <c r="AZ2827" t="s">
        <v>8830</v>
      </c>
      <c r="BA2827" t="s">
        <v>8830</v>
      </c>
      <c r="BB2827" t="s">
        <v>262</v>
      </c>
      <c r="BC2827">
        <v>1</v>
      </c>
      <c r="BD2827" t="s">
        <v>8831</v>
      </c>
      <c r="BG2827" s="1" t="s">
        <v>86</v>
      </c>
      <c r="BH2827" s="1" t="s">
        <v>87</v>
      </c>
      <c r="BI2827" s="1" t="s">
        <v>87</v>
      </c>
      <c r="BJ2827" s="1" t="s">
        <v>88</v>
      </c>
      <c r="BK2827" s="1" t="s">
        <v>89</v>
      </c>
      <c r="BL2827" s="1" t="s">
        <v>90</v>
      </c>
      <c r="BM2827" s="1" t="s">
        <v>265</v>
      </c>
    </row>
    <row r="2828" spans="1:65" ht="16" x14ac:dyDescent="0.2">
      <c r="A2828" t="str">
        <f>CONCATENATE("Mada.",B2828)</f>
        <v>Mada.2818</v>
      </c>
      <c r="B2828">
        <v>2818</v>
      </c>
      <c r="C2828" t="s">
        <v>9220</v>
      </c>
      <c r="E2828" t="s">
        <v>68</v>
      </c>
      <c r="F2828" t="s">
        <v>4295</v>
      </c>
      <c r="J2828" t="s">
        <v>120</v>
      </c>
      <c r="K2828" t="s">
        <v>9208</v>
      </c>
      <c r="L2828" t="s">
        <v>273</v>
      </c>
      <c r="M2828" t="s">
        <v>274</v>
      </c>
      <c r="N2828" t="s">
        <v>2806</v>
      </c>
      <c r="O2828" t="s">
        <v>2806</v>
      </c>
      <c r="P2828" t="s">
        <v>2807</v>
      </c>
      <c r="Q2828" t="s">
        <v>126</v>
      </c>
      <c r="R2828" t="s">
        <v>180</v>
      </c>
      <c r="S2828">
        <v>2818</v>
      </c>
      <c r="T2828">
        <v>2818</v>
      </c>
      <c r="U2828" t="s">
        <v>78</v>
      </c>
      <c r="V2828">
        <v>0.56075282000980897</v>
      </c>
      <c r="W2828">
        <v>0.43924717999019097</v>
      </c>
      <c r="X2828" t="str">
        <f>IF(W2828&gt;=0.8,"Inhibitory","NonInhibitory")</f>
        <v>NonInhibitory</v>
      </c>
      <c r="Y2828" t="str">
        <f>IF(W2828&gt;=0.9,"Inhibitory","NonInhibitory")</f>
        <v>NonInhibitory</v>
      </c>
      <c r="Z2828" t="s">
        <v>3105</v>
      </c>
      <c r="AA2828">
        <v>0</v>
      </c>
      <c r="AB2828">
        <v>0</v>
      </c>
      <c r="AC2828" t="s">
        <v>129</v>
      </c>
      <c r="AT2828" t="s">
        <v>9221</v>
      </c>
      <c r="AU2828" t="s">
        <v>81</v>
      </c>
      <c r="AV2828" t="s">
        <v>9222</v>
      </c>
      <c r="AW2828">
        <v>2818</v>
      </c>
      <c r="AX2828" t="s">
        <v>262</v>
      </c>
      <c r="AY2828">
        <v>0.95</v>
      </c>
      <c r="AZ2828" t="s">
        <v>1819</v>
      </c>
      <c r="BA2828" t="s">
        <v>1819</v>
      </c>
      <c r="BB2828" t="s">
        <v>262</v>
      </c>
      <c r="BC2828">
        <v>0.99</v>
      </c>
      <c r="BD2828" t="s">
        <v>9223</v>
      </c>
      <c r="BG2828" s="1" t="s">
        <v>86</v>
      </c>
      <c r="BH2828" s="1" t="s">
        <v>87</v>
      </c>
      <c r="BI2828" s="1" t="s">
        <v>87</v>
      </c>
      <c r="BJ2828" s="1" t="s">
        <v>88</v>
      </c>
      <c r="BK2828" s="1" t="s">
        <v>89</v>
      </c>
      <c r="BL2828" s="1" t="s">
        <v>90</v>
      </c>
      <c r="BM2828" s="1" t="s">
        <v>265</v>
      </c>
    </row>
    <row r="2829" spans="1:65" ht="16" x14ac:dyDescent="0.2">
      <c r="A2829" t="str">
        <f>CONCATENATE("Mada.",B2829)</f>
        <v>Mada.2819</v>
      </c>
      <c r="B2829">
        <v>2819</v>
      </c>
      <c r="C2829" t="s">
        <v>9224</v>
      </c>
      <c r="E2829" t="s">
        <v>68</v>
      </c>
      <c r="F2829" t="s">
        <v>8363</v>
      </c>
      <c r="J2829" t="s">
        <v>120</v>
      </c>
      <c r="K2829" t="s">
        <v>9208</v>
      </c>
      <c r="L2829" t="s">
        <v>273</v>
      </c>
      <c r="M2829" t="s">
        <v>274</v>
      </c>
      <c r="N2829" t="s">
        <v>2806</v>
      </c>
      <c r="O2829" t="s">
        <v>2806</v>
      </c>
      <c r="P2829" t="s">
        <v>2807</v>
      </c>
      <c r="Q2829" t="s">
        <v>126</v>
      </c>
      <c r="R2829" t="s">
        <v>180</v>
      </c>
      <c r="S2829">
        <v>2819</v>
      </c>
      <c r="T2829">
        <v>2819</v>
      </c>
      <c r="U2829" t="s">
        <v>78</v>
      </c>
      <c r="V2829">
        <v>0.498957822461991</v>
      </c>
      <c r="W2829">
        <v>0.50104217753800895</v>
      </c>
      <c r="X2829" t="str">
        <f>IF(W2829&gt;=0.8,"Inhibitory","NonInhibitory")</f>
        <v>NonInhibitory</v>
      </c>
      <c r="Y2829" t="str">
        <f>IF(W2829&gt;=0.9,"Inhibitory","NonInhibitory")</f>
        <v>NonInhibitory</v>
      </c>
      <c r="Z2829" t="s">
        <v>3105</v>
      </c>
      <c r="AA2829">
        <v>0</v>
      </c>
      <c r="AB2829">
        <v>0</v>
      </c>
      <c r="AC2829" t="s">
        <v>129</v>
      </c>
      <c r="AT2829" t="s">
        <v>9225</v>
      </c>
      <c r="AU2829" t="s">
        <v>81</v>
      </c>
      <c r="AV2829" t="s">
        <v>9226</v>
      </c>
      <c r="AW2829">
        <v>2819</v>
      </c>
      <c r="AX2829" t="s">
        <v>262</v>
      </c>
      <c r="AY2829">
        <v>1</v>
      </c>
      <c r="AZ2829" t="s">
        <v>2303</v>
      </c>
      <c r="BA2829" t="s">
        <v>2303</v>
      </c>
      <c r="BB2829" t="s">
        <v>397</v>
      </c>
      <c r="BC2829">
        <v>1</v>
      </c>
      <c r="BD2829" t="s">
        <v>9227</v>
      </c>
      <c r="BG2829" s="1" t="s">
        <v>86</v>
      </c>
      <c r="BH2829" s="1" t="s">
        <v>87</v>
      </c>
      <c r="BI2829" s="1" t="s">
        <v>87</v>
      </c>
      <c r="BJ2829" s="1" t="s">
        <v>88</v>
      </c>
      <c r="BK2829" s="1" t="s">
        <v>89</v>
      </c>
      <c r="BL2829" s="1" t="s">
        <v>90</v>
      </c>
      <c r="BM2829" s="1" t="s">
        <v>265</v>
      </c>
    </row>
    <row r="2830" spans="1:65" ht="16" x14ac:dyDescent="0.2">
      <c r="A2830" t="str">
        <f>CONCATENATE("Mada.",B2830)</f>
        <v>Mada.2820</v>
      </c>
      <c r="B2830">
        <v>2820</v>
      </c>
      <c r="C2830" t="s">
        <v>9231</v>
      </c>
      <c r="E2830" t="s">
        <v>68</v>
      </c>
      <c r="F2830" t="s">
        <v>9207</v>
      </c>
      <c r="J2830" t="s">
        <v>1356</v>
      </c>
      <c r="K2830" t="s">
        <v>9232</v>
      </c>
      <c r="L2830" t="s">
        <v>1358</v>
      </c>
      <c r="M2830" t="s">
        <v>1359</v>
      </c>
      <c r="N2830" t="s">
        <v>2806</v>
      </c>
      <c r="O2830" t="s">
        <v>2806</v>
      </c>
      <c r="P2830" t="s">
        <v>2807</v>
      </c>
      <c r="Q2830" t="s">
        <v>126</v>
      </c>
      <c r="R2830" t="s">
        <v>127</v>
      </c>
      <c r="S2830">
        <v>2820</v>
      </c>
      <c r="T2830">
        <v>2820</v>
      </c>
      <c r="U2830" t="s">
        <v>78</v>
      </c>
      <c r="V2830">
        <v>0.369850416871015</v>
      </c>
      <c r="W2830">
        <v>0.63014958312898495</v>
      </c>
      <c r="X2830" t="str">
        <f>IF(W2830&gt;=0.8,"Inhibitory","NonInhibitory")</f>
        <v>NonInhibitory</v>
      </c>
      <c r="Y2830" t="str">
        <f>IF(W2830&gt;=0.9,"Inhibitory","NonInhibitory")</f>
        <v>NonInhibitory</v>
      </c>
      <c r="Z2830" t="s">
        <v>3105</v>
      </c>
      <c r="AA2830">
        <v>8.2126988677081805E-2</v>
      </c>
      <c r="AB2830">
        <v>0.91787301132291799</v>
      </c>
      <c r="AC2830" t="s">
        <v>1566</v>
      </c>
      <c r="AT2830" t="s">
        <v>9233</v>
      </c>
      <c r="AU2830" t="s">
        <v>81</v>
      </c>
      <c r="AV2830" t="s">
        <v>9234</v>
      </c>
      <c r="AW2830">
        <v>2820</v>
      </c>
      <c r="AX2830" t="s">
        <v>1403</v>
      </c>
      <c r="AY2830">
        <v>1</v>
      </c>
      <c r="AZ2830" t="s">
        <v>1404</v>
      </c>
      <c r="BA2830" t="s">
        <v>1404</v>
      </c>
      <c r="BB2830" t="s">
        <v>1403</v>
      </c>
      <c r="BC2830">
        <v>1</v>
      </c>
      <c r="BD2830" t="s">
        <v>8823</v>
      </c>
      <c r="BG2830" s="1" t="s">
        <v>86</v>
      </c>
      <c r="BH2830" s="1" t="s">
        <v>98</v>
      </c>
      <c r="BI2830" s="1" t="s">
        <v>163</v>
      </c>
      <c r="BJ2830" s="1" t="s">
        <v>694</v>
      </c>
      <c r="BK2830" s="1" t="s">
        <v>1255</v>
      </c>
      <c r="BL2830" s="1"/>
      <c r="BM2830" s="1"/>
    </row>
    <row r="2831" spans="1:65" ht="16" x14ac:dyDescent="0.2">
      <c r="A2831" t="str">
        <f>CONCATENATE("Mada.",B2831)</f>
        <v>Mada.2821</v>
      </c>
      <c r="B2831">
        <v>2821</v>
      </c>
      <c r="C2831" t="s">
        <v>9235</v>
      </c>
      <c r="E2831" t="s">
        <v>68</v>
      </c>
      <c r="F2831" t="s">
        <v>3963</v>
      </c>
      <c r="J2831" t="s">
        <v>1356</v>
      </c>
      <c r="K2831" t="s">
        <v>9232</v>
      </c>
      <c r="L2831" t="s">
        <v>1358</v>
      </c>
      <c r="M2831" t="s">
        <v>1359</v>
      </c>
      <c r="N2831" t="s">
        <v>2806</v>
      </c>
      <c r="O2831" t="s">
        <v>2806</v>
      </c>
      <c r="P2831" t="s">
        <v>2807</v>
      </c>
      <c r="Q2831" t="s">
        <v>126</v>
      </c>
      <c r="R2831" t="s">
        <v>127</v>
      </c>
      <c r="S2831">
        <v>2821</v>
      </c>
      <c r="T2831">
        <v>2821</v>
      </c>
      <c r="U2831" t="s">
        <v>78</v>
      </c>
      <c r="V2831">
        <v>0.55358018636586603</v>
      </c>
      <c r="W2831">
        <v>0.44641981363413402</v>
      </c>
      <c r="X2831" t="str">
        <f>IF(W2831&gt;=0.8,"Inhibitory","NonInhibitory")</f>
        <v>NonInhibitory</v>
      </c>
      <c r="Y2831" t="str">
        <f>IF(W2831&gt;=0.9,"Inhibitory","NonInhibitory")</f>
        <v>NonInhibitory</v>
      </c>
      <c r="Z2831" t="s">
        <v>3105</v>
      </c>
      <c r="AA2831">
        <v>0</v>
      </c>
      <c r="AB2831">
        <v>0</v>
      </c>
      <c r="AC2831" t="s">
        <v>129</v>
      </c>
      <c r="AT2831" t="s">
        <v>9236</v>
      </c>
      <c r="AU2831" t="s">
        <v>81</v>
      </c>
      <c r="AV2831" t="s">
        <v>9237</v>
      </c>
      <c r="AW2831">
        <v>2821</v>
      </c>
      <c r="AX2831" t="s">
        <v>262</v>
      </c>
      <c r="AY2831">
        <v>1</v>
      </c>
      <c r="AZ2831" t="s">
        <v>8830</v>
      </c>
      <c r="BA2831" t="s">
        <v>8830</v>
      </c>
      <c r="BB2831" t="s">
        <v>262</v>
      </c>
      <c r="BC2831">
        <v>1</v>
      </c>
      <c r="BD2831" t="s">
        <v>8831</v>
      </c>
      <c r="BG2831" s="1" t="s">
        <v>86</v>
      </c>
      <c r="BH2831" s="1" t="s">
        <v>87</v>
      </c>
      <c r="BI2831" s="1" t="s">
        <v>87</v>
      </c>
      <c r="BJ2831" s="1" t="s">
        <v>88</v>
      </c>
      <c r="BK2831" s="1" t="s">
        <v>89</v>
      </c>
      <c r="BL2831" s="1" t="s">
        <v>90</v>
      </c>
      <c r="BM2831" s="1" t="s">
        <v>265</v>
      </c>
    </row>
    <row r="2832" spans="1:65" ht="16" x14ac:dyDescent="0.2">
      <c r="A2832" t="str">
        <f>CONCATENATE("Mada.",B2832)</f>
        <v>Mada.2822</v>
      </c>
      <c r="B2832">
        <v>2822</v>
      </c>
      <c r="C2832" t="s">
        <v>9238</v>
      </c>
      <c r="E2832" t="s">
        <v>68</v>
      </c>
      <c r="F2832" t="s">
        <v>731</v>
      </c>
      <c r="J2832" t="s">
        <v>1356</v>
      </c>
      <c r="K2832" t="s">
        <v>9232</v>
      </c>
      <c r="L2832" t="s">
        <v>1358</v>
      </c>
      <c r="M2832" t="s">
        <v>1359</v>
      </c>
      <c r="N2832" t="s">
        <v>2806</v>
      </c>
      <c r="O2832" t="s">
        <v>2806</v>
      </c>
      <c r="P2832" t="s">
        <v>2807</v>
      </c>
      <c r="Q2832" t="s">
        <v>126</v>
      </c>
      <c r="R2832" t="s">
        <v>127</v>
      </c>
      <c r="S2832">
        <v>2822</v>
      </c>
      <c r="T2832">
        <v>2822</v>
      </c>
      <c r="U2832" t="s">
        <v>78</v>
      </c>
      <c r="V2832">
        <v>0.289480137322217</v>
      </c>
      <c r="W2832">
        <v>0.710519862677783</v>
      </c>
      <c r="X2832" t="str">
        <f>IF(W2832&gt;=0.8,"Inhibitory","NonInhibitory")</f>
        <v>NonInhibitory</v>
      </c>
      <c r="Y2832" t="str">
        <f>IF(W2832&gt;=0.9,"Inhibitory","NonInhibitory")</f>
        <v>NonInhibitory</v>
      </c>
      <c r="Z2832" t="s">
        <v>3105</v>
      </c>
      <c r="AA2832">
        <v>0</v>
      </c>
      <c r="AB2832">
        <v>0</v>
      </c>
      <c r="AC2832" t="s">
        <v>129</v>
      </c>
      <c r="AT2832" t="s">
        <v>9239</v>
      </c>
      <c r="AU2832" t="s">
        <v>81</v>
      </c>
      <c r="AV2832" t="s">
        <v>9240</v>
      </c>
      <c r="AW2832">
        <v>2822</v>
      </c>
      <c r="AX2832" t="s">
        <v>854</v>
      </c>
      <c r="AY2832">
        <v>0.96</v>
      </c>
      <c r="AZ2832" t="s">
        <v>855</v>
      </c>
      <c r="BA2832" t="s">
        <v>855</v>
      </c>
      <c r="BB2832" t="s">
        <v>854</v>
      </c>
      <c r="BC2832">
        <v>1</v>
      </c>
      <c r="BD2832" t="s">
        <v>9109</v>
      </c>
      <c r="BG2832" s="1" t="s">
        <v>86</v>
      </c>
      <c r="BH2832" s="1" t="s">
        <v>98</v>
      </c>
      <c r="BI2832" s="1" t="s">
        <v>163</v>
      </c>
      <c r="BJ2832" s="1" t="s">
        <v>857</v>
      </c>
      <c r="BK2832" s="1" t="s">
        <v>858</v>
      </c>
      <c r="BL2832" s="1"/>
      <c r="BM2832" s="1"/>
    </row>
    <row r="2833" spans="1:65" ht="16" x14ac:dyDescent="0.2">
      <c r="A2833" t="str">
        <f>CONCATENATE("Mada.",B2833)</f>
        <v>Mada.2823</v>
      </c>
      <c r="B2833">
        <v>2823</v>
      </c>
      <c r="C2833" t="s">
        <v>9241</v>
      </c>
      <c r="E2833" t="s">
        <v>68</v>
      </c>
      <c r="F2833" t="s">
        <v>9242</v>
      </c>
      <c r="J2833" t="s">
        <v>1356</v>
      </c>
      <c r="K2833" t="s">
        <v>9232</v>
      </c>
      <c r="L2833" t="s">
        <v>1358</v>
      </c>
      <c r="M2833" t="s">
        <v>1359</v>
      </c>
      <c r="N2833" t="s">
        <v>2806</v>
      </c>
      <c r="O2833" t="s">
        <v>2806</v>
      </c>
      <c r="P2833" t="s">
        <v>2807</v>
      </c>
      <c r="Q2833" t="s">
        <v>126</v>
      </c>
      <c r="R2833" t="s">
        <v>127</v>
      </c>
      <c r="S2833">
        <v>2823</v>
      </c>
      <c r="T2833">
        <v>2823</v>
      </c>
      <c r="U2833" t="s">
        <v>78</v>
      </c>
      <c r="V2833">
        <v>0.39982834722903399</v>
      </c>
      <c r="W2833">
        <v>0.60017165277096596</v>
      </c>
      <c r="X2833" t="str">
        <f>IF(W2833&gt;=0.8,"Inhibitory","NonInhibitory")</f>
        <v>NonInhibitory</v>
      </c>
      <c r="Y2833" t="str">
        <f>IF(W2833&gt;=0.9,"Inhibitory","NonInhibitory")</f>
        <v>NonInhibitory</v>
      </c>
      <c r="Z2833" t="s">
        <v>3105</v>
      </c>
      <c r="AA2833">
        <v>0</v>
      </c>
      <c r="AB2833">
        <v>0</v>
      </c>
      <c r="AC2833" t="s">
        <v>129</v>
      </c>
      <c r="AT2833" t="s">
        <v>9243</v>
      </c>
      <c r="AU2833" t="s">
        <v>81</v>
      </c>
      <c r="AV2833" t="s">
        <v>9244</v>
      </c>
      <c r="AW2833">
        <v>2823</v>
      </c>
      <c r="AX2833" t="s">
        <v>183</v>
      </c>
      <c r="AY2833">
        <v>1</v>
      </c>
      <c r="AZ2833" t="s">
        <v>358</v>
      </c>
      <c r="BA2833" t="s">
        <v>358</v>
      </c>
      <c r="BB2833" t="s">
        <v>183</v>
      </c>
      <c r="BC2833">
        <v>1</v>
      </c>
      <c r="BD2833" t="s">
        <v>9245</v>
      </c>
      <c r="BG2833" s="1" t="s">
        <v>86</v>
      </c>
      <c r="BH2833" s="1" t="s">
        <v>87</v>
      </c>
      <c r="BI2833" s="1" t="s">
        <v>87</v>
      </c>
      <c r="BJ2833" s="1" t="s">
        <v>88</v>
      </c>
      <c r="BK2833" s="1" t="s">
        <v>89</v>
      </c>
      <c r="BL2833" s="1" t="s">
        <v>186</v>
      </c>
      <c r="BM2833" s="1"/>
    </row>
    <row r="2834" spans="1:65" ht="16" x14ac:dyDescent="0.2">
      <c r="A2834" t="str">
        <f>CONCATENATE("Mada.",B2834)</f>
        <v>Mada.2824</v>
      </c>
      <c r="B2834">
        <v>2824</v>
      </c>
      <c r="C2834" t="s">
        <v>9246</v>
      </c>
      <c r="E2834" t="s">
        <v>68</v>
      </c>
      <c r="F2834" t="s">
        <v>5065</v>
      </c>
      <c r="J2834" t="s">
        <v>70</v>
      </c>
      <c r="K2834" t="s">
        <v>9247</v>
      </c>
      <c r="L2834" t="s">
        <v>9248</v>
      </c>
      <c r="M2834" t="s">
        <v>9249</v>
      </c>
      <c r="N2834" t="s">
        <v>364</v>
      </c>
      <c r="O2834" t="s">
        <v>364</v>
      </c>
      <c r="P2834" t="s">
        <v>365</v>
      </c>
      <c r="R2834" t="s">
        <v>77</v>
      </c>
      <c r="S2834">
        <v>2824</v>
      </c>
      <c r="T2834">
        <v>2824</v>
      </c>
      <c r="U2834" t="s">
        <v>78</v>
      </c>
      <c r="V2834">
        <v>0.47946297204512001</v>
      </c>
      <c r="W2834">
        <v>0.52053702795487999</v>
      </c>
      <c r="X2834" t="str">
        <f>IF(W2834&gt;=0.8,"Inhibitory","NonInhibitory")</f>
        <v>NonInhibitory</v>
      </c>
      <c r="Y2834" t="str">
        <f>IF(W2834&gt;=0.9,"Inhibitory","NonInhibitory")</f>
        <v>NonInhibitory</v>
      </c>
      <c r="Z2834" t="s">
        <v>3105</v>
      </c>
      <c r="AA2834">
        <v>0</v>
      </c>
      <c r="AB2834">
        <v>0</v>
      </c>
      <c r="AC2834" t="s">
        <v>129</v>
      </c>
      <c r="AT2834" t="s">
        <v>9250</v>
      </c>
      <c r="AU2834" t="s">
        <v>81</v>
      </c>
      <c r="AV2834" t="s">
        <v>9251</v>
      </c>
      <c r="AW2834">
        <v>2824</v>
      </c>
      <c r="AX2834" t="s">
        <v>183</v>
      </c>
      <c r="AY2834">
        <v>0.71</v>
      </c>
      <c r="AZ2834" t="s">
        <v>9252</v>
      </c>
      <c r="BA2834" t="s">
        <v>9252</v>
      </c>
      <c r="BB2834" t="s">
        <v>481</v>
      </c>
      <c r="BC2834">
        <v>1</v>
      </c>
      <c r="BD2834" t="s">
        <v>9253</v>
      </c>
      <c r="BG2834" s="1" t="s">
        <v>86</v>
      </c>
      <c r="BH2834" s="1" t="s">
        <v>87</v>
      </c>
      <c r="BI2834" s="1" t="s">
        <v>87</v>
      </c>
      <c r="BJ2834" s="1" t="s">
        <v>88</v>
      </c>
      <c r="BK2834" s="1" t="s">
        <v>89</v>
      </c>
      <c r="BL2834" s="1" t="s">
        <v>186</v>
      </c>
      <c r="BM2834" s="1"/>
    </row>
    <row r="2835" spans="1:65" ht="16" x14ac:dyDescent="0.2">
      <c r="A2835" t="str">
        <f>CONCATENATE("Mada.",B2835)</f>
        <v>Mada.2825</v>
      </c>
      <c r="B2835">
        <v>2825</v>
      </c>
      <c r="C2835" t="s">
        <v>9254</v>
      </c>
      <c r="E2835" t="s">
        <v>68</v>
      </c>
      <c r="F2835" t="s">
        <v>731</v>
      </c>
      <c r="J2835" t="s">
        <v>70</v>
      </c>
      <c r="K2835" t="s">
        <v>9247</v>
      </c>
      <c r="L2835" t="s">
        <v>9248</v>
      </c>
      <c r="M2835" t="s">
        <v>9249</v>
      </c>
      <c r="N2835" t="s">
        <v>364</v>
      </c>
      <c r="O2835" t="s">
        <v>364</v>
      </c>
      <c r="P2835" t="s">
        <v>365</v>
      </c>
      <c r="R2835" t="s">
        <v>77</v>
      </c>
      <c r="S2835">
        <v>2825</v>
      </c>
      <c r="T2835">
        <v>2825</v>
      </c>
      <c r="U2835" t="s">
        <v>78</v>
      </c>
      <c r="V2835">
        <v>0.95543158410985796</v>
      </c>
      <c r="W2835">
        <v>4.4568415890141898E-2</v>
      </c>
      <c r="X2835" t="str">
        <f>IF(W2835&gt;=0.8,"Inhibitory","NonInhibitory")</f>
        <v>NonInhibitory</v>
      </c>
      <c r="Y2835" t="str">
        <f>IF(W2835&gt;=0.9,"Inhibitory","NonInhibitory")</f>
        <v>NonInhibitory</v>
      </c>
      <c r="Z2835" t="s">
        <v>3105</v>
      </c>
      <c r="AA2835">
        <v>0</v>
      </c>
      <c r="AB2835">
        <v>0</v>
      </c>
      <c r="AC2835" t="s">
        <v>129</v>
      </c>
      <c r="BG2835" s="1"/>
    </row>
    <row r="2836" spans="1:65" ht="16" x14ac:dyDescent="0.2">
      <c r="A2836" t="str">
        <f>CONCATENATE("Mada.",B2836)</f>
        <v>Mada.2826</v>
      </c>
      <c r="B2836">
        <v>2826</v>
      </c>
      <c r="C2836" t="s">
        <v>9255</v>
      </c>
      <c r="E2836" t="s">
        <v>68</v>
      </c>
      <c r="F2836" t="s">
        <v>8032</v>
      </c>
      <c r="J2836" t="s">
        <v>1609</v>
      </c>
      <c r="K2836" t="s">
        <v>9256</v>
      </c>
      <c r="L2836" t="s">
        <v>2195</v>
      </c>
      <c r="M2836" t="s">
        <v>2196</v>
      </c>
      <c r="N2836" t="s">
        <v>2019</v>
      </c>
      <c r="O2836" t="s">
        <v>2020</v>
      </c>
      <c r="P2836" t="s">
        <v>2021</v>
      </c>
      <c r="Q2836" t="s">
        <v>179</v>
      </c>
      <c r="R2836" t="s">
        <v>127</v>
      </c>
      <c r="S2836">
        <v>2826</v>
      </c>
      <c r="T2836">
        <v>2826</v>
      </c>
      <c r="U2836" t="s">
        <v>78</v>
      </c>
      <c r="V2836">
        <v>1.0852746444335499</v>
      </c>
      <c r="W2836">
        <v>-8.5274644433545904E-2</v>
      </c>
      <c r="X2836" t="str">
        <f>IF(W2836&gt;=0.8,"Inhibitory","NonInhibitory")</f>
        <v>NonInhibitory</v>
      </c>
      <c r="Y2836" t="str">
        <f>IF(W2836&gt;=0.9,"Inhibitory","NonInhibitory")</f>
        <v>NonInhibitory</v>
      </c>
      <c r="Z2836" t="s">
        <v>3105</v>
      </c>
      <c r="AA2836">
        <v>0.89568126520681302</v>
      </c>
      <c r="AB2836">
        <v>0.104318734793187</v>
      </c>
      <c r="AC2836" t="s">
        <v>3739</v>
      </c>
      <c r="AT2836" t="s">
        <v>9257</v>
      </c>
      <c r="AU2836" t="s">
        <v>81</v>
      </c>
      <c r="AV2836" t="s">
        <v>9258</v>
      </c>
      <c r="AW2836">
        <v>2826</v>
      </c>
      <c r="AX2836" t="s">
        <v>9259</v>
      </c>
      <c r="AY2836">
        <v>1</v>
      </c>
      <c r="AZ2836" t="s">
        <v>9260</v>
      </c>
      <c r="BD2836" t="s">
        <v>9261</v>
      </c>
      <c r="BG2836" s="1" t="s">
        <v>86</v>
      </c>
      <c r="BH2836" s="1" t="s">
        <v>87</v>
      </c>
      <c r="BI2836" s="1" t="s">
        <v>87</v>
      </c>
      <c r="BJ2836" s="1" t="s">
        <v>88</v>
      </c>
      <c r="BK2836" s="1" t="s">
        <v>469</v>
      </c>
      <c r="BL2836" s="1" t="s">
        <v>9262</v>
      </c>
      <c r="BM2836" s="1"/>
    </row>
    <row r="2837" spans="1:65" ht="16" x14ac:dyDescent="0.2">
      <c r="A2837" t="str">
        <f>CONCATENATE("Mada.",B2837)</f>
        <v>Mada.2827</v>
      </c>
      <c r="B2837">
        <v>2827</v>
      </c>
      <c r="C2837" t="s">
        <v>9263</v>
      </c>
      <c r="E2837" t="s">
        <v>68</v>
      </c>
      <c r="F2837" t="s">
        <v>5856</v>
      </c>
      <c r="J2837" t="s">
        <v>1609</v>
      </c>
      <c r="K2837" t="s">
        <v>9256</v>
      </c>
      <c r="L2837" t="s">
        <v>2195</v>
      </c>
      <c r="M2837" t="s">
        <v>2196</v>
      </c>
      <c r="N2837" t="s">
        <v>2019</v>
      </c>
      <c r="O2837" t="s">
        <v>2020</v>
      </c>
      <c r="P2837" t="s">
        <v>2021</v>
      </c>
      <c r="Q2837" t="s">
        <v>179</v>
      </c>
      <c r="R2837" t="s">
        <v>127</v>
      </c>
      <c r="S2837">
        <v>2827</v>
      </c>
      <c r="T2837">
        <v>2827</v>
      </c>
      <c r="U2837" t="s">
        <v>78</v>
      </c>
      <c r="V2837">
        <v>1.22946297204512</v>
      </c>
      <c r="W2837">
        <v>-0.22946297204512001</v>
      </c>
      <c r="X2837" t="s">
        <v>688</v>
      </c>
      <c r="Y2837" t="s">
        <v>688</v>
      </c>
      <c r="Z2837" t="s">
        <v>3105</v>
      </c>
      <c r="AA2837">
        <v>0.67731143552311401</v>
      </c>
      <c r="AB2837">
        <v>0.32268856447688599</v>
      </c>
      <c r="AC2837" t="s">
        <v>3739</v>
      </c>
      <c r="AT2837" t="s">
        <v>9264</v>
      </c>
      <c r="AU2837" t="s">
        <v>81</v>
      </c>
      <c r="AV2837" t="s">
        <v>9265</v>
      </c>
      <c r="AW2837">
        <v>2827</v>
      </c>
      <c r="AX2837" t="s">
        <v>502</v>
      </c>
      <c r="AY2837">
        <v>0.99</v>
      </c>
      <c r="AZ2837" t="s">
        <v>501</v>
      </c>
      <c r="BA2837" t="s">
        <v>501</v>
      </c>
      <c r="BB2837" t="s">
        <v>502</v>
      </c>
      <c r="BC2837">
        <v>0.99</v>
      </c>
      <c r="BD2837" t="s">
        <v>9266</v>
      </c>
      <c r="BG2837" s="1" t="s">
        <v>86</v>
      </c>
      <c r="BH2837" s="1" t="s">
        <v>87</v>
      </c>
      <c r="BI2837" s="1" t="s">
        <v>87</v>
      </c>
      <c r="BJ2837" s="1" t="s">
        <v>88</v>
      </c>
      <c r="BK2837" s="1" t="s">
        <v>504</v>
      </c>
      <c r="BL2837" s="1" t="s">
        <v>1179</v>
      </c>
      <c r="BM2837" s="1" t="s">
        <v>1711</v>
      </c>
    </row>
    <row r="2838" spans="1:65" ht="16" x14ac:dyDescent="0.2">
      <c r="A2838" t="str">
        <f>CONCATENATE("Mada.",B2838)</f>
        <v>Mada.2827</v>
      </c>
      <c r="B2838">
        <v>2827</v>
      </c>
      <c r="C2838" t="s">
        <v>9263</v>
      </c>
      <c r="E2838" t="s">
        <v>68</v>
      </c>
      <c r="F2838" t="s">
        <v>5856</v>
      </c>
      <c r="J2838" t="s">
        <v>1609</v>
      </c>
      <c r="K2838" t="s">
        <v>9256</v>
      </c>
      <c r="L2838" t="s">
        <v>2195</v>
      </c>
      <c r="M2838" t="s">
        <v>2196</v>
      </c>
      <c r="N2838" t="s">
        <v>2019</v>
      </c>
      <c r="O2838" t="s">
        <v>2020</v>
      </c>
      <c r="P2838" t="s">
        <v>2021</v>
      </c>
      <c r="Q2838" t="s">
        <v>179</v>
      </c>
      <c r="R2838" t="s">
        <v>127</v>
      </c>
      <c r="S2838">
        <v>2827</v>
      </c>
      <c r="T2838">
        <v>2827</v>
      </c>
      <c r="U2838" t="s">
        <v>78</v>
      </c>
      <c r="V2838">
        <v>1.22946297204512</v>
      </c>
      <c r="W2838">
        <v>-0.22946297204512001</v>
      </c>
      <c r="X2838" t="s">
        <v>688</v>
      </c>
      <c r="Y2838" t="s">
        <v>688</v>
      </c>
      <c r="Z2838" t="s">
        <v>3105</v>
      </c>
      <c r="AA2838">
        <v>0.67731143552311401</v>
      </c>
      <c r="AB2838">
        <v>0.32268856447688599</v>
      </c>
      <c r="AC2838" t="s">
        <v>3739</v>
      </c>
      <c r="AT2838" t="s">
        <v>9267</v>
      </c>
      <c r="AU2838" t="s">
        <v>81</v>
      </c>
      <c r="AV2838" t="s">
        <v>9268</v>
      </c>
      <c r="AW2838">
        <v>2827</v>
      </c>
      <c r="AX2838" t="s">
        <v>502</v>
      </c>
      <c r="AY2838">
        <v>0.97</v>
      </c>
      <c r="AZ2838" t="s">
        <v>501</v>
      </c>
      <c r="BA2838" t="s">
        <v>501</v>
      </c>
      <c r="BB2838" t="s">
        <v>502</v>
      </c>
      <c r="BC2838">
        <v>0.99</v>
      </c>
      <c r="BD2838" t="s">
        <v>9269</v>
      </c>
      <c r="BG2838" s="1" t="s">
        <v>86</v>
      </c>
      <c r="BH2838" s="1" t="s">
        <v>87</v>
      </c>
      <c r="BI2838" s="1" t="s">
        <v>87</v>
      </c>
      <c r="BJ2838" s="1" t="s">
        <v>88</v>
      </c>
      <c r="BK2838" s="1" t="s">
        <v>504</v>
      </c>
      <c r="BL2838" s="1" t="s">
        <v>1179</v>
      </c>
      <c r="BM2838" s="1" t="s">
        <v>1711</v>
      </c>
    </row>
    <row r="2839" spans="1:65" ht="16" x14ac:dyDescent="0.2">
      <c r="A2839" t="str">
        <f>CONCATENATE("Mada.",B2839)</f>
        <v>Mada.2828</v>
      </c>
      <c r="B2839">
        <v>2828</v>
      </c>
      <c r="C2839" t="s">
        <v>9270</v>
      </c>
      <c r="E2839" t="s">
        <v>68</v>
      </c>
      <c r="F2839" t="s">
        <v>4576</v>
      </c>
      <c r="G2839" t="s">
        <v>210</v>
      </c>
      <c r="J2839" t="s">
        <v>1609</v>
      </c>
      <c r="K2839" t="s">
        <v>9256</v>
      </c>
      <c r="L2839" t="s">
        <v>2195</v>
      </c>
      <c r="M2839" t="s">
        <v>2196</v>
      </c>
      <c r="N2839" t="s">
        <v>2019</v>
      </c>
      <c r="O2839" t="s">
        <v>2020</v>
      </c>
      <c r="P2839" t="s">
        <v>2021</v>
      </c>
      <c r="Q2839" t="s">
        <v>179</v>
      </c>
      <c r="R2839" t="s">
        <v>127</v>
      </c>
      <c r="S2839">
        <v>2828</v>
      </c>
      <c r="T2839">
        <v>2828</v>
      </c>
      <c r="U2839" t="s">
        <v>78</v>
      </c>
      <c r="V2839">
        <v>0.85507907542579098</v>
      </c>
      <c r="W2839">
        <v>0.14492092457420899</v>
      </c>
      <c r="X2839" t="str">
        <f>IF(W2839&gt;=0.8,"Inhibitory","NonInhibitory")</f>
        <v>NonInhibitory</v>
      </c>
      <c r="Y2839" t="str">
        <f>IF(W2839&gt;=0.9,"Inhibitory","NonInhibitory")</f>
        <v>NonInhibitory</v>
      </c>
      <c r="Z2839" t="s">
        <v>3739</v>
      </c>
      <c r="AA2839">
        <v>0</v>
      </c>
      <c r="AB2839">
        <v>0</v>
      </c>
      <c r="AC2839" t="s">
        <v>129</v>
      </c>
      <c r="AT2839" t="s">
        <v>9271</v>
      </c>
      <c r="AU2839" t="s">
        <v>81</v>
      </c>
      <c r="AV2839" t="s">
        <v>9272</v>
      </c>
      <c r="AW2839">
        <v>2828</v>
      </c>
      <c r="AX2839" t="s">
        <v>1125</v>
      </c>
      <c r="AY2839">
        <v>1</v>
      </c>
      <c r="AZ2839" t="s">
        <v>9273</v>
      </c>
      <c r="BA2839" t="s">
        <v>9273</v>
      </c>
      <c r="BB2839" t="s">
        <v>1125</v>
      </c>
      <c r="BC2839">
        <v>1</v>
      </c>
      <c r="BD2839" t="s">
        <v>9274</v>
      </c>
      <c r="BG2839" s="1" t="s">
        <v>86</v>
      </c>
      <c r="BH2839" s="1" t="s">
        <v>661</v>
      </c>
      <c r="BI2839" s="1" t="s">
        <v>662</v>
      </c>
      <c r="BJ2839" s="1" t="s">
        <v>663</v>
      </c>
      <c r="BK2839" s="1" t="s">
        <v>1128</v>
      </c>
      <c r="BL2839" s="1" t="s">
        <v>1129</v>
      </c>
      <c r="BM2839" s="1"/>
    </row>
    <row r="2840" spans="1:65" ht="16" x14ac:dyDescent="0.2">
      <c r="A2840" t="str">
        <f>CONCATENATE("Mada.",B2840)</f>
        <v>Mada.2829</v>
      </c>
      <c r="B2840">
        <v>2829</v>
      </c>
      <c r="C2840" t="s">
        <v>9275</v>
      </c>
      <c r="E2840" t="s">
        <v>68</v>
      </c>
      <c r="F2840" t="s">
        <v>5856</v>
      </c>
      <c r="J2840" t="s">
        <v>1609</v>
      </c>
      <c r="K2840" t="s">
        <v>9256</v>
      </c>
      <c r="L2840" t="s">
        <v>2195</v>
      </c>
      <c r="M2840" t="s">
        <v>2196</v>
      </c>
      <c r="N2840" t="s">
        <v>2019</v>
      </c>
      <c r="O2840" t="s">
        <v>2020</v>
      </c>
      <c r="P2840" t="s">
        <v>2021</v>
      </c>
      <c r="Q2840" t="s">
        <v>179</v>
      </c>
      <c r="R2840" t="s">
        <v>127</v>
      </c>
      <c r="S2840">
        <v>2829</v>
      </c>
      <c r="T2840">
        <v>2829</v>
      </c>
      <c r="U2840" t="s">
        <v>78</v>
      </c>
      <c r="V2840">
        <v>0.44966895537028001</v>
      </c>
      <c r="W2840">
        <v>0.55033104462972005</v>
      </c>
      <c r="X2840" t="str">
        <f>IF(W2840&gt;=0.8,"Inhibitory","NonInhibitory")</f>
        <v>NonInhibitory</v>
      </c>
      <c r="Y2840" t="str">
        <f>IF(W2840&gt;=0.9,"Inhibitory","NonInhibitory")</f>
        <v>NonInhibitory</v>
      </c>
      <c r="Z2840" t="s">
        <v>3105</v>
      </c>
      <c r="AA2840">
        <v>0.327098540145985</v>
      </c>
      <c r="AB2840">
        <v>0.67290145985401495</v>
      </c>
      <c r="AC2840" t="s">
        <v>3739</v>
      </c>
      <c r="AT2840" t="s">
        <v>9276</v>
      </c>
      <c r="AU2840" t="s">
        <v>81</v>
      </c>
      <c r="AV2840" t="s">
        <v>9277</v>
      </c>
      <c r="AW2840">
        <v>2829</v>
      </c>
      <c r="AX2840" t="s">
        <v>500</v>
      </c>
      <c r="AY2840">
        <v>0.87</v>
      </c>
      <c r="AZ2840" t="s">
        <v>5834</v>
      </c>
      <c r="BA2840" t="s">
        <v>5834</v>
      </c>
      <c r="BB2840" t="s">
        <v>1176</v>
      </c>
      <c r="BC2840">
        <v>0.94</v>
      </c>
      <c r="BD2840" t="s">
        <v>9278</v>
      </c>
      <c r="BG2840" s="1" t="s">
        <v>86</v>
      </c>
      <c r="BH2840" s="1" t="s">
        <v>87</v>
      </c>
      <c r="BI2840" s="1" t="s">
        <v>87</v>
      </c>
      <c r="BJ2840" s="1" t="s">
        <v>88</v>
      </c>
      <c r="BK2840" s="1" t="s">
        <v>504</v>
      </c>
      <c r="BL2840" s="1"/>
      <c r="BM2840" s="1"/>
    </row>
    <row r="2841" spans="1:65" ht="16" x14ac:dyDescent="0.2">
      <c r="A2841" t="str">
        <f>CONCATENATE("Mada.",B2841)</f>
        <v>Mada.2829</v>
      </c>
      <c r="B2841">
        <v>2829</v>
      </c>
      <c r="C2841" t="s">
        <v>9275</v>
      </c>
      <c r="E2841" t="s">
        <v>68</v>
      </c>
      <c r="F2841" t="s">
        <v>5856</v>
      </c>
      <c r="J2841" t="s">
        <v>1609</v>
      </c>
      <c r="K2841" t="s">
        <v>9256</v>
      </c>
      <c r="L2841" t="s">
        <v>2195</v>
      </c>
      <c r="M2841" t="s">
        <v>2196</v>
      </c>
      <c r="N2841" t="s">
        <v>2019</v>
      </c>
      <c r="O2841" t="s">
        <v>2020</v>
      </c>
      <c r="P2841" t="s">
        <v>2021</v>
      </c>
      <c r="Q2841" t="s">
        <v>179</v>
      </c>
      <c r="R2841" t="s">
        <v>127</v>
      </c>
      <c r="S2841">
        <v>2829</v>
      </c>
      <c r="T2841">
        <v>2829</v>
      </c>
      <c r="U2841" t="s">
        <v>78</v>
      </c>
      <c r="V2841">
        <v>0.44966895537028001</v>
      </c>
      <c r="W2841">
        <v>0.55033104462972005</v>
      </c>
      <c r="X2841" t="str">
        <f>IF(W2841&gt;=0.8,"Inhibitory","NonInhibitory")</f>
        <v>NonInhibitory</v>
      </c>
      <c r="Y2841" t="str">
        <f>IF(W2841&gt;=0.9,"Inhibitory","NonInhibitory")</f>
        <v>NonInhibitory</v>
      </c>
      <c r="Z2841" t="s">
        <v>3105</v>
      </c>
      <c r="AA2841">
        <v>0.327098540145985</v>
      </c>
      <c r="AB2841">
        <v>0.67290145985401495</v>
      </c>
      <c r="AC2841" t="s">
        <v>3739</v>
      </c>
      <c r="AT2841" t="s">
        <v>9279</v>
      </c>
      <c r="AU2841" t="s">
        <v>81</v>
      </c>
      <c r="AV2841" t="s">
        <v>9280</v>
      </c>
      <c r="AW2841">
        <v>2829</v>
      </c>
      <c r="AX2841" t="s">
        <v>500</v>
      </c>
      <c r="AY2841">
        <v>0.79</v>
      </c>
      <c r="AZ2841" t="s">
        <v>501</v>
      </c>
      <c r="BA2841" t="s">
        <v>501</v>
      </c>
      <c r="BB2841" t="s">
        <v>502</v>
      </c>
      <c r="BC2841">
        <v>0.99</v>
      </c>
      <c r="BD2841" t="s">
        <v>9281</v>
      </c>
      <c r="BG2841" s="1" t="s">
        <v>86</v>
      </c>
      <c r="BH2841" s="1" t="s">
        <v>87</v>
      </c>
      <c r="BI2841" s="1" t="s">
        <v>87</v>
      </c>
      <c r="BJ2841" s="1" t="s">
        <v>88</v>
      </c>
      <c r="BK2841" s="1" t="s">
        <v>504</v>
      </c>
      <c r="BL2841" s="1"/>
      <c r="BM2841" s="1"/>
    </row>
    <row r="2842" spans="1:65" ht="16" x14ac:dyDescent="0.2">
      <c r="A2842" t="str">
        <f>CONCATENATE("Mada.",B2842)</f>
        <v>Mada.2830</v>
      </c>
      <c r="B2842">
        <v>2830</v>
      </c>
      <c r="C2842" t="s">
        <v>9286</v>
      </c>
      <c r="E2842" t="s">
        <v>68</v>
      </c>
      <c r="F2842" t="s">
        <v>355</v>
      </c>
      <c r="J2842" t="s">
        <v>120</v>
      </c>
      <c r="K2842" t="s">
        <v>9287</v>
      </c>
      <c r="L2842" t="s">
        <v>122</v>
      </c>
      <c r="M2842" t="s">
        <v>123</v>
      </c>
      <c r="N2842" t="s">
        <v>364</v>
      </c>
      <c r="O2842" t="s">
        <v>364</v>
      </c>
      <c r="P2842" t="s">
        <v>365</v>
      </c>
      <c r="Q2842" t="s">
        <v>126</v>
      </c>
      <c r="R2842" t="s">
        <v>77</v>
      </c>
      <c r="S2842">
        <v>2830</v>
      </c>
      <c r="T2842">
        <v>2830</v>
      </c>
      <c r="U2842" t="s">
        <v>78</v>
      </c>
      <c r="V2842">
        <v>0.90812670202092605</v>
      </c>
      <c r="W2842">
        <v>9.1873297979074203E-2</v>
      </c>
      <c r="X2842" t="str">
        <f>IF(W2842&gt;=0.8,"Inhibitory","NonInhibitory")</f>
        <v>NonInhibitory</v>
      </c>
      <c r="Y2842" t="str">
        <f>IF(W2842&gt;=0.9,"Inhibitory","NonInhibitory")</f>
        <v>NonInhibitory</v>
      </c>
      <c r="Z2842" t="s">
        <v>1566</v>
      </c>
      <c r="AA2842">
        <v>0</v>
      </c>
      <c r="AB2842">
        <v>0</v>
      </c>
      <c r="AC2842" t="s">
        <v>129</v>
      </c>
      <c r="AT2842" t="s">
        <v>9288</v>
      </c>
      <c r="AU2842" t="s">
        <v>81</v>
      </c>
      <c r="AV2842" t="s">
        <v>9289</v>
      </c>
      <c r="AW2842">
        <v>2830</v>
      </c>
      <c r="AX2842" t="s">
        <v>500</v>
      </c>
      <c r="AY2842">
        <v>0.99</v>
      </c>
      <c r="AZ2842" t="s">
        <v>1629</v>
      </c>
      <c r="BA2842" t="s">
        <v>1629</v>
      </c>
      <c r="BB2842" t="s">
        <v>500</v>
      </c>
      <c r="BC2842">
        <v>0.99</v>
      </c>
      <c r="BD2842" t="s">
        <v>9290</v>
      </c>
      <c r="BG2842" s="1" t="s">
        <v>86</v>
      </c>
      <c r="BH2842" s="1" t="s">
        <v>87</v>
      </c>
      <c r="BI2842" s="1" t="s">
        <v>87</v>
      </c>
      <c r="BJ2842" s="1" t="s">
        <v>88</v>
      </c>
      <c r="BK2842" s="1" t="s">
        <v>504</v>
      </c>
      <c r="BL2842" s="1"/>
      <c r="BM2842" s="1"/>
    </row>
    <row r="2843" spans="1:65" ht="16" x14ac:dyDescent="0.2">
      <c r="A2843" t="str">
        <f>CONCATENATE("Mada.",B2843)</f>
        <v>Mada.2831</v>
      </c>
      <c r="B2843">
        <v>2831</v>
      </c>
      <c r="C2843" t="s">
        <v>9291</v>
      </c>
      <c r="E2843" t="s">
        <v>68</v>
      </c>
      <c r="F2843" t="s">
        <v>4576</v>
      </c>
      <c r="J2843" t="s">
        <v>120</v>
      </c>
      <c r="K2843" t="s">
        <v>9287</v>
      </c>
      <c r="L2843" t="s">
        <v>122</v>
      </c>
      <c r="M2843" t="s">
        <v>123</v>
      </c>
      <c r="N2843" t="s">
        <v>364</v>
      </c>
      <c r="O2843" t="s">
        <v>364</v>
      </c>
      <c r="P2843" t="s">
        <v>365</v>
      </c>
      <c r="Q2843" t="s">
        <v>126</v>
      </c>
      <c r="R2843" t="s">
        <v>77</v>
      </c>
      <c r="S2843">
        <v>2831</v>
      </c>
      <c r="T2843">
        <v>2831</v>
      </c>
      <c r="U2843" t="s">
        <v>78</v>
      </c>
      <c r="V2843">
        <v>0.62949691844632305</v>
      </c>
      <c r="W2843">
        <v>0.37050308155367701</v>
      </c>
      <c r="X2843" t="str">
        <f>IF(W2843&gt;=0.8,"Inhibitory","NonInhibitory")</f>
        <v>NonInhibitory</v>
      </c>
      <c r="Y2843" t="str">
        <f>IF(W2843&gt;=0.9,"Inhibitory","NonInhibitory")</f>
        <v>NonInhibitory</v>
      </c>
      <c r="Z2843" t="s">
        <v>1566</v>
      </c>
      <c r="AA2843">
        <v>0</v>
      </c>
      <c r="AB2843">
        <v>0</v>
      </c>
      <c r="AC2843" t="s">
        <v>129</v>
      </c>
      <c r="AT2843" t="s">
        <v>9292</v>
      </c>
      <c r="AU2843" t="s">
        <v>81</v>
      </c>
      <c r="AV2843" t="s">
        <v>9293</v>
      </c>
      <c r="AW2843">
        <v>2831</v>
      </c>
      <c r="AX2843" t="s">
        <v>1169</v>
      </c>
      <c r="AY2843">
        <v>0.54</v>
      </c>
      <c r="AZ2843" t="s">
        <v>2209</v>
      </c>
      <c r="BA2843" t="s">
        <v>2209</v>
      </c>
      <c r="BB2843" t="s">
        <v>1171</v>
      </c>
      <c r="BC2843">
        <v>1</v>
      </c>
      <c r="BD2843" t="s">
        <v>9294</v>
      </c>
      <c r="BG2843" s="1" t="s">
        <v>86</v>
      </c>
      <c r="BH2843" s="1" t="s">
        <v>98</v>
      </c>
      <c r="BI2843" s="1" t="s">
        <v>163</v>
      </c>
      <c r="BJ2843" s="1" t="s">
        <v>694</v>
      </c>
      <c r="BK2843" s="1"/>
      <c r="BL2843" s="1"/>
      <c r="BM2843" s="1"/>
    </row>
    <row r="2844" spans="1:65" ht="16" x14ac:dyDescent="0.2">
      <c r="A2844" t="str">
        <f>CONCATENATE("Mada.",B2844)</f>
        <v>Mada.2832</v>
      </c>
      <c r="B2844">
        <v>2832</v>
      </c>
      <c r="C2844" t="s">
        <v>9295</v>
      </c>
      <c r="E2844" t="s">
        <v>68</v>
      </c>
      <c r="F2844" t="s">
        <v>629</v>
      </c>
      <c r="J2844" t="s">
        <v>120</v>
      </c>
      <c r="K2844" t="s">
        <v>9287</v>
      </c>
      <c r="L2844" t="s">
        <v>122</v>
      </c>
      <c r="M2844" t="s">
        <v>123</v>
      </c>
      <c r="N2844" t="s">
        <v>364</v>
      </c>
      <c r="O2844" t="s">
        <v>364</v>
      </c>
      <c r="P2844" t="s">
        <v>365</v>
      </c>
      <c r="Q2844" t="s">
        <v>126</v>
      </c>
      <c r="R2844" t="s">
        <v>77</v>
      </c>
      <c r="S2844">
        <v>2832</v>
      </c>
      <c r="T2844">
        <v>2832</v>
      </c>
      <c r="U2844" t="s">
        <v>78</v>
      </c>
      <c r="V2844">
        <v>0.53353359489946095</v>
      </c>
      <c r="W2844">
        <v>0.46646640510053899</v>
      </c>
      <c r="X2844" t="str">
        <f>IF(W2844&gt;=0.8,"Inhibitory","NonInhibitory")</f>
        <v>NonInhibitory</v>
      </c>
      <c r="Y2844" t="str">
        <f>IF(W2844&gt;=0.9,"Inhibitory","NonInhibitory")</f>
        <v>NonInhibitory</v>
      </c>
      <c r="Z2844" t="s">
        <v>3105</v>
      </c>
      <c r="AA2844">
        <v>0</v>
      </c>
      <c r="AB2844">
        <v>0</v>
      </c>
      <c r="AC2844" t="s">
        <v>129</v>
      </c>
      <c r="AT2844" t="s">
        <v>9296</v>
      </c>
      <c r="AU2844" t="s">
        <v>81</v>
      </c>
      <c r="AV2844" t="s">
        <v>9297</v>
      </c>
      <c r="AW2844">
        <v>2832</v>
      </c>
      <c r="AX2844" t="s">
        <v>2273</v>
      </c>
      <c r="AY2844">
        <v>0.98</v>
      </c>
      <c r="AZ2844" t="s">
        <v>2274</v>
      </c>
      <c r="BA2844" t="s">
        <v>2274</v>
      </c>
      <c r="BB2844" t="s">
        <v>2275</v>
      </c>
      <c r="BC2844">
        <v>1</v>
      </c>
      <c r="BD2844" t="s">
        <v>9298</v>
      </c>
      <c r="BG2844" s="1" t="s">
        <v>86</v>
      </c>
      <c r="BH2844" s="1" t="s">
        <v>87</v>
      </c>
      <c r="BI2844" s="1" t="s">
        <v>87</v>
      </c>
      <c r="BJ2844" s="1" t="s">
        <v>88</v>
      </c>
      <c r="BK2844" s="1" t="s">
        <v>147</v>
      </c>
      <c r="BL2844" s="1" t="s">
        <v>2277</v>
      </c>
      <c r="BM2844" s="1" t="s">
        <v>1881</v>
      </c>
    </row>
    <row r="2845" spans="1:65" ht="16" x14ac:dyDescent="0.2">
      <c r="A2845" t="str">
        <f>CONCATENATE("Mada.",B2845)</f>
        <v>Mada.2833</v>
      </c>
      <c r="B2845">
        <v>2833</v>
      </c>
      <c r="C2845" t="s">
        <v>9299</v>
      </c>
      <c r="E2845" t="s">
        <v>68</v>
      </c>
      <c r="F2845" t="s">
        <v>7588</v>
      </c>
      <c r="J2845" t="s">
        <v>120</v>
      </c>
      <c r="K2845" t="s">
        <v>9287</v>
      </c>
      <c r="L2845" t="s">
        <v>122</v>
      </c>
      <c r="M2845" t="s">
        <v>123</v>
      </c>
      <c r="N2845" t="s">
        <v>364</v>
      </c>
      <c r="O2845" t="s">
        <v>364</v>
      </c>
      <c r="P2845" t="s">
        <v>365</v>
      </c>
      <c r="Q2845" t="s">
        <v>126</v>
      </c>
      <c r="R2845" t="s">
        <v>77</v>
      </c>
      <c r="S2845">
        <v>2833</v>
      </c>
      <c r="T2845">
        <v>2833</v>
      </c>
      <c r="U2845" t="s">
        <v>78</v>
      </c>
      <c r="V2845">
        <v>0.52231486022560103</v>
      </c>
      <c r="W2845">
        <v>0.47768513977439903</v>
      </c>
      <c r="X2845" t="str">
        <f>IF(W2845&gt;=0.8,"Inhibitory","NonInhibitory")</f>
        <v>NonInhibitory</v>
      </c>
      <c r="Y2845" t="str">
        <f>IF(W2845&gt;=0.9,"Inhibitory","NonInhibitory")</f>
        <v>NonInhibitory</v>
      </c>
      <c r="Z2845" t="s">
        <v>3105</v>
      </c>
      <c r="AA2845">
        <v>0</v>
      </c>
      <c r="AB2845">
        <v>0</v>
      </c>
      <c r="AC2845" t="s">
        <v>129</v>
      </c>
      <c r="AT2845" t="s">
        <v>9300</v>
      </c>
      <c r="AU2845" t="s">
        <v>81</v>
      </c>
      <c r="AV2845" t="s">
        <v>9301</v>
      </c>
      <c r="AW2845">
        <v>2833</v>
      </c>
      <c r="AX2845" t="s">
        <v>716</v>
      </c>
      <c r="AY2845">
        <v>1</v>
      </c>
      <c r="AZ2845" t="s">
        <v>717</v>
      </c>
      <c r="BA2845" t="s">
        <v>717</v>
      </c>
      <c r="BB2845" t="s">
        <v>716</v>
      </c>
      <c r="BC2845">
        <v>1</v>
      </c>
      <c r="BD2845" t="s">
        <v>9302</v>
      </c>
      <c r="BG2845" s="1" t="s">
        <v>86</v>
      </c>
      <c r="BH2845" s="1" t="s">
        <v>87</v>
      </c>
      <c r="BI2845" s="1" t="s">
        <v>87</v>
      </c>
      <c r="BJ2845" s="1" t="s">
        <v>88</v>
      </c>
      <c r="BK2845" s="1" t="s">
        <v>469</v>
      </c>
      <c r="BL2845" s="1" t="s">
        <v>470</v>
      </c>
      <c r="BM2845" s="1" t="s">
        <v>719</v>
      </c>
    </row>
    <row r="2846" spans="1:65" ht="16" x14ac:dyDescent="0.2">
      <c r="A2846" t="str">
        <f>CONCATENATE("Mada.",B2846)</f>
        <v>Mada.2834</v>
      </c>
      <c r="B2846">
        <v>2834</v>
      </c>
      <c r="C2846" t="s">
        <v>9303</v>
      </c>
      <c r="E2846" t="s">
        <v>68</v>
      </c>
      <c r="F2846" t="s">
        <v>629</v>
      </c>
      <c r="J2846" t="s">
        <v>120</v>
      </c>
      <c r="K2846" t="s">
        <v>9304</v>
      </c>
      <c r="L2846" t="s">
        <v>4096</v>
      </c>
      <c r="M2846" t="s">
        <v>9305</v>
      </c>
      <c r="N2846" t="s">
        <v>941</v>
      </c>
      <c r="O2846" t="s">
        <v>941</v>
      </c>
      <c r="P2846" t="s">
        <v>941</v>
      </c>
      <c r="Q2846" t="s">
        <v>139</v>
      </c>
      <c r="R2846" t="s">
        <v>127</v>
      </c>
      <c r="S2846">
        <v>2834</v>
      </c>
      <c r="T2846">
        <v>2834</v>
      </c>
      <c r="U2846" t="s">
        <v>78</v>
      </c>
      <c r="V2846">
        <v>0.43017410495340802</v>
      </c>
      <c r="W2846">
        <v>0.56982589504659198</v>
      </c>
      <c r="X2846" t="str">
        <f>IF(W2846&gt;=0.8,"Inhibitory","NonInhibitory")</f>
        <v>NonInhibitory</v>
      </c>
      <c r="Y2846" t="str">
        <f>IF(W2846&gt;=0.9,"Inhibitory","NonInhibitory")</f>
        <v>NonInhibitory</v>
      </c>
      <c r="Z2846" t="s">
        <v>3105</v>
      </c>
      <c r="AA2846">
        <v>0</v>
      </c>
      <c r="AB2846">
        <v>0</v>
      </c>
      <c r="AC2846" t="s">
        <v>129</v>
      </c>
      <c r="AT2846" t="s">
        <v>9306</v>
      </c>
      <c r="AU2846" t="s">
        <v>81</v>
      </c>
      <c r="AV2846" t="s">
        <v>9307</v>
      </c>
      <c r="AW2846">
        <v>2834</v>
      </c>
      <c r="AX2846" t="s">
        <v>325</v>
      </c>
      <c r="AY2846">
        <v>1</v>
      </c>
      <c r="AZ2846" t="s">
        <v>7959</v>
      </c>
      <c r="BA2846" t="s">
        <v>7959</v>
      </c>
      <c r="BB2846" t="s">
        <v>325</v>
      </c>
      <c r="BC2846">
        <v>1</v>
      </c>
      <c r="BD2846" t="s">
        <v>9308</v>
      </c>
      <c r="BG2846" s="1" t="s">
        <v>86</v>
      </c>
      <c r="BH2846" s="1" t="s">
        <v>98</v>
      </c>
      <c r="BI2846" s="1" t="s">
        <v>163</v>
      </c>
      <c r="BJ2846" s="1" t="s">
        <v>164</v>
      </c>
      <c r="BK2846" s="1" t="s">
        <v>165</v>
      </c>
      <c r="BL2846" s="1" t="s">
        <v>328</v>
      </c>
      <c r="BM2846" s="1"/>
    </row>
    <row r="2847" spans="1:65" ht="16" x14ac:dyDescent="0.2">
      <c r="A2847" t="str">
        <f>CONCATENATE("Mada.",B2847)</f>
        <v>Mada.2835</v>
      </c>
      <c r="B2847">
        <v>2835</v>
      </c>
      <c r="C2847" t="s">
        <v>9309</v>
      </c>
      <c r="E2847" t="s">
        <v>68</v>
      </c>
      <c r="F2847" t="s">
        <v>6688</v>
      </c>
      <c r="J2847" t="s">
        <v>120</v>
      </c>
      <c r="K2847" t="s">
        <v>9304</v>
      </c>
      <c r="L2847" t="s">
        <v>4096</v>
      </c>
      <c r="M2847" t="s">
        <v>9305</v>
      </c>
      <c r="N2847" t="s">
        <v>941</v>
      </c>
      <c r="O2847" t="s">
        <v>941</v>
      </c>
      <c r="P2847" t="s">
        <v>941</v>
      </c>
      <c r="Q2847" t="s">
        <v>139</v>
      </c>
      <c r="R2847" t="s">
        <v>127</v>
      </c>
      <c r="S2847">
        <v>2835</v>
      </c>
      <c r="T2847">
        <v>2835</v>
      </c>
      <c r="U2847" t="s">
        <v>78</v>
      </c>
      <c r="V2847">
        <v>0.45481853849926401</v>
      </c>
      <c r="W2847">
        <v>0.54518146150073599</v>
      </c>
      <c r="X2847" t="str">
        <f>IF(W2847&gt;=0.8,"Inhibitory","NonInhibitory")</f>
        <v>NonInhibitory</v>
      </c>
      <c r="Y2847" t="str">
        <f>IF(W2847&gt;=0.9,"Inhibitory","NonInhibitory")</f>
        <v>NonInhibitory</v>
      </c>
      <c r="Z2847" t="s">
        <v>3105</v>
      </c>
      <c r="AA2847">
        <v>0</v>
      </c>
      <c r="AB2847">
        <v>0</v>
      </c>
      <c r="AC2847" t="s">
        <v>129</v>
      </c>
      <c r="AT2847" t="s">
        <v>9310</v>
      </c>
      <c r="AU2847" t="s">
        <v>81</v>
      </c>
      <c r="AV2847" t="s">
        <v>9311</v>
      </c>
      <c r="AW2847">
        <v>2835</v>
      </c>
      <c r="AX2847" t="s">
        <v>816</v>
      </c>
      <c r="AY2847">
        <v>0.81</v>
      </c>
      <c r="AZ2847" t="s">
        <v>7132</v>
      </c>
      <c r="BA2847" t="s">
        <v>7132</v>
      </c>
      <c r="BB2847" t="s">
        <v>816</v>
      </c>
      <c r="BC2847">
        <v>0.8</v>
      </c>
      <c r="BD2847" t="s">
        <v>9312</v>
      </c>
      <c r="BG2847" s="1" t="s">
        <v>86</v>
      </c>
      <c r="BH2847" s="1" t="s">
        <v>661</v>
      </c>
      <c r="BI2847" s="1" t="s">
        <v>662</v>
      </c>
      <c r="BJ2847" s="1" t="s">
        <v>663</v>
      </c>
      <c r="BK2847" s="1" t="s">
        <v>819</v>
      </c>
      <c r="BL2847" s="1" t="s">
        <v>820</v>
      </c>
      <c r="BM2847" s="1"/>
    </row>
    <row r="2848" spans="1:65" ht="16" x14ac:dyDescent="0.2">
      <c r="A2848" t="str">
        <f>CONCATENATE("Mada.",B2848)</f>
        <v>Mada.2836</v>
      </c>
      <c r="B2848">
        <v>2836</v>
      </c>
      <c r="C2848" t="s">
        <v>9313</v>
      </c>
      <c r="E2848" t="s">
        <v>68</v>
      </c>
      <c r="F2848" t="s">
        <v>731</v>
      </c>
      <c r="J2848" t="s">
        <v>120</v>
      </c>
      <c r="K2848" t="s">
        <v>9304</v>
      </c>
      <c r="L2848" t="s">
        <v>4096</v>
      </c>
      <c r="M2848" t="s">
        <v>9305</v>
      </c>
      <c r="N2848" t="s">
        <v>941</v>
      </c>
      <c r="O2848" t="s">
        <v>941</v>
      </c>
      <c r="P2848" t="s">
        <v>941</v>
      </c>
      <c r="Q2848" t="s">
        <v>139</v>
      </c>
      <c r="R2848" t="s">
        <v>127</v>
      </c>
      <c r="S2848">
        <v>2836</v>
      </c>
      <c r="T2848">
        <v>2836</v>
      </c>
      <c r="U2848" t="s">
        <v>78</v>
      </c>
      <c r="V2848">
        <v>0.416748406081413</v>
      </c>
      <c r="W2848">
        <v>0.58325159391858805</v>
      </c>
      <c r="X2848" t="str">
        <f>IF(W2848&gt;=0.8,"Inhibitory","NonInhibitory")</f>
        <v>NonInhibitory</v>
      </c>
      <c r="Y2848" t="str">
        <f>IF(W2848&gt;=0.9,"Inhibitory","NonInhibitory")</f>
        <v>NonInhibitory</v>
      </c>
      <c r="Z2848" t="s">
        <v>3105</v>
      </c>
      <c r="AA2848">
        <v>0</v>
      </c>
      <c r="AB2848">
        <v>0</v>
      </c>
      <c r="AC2848" t="s">
        <v>129</v>
      </c>
      <c r="AT2848" t="s">
        <v>9314</v>
      </c>
      <c r="AU2848" t="s">
        <v>81</v>
      </c>
      <c r="AV2848" t="s">
        <v>9315</v>
      </c>
      <c r="AW2848">
        <v>2836</v>
      </c>
      <c r="AX2848" t="s">
        <v>816</v>
      </c>
      <c r="AY2848">
        <v>0.82</v>
      </c>
      <c r="AZ2848" t="s">
        <v>7132</v>
      </c>
      <c r="BA2848" t="s">
        <v>7132</v>
      </c>
      <c r="BB2848" t="s">
        <v>816</v>
      </c>
      <c r="BC2848">
        <v>0.8</v>
      </c>
      <c r="BD2848" t="s">
        <v>9312</v>
      </c>
      <c r="BG2848" s="1" t="s">
        <v>86</v>
      </c>
      <c r="BH2848" s="1" t="s">
        <v>661</v>
      </c>
      <c r="BI2848" s="1" t="s">
        <v>662</v>
      </c>
      <c r="BJ2848" s="1" t="s">
        <v>663</v>
      </c>
      <c r="BK2848" s="1" t="s">
        <v>819</v>
      </c>
      <c r="BL2848" s="1" t="s">
        <v>820</v>
      </c>
      <c r="BM2848" s="1"/>
    </row>
    <row r="2849" spans="1:65" ht="16" x14ac:dyDescent="0.2">
      <c r="A2849" t="str">
        <f>CONCATENATE("Mada.",B2849)</f>
        <v>Mada.2837</v>
      </c>
      <c r="B2849">
        <v>2837</v>
      </c>
      <c r="C2849" t="s">
        <v>9316</v>
      </c>
      <c r="E2849" t="s">
        <v>68</v>
      </c>
      <c r="F2849" t="s">
        <v>7588</v>
      </c>
      <c r="J2849" t="s">
        <v>70</v>
      </c>
      <c r="K2849" t="s">
        <v>9317</v>
      </c>
      <c r="L2849" t="s">
        <v>9248</v>
      </c>
      <c r="M2849" t="s">
        <v>9249</v>
      </c>
      <c r="N2849" t="s">
        <v>364</v>
      </c>
      <c r="O2849" t="s">
        <v>364</v>
      </c>
      <c r="P2849" t="s">
        <v>365</v>
      </c>
      <c r="Q2849" t="s">
        <v>126</v>
      </c>
      <c r="R2849" t="s">
        <v>77</v>
      </c>
      <c r="S2849">
        <v>2837</v>
      </c>
      <c r="T2849">
        <v>2837</v>
      </c>
      <c r="U2849" t="s">
        <v>78</v>
      </c>
      <c r="V2849">
        <v>0.449852869053458</v>
      </c>
      <c r="W2849">
        <v>0.550147130946542</v>
      </c>
      <c r="X2849" t="str">
        <f>IF(W2849&gt;=0.8,"Inhibitory","NonInhibitory")</f>
        <v>NonInhibitory</v>
      </c>
      <c r="Y2849" t="str">
        <f>IF(W2849&gt;=0.9,"Inhibitory","NonInhibitory")</f>
        <v>NonInhibitory</v>
      </c>
      <c r="Z2849" t="s">
        <v>3105</v>
      </c>
      <c r="AA2849">
        <v>0</v>
      </c>
      <c r="AB2849">
        <v>0</v>
      </c>
      <c r="AC2849" t="s">
        <v>129</v>
      </c>
      <c r="BG2849" s="1"/>
    </row>
    <row r="2850" spans="1:65" ht="16" x14ac:dyDescent="0.2">
      <c r="A2850" t="str">
        <f>CONCATENATE("Mada.",B2850)</f>
        <v>Mada.2838</v>
      </c>
      <c r="B2850">
        <v>2838</v>
      </c>
      <c r="C2850" t="s">
        <v>9318</v>
      </c>
      <c r="E2850" t="s">
        <v>68</v>
      </c>
      <c r="F2850" t="s">
        <v>410</v>
      </c>
      <c r="J2850" t="s">
        <v>70</v>
      </c>
      <c r="K2850" t="s">
        <v>9317</v>
      </c>
      <c r="L2850" t="s">
        <v>9248</v>
      </c>
      <c r="M2850" t="s">
        <v>9249</v>
      </c>
      <c r="N2850" t="s">
        <v>364</v>
      </c>
      <c r="O2850" t="s">
        <v>364</v>
      </c>
      <c r="P2850" t="s">
        <v>365</v>
      </c>
      <c r="Q2850" t="s">
        <v>126</v>
      </c>
      <c r="R2850" t="s">
        <v>77</v>
      </c>
      <c r="S2850">
        <v>2838</v>
      </c>
      <c r="T2850">
        <v>2838</v>
      </c>
      <c r="U2850" t="s">
        <v>78</v>
      </c>
      <c r="V2850">
        <v>0.33527464443354599</v>
      </c>
      <c r="W2850">
        <v>0.66472535556645396</v>
      </c>
      <c r="X2850" t="str">
        <f>IF(W2850&gt;=0.8,"Inhibitory","NonInhibitory")</f>
        <v>NonInhibitory</v>
      </c>
      <c r="Y2850" t="str">
        <f>IF(W2850&gt;=0.9,"Inhibitory","NonInhibitory")</f>
        <v>NonInhibitory</v>
      </c>
      <c r="Z2850" t="s">
        <v>3105</v>
      </c>
      <c r="AA2850">
        <v>0</v>
      </c>
      <c r="AB2850">
        <v>0</v>
      </c>
      <c r="AC2850" t="s">
        <v>129</v>
      </c>
      <c r="AT2850" t="s">
        <v>9319</v>
      </c>
      <c r="AU2850" t="s">
        <v>81</v>
      </c>
      <c r="AV2850" t="s">
        <v>9320</v>
      </c>
      <c r="AW2850">
        <v>2838</v>
      </c>
      <c r="AX2850" t="s">
        <v>83</v>
      </c>
      <c r="AY2850">
        <v>0.73</v>
      </c>
      <c r="AZ2850" t="s">
        <v>9321</v>
      </c>
      <c r="BA2850" t="s">
        <v>9321</v>
      </c>
      <c r="BB2850" t="s">
        <v>83</v>
      </c>
      <c r="BC2850">
        <v>0.89</v>
      </c>
      <c r="BD2850" t="s">
        <v>9322</v>
      </c>
      <c r="BG2850" s="1" t="s">
        <v>86</v>
      </c>
      <c r="BH2850" s="1" t="s">
        <v>87</v>
      </c>
      <c r="BI2850" s="1" t="s">
        <v>87</v>
      </c>
      <c r="BJ2850" s="1" t="s">
        <v>88</v>
      </c>
      <c r="BK2850" s="1" t="s">
        <v>89</v>
      </c>
      <c r="BL2850" s="1" t="s">
        <v>90</v>
      </c>
      <c r="BM2850" s="1"/>
    </row>
    <row r="2851" spans="1:65" ht="16" x14ac:dyDescent="0.2">
      <c r="A2851" t="str">
        <f>CONCATENATE("Mada.",B2851)</f>
        <v>Mada.2839</v>
      </c>
      <c r="B2851">
        <v>2839</v>
      </c>
      <c r="C2851" t="s">
        <v>9323</v>
      </c>
      <c r="E2851" t="s">
        <v>68</v>
      </c>
      <c r="F2851" t="s">
        <v>9324</v>
      </c>
      <c r="J2851" t="s">
        <v>70</v>
      </c>
      <c r="K2851" t="s">
        <v>9317</v>
      </c>
      <c r="L2851" t="s">
        <v>9248</v>
      </c>
      <c r="M2851" t="s">
        <v>9249</v>
      </c>
      <c r="N2851" t="s">
        <v>364</v>
      </c>
      <c r="O2851" t="s">
        <v>364</v>
      </c>
      <c r="P2851" t="s">
        <v>365</v>
      </c>
      <c r="Q2851" t="s">
        <v>126</v>
      </c>
      <c r="R2851" t="s">
        <v>77</v>
      </c>
      <c r="S2851">
        <v>2839</v>
      </c>
      <c r="T2851">
        <v>2839</v>
      </c>
      <c r="U2851" t="s">
        <v>78</v>
      </c>
      <c r="V2851">
        <v>0.67722516841049196</v>
      </c>
      <c r="W2851">
        <v>0.32277483158950798</v>
      </c>
      <c r="X2851" t="str">
        <f>IF(W2851&gt;=0.8,"Inhibitory","NonInhibitory")</f>
        <v>NonInhibitory</v>
      </c>
      <c r="Y2851" t="str">
        <f>IF(W2851&gt;=0.9,"Inhibitory","NonInhibitory")</f>
        <v>NonInhibitory</v>
      </c>
      <c r="Z2851" t="s">
        <v>1566</v>
      </c>
      <c r="AA2851">
        <v>0</v>
      </c>
      <c r="AB2851">
        <v>0</v>
      </c>
      <c r="AC2851" t="s">
        <v>129</v>
      </c>
      <c r="AT2851" t="s">
        <v>9325</v>
      </c>
      <c r="AU2851" t="s">
        <v>81</v>
      </c>
      <c r="AV2851" t="s">
        <v>9326</v>
      </c>
      <c r="AW2851">
        <v>2839</v>
      </c>
      <c r="AX2851" t="s">
        <v>778</v>
      </c>
      <c r="AY2851">
        <v>0.66</v>
      </c>
      <c r="AZ2851" t="s">
        <v>6853</v>
      </c>
      <c r="BA2851" t="s">
        <v>6853</v>
      </c>
      <c r="BB2851" t="s">
        <v>2516</v>
      </c>
      <c r="BC2851">
        <v>0.99</v>
      </c>
      <c r="BD2851" t="s">
        <v>9327</v>
      </c>
      <c r="BG2851" s="1" t="s">
        <v>86</v>
      </c>
      <c r="BH2851" s="1" t="s">
        <v>98</v>
      </c>
      <c r="BI2851" s="1" t="s">
        <v>163</v>
      </c>
      <c r="BJ2851" s="1" t="s">
        <v>694</v>
      </c>
      <c r="BK2851" s="1" t="s">
        <v>695</v>
      </c>
      <c r="BL2851" s="1" t="s">
        <v>781</v>
      </c>
      <c r="BM2851" s="1"/>
    </row>
    <row r="2852" spans="1:65" ht="16" x14ac:dyDescent="0.2">
      <c r="A2852" t="str">
        <f>CONCATENATE("Mada.",B2852)</f>
        <v>Mada.2840</v>
      </c>
      <c r="B2852">
        <v>2840</v>
      </c>
      <c r="C2852" t="s">
        <v>9333</v>
      </c>
      <c r="E2852" t="s">
        <v>68</v>
      </c>
      <c r="F2852" t="s">
        <v>4378</v>
      </c>
      <c r="J2852" t="s">
        <v>70</v>
      </c>
      <c r="K2852" t="s">
        <v>9317</v>
      </c>
      <c r="L2852" t="s">
        <v>9248</v>
      </c>
      <c r="M2852" t="s">
        <v>9249</v>
      </c>
      <c r="N2852" t="s">
        <v>364</v>
      </c>
      <c r="O2852" t="s">
        <v>364</v>
      </c>
      <c r="P2852" t="s">
        <v>365</v>
      </c>
      <c r="Q2852" t="s">
        <v>126</v>
      </c>
      <c r="R2852" t="s">
        <v>77</v>
      </c>
      <c r="S2852">
        <v>2840</v>
      </c>
      <c r="T2852">
        <v>2840</v>
      </c>
      <c r="U2852" t="s">
        <v>78</v>
      </c>
      <c r="V2852">
        <v>0.37260912211868602</v>
      </c>
      <c r="W2852">
        <v>0.62739087788131398</v>
      </c>
      <c r="X2852" t="str">
        <f>IF(W2852&gt;=0.8,"Inhibitory","NonInhibitory")</f>
        <v>NonInhibitory</v>
      </c>
      <c r="Y2852" t="str">
        <f>IF(W2852&gt;=0.9,"Inhibitory","NonInhibitory")</f>
        <v>NonInhibitory</v>
      </c>
      <c r="Z2852" t="s">
        <v>3105</v>
      </c>
      <c r="AA2852">
        <v>0</v>
      </c>
      <c r="AB2852">
        <v>0</v>
      </c>
      <c r="AC2852" t="s">
        <v>129</v>
      </c>
      <c r="AT2852" t="s">
        <v>9334</v>
      </c>
      <c r="AU2852" t="s">
        <v>81</v>
      </c>
      <c r="AV2852" t="s">
        <v>9335</v>
      </c>
      <c r="AW2852">
        <v>2840</v>
      </c>
      <c r="AX2852" t="s">
        <v>481</v>
      </c>
      <c r="AY2852">
        <v>1</v>
      </c>
      <c r="AZ2852" t="s">
        <v>9321</v>
      </c>
      <c r="BA2852" t="s">
        <v>9321</v>
      </c>
      <c r="BB2852" t="s">
        <v>83</v>
      </c>
      <c r="BC2852">
        <v>0.89</v>
      </c>
      <c r="BD2852" t="s">
        <v>9336</v>
      </c>
      <c r="BG2852" s="1" t="s">
        <v>86</v>
      </c>
      <c r="BH2852" s="1" t="s">
        <v>87</v>
      </c>
      <c r="BI2852" s="1" t="s">
        <v>87</v>
      </c>
      <c r="BJ2852" s="1" t="s">
        <v>88</v>
      </c>
      <c r="BK2852" s="1" t="s">
        <v>89</v>
      </c>
    </row>
    <row r="2853" spans="1:65" ht="16" x14ac:dyDescent="0.2">
      <c r="A2853" t="str">
        <f>CONCATENATE("Mada.",B2853)</f>
        <v>Mada.2841</v>
      </c>
      <c r="B2853">
        <v>2841</v>
      </c>
      <c r="C2853" t="s">
        <v>9337</v>
      </c>
      <c r="E2853" t="s">
        <v>68</v>
      </c>
      <c r="F2853" t="s">
        <v>731</v>
      </c>
      <c r="G2853" t="s">
        <v>210</v>
      </c>
      <c r="J2853" t="s">
        <v>70</v>
      </c>
      <c r="K2853" t="s">
        <v>9317</v>
      </c>
      <c r="L2853" t="s">
        <v>9248</v>
      </c>
      <c r="M2853" t="s">
        <v>9249</v>
      </c>
      <c r="N2853" t="s">
        <v>364</v>
      </c>
      <c r="O2853" t="s">
        <v>364</v>
      </c>
      <c r="P2853" t="s">
        <v>365</v>
      </c>
      <c r="Q2853" t="s">
        <v>126</v>
      </c>
      <c r="R2853" t="s">
        <v>77</v>
      </c>
      <c r="S2853">
        <v>2841</v>
      </c>
      <c r="T2853">
        <v>0</v>
      </c>
      <c r="U2853" t="s">
        <v>128</v>
      </c>
      <c r="V2853">
        <v>0</v>
      </c>
      <c r="W2853">
        <v>0</v>
      </c>
      <c r="Z2853" t="s">
        <v>129</v>
      </c>
      <c r="AA2853">
        <v>0</v>
      </c>
      <c r="AB2853">
        <v>0</v>
      </c>
      <c r="AC2853" t="s">
        <v>129</v>
      </c>
      <c r="BG2853" s="1"/>
    </row>
    <row r="2854" spans="1:65" ht="16" x14ac:dyDescent="0.2">
      <c r="A2854" t="str">
        <f>CONCATENATE("Mada.",B2854)</f>
        <v>Mada.2842</v>
      </c>
      <c r="B2854">
        <v>2842</v>
      </c>
      <c r="C2854" t="s">
        <v>9338</v>
      </c>
      <c r="E2854" t="s">
        <v>68</v>
      </c>
      <c r="F2854" t="s">
        <v>9339</v>
      </c>
      <c r="J2854" t="s">
        <v>2213</v>
      </c>
      <c r="K2854" t="s">
        <v>9340</v>
      </c>
      <c r="L2854" t="s">
        <v>175</v>
      </c>
      <c r="M2854" t="s">
        <v>2215</v>
      </c>
      <c r="N2854" t="s">
        <v>124</v>
      </c>
      <c r="O2854" t="s">
        <v>74</v>
      </c>
      <c r="P2854" t="s">
        <v>125</v>
      </c>
      <c r="Q2854" t="s">
        <v>126</v>
      </c>
      <c r="R2854" t="s">
        <v>180</v>
      </c>
      <c r="S2854">
        <v>2842</v>
      </c>
      <c r="T2854">
        <v>2842</v>
      </c>
      <c r="U2854" t="s">
        <v>78</v>
      </c>
      <c r="V2854">
        <v>15.058477855811899</v>
      </c>
      <c r="W2854">
        <v>-14.058477855811899</v>
      </c>
      <c r="X2854" t="s">
        <v>423</v>
      </c>
      <c r="Y2854" t="s">
        <v>423</v>
      </c>
      <c r="Z2854" t="s">
        <v>1566</v>
      </c>
      <c r="AA2854">
        <v>0</v>
      </c>
      <c r="AB2854">
        <v>0</v>
      </c>
      <c r="AC2854" t="s">
        <v>129</v>
      </c>
      <c r="AT2854" t="s">
        <v>9341</v>
      </c>
      <c r="AU2854" t="s">
        <v>81</v>
      </c>
      <c r="AV2854" t="s">
        <v>9342</v>
      </c>
      <c r="AW2854">
        <v>2842</v>
      </c>
      <c r="AX2854" t="s">
        <v>109</v>
      </c>
      <c r="AY2854">
        <v>1</v>
      </c>
      <c r="AZ2854" t="s">
        <v>9343</v>
      </c>
      <c r="BA2854" t="s">
        <v>9343</v>
      </c>
      <c r="BB2854" t="s">
        <v>109</v>
      </c>
      <c r="BC2854">
        <v>1</v>
      </c>
      <c r="BD2854" t="s">
        <v>9344</v>
      </c>
      <c r="BG2854" s="1" t="s">
        <v>86</v>
      </c>
      <c r="BH2854" s="1" t="s">
        <v>112</v>
      </c>
      <c r="BI2854" s="1" t="s">
        <v>113</v>
      </c>
      <c r="BJ2854" s="1" t="s">
        <v>114</v>
      </c>
      <c r="BK2854" s="1" t="s">
        <v>115</v>
      </c>
      <c r="BL2854" s="1" t="s">
        <v>116</v>
      </c>
      <c r="BM2854" s="1"/>
    </row>
    <row r="2855" spans="1:65" ht="16" x14ac:dyDescent="0.2">
      <c r="A2855" t="str">
        <f>CONCATENATE("Mada.",B2855)</f>
        <v>Mada.2843</v>
      </c>
      <c r="B2855">
        <v>2843</v>
      </c>
      <c r="C2855" t="s">
        <v>9345</v>
      </c>
      <c r="E2855" t="s">
        <v>68</v>
      </c>
      <c r="F2855" t="s">
        <v>355</v>
      </c>
      <c r="J2855" t="s">
        <v>70</v>
      </c>
      <c r="K2855" t="s">
        <v>9346</v>
      </c>
      <c r="L2855" t="s">
        <v>9347</v>
      </c>
      <c r="M2855" t="s">
        <v>9348</v>
      </c>
      <c r="N2855" t="s">
        <v>364</v>
      </c>
      <c r="O2855" t="s">
        <v>364</v>
      </c>
      <c r="P2855" t="s">
        <v>365</v>
      </c>
      <c r="Q2855" t="s">
        <v>76</v>
      </c>
      <c r="R2855" t="s">
        <v>77</v>
      </c>
      <c r="S2855">
        <v>2843</v>
      </c>
      <c r="T2855">
        <v>2843</v>
      </c>
      <c r="U2855" t="s">
        <v>78</v>
      </c>
      <c r="V2855">
        <v>0.35734428641490901</v>
      </c>
      <c r="W2855">
        <v>0.64265571358509099</v>
      </c>
      <c r="X2855" t="str">
        <f>IF(W2855&gt;=0.8,"Inhibitory","NonInhibitory")</f>
        <v>NonInhibitory</v>
      </c>
      <c r="Y2855" t="str">
        <f>IF(W2855&gt;=0.9,"Inhibitory","NonInhibitory")</f>
        <v>NonInhibitory</v>
      </c>
      <c r="Z2855" t="s">
        <v>3105</v>
      </c>
      <c r="AA2855">
        <v>0.29440389294403901</v>
      </c>
      <c r="AB2855">
        <v>0.70559610705596099</v>
      </c>
      <c r="AC2855" t="s">
        <v>3739</v>
      </c>
      <c r="AT2855" t="s">
        <v>9349</v>
      </c>
      <c r="AU2855" t="s">
        <v>81</v>
      </c>
      <c r="AV2855" t="s">
        <v>9350</v>
      </c>
      <c r="AW2855">
        <v>2843</v>
      </c>
      <c r="AX2855" t="s">
        <v>483</v>
      </c>
      <c r="AY2855">
        <v>0.99</v>
      </c>
      <c r="AZ2855" t="s">
        <v>9351</v>
      </c>
      <c r="BA2855" t="s">
        <v>9351</v>
      </c>
      <c r="BB2855" t="s">
        <v>481</v>
      </c>
      <c r="BC2855">
        <v>1</v>
      </c>
      <c r="BD2855" t="s">
        <v>9352</v>
      </c>
      <c r="BG2855" s="1" t="s">
        <v>86</v>
      </c>
      <c r="BH2855" s="1" t="s">
        <v>87</v>
      </c>
      <c r="BI2855" s="1" t="s">
        <v>87</v>
      </c>
      <c r="BJ2855" s="1" t="s">
        <v>88</v>
      </c>
      <c r="BK2855" s="1" t="s">
        <v>89</v>
      </c>
      <c r="BL2855" s="1" t="s">
        <v>1961</v>
      </c>
      <c r="BM2855" s="1"/>
    </row>
    <row r="2856" spans="1:65" ht="16" x14ac:dyDescent="0.2">
      <c r="A2856" t="str">
        <f>CONCATENATE("Mada.",B2856)</f>
        <v>Mada.2843</v>
      </c>
      <c r="B2856">
        <v>2843</v>
      </c>
      <c r="C2856" t="s">
        <v>9345</v>
      </c>
      <c r="E2856" t="s">
        <v>68</v>
      </c>
      <c r="F2856" t="s">
        <v>355</v>
      </c>
      <c r="J2856" t="s">
        <v>70</v>
      </c>
      <c r="K2856" t="s">
        <v>9346</v>
      </c>
      <c r="L2856" t="s">
        <v>9347</v>
      </c>
      <c r="M2856" t="s">
        <v>9348</v>
      </c>
      <c r="N2856" t="s">
        <v>364</v>
      </c>
      <c r="O2856" t="s">
        <v>364</v>
      </c>
      <c r="P2856" t="s">
        <v>365</v>
      </c>
      <c r="Q2856" t="s">
        <v>76</v>
      </c>
      <c r="R2856" t="s">
        <v>77</v>
      </c>
      <c r="S2856">
        <v>2843</v>
      </c>
      <c r="T2856">
        <v>2843</v>
      </c>
      <c r="U2856" t="s">
        <v>78</v>
      </c>
      <c r="V2856">
        <v>0.35734428641490901</v>
      </c>
      <c r="W2856">
        <v>0.64265571358509099</v>
      </c>
      <c r="X2856" t="str">
        <f>IF(W2856&gt;=0.8,"Inhibitory","NonInhibitory")</f>
        <v>NonInhibitory</v>
      </c>
      <c r="Y2856" t="str">
        <f>IF(W2856&gt;=0.9,"Inhibitory","NonInhibitory")</f>
        <v>NonInhibitory</v>
      </c>
      <c r="Z2856" t="s">
        <v>3105</v>
      </c>
      <c r="AA2856">
        <v>0.29440389294403901</v>
      </c>
      <c r="AB2856">
        <v>0.70559610705596099</v>
      </c>
      <c r="AC2856" t="s">
        <v>3739</v>
      </c>
      <c r="AT2856" t="s">
        <v>9353</v>
      </c>
      <c r="AU2856" t="s">
        <v>81</v>
      </c>
      <c r="AV2856" t="s">
        <v>9354</v>
      </c>
      <c r="AW2856">
        <v>2843</v>
      </c>
      <c r="AX2856" t="s">
        <v>483</v>
      </c>
      <c r="AY2856">
        <v>0.97</v>
      </c>
      <c r="AZ2856" t="s">
        <v>1135</v>
      </c>
      <c r="BA2856" t="s">
        <v>1135</v>
      </c>
      <c r="BB2856" t="s">
        <v>83</v>
      </c>
      <c r="BC2856">
        <v>0.86</v>
      </c>
      <c r="BD2856" t="s">
        <v>9355</v>
      </c>
      <c r="BG2856" s="1" t="s">
        <v>86</v>
      </c>
      <c r="BH2856" s="1" t="s">
        <v>87</v>
      </c>
      <c r="BI2856" s="1" t="s">
        <v>87</v>
      </c>
      <c r="BJ2856" s="1" t="s">
        <v>88</v>
      </c>
      <c r="BK2856" s="1" t="s">
        <v>89</v>
      </c>
      <c r="BL2856" s="1" t="s">
        <v>1961</v>
      </c>
      <c r="BM2856" s="1"/>
    </row>
    <row r="2857" spans="1:65" ht="16" x14ac:dyDescent="0.2">
      <c r="A2857" t="str">
        <f>CONCATENATE("Mada.",B2857)</f>
        <v>Mada.2844</v>
      </c>
      <c r="B2857">
        <v>2844</v>
      </c>
      <c r="C2857" t="s">
        <v>9356</v>
      </c>
      <c r="E2857" t="s">
        <v>68</v>
      </c>
      <c r="F2857" t="s">
        <v>731</v>
      </c>
      <c r="J2857" t="s">
        <v>70</v>
      </c>
      <c r="K2857" t="s">
        <v>9346</v>
      </c>
      <c r="L2857" t="s">
        <v>9347</v>
      </c>
      <c r="M2857" t="s">
        <v>9348</v>
      </c>
      <c r="N2857" t="s">
        <v>364</v>
      </c>
      <c r="O2857" t="s">
        <v>364</v>
      </c>
      <c r="P2857" t="s">
        <v>365</v>
      </c>
      <c r="Q2857" t="s">
        <v>76</v>
      </c>
      <c r="R2857" t="s">
        <v>77</v>
      </c>
      <c r="S2857">
        <v>2844</v>
      </c>
      <c r="T2857">
        <v>2844</v>
      </c>
      <c r="U2857" t="s">
        <v>78</v>
      </c>
      <c r="V2857">
        <v>0.69390632663070195</v>
      </c>
      <c r="W2857">
        <v>0.30609367336929799</v>
      </c>
      <c r="X2857" t="str">
        <f>IF(W2857&gt;=0.8,"Inhibitory","NonInhibitory")</f>
        <v>NonInhibitory</v>
      </c>
      <c r="Y2857" t="str">
        <f>IF(W2857&gt;=0.9,"Inhibitory","NonInhibitory")</f>
        <v>NonInhibitory</v>
      </c>
      <c r="Z2857" t="s">
        <v>3105</v>
      </c>
      <c r="AA2857">
        <v>0.26748783454987801</v>
      </c>
      <c r="AB2857">
        <v>0.73251216545012199</v>
      </c>
      <c r="AC2857" t="s">
        <v>3739</v>
      </c>
      <c r="AT2857" t="s">
        <v>9357</v>
      </c>
      <c r="AU2857" t="s">
        <v>81</v>
      </c>
      <c r="AV2857" t="s">
        <v>9358</v>
      </c>
      <c r="AW2857">
        <v>2844</v>
      </c>
      <c r="AX2857" t="s">
        <v>9359</v>
      </c>
      <c r="AY2857">
        <v>1</v>
      </c>
      <c r="AZ2857" t="s">
        <v>9360</v>
      </c>
      <c r="BA2857" t="s">
        <v>9360</v>
      </c>
      <c r="BB2857" t="s">
        <v>9359</v>
      </c>
      <c r="BC2857">
        <v>1</v>
      </c>
      <c r="BD2857" t="s">
        <v>9361</v>
      </c>
      <c r="BG2857" s="1" t="s">
        <v>86</v>
      </c>
      <c r="BH2857" s="1" t="s">
        <v>87</v>
      </c>
      <c r="BI2857" s="1" t="s">
        <v>87</v>
      </c>
      <c r="BJ2857" s="1" t="s">
        <v>88</v>
      </c>
      <c r="BK2857" s="1" t="s">
        <v>492</v>
      </c>
      <c r="BL2857" s="1" t="s">
        <v>493</v>
      </c>
    </row>
    <row r="2858" spans="1:65" ht="16" x14ac:dyDescent="0.2">
      <c r="A2858" t="str">
        <f>CONCATENATE("Mada.",B2858)</f>
        <v>Mada.2844</v>
      </c>
      <c r="B2858">
        <v>2844</v>
      </c>
      <c r="C2858" t="s">
        <v>9356</v>
      </c>
      <c r="E2858" t="s">
        <v>68</v>
      </c>
      <c r="F2858" t="s">
        <v>731</v>
      </c>
      <c r="J2858" t="s">
        <v>70</v>
      </c>
      <c r="K2858" t="s">
        <v>9346</v>
      </c>
      <c r="L2858" t="s">
        <v>9347</v>
      </c>
      <c r="M2858" t="s">
        <v>9348</v>
      </c>
      <c r="N2858" t="s">
        <v>364</v>
      </c>
      <c r="O2858" t="s">
        <v>364</v>
      </c>
      <c r="P2858" t="s">
        <v>365</v>
      </c>
      <c r="Q2858" t="s">
        <v>76</v>
      </c>
      <c r="R2858" t="s">
        <v>77</v>
      </c>
      <c r="S2858">
        <v>2844</v>
      </c>
      <c r="T2858">
        <v>2844</v>
      </c>
      <c r="U2858" t="s">
        <v>78</v>
      </c>
      <c r="V2858">
        <v>0.69390632663070195</v>
      </c>
      <c r="W2858">
        <v>0.30609367336929799</v>
      </c>
      <c r="X2858" t="str">
        <f>IF(W2858&gt;=0.8,"Inhibitory","NonInhibitory")</f>
        <v>NonInhibitory</v>
      </c>
      <c r="Y2858" t="str">
        <f>IF(W2858&gt;=0.9,"Inhibitory","NonInhibitory")</f>
        <v>NonInhibitory</v>
      </c>
      <c r="Z2858" t="s">
        <v>3105</v>
      </c>
      <c r="AA2858">
        <v>0.26748783454987801</v>
      </c>
      <c r="AB2858">
        <v>0.73251216545012199</v>
      </c>
      <c r="AC2858" t="s">
        <v>3739</v>
      </c>
      <c r="AT2858" t="s">
        <v>9362</v>
      </c>
      <c r="AU2858" t="s">
        <v>81</v>
      </c>
      <c r="AV2858" t="s">
        <v>9363</v>
      </c>
      <c r="AW2858">
        <v>2844</v>
      </c>
      <c r="AX2858" t="s">
        <v>9364</v>
      </c>
      <c r="AY2858">
        <v>0.56999999999999995</v>
      </c>
      <c r="AZ2858" t="s">
        <v>9365</v>
      </c>
      <c r="BD2858" t="s">
        <v>9366</v>
      </c>
      <c r="BG2858" s="1" t="s">
        <v>86</v>
      </c>
      <c r="BH2858" s="1" t="s">
        <v>87</v>
      </c>
      <c r="BI2858" s="1" t="s">
        <v>87</v>
      </c>
      <c r="BJ2858" s="1" t="s">
        <v>88</v>
      </c>
      <c r="BK2858" s="1" t="s">
        <v>492</v>
      </c>
      <c r="BL2858" s="1" t="s">
        <v>493</v>
      </c>
      <c r="BM2858" s="1" t="s">
        <v>9367</v>
      </c>
    </row>
    <row r="2859" spans="1:65" ht="16" x14ac:dyDescent="0.2">
      <c r="A2859" t="str">
        <f>CONCATENATE("Mada.",B2859)</f>
        <v>Mada.2845</v>
      </c>
      <c r="B2859">
        <v>2845</v>
      </c>
      <c r="C2859" t="s">
        <v>9368</v>
      </c>
      <c r="E2859" t="s">
        <v>68</v>
      </c>
      <c r="F2859" t="s">
        <v>629</v>
      </c>
      <c r="J2859" t="s">
        <v>70</v>
      </c>
      <c r="K2859" t="s">
        <v>9346</v>
      </c>
      <c r="L2859" t="s">
        <v>9347</v>
      </c>
      <c r="M2859" t="s">
        <v>9348</v>
      </c>
      <c r="N2859" t="s">
        <v>364</v>
      </c>
      <c r="O2859" t="s">
        <v>364</v>
      </c>
      <c r="P2859" t="s">
        <v>365</v>
      </c>
      <c r="Q2859" t="s">
        <v>76</v>
      </c>
      <c r="R2859" t="s">
        <v>77</v>
      </c>
      <c r="S2859">
        <v>2845</v>
      </c>
      <c r="T2859">
        <v>2845</v>
      </c>
      <c r="U2859" t="s">
        <v>78</v>
      </c>
      <c r="V2859">
        <v>0.40001226091221198</v>
      </c>
      <c r="W2859">
        <v>0.59998773908778802</v>
      </c>
      <c r="X2859" t="str">
        <f>IF(W2859&gt;=0.8,"Inhibitory","NonInhibitory")</f>
        <v>NonInhibitory</v>
      </c>
      <c r="Y2859" t="str">
        <f>IF(W2859&gt;=0.9,"Inhibitory","NonInhibitory")</f>
        <v>NonInhibitory</v>
      </c>
      <c r="Z2859" t="s">
        <v>3105</v>
      </c>
      <c r="AA2859">
        <v>0.63534063260340601</v>
      </c>
      <c r="AB2859">
        <v>0.36465936739659399</v>
      </c>
      <c r="AC2859" t="s">
        <v>3739</v>
      </c>
      <c r="AT2859" t="s">
        <v>9369</v>
      </c>
      <c r="AU2859" t="s">
        <v>81</v>
      </c>
      <c r="AV2859" t="s">
        <v>9370</v>
      </c>
      <c r="AW2859">
        <v>2845</v>
      </c>
      <c r="AX2859" t="s">
        <v>1781</v>
      </c>
      <c r="AY2859">
        <v>1</v>
      </c>
      <c r="AZ2859" t="s">
        <v>2669</v>
      </c>
      <c r="BA2859" t="s">
        <v>2669</v>
      </c>
      <c r="BB2859" t="s">
        <v>1781</v>
      </c>
      <c r="BC2859">
        <v>1</v>
      </c>
      <c r="BD2859" t="s">
        <v>9371</v>
      </c>
      <c r="BG2859" s="1" t="s">
        <v>86</v>
      </c>
      <c r="BH2859" s="1" t="s">
        <v>87</v>
      </c>
      <c r="BI2859" s="1" t="s">
        <v>87</v>
      </c>
      <c r="BJ2859" s="1" t="s">
        <v>88</v>
      </c>
      <c r="BK2859" s="1" t="s">
        <v>147</v>
      </c>
      <c r="BL2859" s="1" t="s">
        <v>1784</v>
      </c>
      <c r="BM2859" s="1"/>
    </row>
    <row r="2860" spans="1:65" ht="16" x14ac:dyDescent="0.2">
      <c r="A2860" t="str">
        <f>CONCATENATE("Mada.",B2860)</f>
        <v>Mada.2845</v>
      </c>
      <c r="B2860">
        <v>2845</v>
      </c>
      <c r="C2860" t="s">
        <v>9368</v>
      </c>
      <c r="E2860" t="s">
        <v>68</v>
      </c>
      <c r="F2860" t="s">
        <v>629</v>
      </c>
      <c r="J2860" t="s">
        <v>70</v>
      </c>
      <c r="K2860" t="s">
        <v>9346</v>
      </c>
      <c r="L2860" t="s">
        <v>9347</v>
      </c>
      <c r="M2860" t="s">
        <v>9348</v>
      </c>
      <c r="N2860" t="s">
        <v>364</v>
      </c>
      <c r="O2860" t="s">
        <v>364</v>
      </c>
      <c r="P2860" t="s">
        <v>365</v>
      </c>
      <c r="Q2860" t="s">
        <v>76</v>
      </c>
      <c r="R2860" t="s">
        <v>77</v>
      </c>
      <c r="S2860">
        <v>2845</v>
      </c>
      <c r="T2860">
        <v>2845</v>
      </c>
      <c r="U2860" t="s">
        <v>78</v>
      </c>
      <c r="V2860">
        <v>0.40001226091221198</v>
      </c>
      <c r="W2860">
        <v>0.59998773908778802</v>
      </c>
      <c r="X2860" t="str">
        <f>IF(W2860&gt;=0.8,"Inhibitory","NonInhibitory")</f>
        <v>NonInhibitory</v>
      </c>
      <c r="Y2860" t="str">
        <f>IF(W2860&gt;=0.9,"Inhibitory","NonInhibitory")</f>
        <v>NonInhibitory</v>
      </c>
      <c r="Z2860" t="s">
        <v>3105</v>
      </c>
      <c r="AA2860">
        <v>0.63534063260340601</v>
      </c>
      <c r="AB2860">
        <v>0.36465936739659399</v>
      </c>
      <c r="AC2860" t="s">
        <v>3739</v>
      </c>
      <c r="AT2860" t="s">
        <v>9372</v>
      </c>
      <c r="AU2860" t="s">
        <v>81</v>
      </c>
      <c r="AV2860" t="s">
        <v>9373</v>
      </c>
      <c r="AW2860">
        <v>2845</v>
      </c>
      <c r="AX2860" t="s">
        <v>1781</v>
      </c>
      <c r="AY2860">
        <v>1</v>
      </c>
      <c r="AZ2860" t="s">
        <v>3231</v>
      </c>
      <c r="BA2860" t="s">
        <v>3231</v>
      </c>
      <c r="BB2860" t="s">
        <v>1781</v>
      </c>
      <c r="BC2860">
        <v>1</v>
      </c>
      <c r="BD2860" t="s">
        <v>9374</v>
      </c>
      <c r="BG2860" s="1" t="s">
        <v>86</v>
      </c>
      <c r="BH2860" s="1" t="s">
        <v>87</v>
      </c>
      <c r="BI2860" s="1" t="s">
        <v>87</v>
      </c>
      <c r="BJ2860" s="1" t="s">
        <v>88</v>
      </c>
      <c r="BK2860" s="1" t="s">
        <v>147</v>
      </c>
      <c r="BL2860" s="1" t="s">
        <v>1784</v>
      </c>
      <c r="BM2860" s="1"/>
    </row>
    <row r="2861" spans="1:65" ht="16" x14ac:dyDescent="0.2">
      <c r="A2861" t="str">
        <f>CONCATENATE("Mada.",B2861)</f>
        <v>Mada.2846</v>
      </c>
      <c r="B2861">
        <v>2846</v>
      </c>
      <c r="C2861" t="s">
        <v>9375</v>
      </c>
      <c r="E2861" t="s">
        <v>68</v>
      </c>
      <c r="F2861" t="s">
        <v>5026</v>
      </c>
      <c r="J2861" t="s">
        <v>70</v>
      </c>
      <c r="K2861" t="s">
        <v>9346</v>
      </c>
      <c r="L2861" t="s">
        <v>9347</v>
      </c>
      <c r="M2861" t="s">
        <v>9348</v>
      </c>
      <c r="N2861" t="s">
        <v>364</v>
      </c>
      <c r="O2861" t="s">
        <v>364</v>
      </c>
      <c r="P2861" t="s">
        <v>365</v>
      </c>
      <c r="Q2861" t="s">
        <v>76</v>
      </c>
      <c r="R2861" t="s">
        <v>77</v>
      </c>
      <c r="S2861">
        <v>2846</v>
      </c>
      <c r="T2861">
        <v>2846</v>
      </c>
      <c r="U2861" t="s">
        <v>78</v>
      </c>
      <c r="V2861">
        <v>0.51311917606669899</v>
      </c>
      <c r="W2861">
        <v>0.48688082393330101</v>
      </c>
      <c r="X2861" t="str">
        <f>IF(W2861&gt;=0.8,"Inhibitory","NonInhibitory")</f>
        <v>NonInhibitory</v>
      </c>
      <c r="Y2861" t="str">
        <f>IF(W2861&gt;=0.9,"Inhibitory","NonInhibitory")</f>
        <v>NonInhibitory</v>
      </c>
      <c r="Z2861" t="s">
        <v>3105</v>
      </c>
      <c r="AA2861">
        <v>0.852037712895377</v>
      </c>
      <c r="AB2861">
        <v>0.147962287104623</v>
      </c>
      <c r="AC2861" t="s">
        <v>3739</v>
      </c>
      <c r="AT2861" t="s">
        <v>9376</v>
      </c>
      <c r="AU2861" t="s">
        <v>81</v>
      </c>
      <c r="AV2861" t="s">
        <v>9377</v>
      </c>
      <c r="AW2861">
        <v>2846</v>
      </c>
      <c r="AX2861" t="s">
        <v>397</v>
      </c>
      <c r="AY2861">
        <v>1</v>
      </c>
      <c r="AZ2861" t="s">
        <v>3102</v>
      </c>
      <c r="BA2861" t="s">
        <v>3102</v>
      </c>
      <c r="BB2861" t="s">
        <v>397</v>
      </c>
      <c r="BC2861">
        <v>1</v>
      </c>
      <c r="BD2861" t="s">
        <v>9378</v>
      </c>
      <c r="BG2861" s="1" t="s">
        <v>86</v>
      </c>
      <c r="BH2861" s="1" t="s">
        <v>87</v>
      </c>
      <c r="BI2861" s="1" t="s">
        <v>87</v>
      </c>
      <c r="BJ2861" s="1" t="s">
        <v>88</v>
      </c>
      <c r="BK2861" s="1" t="s">
        <v>89</v>
      </c>
      <c r="BL2861" s="1" t="s">
        <v>90</v>
      </c>
    </row>
    <row r="2862" spans="1:65" ht="16" x14ac:dyDescent="0.2">
      <c r="A2862" t="str">
        <f>CONCATENATE("Mada.",B2862)</f>
        <v>Mada.2847</v>
      </c>
      <c r="B2862">
        <v>2847</v>
      </c>
      <c r="C2862" t="s">
        <v>9379</v>
      </c>
      <c r="E2862" t="s">
        <v>68</v>
      </c>
      <c r="F2862" t="s">
        <v>7071</v>
      </c>
      <c r="J2862" t="s">
        <v>70</v>
      </c>
      <c r="K2862" t="s">
        <v>9346</v>
      </c>
      <c r="L2862" t="s">
        <v>9347</v>
      </c>
      <c r="M2862" t="s">
        <v>9348</v>
      </c>
      <c r="N2862" t="s">
        <v>364</v>
      </c>
      <c r="O2862" t="s">
        <v>364</v>
      </c>
      <c r="P2862" t="s">
        <v>365</v>
      </c>
      <c r="Q2862" t="s">
        <v>76</v>
      </c>
      <c r="R2862" t="s">
        <v>77</v>
      </c>
      <c r="S2862">
        <v>2847</v>
      </c>
      <c r="T2862">
        <v>0</v>
      </c>
      <c r="U2862" t="s">
        <v>78</v>
      </c>
      <c r="V2862">
        <v>0</v>
      </c>
      <c r="W2862">
        <v>0</v>
      </c>
      <c r="X2862" t="str">
        <f>IF(AB2862&gt;=0.8,"Inhibitory","NonInhibitory")</f>
        <v>NonInhibitory</v>
      </c>
      <c r="Y2862" t="str">
        <f>IF(AB2862&gt;=0.8,"Inhibitory","NonInhibitory")</f>
        <v>NonInhibitory</v>
      </c>
      <c r="Z2862" t="s">
        <v>129</v>
      </c>
      <c r="AA2862">
        <v>0.81614963503649596</v>
      </c>
      <c r="AB2862">
        <v>0.18385036496350399</v>
      </c>
      <c r="AC2862" t="s">
        <v>3739</v>
      </c>
      <c r="AT2862" t="s">
        <v>9380</v>
      </c>
      <c r="AU2862" t="s">
        <v>81</v>
      </c>
      <c r="AV2862" t="s">
        <v>9381</v>
      </c>
      <c r="AW2862">
        <v>2847</v>
      </c>
      <c r="AX2862" t="s">
        <v>1403</v>
      </c>
      <c r="AY2862">
        <v>0.73</v>
      </c>
      <c r="AZ2862" t="s">
        <v>9382</v>
      </c>
      <c r="BD2862" t="s">
        <v>9383</v>
      </c>
      <c r="BG2862" s="1" t="s">
        <v>86</v>
      </c>
      <c r="BH2862" s="1" t="s">
        <v>98</v>
      </c>
      <c r="BI2862" s="1" t="s">
        <v>163</v>
      </c>
      <c r="BJ2862" s="1" t="s">
        <v>694</v>
      </c>
      <c r="BK2862" s="1" t="s">
        <v>1255</v>
      </c>
      <c r="BL2862" s="1"/>
      <c r="BM2862" s="1"/>
    </row>
    <row r="2863" spans="1:65" ht="16" x14ac:dyDescent="0.2">
      <c r="A2863" t="str">
        <f>CONCATENATE("Mada.",B2863)</f>
        <v>Mada.2848</v>
      </c>
      <c r="B2863">
        <v>2848</v>
      </c>
      <c r="C2863" t="s">
        <v>9384</v>
      </c>
      <c r="E2863" t="s">
        <v>68</v>
      </c>
      <c r="F2863" t="s">
        <v>6169</v>
      </c>
      <c r="J2863" t="s">
        <v>70</v>
      </c>
      <c r="K2863" t="s">
        <v>9346</v>
      </c>
      <c r="L2863" t="s">
        <v>9347</v>
      </c>
      <c r="M2863" t="s">
        <v>9348</v>
      </c>
      <c r="N2863" t="s">
        <v>364</v>
      </c>
      <c r="O2863" t="s">
        <v>364</v>
      </c>
      <c r="P2863" t="s">
        <v>365</v>
      </c>
      <c r="Q2863" t="s">
        <v>76</v>
      </c>
      <c r="R2863" t="s">
        <v>77</v>
      </c>
      <c r="S2863">
        <v>2848</v>
      </c>
      <c r="T2863">
        <v>0</v>
      </c>
      <c r="U2863" t="s">
        <v>78</v>
      </c>
      <c r="V2863">
        <v>0</v>
      </c>
      <c r="W2863">
        <v>0</v>
      </c>
      <c r="X2863" t="str">
        <f>IF(AB2863&gt;=0.8,"Inhibitory","NonInhibitory")</f>
        <v>Inhibitory</v>
      </c>
      <c r="Y2863" t="str">
        <f>IF(AB2863&gt;=0.8,"Inhibitory","NonInhibitory")</f>
        <v>Inhibitory</v>
      </c>
      <c r="Z2863" t="s">
        <v>129</v>
      </c>
      <c r="AA2863">
        <v>2.56995133819952E-2</v>
      </c>
      <c r="AB2863">
        <v>0.97430048661800495</v>
      </c>
      <c r="AC2863" t="s">
        <v>3739</v>
      </c>
      <c r="AT2863" t="s">
        <v>9385</v>
      </c>
      <c r="AU2863" t="s">
        <v>81</v>
      </c>
      <c r="AV2863" t="s">
        <v>9386</v>
      </c>
      <c r="AW2863">
        <v>2848</v>
      </c>
      <c r="AX2863" t="s">
        <v>4955</v>
      </c>
      <c r="AY2863">
        <v>0.83</v>
      </c>
      <c r="AZ2863" t="s">
        <v>9387</v>
      </c>
      <c r="BA2863" t="s">
        <v>9387</v>
      </c>
      <c r="BB2863" t="s">
        <v>6038</v>
      </c>
      <c r="BC2863">
        <v>0.98</v>
      </c>
      <c r="BD2863" t="s">
        <v>9388</v>
      </c>
      <c r="BG2863" s="1" t="s">
        <v>86</v>
      </c>
      <c r="BH2863" s="1" t="s">
        <v>87</v>
      </c>
      <c r="BI2863" s="1" t="s">
        <v>87</v>
      </c>
      <c r="BJ2863" s="1" t="s">
        <v>88</v>
      </c>
      <c r="BK2863" s="1" t="s">
        <v>349</v>
      </c>
      <c r="BL2863" s="1" t="s">
        <v>4959</v>
      </c>
      <c r="BM2863" s="1" t="s">
        <v>4960</v>
      </c>
    </row>
    <row r="2864" spans="1:65" ht="16" x14ac:dyDescent="0.2">
      <c r="A2864" t="str">
        <f>CONCATENATE("Mada.",B2864)</f>
        <v>Mada.2849</v>
      </c>
      <c r="B2864">
        <v>2849</v>
      </c>
      <c r="C2864" t="s">
        <v>9389</v>
      </c>
      <c r="E2864" t="s">
        <v>68</v>
      </c>
      <c r="F2864" t="s">
        <v>8032</v>
      </c>
      <c r="J2864" t="s">
        <v>1668</v>
      </c>
      <c r="K2864" t="s">
        <v>9390</v>
      </c>
      <c r="L2864" t="s">
        <v>175</v>
      </c>
      <c r="M2864" t="s">
        <v>9391</v>
      </c>
      <c r="N2864" t="s">
        <v>7413</v>
      </c>
      <c r="O2864" t="s">
        <v>2020</v>
      </c>
      <c r="P2864" t="s">
        <v>2021</v>
      </c>
      <c r="Q2864" t="s">
        <v>4558</v>
      </c>
      <c r="R2864" t="s">
        <v>127</v>
      </c>
      <c r="S2864">
        <v>2849</v>
      </c>
      <c r="T2864">
        <v>2849</v>
      </c>
      <c r="U2864" t="s">
        <v>78</v>
      </c>
      <c r="V2864">
        <v>0.35899950956351201</v>
      </c>
      <c r="W2864">
        <v>0.64100049043648799</v>
      </c>
      <c r="X2864" t="str">
        <f>IF(W2864&gt;=0.8,"Inhibitory","NonInhibitory")</f>
        <v>NonInhibitory</v>
      </c>
      <c r="Y2864" t="str">
        <f>IF(W2864&gt;=0.9,"Inhibitory","NonInhibitory")</f>
        <v>NonInhibitory</v>
      </c>
      <c r="Z2864" t="s">
        <v>3105</v>
      </c>
      <c r="AA2864">
        <v>0</v>
      </c>
      <c r="AB2864">
        <v>0</v>
      </c>
      <c r="AC2864" t="s">
        <v>129</v>
      </c>
      <c r="AT2864" t="s">
        <v>9392</v>
      </c>
      <c r="AU2864" t="s">
        <v>81</v>
      </c>
      <c r="AV2864" t="s">
        <v>9393</v>
      </c>
      <c r="AW2864">
        <v>2849</v>
      </c>
      <c r="AX2864" t="s">
        <v>1176</v>
      </c>
      <c r="AY2864">
        <v>0.72</v>
      </c>
      <c r="AZ2864" t="s">
        <v>501</v>
      </c>
      <c r="BA2864" t="s">
        <v>501</v>
      </c>
      <c r="BB2864" t="s">
        <v>502</v>
      </c>
      <c r="BC2864">
        <v>0.99</v>
      </c>
      <c r="BD2864" t="s">
        <v>9394</v>
      </c>
      <c r="BG2864" s="1" t="s">
        <v>86</v>
      </c>
      <c r="BH2864" s="1" t="s">
        <v>87</v>
      </c>
      <c r="BI2864" s="1" t="s">
        <v>87</v>
      </c>
      <c r="BJ2864" s="1" t="s">
        <v>88</v>
      </c>
      <c r="BK2864" s="1" t="s">
        <v>504</v>
      </c>
      <c r="BL2864" s="1" t="s">
        <v>1179</v>
      </c>
      <c r="BM2864" s="1"/>
    </row>
    <row r="2865" spans="1:65" ht="16" x14ac:dyDescent="0.2">
      <c r="A2865" t="str">
        <f>CONCATENATE("Mada.",B2865)</f>
        <v>Mada.2850</v>
      </c>
      <c r="B2865">
        <v>2850</v>
      </c>
      <c r="C2865" t="s">
        <v>9399</v>
      </c>
      <c r="E2865" t="s">
        <v>68</v>
      </c>
      <c r="F2865" t="s">
        <v>4295</v>
      </c>
      <c r="J2865" t="s">
        <v>228</v>
      </c>
      <c r="K2865" t="s">
        <v>9400</v>
      </c>
      <c r="L2865" t="s">
        <v>9075</v>
      </c>
      <c r="M2865" t="s">
        <v>9076</v>
      </c>
      <c r="N2865" t="s">
        <v>73</v>
      </c>
      <c r="O2865" t="s">
        <v>74</v>
      </c>
      <c r="S2865">
        <v>2850</v>
      </c>
      <c r="T2865">
        <v>2850</v>
      </c>
      <c r="U2865" t="s">
        <v>78</v>
      </c>
      <c r="V2865">
        <v>0.42907062285434</v>
      </c>
      <c r="W2865">
        <v>0.57092937714566006</v>
      </c>
      <c r="X2865" t="str">
        <f>IF(W2865&gt;=0.8,"Inhibitory","NonInhibitory")</f>
        <v>NonInhibitory</v>
      </c>
      <c r="Y2865" t="str">
        <f>IF(W2865&gt;=0.9,"Inhibitory","NonInhibitory")</f>
        <v>NonInhibitory</v>
      </c>
      <c r="Z2865" t="s">
        <v>3105</v>
      </c>
      <c r="AA2865">
        <v>0</v>
      </c>
      <c r="AB2865">
        <v>0</v>
      </c>
      <c r="AC2865" t="s">
        <v>129</v>
      </c>
      <c r="AT2865" t="s">
        <v>9401</v>
      </c>
      <c r="AU2865" t="s">
        <v>81</v>
      </c>
      <c r="AV2865" t="s">
        <v>9402</v>
      </c>
      <c r="AW2865">
        <v>2850</v>
      </c>
      <c r="AX2865" t="s">
        <v>816</v>
      </c>
      <c r="AY2865">
        <v>0.56999999999999995</v>
      </c>
      <c r="AZ2865" t="s">
        <v>7132</v>
      </c>
      <c r="BA2865" t="s">
        <v>7132</v>
      </c>
      <c r="BB2865" t="s">
        <v>816</v>
      </c>
      <c r="BC2865">
        <v>0.8</v>
      </c>
      <c r="BD2865" t="s">
        <v>9403</v>
      </c>
      <c r="BG2865" s="1" t="s">
        <v>86</v>
      </c>
      <c r="BH2865" s="1" t="s">
        <v>661</v>
      </c>
      <c r="BI2865" s="1" t="s">
        <v>662</v>
      </c>
      <c r="BJ2865" s="1" t="s">
        <v>663</v>
      </c>
      <c r="BK2865" s="1" t="s">
        <v>819</v>
      </c>
      <c r="BL2865" s="1" t="s">
        <v>820</v>
      </c>
      <c r="BM2865" s="1"/>
    </row>
    <row r="2866" spans="1:65" ht="16" x14ac:dyDescent="0.2">
      <c r="A2866" t="str">
        <f>CONCATENATE("Mada.",B2866)</f>
        <v>Mada.2851</v>
      </c>
      <c r="B2866">
        <v>2851</v>
      </c>
      <c r="C2866" t="s">
        <v>9404</v>
      </c>
      <c r="E2866" t="s">
        <v>68</v>
      </c>
      <c r="F2866" t="s">
        <v>4378</v>
      </c>
      <c r="J2866" t="s">
        <v>228</v>
      </c>
      <c r="K2866" t="s">
        <v>9400</v>
      </c>
      <c r="L2866" t="s">
        <v>9075</v>
      </c>
      <c r="M2866" t="s">
        <v>9076</v>
      </c>
      <c r="N2866" t="s">
        <v>73</v>
      </c>
      <c r="O2866" t="s">
        <v>74</v>
      </c>
      <c r="S2866">
        <v>2851</v>
      </c>
      <c r="T2866">
        <v>2851</v>
      </c>
      <c r="U2866" t="s">
        <v>78</v>
      </c>
      <c r="V2866">
        <v>0.127452182442374</v>
      </c>
      <c r="W2866">
        <v>0.872547817557626</v>
      </c>
      <c r="X2866" t="str">
        <f>IF(W2866&gt;=0.8,"Inhibitory","NonInhibitory")</f>
        <v>Inhibitory</v>
      </c>
      <c r="Y2866" t="str">
        <f>IF(W2866&gt;=0.9,"Inhibitory","NonInhibitory")</f>
        <v>NonInhibitory</v>
      </c>
      <c r="Z2866" t="s">
        <v>3105</v>
      </c>
      <c r="AA2866">
        <v>0</v>
      </c>
      <c r="AB2866">
        <v>0</v>
      </c>
      <c r="AC2866" t="s">
        <v>129</v>
      </c>
      <c r="AT2866" t="s">
        <v>9405</v>
      </c>
      <c r="AU2866" t="s">
        <v>81</v>
      </c>
      <c r="AV2866" t="s">
        <v>9406</v>
      </c>
      <c r="AW2866">
        <v>2851</v>
      </c>
      <c r="AX2866" t="s">
        <v>682</v>
      </c>
      <c r="AY2866">
        <v>0.97</v>
      </c>
      <c r="AZ2866" t="s">
        <v>736</v>
      </c>
      <c r="BA2866" t="s">
        <v>736</v>
      </c>
      <c r="BB2866" t="s">
        <v>682</v>
      </c>
      <c r="BC2866">
        <v>0.88</v>
      </c>
      <c r="BD2866" t="s">
        <v>9407</v>
      </c>
      <c r="BG2866" s="1" t="s">
        <v>86</v>
      </c>
      <c r="BH2866" s="1" t="s">
        <v>87</v>
      </c>
      <c r="BI2866" s="1" t="s">
        <v>87</v>
      </c>
      <c r="BJ2866" s="1" t="s">
        <v>88</v>
      </c>
      <c r="BK2866" s="1" t="s">
        <v>89</v>
      </c>
      <c r="BL2866" s="1" t="s">
        <v>685</v>
      </c>
      <c r="BM2866" s="1"/>
    </row>
    <row r="2867" spans="1:65" ht="16" x14ac:dyDescent="0.2">
      <c r="A2867" t="str">
        <f>CONCATENATE("Mada.",B2867)</f>
        <v>Mada.2852</v>
      </c>
      <c r="B2867">
        <v>2852</v>
      </c>
      <c r="C2867" t="s">
        <v>9408</v>
      </c>
      <c r="E2867" t="s">
        <v>68</v>
      </c>
      <c r="F2867" t="s">
        <v>731</v>
      </c>
      <c r="J2867" t="s">
        <v>228</v>
      </c>
      <c r="K2867" t="s">
        <v>9400</v>
      </c>
      <c r="L2867" t="s">
        <v>9075</v>
      </c>
      <c r="M2867" t="s">
        <v>9076</v>
      </c>
      <c r="N2867" t="s">
        <v>73</v>
      </c>
      <c r="O2867" t="s">
        <v>74</v>
      </c>
      <c r="S2867">
        <v>2852</v>
      </c>
      <c r="T2867">
        <v>2852</v>
      </c>
      <c r="U2867" t="s">
        <v>78</v>
      </c>
      <c r="V2867">
        <v>0.59509817973340995</v>
      </c>
      <c r="W2867">
        <v>0.40490182026659</v>
      </c>
      <c r="X2867" t="str">
        <f>IF(W2867&gt;=0.8,"Inhibitory","NonInhibitory")</f>
        <v>NonInhibitory</v>
      </c>
      <c r="Y2867" t="str">
        <f>IF(W2867&gt;=0.9,"Inhibitory","NonInhibitory")</f>
        <v>NonInhibitory</v>
      </c>
      <c r="Z2867" t="s">
        <v>1566</v>
      </c>
      <c r="AA2867">
        <v>0</v>
      </c>
      <c r="AB2867">
        <v>0</v>
      </c>
      <c r="AC2867" t="s">
        <v>129</v>
      </c>
      <c r="AT2867" t="s">
        <v>9409</v>
      </c>
      <c r="AU2867" t="s">
        <v>81</v>
      </c>
      <c r="AV2867" t="s">
        <v>9410</v>
      </c>
      <c r="AW2867">
        <v>2852</v>
      </c>
      <c r="AX2867" t="s">
        <v>6038</v>
      </c>
      <c r="AY2867">
        <v>0.69</v>
      </c>
      <c r="AZ2867" t="s">
        <v>9411</v>
      </c>
      <c r="BA2867" t="s">
        <v>9411</v>
      </c>
      <c r="BB2867" t="s">
        <v>6038</v>
      </c>
      <c r="BC2867">
        <v>0.8</v>
      </c>
      <c r="BD2867" t="s">
        <v>9412</v>
      </c>
      <c r="BG2867" s="1" t="s">
        <v>86</v>
      </c>
      <c r="BH2867" s="1" t="s">
        <v>87</v>
      </c>
      <c r="BI2867" s="1" t="s">
        <v>87</v>
      </c>
      <c r="BJ2867" s="1" t="s">
        <v>88</v>
      </c>
      <c r="BK2867" s="1" t="s">
        <v>349</v>
      </c>
      <c r="BL2867" s="1" t="s">
        <v>4959</v>
      </c>
      <c r="BM2867" s="1"/>
    </row>
    <row r="2868" spans="1:65" ht="16" x14ac:dyDescent="0.2">
      <c r="A2868" t="str">
        <f>CONCATENATE("Mada.",B2868)</f>
        <v>Mada.2853</v>
      </c>
      <c r="B2868">
        <v>2853</v>
      </c>
      <c r="C2868" t="s">
        <v>9413</v>
      </c>
      <c r="E2868" t="s">
        <v>68</v>
      </c>
      <c r="F2868" t="s">
        <v>629</v>
      </c>
      <c r="J2868" t="s">
        <v>120</v>
      </c>
      <c r="K2868" t="s">
        <v>9414</v>
      </c>
      <c r="L2868" t="s">
        <v>4342</v>
      </c>
      <c r="M2868" t="s">
        <v>9415</v>
      </c>
      <c r="N2868" t="s">
        <v>73</v>
      </c>
      <c r="O2868" t="s">
        <v>74</v>
      </c>
      <c r="S2868">
        <v>2853</v>
      </c>
      <c r="T2868">
        <v>2853</v>
      </c>
      <c r="U2868" t="s">
        <v>78</v>
      </c>
      <c r="V2868">
        <v>0.36562040215792102</v>
      </c>
      <c r="W2868">
        <v>0.63437959784207898</v>
      </c>
      <c r="X2868" t="str">
        <f>IF(W2868&gt;=0.8,"Inhibitory","NonInhibitory")</f>
        <v>NonInhibitory</v>
      </c>
      <c r="Y2868" t="str">
        <f>IF(W2868&gt;=0.9,"Inhibitory","NonInhibitory")</f>
        <v>NonInhibitory</v>
      </c>
      <c r="Z2868" t="s">
        <v>3105</v>
      </c>
      <c r="AA2868">
        <v>0</v>
      </c>
      <c r="AB2868">
        <v>0</v>
      </c>
      <c r="AC2868" t="s">
        <v>129</v>
      </c>
      <c r="AT2868" t="s">
        <v>9416</v>
      </c>
      <c r="AU2868" t="s">
        <v>81</v>
      </c>
      <c r="AV2868" t="s">
        <v>9417</v>
      </c>
      <c r="AW2868">
        <v>2853</v>
      </c>
      <c r="AX2868" t="s">
        <v>262</v>
      </c>
      <c r="AY2868">
        <v>0.98</v>
      </c>
      <c r="AZ2868" t="s">
        <v>309</v>
      </c>
      <c r="BA2868" t="s">
        <v>309</v>
      </c>
      <c r="BB2868" t="s">
        <v>262</v>
      </c>
      <c r="BC2868">
        <v>1</v>
      </c>
      <c r="BD2868" t="s">
        <v>9418</v>
      </c>
      <c r="BG2868" s="1" t="s">
        <v>86</v>
      </c>
      <c r="BH2868" s="1" t="s">
        <v>87</v>
      </c>
      <c r="BI2868" s="1" t="s">
        <v>87</v>
      </c>
      <c r="BJ2868" s="1" t="s">
        <v>88</v>
      </c>
      <c r="BK2868" s="1" t="s">
        <v>89</v>
      </c>
      <c r="BL2868" s="1" t="s">
        <v>90</v>
      </c>
      <c r="BM2868" s="1" t="s">
        <v>265</v>
      </c>
    </row>
    <row r="2869" spans="1:65" ht="16" x14ac:dyDescent="0.2">
      <c r="A2869" t="str">
        <f>CONCATENATE("Mada.",B2869)</f>
        <v>Mada.2854</v>
      </c>
      <c r="B2869">
        <v>2854</v>
      </c>
      <c r="C2869" t="s">
        <v>9419</v>
      </c>
      <c r="E2869" t="s">
        <v>68</v>
      </c>
      <c r="F2869" t="s">
        <v>410</v>
      </c>
      <c r="J2869" t="s">
        <v>120</v>
      </c>
      <c r="K2869" t="s">
        <v>9414</v>
      </c>
      <c r="L2869" t="s">
        <v>4342</v>
      </c>
      <c r="M2869" t="s">
        <v>9415</v>
      </c>
      <c r="N2869" t="s">
        <v>73</v>
      </c>
      <c r="O2869" t="s">
        <v>74</v>
      </c>
      <c r="S2869">
        <v>2854</v>
      </c>
      <c r="T2869">
        <v>2854</v>
      </c>
      <c r="U2869" t="s">
        <v>78</v>
      </c>
      <c r="V2869">
        <v>0.53003923491907801</v>
      </c>
      <c r="W2869">
        <v>0.46996076508092199</v>
      </c>
      <c r="X2869" t="str">
        <f>IF(W2869&gt;=0.8,"Inhibitory","NonInhibitory")</f>
        <v>NonInhibitory</v>
      </c>
      <c r="Y2869" t="str">
        <f>IF(W2869&gt;=0.9,"Inhibitory","NonInhibitory")</f>
        <v>NonInhibitory</v>
      </c>
      <c r="Z2869" t="s">
        <v>3105</v>
      </c>
      <c r="AA2869">
        <v>0</v>
      </c>
      <c r="AB2869">
        <v>0</v>
      </c>
      <c r="AC2869" t="s">
        <v>129</v>
      </c>
      <c r="AT2869" t="s">
        <v>9420</v>
      </c>
      <c r="AU2869" t="s">
        <v>81</v>
      </c>
      <c r="AV2869" t="s">
        <v>9421</v>
      </c>
      <c r="AW2869">
        <v>2854</v>
      </c>
      <c r="AX2869" t="s">
        <v>3067</v>
      </c>
      <c r="AY2869">
        <v>0.98</v>
      </c>
      <c r="AZ2869" t="s">
        <v>2487</v>
      </c>
      <c r="BA2869" t="s">
        <v>2487</v>
      </c>
      <c r="BB2869" t="s">
        <v>1781</v>
      </c>
      <c r="BC2869">
        <v>1</v>
      </c>
      <c r="BD2869" t="s">
        <v>9422</v>
      </c>
      <c r="BG2869" s="1" t="s">
        <v>86</v>
      </c>
      <c r="BH2869" s="1" t="s">
        <v>87</v>
      </c>
      <c r="BI2869" s="1" t="s">
        <v>87</v>
      </c>
      <c r="BJ2869" s="1" t="s">
        <v>88</v>
      </c>
      <c r="BK2869" s="1" t="s">
        <v>147</v>
      </c>
      <c r="BL2869" s="1" t="s">
        <v>1784</v>
      </c>
      <c r="BM2869" s="1" t="s">
        <v>3070</v>
      </c>
    </row>
    <row r="2870" spans="1:65" ht="16" x14ac:dyDescent="0.2">
      <c r="A2870" t="str">
        <f>CONCATENATE("Mada.",B2870)</f>
        <v>Mada.2854</v>
      </c>
      <c r="B2870">
        <v>2854</v>
      </c>
      <c r="C2870" t="s">
        <v>9419</v>
      </c>
      <c r="E2870" t="s">
        <v>68</v>
      </c>
      <c r="F2870" t="s">
        <v>410</v>
      </c>
      <c r="J2870" t="s">
        <v>120</v>
      </c>
      <c r="K2870" t="s">
        <v>9414</v>
      </c>
      <c r="L2870" t="s">
        <v>4342</v>
      </c>
      <c r="M2870" t="s">
        <v>9415</v>
      </c>
      <c r="N2870" t="s">
        <v>73</v>
      </c>
      <c r="O2870" t="s">
        <v>74</v>
      </c>
      <c r="S2870">
        <v>2854</v>
      </c>
      <c r="T2870">
        <v>2854</v>
      </c>
      <c r="U2870" t="s">
        <v>78</v>
      </c>
      <c r="V2870">
        <v>0.53003923491907801</v>
      </c>
      <c r="W2870">
        <v>0.46996076508092199</v>
      </c>
      <c r="X2870" t="str">
        <f>IF(W2870&gt;=0.8,"Inhibitory","NonInhibitory")</f>
        <v>NonInhibitory</v>
      </c>
      <c r="Y2870" t="str">
        <f>IF(W2870&gt;=0.9,"Inhibitory","NonInhibitory")</f>
        <v>NonInhibitory</v>
      </c>
      <c r="Z2870" t="s">
        <v>3105</v>
      </c>
      <c r="AA2870">
        <v>0</v>
      </c>
      <c r="AB2870">
        <v>0</v>
      </c>
      <c r="AC2870" t="s">
        <v>129</v>
      </c>
      <c r="AT2870" t="s">
        <v>9423</v>
      </c>
      <c r="AU2870" t="s">
        <v>81</v>
      </c>
      <c r="AV2870" t="s">
        <v>9424</v>
      </c>
      <c r="AW2870">
        <v>2854</v>
      </c>
      <c r="BG2870" s="1"/>
    </row>
    <row r="2871" spans="1:65" ht="16" x14ac:dyDescent="0.2">
      <c r="A2871" t="str">
        <f>CONCATENATE("Mada.",B2871)</f>
        <v>Mada.2855</v>
      </c>
      <c r="B2871">
        <v>2855</v>
      </c>
      <c r="C2871" t="s">
        <v>9425</v>
      </c>
      <c r="E2871" t="s">
        <v>68</v>
      </c>
      <c r="F2871" t="s">
        <v>9426</v>
      </c>
      <c r="G2871" t="s">
        <v>210</v>
      </c>
      <c r="J2871" t="s">
        <v>120</v>
      </c>
      <c r="K2871" t="s">
        <v>9427</v>
      </c>
      <c r="L2871" t="s">
        <v>2041</v>
      </c>
      <c r="M2871" t="s">
        <v>2042</v>
      </c>
      <c r="N2871" t="s">
        <v>2043</v>
      </c>
      <c r="O2871" t="s">
        <v>2043</v>
      </c>
      <c r="P2871" t="s">
        <v>2043</v>
      </c>
      <c r="Q2871" t="s">
        <v>179</v>
      </c>
      <c r="R2871" t="s">
        <v>127</v>
      </c>
      <c r="S2871">
        <v>2855</v>
      </c>
      <c r="T2871">
        <v>0</v>
      </c>
      <c r="U2871" t="s">
        <v>128</v>
      </c>
      <c r="V2871">
        <v>0</v>
      </c>
      <c r="W2871">
        <v>0</v>
      </c>
      <c r="Z2871" t="s">
        <v>129</v>
      </c>
      <c r="AA2871">
        <v>0</v>
      </c>
      <c r="AB2871">
        <v>0</v>
      </c>
      <c r="AC2871" t="s">
        <v>129</v>
      </c>
      <c r="BG2871" s="1"/>
    </row>
    <row r="2872" spans="1:65" ht="16" x14ac:dyDescent="0.2">
      <c r="A2872" t="str">
        <f>CONCATENATE("Mada.",B2872)</f>
        <v>Mada.2856</v>
      </c>
      <c r="B2872">
        <v>2856</v>
      </c>
      <c r="C2872" t="s">
        <v>9428</v>
      </c>
      <c r="E2872" t="s">
        <v>68</v>
      </c>
      <c r="F2872" t="s">
        <v>731</v>
      </c>
      <c r="J2872" t="s">
        <v>120</v>
      </c>
      <c r="K2872" t="s">
        <v>9429</v>
      </c>
      <c r="L2872" t="s">
        <v>175</v>
      </c>
      <c r="M2872" t="s">
        <v>176</v>
      </c>
      <c r="N2872" t="s">
        <v>364</v>
      </c>
      <c r="O2872" t="s">
        <v>364</v>
      </c>
      <c r="P2872" t="s">
        <v>365</v>
      </c>
      <c r="Q2872" t="s">
        <v>179</v>
      </c>
      <c r="R2872" t="s">
        <v>127</v>
      </c>
      <c r="S2872">
        <v>2856</v>
      </c>
      <c r="T2872">
        <v>2856</v>
      </c>
      <c r="U2872" t="s">
        <v>78</v>
      </c>
      <c r="V2872">
        <v>0.28046836684649301</v>
      </c>
      <c r="W2872">
        <v>0.71953163315350699</v>
      </c>
      <c r="X2872" t="str">
        <f>IF(W2872&gt;=0.8,"Inhibitory","NonInhibitory")</f>
        <v>NonInhibitory</v>
      </c>
      <c r="Y2872" t="str">
        <f>IF(W2872&gt;=0.9,"Inhibitory","NonInhibitory")</f>
        <v>NonInhibitory</v>
      </c>
      <c r="Z2872" t="s">
        <v>3105</v>
      </c>
      <c r="AA2872">
        <v>0</v>
      </c>
      <c r="AB2872">
        <v>0</v>
      </c>
      <c r="AC2872" t="s">
        <v>129</v>
      </c>
      <c r="AT2872" t="s">
        <v>9430</v>
      </c>
      <c r="AU2872" t="s">
        <v>81</v>
      </c>
      <c r="AV2872" t="s">
        <v>9431</v>
      </c>
      <c r="AW2872">
        <v>2856</v>
      </c>
      <c r="AX2872" t="s">
        <v>183</v>
      </c>
      <c r="AY2872">
        <v>1</v>
      </c>
      <c r="AZ2872" t="s">
        <v>639</v>
      </c>
      <c r="BA2872" t="s">
        <v>639</v>
      </c>
      <c r="BB2872" t="s">
        <v>593</v>
      </c>
      <c r="BC2872">
        <v>0.85</v>
      </c>
      <c r="BD2872" t="s">
        <v>9432</v>
      </c>
      <c r="BG2872" s="1" t="s">
        <v>86</v>
      </c>
      <c r="BH2872" s="1" t="s">
        <v>87</v>
      </c>
      <c r="BI2872" s="1" t="s">
        <v>87</v>
      </c>
      <c r="BJ2872" s="1" t="s">
        <v>88</v>
      </c>
      <c r="BK2872" s="1" t="s">
        <v>89</v>
      </c>
      <c r="BL2872" s="1" t="s">
        <v>186</v>
      </c>
      <c r="BM2872" s="1"/>
    </row>
    <row r="2873" spans="1:65" ht="16" x14ac:dyDescent="0.2">
      <c r="A2873" t="str">
        <f>CONCATENATE("Mada.",B2873)</f>
        <v>Mada.2856</v>
      </c>
      <c r="B2873">
        <v>2856</v>
      </c>
      <c r="C2873" t="s">
        <v>9428</v>
      </c>
      <c r="E2873" t="s">
        <v>68</v>
      </c>
      <c r="F2873" t="s">
        <v>731</v>
      </c>
      <c r="J2873" t="s">
        <v>120</v>
      </c>
      <c r="K2873" t="s">
        <v>9429</v>
      </c>
      <c r="L2873" t="s">
        <v>175</v>
      </c>
      <c r="M2873" t="s">
        <v>176</v>
      </c>
      <c r="N2873" t="s">
        <v>364</v>
      </c>
      <c r="O2873" t="s">
        <v>364</v>
      </c>
      <c r="P2873" t="s">
        <v>365</v>
      </c>
      <c r="Q2873" t="s">
        <v>179</v>
      </c>
      <c r="R2873" t="s">
        <v>127</v>
      </c>
      <c r="S2873">
        <v>2856</v>
      </c>
      <c r="T2873">
        <v>2856</v>
      </c>
      <c r="U2873" t="s">
        <v>78</v>
      </c>
      <c r="V2873">
        <v>0.28046836684649301</v>
      </c>
      <c r="W2873">
        <v>0.71953163315350699</v>
      </c>
      <c r="X2873" t="str">
        <f>IF(W2873&gt;=0.8,"Inhibitory","NonInhibitory")</f>
        <v>NonInhibitory</v>
      </c>
      <c r="Y2873" t="str">
        <f>IF(W2873&gt;=0.9,"Inhibitory","NonInhibitory")</f>
        <v>NonInhibitory</v>
      </c>
      <c r="Z2873" t="s">
        <v>3105</v>
      </c>
      <c r="AA2873">
        <v>0</v>
      </c>
      <c r="AB2873">
        <v>0</v>
      </c>
      <c r="AC2873" t="s">
        <v>129</v>
      </c>
      <c r="AT2873" t="s">
        <v>9433</v>
      </c>
      <c r="AU2873" t="s">
        <v>81</v>
      </c>
      <c r="AV2873" t="s">
        <v>9434</v>
      </c>
      <c r="AW2873">
        <v>2856</v>
      </c>
      <c r="AX2873" t="s">
        <v>183</v>
      </c>
      <c r="AY2873">
        <v>1</v>
      </c>
      <c r="AZ2873" t="s">
        <v>358</v>
      </c>
      <c r="BA2873" t="s">
        <v>358</v>
      </c>
      <c r="BB2873" t="s">
        <v>183</v>
      </c>
      <c r="BC2873">
        <v>1</v>
      </c>
      <c r="BD2873" t="s">
        <v>9435</v>
      </c>
      <c r="BG2873" s="1" t="s">
        <v>86</v>
      </c>
      <c r="BH2873" s="1" t="s">
        <v>87</v>
      </c>
      <c r="BI2873" s="1" t="s">
        <v>87</v>
      </c>
      <c r="BJ2873" s="1" t="s">
        <v>88</v>
      </c>
      <c r="BK2873" s="1" t="s">
        <v>89</v>
      </c>
      <c r="BL2873" s="1" t="s">
        <v>186</v>
      </c>
      <c r="BM2873" s="1"/>
    </row>
    <row r="2874" spans="1:65" ht="16" x14ac:dyDescent="0.2">
      <c r="A2874" t="str">
        <f>CONCATENATE("Mada.",B2874)</f>
        <v>Mada.2857</v>
      </c>
      <c r="B2874">
        <v>2857</v>
      </c>
      <c r="C2874" t="s">
        <v>9436</v>
      </c>
      <c r="E2874" t="s">
        <v>68</v>
      </c>
      <c r="F2874" t="s">
        <v>9437</v>
      </c>
      <c r="J2874" t="s">
        <v>120</v>
      </c>
      <c r="K2874" t="s">
        <v>9429</v>
      </c>
      <c r="L2874" t="s">
        <v>175</v>
      </c>
      <c r="M2874" t="s">
        <v>176</v>
      </c>
      <c r="N2874" t="s">
        <v>364</v>
      </c>
      <c r="O2874" t="s">
        <v>364</v>
      </c>
      <c r="P2874" t="s">
        <v>365</v>
      </c>
      <c r="Q2874" t="s">
        <v>179</v>
      </c>
      <c r="R2874" t="s">
        <v>127</v>
      </c>
      <c r="S2874">
        <v>2857</v>
      </c>
      <c r="T2874">
        <v>2857</v>
      </c>
      <c r="U2874" t="s">
        <v>78</v>
      </c>
      <c r="V2874">
        <v>0.50760176557135905</v>
      </c>
      <c r="W2874">
        <v>0.492398234428642</v>
      </c>
      <c r="X2874" t="str">
        <f>IF(W2874&gt;=0.8,"Inhibitory","NonInhibitory")</f>
        <v>NonInhibitory</v>
      </c>
      <c r="Y2874" t="str">
        <f>IF(W2874&gt;=0.9,"Inhibitory","NonInhibitory")</f>
        <v>NonInhibitory</v>
      </c>
      <c r="Z2874" t="s">
        <v>3105</v>
      </c>
      <c r="AA2874">
        <v>0</v>
      </c>
      <c r="AB2874">
        <v>0</v>
      </c>
      <c r="AC2874" t="s">
        <v>129</v>
      </c>
      <c r="AT2874" t="s">
        <v>9438</v>
      </c>
      <c r="AU2874" t="s">
        <v>81</v>
      </c>
      <c r="AV2874" t="s">
        <v>9439</v>
      </c>
      <c r="AW2874">
        <v>2857</v>
      </c>
      <c r="AX2874" t="s">
        <v>183</v>
      </c>
      <c r="AY2874">
        <v>0.94</v>
      </c>
      <c r="AZ2874" t="s">
        <v>9440</v>
      </c>
      <c r="BD2874" t="s">
        <v>9441</v>
      </c>
      <c r="BG2874" s="1" t="s">
        <v>86</v>
      </c>
      <c r="BH2874" s="1" t="s">
        <v>87</v>
      </c>
      <c r="BI2874" s="1" t="s">
        <v>87</v>
      </c>
      <c r="BJ2874" s="1" t="s">
        <v>88</v>
      </c>
      <c r="BK2874" s="1" t="s">
        <v>89</v>
      </c>
      <c r="BL2874" s="1" t="s">
        <v>186</v>
      </c>
      <c r="BM2874" s="1"/>
    </row>
    <row r="2875" spans="1:65" ht="16" x14ac:dyDescent="0.2">
      <c r="A2875" t="str">
        <f>CONCATENATE("Mada.",B2875)</f>
        <v>Mada.2858</v>
      </c>
      <c r="B2875">
        <v>2858</v>
      </c>
      <c r="C2875" t="s">
        <v>9442</v>
      </c>
      <c r="E2875" t="s">
        <v>68</v>
      </c>
      <c r="F2875" t="s">
        <v>355</v>
      </c>
      <c r="J2875" t="s">
        <v>120</v>
      </c>
      <c r="K2875" t="s">
        <v>9429</v>
      </c>
      <c r="L2875" t="s">
        <v>175</v>
      </c>
      <c r="M2875" t="s">
        <v>176</v>
      </c>
      <c r="N2875" t="s">
        <v>364</v>
      </c>
      <c r="O2875" t="s">
        <v>364</v>
      </c>
      <c r="P2875" t="s">
        <v>365</v>
      </c>
      <c r="Q2875" t="s">
        <v>179</v>
      </c>
      <c r="R2875" t="s">
        <v>127</v>
      </c>
      <c r="S2875">
        <v>2858</v>
      </c>
      <c r="T2875">
        <v>2858</v>
      </c>
      <c r="U2875" t="s">
        <v>78</v>
      </c>
      <c r="V2875">
        <v>0.457025502697401</v>
      </c>
      <c r="W2875">
        <v>0.54297449730259895</v>
      </c>
      <c r="X2875" t="str">
        <f>IF(W2875&gt;=0.8,"Inhibitory","NonInhibitory")</f>
        <v>NonInhibitory</v>
      </c>
      <c r="Y2875" t="str">
        <f>IF(W2875&gt;=0.9,"Inhibitory","NonInhibitory")</f>
        <v>NonInhibitory</v>
      </c>
      <c r="Z2875" t="s">
        <v>3105</v>
      </c>
      <c r="AA2875">
        <v>0</v>
      </c>
      <c r="AB2875">
        <v>0</v>
      </c>
      <c r="AC2875" t="s">
        <v>129</v>
      </c>
      <c r="AT2875" t="s">
        <v>9443</v>
      </c>
      <c r="AU2875" t="s">
        <v>81</v>
      </c>
      <c r="AV2875" t="s">
        <v>9444</v>
      </c>
      <c r="AW2875">
        <v>2858</v>
      </c>
      <c r="AX2875" t="s">
        <v>601</v>
      </c>
      <c r="AY2875">
        <v>1</v>
      </c>
      <c r="AZ2875" t="s">
        <v>849</v>
      </c>
      <c r="BA2875" t="s">
        <v>849</v>
      </c>
      <c r="BB2875" t="s">
        <v>601</v>
      </c>
      <c r="BC2875">
        <v>0.97</v>
      </c>
      <c r="BD2875" t="s">
        <v>9445</v>
      </c>
      <c r="BG2875" s="1" t="s">
        <v>86</v>
      </c>
      <c r="BH2875" s="1" t="s">
        <v>87</v>
      </c>
      <c r="BI2875" s="1" t="s">
        <v>87</v>
      </c>
      <c r="BJ2875" s="1" t="s">
        <v>88</v>
      </c>
      <c r="BK2875" s="1" t="s">
        <v>89</v>
      </c>
      <c r="BL2875" s="1" t="s">
        <v>604</v>
      </c>
      <c r="BM2875" s="1"/>
    </row>
    <row r="2876" spans="1:65" ht="16" x14ac:dyDescent="0.2">
      <c r="A2876" t="str">
        <f>CONCATENATE("Mada.",B2876)</f>
        <v>Mada.2859</v>
      </c>
      <c r="B2876">
        <v>2859</v>
      </c>
      <c r="C2876" t="s">
        <v>9446</v>
      </c>
      <c r="E2876" t="s">
        <v>68</v>
      </c>
      <c r="F2876" t="s">
        <v>4576</v>
      </c>
      <c r="G2876" t="s">
        <v>210</v>
      </c>
      <c r="J2876" t="s">
        <v>120</v>
      </c>
      <c r="K2876" t="s">
        <v>9429</v>
      </c>
      <c r="L2876" t="s">
        <v>175</v>
      </c>
      <c r="M2876" t="s">
        <v>176</v>
      </c>
      <c r="N2876" t="s">
        <v>364</v>
      </c>
      <c r="O2876" t="s">
        <v>364</v>
      </c>
      <c r="P2876" t="s">
        <v>365</v>
      </c>
      <c r="Q2876" t="s">
        <v>179</v>
      </c>
      <c r="R2876" t="s">
        <v>127</v>
      </c>
      <c r="S2876">
        <v>2859</v>
      </c>
      <c r="T2876">
        <v>0</v>
      </c>
      <c r="U2876" t="s">
        <v>128</v>
      </c>
      <c r="V2876">
        <v>0</v>
      </c>
      <c r="W2876">
        <v>0</v>
      </c>
      <c r="Z2876" t="s">
        <v>129</v>
      </c>
      <c r="AA2876">
        <v>0</v>
      </c>
      <c r="AB2876">
        <v>0</v>
      </c>
      <c r="AC2876" t="s">
        <v>129</v>
      </c>
      <c r="BG2876" s="1"/>
    </row>
    <row r="2877" spans="1:65" ht="16" x14ac:dyDescent="0.2">
      <c r="A2877" t="str">
        <f>CONCATENATE("Mada.",B2877)</f>
        <v>Mada.2860</v>
      </c>
      <c r="B2877">
        <v>2860</v>
      </c>
      <c r="C2877" t="s">
        <v>9450</v>
      </c>
      <c r="E2877" t="s">
        <v>68</v>
      </c>
      <c r="F2877" t="s">
        <v>629</v>
      </c>
      <c r="J2877" t="s">
        <v>120</v>
      </c>
      <c r="K2877" t="s">
        <v>9429</v>
      </c>
      <c r="L2877" t="s">
        <v>175</v>
      </c>
      <c r="M2877" t="s">
        <v>176</v>
      </c>
      <c r="N2877" t="s">
        <v>364</v>
      </c>
      <c r="O2877" t="s">
        <v>364</v>
      </c>
      <c r="P2877" t="s">
        <v>365</v>
      </c>
      <c r="Q2877" t="s">
        <v>179</v>
      </c>
      <c r="R2877" t="s">
        <v>127</v>
      </c>
      <c r="S2877">
        <v>2860</v>
      </c>
      <c r="T2877">
        <v>2860</v>
      </c>
      <c r="U2877" t="s">
        <v>78</v>
      </c>
      <c r="V2877">
        <v>0.305112800392349</v>
      </c>
      <c r="W2877">
        <v>0.694887199607651</v>
      </c>
      <c r="X2877" t="str">
        <f>IF(W2877&gt;=0.8,"Inhibitory","NonInhibitory")</f>
        <v>NonInhibitory</v>
      </c>
      <c r="Y2877" t="str">
        <f>IF(W2877&gt;=0.9,"Inhibitory","NonInhibitory")</f>
        <v>NonInhibitory</v>
      </c>
      <c r="Z2877" t="s">
        <v>3105</v>
      </c>
      <c r="AA2877">
        <v>0</v>
      </c>
      <c r="AB2877">
        <v>0</v>
      </c>
      <c r="AC2877" t="s">
        <v>129</v>
      </c>
      <c r="AT2877" t="s">
        <v>9451</v>
      </c>
      <c r="AU2877" t="s">
        <v>81</v>
      </c>
      <c r="AV2877" t="s">
        <v>9452</v>
      </c>
      <c r="AW2877">
        <v>2860</v>
      </c>
      <c r="AX2877" t="s">
        <v>926</v>
      </c>
      <c r="AY2877">
        <v>0.56999999999999995</v>
      </c>
      <c r="AZ2877" t="s">
        <v>3102</v>
      </c>
      <c r="BA2877" t="s">
        <v>3102</v>
      </c>
      <c r="BB2877" t="s">
        <v>397</v>
      </c>
      <c r="BC2877">
        <v>1</v>
      </c>
      <c r="BD2877" t="s">
        <v>9453</v>
      </c>
      <c r="BG2877" s="1" t="s">
        <v>86</v>
      </c>
      <c r="BH2877" s="1" t="s">
        <v>87</v>
      </c>
      <c r="BI2877" s="1" t="s">
        <v>87</v>
      </c>
      <c r="BJ2877" s="1" t="s">
        <v>88</v>
      </c>
      <c r="BK2877" s="1" t="s">
        <v>89</v>
      </c>
      <c r="BL2877" s="1" t="s">
        <v>90</v>
      </c>
      <c r="BM2877" s="1" t="s">
        <v>928</v>
      </c>
    </row>
    <row r="2878" spans="1:65" ht="16" x14ac:dyDescent="0.2">
      <c r="A2878" t="str">
        <f>CONCATENATE("Mada.",B2878)</f>
        <v>Mada.2861</v>
      </c>
      <c r="B2878">
        <v>2861</v>
      </c>
      <c r="C2878" t="s">
        <v>9454</v>
      </c>
      <c r="E2878" t="s">
        <v>68</v>
      </c>
      <c r="F2878" t="s">
        <v>9455</v>
      </c>
      <c r="J2878" t="s">
        <v>70</v>
      </c>
      <c r="K2878" t="s">
        <v>9456</v>
      </c>
      <c r="L2878" t="s">
        <v>9457</v>
      </c>
      <c r="M2878" t="s">
        <v>9458</v>
      </c>
      <c r="N2878" t="s">
        <v>364</v>
      </c>
      <c r="O2878" t="s">
        <v>364</v>
      </c>
      <c r="P2878" t="s">
        <v>365</v>
      </c>
      <c r="Q2878" t="s">
        <v>126</v>
      </c>
      <c r="R2878" t="s">
        <v>180</v>
      </c>
      <c r="S2878">
        <v>2861</v>
      </c>
      <c r="T2878">
        <v>2861</v>
      </c>
      <c r="U2878" t="s">
        <v>78</v>
      </c>
      <c r="V2878">
        <v>0.93575282000980897</v>
      </c>
      <c r="W2878">
        <v>6.4247179990191305E-2</v>
      </c>
      <c r="X2878" t="str">
        <f>IF(W2878&gt;=0.8,"Inhibitory","NonInhibitory")</f>
        <v>NonInhibitory</v>
      </c>
      <c r="Y2878" t="str">
        <f>IF(W2878&gt;=0.9,"Inhibitory","NonInhibitory")</f>
        <v>NonInhibitory</v>
      </c>
      <c r="Z2878" t="s">
        <v>3105</v>
      </c>
      <c r="AA2878">
        <v>0</v>
      </c>
      <c r="AB2878">
        <v>0</v>
      </c>
      <c r="AC2878" t="s">
        <v>129</v>
      </c>
      <c r="AT2878" t="s">
        <v>9459</v>
      </c>
      <c r="AU2878" t="s">
        <v>81</v>
      </c>
      <c r="AV2878" t="s">
        <v>9460</v>
      </c>
      <c r="AW2878">
        <v>2861</v>
      </c>
      <c r="AX2878" t="s">
        <v>9461</v>
      </c>
      <c r="AY2878">
        <v>1</v>
      </c>
      <c r="AZ2878" t="s">
        <v>9462</v>
      </c>
      <c r="BD2878" t="s">
        <v>9463</v>
      </c>
      <c r="BG2878" s="1" t="s">
        <v>86</v>
      </c>
      <c r="BH2878" s="1" t="s">
        <v>661</v>
      </c>
      <c r="BI2878" s="1" t="s">
        <v>662</v>
      </c>
      <c r="BJ2878" s="1" t="s">
        <v>663</v>
      </c>
      <c r="BK2878" s="1" t="s">
        <v>1128</v>
      </c>
      <c r="BL2878" s="1" t="s">
        <v>1129</v>
      </c>
      <c r="BM2878" s="1" t="s">
        <v>9464</v>
      </c>
    </row>
    <row r="2879" spans="1:65" ht="16" x14ac:dyDescent="0.2">
      <c r="A2879" t="str">
        <f>CONCATENATE("Mada.",B2879)</f>
        <v>Mada.2861</v>
      </c>
      <c r="B2879">
        <v>2861</v>
      </c>
      <c r="C2879" t="s">
        <v>9454</v>
      </c>
      <c r="E2879" t="s">
        <v>68</v>
      </c>
      <c r="F2879" t="s">
        <v>9455</v>
      </c>
      <c r="J2879" t="s">
        <v>70</v>
      </c>
      <c r="K2879" t="s">
        <v>9456</v>
      </c>
      <c r="L2879" t="s">
        <v>9457</v>
      </c>
      <c r="M2879" t="s">
        <v>9458</v>
      </c>
      <c r="N2879" t="s">
        <v>364</v>
      </c>
      <c r="O2879" t="s">
        <v>364</v>
      </c>
      <c r="P2879" t="s">
        <v>365</v>
      </c>
      <c r="Q2879" t="s">
        <v>126</v>
      </c>
      <c r="R2879" t="s">
        <v>180</v>
      </c>
      <c r="S2879">
        <v>2861</v>
      </c>
      <c r="T2879">
        <v>2861</v>
      </c>
      <c r="U2879" t="s">
        <v>78</v>
      </c>
      <c r="V2879">
        <v>0.93575282000980897</v>
      </c>
      <c r="W2879">
        <v>6.4247179990191305E-2</v>
      </c>
      <c r="X2879" t="str">
        <f>IF(W2879&gt;=0.8,"Inhibitory","NonInhibitory")</f>
        <v>NonInhibitory</v>
      </c>
      <c r="Y2879" t="str">
        <f>IF(W2879&gt;=0.9,"Inhibitory","NonInhibitory")</f>
        <v>NonInhibitory</v>
      </c>
      <c r="Z2879" t="s">
        <v>3105</v>
      </c>
      <c r="AA2879">
        <v>0</v>
      </c>
      <c r="AB2879">
        <v>0</v>
      </c>
      <c r="AC2879" t="s">
        <v>129</v>
      </c>
      <c r="AT2879" t="s">
        <v>9465</v>
      </c>
      <c r="AU2879" t="s">
        <v>81</v>
      </c>
      <c r="AV2879" t="s">
        <v>9466</v>
      </c>
      <c r="AW2879">
        <v>2861</v>
      </c>
      <c r="BG2879" s="1"/>
    </row>
    <row r="2880" spans="1:65" ht="16" x14ac:dyDescent="0.2">
      <c r="A2880" t="str">
        <f>CONCATENATE("Mada.",B2880)</f>
        <v>Mada.2862</v>
      </c>
      <c r="B2880">
        <v>2862</v>
      </c>
      <c r="C2880" t="s">
        <v>9467</v>
      </c>
      <c r="E2880" t="s">
        <v>68</v>
      </c>
      <c r="F2880" t="s">
        <v>6169</v>
      </c>
      <c r="J2880" t="s">
        <v>70</v>
      </c>
      <c r="K2880" t="s">
        <v>9456</v>
      </c>
      <c r="L2880" t="s">
        <v>9457</v>
      </c>
      <c r="M2880" t="s">
        <v>9458</v>
      </c>
      <c r="N2880" t="s">
        <v>364</v>
      </c>
      <c r="O2880" t="s">
        <v>364</v>
      </c>
      <c r="P2880" t="s">
        <v>365</v>
      </c>
      <c r="Q2880" t="s">
        <v>126</v>
      </c>
      <c r="R2880" t="s">
        <v>180</v>
      </c>
      <c r="S2880">
        <v>2862</v>
      </c>
      <c r="T2880">
        <v>0</v>
      </c>
      <c r="U2880" t="s">
        <v>128</v>
      </c>
      <c r="V2880">
        <v>0</v>
      </c>
      <c r="W2880">
        <v>0</v>
      </c>
      <c r="Z2880" t="s">
        <v>129</v>
      </c>
      <c r="AA2880">
        <v>0</v>
      </c>
      <c r="AB2880">
        <v>0</v>
      </c>
      <c r="AC2880" t="s">
        <v>129</v>
      </c>
      <c r="BG2880" s="1"/>
    </row>
    <row r="2881" spans="1:65" ht="16" x14ac:dyDescent="0.2">
      <c r="A2881" t="str">
        <f>CONCATENATE("Mada.",B2881)</f>
        <v>Mada.2863</v>
      </c>
      <c r="B2881">
        <v>2863</v>
      </c>
      <c r="C2881" t="s">
        <v>9468</v>
      </c>
      <c r="E2881" t="s">
        <v>68</v>
      </c>
      <c r="F2881" t="s">
        <v>4239</v>
      </c>
      <c r="J2881" t="s">
        <v>70</v>
      </c>
      <c r="K2881" t="s">
        <v>9456</v>
      </c>
      <c r="L2881" t="s">
        <v>9457</v>
      </c>
      <c r="M2881" t="s">
        <v>9458</v>
      </c>
      <c r="N2881" t="s">
        <v>364</v>
      </c>
      <c r="O2881" t="s">
        <v>364</v>
      </c>
      <c r="P2881" t="s">
        <v>365</v>
      </c>
      <c r="Q2881" t="s">
        <v>126</v>
      </c>
      <c r="R2881" t="s">
        <v>180</v>
      </c>
      <c r="S2881">
        <v>2863</v>
      </c>
      <c r="T2881">
        <v>2863</v>
      </c>
      <c r="U2881" t="s">
        <v>78</v>
      </c>
      <c r="V2881">
        <v>0.50300392349190803</v>
      </c>
      <c r="W2881">
        <v>0.49699607650809202</v>
      </c>
      <c r="X2881" t="str">
        <f>IF(W2881&gt;=0.8,"Inhibitory","NonInhibitory")</f>
        <v>NonInhibitory</v>
      </c>
      <c r="Y2881" t="str">
        <f>IF(W2881&gt;=0.9,"Inhibitory","NonInhibitory")</f>
        <v>NonInhibitory</v>
      </c>
      <c r="Z2881" t="s">
        <v>3105</v>
      </c>
      <c r="AA2881">
        <v>0</v>
      </c>
      <c r="AB2881">
        <v>0</v>
      </c>
      <c r="AC2881" t="s">
        <v>129</v>
      </c>
      <c r="AT2881" t="s">
        <v>9469</v>
      </c>
      <c r="AU2881" t="s">
        <v>81</v>
      </c>
      <c r="AV2881" t="s">
        <v>9470</v>
      </c>
      <c r="AW2881">
        <v>2863</v>
      </c>
      <c r="AX2881" t="s">
        <v>658</v>
      </c>
      <c r="AY2881">
        <v>0.97</v>
      </c>
      <c r="AZ2881" t="s">
        <v>2046</v>
      </c>
      <c r="BA2881" t="s">
        <v>2046</v>
      </c>
      <c r="BB2881" t="s">
        <v>658</v>
      </c>
      <c r="BC2881">
        <v>1</v>
      </c>
      <c r="BD2881" t="s">
        <v>9471</v>
      </c>
      <c r="BG2881" s="1" t="s">
        <v>86</v>
      </c>
      <c r="BH2881" s="1" t="s">
        <v>661</v>
      </c>
      <c r="BI2881" s="1" t="s">
        <v>662</v>
      </c>
      <c r="BJ2881" s="1" t="s">
        <v>663</v>
      </c>
      <c r="BK2881" s="1" t="s">
        <v>664</v>
      </c>
      <c r="BL2881" s="1" t="s">
        <v>665</v>
      </c>
      <c r="BM2881" s="1" t="s">
        <v>666</v>
      </c>
    </row>
    <row r="2882" spans="1:65" ht="16" x14ac:dyDescent="0.2">
      <c r="A2882" t="str">
        <f>CONCATENATE("Mada.",B2882)</f>
        <v>Mada.2864</v>
      </c>
      <c r="B2882">
        <v>2864</v>
      </c>
      <c r="C2882" t="s">
        <v>9472</v>
      </c>
      <c r="E2882" t="s">
        <v>68</v>
      </c>
      <c r="F2882" t="s">
        <v>6913</v>
      </c>
      <c r="J2882" t="s">
        <v>70</v>
      </c>
      <c r="K2882" t="s">
        <v>9456</v>
      </c>
      <c r="L2882" t="s">
        <v>9457</v>
      </c>
      <c r="M2882" t="s">
        <v>9458</v>
      </c>
      <c r="N2882" t="s">
        <v>364</v>
      </c>
      <c r="O2882" t="s">
        <v>364</v>
      </c>
      <c r="P2882" t="s">
        <v>365</v>
      </c>
      <c r="Q2882" t="s">
        <v>126</v>
      </c>
      <c r="R2882" t="s">
        <v>180</v>
      </c>
      <c r="S2882">
        <v>2864</v>
      </c>
      <c r="T2882">
        <v>2864</v>
      </c>
      <c r="U2882" t="s">
        <v>78</v>
      </c>
      <c r="V2882">
        <v>0.40350662089259398</v>
      </c>
      <c r="W2882">
        <v>0.59649337910740596</v>
      </c>
      <c r="X2882" t="str">
        <f>IF(W2882&gt;=0.8,"Inhibitory","NonInhibitory")</f>
        <v>NonInhibitory</v>
      </c>
      <c r="Y2882" t="str">
        <f>IF(W2882&gt;=0.9,"Inhibitory","NonInhibitory")</f>
        <v>NonInhibitory</v>
      </c>
      <c r="Z2882" t="s">
        <v>3105</v>
      </c>
      <c r="AA2882">
        <v>0</v>
      </c>
      <c r="AB2882">
        <v>0</v>
      </c>
      <c r="AC2882" t="s">
        <v>129</v>
      </c>
      <c r="AT2882" t="s">
        <v>9473</v>
      </c>
      <c r="AU2882" t="s">
        <v>81</v>
      </c>
      <c r="AV2882" t="s">
        <v>9474</v>
      </c>
      <c r="AW2882">
        <v>2864</v>
      </c>
      <c r="AX2882" t="s">
        <v>6979</v>
      </c>
      <c r="AY2882">
        <v>0.76</v>
      </c>
      <c r="AZ2882" t="s">
        <v>9475</v>
      </c>
      <c r="BA2882" t="s">
        <v>9475</v>
      </c>
      <c r="BB2882" t="s">
        <v>6979</v>
      </c>
      <c r="BC2882">
        <v>0.84</v>
      </c>
      <c r="BD2882" t="s">
        <v>9476</v>
      </c>
      <c r="BG2882" s="1" t="s">
        <v>86</v>
      </c>
      <c r="BH2882" s="1" t="s">
        <v>661</v>
      </c>
      <c r="BI2882" s="1" t="s">
        <v>662</v>
      </c>
      <c r="BJ2882" s="1" t="s">
        <v>663</v>
      </c>
      <c r="BK2882" s="1" t="s">
        <v>5782</v>
      </c>
      <c r="BL2882" s="1"/>
      <c r="BM2882" s="1"/>
    </row>
    <row r="2883" spans="1:65" ht="16" x14ac:dyDescent="0.2">
      <c r="A2883" t="str">
        <f>CONCATENATE("Mada.",B2883)</f>
        <v>Mada.2865</v>
      </c>
      <c r="B2883">
        <v>2865</v>
      </c>
      <c r="C2883" t="s">
        <v>9477</v>
      </c>
      <c r="E2883" t="s">
        <v>68</v>
      </c>
      <c r="F2883" t="s">
        <v>4295</v>
      </c>
      <c r="J2883" t="s">
        <v>70</v>
      </c>
      <c r="K2883" t="s">
        <v>9478</v>
      </c>
      <c r="L2883" t="s">
        <v>71</v>
      </c>
      <c r="M2883" t="s">
        <v>72</v>
      </c>
      <c r="N2883" t="s">
        <v>870</v>
      </c>
      <c r="O2883" t="s">
        <v>74</v>
      </c>
      <c r="P2883" t="s">
        <v>75</v>
      </c>
      <c r="Q2883" t="s">
        <v>76</v>
      </c>
      <c r="R2883" t="s">
        <v>200</v>
      </c>
      <c r="S2883">
        <v>2865</v>
      </c>
      <c r="T2883">
        <v>2865</v>
      </c>
      <c r="U2883" t="s">
        <v>78</v>
      </c>
      <c r="V2883">
        <v>-3.6782736635605699E-3</v>
      </c>
      <c r="W2883">
        <v>1.0036782736635601</v>
      </c>
      <c r="X2883" t="str">
        <f>IF(W2883&gt;=0.8,"Inhibitory","NonInhibitory")</f>
        <v>Inhibitory</v>
      </c>
      <c r="Y2883" t="str">
        <f>IF(W2883&gt;=0.9,"Inhibitory","NonInhibitory")</f>
        <v>Inhibitory</v>
      </c>
      <c r="Z2883" t="s">
        <v>3105</v>
      </c>
      <c r="AA2883">
        <v>0</v>
      </c>
      <c r="AB2883">
        <v>0</v>
      </c>
      <c r="AC2883" t="s">
        <v>129</v>
      </c>
      <c r="BG2883" s="1"/>
    </row>
    <row r="2884" spans="1:65" ht="16" x14ac:dyDescent="0.2">
      <c r="A2884" t="str">
        <f>CONCATENATE("Mada.",B2884)</f>
        <v>Mada.2866</v>
      </c>
      <c r="B2884">
        <v>2866</v>
      </c>
      <c r="C2884" t="s">
        <v>9479</v>
      </c>
      <c r="E2884" t="s">
        <v>68</v>
      </c>
      <c r="F2884" t="s">
        <v>355</v>
      </c>
      <c r="G2884" t="s">
        <v>210</v>
      </c>
      <c r="J2884" t="s">
        <v>70</v>
      </c>
      <c r="K2884" t="s">
        <v>9478</v>
      </c>
      <c r="L2884" t="s">
        <v>71</v>
      </c>
      <c r="M2884" t="s">
        <v>72</v>
      </c>
      <c r="N2884" t="s">
        <v>870</v>
      </c>
      <c r="O2884" t="s">
        <v>74</v>
      </c>
      <c r="P2884" t="s">
        <v>75</v>
      </c>
      <c r="Q2884" t="s">
        <v>76</v>
      </c>
      <c r="R2884" t="s">
        <v>200</v>
      </c>
      <c r="S2884">
        <v>2866</v>
      </c>
      <c r="T2884">
        <v>0</v>
      </c>
      <c r="U2884" t="s">
        <v>128</v>
      </c>
      <c r="V2884">
        <v>0</v>
      </c>
      <c r="W2884">
        <v>0</v>
      </c>
      <c r="Z2884" t="s">
        <v>129</v>
      </c>
      <c r="AA2884">
        <v>0</v>
      </c>
      <c r="AB2884">
        <v>0</v>
      </c>
      <c r="AC2884" t="s">
        <v>129</v>
      </c>
      <c r="AT2884" t="s">
        <v>9480</v>
      </c>
      <c r="AU2884" t="s">
        <v>81</v>
      </c>
      <c r="AV2884" t="s">
        <v>9481</v>
      </c>
      <c r="AW2884">
        <v>2866</v>
      </c>
      <c r="AX2884" t="s">
        <v>109</v>
      </c>
      <c r="AY2884">
        <v>1</v>
      </c>
      <c r="AZ2884" t="s">
        <v>8016</v>
      </c>
      <c r="BA2884" t="s">
        <v>8016</v>
      </c>
      <c r="BB2884" t="s">
        <v>109</v>
      </c>
      <c r="BC2884">
        <v>1</v>
      </c>
      <c r="BD2884" t="s">
        <v>9482</v>
      </c>
      <c r="BG2884" s="1" t="s">
        <v>86</v>
      </c>
      <c r="BH2884" s="1" t="s">
        <v>112</v>
      </c>
      <c r="BI2884" s="1" t="s">
        <v>113</v>
      </c>
      <c r="BJ2884" s="1" t="s">
        <v>114</v>
      </c>
      <c r="BK2884" s="1" t="s">
        <v>115</v>
      </c>
      <c r="BL2884" s="1" t="s">
        <v>116</v>
      </c>
      <c r="BM2884" s="1"/>
    </row>
    <row r="2885" spans="1:65" ht="16" x14ac:dyDescent="0.2">
      <c r="A2885" t="str">
        <f>CONCATENATE("Mada.",B2885)</f>
        <v>Mada.2867</v>
      </c>
      <c r="B2885">
        <v>2867</v>
      </c>
      <c r="C2885" t="s">
        <v>9483</v>
      </c>
      <c r="E2885" t="s">
        <v>68</v>
      </c>
      <c r="F2885" t="s">
        <v>629</v>
      </c>
      <c r="J2885" t="s">
        <v>457</v>
      </c>
      <c r="K2885" t="s">
        <v>9484</v>
      </c>
      <c r="L2885" t="s">
        <v>476</v>
      </c>
      <c r="M2885" t="s">
        <v>477</v>
      </c>
      <c r="N2885" t="s">
        <v>478</v>
      </c>
      <c r="O2885" t="s">
        <v>74</v>
      </c>
      <c r="P2885" t="s">
        <v>125</v>
      </c>
      <c r="Q2885" t="s">
        <v>157</v>
      </c>
      <c r="R2885" t="s">
        <v>77</v>
      </c>
      <c r="S2885">
        <v>2867</v>
      </c>
      <c r="T2885">
        <v>2867</v>
      </c>
      <c r="U2885" t="s">
        <v>78</v>
      </c>
      <c r="V2885">
        <v>2.8506620892594401E-2</v>
      </c>
      <c r="W2885">
        <v>0.97149337910740596</v>
      </c>
      <c r="X2885" t="str">
        <f>IF(W2885&gt;=0.8,"Inhibitory","NonInhibitory")</f>
        <v>Inhibitory</v>
      </c>
      <c r="Y2885" t="str">
        <f>IF(W2885&gt;=0.9,"Inhibitory","NonInhibitory")</f>
        <v>Inhibitory</v>
      </c>
      <c r="Z2885" t="s">
        <v>3105</v>
      </c>
      <c r="AA2885">
        <v>0</v>
      </c>
      <c r="AB2885">
        <v>0</v>
      </c>
      <c r="AC2885" t="s">
        <v>129</v>
      </c>
      <c r="AT2885" t="s">
        <v>9485</v>
      </c>
      <c r="AU2885" t="s">
        <v>81</v>
      </c>
      <c r="AV2885" t="s">
        <v>9486</v>
      </c>
      <c r="AW2885">
        <v>2867</v>
      </c>
      <c r="AX2885" t="s">
        <v>608</v>
      </c>
      <c r="AY2885">
        <v>1</v>
      </c>
      <c r="AZ2885" t="s">
        <v>609</v>
      </c>
      <c r="BA2885" t="s">
        <v>609</v>
      </c>
      <c r="BB2885" t="s">
        <v>608</v>
      </c>
      <c r="BC2885">
        <v>1</v>
      </c>
      <c r="BD2885" t="s">
        <v>9487</v>
      </c>
      <c r="BG2885" s="1" t="s">
        <v>86</v>
      </c>
      <c r="BH2885" s="1" t="s">
        <v>98</v>
      </c>
      <c r="BI2885" s="1" t="s">
        <v>99</v>
      </c>
      <c r="BJ2885" s="1" t="s">
        <v>100</v>
      </c>
      <c r="BK2885" s="1" t="s">
        <v>101</v>
      </c>
      <c r="BL2885" s="1" t="s">
        <v>611</v>
      </c>
      <c r="BM2885" s="1" t="s">
        <v>612</v>
      </c>
    </row>
    <row r="2886" spans="1:65" ht="16" x14ac:dyDescent="0.2">
      <c r="A2886" t="str">
        <f>CONCATENATE("Mada.",B2886)</f>
        <v>Mada.2868</v>
      </c>
      <c r="B2886">
        <v>2868</v>
      </c>
      <c r="C2886" t="s">
        <v>9488</v>
      </c>
      <c r="E2886" t="s">
        <v>68</v>
      </c>
      <c r="F2886" t="s">
        <v>731</v>
      </c>
      <c r="J2886" t="s">
        <v>457</v>
      </c>
      <c r="K2886" t="s">
        <v>9484</v>
      </c>
      <c r="L2886" t="s">
        <v>476</v>
      </c>
      <c r="M2886" t="s">
        <v>477</v>
      </c>
      <c r="N2886" t="s">
        <v>478</v>
      </c>
      <c r="O2886" t="s">
        <v>74</v>
      </c>
      <c r="P2886" t="s">
        <v>125</v>
      </c>
      <c r="Q2886" t="s">
        <v>157</v>
      </c>
      <c r="R2886" t="s">
        <v>77</v>
      </c>
      <c r="S2886">
        <v>2868</v>
      </c>
      <c r="T2886">
        <v>0</v>
      </c>
      <c r="U2886" t="s">
        <v>128</v>
      </c>
      <c r="V2886">
        <v>0</v>
      </c>
      <c r="W2886">
        <v>0</v>
      </c>
      <c r="Z2886" t="s">
        <v>129</v>
      </c>
      <c r="AA2886">
        <v>0</v>
      </c>
      <c r="AB2886">
        <v>0</v>
      </c>
      <c r="AC2886" t="s">
        <v>129</v>
      </c>
      <c r="AT2886" t="s">
        <v>9489</v>
      </c>
      <c r="AU2886" t="s">
        <v>81</v>
      </c>
      <c r="AV2886" t="s">
        <v>9490</v>
      </c>
      <c r="AW2886">
        <v>2868</v>
      </c>
      <c r="AX2886" t="s">
        <v>2419</v>
      </c>
      <c r="AY2886">
        <v>0.99</v>
      </c>
      <c r="AZ2886" t="s">
        <v>6245</v>
      </c>
      <c r="BA2886" t="s">
        <v>6245</v>
      </c>
      <c r="BB2886" t="s">
        <v>2419</v>
      </c>
      <c r="BC2886">
        <v>1</v>
      </c>
      <c r="BD2886" t="s">
        <v>9491</v>
      </c>
      <c r="BG2886" s="1" t="s">
        <v>86</v>
      </c>
      <c r="BH2886" s="1" t="s">
        <v>87</v>
      </c>
      <c r="BI2886" s="1" t="s">
        <v>87</v>
      </c>
      <c r="BJ2886" s="1" t="s">
        <v>88</v>
      </c>
      <c r="BK2886" s="1" t="s">
        <v>2422</v>
      </c>
      <c r="BL2886" s="1" t="s">
        <v>2423</v>
      </c>
      <c r="BM2886" s="1"/>
    </row>
    <row r="2887" spans="1:65" ht="16" x14ac:dyDescent="0.2">
      <c r="A2887" t="str">
        <f>CONCATENATE("Mada.",B2887)</f>
        <v>Mada.2869</v>
      </c>
      <c r="B2887">
        <v>2869</v>
      </c>
      <c r="C2887" t="s">
        <v>9492</v>
      </c>
      <c r="E2887" t="s">
        <v>68</v>
      </c>
      <c r="F2887" t="s">
        <v>4211</v>
      </c>
      <c r="J2887" t="s">
        <v>1609</v>
      </c>
      <c r="K2887" t="s">
        <v>9493</v>
      </c>
      <c r="L2887" t="s">
        <v>1881</v>
      </c>
      <c r="M2887" t="s">
        <v>1882</v>
      </c>
      <c r="N2887" t="s">
        <v>138</v>
      </c>
      <c r="O2887" t="s">
        <v>138</v>
      </c>
      <c r="P2887" t="s">
        <v>138</v>
      </c>
      <c r="Q2887" t="s">
        <v>139</v>
      </c>
      <c r="S2887">
        <v>2869</v>
      </c>
      <c r="T2887">
        <v>2869</v>
      </c>
      <c r="U2887" t="s">
        <v>78</v>
      </c>
      <c r="V2887">
        <v>0.409926470588235</v>
      </c>
      <c r="W2887">
        <v>0.59007352941176505</v>
      </c>
      <c r="X2887" t="str">
        <f>IF(W2887&gt;=0.8,"Inhibitory","NonInhibitory")</f>
        <v>NonInhibitory</v>
      </c>
      <c r="Y2887" t="str">
        <f>IF(W2887&gt;=0.9,"Inhibitory","NonInhibitory")</f>
        <v>NonInhibitory</v>
      </c>
      <c r="Z2887" t="s">
        <v>277</v>
      </c>
      <c r="AA2887">
        <v>0</v>
      </c>
      <c r="AB2887">
        <v>0</v>
      </c>
      <c r="AC2887" t="s">
        <v>129</v>
      </c>
      <c r="AT2887" t="s">
        <v>9494</v>
      </c>
      <c r="AU2887" t="s">
        <v>81</v>
      </c>
      <c r="AV2887" t="s">
        <v>9495</v>
      </c>
      <c r="AW2887">
        <v>2869</v>
      </c>
      <c r="AX2887" t="s">
        <v>6038</v>
      </c>
      <c r="AY2887">
        <v>0.99</v>
      </c>
      <c r="AZ2887" t="s">
        <v>9496</v>
      </c>
      <c r="BD2887" t="s">
        <v>9497</v>
      </c>
      <c r="BG2887" s="1" t="s">
        <v>86</v>
      </c>
      <c r="BH2887" s="1" t="s">
        <v>87</v>
      </c>
      <c r="BI2887" s="1" t="s">
        <v>87</v>
      </c>
      <c r="BJ2887" s="1" t="s">
        <v>88</v>
      </c>
      <c r="BK2887" s="1" t="s">
        <v>349</v>
      </c>
      <c r="BL2887" s="1" t="s">
        <v>4959</v>
      </c>
      <c r="BM2887" s="1"/>
    </row>
    <row r="2888" spans="1:65" ht="16" x14ac:dyDescent="0.2">
      <c r="A2888" t="str">
        <f>CONCATENATE("Mada.",B2888)</f>
        <v>Mada.2870</v>
      </c>
      <c r="B2888">
        <v>2870</v>
      </c>
      <c r="C2888" t="s">
        <v>9501</v>
      </c>
      <c r="E2888" t="s">
        <v>68</v>
      </c>
      <c r="F2888" t="s">
        <v>410</v>
      </c>
      <c r="J2888" t="s">
        <v>1609</v>
      </c>
      <c r="K2888" t="s">
        <v>9493</v>
      </c>
      <c r="L2888" t="s">
        <v>1881</v>
      </c>
      <c r="M2888" t="s">
        <v>1882</v>
      </c>
      <c r="N2888" t="s">
        <v>138</v>
      </c>
      <c r="O2888" t="s">
        <v>138</v>
      </c>
      <c r="P2888" t="s">
        <v>138</v>
      </c>
      <c r="Q2888" t="s">
        <v>139</v>
      </c>
      <c r="S2888">
        <v>2870</v>
      </c>
      <c r="T2888">
        <v>0</v>
      </c>
      <c r="U2888" t="s">
        <v>128</v>
      </c>
      <c r="V2888">
        <v>0</v>
      </c>
      <c r="W2888">
        <v>0</v>
      </c>
      <c r="Z2888" t="s">
        <v>129</v>
      </c>
      <c r="AA2888">
        <v>0</v>
      </c>
      <c r="AB2888">
        <v>0</v>
      </c>
      <c r="AC2888" t="s">
        <v>129</v>
      </c>
      <c r="AT2888" t="s">
        <v>9502</v>
      </c>
      <c r="AU2888" t="s">
        <v>81</v>
      </c>
      <c r="AV2888" t="s">
        <v>9503</v>
      </c>
      <c r="AW2888">
        <v>2870</v>
      </c>
      <c r="AX2888" t="s">
        <v>83</v>
      </c>
      <c r="AY2888">
        <v>1</v>
      </c>
      <c r="AZ2888" t="s">
        <v>5345</v>
      </c>
      <c r="BA2888" t="s">
        <v>5345</v>
      </c>
      <c r="BB2888" t="s">
        <v>83</v>
      </c>
      <c r="BC2888">
        <v>1</v>
      </c>
      <c r="BD2888" t="s">
        <v>9504</v>
      </c>
      <c r="BG2888" s="1" t="s">
        <v>86</v>
      </c>
      <c r="BH2888" s="1" t="s">
        <v>87</v>
      </c>
      <c r="BI2888" s="1" t="s">
        <v>87</v>
      </c>
      <c r="BJ2888" s="1" t="s">
        <v>88</v>
      </c>
      <c r="BK2888" s="1" t="s">
        <v>89</v>
      </c>
      <c r="BL2888" s="1" t="s">
        <v>90</v>
      </c>
      <c r="BM2888" s="1"/>
    </row>
    <row r="2889" spans="1:65" ht="16" x14ac:dyDescent="0.2">
      <c r="A2889" t="str">
        <f>CONCATENATE("Mada.",B2889)</f>
        <v>Mada.2871</v>
      </c>
      <c r="B2889">
        <v>2871</v>
      </c>
      <c r="C2889" t="s">
        <v>9505</v>
      </c>
      <c r="E2889" t="s">
        <v>68</v>
      </c>
      <c r="F2889" t="s">
        <v>5864</v>
      </c>
      <c r="J2889" t="s">
        <v>70</v>
      </c>
      <c r="K2889" t="s">
        <v>9506</v>
      </c>
      <c r="L2889" t="s">
        <v>71</v>
      </c>
      <c r="M2889" t="s">
        <v>72</v>
      </c>
      <c r="N2889" t="s">
        <v>73</v>
      </c>
      <c r="O2889" t="s">
        <v>74</v>
      </c>
      <c r="P2889" t="s">
        <v>75</v>
      </c>
      <c r="Q2889" t="s">
        <v>76</v>
      </c>
      <c r="R2889" t="s">
        <v>77</v>
      </c>
      <c r="S2889">
        <v>2871</v>
      </c>
      <c r="T2889">
        <v>2871</v>
      </c>
      <c r="U2889" t="s">
        <v>78</v>
      </c>
      <c r="V2889">
        <v>0.43146150073565498</v>
      </c>
      <c r="W2889">
        <v>0.56853849926434497</v>
      </c>
      <c r="X2889" t="str">
        <f>IF(W2889&gt;=0.8,"Inhibitory","NonInhibitory")</f>
        <v>NonInhibitory</v>
      </c>
      <c r="Y2889" t="str">
        <f>IF(W2889&gt;=0.9,"Inhibitory","NonInhibitory")</f>
        <v>NonInhibitory</v>
      </c>
      <c r="Z2889" t="s">
        <v>3105</v>
      </c>
      <c r="AA2889">
        <v>0</v>
      </c>
      <c r="AB2889">
        <v>0</v>
      </c>
      <c r="AC2889" t="s">
        <v>129</v>
      </c>
      <c r="AT2889" t="s">
        <v>9507</v>
      </c>
      <c r="AU2889" t="s">
        <v>81</v>
      </c>
      <c r="AV2889" t="s">
        <v>9508</v>
      </c>
      <c r="AW2889">
        <v>2871</v>
      </c>
      <c r="AX2889" t="s">
        <v>1154</v>
      </c>
      <c r="AY2889">
        <v>1</v>
      </c>
      <c r="AZ2889" t="s">
        <v>7051</v>
      </c>
      <c r="BA2889" t="s">
        <v>7051</v>
      </c>
      <c r="BB2889" t="s">
        <v>1154</v>
      </c>
      <c r="BC2889">
        <v>1</v>
      </c>
      <c r="BD2889" t="s">
        <v>9509</v>
      </c>
      <c r="BG2889" s="1" t="s">
        <v>86</v>
      </c>
      <c r="BH2889" s="1" t="s">
        <v>87</v>
      </c>
      <c r="BI2889" s="1" t="s">
        <v>87</v>
      </c>
      <c r="BJ2889" s="1" t="s">
        <v>88</v>
      </c>
      <c r="BK2889" s="1" t="s">
        <v>1157</v>
      </c>
      <c r="BL2889" s="1" t="s">
        <v>1158</v>
      </c>
      <c r="BM2889" s="1"/>
    </row>
    <row r="2890" spans="1:65" ht="16" x14ac:dyDescent="0.2">
      <c r="A2890" t="str">
        <f>CONCATENATE("Mada.",B2890)</f>
        <v>Mada.2872</v>
      </c>
      <c r="B2890">
        <v>2872</v>
      </c>
      <c r="C2890" t="s">
        <v>9510</v>
      </c>
      <c r="E2890" t="s">
        <v>68</v>
      </c>
      <c r="F2890" t="s">
        <v>410</v>
      </c>
      <c r="J2890" t="s">
        <v>70</v>
      </c>
      <c r="K2890" t="s">
        <v>9506</v>
      </c>
      <c r="L2890" t="s">
        <v>71</v>
      </c>
      <c r="M2890" t="s">
        <v>72</v>
      </c>
      <c r="N2890" t="s">
        <v>73</v>
      </c>
      <c r="O2890" t="s">
        <v>74</v>
      </c>
      <c r="P2890" t="s">
        <v>75</v>
      </c>
      <c r="Q2890" t="s">
        <v>76</v>
      </c>
      <c r="R2890" t="s">
        <v>77</v>
      </c>
      <c r="S2890">
        <v>2872</v>
      </c>
      <c r="T2890">
        <v>2872</v>
      </c>
      <c r="U2890" t="s">
        <v>78</v>
      </c>
      <c r="V2890">
        <v>0.52654487493869595</v>
      </c>
      <c r="W2890">
        <v>0.47345512506130399</v>
      </c>
      <c r="X2890" t="str">
        <f>IF(W2890&gt;=0.8,"Inhibitory","NonInhibitory")</f>
        <v>NonInhibitory</v>
      </c>
      <c r="Y2890" t="str">
        <f>IF(W2890&gt;=0.9,"Inhibitory","NonInhibitory")</f>
        <v>NonInhibitory</v>
      </c>
      <c r="Z2890" t="s">
        <v>3105</v>
      </c>
      <c r="AA2890">
        <v>0</v>
      </c>
      <c r="AB2890">
        <v>0</v>
      </c>
      <c r="AC2890" t="s">
        <v>129</v>
      </c>
      <c r="AT2890" t="s">
        <v>9511</v>
      </c>
      <c r="AU2890" t="s">
        <v>81</v>
      </c>
      <c r="AV2890" t="s">
        <v>9512</v>
      </c>
      <c r="AW2890">
        <v>2872</v>
      </c>
      <c r="AX2890" t="s">
        <v>83</v>
      </c>
      <c r="AY2890">
        <v>0.98</v>
      </c>
      <c r="AZ2890" t="s">
        <v>396</v>
      </c>
      <c r="BA2890" t="s">
        <v>396</v>
      </c>
      <c r="BB2890" t="s">
        <v>397</v>
      </c>
      <c r="BC2890">
        <v>1</v>
      </c>
      <c r="BD2890" t="s">
        <v>9513</v>
      </c>
      <c r="BG2890" s="1" t="s">
        <v>86</v>
      </c>
      <c r="BH2890" s="1" t="s">
        <v>87</v>
      </c>
      <c r="BI2890" s="1" t="s">
        <v>87</v>
      </c>
      <c r="BJ2890" s="1" t="s">
        <v>88</v>
      </c>
      <c r="BK2890" s="1" t="s">
        <v>89</v>
      </c>
      <c r="BL2890" s="1" t="s">
        <v>90</v>
      </c>
      <c r="BM2890" s="1"/>
    </row>
    <row r="2891" spans="1:65" ht="16" x14ac:dyDescent="0.2">
      <c r="A2891" t="str">
        <f>CONCATENATE("Mada.",B2891)</f>
        <v>Mada.2873</v>
      </c>
      <c r="B2891">
        <v>2873</v>
      </c>
      <c r="C2891" t="s">
        <v>9514</v>
      </c>
      <c r="E2891" t="s">
        <v>68</v>
      </c>
      <c r="F2891" t="s">
        <v>4378</v>
      </c>
      <c r="J2891" t="s">
        <v>70</v>
      </c>
      <c r="K2891" t="s">
        <v>9506</v>
      </c>
      <c r="L2891" t="s">
        <v>71</v>
      </c>
      <c r="M2891" t="s">
        <v>72</v>
      </c>
      <c r="N2891" t="s">
        <v>73</v>
      </c>
      <c r="O2891" t="s">
        <v>74</v>
      </c>
      <c r="P2891" t="s">
        <v>75</v>
      </c>
      <c r="Q2891" t="s">
        <v>76</v>
      </c>
      <c r="R2891" t="s">
        <v>77</v>
      </c>
      <c r="S2891">
        <v>2873</v>
      </c>
      <c r="T2891">
        <v>2873</v>
      </c>
      <c r="U2891" t="s">
        <v>78</v>
      </c>
      <c r="V2891">
        <v>0.46925133689839599</v>
      </c>
      <c r="W2891">
        <v>0.53074866310160396</v>
      </c>
      <c r="X2891" t="str">
        <f>IF(W2891&gt;=0.8,"Inhibitory","NonInhibitory")</f>
        <v>NonInhibitory</v>
      </c>
      <c r="Y2891" t="str">
        <f>IF(W2891&gt;=0.9,"Inhibitory","NonInhibitory")</f>
        <v>NonInhibitory</v>
      </c>
      <c r="Z2891" t="s">
        <v>277</v>
      </c>
      <c r="AA2891">
        <v>0</v>
      </c>
      <c r="AB2891">
        <v>0</v>
      </c>
      <c r="AC2891" t="s">
        <v>129</v>
      </c>
      <c r="AT2891" t="s">
        <v>9515</v>
      </c>
      <c r="AU2891" t="s">
        <v>81</v>
      </c>
      <c r="AV2891" t="s">
        <v>9516</v>
      </c>
      <c r="AW2891">
        <v>2873</v>
      </c>
      <c r="AX2891" t="s">
        <v>83</v>
      </c>
      <c r="AY2891">
        <v>0.93</v>
      </c>
      <c r="AZ2891" t="s">
        <v>1135</v>
      </c>
      <c r="BA2891" t="s">
        <v>1135</v>
      </c>
      <c r="BB2891" t="s">
        <v>83</v>
      </c>
      <c r="BC2891">
        <v>0.86</v>
      </c>
      <c r="BD2891" t="s">
        <v>9517</v>
      </c>
      <c r="BG2891" s="1" t="s">
        <v>86</v>
      </c>
      <c r="BH2891" s="1" t="s">
        <v>87</v>
      </c>
      <c r="BI2891" s="1" t="s">
        <v>87</v>
      </c>
      <c r="BJ2891" s="1" t="s">
        <v>88</v>
      </c>
      <c r="BK2891" s="1" t="s">
        <v>89</v>
      </c>
      <c r="BL2891" s="1" t="s">
        <v>90</v>
      </c>
      <c r="BM2891" s="1"/>
    </row>
    <row r="2892" spans="1:65" ht="16" x14ac:dyDescent="0.2">
      <c r="A2892" t="str">
        <f>CONCATENATE("Mada.",B2892)</f>
        <v>Mada.2873</v>
      </c>
      <c r="B2892">
        <v>2873</v>
      </c>
      <c r="C2892" t="s">
        <v>9514</v>
      </c>
      <c r="E2892" t="s">
        <v>68</v>
      </c>
      <c r="F2892" t="s">
        <v>4378</v>
      </c>
      <c r="J2892" t="s">
        <v>70</v>
      </c>
      <c r="K2892" t="s">
        <v>9506</v>
      </c>
      <c r="L2892" t="s">
        <v>71</v>
      </c>
      <c r="M2892" t="s">
        <v>72</v>
      </c>
      <c r="N2892" t="s">
        <v>73</v>
      </c>
      <c r="O2892" t="s">
        <v>74</v>
      </c>
      <c r="P2892" t="s">
        <v>75</v>
      </c>
      <c r="Q2892" t="s">
        <v>76</v>
      </c>
      <c r="R2892" t="s">
        <v>77</v>
      </c>
      <c r="S2892">
        <v>2873</v>
      </c>
      <c r="T2892">
        <v>2873</v>
      </c>
      <c r="U2892" t="s">
        <v>78</v>
      </c>
      <c r="V2892">
        <v>0.46925133689839599</v>
      </c>
      <c r="W2892">
        <v>0.53074866310160396</v>
      </c>
      <c r="X2892" t="str">
        <f>IF(W2892&gt;=0.8,"Inhibitory","NonInhibitory")</f>
        <v>NonInhibitory</v>
      </c>
      <c r="Y2892" t="str">
        <f>IF(W2892&gt;=0.9,"Inhibitory","NonInhibitory")</f>
        <v>NonInhibitory</v>
      </c>
      <c r="Z2892" t="s">
        <v>277</v>
      </c>
      <c r="AA2892">
        <v>0</v>
      </c>
      <c r="AB2892">
        <v>0</v>
      </c>
      <c r="AC2892" t="s">
        <v>129</v>
      </c>
      <c r="AT2892" t="s">
        <v>9518</v>
      </c>
      <c r="AU2892" t="s">
        <v>81</v>
      </c>
      <c r="AV2892" t="s">
        <v>9519</v>
      </c>
      <c r="AW2892">
        <v>2873</v>
      </c>
      <c r="BG2892" s="1"/>
    </row>
    <row r="2893" spans="1:65" ht="16" x14ac:dyDescent="0.2">
      <c r="A2893" t="str">
        <f>CONCATENATE("Mada.",B2893)</f>
        <v>Mada.2874</v>
      </c>
      <c r="B2893">
        <v>2874</v>
      </c>
      <c r="C2893" t="s">
        <v>9520</v>
      </c>
      <c r="E2893" t="s">
        <v>68</v>
      </c>
      <c r="F2893" t="s">
        <v>731</v>
      </c>
      <c r="G2893" t="s">
        <v>210</v>
      </c>
      <c r="J2893" t="s">
        <v>70</v>
      </c>
      <c r="K2893" t="s">
        <v>9506</v>
      </c>
      <c r="L2893" t="s">
        <v>71</v>
      </c>
      <c r="M2893" t="s">
        <v>72</v>
      </c>
      <c r="N2893" t="s">
        <v>73</v>
      </c>
      <c r="O2893" t="s">
        <v>74</v>
      </c>
      <c r="P2893" t="s">
        <v>75</v>
      </c>
      <c r="Q2893" t="s">
        <v>76</v>
      </c>
      <c r="R2893" t="s">
        <v>77</v>
      </c>
      <c r="S2893">
        <v>2874</v>
      </c>
      <c r="T2893">
        <v>0</v>
      </c>
      <c r="U2893" t="s">
        <v>128</v>
      </c>
      <c r="V2893">
        <v>0</v>
      </c>
      <c r="W2893">
        <v>0</v>
      </c>
      <c r="Z2893" t="s">
        <v>129</v>
      </c>
      <c r="AA2893">
        <v>0</v>
      </c>
      <c r="AB2893">
        <v>0</v>
      </c>
      <c r="AC2893" t="s">
        <v>129</v>
      </c>
      <c r="BG2893" s="1"/>
    </row>
    <row r="2894" spans="1:65" ht="16" x14ac:dyDescent="0.2">
      <c r="A2894" t="str">
        <f>CONCATENATE("Mada.",B2894)</f>
        <v>Mada.2875</v>
      </c>
      <c r="B2894">
        <v>2875</v>
      </c>
      <c r="C2894" t="s">
        <v>9521</v>
      </c>
      <c r="E2894" t="s">
        <v>68</v>
      </c>
      <c r="F2894" t="s">
        <v>9522</v>
      </c>
      <c r="G2894" t="s">
        <v>210</v>
      </c>
      <c r="J2894" t="s">
        <v>70</v>
      </c>
      <c r="K2894" t="s">
        <v>9523</v>
      </c>
      <c r="L2894" t="s">
        <v>71</v>
      </c>
      <c r="M2894" t="s">
        <v>72</v>
      </c>
      <c r="N2894" t="s">
        <v>73</v>
      </c>
      <c r="O2894" t="s">
        <v>74</v>
      </c>
      <c r="P2894" t="s">
        <v>75</v>
      </c>
      <c r="R2894" t="s">
        <v>77</v>
      </c>
      <c r="S2894">
        <v>2875</v>
      </c>
      <c r="T2894">
        <v>0</v>
      </c>
      <c r="U2894" t="s">
        <v>128</v>
      </c>
      <c r="V2894">
        <v>0</v>
      </c>
      <c r="W2894">
        <v>0</v>
      </c>
      <c r="Z2894" t="s">
        <v>129</v>
      </c>
      <c r="AA2894">
        <v>0</v>
      </c>
      <c r="AB2894">
        <v>0</v>
      </c>
      <c r="AC2894" t="s">
        <v>129</v>
      </c>
      <c r="BG2894" s="1"/>
    </row>
    <row r="2895" spans="1:65" ht="16" x14ac:dyDescent="0.2">
      <c r="A2895" t="str">
        <f>CONCATENATE("Mada.",B2895)</f>
        <v>Mada.2876</v>
      </c>
      <c r="B2895">
        <v>2876</v>
      </c>
      <c r="C2895" t="s">
        <v>9524</v>
      </c>
      <c r="E2895" t="s">
        <v>68</v>
      </c>
      <c r="F2895" t="s">
        <v>410</v>
      </c>
      <c r="J2895" t="s">
        <v>70</v>
      </c>
      <c r="K2895" t="s">
        <v>9523</v>
      </c>
      <c r="L2895" t="s">
        <v>71</v>
      </c>
      <c r="M2895" t="s">
        <v>72</v>
      </c>
      <c r="N2895" t="s">
        <v>73</v>
      </c>
      <c r="O2895" t="s">
        <v>74</v>
      </c>
      <c r="P2895" t="s">
        <v>75</v>
      </c>
      <c r="R2895" t="s">
        <v>77</v>
      </c>
      <c r="S2895">
        <v>2876</v>
      </c>
      <c r="T2895">
        <v>2876</v>
      </c>
      <c r="U2895" t="s">
        <v>78</v>
      </c>
      <c r="V2895">
        <v>0.63008827856792604</v>
      </c>
      <c r="W2895">
        <v>0.36991172143207401</v>
      </c>
      <c r="X2895" t="str">
        <f>IF(W2895&gt;=0.8,"Inhibitory","NonInhibitory")</f>
        <v>NonInhibitory</v>
      </c>
      <c r="Y2895" t="str">
        <f>IF(W2895&gt;=0.9,"Inhibitory","NonInhibitory")</f>
        <v>NonInhibitory</v>
      </c>
      <c r="Z2895" t="s">
        <v>3105</v>
      </c>
      <c r="AA2895">
        <v>0</v>
      </c>
      <c r="AB2895">
        <v>0</v>
      </c>
      <c r="AC2895" t="s">
        <v>129</v>
      </c>
      <c r="AT2895" t="s">
        <v>9525</v>
      </c>
      <c r="AU2895" t="s">
        <v>81</v>
      </c>
      <c r="AV2895" t="s">
        <v>9526</v>
      </c>
      <c r="AW2895">
        <v>2876</v>
      </c>
      <c r="AX2895" t="s">
        <v>83</v>
      </c>
      <c r="AY2895">
        <v>0.76</v>
      </c>
      <c r="AZ2895" t="s">
        <v>1372</v>
      </c>
      <c r="BA2895" t="s">
        <v>1372</v>
      </c>
      <c r="BB2895" t="s">
        <v>83</v>
      </c>
      <c r="BC2895">
        <v>1</v>
      </c>
      <c r="BD2895" t="s">
        <v>9527</v>
      </c>
      <c r="BG2895" s="1" t="s">
        <v>86</v>
      </c>
      <c r="BH2895" s="1" t="s">
        <v>87</v>
      </c>
      <c r="BI2895" s="1" t="s">
        <v>87</v>
      </c>
      <c r="BJ2895" s="1" t="s">
        <v>88</v>
      </c>
      <c r="BK2895" s="1" t="s">
        <v>89</v>
      </c>
      <c r="BL2895" s="1" t="s">
        <v>90</v>
      </c>
      <c r="BM2895" s="1"/>
    </row>
    <row r="2896" spans="1:65" ht="16" x14ac:dyDescent="0.2">
      <c r="A2896" t="str">
        <f>CONCATENATE("Mada.",B2896)</f>
        <v>Mada.2877</v>
      </c>
      <c r="B2896">
        <v>2877</v>
      </c>
      <c r="C2896" t="s">
        <v>9528</v>
      </c>
      <c r="E2896" t="s">
        <v>68</v>
      </c>
      <c r="F2896" t="s">
        <v>410</v>
      </c>
      <c r="J2896" t="s">
        <v>70</v>
      </c>
      <c r="K2896" t="s">
        <v>9523</v>
      </c>
      <c r="L2896" t="s">
        <v>71</v>
      </c>
      <c r="M2896" t="s">
        <v>72</v>
      </c>
      <c r="N2896" t="s">
        <v>73</v>
      </c>
      <c r="O2896" t="s">
        <v>74</v>
      </c>
      <c r="P2896" t="s">
        <v>75</v>
      </c>
      <c r="R2896" t="s">
        <v>77</v>
      </c>
      <c r="S2896">
        <v>2877</v>
      </c>
      <c r="T2896">
        <v>2877</v>
      </c>
      <c r="U2896" t="s">
        <v>78</v>
      </c>
      <c r="V2896">
        <v>2.0782246199117199E-2</v>
      </c>
      <c r="W2896">
        <v>0.97921775380088305</v>
      </c>
      <c r="X2896" t="str">
        <f>IF(W2896&gt;=0.8,"Inhibitory","NonInhibitory")</f>
        <v>Inhibitory</v>
      </c>
      <c r="Y2896" t="str">
        <f>IF(W2896&gt;=0.9,"Inhibitory","NonInhibitory")</f>
        <v>Inhibitory</v>
      </c>
      <c r="Z2896" t="s">
        <v>3105</v>
      </c>
      <c r="AA2896">
        <v>0</v>
      </c>
      <c r="AB2896">
        <v>0</v>
      </c>
      <c r="AC2896" t="s">
        <v>129</v>
      </c>
      <c r="AT2896" t="s">
        <v>9529</v>
      </c>
      <c r="AU2896" t="s">
        <v>81</v>
      </c>
      <c r="AV2896" t="s">
        <v>9530</v>
      </c>
      <c r="AW2896">
        <v>2877</v>
      </c>
      <c r="AX2896" t="s">
        <v>95</v>
      </c>
      <c r="AY2896">
        <v>1</v>
      </c>
      <c r="AZ2896" t="s">
        <v>558</v>
      </c>
      <c r="BA2896" t="s">
        <v>558</v>
      </c>
      <c r="BB2896" t="s">
        <v>95</v>
      </c>
      <c r="BC2896">
        <v>1</v>
      </c>
      <c r="BD2896" t="s">
        <v>9531</v>
      </c>
      <c r="BG2896" s="1" t="s">
        <v>86</v>
      </c>
      <c r="BH2896" s="1" t="s">
        <v>98</v>
      </c>
      <c r="BI2896" s="1" t="s">
        <v>99</v>
      </c>
      <c r="BJ2896" s="1" t="s">
        <v>100</v>
      </c>
      <c r="BK2896" s="1" t="s">
        <v>101</v>
      </c>
      <c r="BL2896" s="1" t="s">
        <v>102</v>
      </c>
      <c r="BM2896" s="1"/>
    </row>
    <row r="2897" spans="1:65" ht="16" x14ac:dyDescent="0.2">
      <c r="A2897" t="str">
        <f>CONCATENATE("Mada.",B2897)</f>
        <v>Mada.2878</v>
      </c>
      <c r="B2897">
        <v>2878</v>
      </c>
      <c r="C2897" t="s">
        <v>9532</v>
      </c>
      <c r="E2897" t="s">
        <v>68</v>
      </c>
      <c r="F2897" t="s">
        <v>8562</v>
      </c>
      <c r="J2897" t="s">
        <v>70</v>
      </c>
      <c r="K2897" t="s">
        <v>9523</v>
      </c>
      <c r="L2897" t="s">
        <v>71</v>
      </c>
      <c r="M2897" t="s">
        <v>72</v>
      </c>
      <c r="N2897" t="s">
        <v>73</v>
      </c>
      <c r="O2897" t="s">
        <v>74</v>
      </c>
      <c r="P2897" t="s">
        <v>75</v>
      </c>
      <c r="R2897" t="s">
        <v>77</v>
      </c>
      <c r="S2897">
        <v>2878</v>
      </c>
      <c r="T2897">
        <v>2878</v>
      </c>
      <c r="U2897" t="s">
        <v>78</v>
      </c>
      <c r="V2897">
        <v>0.63508671348717205</v>
      </c>
      <c r="W2897">
        <v>0.36491328651282801</v>
      </c>
      <c r="X2897" t="str">
        <f>IF(W2897&gt;=0.8,"Inhibitory","NonInhibitory")</f>
        <v>NonInhibitory</v>
      </c>
      <c r="Y2897" t="str">
        <f>IF(W2897&gt;=0.9,"Inhibitory","NonInhibitory")</f>
        <v>NonInhibitory</v>
      </c>
      <c r="Z2897" t="s">
        <v>1566</v>
      </c>
      <c r="AA2897">
        <v>0</v>
      </c>
      <c r="AB2897">
        <v>0</v>
      </c>
      <c r="AC2897" t="s">
        <v>129</v>
      </c>
      <c r="AT2897" t="s">
        <v>9533</v>
      </c>
      <c r="AU2897" t="s">
        <v>81</v>
      </c>
      <c r="AV2897" t="s">
        <v>9534</v>
      </c>
      <c r="AW2897">
        <v>2878</v>
      </c>
      <c r="AX2897" t="s">
        <v>183</v>
      </c>
      <c r="AY2897">
        <v>0.98</v>
      </c>
      <c r="AZ2897" t="s">
        <v>6286</v>
      </c>
      <c r="BA2897" t="s">
        <v>6286</v>
      </c>
      <c r="BB2897" t="s">
        <v>183</v>
      </c>
      <c r="BC2897">
        <v>0.94</v>
      </c>
      <c r="BD2897" t="s">
        <v>9535</v>
      </c>
      <c r="BG2897" s="1" t="s">
        <v>86</v>
      </c>
      <c r="BH2897" s="1" t="s">
        <v>87</v>
      </c>
      <c r="BI2897" s="1" t="s">
        <v>87</v>
      </c>
      <c r="BJ2897" s="1" t="s">
        <v>88</v>
      </c>
      <c r="BK2897" s="1" t="s">
        <v>89</v>
      </c>
      <c r="BL2897" s="1" t="s">
        <v>186</v>
      </c>
      <c r="BM2897" s="1"/>
    </row>
    <row r="2898" spans="1:65" ht="16" x14ac:dyDescent="0.2">
      <c r="A2898" t="str">
        <f>CONCATENATE("Mada.",B2898)</f>
        <v>Mada.2879</v>
      </c>
      <c r="B2898">
        <v>2879</v>
      </c>
      <c r="C2898" t="s">
        <v>9536</v>
      </c>
      <c r="E2898" t="s">
        <v>68</v>
      </c>
      <c r="F2898" t="s">
        <v>9537</v>
      </c>
      <c r="J2898" t="s">
        <v>1668</v>
      </c>
      <c r="K2898" t="s">
        <v>9538</v>
      </c>
      <c r="L2898" t="s">
        <v>9539</v>
      </c>
      <c r="M2898" t="s">
        <v>9540</v>
      </c>
      <c r="N2898" t="s">
        <v>2043</v>
      </c>
      <c r="O2898" t="s">
        <v>2043</v>
      </c>
      <c r="P2898" t="s">
        <v>2043</v>
      </c>
      <c r="Q2898" t="s">
        <v>179</v>
      </c>
      <c r="R2898" t="s">
        <v>127</v>
      </c>
      <c r="S2898">
        <v>2879</v>
      </c>
      <c r="T2898">
        <v>2879</v>
      </c>
      <c r="U2898" t="s">
        <v>78</v>
      </c>
      <c r="V2898">
        <v>0.41270230505149602</v>
      </c>
      <c r="W2898">
        <v>0.58729769494850403</v>
      </c>
      <c r="X2898" t="str">
        <f>IF(W2898&gt;=0.8,"Inhibitory","NonInhibitory")</f>
        <v>NonInhibitory</v>
      </c>
      <c r="Y2898" t="str">
        <f>IF(W2898&gt;=0.9,"Inhibitory","NonInhibitory")</f>
        <v>NonInhibitory</v>
      </c>
      <c r="Z2898" t="s">
        <v>3105</v>
      </c>
      <c r="AA2898">
        <v>0</v>
      </c>
      <c r="AB2898">
        <v>0</v>
      </c>
      <c r="AC2898" t="s">
        <v>129</v>
      </c>
      <c r="AT2898" t="s">
        <v>9541</v>
      </c>
      <c r="AU2898" t="s">
        <v>81</v>
      </c>
      <c r="AV2898" t="s">
        <v>9542</v>
      </c>
      <c r="AW2898">
        <v>2879</v>
      </c>
      <c r="AX2898" t="s">
        <v>658</v>
      </c>
      <c r="AY2898">
        <v>1</v>
      </c>
      <c r="AZ2898" t="s">
        <v>2046</v>
      </c>
      <c r="BA2898" t="s">
        <v>2046</v>
      </c>
      <c r="BB2898" t="s">
        <v>658</v>
      </c>
      <c r="BC2898">
        <v>1</v>
      </c>
      <c r="BD2898" t="s">
        <v>2047</v>
      </c>
      <c r="BG2898" s="1" t="s">
        <v>86</v>
      </c>
      <c r="BH2898" s="1" t="s">
        <v>661</v>
      </c>
      <c r="BI2898" s="1" t="s">
        <v>662</v>
      </c>
      <c r="BJ2898" s="1" t="s">
        <v>663</v>
      </c>
      <c r="BK2898" s="1" t="s">
        <v>664</v>
      </c>
      <c r="BL2898" s="1" t="s">
        <v>665</v>
      </c>
      <c r="BM2898" s="1" t="s">
        <v>666</v>
      </c>
    </row>
    <row r="2899" spans="1:65" ht="16" x14ac:dyDescent="0.2">
      <c r="A2899" t="str">
        <f>CONCATENATE("Mada.",B2899)</f>
        <v>Mada.2879</v>
      </c>
      <c r="B2899">
        <v>2879</v>
      </c>
      <c r="C2899" t="s">
        <v>9536</v>
      </c>
      <c r="E2899" t="s">
        <v>68</v>
      </c>
      <c r="F2899" t="s">
        <v>9537</v>
      </c>
      <c r="J2899" t="s">
        <v>1668</v>
      </c>
      <c r="K2899" t="s">
        <v>9538</v>
      </c>
      <c r="L2899" t="s">
        <v>9539</v>
      </c>
      <c r="M2899" t="s">
        <v>9540</v>
      </c>
      <c r="N2899" t="s">
        <v>2043</v>
      </c>
      <c r="O2899" t="s">
        <v>2043</v>
      </c>
      <c r="P2899" t="s">
        <v>2043</v>
      </c>
      <c r="Q2899" t="s">
        <v>179</v>
      </c>
      <c r="R2899" t="s">
        <v>127</v>
      </c>
      <c r="S2899">
        <v>2879</v>
      </c>
      <c r="T2899">
        <v>2879</v>
      </c>
      <c r="U2899" t="s">
        <v>78</v>
      </c>
      <c r="V2899">
        <v>0.41270230505149602</v>
      </c>
      <c r="W2899">
        <v>0.58729769494850403</v>
      </c>
      <c r="X2899" t="str">
        <f>IF(W2899&gt;=0.8,"Inhibitory","NonInhibitory")</f>
        <v>NonInhibitory</v>
      </c>
      <c r="Y2899" t="str">
        <f>IF(W2899&gt;=0.9,"Inhibitory","NonInhibitory")</f>
        <v>NonInhibitory</v>
      </c>
      <c r="Z2899" t="s">
        <v>3105</v>
      </c>
      <c r="AA2899">
        <v>0</v>
      </c>
      <c r="AB2899">
        <v>0</v>
      </c>
      <c r="AC2899" t="s">
        <v>129</v>
      </c>
      <c r="AT2899" t="s">
        <v>9543</v>
      </c>
      <c r="AU2899" t="s">
        <v>81</v>
      </c>
      <c r="AV2899" t="s">
        <v>9544</v>
      </c>
      <c r="AW2899">
        <v>2879</v>
      </c>
      <c r="BG2899" s="1"/>
    </row>
    <row r="2900" spans="1:65" ht="16" x14ac:dyDescent="0.2">
      <c r="A2900" t="str">
        <f>CONCATENATE("Mada.",B2900)</f>
        <v>Mada.2880</v>
      </c>
      <c r="B2900">
        <v>2880</v>
      </c>
      <c r="C2900" t="s">
        <v>9549</v>
      </c>
      <c r="E2900" t="s">
        <v>68</v>
      </c>
      <c r="F2900" t="s">
        <v>9550</v>
      </c>
      <c r="G2900" t="s">
        <v>210</v>
      </c>
      <c r="J2900" t="s">
        <v>1668</v>
      </c>
      <c r="K2900" t="s">
        <v>9538</v>
      </c>
      <c r="L2900" t="s">
        <v>9539</v>
      </c>
      <c r="M2900" t="s">
        <v>9540</v>
      </c>
      <c r="N2900" t="s">
        <v>2043</v>
      </c>
      <c r="O2900" t="s">
        <v>2043</v>
      </c>
      <c r="P2900" t="s">
        <v>2043</v>
      </c>
      <c r="Q2900" t="s">
        <v>179</v>
      </c>
      <c r="R2900" t="s">
        <v>127</v>
      </c>
      <c r="S2900">
        <v>2880</v>
      </c>
      <c r="T2900">
        <v>0</v>
      </c>
      <c r="U2900" t="s">
        <v>128</v>
      </c>
      <c r="V2900">
        <v>0</v>
      </c>
      <c r="W2900">
        <v>0</v>
      </c>
      <c r="Z2900" t="s">
        <v>129</v>
      </c>
      <c r="AA2900">
        <v>0</v>
      </c>
      <c r="AB2900">
        <v>0</v>
      </c>
      <c r="AC2900" t="s">
        <v>129</v>
      </c>
      <c r="BG2900" s="1"/>
    </row>
    <row r="2901" spans="1:65" ht="16" x14ac:dyDescent="0.2">
      <c r="A2901" t="str">
        <f>CONCATENATE("Mada.",B2901)</f>
        <v>Mada.2881</v>
      </c>
      <c r="B2901">
        <v>2881</v>
      </c>
      <c r="C2901" t="s">
        <v>9551</v>
      </c>
      <c r="E2901" t="s">
        <v>68</v>
      </c>
      <c r="F2901" t="s">
        <v>731</v>
      </c>
      <c r="J2901" t="s">
        <v>1668</v>
      </c>
      <c r="K2901" t="s">
        <v>9538</v>
      </c>
      <c r="L2901" t="s">
        <v>9539</v>
      </c>
      <c r="M2901" t="s">
        <v>9540</v>
      </c>
      <c r="N2901" t="s">
        <v>2043</v>
      </c>
      <c r="O2901" t="s">
        <v>2043</v>
      </c>
      <c r="P2901" t="s">
        <v>2043</v>
      </c>
      <c r="Q2901" t="s">
        <v>179</v>
      </c>
      <c r="R2901" t="s">
        <v>127</v>
      </c>
      <c r="S2901">
        <v>2881</v>
      </c>
      <c r="T2901">
        <v>0</v>
      </c>
      <c r="U2901" t="s">
        <v>128</v>
      </c>
      <c r="V2901">
        <v>0</v>
      </c>
      <c r="W2901">
        <v>0</v>
      </c>
      <c r="Z2901" t="s">
        <v>129</v>
      </c>
      <c r="AA2901">
        <v>0</v>
      </c>
      <c r="AB2901">
        <v>0</v>
      </c>
      <c r="AC2901" t="s">
        <v>129</v>
      </c>
      <c r="BG2901" s="1"/>
    </row>
    <row r="2902" spans="1:65" ht="16" x14ac:dyDescent="0.2">
      <c r="A2902" t="str">
        <f>CONCATENATE("Mada.",B2902)</f>
        <v>Mada.2882</v>
      </c>
      <c r="B2902">
        <v>2882</v>
      </c>
      <c r="C2902" t="s">
        <v>9552</v>
      </c>
      <c r="E2902" t="s">
        <v>68</v>
      </c>
      <c r="F2902" t="s">
        <v>9553</v>
      </c>
      <c r="J2902" t="s">
        <v>120</v>
      </c>
      <c r="K2902" t="s">
        <v>9554</v>
      </c>
      <c r="L2902" t="s">
        <v>1593</v>
      </c>
      <c r="M2902" t="s">
        <v>1594</v>
      </c>
      <c r="N2902" t="s">
        <v>138</v>
      </c>
      <c r="O2902" t="s">
        <v>138</v>
      </c>
      <c r="P2902" t="s">
        <v>138</v>
      </c>
      <c r="Q2902" t="s">
        <v>157</v>
      </c>
      <c r="S2902">
        <v>2882</v>
      </c>
      <c r="T2902">
        <v>2882</v>
      </c>
      <c r="U2902" t="s">
        <v>78</v>
      </c>
      <c r="V2902">
        <v>0.76988636363636398</v>
      </c>
      <c r="W2902">
        <v>0.23011363636363599</v>
      </c>
      <c r="X2902" t="str">
        <f>IF(W2902&gt;=0.8,"Inhibitory","NonInhibitory")</f>
        <v>NonInhibitory</v>
      </c>
      <c r="Y2902" t="str">
        <f>IF(W2902&gt;=0.9,"Inhibitory","NonInhibitory")</f>
        <v>NonInhibitory</v>
      </c>
      <c r="Z2902" t="s">
        <v>277</v>
      </c>
      <c r="AA2902">
        <v>0.61537518391368295</v>
      </c>
      <c r="AB2902">
        <v>0.38462481608631699</v>
      </c>
      <c r="AC2902" t="s">
        <v>3105</v>
      </c>
      <c r="AT2902" t="s">
        <v>9555</v>
      </c>
      <c r="AU2902" t="s">
        <v>81</v>
      </c>
      <c r="AV2902" t="s">
        <v>9556</v>
      </c>
      <c r="AW2902">
        <v>2882</v>
      </c>
      <c r="AX2902" t="s">
        <v>183</v>
      </c>
      <c r="AY2902">
        <v>1</v>
      </c>
      <c r="AZ2902" t="s">
        <v>9557</v>
      </c>
      <c r="BA2902" t="s">
        <v>9557</v>
      </c>
      <c r="BB2902" t="s">
        <v>183</v>
      </c>
      <c r="BC2902">
        <v>1</v>
      </c>
      <c r="BD2902" t="s">
        <v>9558</v>
      </c>
      <c r="BG2902" s="1" t="s">
        <v>86</v>
      </c>
      <c r="BH2902" s="1" t="s">
        <v>87</v>
      </c>
      <c r="BI2902" s="1" t="s">
        <v>87</v>
      </c>
      <c r="BJ2902" s="1" t="s">
        <v>88</v>
      </c>
      <c r="BK2902" s="1" t="s">
        <v>89</v>
      </c>
      <c r="BL2902" s="1" t="s">
        <v>186</v>
      </c>
      <c r="BM2902" s="1"/>
    </row>
    <row r="2903" spans="1:65" ht="16" x14ac:dyDescent="0.2">
      <c r="A2903" t="str">
        <f>CONCATENATE("Mada.",B2903)</f>
        <v>Mada.2883</v>
      </c>
      <c r="B2903">
        <v>2883</v>
      </c>
      <c r="C2903" t="s">
        <v>9559</v>
      </c>
      <c r="E2903" t="s">
        <v>68</v>
      </c>
      <c r="F2903" t="s">
        <v>731</v>
      </c>
      <c r="J2903" t="s">
        <v>120</v>
      </c>
      <c r="K2903" t="s">
        <v>9554</v>
      </c>
      <c r="L2903" t="s">
        <v>1593</v>
      </c>
      <c r="M2903" t="s">
        <v>1594</v>
      </c>
      <c r="N2903" t="s">
        <v>138</v>
      </c>
      <c r="O2903" t="s">
        <v>138</v>
      </c>
      <c r="P2903" t="s">
        <v>138</v>
      </c>
      <c r="Q2903" t="s">
        <v>157</v>
      </c>
      <c r="S2903">
        <v>2883</v>
      </c>
      <c r="T2903">
        <v>2883</v>
      </c>
      <c r="U2903" t="s">
        <v>78</v>
      </c>
      <c r="V2903">
        <v>0.56516674840608205</v>
      </c>
      <c r="W2903">
        <v>0.434833251593919</v>
      </c>
      <c r="X2903" t="str">
        <f>IF(W2903&gt;=0.8,"Inhibitory","NonInhibitory")</f>
        <v>NonInhibitory</v>
      </c>
      <c r="Y2903" t="str">
        <f>IF(W2903&gt;=0.9,"Inhibitory","NonInhibitory")</f>
        <v>NonInhibitory</v>
      </c>
      <c r="Z2903" t="s">
        <v>3105</v>
      </c>
      <c r="AA2903">
        <v>0</v>
      </c>
      <c r="AB2903">
        <v>0</v>
      </c>
      <c r="AC2903" t="s">
        <v>129</v>
      </c>
      <c r="BG2903" s="1"/>
    </row>
    <row r="2904" spans="1:65" ht="16" x14ac:dyDescent="0.2">
      <c r="A2904" t="str">
        <f>CONCATENATE("Mada.",B2904)</f>
        <v>Mada.2884</v>
      </c>
      <c r="B2904">
        <v>2884</v>
      </c>
      <c r="C2904" t="s">
        <v>9560</v>
      </c>
      <c r="E2904" t="s">
        <v>68</v>
      </c>
      <c r="F2904" t="s">
        <v>4378</v>
      </c>
      <c r="J2904" t="s">
        <v>120</v>
      </c>
      <c r="K2904" t="s">
        <v>9554</v>
      </c>
      <c r="L2904" t="s">
        <v>1593</v>
      </c>
      <c r="M2904" t="s">
        <v>1594</v>
      </c>
      <c r="N2904" t="s">
        <v>138</v>
      </c>
      <c r="O2904" t="s">
        <v>138</v>
      </c>
      <c r="P2904" t="s">
        <v>138</v>
      </c>
      <c r="Q2904" t="s">
        <v>157</v>
      </c>
      <c r="S2904">
        <v>2884</v>
      </c>
      <c r="T2904">
        <v>2884</v>
      </c>
      <c r="U2904" t="s">
        <v>78</v>
      </c>
      <c r="V2904">
        <v>0.45191342984090599</v>
      </c>
      <c r="W2904">
        <v>0.54808657015909401</v>
      </c>
      <c r="X2904" t="str">
        <f>IF(W2904&gt;=0.8,"Inhibitory","NonInhibitory")</f>
        <v>NonInhibitory</v>
      </c>
      <c r="Y2904" t="str">
        <f>IF(W2904&gt;=0.9,"Inhibitory","NonInhibitory")</f>
        <v>NonInhibitory</v>
      </c>
      <c r="Z2904" t="s">
        <v>1566</v>
      </c>
      <c r="AA2904">
        <v>0</v>
      </c>
      <c r="AB2904">
        <v>0</v>
      </c>
      <c r="AC2904" t="s">
        <v>129</v>
      </c>
      <c r="AT2904" t="s">
        <v>9561</v>
      </c>
      <c r="AU2904" t="s">
        <v>81</v>
      </c>
      <c r="AV2904" t="s">
        <v>9562</v>
      </c>
      <c r="AW2904">
        <v>2884</v>
      </c>
      <c r="AX2904" t="s">
        <v>83</v>
      </c>
      <c r="AY2904">
        <v>0.86</v>
      </c>
      <c r="AZ2904" t="s">
        <v>1135</v>
      </c>
      <c r="BA2904" t="s">
        <v>1135</v>
      </c>
      <c r="BB2904" t="s">
        <v>83</v>
      </c>
      <c r="BC2904">
        <v>0.86</v>
      </c>
      <c r="BD2904" t="s">
        <v>9563</v>
      </c>
      <c r="BG2904" s="1" t="s">
        <v>86</v>
      </c>
      <c r="BH2904" s="1" t="s">
        <v>87</v>
      </c>
      <c r="BI2904" s="1" t="s">
        <v>87</v>
      </c>
      <c r="BJ2904" s="1" t="s">
        <v>88</v>
      </c>
      <c r="BK2904" s="1" t="s">
        <v>89</v>
      </c>
      <c r="BL2904" s="1" t="s">
        <v>90</v>
      </c>
      <c r="BM2904" s="1"/>
    </row>
    <row r="2905" spans="1:65" ht="16" x14ac:dyDescent="0.2">
      <c r="A2905" t="str">
        <f>CONCATENATE("Mada.",B2905)</f>
        <v>Mada.2885</v>
      </c>
      <c r="B2905">
        <v>2885</v>
      </c>
      <c r="C2905" t="s">
        <v>9564</v>
      </c>
      <c r="E2905" t="s">
        <v>68</v>
      </c>
      <c r="F2905" t="s">
        <v>9565</v>
      </c>
      <c r="J2905" t="s">
        <v>120</v>
      </c>
      <c r="K2905" t="s">
        <v>9554</v>
      </c>
      <c r="L2905" t="s">
        <v>1593</v>
      </c>
      <c r="M2905" t="s">
        <v>1594</v>
      </c>
      <c r="N2905" t="s">
        <v>138</v>
      </c>
      <c r="O2905" t="s">
        <v>138</v>
      </c>
      <c r="P2905" t="s">
        <v>138</v>
      </c>
      <c r="Q2905" t="s">
        <v>157</v>
      </c>
      <c r="S2905">
        <v>2885</v>
      </c>
      <c r="T2905">
        <v>2885</v>
      </c>
      <c r="U2905" t="s">
        <v>78</v>
      </c>
      <c r="V2905">
        <v>1.04702059833252</v>
      </c>
      <c r="W2905">
        <v>-4.7020598332515803E-2</v>
      </c>
      <c r="X2905" t="str">
        <f>IF(W2905&gt;=0.8,"Inhibitory","NonInhibitory")</f>
        <v>NonInhibitory</v>
      </c>
      <c r="Y2905" t="str">
        <f>IF(W2905&gt;=0.9,"Inhibitory","NonInhibitory")</f>
        <v>NonInhibitory</v>
      </c>
      <c r="Z2905" t="s">
        <v>3105</v>
      </c>
      <c r="AA2905">
        <v>0</v>
      </c>
      <c r="AB2905">
        <v>0</v>
      </c>
      <c r="AC2905" t="s">
        <v>129</v>
      </c>
      <c r="AT2905" t="s">
        <v>9566</v>
      </c>
      <c r="AU2905" t="s">
        <v>81</v>
      </c>
      <c r="AV2905" t="s">
        <v>9567</v>
      </c>
      <c r="AW2905">
        <v>2885</v>
      </c>
      <c r="AX2905" t="s">
        <v>109</v>
      </c>
      <c r="AY2905">
        <v>1</v>
      </c>
      <c r="AZ2905" t="s">
        <v>3175</v>
      </c>
      <c r="BA2905" t="s">
        <v>3175</v>
      </c>
      <c r="BB2905" t="s">
        <v>109</v>
      </c>
      <c r="BC2905">
        <v>1</v>
      </c>
      <c r="BD2905" t="s">
        <v>9568</v>
      </c>
      <c r="BG2905" s="1" t="s">
        <v>86</v>
      </c>
      <c r="BH2905" s="1" t="s">
        <v>112</v>
      </c>
      <c r="BI2905" s="1" t="s">
        <v>113</v>
      </c>
      <c r="BJ2905" s="1" t="s">
        <v>114</v>
      </c>
      <c r="BK2905" s="1" t="s">
        <v>115</v>
      </c>
      <c r="BL2905" s="1" t="s">
        <v>116</v>
      </c>
      <c r="BM2905" s="1"/>
    </row>
    <row r="2906" spans="1:65" ht="16" x14ac:dyDescent="0.2">
      <c r="A2906" t="str">
        <f>CONCATENATE("Mada.",B2906)</f>
        <v>Mada.2886</v>
      </c>
      <c r="B2906">
        <v>2886</v>
      </c>
      <c r="C2906" t="s">
        <v>9569</v>
      </c>
      <c r="E2906" t="s">
        <v>68</v>
      </c>
      <c r="F2906" t="s">
        <v>9570</v>
      </c>
      <c r="J2906" t="s">
        <v>120</v>
      </c>
      <c r="K2906" t="s">
        <v>9554</v>
      </c>
      <c r="L2906" t="s">
        <v>1593</v>
      </c>
      <c r="M2906" t="s">
        <v>1594</v>
      </c>
      <c r="N2906" t="s">
        <v>138</v>
      </c>
      <c r="O2906" t="s">
        <v>138</v>
      </c>
      <c r="P2906" t="s">
        <v>138</v>
      </c>
      <c r="Q2906" t="s">
        <v>157</v>
      </c>
      <c r="S2906">
        <v>2886</v>
      </c>
      <c r="T2906">
        <v>2886</v>
      </c>
      <c r="U2906" t="s">
        <v>78</v>
      </c>
      <c r="V2906">
        <v>0.206718979892104</v>
      </c>
      <c r="W2906">
        <v>0.79328102010789603</v>
      </c>
      <c r="X2906" t="str">
        <f>IF(W2906&gt;=0.8,"Inhibitory","NonInhibitory")</f>
        <v>NonInhibitory</v>
      </c>
      <c r="Y2906" t="str">
        <f>IF(W2906&gt;=0.9,"Inhibitory","NonInhibitory")</f>
        <v>NonInhibitory</v>
      </c>
      <c r="Z2906" t="s">
        <v>3105</v>
      </c>
      <c r="AA2906">
        <v>0</v>
      </c>
      <c r="AB2906">
        <v>0</v>
      </c>
      <c r="AC2906" t="s">
        <v>129</v>
      </c>
      <c r="AT2906" t="s">
        <v>9571</v>
      </c>
      <c r="AU2906" t="s">
        <v>81</v>
      </c>
      <c r="AV2906" t="s">
        <v>9572</v>
      </c>
      <c r="AW2906">
        <v>2886</v>
      </c>
      <c r="AX2906" t="s">
        <v>6079</v>
      </c>
      <c r="AY2906">
        <v>0.83</v>
      </c>
      <c r="AZ2906" t="s">
        <v>8456</v>
      </c>
      <c r="BA2906" t="s">
        <v>8456</v>
      </c>
      <c r="BB2906" t="s">
        <v>1221</v>
      </c>
      <c r="BC2906">
        <v>1</v>
      </c>
      <c r="BD2906" t="s">
        <v>9573</v>
      </c>
      <c r="BG2906" s="1" t="s">
        <v>86</v>
      </c>
      <c r="BH2906" s="1" t="s">
        <v>87</v>
      </c>
      <c r="BI2906" s="1" t="s">
        <v>87</v>
      </c>
      <c r="BJ2906" s="1" t="s">
        <v>88</v>
      </c>
      <c r="BK2906" s="1" t="s">
        <v>446</v>
      </c>
      <c r="BL2906" s="1" t="s">
        <v>6082</v>
      </c>
      <c r="BM2906" s="1"/>
    </row>
    <row r="2907" spans="1:65" ht="16" x14ac:dyDescent="0.2">
      <c r="A2907" t="str">
        <f>CONCATENATE("Mada.",B2907)</f>
        <v>Mada.2887</v>
      </c>
      <c r="B2907">
        <v>2887</v>
      </c>
      <c r="C2907" t="s">
        <v>9574</v>
      </c>
      <c r="E2907" t="s">
        <v>68</v>
      </c>
      <c r="F2907" t="s">
        <v>4673</v>
      </c>
      <c r="G2907" t="s">
        <v>210</v>
      </c>
      <c r="J2907" t="s">
        <v>120</v>
      </c>
      <c r="K2907" t="s">
        <v>9554</v>
      </c>
      <c r="L2907" t="s">
        <v>1593</v>
      </c>
      <c r="M2907" t="s">
        <v>1594</v>
      </c>
      <c r="N2907" t="s">
        <v>138</v>
      </c>
      <c r="O2907" t="s">
        <v>138</v>
      </c>
      <c r="P2907" t="s">
        <v>138</v>
      </c>
      <c r="Q2907" t="s">
        <v>157</v>
      </c>
      <c r="S2907">
        <v>2887</v>
      </c>
      <c r="T2907">
        <v>0</v>
      </c>
      <c r="U2907" t="s">
        <v>128</v>
      </c>
      <c r="V2907">
        <v>0</v>
      </c>
      <c r="W2907">
        <v>0</v>
      </c>
      <c r="Z2907" t="s">
        <v>129</v>
      </c>
      <c r="AA2907">
        <v>0</v>
      </c>
      <c r="AB2907">
        <v>0</v>
      </c>
      <c r="AC2907" t="s">
        <v>129</v>
      </c>
      <c r="BG2907" s="1"/>
    </row>
    <row r="2908" spans="1:65" ht="16" x14ac:dyDescent="0.2">
      <c r="A2908" t="str">
        <f>CONCATENATE("Mada.",B2908)</f>
        <v>Mada.2888</v>
      </c>
      <c r="B2908">
        <v>2888</v>
      </c>
      <c r="C2908" t="s">
        <v>9575</v>
      </c>
      <c r="E2908" t="s">
        <v>68</v>
      </c>
      <c r="F2908" t="s">
        <v>4576</v>
      </c>
      <c r="G2908" t="s">
        <v>210</v>
      </c>
      <c r="J2908" t="s">
        <v>120</v>
      </c>
      <c r="K2908" t="s">
        <v>9554</v>
      </c>
      <c r="L2908" t="s">
        <v>1593</v>
      </c>
      <c r="M2908" t="s">
        <v>1594</v>
      </c>
      <c r="N2908" t="s">
        <v>138</v>
      </c>
      <c r="O2908" t="s">
        <v>138</v>
      </c>
      <c r="P2908" t="s">
        <v>138</v>
      </c>
      <c r="Q2908" t="s">
        <v>157</v>
      </c>
      <c r="S2908">
        <v>2888</v>
      </c>
      <c r="T2908">
        <v>0</v>
      </c>
      <c r="U2908" t="s">
        <v>128</v>
      </c>
      <c r="V2908">
        <v>0</v>
      </c>
      <c r="W2908">
        <v>0</v>
      </c>
      <c r="Z2908" t="s">
        <v>129</v>
      </c>
      <c r="AA2908">
        <v>0</v>
      </c>
      <c r="AB2908">
        <v>0</v>
      </c>
      <c r="AC2908" t="s">
        <v>129</v>
      </c>
      <c r="BG2908" s="1"/>
    </row>
    <row r="2909" spans="1:65" ht="16" x14ac:dyDescent="0.2">
      <c r="A2909" t="str">
        <f>CONCATENATE("Mada.",B2909)</f>
        <v>Mada.2889</v>
      </c>
      <c r="B2909">
        <v>2889</v>
      </c>
      <c r="C2909" t="s">
        <v>9576</v>
      </c>
      <c r="E2909" t="s">
        <v>68</v>
      </c>
      <c r="F2909" t="s">
        <v>9577</v>
      </c>
      <c r="J2909" t="s">
        <v>70</v>
      </c>
      <c r="K2909" t="s">
        <v>9578</v>
      </c>
      <c r="L2909" t="s">
        <v>654</v>
      </c>
      <c r="M2909" t="s">
        <v>655</v>
      </c>
      <c r="N2909" t="s">
        <v>364</v>
      </c>
      <c r="O2909" t="s">
        <v>364</v>
      </c>
      <c r="P2909" t="s">
        <v>365</v>
      </c>
      <c r="Q2909" t="s">
        <v>76</v>
      </c>
      <c r="R2909" t="s">
        <v>180</v>
      </c>
      <c r="S2909">
        <v>2889</v>
      </c>
      <c r="T2909">
        <v>0</v>
      </c>
      <c r="U2909" t="s">
        <v>128</v>
      </c>
      <c r="V2909">
        <v>0</v>
      </c>
      <c r="W2909">
        <v>0</v>
      </c>
      <c r="Z2909" t="s">
        <v>129</v>
      </c>
      <c r="AA2909">
        <v>0</v>
      </c>
      <c r="AB2909">
        <v>0</v>
      </c>
      <c r="AC2909" t="s">
        <v>129</v>
      </c>
      <c r="BG2909" s="1"/>
    </row>
    <row r="2910" spans="1:65" ht="16" x14ac:dyDescent="0.2">
      <c r="A2910" t="str">
        <f>CONCATENATE("Mada.",B2910)</f>
        <v>Mada.2890</v>
      </c>
      <c r="B2910">
        <v>2890</v>
      </c>
      <c r="C2910" t="s">
        <v>9584</v>
      </c>
      <c r="E2910" t="s">
        <v>68</v>
      </c>
      <c r="F2910" t="s">
        <v>355</v>
      </c>
      <c r="J2910" t="s">
        <v>70</v>
      </c>
      <c r="K2910" t="s">
        <v>9578</v>
      </c>
      <c r="L2910" t="s">
        <v>654</v>
      </c>
      <c r="M2910" t="s">
        <v>655</v>
      </c>
      <c r="N2910" t="s">
        <v>364</v>
      </c>
      <c r="O2910" t="s">
        <v>364</v>
      </c>
      <c r="P2910" t="s">
        <v>365</v>
      </c>
      <c r="Q2910" t="s">
        <v>76</v>
      </c>
      <c r="R2910" t="s">
        <v>180</v>
      </c>
      <c r="S2910">
        <v>2890</v>
      </c>
      <c r="T2910">
        <v>2890</v>
      </c>
      <c r="U2910" t="s">
        <v>78</v>
      </c>
      <c r="V2910">
        <v>0.61684649337910702</v>
      </c>
      <c r="W2910">
        <v>0.38315350662089298</v>
      </c>
      <c r="X2910" t="str">
        <f>IF(W2910&gt;=0.8,"Inhibitory","NonInhibitory")</f>
        <v>NonInhibitory</v>
      </c>
      <c r="Y2910" t="str">
        <f>IF(W2910&gt;=0.9,"Inhibitory","NonInhibitory")</f>
        <v>NonInhibitory</v>
      </c>
      <c r="Z2910" t="s">
        <v>3105</v>
      </c>
      <c r="AA2910">
        <v>0</v>
      </c>
      <c r="AB2910">
        <v>0</v>
      </c>
      <c r="AC2910" t="s">
        <v>129</v>
      </c>
      <c r="BG2910" s="1"/>
    </row>
    <row r="2911" spans="1:65" ht="16" x14ac:dyDescent="0.2">
      <c r="A2911" t="str">
        <f>CONCATENATE("Mada.",B2911)</f>
        <v>Mada.2891</v>
      </c>
      <c r="B2911">
        <v>2891</v>
      </c>
      <c r="C2911" t="s">
        <v>9585</v>
      </c>
      <c r="E2911" t="s">
        <v>68</v>
      </c>
      <c r="F2911" t="s">
        <v>629</v>
      </c>
      <c r="J2911" t="s">
        <v>1609</v>
      </c>
      <c r="K2911" t="s">
        <v>9586</v>
      </c>
      <c r="L2911" t="s">
        <v>1881</v>
      </c>
      <c r="M2911" t="s">
        <v>1882</v>
      </c>
      <c r="N2911" t="s">
        <v>138</v>
      </c>
      <c r="O2911" t="s">
        <v>138</v>
      </c>
      <c r="P2911" t="s">
        <v>138</v>
      </c>
      <c r="Q2911" t="s">
        <v>139</v>
      </c>
      <c r="S2911">
        <v>2891</v>
      </c>
      <c r="T2911">
        <v>2891</v>
      </c>
      <c r="U2911" t="s">
        <v>78</v>
      </c>
      <c r="V2911">
        <v>0.22602991662579699</v>
      </c>
      <c r="W2911">
        <v>0.77397008337420303</v>
      </c>
      <c r="X2911" t="str">
        <f>IF(W2911&gt;=0.8,"Inhibitory","NonInhibitory")</f>
        <v>NonInhibitory</v>
      </c>
      <c r="Y2911" t="str">
        <f>IF(W2911&gt;=0.9,"Inhibitory","NonInhibitory")</f>
        <v>NonInhibitory</v>
      </c>
      <c r="Z2911" t="s">
        <v>3105</v>
      </c>
      <c r="AA2911">
        <v>0</v>
      </c>
      <c r="AB2911">
        <v>0</v>
      </c>
      <c r="AC2911" t="s">
        <v>129</v>
      </c>
      <c r="AT2911" t="s">
        <v>9587</v>
      </c>
      <c r="AU2911" t="s">
        <v>81</v>
      </c>
      <c r="AV2911" t="s">
        <v>9588</v>
      </c>
      <c r="AW2911">
        <v>2891</v>
      </c>
      <c r="AX2911" t="s">
        <v>1507</v>
      </c>
      <c r="AY2911">
        <v>1</v>
      </c>
      <c r="AZ2911" t="s">
        <v>4866</v>
      </c>
      <c r="BA2911" t="s">
        <v>4866</v>
      </c>
      <c r="BB2911" t="s">
        <v>1507</v>
      </c>
      <c r="BC2911">
        <v>1</v>
      </c>
      <c r="BD2911" t="s">
        <v>9589</v>
      </c>
      <c r="BG2911" s="1" t="s">
        <v>86</v>
      </c>
      <c r="BH2911" s="1" t="s">
        <v>87</v>
      </c>
      <c r="BI2911" s="1" t="s">
        <v>87</v>
      </c>
      <c r="BJ2911" s="1" t="s">
        <v>88</v>
      </c>
      <c r="BK2911" s="1" t="s">
        <v>1509</v>
      </c>
      <c r="BL2911" s="1" t="s">
        <v>4868</v>
      </c>
      <c r="BM2911" s="1"/>
    </row>
    <row r="2912" spans="1:65" ht="16" x14ac:dyDescent="0.2">
      <c r="A2912" t="str">
        <f>CONCATENATE("Mada.",B2912)</f>
        <v>Mada.2892</v>
      </c>
      <c r="B2912">
        <v>2892</v>
      </c>
      <c r="C2912" t="s">
        <v>9590</v>
      </c>
      <c r="E2912" t="s">
        <v>68</v>
      </c>
      <c r="F2912" t="s">
        <v>410</v>
      </c>
      <c r="J2912" t="s">
        <v>1609</v>
      </c>
      <c r="K2912" t="s">
        <v>9586</v>
      </c>
      <c r="L2912" t="s">
        <v>1881</v>
      </c>
      <c r="M2912" t="s">
        <v>1882</v>
      </c>
      <c r="N2912" t="s">
        <v>138</v>
      </c>
      <c r="O2912" t="s">
        <v>138</v>
      </c>
      <c r="P2912" t="s">
        <v>138</v>
      </c>
      <c r="Q2912" t="s">
        <v>139</v>
      </c>
      <c r="S2912">
        <v>2892</v>
      </c>
      <c r="T2912">
        <v>2892</v>
      </c>
      <c r="U2912" t="s">
        <v>78</v>
      </c>
      <c r="V2912">
        <v>0.46199117214320701</v>
      </c>
      <c r="W2912">
        <v>0.53800882785679205</v>
      </c>
      <c r="X2912" t="str">
        <f>IF(W2912&gt;=0.8,"Inhibitory","NonInhibitory")</f>
        <v>NonInhibitory</v>
      </c>
      <c r="Y2912" t="str">
        <f>IF(W2912&gt;=0.9,"Inhibitory","NonInhibitory")</f>
        <v>NonInhibitory</v>
      </c>
      <c r="Z2912" t="s">
        <v>3105</v>
      </c>
      <c r="AA2912">
        <v>0</v>
      </c>
      <c r="AB2912">
        <v>0</v>
      </c>
      <c r="AC2912" t="s">
        <v>129</v>
      </c>
      <c r="AT2912" t="s">
        <v>9591</v>
      </c>
      <c r="AU2912" t="s">
        <v>81</v>
      </c>
      <c r="AV2912" t="s">
        <v>9592</v>
      </c>
      <c r="AW2912">
        <v>2892</v>
      </c>
      <c r="AX2912" t="s">
        <v>83</v>
      </c>
      <c r="AY2912">
        <v>0.98</v>
      </c>
      <c r="AZ2912" t="s">
        <v>3102</v>
      </c>
      <c r="BA2912" t="s">
        <v>3102</v>
      </c>
      <c r="BB2912" t="s">
        <v>397</v>
      </c>
      <c r="BC2912">
        <v>1</v>
      </c>
      <c r="BD2912" t="s">
        <v>9593</v>
      </c>
      <c r="BG2912" s="1" t="s">
        <v>86</v>
      </c>
      <c r="BH2912" s="1" t="s">
        <v>87</v>
      </c>
      <c r="BI2912" s="1" t="s">
        <v>87</v>
      </c>
      <c r="BJ2912" s="1" t="s">
        <v>88</v>
      </c>
      <c r="BK2912" s="1" t="s">
        <v>89</v>
      </c>
      <c r="BL2912" s="1" t="s">
        <v>90</v>
      </c>
      <c r="BM2912" s="1"/>
    </row>
    <row r="2913" spans="1:65" ht="16" x14ac:dyDescent="0.2">
      <c r="A2913" t="str">
        <f>CONCATENATE("Mada.",B2913)</f>
        <v>Mada.2893</v>
      </c>
      <c r="B2913">
        <v>2893</v>
      </c>
      <c r="C2913" t="s">
        <v>9594</v>
      </c>
      <c r="E2913" t="s">
        <v>68</v>
      </c>
      <c r="F2913" t="s">
        <v>355</v>
      </c>
      <c r="J2913" t="s">
        <v>1609</v>
      </c>
      <c r="K2913" t="s">
        <v>9586</v>
      </c>
      <c r="L2913" t="s">
        <v>1881</v>
      </c>
      <c r="M2913" t="s">
        <v>1882</v>
      </c>
      <c r="N2913" t="s">
        <v>138</v>
      </c>
      <c r="O2913" t="s">
        <v>138</v>
      </c>
      <c r="P2913" t="s">
        <v>138</v>
      </c>
      <c r="Q2913" t="s">
        <v>139</v>
      </c>
      <c r="S2913">
        <v>2893</v>
      </c>
      <c r="T2913">
        <v>2893</v>
      </c>
      <c r="U2913" t="s">
        <v>78</v>
      </c>
      <c r="V2913">
        <v>0.55909759686120697</v>
      </c>
      <c r="W2913">
        <v>0.44090240313879298</v>
      </c>
      <c r="X2913" t="str">
        <f>IF(W2913&gt;=0.8,"Inhibitory","NonInhibitory")</f>
        <v>NonInhibitory</v>
      </c>
      <c r="Y2913" t="str">
        <f>IF(W2913&gt;=0.9,"Inhibitory","NonInhibitory")</f>
        <v>NonInhibitory</v>
      </c>
      <c r="Z2913" t="s">
        <v>3105</v>
      </c>
      <c r="AA2913">
        <v>0</v>
      </c>
      <c r="AB2913">
        <v>0</v>
      </c>
      <c r="AC2913" t="s">
        <v>129</v>
      </c>
      <c r="AT2913" t="s">
        <v>9595</v>
      </c>
      <c r="AU2913" t="s">
        <v>81</v>
      </c>
      <c r="AV2913" t="s">
        <v>9596</v>
      </c>
      <c r="AW2913">
        <v>2893</v>
      </c>
      <c r="AX2913" t="s">
        <v>6038</v>
      </c>
      <c r="AY2913">
        <v>1</v>
      </c>
      <c r="AZ2913" t="s">
        <v>6250</v>
      </c>
      <c r="BA2913" t="s">
        <v>6250</v>
      </c>
      <c r="BB2913" t="s">
        <v>4957</v>
      </c>
      <c r="BC2913">
        <v>1</v>
      </c>
      <c r="BD2913" t="s">
        <v>9597</v>
      </c>
      <c r="BG2913" s="1" t="s">
        <v>86</v>
      </c>
      <c r="BH2913" s="1" t="s">
        <v>87</v>
      </c>
      <c r="BI2913" s="1" t="s">
        <v>87</v>
      </c>
      <c r="BJ2913" s="1" t="s">
        <v>88</v>
      </c>
      <c r="BK2913" s="1" t="s">
        <v>349</v>
      </c>
      <c r="BL2913" s="1" t="s">
        <v>4959</v>
      </c>
      <c r="BM2913" s="1"/>
    </row>
    <row r="2914" spans="1:65" ht="16" x14ac:dyDescent="0.2">
      <c r="A2914" t="str">
        <f>CONCATENATE("Mada.",B2914)</f>
        <v>Mada.2893</v>
      </c>
      <c r="B2914">
        <v>2893</v>
      </c>
      <c r="C2914" t="s">
        <v>9594</v>
      </c>
      <c r="E2914" t="s">
        <v>68</v>
      </c>
      <c r="F2914" t="s">
        <v>355</v>
      </c>
      <c r="J2914" t="s">
        <v>1609</v>
      </c>
      <c r="K2914" t="s">
        <v>9586</v>
      </c>
      <c r="L2914" t="s">
        <v>1881</v>
      </c>
      <c r="M2914" t="s">
        <v>1882</v>
      </c>
      <c r="N2914" t="s">
        <v>138</v>
      </c>
      <c r="O2914" t="s">
        <v>138</v>
      </c>
      <c r="P2914" t="s">
        <v>138</v>
      </c>
      <c r="Q2914" t="s">
        <v>139</v>
      </c>
      <c r="S2914">
        <v>2893</v>
      </c>
      <c r="T2914">
        <v>2893</v>
      </c>
      <c r="U2914" t="s">
        <v>78</v>
      </c>
      <c r="V2914">
        <v>0.55909759686120697</v>
      </c>
      <c r="W2914">
        <v>0.44090240313879298</v>
      </c>
      <c r="X2914" t="str">
        <f>IF(W2914&gt;=0.8,"Inhibitory","NonInhibitory")</f>
        <v>NonInhibitory</v>
      </c>
      <c r="Y2914" t="str">
        <f>IF(W2914&gt;=0.9,"Inhibitory","NonInhibitory")</f>
        <v>NonInhibitory</v>
      </c>
      <c r="Z2914" t="s">
        <v>3105</v>
      </c>
      <c r="AA2914">
        <v>0</v>
      </c>
      <c r="AB2914">
        <v>0</v>
      </c>
      <c r="AC2914" t="s">
        <v>129</v>
      </c>
      <c r="AT2914" t="s">
        <v>9598</v>
      </c>
      <c r="AU2914" t="s">
        <v>81</v>
      </c>
      <c r="AV2914" t="s">
        <v>9599</v>
      </c>
      <c r="AW2914">
        <v>2893</v>
      </c>
      <c r="BG2914" s="1"/>
    </row>
    <row r="2915" spans="1:65" ht="16" x14ac:dyDescent="0.2">
      <c r="A2915" t="str">
        <f>CONCATENATE("Mada.",B2915)</f>
        <v>Mada.2894</v>
      </c>
      <c r="B2915">
        <v>2894</v>
      </c>
      <c r="C2915" t="s">
        <v>9600</v>
      </c>
      <c r="E2915" t="s">
        <v>68</v>
      </c>
      <c r="F2915" t="s">
        <v>9601</v>
      </c>
      <c r="J2915" t="s">
        <v>70</v>
      </c>
      <c r="K2915" t="s">
        <v>9602</v>
      </c>
      <c r="L2915" t="s">
        <v>71</v>
      </c>
      <c r="M2915" t="s">
        <v>72</v>
      </c>
      <c r="N2915" t="s">
        <v>73</v>
      </c>
      <c r="O2915" t="s">
        <v>74</v>
      </c>
      <c r="P2915" t="s">
        <v>75</v>
      </c>
      <c r="Q2915" t="s">
        <v>126</v>
      </c>
      <c r="R2915" t="s">
        <v>77</v>
      </c>
      <c r="S2915">
        <v>2894</v>
      </c>
      <c r="T2915">
        <v>2894</v>
      </c>
      <c r="U2915" t="s">
        <v>78</v>
      </c>
      <c r="V2915">
        <v>0.71689553702795505</v>
      </c>
      <c r="W2915">
        <v>0.283104462972045</v>
      </c>
      <c r="X2915" t="str">
        <f>IF(W2915&gt;=0.8,"Inhibitory","NonInhibitory")</f>
        <v>NonInhibitory</v>
      </c>
      <c r="Y2915" t="str">
        <f>IF(W2915&gt;=0.9,"Inhibitory","NonInhibitory")</f>
        <v>NonInhibitory</v>
      </c>
      <c r="Z2915" t="s">
        <v>3105</v>
      </c>
      <c r="AA2915">
        <v>0</v>
      </c>
      <c r="AB2915">
        <v>0</v>
      </c>
      <c r="AC2915" t="s">
        <v>129</v>
      </c>
      <c r="AT2915" t="s">
        <v>9603</v>
      </c>
      <c r="AU2915" t="s">
        <v>81</v>
      </c>
      <c r="AV2915" t="s">
        <v>9604</v>
      </c>
      <c r="AW2915">
        <v>2894</v>
      </c>
      <c r="AX2915" t="s">
        <v>1154</v>
      </c>
      <c r="AY2915">
        <v>1</v>
      </c>
      <c r="AZ2915" t="s">
        <v>7051</v>
      </c>
      <c r="BA2915" t="s">
        <v>7051</v>
      </c>
      <c r="BB2915" t="s">
        <v>1154</v>
      </c>
      <c r="BC2915">
        <v>1</v>
      </c>
      <c r="BD2915" t="s">
        <v>9605</v>
      </c>
      <c r="BG2915" s="1" t="s">
        <v>86</v>
      </c>
      <c r="BH2915" s="1" t="s">
        <v>87</v>
      </c>
      <c r="BI2915" s="1" t="s">
        <v>87</v>
      </c>
      <c r="BJ2915" s="1" t="s">
        <v>88</v>
      </c>
      <c r="BK2915" s="1" t="s">
        <v>1157</v>
      </c>
      <c r="BL2915" s="1" t="s">
        <v>1158</v>
      </c>
      <c r="BM2915" s="1"/>
    </row>
    <row r="2916" spans="1:65" ht="16" x14ac:dyDescent="0.2">
      <c r="A2916" t="str">
        <f>CONCATENATE("Mada.",B2916)</f>
        <v>Mada.2895</v>
      </c>
      <c r="B2916">
        <v>2895</v>
      </c>
      <c r="C2916" t="s">
        <v>9606</v>
      </c>
      <c r="E2916" t="s">
        <v>68</v>
      </c>
      <c r="F2916" t="s">
        <v>410</v>
      </c>
      <c r="J2916" t="s">
        <v>70</v>
      </c>
      <c r="K2916" t="s">
        <v>9602</v>
      </c>
      <c r="L2916" t="s">
        <v>71</v>
      </c>
      <c r="M2916" t="s">
        <v>72</v>
      </c>
      <c r="N2916" t="s">
        <v>73</v>
      </c>
      <c r="O2916" t="s">
        <v>74</v>
      </c>
      <c r="P2916" t="s">
        <v>75</v>
      </c>
      <c r="Q2916" t="s">
        <v>126</v>
      </c>
      <c r="R2916" t="s">
        <v>77</v>
      </c>
      <c r="S2916">
        <v>2895</v>
      </c>
      <c r="T2916">
        <v>2895</v>
      </c>
      <c r="U2916" t="s">
        <v>78</v>
      </c>
      <c r="V2916">
        <v>0.826875919568416</v>
      </c>
      <c r="W2916">
        <v>0.173124080431584</v>
      </c>
      <c r="X2916" t="str">
        <f>IF(W2916&gt;=0.8,"Inhibitory","NonInhibitory")</f>
        <v>NonInhibitory</v>
      </c>
      <c r="Y2916" t="str">
        <f>IF(W2916&gt;=0.9,"Inhibitory","NonInhibitory")</f>
        <v>NonInhibitory</v>
      </c>
      <c r="Z2916" t="s">
        <v>3105</v>
      </c>
      <c r="AA2916">
        <v>0</v>
      </c>
      <c r="AB2916">
        <v>0</v>
      </c>
      <c r="AC2916" t="s">
        <v>129</v>
      </c>
      <c r="AT2916" t="s">
        <v>9607</v>
      </c>
      <c r="AU2916" t="s">
        <v>81</v>
      </c>
      <c r="AV2916" t="s">
        <v>9608</v>
      </c>
      <c r="AW2916">
        <v>2895</v>
      </c>
      <c r="AX2916" t="s">
        <v>83</v>
      </c>
      <c r="AY2916">
        <v>0.91</v>
      </c>
      <c r="AZ2916" t="s">
        <v>1135</v>
      </c>
      <c r="BA2916" t="s">
        <v>1135</v>
      </c>
      <c r="BB2916" t="s">
        <v>83</v>
      </c>
      <c r="BC2916">
        <v>0.86</v>
      </c>
      <c r="BD2916" t="s">
        <v>9609</v>
      </c>
      <c r="BG2916" s="1" t="s">
        <v>86</v>
      </c>
      <c r="BH2916" s="1" t="s">
        <v>87</v>
      </c>
      <c r="BI2916" s="1" t="s">
        <v>87</v>
      </c>
      <c r="BJ2916" s="1" t="s">
        <v>88</v>
      </c>
      <c r="BK2916" s="1" t="s">
        <v>89</v>
      </c>
      <c r="BL2916" s="1" t="s">
        <v>90</v>
      </c>
      <c r="BM2916" s="1"/>
    </row>
    <row r="2917" spans="1:65" ht="16" x14ac:dyDescent="0.2">
      <c r="A2917" t="str">
        <f>CONCATENATE("Mada.",B2917)</f>
        <v>Mada.2896</v>
      </c>
      <c r="B2917">
        <v>2896</v>
      </c>
      <c r="C2917" t="s">
        <v>9610</v>
      </c>
      <c r="E2917" t="s">
        <v>68</v>
      </c>
      <c r="F2917" t="s">
        <v>5641</v>
      </c>
      <c r="J2917" t="s">
        <v>70</v>
      </c>
      <c r="K2917" t="s">
        <v>9602</v>
      </c>
      <c r="L2917" t="s">
        <v>71</v>
      </c>
      <c r="M2917" t="s">
        <v>72</v>
      </c>
      <c r="N2917" t="s">
        <v>73</v>
      </c>
      <c r="O2917" t="s">
        <v>74</v>
      </c>
      <c r="P2917" t="s">
        <v>75</v>
      </c>
      <c r="Q2917" t="s">
        <v>126</v>
      </c>
      <c r="R2917" t="s">
        <v>77</v>
      </c>
      <c r="S2917">
        <v>2896</v>
      </c>
      <c r="T2917">
        <v>2896</v>
      </c>
      <c r="U2917" t="s">
        <v>78</v>
      </c>
      <c r="V2917">
        <v>0.97860470819029</v>
      </c>
      <c r="W2917">
        <v>2.13952918097104E-2</v>
      </c>
      <c r="X2917" t="str">
        <f>IF(W2917&gt;=0.8,"Inhibitory","NonInhibitory")</f>
        <v>NonInhibitory</v>
      </c>
      <c r="Y2917" t="str">
        <f>IF(W2917&gt;=0.9,"Inhibitory","NonInhibitory")</f>
        <v>NonInhibitory</v>
      </c>
      <c r="Z2917" t="s">
        <v>3105</v>
      </c>
      <c r="AA2917">
        <v>0</v>
      </c>
      <c r="AB2917">
        <v>0</v>
      </c>
      <c r="AC2917" t="s">
        <v>129</v>
      </c>
      <c r="AT2917" t="s">
        <v>9611</v>
      </c>
      <c r="AU2917" t="s">
        <v>81</v>
      </c>
      <c r="AV2917" t="s">
        <v>9612</v>
      </c>
      <c r="AW2917">
        <v>2896</v>
      </c>
      <c r="AX2917" t="s">
        <v>183</v>
      </c>
      <c r="AY2917">
        <v>1</v>
      </c>
      <c r="AZ2917" t="s">
        <v>184</v>
      </c>
      <c r="BA2917" t="s">
        <v>184</v>
      </c>
      <c r="BB2917" t="s">
        <v>183</v>
      </c>
      <c r="BC2917">
        <v>1</v>
      </c>
      <c r="BD2917" t="s">
        <v>9613</v>
      </c>
      <c r="BG2917" s="1" t="s">
        <v>86</v>
      </c>
      <c r="BH2917" s="1" t="s">
        <v>87</v>
      </c>
      <c r="BI2917" s="1" t="s">
        <v>87</v>
      </c>
      <c r="BJ2917" s="1" t="s">
        <v>88</v>
      </c>
      <c r="BK2917" s="1" t="s">
        <v>89</v>
      </c>
      <c r="BL2917" s="1" t="s">
        <v>186</v>
      </c>
      <c r="BM2917" s="1"/>
    </row>
    <row r="2918" spans="1:65" ht="16" x14ac:dyDescent="0.2">
      <c r="A2918" t="str">
        <f>CONCATENATE("Mada.",B2918)</f>
        <v>Mada.2897</v>
      </c>
      <c r="B2918">
        <v>2897</v>
      </c>
      <c r="C2918" t="s">
        <v>9614</v>
      </c>
      <c r="E2918" t="s">
        <v>68</v>
      </c>
      <c r="F2918" t="s">
        <v>629</v>
      </c>
      <c r="J2918" t="s">
        <v>70</v>
      </c>
      <c r="K2918" t="s">
        <v>9615</v>
      </c>
      <c r="L2918" t="s">
        <v>9457</v>
      </c>
      <c r="M2918" t="s">
        <v>9458</v>
      </c>
      <c r="N2918" t="s">
        <v>364</v>
      </c>
      <c r="O2918" t="s">
        <v>364</v>
      </c>
      <c r="P2918" t="s">
        <v>365</v>
      </c>
      <c r="Q2918" t="s">
        <v>76</v>
      </c>
      <c r="R2918" t="s">
        <v>180</v>
      </c>
      <c r="S2918">
        <v>2897</v>
      </c>
      <c r="T2918">
        <v>2897</v>
      </c>
      <c r="U2918" t="s">
        <v>78</v>
      </c>
      <c r="V2918">
        <v>1.13235654732712</v>
      </c>
      <c r="W2918">
        <v>-0.13235654732712099</v>
      </c>
      <c r="X2918" t="str">
        <f>IF(W2918&gt;=0.8,"Inhibitory","NonInhibitory")</f>
        <v>NonInhibitory</v>
      </c>
      <c r="Y2918" t="str">
        <f>IF(W2918&gt;=0.9,"Inhibitory","NonInhibitory")</f>
        <v>NonInhibitory</v>
      </c>
      <c r="Z2918" t="s">
        <v>3105</v>
      </c>
      <c r="AA2918">
        <v>0</v>
      </c>
      <c r="AB2918">
        <v>0</v>
      </c>
      <c r="AC2918" t="s">
        <v>129</v>
      </c>
      <c r="AT2918" t="s">
        <v>9616</v>
      </c>
      <c r="AU2918" t="s">
        <v>81</v>
      </c>
      <c r="AV2918" t="s">
        <v>9617</v>
      </c>
      <c r="AW2918">
        <v>2897</v>
      </c>
      <c r="AX2918" t="s">
        <v>5636</v>
      </c>
      <c r="AY2918">
        <v>1</v>
      </c>
      <c r="AZ2918" t="s">
        <v>5635</v>
      </c>
      <c r="BA2918" t="s">
        <v>5635</v>
      </c>
      <c r="BB2918" t="s">
        <v>5636</v>
      </c>
      <c r="BC2918">
        <v>1</v>
      </c>
      <c r="BD2918" t="s">
        <v>9618</v>
      </c>
      <c r="BG2918" s="1" t="s">
        <v>86</v>
      </c>
      <c r="BH2918" s="1" t="s">
        <v>87</v>
      </c>
      <c r="BI2918" s="1" t="s">
        <v>87</v>
      </c>
      <c r="BJ2918" s="1" t="s">
        <v>88</v>
      </c>
      <c r="BK2918" s="1" t="s">
        <v>5314</v>
      </c>
      <c r="BL2918" s="1" t="s">
        <v>5638</v>
      </c>
      <c r="BM2918" s="1"/>
    </row>
    <row r="2919" spans="1:65" ht="16" x14ac:dyDescent="0.2">
      <c r="A2919" t="str">
        <f>CONCATENATE("Mada.",B2919)</f>
        <v>Mada.2898</v>
      </c>
      <c r="B2919">
        <v>2898</v>
      </c>
      <c r="C2919" t="s">
        <v>9619</v>
      </c>
      <c r="E2919" t="s">
        <v>68</v>
      </c>
      <c r="F2919" t="s">
        <v>6169</v>
      </c>
      <c r="G2919" t="s">
        <v>210</v>
      </c>
      <c r="J2919" t="s">
        <v>70</v>
      </c>
      <c r="K2919" t="s">
        <v>9615</v>
      </c>
      <c r="L2919" t="s">
        <v>9457</v>
      </c>
      <c r="M2919" t="s">
        <v>9458</v>
      </c>
      <c r="N2919" t="s">
        <v>364</v>
      </c>
      <c r="O2919" t="s">
        <v>364</v>
      </c>
      <c r="P2919" t="s">
        <v>365</v>
      </c>
      <c r="Q2919" t="s">
        <v>76</v>
      </c>
      <c r="R2919" t="s">
        <v>180</v>
      </c>
      <c r="S2919">
        <v>2898</v>
      </c>
      <c r="T2919">
        <v>0</v>
      </c>
      <c r="U2919" t="s">
        <v>128</v>
      </c>
      <c r="V2919">
        <v>0</v>
      </c>
      <c r="W2919">
        <v>0</v>
      </c>
      <c r="Z2919" t="s">
        <v>129</v>
      </c>
      <c r="AA2919">
        <v>0</v>
      </c>
      <c r="AB2919">
        <v>0</v>
      </c>
      <c r="AC2919" t="s">
        <v>129</v>
      </c>
      <c r="BG2919" s="1"/>
    </row>
    <row r="2920" spans="1:65" ht="16" x14ac:dyDescent="0.2">
      <c r="A2920" t="str">
        <f>CONCATENATE("Mada.",B2920)</f>
        <v>Mada.2899</v>
      </c>
      <c r="B2920">
        <v>2899</v>
      </c>
      <c r="C2920" t="s">
        <v>9620</v>
      </c>
      <c r="E2920" t="s">
        <v>68</v>
      </c>
      <c r="F2920" t="s">
        <v>355</v>
      </c>
      <c r="J2920" t="s">
        <v>958</v>
      </c>
      <c r="K2920" t="s">
        <v>9621</v>
      </c>
      <c r="L2920" t="s">
        <v>960</v>
      </c>
      <c r="M2920" t="s">
        <v>961</v>
      </c>
      <c r="N2920" t="s">
        <v>2950</v>
      </c>
      <c r="O2920" t="s">
        <v>2950</v>
      </c>
      <c r="P2920" t="s">
        <v>2950</v>
      </c>
      <c r="Q2920" t="s">
        <v>76</v>
      </c>
      <c r="S2920">
        <v>2899</v>
      </c>
      <c r="T2920">
        <v>2899</v>
      </c>
      <c r="U2920" t="s">
        <v>78</v>
      </c>
      <c r="V2920">
        <v>1.0400318783717499</v>
      </c>
      <c r="W2920">
        <v>-4.0031878371750998E-2</v>
      </c>
      <c r="X2920" t="str">
        <f>IF(W2920&gt;=0.8,"Inhibitory","NonInhibitory")</f>
        <v>NonInhibitory</v>
      </c>
      <c r="Y2920" t="str">
        <f>IF(W2920&gt;=0.9,"Inhibitory","NonInhibitory")</f>
        <v>NonInhibitory</v>
      </c>
      <c r="Z2920" t="s">
        <v>3105</v>
      </c>
      <c r="AA2920">
        <v>0</v>
      </c>
      <c r="AB2920">
        <v>0</v>
      </c>
      <c r="AC2920" t="s">
        <v>129</v>
      </c>
      <c r="AT2920" t="s">
        <v>9622</v>
      </c>
      <c r="AU2920" t="s">
        <v>81</v>
      </c>
      <c r="AV2920" t="s">
        <v>9623</v>
      </c>
      <c r="AW2920">
        <v>2899</v>
      </c>
      <c r="AX2920" t="s">
        <v>854</v>
      </c>
      <c r="AY2920">
        <v>0.92</v>
      </c>
      <c r="AZ2920" t="s">
        <v>855</v>
      </c>
      <c r="BA2920" t="s">
        <v>855</v>
      </c>
      <c r="BB2920" t="s">
        <v>854</v>
      </c>
      <c r="BC2920">
        <v>1</v>
      </c>
      <c r="BD2920" t="s">
        <v>9624</v>
      </c>
      <c r="BG2920" s="1" t="s">
        <v>86</v>
      </c>
      <c r="BH2920" s="1" t="s">
        <v>98</v>
      </c>
      <c r="BI2920" s="1" t="s">
        <v>163</v>
      </c>
      <c r="BJ2920" s="1" t="s">
        <v>857</v>
      </c>
      <c r="BK2920" s="1" t="s">
        <v>858</v>
      </c>
      <c r="BL2920" s="1"/>
      <c r="BM2920" s="1"/>
    </row>
    <row r="2921" spans="1:65" ht="16" x14ac:dyDescent="0.2">
      <c r="A2921" t="str">
        <f>CONCATENATE("Mada.",B2921)</f>
        <v>Mada.2900</v>
      </c>
      <c r="B2921">
        <v>2900</v>
      </c>
      <c r="C2921" t="s">
        <v>9630</v>
      </c>
      <c r="E2921" t="s">
        <v>68</v>
      </c>
      <c r="F2921" t="s">
        <v>731</v>
      </c>
      <c r="J2921" t="s">
        <v>958</v>
      </c>
      <c r="K2921" t="s">
        <v>9621</v>
      </c>
      <c r="L2921" t="s">
        <v>960</v>
      </c>
      <c r="M2921" t="s">
        <v>961</v>
      </c>
      <c r="N2921" t="s">
        <v>2950</v>
      </c>
      <c r="O2921" t="s">
        <v>2950</v>
      </c>
      <c r="P2921" t="s">
        <v>2950</v>
      </c>
      <c r="Q2921" t="s">
        <v>76</v>
      </c>
      <c r="S2921">
        <v>2900</v>
      </c>
      <c r="T2921">
        <v>2900</v>
      </c>
      <c r="U2921" t="s">
        <v>78</v>
      </c>
      <c r="V2921">
        <v>0.92600539480137301</v>
      </c>
      <c r="W2921">
        <v>7.3994605198626703E-2</v>
      </c>
      <c r="X2921" t="str">
        <f>IF(W2921&gt;=0.8,"Inhibitory","NonInhibitory")</f>
        <v>NonInhibitory</v>
      </c>
      <c r="Y2921" t="str">
        <f>IF(W2921&gt;=0.9,"Inhibitory","NonInhibitory")</f>
        <v>NonInhibitory</v>
      </c>
      <c r="Z2921" t="s">
        <v>3105</v>
      </c>
      <c r="AA2921">
        <v>0</v>
      </c>
      <c r="AB2921">
        <v>0</v>
      </c>
      <c r="AC2921" t="s">
        <v>129</v>
      </c>
      <c r="AT2921" t="s">
        <v>9631</v>
      </c>
      <c r="AU2921" t="s">
        <v>81</v>
      </c>
      <c r="AV2921" t="s">
        <v>9632</v>
      </c>
      <c r="AW2921">
        <v>2900</v>
      </c>
      <c r="AX2921" t="s">
        <v>83</v>
      </c>
      <c r="AY2921">
        <v>0.6</v>
      </c>
      <c r="AZ2921" t="s">
        <v>3102</v>
      </c>
      <c r="BA2921" t="s">
        <v>3102</v>
      </c>
      <c r="BB2921" t="s">
        <v>397</v>
      </c>
      <c r="BC2921">
        <v>1</v>
      </c>
      <c r="BD2921" t="s">
        <v>9378</v>
      </c>
      <c r="BG2921" s="1" t="s">
        <v>86</v>
      </c>
      <c r="BH2921" s="1" t="s">
        <v>87</v>
      </c>
      <c r="BI2921" s="1" t="s">
        <v>87</v>
      </c>
      <c r="BJ2921" s="1" t="s">
        <v>88</v>
      </c>
      <c r="BK2921" s="1" t="s">
        <v>89</v>
      </c>
      <c r="BL2921" s="1" t="s">
        <v>90</v>
      </c>
      <c r="BM2921" s="1"/>
    </row>
    <row r="2922" spans="1:65" ht="16" x14ac:dyDescent="0.2">
      <c r="A2922" t="str">
        <f>CONCATENATE("Mada.",B2922)</f>
        <v>Mada.2901</v>
      </c>
      <c r="B2922">
        <v>2901</v>
      </c>
      <c r="C2922" t="s">
        <v>9633</v>
      </c>
      <c r="E2922" t="s">
        <v>68</v>
      </c>
      <c r="F2922" t="s">
        <v>4378</v>
      </c>
      <c r="J2922" t="s">
        <v>70</v>
      </c>
      <c r="K2922" t="s">
        <v>9634</v>
      </c>
      <c r="L2922" t="s">
        <v>9347</v>
      </c>
      <c r="M2922" t="s">
        <v>9348</v>
      </c>
      <c r="N2922" t="s">
        <v>364</v>
      </c>
      <c r="O2922" t="s">
        <v>364</v>
      </c>
      <c r="P2922" t="s">
        <v>365</v>
      </c>
      <c r="Q2922" t="s">
        <v>126</v>
      </c>
      <c r="R2922" t="s">
        <v>77</v>
      </c>
      <c r="S2922">
        <v>2901</v>
      </c>
      <c r="T2922">
        <v>2901</v>
      </c>
      <c r="U2922" t="s">
        <v>78</v>
      </c>
      <c r="V2922">
        <v>0.370332740665481</v>
      </c>
      <c r="W2922">
        <v>0.62966725933451895</v>
      </c>
      <c r="X2922" t="str">
        <f>IF(W2922&gt;=0.8,"Inhibitory","NonInhibitory")</f>
        <v>NonInhibitory</v>
      </c>
      <c r="Y2922" t="str">
        <f>IF(W2922&gt;=0.9,"Inhibitory","NonInhibitory")</f>
        <v>NonInhibitory</v>
      </c>
      <c r="Z2922" t="s">
        <v>9635</v>
      </c>
      <c r="AA2922">
        <v>0.386861313868613</v>
      </c>
      <c r="AB2922">
        <v>0.613138686131387</v>
      </c>
      <c r="AC2922" t="s">
        <v>3739</v>
      </c>
      <c r="AT2922" t="s">
        <v>9636</v>
      </c>
      <c r="AU2922" t="s">
        <v>81</v>
      </c>
      <c r="AV2922" t="s">
        <v>9637</v>
      </c>
      <c r="AW2922">
        <v>2901</v>
      </c>
      <c r="AX2922" t="s">
        <v>83</v>
      </c>
      <c r="AY2922">
        <v>0.95</v>
      </c>
      <c r="AZ2922" t="s">
        <v>1819</v>
      </c>
      <c r="BA2922" t="s">
        <v>1819</v>
      </c>
      <c r="BB2922" t="s">
        <v>262</v>
      </c>
      <c r="BC2922">
        <v>0.99</v>
      </c>
      <c r="BD2922" t="s">
        <v>9638</v>
      </c>
      <c r="BG2922" s="1" t="s">
        <v>86</v>
      </c>
      <c r="BH2922" s="1" t="s">
        <v>87</v>
      </c>
      <c r="BI2922" s="1" t="s">
        <v>87</v>
      </c>
      <c r="BJ2922" s="1" t="s">
        <v>88</v>
      </c>
      <c r="BK2922" s="1" t="s">
        <v>89</v>
      </c>
      <c r="BL2922" s="1" t="s">
        <v>90</v>
      </c>
      <c r="BM2922" s="1"/>
    </row>
    <row r="2923" spans="1:65" ht="16" x14ac:dyDescent="0.2">
      <c r="A2923" t="str">
        <f>CONCATENATE("Mada.",B2923)</f>
        <v>Mada.2902</v>
      </c>
      <c r="B2923">
        <v>2902</v>
      </c>
      <c r="C2923" t="s">
        <v>9639</v>
      </c>
      <c r="E2923" t="s">
        <v>68</v>
      </c>
      <c r="F2923" t="s">
        <v>731</v>
      </c>
      <c r="J2923" t="s">
        <v>70</v>
      </c>
      <c r="K2923" t="s">
        <v>9634</v>
      </c>
      <c r="L2923" t="s">
        <v>9347</v>
      </c>
      <c r="M2923" t="s">
        <v>9348</v>
      </c>
      <c r="N2923" t="s">
        <v>364</v>
      </c>
      <c r="O2923" t="s">
        <v>364</v>
      </c>
      <c r="P2923" t="s">
        <v>365</v>
      </c>
      <c r="Q2923" t="s">
        <v>126</v>
      </c>
      <c r="R2923" t="s">
        <v>77</v>
      </c>
      <c r="S2923">
        <v>2902</v>
      </c>
      <c r="T2923">
        <v>2902</v>
      </c>
      <c r="U2923" t="s">
        <v>78</v>
      </c>
      <c r="V2923">
        <v>0.76018856447688599</v>
      </c>
      <c r="W2923">
        <v>0.23981143552311401</v>
      </c>
      <c r="X2923" t="str">
        <f>IF(W2923&gt;=0.8,"Inhibitory","NonInhibitory")</f>
        <v>NonInhibitory</v>
      </c>
      <c r="Y2923" t="str">
        <f>IF(W2923&gt;=0.9,"Inhibitory","NonInhibitory")</f>
        <v>NonInhibitory</v>
      </c>
      <c r="Z2923" t="s">
        <v>3739</v>
      </c>
      <c r="AA2923">
        <v>0</v>
      </c>
      <c r="AB2923">
        <v>0</v>
      </c>
      <c r="AC2923" t="s">
        <v>129</v>
      </c>
      <c r="AT2923" t="s">
        <v>9640</v>
      </c>
      <c r="AU2923" t="s">
        <v>81</v>
      </c>
      <c r="AV2923" t="s">
        <v>9641</v>
      </c>
      <c r="AW2923">
        <v>2902</v>
      </c>
      <c r="AX2923" t="s">
        <v>1169</v>
      </c>
      <c r="AY2923">
        <v>0.75</v>
      </c>
      <c r="AZ2923" t="s">
        <v>2209</v>
      </c>
      <c r="BA2923" t="s">
        <v>2209</v>
      </c>
      <c r="BB2923" t="s">
        <v>1171</v>
      </c>
      <c r="BC2923">
        <v>1</v>
      </c>
      <c r="BD2923" t="s">
        <v>9642</v>
      </c>
      <c r="BG2923" s="1" t="s">
        <v>86</v>
      </c>
      <c r="BH2923" s="1" t="s">
        <v>98</v>
      </c>
      <c r="BI2923" s="1" t="s">
        <v>163</v>
      </c>
      <c r="BJ2923" s="1" t="s">
        <v>694</v>
      </c>
      <c r="BK2923" s="1"/>
      <c r="BL2923" s="1"/>
      <c r="BM2923" s="1"/>
    </row>
    <row r="2924" spans="1:65" ht="16" x14ac:dyDescent="0.2">
      <c r="A2924" t="str">
        <f>CONCATENATE("Mada.",B2924)</f>
        <v>Mada.2903</v>
      </c>
      <c r="B2924">
        <v>2903</v>
      </c>
      <c r="C2924" t="s">
        <v>9643</v>
      </c>
      <c r="E2924" t="s">
        <v>68</v>
      </c>
      <c r="F2924" t="s">
        <v>5856</v>
      </c>
      <c r="J2924" t="s">
        <v>120</v>
      </c>
      <c r="K2924" t="s">
        <v>9429</v>
      </c>
      <c r="L2924" t="s">
        <v>175</v>
      </c>
      <c r="M2924" t="s">
        <v>176</v>
      </c>
      <c r="N2924" t="s">
        <v>364</v>
      </c>
      <c r="O2924" t="s">
        <v>364</v>
      </c>
      <c r="P2924" t="s">
        <v>365</v>
      </c>
      <c r="Q2924" t="s">
        <v>179</v>
      </c>
      <c r="R2924" t="s">
        <v>127</v>
      </c>
      <c r="S2924">
        <v>2903</v>
      </c>
      <c r="T2924">
        <v>2903</v>
      </c>
      <c r="U2924" t="s">
        <v>78</v>
      </c>
      <c r="V2924">
        <v>0.25869951739903502</v>
      </c>
      <c r="W2924">
        <v>0.74130048260096504</v>
      </c>
      <c r="X2924" t="str">
        <f>IF(W2924&gt;=0.8,"Inhibitory","NonInhibitory")</f>
        <v>NonInhibitory</v>
      </c>
      <c r="Y2924" t="str">
        <f>IF(W2924&gt;=0.9,"Inhibitory","NonInhibitory")</f>
        <v>NonInhibitory</v>
      </c>
      <c r="Z2924" t="s">
        <v>9635</v>
      </c>
      <c r="AA2924">
        <v>0</v>
      </c>
      <c r="AB2924">
        <v>0</v>
      </c>
      <c r="AC2924" t="s">
        <v>129</v>
      </c>
      <c r="AT2924" t="s">
        <v>9644</v>
      </c>
      <c r="AU2924" t="s">
        <v>81</v>
      </c>
      <c r="AV2924" t="s">
        <v>9645</v>
      </c>
      <c r="AW2924">
        <v>2903</v>
      </c>
      <c r="AX2924" t="s">
        <v>854</v>
      </c>
      <c r="AY2924">
        <v>0.94</v>
      </c>
      <c r="AZ2924" t="s">
        <v>855</v>
      </c>
      <c r="BA2924" t="s">
        <v>855</v>
      </c>
      <c r="BB2924" t="s">
        <v>854</v>
      </c>
      <c r="BC2924">
        <v>1</v>
      </c>
      <c r="BD2924" t="s">
        <v>9624</v>
      </c>
      <c r="BG2924" s="1" t="s">
        <v>86</v>
      </c>
      <c r="BH2924" s="1" t="s">
        <v>98</v>
      </c>
      <c r="BI2924" s="1" t="s">
        <v>163</v>
      </c>
      <c r="BJ2924" s="1" t="s">
        <v>857</v>
      </c>
      <c r="BK2924" s="1" t="s">
        <v>858</v>
      </c>
      <c r="BL2924" s="1"/>
      <c r="BM2924" s="1"/>
    </row>
    <row r="2925" spans="1:65" ht="16" x14ac:dyDescent="0.2">
      <c r="A2925" t="str">
        <f>CONCATENATE("Mada.",B2925)</f>
        <v>Mada.2904</v>
      </c>
      <c r="B2925">
        <v>2904</v>
      </c>
      <c r="C2925" t="s">
        <v>9646</v>
      </c>
      <c r="E2925" t="s">
        <v>68</v>
      </c>
      <c r="F2925" t="s">
        <v>4061</v>
      </c>
      <c r="J2925" t="s">
        <v>524</v>
      </c>
      <c r="K2925" t="s">
        <v>9647</v>
      </c>
      <c r="L2925" t="s">
        <v>526</v>
      </c>
      <c r="M2925" t="s">
        <v>527</v>
      </c>
      <c r="N2925" t="s">
        <v>528</v>
      </c>
      <c r="O2925" t="s">
        <v>74</v>
      </c>
      <c r="P2925" t="s">
        <v>75</v>
      </c>
      <c r="Q2925" t="s">
        <v>139</v>
      </c>
      <c r="R2925" t="s">
        <v>200</v>
      </c>
      <c r="S2925">
        <v>2904</v>
      </c>
      <c r="T2925">
        <v>2904</v>
      </c>
      <c r="U2925" t="s">
        <v>78</v>
      </c>
      <c r="V2925">
        <v>1.0225025082413599</v>
      </c>
      <c r="W2925">
        <v>-2.25025082413641E-2</v>
      </c>
      <c r="X2925" t="str">
        <f>IF(W2925&gt;=0.8,"Inhibitory","NonInhibitory")</f>
        <v>NonInhibitory</v>
      </c>
      <c r="Y2925" t="str">
        <f>IF(W2925&gt;=0.9,"Inhibitory","NonInhibitory")</f>
        <v>NonInhibitory</v>
      </c>
      <c r="Z2925" t="s">
        <v>1566</v>
      </c>
      <c r="AA2925">
        <v>0</v>
      </c>
      <c r="AB2925">
        <v>0</v>
      </c>
      <c r="AC2925" t="s">
        <v>129</v>
      </c>
      <c r="AT2925" t="s">
        <v>9648</v>
      </c>
      <c r="AU2925" t="s">
        <v>81</v>
      </c>
      <c r="AV2925" t="s">
        <v>9649</v>
      </c>
      <c r="AW2925">
        <v>2904</v>
      </c>
      <c r="AX2925" t="s">
        <v>1251</v>
      </c>
      <c r="AY2925">
        <v>1</v>
      </c>
      <c r="AZ2925" t="s">
        <v>7758</v>
      </c>
      <c r="BA2925" t="s">
        <v>7758</v>
      </c>
      <c r="BB2925" t="s">
        <v>1251</v>
      </c>
      <c r="BC2925">
        <v>0.99</v>
      </c>
      <c r="BD2925" t="s">
        <v>9650</v>
      </c>
      <c r="BG2925" s="1" t="s">
        <v>86</v>
      </c>
      <c r="BH2925" s="1" t="s">
        <v>98</v>
      </c>
      <c r="BI2925" s="1" t="s">
        <v>163</v>
      </c>
      <c r="BJ2925" s="1" t="s">
        <v>694</v>
      </c>
      <c r="BK2925" s="1" t="s">
        <v>1255</v>
      </c>
      <c r="BL2925" s="1" t="s">
        <v>1256</v>
      </c>
      <c r="BM2925" s="1" t="s">
        <v>1257</v>
      </c>
    </row>
    <row r="2926" spans="1:65" ht="16" x14ac:dyDescent="0.2">
      <c r="A2926" t="str">
        <f>CONCATENATE("Mada.",B2926)</f>
        <v>Mada.2905</v>
      </c>
      <c r="B2926">
        <v>2905</v>
      </c>
      <c r="C2926" t="s">
        <v>9651</v>
      </c>
      <c r="E2926" t="s">
        <v>68</v>
      </c>
      <c r="F2926" t="s">
        <v>5247</v>
      </c>
      <c r="J2926" t="s">
        <v>524</v>
      </c>
      <c r="K2926" t="s">
        <v>9647</v>
      </c>
      <c r="L2926" t="s">
        <v>526</v>
      </c>
      <c r="M2926" t="s">
        <v>527</v>
      </c>
      <c r="N2926" t="s">
        <v>528</v>
      </c>
      <c r="O2926" t="s">
        <v>74</v>
      </c>
      <c r="P2926" t="s">
        <v>75</v>
      </c>
      <c r="Q2926" t="s">
        <v>139</v>
      </c>
      <c r="R2926" t="s">
        <v>200</v>
      </c>
      <c r="S2926">
        <v>2905</v>
      </c>
      <c r="T2926">
        <v>2905</v>
      </c>
      <c r="U2926" t="s">
        <v>78</v>
      </c>
      <c r="V2926">
        <v>0.63055626111252205</v>
      </c>
      <c r="W2926">
        <v>0.369443738887478</v>
      </c>
      <c r="X2926" t="str">
        <f>IF(W2926&gt;=0.8,"Inhibitory","NonInhibitory")</f>
        <v>NonInhibitory</v>
      </c>
      <c r="Y2926" t="str">
        <f>IF(W2926&gt;=0.9,"Inhibitory","NonInhibitory")</f>
        <v>NonInhibitory</v>
      </c>
      <c r="Z2926" t="s">
        <v>9635</v>
      </c>
      <c r="AA2926">
        <v>0</v>
      </c>
      <c r="AB2926">
        <v>0</v>
      </c>
      <c r="AC2926" t="s">
        <v>129</v>
      </c>
      <c r="AT2926" t="s">
        <v>9652</v>
      </c>
      <c r="AU2926" t="s">
        <v>81</v>
      </c>
      <c r="AV2926" t="s">
        <v>9653</v>
      </c>
      <c r="AW2926">
        <v>2905</v>
      </c>
      <c r="AX2926" t="s">
        <v>705</v>
      </c>
      <c r="AY2926">
        <v>1</v>
      </c>
      <c r="AZ2926" t="s">
        <v>2682</v>
      </c>
      <c r="BA2926" t="s">
        <v>2682</v>
      </c>
      <c r="BB2926" t="s">
        <v>705</v>
      </c>
      <c r="BC2926">
        <v>1</v>
      </c>
      <c r="BD2926" t="s">
        <v>9654</v>
      </c>
      <c r="BG2926" s="1" t="s">
        <v>86</v>
      </c>
      <c r="BH2926" s="1" t="s">
        <v>87</v>
      </c>
      <c r="BI2926" s="1" t="s">
        <v>87</v>
      </c>
      <c r="BJ2926" s="1" t="s">
        <v>88</v>
      </c>
      <c r="BK2926" s="1" t="s">
        <v>147</v>
      </c>
      <c r="BL2926" s="1" t="s">
        <v>406</v>
      </c>
      <c r="BM2926" s="1"/>
    </row>
    <row r="2927" spans="1:65" ht="16" x14ac:dyDescent="0.2">
      <c r="A2927" t="str">
        <f>CONCATENATE("Mada.",B2927)</f>
        <v>Mada.2906</v>
      </c>
      <c r="B2927">
        <v>2906</v>
      </c>
      <c r="C2927" t="s">
        <v>9655</v>
      </c>
      <c r="E2927" t="s">
        <v>68</v>
      </c>
      <c r="F2927" t="s">
        <v>8258</v>
      </c>
      <c r="J2927" t="s">
        <v>524</v>
      </c>
      <c r="K2927" t="s">
        <v>9647</v>
      </c>
      <c r="L2927" t="s">
        <v>526</v>
      </c>
      <c r="M2927" t="s">
        <v>527</v>
      </c>
      <c r="N2927" t="s">
        <v>528</v>
      </c>
      <c r="O2927" t="s">
        <v>74</v>
      </c>
      <c r="P2927" t="s">
        <v>75</v>
      </c>
      <c r="Q2927" t="s">
        <v>139</v>
      </c>
      <c r="R2927" t="s">
        <v>200</v>
      </c>
      <c r="S2927">
        <v>2906</v>
      </c>
      <c r="T2927">
        <v>0</v>
      </c>
      <c r="U2927" t="s">
        <v>128</v>
      </c>
      <c r="V2927">
        <v>0</v>
      </c>
      <c r="W2927">
        <v>0</v>
      </c>
      <c r="Z2927" t="s">
        <v>129</v>
      </c>
      <c r="AA2927">
        <v>0</v>
      </c>
      <c r="AB2927">
        <v>0</v>
      </c>
      <c r="AC2927" t="s">
        <v>129</v>
      </c>
      <c r="AT2927" t="s">
        <v>9656</v>
      </c>
      <c r="AU2927" t="s">
        <v>81</v>
      </c>
      <c r="AV2927" t="s">
        <v>9657</v>
      </c>
      <c r="AW2927">
        <v>2906</v>
      </c>
      <c r="AX2927" t="s">
        <v>502</v>
      </c>
      <c r="AY2927">
        <v>1</v>
      </c>
      <c r="AZ2927" t="s">
        <v>501</v>
      </c>
      <c r="BA2927" t="s">
        <v>501</v>
      </c>
      <c r="BB2927" t="s">
        <v>502</v>
      </c>
      <c r="BC2927">
        <v>0.99</v>
      </c>
      <c r="BD2927" t="s">
        <v>9266</v>
      </c>
      <c r="BG2927" s="1" t="s">
        <v>86</v>
      </c>
      <c r="BH2927" s="1" t="s">
        <v>87</v>
      </c>
      <c r="BI2927" s="1" t="s">
        <v>87</v>
      </c>
      <c r="BJ2927" s="1" t="s">
        <v>88</v>
      </c>
      <c r="BK2927" s="1" t="s">
        <v>504</v>
      </c>
      <c r="BL2927" s="1" t="s">
        <v>1179</v>
      </c>
      <c r="BM2927" s="1" t="s">
        <v>1711</v>
      </c>
    </row>
    <row r="2928" spans="1:65" ht="16" x14ac:dyDescent="0.2">
      <c r="A2928" t="str">
        <f>CONCATENATE("Mada.",B2928)</f>
        <v>Mada.2907</v>
      </c>
      <c r="B2928">
        <v>2907</v>
      </c>
      <c r="C2928" t="s">
        <v>9658</v>
      </c>
      <c r="E2928" t="s">
        <v>68</v>
      </c>
      <c r="F2928" t="s">
        <v>6350</v>
      </c>
      <c r="J2928" t="s">
        <v>524</v>
      </c>
      <c r="K2928" t="s">
        <v>9647</v>
      </c>
      <c r="L2928" t="s">
        <v>526</v>
      </c>
      <c r="M2928" t="s">
        <v>527</v>
      </c>
      <c r="N2928" t="s">
        <v>528</v>
      </c>
      <c r="O2928" t="s">
        <v>74</v>
      </c>
      <c r="P2928" t="s">
        <v>75</v>
      </c>
      <c r="Q2928" t="s">
        <v>139</v>
      </c>
      <c r="R2928" t="s">
        <v>200</v>
      </c>
      <c r="S2928">
        <v>2907</v>
      </c>
      <c r="T2928">
        <v>0</v>
      </c>
      <c r="U2928" t="s">
        <v>128</v>
      </c>
      <c r="V2928">
        <v>0</v>
      </c>
      <c r="W2928">
        <v>0</v>
      </c>
      <c r="Z2928" t="s">
        <v>129</v>
      </c>
      <c r="AA2928">
        <v>0</v>
      </c>
      <c r="AB2928">
        <v>0</v>
      </c>
      <c r="AC2928" t="s">
        <v>129</v>
      </c>
      <c r="BG2928" s="1"/>
    </row>
    <row r="2929" spans="1:65" ht="16" x14ac:dyDescent="0.2">
      <c r="A2929" t="str">
        <f>CONCATENATE("Mada.",B2929)</f>
        <v>Mada.2908</v>
      </c>
      <c r="B2929">
        <v>2908</v>
      </c>
      <c r="C2929" t="s">
        <v>9659</v>
      </c>
      <c r="E2929" t="s">
        <v>68</v>
      </c>
      <c r="F2929" t="s">
        <v>731</v>
      </c>
      <c r="J2929" t="s">
        <v>524</v>
      </c>
      <c r="K2929" t="s">
        <v>9647</v>
      </c>
      <c r="L2929" t="s">
        <v>526</v>
      </c>
      <c r="M2929" t="s">
        <v>527</v>
      </c>
      <c r="N2929" t="s">
        <v>528</v>
      </c>
      <c r="O2929" t="s">
        <v>74</v>
      </c>
      <c r="P2929" t="s">
        <v>75</v>
      </c>
      <c r="Q2929" t="s">
        <v>139</v>
      </c>
      <c r="R2929" t="s">
        <v>200</v>
      </c>
      <c r="S2929">
        <v>2908</v>
      </c>
      <c r="T2929">
        <v>2908</v>
      </c>
      <c r="U2929" t="s">
        <v>78</v>
      </c>
      <c r="V2929">
        <v>0.64282642969757797</v>
      </c>
      <c r="W2929">
        <v>0.35717357030242203</v>
      </c>
      <c r="X2929" t="str">
        <f>IF(W2929&gt;=0.8,"Inhibitory","NonInhibitory")</f>
        <v>NonInhibitory</v>
      </c>
      <c r="Y2929" t="str">
        <f>IF(W2929&gt;=0.9,"Inhibitory","NonInhibitory")</f>
        <v>NonInhibitory</v>
      </c>
      <c r="Z2929" t="s">
        <v>1566</v>
      </c>
      <c r="AA2929">
        <v>0</v>
      </c>
      <c r="AB2929">
        <v>0</v>
      </c>
      <c r="AC2929" t="s">
        <v>129</v>
      </c>
      <c r="AT2929" t="s">
        <v>9660</v>
      </c>
      <c r="AU2929" t="s">
        <v>81</v>
      </c>
      <c r="AV2929" t="s">
        <v>9661</v>
      </c>
      <c r="AW2929">
        <v>2908</v>
      </c>
      <c r="AX2929" t="s">
        <v>705</v>
      </c>
      <c r="AY2929">
        <v>1</v>
      </c>
      <c r="AZ2929" t="s">
        <v>2682</v>
      </c>
      <c r="BA2929" t="s">
        <v>2682</v>
      </c>
      <c r="BB2929" t="s">
        <v>705</v>
      </c>
      <c r="BC2929">
        <v>1</v>
      </c>
      <c r="BD2929" t="s">
        <v>9654</v>
      </c>
      <c r="BG2929" s="1" t="s">
        <v>86</v>
      </c>
      <c r="BH2929" s="1" t="s">
        <v>87</v>
      </c>
      <c r="BI2929" s="1" t="s">
        <v>87</v>
      </c>
      <c r="BJ2929" s="1" t="s">
        <v>88</v>
      </c>
      <c r="BK2929" s="1" t="s">
        <v>147</v>
      </c>
      <c r="BL2929" s="1" t="s">
        <v>406</v>
      </c>
      <c r="BM2929" s="1"/>
    </row>
    <row r="2930" spans="1:65" ht="16" x14ac:dyDescent="0.2">
      <c r="A2930" t="str">
        <f>CONCATENATE("Mada.",B2930)</f>
        <v>Mada.2909</v>
      </c>
      <c r="B2930">
        <v>2909</v>
      </c>
      <c r="C2930" t="s">
        <v>9662</v>
      </c>
      <c r="E2930" t="s">
        <v>68</v>
      </c>
      <c r="F2930" t="s">
        <v>9663</v>
      </c>
      <c r="J2930" t="s">
        <v>524</v>
      </c>
      <c r="K2930" t="s">
        <v>9664</v>
      </c>
      <c r="L2930" t="s">
        <v>526</v>
      </c>
      <c r="M2930" t="s">
        <v>527</v>
      </c>
      <c r="N2930" t="s">
        <v>528</v>
      </c>
      <c r="O2930" t="s">
        <v>74</v>
      </c>
      <c r="P2930" t="s">
        <v>75</v>
      </c>
      <c r="Q2930" t="s">
        <v>126</v>
      </c>
      <c r="R2930" t="s">
        <v>200</v>
      </c>
      <c r="S2930">
        <v>2909</v>
      </c>
      <c r="T2930">
        <v>2909</v>
      </c>
      <c r="U2930" t="s">
        <v>78</v>
      </c>
      <c r="V2930">
        <v>1.0759461518922999</v>
      </c>
      <c r="W2930">
        <v>-7.5946151892303901E-2</v>
      </c>
      <c r="X2930" t="str">
        <f>IF(W2930&gt;=0.8,"Inhibitory","NonInhibitory")</f>
        <v>NonInhibitory</v>
      </c>
      <c r="Y2930" t="str">
        <f>IF(W2930&gt;=0.9,"Inhibitory","NonInhibitory")</f>
        <v>NonInhibitory</v>
      </c>
      <c r="Z2930" t="s">
        <v>9635</v>
      </c>
      <c r="AA2930">
        <v>0</v>
      </c>
      <c r="AB2930">
        <v>0</v>
      </c>
      <c r="AC2930" t="s">
        <v>129</v>
      </c>
      <c r="AT2930" t="s">
        <v>9665</v>
      </c>
      <c r="AU2930" t="s">
        <v>81</v>
      </c>
      <c r="AV2930" t="s">
        <v>9666</v>
      </c>
      <c r="AW2930">
        <v>2909</v>
      </c>
      <c r="AX2930" t="s">
        <v>691</v>
      </c>
      <c r="AY2930">
        <v>0.96</v>
      </c>
      <c r="AZ2930" t="s">
        <v>9667</v>
      </c>
      <c r="BA2930" t="s">
        <v>9667</v>
      </c>
      <c r="BB2930" t="s">
        <v>691</v>
      </c>
      <c r="BC2930">
        <v>0.91</v>
      </c>
      <c r="BD2930" t="s">
        <v>9668</v>
      </c>
      <c r="BG2930" s="1" t="s">
        <v>86</v>
      </c>
      <c r="BH2930" s="1" t="s">
        <v>98</v>
      </c>
      <c r="BI2930" s="1" t="s">
        <v>163</v>
      </c>
      <c r="BJ2930" s="1" t="s">
        <v>694</v>
      </c>
      <c r="BK2930" s="1" t="s">
        <v>695</v>
      </c>
      <c r="BL2930" s="1"/>
      <c r="BM2930" s="1"/>
    </row>
    <row r="2931" spans="1:65" ht="16" x14ac:dyDescent="0.2">
      <c r="A2931" t="str">
        <f>CONCATENATE("Mada.",B2931)</f>
        <v>Mada.2910</v>
      </c>
      <c r="B2931">
        <v>2910</v>
      </c>
      <c r="C2931" t="s">
        <v>9673</v>
      </c>
      <c r="E2931" t="s">
        <v>68</v>
      </c>
      <c r="F2931" t="s">
        <v>4211</v>
      </c>
      <c r="J2931" t="s">
        <v>524</v>
      </c>
      <c r="K2931" t="s">
        <v>9664</v>
      </c>
      <c r="L2931" t="s">
        <v>526</v>
      </c>
      <c r="M2931" t="s">
        <v>527</v>
      </c>
      <c r="N2931" t="s">
        <v>528</v>
      </c>
      <c r="O2931" t="s">
        <v>74</v>
      </c>
      <c r="P2931" t="s">
        <v>75</v>
      </c>
      <c r="Q2931" t="s">
        <v>126</v>
      </c>
      <c r="R2931" t="s">
        <v>200</v>
      </c>
      <c r="S2931">
        <v>2910</v>
      </c>
      <c r="T2931">
        <v>2910</v>
      </c>
      <c r="U2931" t="s">
        <v>78</v>
      </c>
      <c r="V2931">
        <v>1.06985013970028</v>
      </c>
      <c r="W2931">
        <v>-6.9850139700279104E-2</v>
      </c>
      <c r="X2931" t="str">
        <f>IF(W2931&gt;=0.8,"Inhibitory","NonInhibitory")</f>
        <v>NonInhibitory</v>
      </c>
      <c r="Y2931" t="str">
        <f>IF(W2931&gt;=0.9,"Inhibitory","NonInhibitory")</f>
        <v>NonInhibitory</v>
      </c>
      <c r="Z2931" t="s">
        <v>9635</v>
      </c>
      <c r="AA2931">
        <v>0</v>
      </c>
      <c r="AB2931">
        <v>0</v>
      </c>
      <c r="AC2931" t="s">
        <v>129</v>
      </c>
      <c r="AT2931" t="s">
        <v>9674</v>
      </c>
      <c r="AU2931" t="s">
        <v>81</v>
      </c>
      <c r="AV2931" t="s">
        <v>9675</v>
      </c>
      <c r="AW2931">
        <v>2910</v>
      </c>
      <c r="AX2931" t="s">
        <v>466</v>
      </c>
      <c r="AY2931">
        <v>1</v>
      </c>
      <c r="AZ2931" t="s">
        <v>9676</v>
      </c>
      <c r="BD2931" t="s">
        <v>9677</v>
      </c>
      <c r="BG2931" s="1" t="s">
        <v>86</v>
      </c>
      <c r="BH2931" s="1" t="s">
        <v>87</v>
      </c>
      <c r="BI2931" s="1" t="s">
        <v>87</v>
      </c>
      <c r="BJ2931" s="1" t="s">
        <v>88</v>
      </c>
      <c r="BK2931" s="1" t="s">
        <v>469</v>
      </c>
      <c r="BL2931" s="1" t="s">
        <v>470</v>
      </c>
      <c r="BM2931" s="1"/>
    </row>
    <row r="2932" spans="1:65" ht="16" x14ac:dyDescent="0.2">
      <c r="A2932" t="str">
        <f>CONCATENATE("Mada.",B2932)</f>
        <v>Mada.2911</v>
      </c>
      <c r="B2932">
        <v>2911</v>
      </c>
      <c r="C2932" t="s">
        <v>9678</v>
      </c>
      <c r="E2932" t="s">
        <v>68</v>
      </c>
      <c r="F2932" t="s">
        <v>410</v>
      </c>
      <c r="J2932" t="s">
        <v>524</v>
      </c>
      <c r="K2932" t="s">
        <v>9664</v>
      </c>
      <c r="L2932" t="s">
        <v>526</v>
      </c>
      <c r="M2932" t="s">
        <v>527</v>
      </c>
      <c r="N2932" t="s">
        <v>528</v>
      </c>
      <c r="O2932" t="s">
        <v>74</v>
      </c>
      <c r="P2932" t="s">
        <v>75</v>
      </c>
      <c r="Q2932" t="s">
        <v>126</v>
      </c>
      <c r="R2932" t="s">
        <v>200</v>
      </c>
      <c r="S2932">
        <v>2911</v>
      </c>
      <c r="T2932">
        <v>2911</v>
      </c>
      <c r="U2932" t="s">
        <v>78</v>
      </c>
      <c r="V2932">
        <v>0.57302514605029198</v>
      </c>
      <c r="W2932">
        <v>0.42697485394970802</v>
      </c>
      <c r="X2932" t="str">
        <f>IF(W2932&gt;=0.8,"Inhibitory","NonInhibitory")</f>
        <v>NonInhibitory</v>
      </c>
      <c r="Y2932" t="str">
        <f>IF(W2932&gt;=0.9,"Inhibitory","NonInhibitory")</f>
        <v>NonInhibitory</v>
      </c>
      <c r="Z2932" t="s">
        <v>9635</v>
      </c>
      <c r="AA2932">
        <v>0</v>
      </c>
      <c r="AB2932">
        <v>0</v>
      </c>
      <c r="AC2932" t="s">
        <v>129</v>
      </c>
      <c r="AT2932" t="s">
        <v>9679</v>
      </c>
      <c r="AU2932" t="s">
        <v>81</v>
      </c>
      <c r="AV2932" t="s">
        <v>9680</v>
      </c>
      <c r="AW2932">
        <v>2911</v>
      </c>
      <c r="AX2932" t="s">
        <v>705</v>
      </c>
      <c r="AY2932">
        <v>1</v>
      </c>
      <c r="AZ2932" t="s">
        <v>9681</v>
      </c>
      <c r="BD2932" t="s">
        <v>9682</v>
      </c>
      <c r="BG2932" s="1" t="s">
        <v>86</v>
      </c>
      <c r="BH2932" s="1" t="s">
        <v>87</v>
      </c>
      <c r="BI2932" s="1" t="s">
        <v>87</v>
      </c>
      <c r="BJ2932" s="1" t="s">
        <v>88</v>
      </c>
      <c r="BK2932" s="1" t="s">
        <v>147</v>
      </c>
      <c r="BL2932" s="1" t="s">
        <v>406</v>
      </c>
      <c r="BM2932" s="1"/>
    </row>
    <row r="2933" spans="1:65" ht="16" x14ac:dyDescent="0.2">
      <c r="A2933" t="str">
        <f>CONCATENATE("Mada.",B2933)</f>
        <v>Mada.2912</v>
      </c>
      <c r="B2933">
        <v>2912</v>
      </c>
      <c r="C2933" t="s">
        <v>9683</v>
      </c>
      <c r="E2933" t="s">
        <v>68</v>
      </c>
      <c r="F2933" t="s">
        <v>3885</v>
      </c>
      <c r="J2933" t="s">
        <v>524</v>
      </c>
      <c r="K2933" t="s">
        <v>9684</v>
      </c>
      <c r="L2933" t="s">
        <v>526</v>
      </c>
      <c r="M2933" t="s">
        <v>527</v>
      </c>
      <c r="N2933" t="s">
        <v>528</v>
      </c>
      <c r="O2933" t="s">
        <v>74</v>
      </c>
      <c r="P2933" t="s">
        <v>75</v>
      </c>
      <c r="Q2933" t="s">
        <v>76</v>
      </c>
      <c r="R2933" t="s">
        <v>200</v>
      </c>
      <c r="S2933">
        <v>2912</v>
      </c>
      <c r="T2933">
        <v>2912</v>
      </c>
      <c r="U2933" t="s">
        <v>78</v>
      </c>
      <c r="V2933">
        <v>1.1247142494285001</v>
      </c>
      <c r="W2933">
        <v>-0.124714249428499</v>
      </c>
      <c r="X2933" t="str">
        <f>IF(W2933&gt;=0.8,"Inhibitory","NonInhibitory")</f>
        <v>NonInhibitory</v>
      </c>
      <c r="Y2933" t="str">
        <f>IF(W2933&gt;=0.9,"Inhibitory","NonInhibitory")</f>
        <v>NonInhibitory</v>
      </c>
      <c r="Z2933" t="s">
        <v>9635</v>
      </c>
      <c r="AA2933">
        <v>0</v>
      </c>
      <c r="AB2933">
        <v>0</v>
      </c>
      <c r="AC2933" t="s">
        <v>129</v>
      </c>
      <c r="AT2933" t="s">
        <v>9685</v>
      </c>
      <c r="AU2933" t="s">
        <v>81</v>
      </c>
      <c r="AV2933" t="s">
        <v>9686</v>
      </c>
      <c r="AW2933">
        <v>2912</v>
      </c>
      <c r="AX2933" t="s">
        <v>1169</v>
      </c>
      <c r="AY2933">
        <v>0.68</v>
      </c>
      <c r="AZ2933" t="s">
        <v>9687</v>
      </c>
      <c r="BD2933" t="s">
        <v>9688</v>
      </c>
      <c r="BG2933" s="1" t="s">
        <v>86</v>
      </c>
      <c r="BH2933" s="1" t="s">
        <v>98</v>
      </c>
      <c r="BI2933" s="1" t="s">
        <v>163</v>
      </c>
      <c r="BJ2933" s="1" t="s">
        <v>694</v>
      </c>
      <c r="BK2933" s="1"/>
      <c r="BL2933" s="1"/>
      <c r="BM2933" s="1"/>
    </row>
    <row r="2934" spans="1:65" ht="16" x14ac:dyDescent="0.2">
      <c r="A2934" t="str">
        <f>CONCATENATE("Mada.",B2934)</f>
        <v>Mada.2913</v>
      </c>
      <c r="B2934">
        <v>2913</v>
      </c>
      <c r="C2934" t="s">
        <v>9689</v>
      </c>
      <c r="E2934" t="s">
        <v>68</v>
      </c>
      <c r="F2934" t="s">
        <v>3955</v>
      </c>
      <c r="J2934" t="s">
        <v>524</v>
      </c>
      <c r="K2934" t="s">
        <v>9684</v>
      </c>
      <c r="L2934" t="s">
        <v>526</v>
      </c>
      <c r="M2934" t="s">
        <v>527</v>
      </c>
      <c r="N2934" t="s">
        <v>528</v>
      </c>
      <c r="O2934" t="s">
        <v>74</v>
      </c>
      <c r="P2934" t="s">
        <v>75</v>
      </c>
      <c r="Q2934" t="s">
        <v>76</v>
      </c>
      <c r="R2934" t="s">
        <v>200</v>
      </c>
      <c r="S2934">
        <v>2913</v>
      </c>
      <c r="T2934">
        <v>2913</v>
      </c>
      <c r="U2934" t="s">
        <v>78</v>
      </c>
      <c r="V2934">
        <v>1.48971297942596</v>
      </c>
      <c r="W2934">
        <v>-0.48971297942595898</v>
      </c>
      <c r="X2934" t="s">
        <v>688</v>
      </c>
      <c r="Y2934" t="s">
        <v>688</v>
      </c>
      <c r="Z2934" t="s">
        <v>9635</v>
      </c>
      <c r="AA2934">
        <v>0</v>
      </c>
      <c r="AB2934">
        <v>0</v>
      </c>
      <c r="AC2934" t="s">
        <v>129</v>
      </c>
      <c r="AT2934" t="s">
        <v>9690</v>
      </c>
      <c r="AU2934" t="s">
        <v>81</v>
      </c>
      <c r="AV2934" t="s">
        <v>9691</v>
      </c>
      <c r="AW2934">
        <v>2913</v>
      </c>
      <c r="AX2934" t="s">
        <v>1154</v>
      </c>
      <c r="AY2934">
        <v>1</v>
      </c>
      <c r="AZ2934" t="s">
        <v>3976</v>
      </c>
      <c r="BA2934" t="s">
        <v>3976</v>
      </c>
      <c r="BB2934" t="s">
        <v>1154</v>
      </c>
      <c r="BC2934">
        <v>1</v>
      </c>
      <c r="BD2934" t="s">
        <v>9692</v>
      </c>
      <c r="BG2934" s="1" t="s">
        <v>86</v>
      </c>
      <c r="BH2934" s="1" t="s">
        <v>87</v>
      </c>
      <c r="BI2934" s="1" t="s">
        <v>87</v>
      </c>
      <c r="BJ2934" s="1" t="s">
        <v>88</v>
      </c>
      <c r="BK2934" s="1" t="s">
        <v>1157</v>
      </c>
      <c r="BL2934" s="1" t="s">
        <v>1158</v>
      </c>
      <c r="BM2934" s="1"/>
    </row>
    <row r="2935" spans="1:65" ht="16" x14ac:dyDescent="0.2">
      <c r="A2935" t="str">
        <f>CONCATENATE("Mada.",B2935)</f>
        <v>Mada.2914</v>
      </c>
      <c r="B2935">
        <v>2914</v>
      </c>
      <c r="C2935" t="s">
        <v>9693</v>
      </c>
      <c r="E2935" t="s">
        <v>68</v>
      </c>
      <c r="F2935" t="s">
        <v>4061</v>
      </c>
      <c r="J2935" t="s">
        <v>524</v>
      </c>
      <c r="K2935" t="s">
        <v>9684</v>
      </c>
      <c r="L2935" t="s">
        <v>526</v>
      </c>
      <c r="M2935" t="s">
        <v>527</v>
      </c>
      <c r="N2935" t="s">
        <v>528</v>
      </c>
      <c r="O2935" t="s">
        <v>74</v>
      </c>
      <c r="P2935" t="s">
        <v>75</v>
      </c>
      <c r="Q2935" t="s">
        <v>76</v>
      </c>
      <c r="R2935" t="s">
        <v>200</v>
      </c>
      <c r="S2935">
        <v>2914</v>
      </c>
      <c r="T2935">
        <v>2914</v>
      </c>
      <c r="U2935" t="s">
        <v>78</v>
      </c>
      <c r="V2935">
        <v>0.55166977210835599</v>
      </c>
      <c r="W2935">
        <v>0.44833022789164401</v>
      </c>
      <c r="X2935" t="str">
        <f>IF(W2935&gt;=0.8,"Inhibitory","NonInhibitory")</f>
        <v>NonInhibitory</v>
      </c>
      <c r="Y2935" t="str">
        <f>IF(W2935&gt;=0.9,"Inhibitory","NonInhibitory")</f>
        <v>NonInhibitory</v>
      </c>
      <c r="Z2935" t="s">
        <v>1566</v>
      </c>
      <c r="AA2935">
        <v>0</v>
      </c>
      <c r="AB2935">
        <v>0</v>
      </c>
      <c r="AC2935" t="s">
        <v>129</v>
      </c>
      <c r="AT2935" t="s">
        <v>9694</v>
      </c>
      <c r="AU2935" t="s">
        <v>81</v>
      </c>
      <c r="AV2935" t="s">
        <v>9695</v>
      </c>
      <c r="AW2935">
        <v>2914</v>
      </c>
      <c r="AX2935" t="s">
        <v>2441</v>
      </c>
      <c r="AY2935">
        <v>0.96</v>
      </c>
      <c r="AZ2935" t="s">
        <v>9696</v>
      </c>
      <c r="BD2935" t="s">
        <v>9697</v>
      </c>
      <c r="BG2935" s="1" t="s">
        <v>86</v>
      </c>
      <c r="BH2935" s="1" t="s">
        <v>87</v>
      </c>
      <c r="BI2935" s="1" t="s">
        <v>87</v>
      </c>
      <c r="BJ2935" s="1" t="s">
        <v>88</v>
      </c>
      <c r="BK2935" s="1" t="s">
        <v>2444</v>
      </c>
      <c r="BL2935" s="1"/>
      <c r="BM2935" s="1"/>
    </row>
    <row r="2936" spans="1:65" ht="16" x14ac:dyDescent="0.2">
      <c r="A2936" t="str">
        <f>CONCATENATE("Mada.",B2936)</f>
        <v>Mada.2915</v>
      </c>
      <c r="B2936">
        <v>2915</v>
      </c>
      <c r="C2936" t="s">
        <v>9698</v>
      </c>
      <c r="E2936" t="s">
        <v>68</v>
      </c>
      <c r="F2936" t="s">
        <v>410</v>
      </c>
      <c r="J2936" t="s">
        <v>524</v>
      </c>
      <c r="K2936" t="s">
        <v>9684</v>
      </c>
      <c r="L2936" t="s">
        <v>526</v>
      </c>
      <c r="M2936" t="s">
        <v>527</v>
      </c>
      <c r="N2936" t="s">
        <v>528</v>
      </c>
      <c r="O2936" t="s">
        <v>74</v>
      </c>
      <c r="P2936" t="s">
        <v>75</v>
      </c>
      <c r="Q2936" t="s">
        <v>76</v>
      </c>
      <c r="R2936" t="s">
        <v>200</v>
      </c>
      <c r="S2936">
        <v>2915</v>
      </c>
      <c r="T2936">
        <v>2915</v>
      </c>
      <c r="U2936" t="s">
        <v>78</v>
      </c>
      <c r="V2936">
        <v>6.9342138684277396E-2</v>
      </c>
      <c r="W2936">
        <v>0.93065786131572303</v>
      </c>
      <c r="X2936" t="str">
        <f>IF(W2936&gt;=0.8,"Inhibitory","NonInhibitory")</f>
        <v>Inhibitory</v>
      </c>
      <c r="Y2936" t="str">
        <f>IF(W2936&gt;=0.9,"Inhibitory","NonInhibitory")</f>
        <v>Inhibitory</v>
      </c>
      <c r="Z2936" t="s">
        <v>9635</v>
      </c>
      <c r="AA2936">
        <v>0</v>
      </c>
      <c r="AB2936">
        <v>0</v>
      </c>
      <c r="AC2936" t="s">
        <v>129</v>
      </c>
      <c r="AT2936" t="s">
        <v>9699</v>
      </c>
      <c r="AU2936" t="s">
        <v>81</v>
      </c>
      <c r="AV2936" t="s">
        <v>9700</v>
      </c>
      <c r="AW2936">
        <v>2915</v>
      </c>
      <c r="AX2936" t="s">
        <v>9701</v>
      </c>
      <c r="AY2936">
        <v>0.88</v>
      </c>
      <c r="AZ2936" t="s">
        <v>9702</v>
      </c>
      <c r="BD2936" t="s">
        <v>9703</v>
      </c>
      <c r="BG2936" s="1" t="s">
        <v>86</v>
      </c>
      <c r="BH2936" s="1" t="s">
        <v>98</v>
      </c>
      <c r="BI2936" s="1" t="s">
        <v>163</v>
      </c>
      <c r="BJ2936" s="1" t="s">
        <v>164</v>
      </c>
      <c r="BK2936" s="1" t="s">
        <v>165</v>
      </c>
      <c r="BL2936" s="1" t="s">
        <v>9704</v>
      </c>
      <c r="BM2936" s="1"/>
    </row>
    <row r="2937" spans="1:65" ht="16" x14ac:dyDescent="0.2">
      <c r="A2937" t="str">
        <f>CONCATENATE("Mada.",B2937)</f>
        <v>Mada.2916</v>
      </c>
      <c r="B2937">
        <v>2916</v>
      </c>
      <c r="C2937" t="s">
        <v>9705</v>
      </c>
      <c r="E2937" t="s">
        <v>68</v>
      </c>
      <c r="F2937" t="s">
        <v>731</v>
      </c>
      <c r="J2937" t="s">
        <v>524</v>
      </c>
      <c r="K2937" t="s">
        <v>9684</v>
      </c>
      <c r="L2937" t="s">
        <v>526</v>
      </c>
      <c r="M2937" t="s">
        <v>527</v>
      </c>
      <c r="N2937" t="s">
        <v>528</v>
      </c>
      <c r="O2937" t="s">
        <v>74</v>
      </c>
      <c r="P2937" t="s">
        <v>75</v>
      </c>
      <c r="Q2937" t="s">
        <v>76</v>
      </c>
      <c r="R2937" t="s">
        <v>200</v>
      </c>
      <c r="S2937">
        <v>2916</v>
      </c>
      <c r="T2937">
        <v>2916</v>
      </c>
      <c r="U2937" t="s">
        <v>78</v>
      </c>
      <c r="V2937">
        <v>0.764287528575057</v>
      </c>
      <c r="W2937">
        <v>0.235712471424943</v>
      </c>
      <c r="X2937" t="str">
        <f>IF(W2937&gt;=0.8,"Inhibitory","NonInhibitory")</f>
        <v>NonInhibitory</v>
      </c>
      <c r="Y2937" t="str">
        <f>IF(W2937&gt;=0.9,"Inhibitory","NonInhibitory")</f>
        <v>NonInhibitory</v>
      </c>
      <c r="Z2937" t="s">
        <v>9635</v>
      </c>
      <c r="AA2937">
        <v>0</v>
      </c>
      <c r="AB2937">
        <v>0</v>
      </c>
      <c r="AC2937" t="s">
        <v>129</v>
      </c>
      <c r="AT2937" t="s">
        <v>9706</v>
      </c>
      <c r="AU2937" t="s">
        <v>81</v>
      </c>
      <c r="AV2937" t="s">
        <v>9707</v>
      </c>
      <c r="AW2937">
        <v>2916</v>
      </c>
      <c r="AX2937" t="s">
        <v>144</v>
      </c>
      <c r="AY2937">
        <v>0.99</v>
      </c>
      <c r="AZ2937" t="s">
        <v>706</v>
      </c>
      <c r="BA2937" t="s">
        <v>706</v>
      </c>
      <c r="BB2937" t="s">
        <v>144</v>
      </c>
      <c r="BC2937">
        <v>0.97</v>
      </c>
      <c r="BD2937" t="s">
        <v>9708</v>
      </c>
      <c r="BG2937" s="1" t="s">
        <v>86</v>
      </c>
      <c r="BH2937" s="1" t="s">
        <v>87</v>
      </c>
      <c r="BI2937" s="1" t="s">
        <v>87</v>
      </c>
      <c r="BJ2937" s="1" t="s">
        <v>88</v>
      </c>
      <c r="BK2937" s="1" t="s">
        <v>147</v>
      </c>
      <c r="BL2937" s="1"/>
      <c r="BM2937" s="1"/>
    </row>
    <row r="2938" spans="1:65" ht="16" x14ac:dyDescent="0.2">
      <c r="A2938" t="str">
        <f>CONCATENATE("Mada.",B2938)</f>
        <v>Mada.2917</v>
      </c>
      <c r="B2938">
        <v>2917</v>
      </c>
      <c r="C2938" t="s">
        <v>9709</v>
      </c>
      <c r="E2938" t="s">
        <v>68</v>
      </c>
      <c r="F2938" t="s">
        <v>6816</v>
      </c>
      <c r="J2938" t="s">
        <v>524</v>
      </c>
      <c r="K2938" t="s">
        <v>9684</v>
      </c>
      <c r="L2938" t="s">
        <v>526</v>
      </c>
      <c r="M2938" t="s">
        <v>527</v>
      </c>
      <c r="N2938" t="s">
        <v>528</v>
      </c>
      <c r="O2938" t="s">
        <v>74</v>
      </c>
      <c r="P2938" t="s">
        <v>75</v>
      </c>
      <c r="Q2938" t="s">
        <v>76</v>
      </c>
      <c r="R2938" t="s">
        <v>200</v>
      </c>
      <c r="S2938">
        <v>2917</v>
      </c>
      <c r="T2938">
        <v>2917</v>
      </c>
      <c r="U2938" t="s">
        <v>78</v>
      </c>
      <c r="V2938">
        <v>0.58907840045865001</v>
      </c>
      <c r="W2938">
        <v>0.41092159954134999</v>
      </c>
      <c r="X2938" t="str">
        <f>IF(W2938&gt;=0.8,"Inhibitory","NonInhibitory")</f>
        <v>NonInhibitory</v>
      </c>
      <c r="Y2938" t="str">
        <f>IF(W2938&gt;=0.9,"Inhibitory","NonInhibitory")</f>
        <v>NonInhibitory</v>
      </c>
      <c r="Z2938" t="s">
        <v>1566</v>
      </c>
      <c r="AA2938">
        <v>0</v>
      </c>
      <c r="AB2938">
        <v>0</v>
      </c>
      <c r="AC2938" t="s">
        <v>129</v>
      </c>
      <c r="AT2938" t="s">
        <v>9710</v>
      </c>
      <c r="AU2938" t="s">
        <v>81</v>
      </c>
      <c r="AV2938" t="s">
        <v>9711</v>
      </c>
      <c r="AW2938">
        <v>2917</v>
      </c>
      <c r="AX2938" t="s">
        <v>2441</v>
      </c>
      <c r="AY2938">
        <v>0.98</v>
      </c>
      <c r="AZ2938" t="s">
        <v>9712</v>
      </c>
      <c r="BD2938" t="s">
        <v>9713</v>
      </c>
      <c r="BG2938" s="1" t="s">
        <v>86</v>
      </c>
      <c r="BH2938" s="1" t="s">
        <v>87</v>
      </c>
      <c r="BI2938" s="1" t="s">
        <v>87</v>
      </c>
      <c r="BJ2938" s="1" t="s">
        <v>88</v>
      </c>
      <c r="BK2938" s="1" t="s">
        <v>2444</v>
      </c>
      <c r="BL2938" s="1"/>
      <c r="BM2938" s="1"/>
    </row>
    <row r="2939" spans="1:65" ht="16" x14ac:dyDescent="0.2">
      <c r="A2939" t="str">
        <f>CONCATENATE("Mada.",B2939)</f>
        <v>Mada.2918</v>
      </c>
      <c r="B2939">
        <v>2918</v>
      </c>
      <c r="C2939" t="s">
        <v>9714</v>
      </c>
      <c r="E2939" t="s">
        <v>68</v>
      </c>
      <c r="F2939" t="s">
        <v>4211</v>
      </c>
      <c r="J2939" t="s">
        <v>524</v>
      </c>
      <c r="K2939" t="s">
        <v>9684</v>
      </c>
      <c r="L2939" t="s">
        <v>526</v>
      </c>
      <c r="M2939" t="s">
        <v>527</v>
      </c>
      <c r="N2939" t="s">
        <v>528</v>
      </c>
      <c r="O2939" t="s">
        <v>74</v>
      </c>
      <c r="P2939" t="s">
        <v>75</v>
      </c>
      <c r="Q2939" t="s">
        <v>76</v>
      </c>
      <c r="R2939" t="s">
        <v>200</v>
      </c>
      <c r="S2939">
        <v>2918</v>
      </c>
      <c r="T2939">
        <v>2918</v>
      </c>
      <c r="U2939" t="s">
        <v>78</v>
      </c>
      <c r="V2939">
        <v>0.69265938531877103</v>
      </c>
      <c r="W2939">
        <v>0.30734061468122897</v>
      </c>
      <c r="X2939" t="str">
        <f>IF(W2939&gt;=0.8,"Inhibitory","NonInhibitory")</f>
        <v>NonInhibitory</v>
      </c>
      <c r="Y2939" t="str">
        <f>IF(W2939&gt;=0.9,"Inhibitory","NonInhibitory")</f>
        <v>NonInhibitory</v>
      </c>
      <c r="Z2939" t="s">
        <v>9635</v>
      </c>
      <c r="AA2939">
        <v>0</v>
      </c>
      <c r="AB2939">
        <v>0</v>
      </c>
      <c r="AC2939" t="s">
        <v>129</v>
      </c>
      <c r="AT2939" t="s">
        <v>9715</v>
      </c>
      <c r="AU2939" t="s">
        <v>81</v>
      </c>
      <c r="AV2939" t="s">
        <v>9716</v>
      </c>
      <c r="AW2939">
        <v>2918</v>
      </c>
      <c r="AX2939" t="s">
        <v>83</v>
      </c>
      <c r="AY2939">
        <v>0.78</v>
      </c>
      <c r="AZ2939" t="s">
        <v>1093</v>
      </c>
      <c r="BA2939" t="s">
        <v>1093</v>
      </c>
      <c r="BB2939" t="s">
        <v>397</v>
      </c>
      <c r="BC2939">
        <v>1</v>
      </c>
      <c r="BD2939" t="s">
        <v>9717</v>
      </c>
      <c r="BG2939" s="1" t="s">
        <v>86</v>
      </c>
      <c r="BH2939" s="1" t="s">
        <v>87</v>
      </c>
      <c r="BI2939" s="1" t="s">
        <v>87</v>
      </c>
      <c r="BJ2939" s="1" t="s">
        <v>88</v>
      </c>
      <c r="BK2939" s="1" t="s">
        <v>89</v>
      </c>
      <c r="BL2939" s="1" t="s">
        <v>90</v>
      </c>
      <c r="BM2939" s="1"/>
    </row>
    <row r="2940" spans="1:65" ht="16" x14ac:dyDescent="0.2">
      <c r="A2940" t="str">
        <f>CONCATENATE("Mada.",B2940)</f>
        <v>Mada.2919</v>
      </c>
      <c r="B2940">
        <v>2919</v>
      </c>
      <c r="C2940" t="s">
        <v>9718</v>
      </c>
      <c r="E2940" t="s">
        <v>68</v>
      </c>
      <c r="F2940" t="s">
        <v>355</v>
      </c>
      <c r="J2940" t="s">
        <v>1609</v>
      </c>
      <c r="K2940" t="s">
        <v>9719</v>
      </c>
      <c r="L2940" t="s">
        <v>8185</v>
      </c>
      <c r="M2940" t="s">
        <v>8186</v>
      </c>
      <c r="N2940" t="s">
        <v>364</v>
      </c>
      <c r="O2940" t="s">
        <v>364</v>
      </c>
      <c r="P2940" t="s">
        <v>365</v>
      </c>
      <c r="Q2940" t="s">
        <v>139</v>
      </c>
      <c r="R2940" t="s">
        <v>127</v>
      </c>
      <c r="S2940">
        <v>2919</v>
      </c>
      <c r="T2940">
        <v>2919</v>
      </c>
      <c r="U2940" t="s">
        <v>78</v>
      </c>
      <c r="V2940">
        <v>0.14173228346456701</v>
      </c>
      <c r="W2940">
        <v>0.85826771653543299</v>
      </c>
      <c r="X2940" t="str">
        <f>IF(W2940&gt;=0.8,"Inhibitory","NonInhibitory")</f>
        <v>Inhibitory</v>
      </c>
      <c r="Y2940" t="str">
        <f>IF(W2940&gt;=0.9,"Inhibitory","NonInhibitory")</f>
        <v>NonInhibitory</v>
      </c>
      <c r="Z2940" t="s">
        <v>9635</v>
      </c>
      <c r="AA2940">
        <v>0</v>
      </c>
      <c r="AB2940">
        <v>0</v>
      </c>
      <c r="AC2940" t="s">
        <v>129</v>
      </c>
      <c r="AT2940" t="s">
        <v>9720</v>
      </c>
      <c r="AU2940" t="s">
        <v>81</v>
      </c>
      <c r="AV2940" t="s">
        <v>9721</v>
      </c>
      <c r="AW2940">
        <v>2919</v>
      </c>
      <c r="AX2940" t="s">
        <v>502</v>
      </c>
      <c r="AY2940">
        <v>1</v>
      </c>
      <c r="AZ2940" t="s">
        <v>501</v>
      </c>
      <c r="BA2940" t="s">
        <v>501</v>
      </c>
      <c r="BB2940" t="s">
        <v>502</v>
      </c>
      <c r="BC2940">
        <v>0.99</v>
      </c>
      <c r="BD2940" t="s">
        <v>9722</v>
      </c>
      <c r="BG2940" s="1" t="s">
        <v>86</v>
      </c>
      <c r="BH2940" s="1" t="s">
        <v>87</v>
      </c>
      <c r="BI2940" s="1" t="s">
        <v>87</v>
      </c>
      <c r="BJ2940" s="1" t="s">
        <v>88</v>
      </c>
      <c r="BK2940" s="1" t="s">
        <v>504</v>
      </c>
      <c r="BL2940" s="1" t="s">
        <v>1179</v>
      </c>
      <c r="BM2940" s="1" t="s">
        <v>1711</v>
      </c>
    </row>
    <row r="2941" spans="1:65" ht="16" x14ac:dyDescent="0.2">
      <c r="A2941" t="str">
        <f>CONCATENATE("Mada.",B2941)</f>
        <v>Mada.2920</v>
      </c>
      <c r="B2941">
        <v>2920</v>
      </c>
      <c r="C2941" t="s">
        <v>9727</v>
      </c>
      <c r="E2941" t="s">
        <v>68</v>
      </c>
      <c r="F2941" t="s">
        <v>9728</v>
      </c>
      <c r="J2941" t="s">
        <v>1609</v>
      </c>
      <c r="K2941" t="s">
        <v>9719</v>
      </c>
      <c r="L2941" t="s">
        <v>8185</v>
      </c>
      <c r="M2941" t="s">
        <v>8186</v>
      </c>
      <c r="N2941" t="s">
        <v>364</v>
      </c>
      <c r="O2941" t="s">
        <v>364</v>
      </c>
      <c r="P2941" t="s">
        <v>365</v>
      </c>
      <c r="Q2941" t="s">
        <v>139</v>
      </c>
      <c r="R2941" t="s">
        <v>127</v>
      </c>
      <c r="S2941">
        <v>2920</v>
      </c>
      <c r="T2941">
        <v>0</v>
      </c>
      <c r="U2941" t="s">
        <v>128</v>
      </c>
      <c r="V2941">
        <v>0</v>
      </c>
      <c r="W2941">
        <v>0</v>
      </c>
      <c r="Z2941" t="s">
        <v>129</v>
      </c>
      <c r="AA2941">
        <v>0</v>
      </c>
      <c r="AB2941">
        <v>0</v>
      </c>
      <c r="AC2941" t="s">
        <v>129</v>
      </c>
      <c r="AT2941" t="s">
        <v>9729</v>
      </c>
      <c r="AU2941" t="s">
        <v>81</v>
      </c>
      <c r="AV2941" t="s">
        <v>9730</v>
      </c>
      <c r="AW2941">
        <v>2920</v>
      </c>
      <c r="AX2941" t="s">
        <v>658</v>
      </c>
      <c r="AY2941">
        <v>1</v>
      </c>
      <c r="AZ2941" t="s">
        <v>7469</v>
      </c>
      <c r="BA2941" t="s">
        <v>7469</v>
      </c>
      <c r="BB2941" t="s">
        <v>658</v>
      </c>
      <c r="BC2941">
        <v>1</v>
      </c>
      <c r="BD2941" t="s">
        <v>9731</v>
      </c>
      <c r="BG2941" s="1" t="s">
        <v>86</v>
      </c>
      <c r="BH2941" s="1" t="s">
        <v>661</v>
      </c>
      <c r="BI2941" s="1" t="s">
        <v>662</v>
      </c>
      <c r="BJ2941" s="1" t="s">
        <v>663</v>
      </c>
      <c r="BK2941" s="1" t="s">
        <v>664</v>
      </c>
      <c r="BL2941" s="1" t="s">
        <v>665</v>
      </c>
      <c r="BM2941" s="1" t="s">
        <v>666</v>
      </c>
    </row>
    <row r="2942" spans="1:65" ht="16" x14ac:dyDescent="0.2">
      <c r="A2942" t="str">
        <f>CONCATENATE("Mada.",B2942)</f>
        <v>Mada.2921</v>
      </c>
      <c r="B2942">
        <v>2921</v>
      </c>
      <c r="C2942" t="s">
        <v>9732</v>
      </c>
      <c r="E2942" t="s">
        <v>68</v>
      </c>
      <c r="F2942" t="s">
        <v>731</v>
      </c>
      <c r="G2942" t="s">
        <v>210</v>
      </c>
      <c r="J2942" t="s">
        <v>1609</v>
      </c>
      <c r="K2942" t="s">
        <v>9719</v>
      </c>
      <c r="L2942" t="s">
        <v>8185</v>
      </c>
      <c r="M2942" t="s">
        <v>8186</v>
      </c>
      <c r="N2942" t="s">
        <v>364</v>
      </c>
      <c r="O2942" t="s">
        <v>364</v>
      </c>
      <c r="P2942" t="s">
        <v>365</v>
      </c>
      <c r="Q2942" t="s">
        <v>139</v>
      </c>
      <c r="R2942" t="s">
        <v>127</v>
      </c>
      <c r="S2942">
        <v>2921</v>
      </c>
      <c r="T2942">
        <v>0</v>
      </c>
      <c r="U2942" t="s">
        <v>128</v>
      </c>
      <c r="V2942">
        <v>0</v>
      </c>
      <c r="W2942">
        <v>0</v>
      </c>
      <c r="Z2942" t="s">
        <v>129</v>
      </c>
      <c r="AA2942">
        <v>0</v>
      </c>
      <c r="AB2942">
        <v>0</v>
      </c>
      <c r="AC2942" t="s">
        <v>129</v>
      </c>
      <c r="BG2942" s="1"/>
    </row>
    <row r="2943" spans="1:65" ht="16" x14ac:dyDescent="0.2">
      <c r="A2943" t="str">
        <f>CONCATENATE("Mada.",B2943)</f>
        <v>Mada.2922</v>
      </c>
      <c r="B2943">
        <v>2922</v>
      </c>
      <c r="C2943" t="s">
        <v>9733</v>
      </c>
      <c r="E2943" t="s">
        <v>68</v>
      </c>
      <c r="F2943" t="s">
        <v>5065</v>
      </c>
      <c r="G2943" t="s">
        <v>210</v>
      </c>
      <c r="J2943" t="s">
        <v>1609</v>
      </c>
      <c r="K2943" t="s">
        <v>9719</v>
      </c>
      <c r="L2943" t="s">
        <v>8185</v>
      </c>
      <c r="M2943" t="s">
        <v>8186</v>
      </c>
      <c r="N2943" t="s">
        <v>364</v>
      </c>
      <c r="O2943" t="s">
        <v>364</v>
      </c>
      <c r="P2943" t="s">
        <v>365</v>
      </c>
      <c r="Q2943" t="s">
        <v>139</v>
      </c>
      <c r="R2943" t="s">
        <v>127</v>
      </c>
      <c r="S2943">
        <v>2922</v>
      </c>
      <c r="T2943">
        <v>0</v>
      </c>
      <c r="U2943" t="s">
        <v>128</v>
      </c>
      <c r="V2943">
        <v>0</v>
      </c>
      <c r="W2943">
        <v>0</v>
      </c>
      <c r="Z2943" t="s">
        <v>129</v>
      </c>
      <c r="AA2943">
        <v>0</v>
      </c>
      <c r="AB2943">
        <v>0</v>
      </c>
      <c r="AC2943" t="s">
        <v>129</v>
      </c>
      <c r="BG2943" s="1"/>
    </row>
    <row r="2944" spans="1:65" ht="16" x14ac:dyDescent="0.2">
      <c r="A2944" t="str">
        <f>CONCATENATE("Mada.",B2944)</f>
        <v>Mada.2923</v>
      </c>
      <c r="B2944">
        <v>2923</v>
      </c>
      <c r="C2944" t="s">
        <v>9734</v>
      </c>
      <c r="E2944" t="s">
        <v>68</v>
      </c>
      <c r="F2944" t="s">
        <v>731</v>
      </c>
      <c r="G2944" t="s">
        <v>210</v>
      </c>
      <c r="J2944" t="s">
        <v>1609</v>
      </c>
      <c r="K2944" t="s">
        <v>9719</v>
      </c>
      <c r="L2944" t="s">
        <v>8185</v>
      </c>
      <c r="M2944" t="s">
        <v>8186</v>
      </c>
      <c r="N2944" t="s">
        <v>364</v>
      </c>
      <c r="O2944" t="s">
        <v>364</v>
      </c>
      <c r="P2944" t="s">
        <v>365</v>
      </c>
      <c r="Q2944" t="s">
        <v>139</v>
      </c>
      <c r="R2944" t="s">
        <v>127</v>
      </c>
      <c r="S2944">
        <v>2923</v>
      </c>
      <c r="T2944">
        <v>0</v>
      </c>
      <c r="U2944" t="s">
        <v>128</v>
      </c>
      <c r="V2944">
        <v>0</v>
      </c>
      <c r="W2944">
        <v>0</v>
      </c>
      <c r="Z2944" t="s">
        <v>129</v>
      </c>
      <c r="AA2944">
        <v>0</v>
      </c>
      <c r="AB2944">
        <v>0</v>
      </c>
      <c r="AC2944" t="s">
        <v>129</v>
      </c>
      <c r="BG2944" s="1"/>
    </row>
    <row r="2945" spans="1:65" ht="16" x14ac:dyDescent="0.2">
      <c r="A2945" t="str">
        <f>CONCATENATE("Mada.",B2945)</f>
        <v>Mada.2924</v>
      </c>
      <c r="B2945">
        <v>2924</v>
      </c>
      <c r="C2945" t="s">
        <v>9735</v>
      </c>
      <c r="E2945" t="s">
        <v>68</v>
      </c>
      <c r="F2945" t="s">
        <v>629</v>
      </c>
      <c r="J2945" t="s">
        <v>70</v>
      </c>
      <c r="K2945" t="s">
        <v>9736</v>
      </c>
      <c r="L2945" t="s">
        <v>1788</v>
      </c>
      <c r="M2945" t="s">
        <v>1789</v>
      </c>
      <c r="N2945" t="s">
        <v>364</v>
      </c>
      <c r="O2945" t="s">
        <v>364</v>
      </c>
      <c r="P2945" t="s">
        <v>365</v>
      </c>
      <c r="Q2945" t="s">
        <v>126</v>
      </c>
      <c r="R2945" t="s">
        <v>127</v>
      </c>
      <c r="S2945">
        <v>2924</v>
      </c>
      <c r="T2945">
        <v>2924</v>
      </c>
      <c r="U2945" t="s">
        <v>78</v>
      </c>
      <c r="V2945">
        <v>1.1090932181864399</v>
      </c>
      <c r="W2945">
        <v>-0.109093218186436</v>
      </c>
      <c r="X2945" t="str">
        <f>IF(W2945&gt;=0.8,"Inhibitory","NonInhibitory")</f>
        <v>NonInhibitory</v>
      </c>
      <c r="Y2945" t="str">
        <f>IF(W2945&gt;=0.9,"Inhibitory","NonInhibitory")</f>
        <v>NonInhibitory</v>
      </c>
      <c r="Z2945" t="s">
        <v>9635</v>
      </c>
      <c r="AA2945">
        <v>0</v>
      </c>
      <c r="AB2945">
        <v>0</v>
      </c>
      <c r="AC2945" t="s">
        <v>129</v>
      </c>
      <c r="AT2945" t="s">
        <v>9737</v>
      </c>
      <c r="AU2945" t="s">
        <v>81</v>
      </c>
      <c r="AV2945" t="s">
        <v>9738</v>
      </c>
      <c r="AW2945">
        <v>2924</v>
      </c>
      <c r="AX2945" t="s">
        <v>1125</v>
      </c>
      <c r="AY2945">
        <v>1</v>
      </c>
      <c r="AZ2945" t="s">
        <v>8401</v>
      </c>
      <c r="BA2945" t="s">
        <v>8401</v>
      </c>
      <c r="BB2945" t="s">
        <v>1125</v>
      </c>
      <c r="BC2945">
        <v>1</v>
      </c>
      <c r="BD2945" t="s">
        <v>9739</v>
      </c>
      <c r="BG2945" s="1" t="s">
        <v>86</v>
      </c>
      <c r="BH2945" s="1" t="s">
        <v>661</v>
      </c>
      <c r="BI2945" s="1" t="s">
        <v>662</v>
      </c>
      <c r="BJ2945" s="1" t="s">
        <v>663</v>
      </c>
      <c r="BK2945" s="1" t="s">
        <v>1128</v>
      </c>
      <c r="BL2945" s="1" t="s">
        <v>1129</v>
      </c>
      <c r="BM2945" s="1"/>
    </row>
    <row r="2946" spans="1:65" ht="16" x14ac:dyDescent="0.2">
      <c r="A2946" t="str">
        <f>CONCATENATE("Mada.",B2946)</f>
        <v>Mada.2925</v>
      </c>
      <c r="B2946">
        <v>2925</v>
      </c>
      <c r="C2946" t="s">
        <v>9740</v>
      </c>
      <c r="E2946" t="s">
        <v>68</v>
      </c>
      <c r="F2946" t="s">
        <v>4211</v>
      </c>
      <c r="J2946" t="s">
        <v>70</v>
      </c>
      <c r="K2946" t="s">
        <v>9741</v>
      </c>
      <c r="L2946" t="s">
        <v>71</v>
      </c>
      <c r="M2946" t="s">
        <v>72</v>
      </c>
      <c r="N2946" t="s">
        <v>73</v>
      </c>
      <c r="O2946" t="s">
        <v>74</v>
      </c>
      <c r="P2946" t="s">
        <v>75</v>
      </c>
      <c r="Q2946" t="s">
        <v>76</v>
      </c>
      <c r="R2946" t="s">
        <v>77</v>
      </c>
      <c r="S2946">
        <v>2925</v>
      </c>
      <c r="T2946">
        <v>0</v>
      </c>
      <c r="U2946" t="s">
        <v>128</v>
      </c>
      <c r="V2946">
        <v>0</v>
      </c>
      <c r="W2946">
        <v>0</v>
      </c>
      <c r="Z2946" t="s">
        <v>129</v>
      </c>
      <c r="AA2946">
        <v>0</v>
      </c>
      <c r="AB2946">
        <v>0</v>
      </c>
      <c r="AC2946" t="s">
        <v>129</v>
      </c>
      <c r="AT2946" t="s">
        <v>9742</v>
      </c>
      <c r="AU2946" t="s">
        <v>81</v>
      </c>
      <c r="AV2946" t="s">
        <v>9743</v>
      </c>
      <c r="AW2946">
        <v>2925</v>
      </c>
      <c r="AX2946" t="s">
        <v>500</v>
      </c>
      <c r="AY2946">
        <v>0.88</v>
      </c>
      <c r="AZ2946" t="s">
        <v>9744</v>
      </c>
      <c r="BD2946" t="s">
        <v>9745</v>
      </c>
      <c r="BG2946" s="1" t="s">
        <v>86</v>
      </c>
      <c r="BH2946" s="1" t="s">
        <v>87</v>
      </c>
      <c r="BI2946" s="1" t="s">
        <v>87</v>
      </c>
      <c r="BJ2946" s="1" t="s">
        <v>88</v>
      </c>
      <c r="BK2946" s="1" t="s">
        <v>504</v>
      </c>
      <c r="BL2946" s="1"/>
      <c r="BM2946" s="1"/>
    </row>
    <row r="2947" spans="1:65" ht="16" x14ac:dyDescent="0.2">
      <c r="A2947" t="str">
        <f>CONCATENATE("Mada.",B2947)</f>
        <v>Mada.2926</v>
      </c>
      <c r="B2947">
        <v>2926</v>
      </c>
      <c r="C2947" t="s">
        <v>9746</v>
      </c>
      <c r="E2947" t="s">
        <v>68</v>
      </c>
      <c r="F2947" t="s">
        <v>9747</v>
      </c>
      <c r="J2947" t="s">
        <v>70</v>
      </c>
      <c r="K2947" t="s">
        <v>9741</v>
      </c>
      <c r="L2947" t="s">
        <v>71</v>
      </c>
      <c r="M2947" t="s">
        <v>72</v>
      </c>
      <c r="N2947" t="s">
        <v>73</v>
      </c>
      <c r="O2947" t="s">
        <v>74</v>
      </c>
      <c r="P2947" t="s">
        <v>75</v>
      </c>
      <c r="Q2947" t="s">
        <v>76</v>
      </c>
      <c r="R2947" t="s">
        <v>77</v>
      </c>
      <c r="S2947">
        <v>2926</v>
      </c>
      <c r="T2947">
        <v>2926</v>
      </c>
      <c r="U2947" t="s">
        <v>78</v>
      </c>
      <c r="V2947">
        <v>1.2900685801371601</v>
      </c>
      <c r="W2947">
        <v>-0.29006858013716003</v>
      </c>
      <c r="X2947" t="s">
        <v>688</v>
      </c>
      <c r="Y2947" t="s">
        <v>688</v>
      </c>
      <c r="Z2947" t="s">
        <v>9635</v>
      </c>
      <c r="AA2947">
        <v>0</v>
      </c>
      <c r="AB2947">
        <v>0</v>
      </c>
      <c r="AC2947" t="s">
        <v>129</v>
      </c>
      <c r="AT2947" t="s">
        <v>9748</v>
      </c>
      <c r="AU2947" t="s">
        <v>81</v>
      </c>
      <c r="AV2947" t="s">
        <v>9749</v>
      </c>
      <c r="AW2947">
        <v>2926</v>
      </c>
      <c r="AX2947" t="s">
        <v>1176</v>
      </c>
      <c r="AY2947">
        <v>0.91</v>
      </c>
      <c r="AZ2947" t="s">
        <v>7269</v>
      </c>
      <c r="BA2947" t="s">
        <v>7269</v>
      </c>
      <c r="BB2947" t="s">
        <v>2654</v>
      </c>
      <c r="BC2947">
        <v>0.86</v>
      </c>
      <c r="BD2947" t="s">
        <v>9750</v>
      </c>
      <c r="BG2947" s="1" t="s">
        <v>86</v>
      </c>
      <c r="BH2947" s="1" t="s">
        <v>87</v>
      </c>
      <c r="BI2947" s="1" t="s">
        <v>87</v>
      </c>
      <c r="BJ2947" s="1" t="s">
        <v>88</v>
      </c>
      <c r="BK2947" s="1" t="s">
        <v>504</v>
      </c>
      <c r="BL2947" s="1" t="s">
        <v>1179</v>
      </c>
      <c r="BM2947" s="1"/>
    </row>
    <row r="2948" spans="1:65" ht="16" x14ac:dyDescent="0.2">
      <c r="A2948" t="str">
        <f>CONCATENATE("Mada.",B2948)</f>
        <v>Mada.2927</v>
      </c>
      <c r="B2948">
        <v>2927</v>
      </c>
      <c r="C2948" t="s">
        <v>9751</v>
      </c>
      <c r="E2948" t="s">
        <v>68</v>
      </c>
      <c r="F2948" t="s">
        <v>9752</v>
      </c>
      <c r="J2948" t="s">
        <v>524</v>
      </c>
      <c r="K2948" t="s">
        <v>9753</v>
      </c>
      <c r="L2948" t="s">
        <v>526</v>
      </c>
      <c r="M2948" t="s">
        <v>527</v>
      </c>
      <c r="N2948" t="s">
        <v>870</v>
      </c>
      <c r="O2948" t="s">
        <v>74</v>
      </c>
      <c r="P2948" t="s">
        <v>75</v>
      </c>
      <c r="Q2948" t="s">
        <v>76</v>
      </c>
      <c r="R2948" t="s">
        <v>77</v>
      </c>
      <c r="S2948">
        <v>2927</v>
      </c>
      <c r="T2948">
        <v>2927</v>
      </c>
      <c r="U2948" t="s">
        <v>78</v>
      </c>
      <c r="V2948">
        <v>0.52349504699009397</v>
      </c>
      <c r="W2948">
        <v>0.47650495300990597</v>
      </c>
      <c r="X2948" t="str">
        <f>IF(W2948&gt;=0.8,"Inhibitory","NonInhibitory")</f>
        <v>NonInhibitory</v>
      </c>
      <c r="Y2948" t="str">
        <f>IF(W2948&gt;=0.9,"Inhibitory","NonInhibitory")</f>
        <v>NonInhibitory</v>
      </c>
      <c r="Z2948" t="s">
        <v>9635</v>
      </c>
      <c r="AA2948">
        <v>0</v>
      </c>
      <c r="AB2948">
        <v>0</v>
      </c>
      <c r="AC2948" t="s">
        <v>129</v>
      </c>
      <c r="AT2948" t="s">
        <v>9754</v>
      </c>
      <c r="AU2948" t="s">
        <v>81</v>
      </c>
      <c r="AV2948" t="s">
        <v>9755</v>
      </c>
      <c r="AW2948">
        <v>2927</v>
      </c>
      <c r="AX2948" t="s">
        <v>9756</v>
      </c>
      <c r="AY2948">
        <v>0.98</v>
      </c>
      <c r="AZ2948" t="s">
        <v>9757</v>
      </c>
      <c r="BD2948" t="s">
        <v>9758</v>
      </c>
      <c r="BG2948" s="1" t="s">
        <v>86</v>
      </c>
      <c r="BH2948" s="1" t="s">
        <v>661</v>
      </c>
      <c r="BI2948" s="1" t="s">
        <v>662</v>
      </c>
      <c r="BJ2948" s="1" t="s">
        <v>663</v>
      </c>
      <c r="BK2948" s="1"/>
      <c r="BL2948" s="1"/>
      <c r="BM2948" s="1"/>
    </row>
    <row r="2949" spans="1:65" ht="16" x14ac:dyDescent="0.2">
      <c r="A2949" t="str">
        <f>CONCATENATE("Mada.",B2949)</f>
        <v>Mada.2928</v>
      </c>
      <c r="B2949">
        <v>2928</v>
      </c>
      <c r="C2949" t="s">
        <v>9759</v>
      </c>
      <c r="E2949" t="s">
        <v>68</v>
      </c>
      <c r="F2949" t="s">
        <v>731</v>
      </c>
      <c r="G2949" t="s">
        <v>210</v>
      </c>
      <c r="J2949" t="s">
        <v>524</v>
      </c>
      <c r="K2949" t="s">
        <v>9753</v>
      </c>
      <c r="L2949" t="s">
        <v>526</v>
      </c>
      <c r="M2949" t="s">
        <v>527</v>
      </c>
      <c r="N2949" t="s">
        <v>870</v>
      </c>
      <c r="O2949" t="s">
        <v>74</v>
      </c>
      <c r="P2949" t="s">
        <v>75</v>
      </c>
      <c r="Q2949" t="s">
        <v>76</v>
      </c>
      <c r="R2949" t="s">
        <v>77</v>
      </c>
      <c r="S2949">
        <v>2928</v>
      </c>
      <c r="T2949">
        <v>0</v>
      </c>
      <c r="U2949" t="s">
        <v>128</v>
      </c>
      <c r="V2949">
        <v>0</v>
      </c>
      <c r="W2949">
        <v>0</v>
      </c>
      <c r="Z2949" t="s">
        <v>129</v>
      </c>
      <c r="AA2949">
        <v>0</v>
      </c>
      <c r="AB2949">
        <v>0</v>
      </c>
      <c r="AC2949" t="s">
        <v>129</v>
      </c>
      <c r="BG2949" s="1"/>
    </row>
    <row r="2950" spans="1:65" ht="16" x14ac:dyDescent="0.2">
      <c r="A2950" t="str">
        <f>CONCATENATE("Mada.",B2950)</f>
        <v>Mada.2929</v>
      </c>
      <c r="B2950">
        <v>2929</v>
      </c>
      <c r="C2950" t="s">
        <v>9760</v>
      </c>
      <c r="E2950" t="s">
        <v>68</v>
      </c>
      <c r="F2950" t="s">
        <v>629</v>
      </c>
      <c r="G2950" t="s">
        <v>210</v>
      </c>
      <c r="J2950" t="s">
        <v>221</v>
      </c>
      <c r="K2950" t="s">
        <v>9761</v>
      </c>
      <c r="L2950" t="s">
        <v>223</v>
      </c>
      <c r="M2950" t="s">
        <v>224</v>
      </c>
      <c r="N2950" t="s">
        <v>124</v>
      </c>
      <c r="O2950" t="s">
        <v>74</v>
      </c>
      <c r="P2950" t="s">
        <v>125</v>
      </c>
      <c r="Q2950" t="s">
        <v>126</v>
      </c>
      <c r="R2950" t="s">
        <v>127</v>
      </c>
      <c r="S2950">
        <v>2929</v>
      </c>
      <c r="T2950">
        <v>0</v>
      </c>
      <c r="U2950" t="s">
        <v>128</v>
      </c>
      <c r="V2950">
        <v>0</v>
      </c>
      <c r="W2950">
        <v>0</v>
      </c>
      <c r="Z2950" t="s">
        <v>129</v>
      </c>
      <c r="AA2950">
        <v>0</v>
      </c>
      <c r="AB2950">
        <v>0</v>
      </c>
      <c r="AC2950" t="s">
        <v>129</v>
      </c>
      <c r="BG2950" s="1"/>
    </row>
    <row r="2951" spans="1:65" ht="16" x14ac:dyDescent="0.2">
      <c r="A2951" t="str">
        <f>CONCATENATE("Mada.",B2951)</f>
        <v>Mada.2930</v>
      </c>
      <c r="B2951">
        <v>2930</v>
      </c>
      <c r="C2951" t="s">
        <v>9767</v>
      </c>
      <c r="E2951" t="s">
        <v>68</v>
      </c>
      <c r="F2951" t="s">
        <v>731</v>
      </c>
      <c r="G2951" t="s">
        <v>210</v>
      </c>
      <c r="J2951" t="s">
        <v>221</v>
      </c>
      <c r="K2951" t="s">
        <v>9761</v>
      </c>
      <c r="L2951" t="s">
        <v>223</v>
      </c>
      <c r="M2951" t="s">
        <v>224</v>
      </c>
      <c r="N2951" t="s">
        <v>124</v>
      </c>
      <c r="O2951" t="s">
        <v>74</v>
      </c>
      <c r="P2951" t="s">
        <v>125</v>
      </c>
      <c r="Q2951" t="s">
        <v>126</v>
      </c>
      <c r="R2951" t="s">
        <v>127</v>
      </c>
      <c r="S2951">
        <v>2930</v>
      </c>
      <c r="T2951">
        <v>0</v>
      </c>
      <c r="U2951" t="s">
        <v>128</v>
      </c>
      <c r="V2951">
        <v>0</v>
      </c>
      <c r="W2951">
        <v>0</v>
      </c>
      <c r="Z2951" t="s">
        <v>129</v>
      </c>
      <c r="AA2951">
        <v>0</v>
      </c>
      <c r="AB2951">
        <v>0</v>
      </c>
      <c r="AC2951" t="s">
        <v>129</v>
      </c>
      <c r="BG2951" s="1"/>
    </row>
    <row r="2952" spans="1:65" ht="16" x14ac:dyDescent="0.2">
      <c r="A2952" t="str">
        <f>CONCATENATE("Mada.",B2952)</f>
        <v>Mada.2931</v>
      </c>
      <c r="B2952">
        <v>2931</v>
      </c>
      <c r="C2952" t="s">
        <v>9768</v>
      </c>
      <c r="E2952" t="s">
        <v>68</v>
      </c>
      <c r="F2952" t="s">
        <v>629</v>
      </c>
      <c r="G2952" t="s">
        <v>210</v>
      </c>
      <c r="J2952" t="s">
        <v>133</v>
      </c>
      <c r="K2952" t="s">
        <v>9769</v>
      </c>
      <c r="L2952" t="s">
        <v>135</v>
      </c>
      <c r="M2952" t="s">
        <v>136</v>
      </c>
      <c r="N2952" t="s">
        <v>124</v>
      </c>
      <c r="O2952" t="s">
        <v>74</v>
      </c>
      <c r="P2952" t="s">
        <v>125</v>
      </c>
      <c r="R2952" t="s">
        <v>77</v>
      </c>
      <c r="S2952">
        <v>2931</v>
      </c>
      <c r="T2952">
        <v>0</v>
      </c>
      <c r="U2952" t="s">
        <v>128</v>
      </c>
      <c r="V2952">
        <v>0</v>
      </c>
      <c r="W2952">
        <v>0</v>
      </c>
      <c r="Z2952" t="s">
        <v>129</v>
      </c>
      <c r="AA2952">
        <v>0</v>
      </c>
      <c r="AB2952">
        <v>0</v>
      </c>
      <c r="AC2952" t="s">
        <v>129</v>
      </c>
      <c r="BG2952" s="1"/>
    </row>
    <row r="2953" spans="1:65" ht="16" x14ac:dyDescent="0.2">
      <c r="A2953" t="str">
        <f>CONCATENATE("Mada.",B2953)</f>
        <v>Mada.2932</v>
      </c>
      <c r="B2953">
        <v>2932</v>
      </c>
      <c r="C2953" t="s">
        <v>9770</v>
      </c>
      <c r="E2953" t="s">
        <v>68</v>
      </c>
      <c r="F2953" t="s">
        <v>9771</v>
      </c>
      <c r="G2953" t="s">
        <v>210</v>
      </c>
      <c r="J2953" t="s">
        <v>133</v>
      </c>
      <c r="K2953" t="s">
        <v>9769</v>
      </c>
      <c r="L2953" t="s">
        <v>135</v>
      </c>
      <c r="M2953" t="s">
        <v>136</v>
      </c>
      <c r="N2953" t="s">
        <v>124</v>
      </c>
      <c r="O2953" t="s">
        <v>74</v>
      </c>
      <c r="P2953" t="s">
        <v>125</v>
      </c>
      <c r="R2953" t="s">
        <v>77</v>
      </c>
      <c r="S2953">
        <v>2932</v>
      </c>
      <c r="T2953">
        <v>0</v>
      </c>
      <c r="U2953" t="s">
        <v>128</v>
      </c>
      <c r="V2953">
        <v>0</v>
      </c>
      <c r="W2953">
        <v>0</v>
      </c>
      <c r="Z2953" t="s">
        <v>129</v>
      </c>
      <c r="AA2953">
        <v>0</v>
      </c>
      <c r="AB2953">
        <v>0</v>
      </c>
      <c r="AC2953" t="s">
        <v>129</v>
      </c>
      <c r="BG2953" s="1"/>
    </row>
    <row r="2954" spans="1:65" ht="16" x14ac:dyDescent="0.2">
      <c r="A2954" t="str">
        <f>CONCATENATE("Mada.",B2954)</f>
        <v>Mada.2933</v>
      </c>
      <c r="B2954">
        <v>2933</v>
      </c>
      <c r="C2954" t="s">
        <v>9772</v>
      </c>
      <c r="E2954" t="s">
        <v>68</v>
      </c>
      <c r="F2954" t="s">
        <v>731</v>
      </c>
      <c r="J2954" t="s">
        <v>70</v>
      </c>
      <c r="K2954" t="s">
        <v>9773</v>
      </c>
      <c r="L2954" t="s">
        <v>1904</v>
      </c>
      <c r="M2954" t="s">
        <v>1905</v>
      </c>
      <c r="N2954" t="s">
        <v>7413</v>
      </c>
      <c r="O2954" t="s">
        <v>2020</v>
      </c>
      <c r="P2954" t="s">
        <v>2021</v>
      </c>
      <c r="R2954" t="s">
        <v>127</v>
      </c>
      <c r="S2954">
        <v>2933</v>
      </c>
      <c r="T2954">
        <v>2933</v>
      </c>
      <c r="U2954" t="s">
        <v>78</v>
      </c>
      <c r="V2954">
        <v>0.59740919481839005</v>
      </c>
      <c r="W2954">
        <v>0.402590805181611</v>
      </c>
      <c r="X2954" t="str">
        <f>IF(W2954&gt;=0.8,"Inhibitory","NonInhibitory")</f>
        <v>NonInhibitory</v>
      </c>
      <c r="Y2954" t="str">
        <f>IF(W2954&gt;=0.9,"Inhibitory","NonInhibitory")</f>
        <v>NonInhibitory</v>
      </c>
      <c r="Z2954" t="s">
        <v>9635</v>
      </c>
      <c r="AA2954">
        <v>0</v>
      </c>
      <c r="AB2954">
        <v>0</v>
      </c>
      <c r="AC2954" t="s">
        <v>129</v>
      </c>
      <c r="AT2954" t="s">
        <v>9774</v>
      </c>
      <c r="AU2954" t="s">
        <v>81</v>
      </c>
      <c r="AV2954" t="s">
        <v>9775</v>
      </c>
      <c r="AW2954">
        <v>2933</v>
      </c>
      <c r="AX2954" t="s">
        <v>658</v>
      </c>
      <c r="AY2954">
        <v>1</v>
      </c>
      <c r="AZ2954" t="s">
        <v>2046</v>
      </c>
      <c r="BA2954" t="s">
        <v>2046</v>
      </c>
      <c r="BB2954" t="s">
        <v>658</v>
      </c>
      <c r="BC2954">
        <v>1</v>
      </c>
      <c r="BD2954" t="s">
        <v>9776</v>
      </c>
      <c r="BG2954" s="1" t="s">
        <v>86</v>
      </c>
      <c r="BH2954" s="1" t="s">
        <v>661</v>
      </c>
      <c r="BI2954" s="1" t="s">
        <v>662</v>
      </c>
      <c r="BJ2954" s="1" t="s">
        <v>663</v>
      </c>
      <c r="BK2954" s="1" t="s">
        <v>664</v>
      </c>
      <c r="BL2954" s="1" t="s">
        <v>665</v>
      </c>
      <c r="BM2954" s="1" t="s">
        <v>666</v>
      </c>
    </row>
    <row r="2955" spans="1:65" ht="16" x14ac:dyDescent="0.2">
      <c r="A2955" t="str">
        <f>CONCATENATE("Mada.",B2955)</f>
        <v>Mada.2934</v>
      </c>
      <c r="B2955">
        <v>2934</v>
      </c>
      <c r="C2955" t="s">
        <v>9777</v>
      </c>
      <c r="E2955" t="s">
        <v>68</v>
      </c>
      <c r="F2955" t="s">
        <v>7911</v>
      </c>
      <c r="J2955" t="s">
        <v>70</v>
      </c>
      <c r="K2955" t="s">
        <v>9778</v>
      </c>
      <c r="L2955" t="s">
        <v>1904</v>
      </c>
      <c r="M2955" t="s">
        <v>1905</v>
      </c>
      <c r="N2955" t="s">
        <v>7413</v>
      </c>
      <c r="O2955" t="s">
        <v>2020</v>
      </c>
      <c r="P2955" t="s">
        <v>2021</v>
      </c>
      <c r="R2955" t="s">
        <v>127</v>
      </c>
      <c r="S2955">
        <v>2934</v>
      </c>
      <c r="T2955">
        <v>0</v>
      </c>
      <c r="U2955" t="s">
        <v>128</v>
      </c>
      <c r="V2955">
        <v>0</v>
      </c>
      <c r="W2955">
        <v>0</v>
      </c>
      <c r="Z2955" t="s">
        <v>129</v>
      </c>
      <c r="AA2955">
        <v>0</v>
      </c>
      <c r="AB2955">
        <v>0</v>
      </c>
      <c r="AC2955" t="s">
        <v>129</v>
      </c>
      <c r="BG2955" s="1"/>
    </row>
    <row r="2956" spans="1:65" ht="16" x14ac:dyDescent="0.2">
      <c r="A2956" t="str">
        <f>CONCATENATE("Mada.",B2956)</f>
        <v>Mada.2935</v>
      </c>
      <c r="B2956">
        <v>2935</v>
      </c>
      <c r="C2956" t="s">
        <v>9779</v>
      </c>
      <c r="E2956" t="s">
        <v>68</v>
      </c>
      <c r="F2956" t="s">
        <v>9780</v>
      </c>
      <c r="J2956" t="s">
        <v>120</v>
      </c>
      <c r="K2956" t="s">
        <v>9781</v>
      </c>
      <c r="L2956" t="s">
        <v>386</v>
      </c>
      <c r="M2956" t="s">
        <v>387</v>
      </c>
      <c r="N2956" t="s">
        <v>870</v>
      </c>
      <c r="O2956" t="s">
        <v>74</v>
      </c>
      <c r="P2956" t="s">
        <v>75</v>
      </c>
      <c r="Q2956" t="s">
        <v>76</v>
      </c>
      <c r="R2956" t="s">
        <v>200</v>
      </c>
      <c r="S2956">
        <v>2935</v>
      </c>
      <c r="T2956">
        <v>2935</v>
      </c>
      <c r="U2956" t="s">
        <v>78</v>
      </c>
      <c r="V2956">
        <v>0.28498856997714</v>
      </c>
      <c r="W2956">
        <v>0.71501143002286005</v>
      </c>
      <c r="X2956" t="str">
        <f>IF(W2956&gt;=0.8,"Inhibitory","NonInhibitory")</f>
        <v>NonInhibitory</v>
      </c>
      <c r="Y2956" t="str">
        <f>IF(W2956&gt;=0.9,"Inhibitory","NonInhibitory")</f>
        <v>NonInhibitory</v>
      </c>
      <c r="Z2956" t="s">
        <v>9635</v>
      </c>
      <c r="AA2956">
        <v>0</v>
      </c>
      <c r="AB2956">
        <v>0</v>
      </c>
      <c r="AC2956" t="s">
        <v>129</v>
      </c>
      <c r="AT2956" t="s">
        <v>9782</v>
      </c>
      <c r="AU2956" t="s">
        <v>81</v>
      </c>
      <c r="AV2956" t="s">
        <v>9783</v>
      </c>
      <c r="AW2956">
        <v>2935</v>
      </c>
      <c r="AX2956" t="s">
        <v>83</v>
      </c>
      <c r="AY2956">
        <v>1</v>
      </c>
      <c r="AZ2956" t="s">
        <v>1372</v>
      </c>
      <c r="BA2956" t="s">
        <v>1372</v>
      </c>
      <c r="BB2956" t="s">
        <v>83</v>
      </c>
      <c r="BC2956">
        <v>1</v>
      </c>
      <c r="BD2956" t="s">
        <v>9784</v>
      </c>
      <c r="BG2956" s="1" t="s">
        <v>86</v>
      </c>
      <c r="BH2956" s="1" t="s">
        <v>87</v>
      </c>
      <c r="BI2956" s="1" t="s">
        <v>87</v>
      </c>
      <c r="BJ2956" s="1" t="s">
        <v>88</v>
      </c>
      <c r="BK2956" s="1" t="s">
        <v>89</v>
      </c>
      <c r="BL2956" s="1" t="s">
        <v>90</v>
      </c>
      <c r="BM2956" s="1"/>
    </row>
    <row r="2957" spans="1:65" ht="16" x14ac:dyDescent="0.2">
      <c r="A2957" t="str">
        <f>CONCATENATE("Mada.",B2957)</f>
        <v>Mada.2936</v>
      </c>
      <c r="B2957">
        <v>2936</v>
      </c>
      <c r="C2957" t="s">
        <v>9785</v>
      </c>
      <c r="E2957" t="s">
        <v>68</v>
      </c>
      <c r="F2957" t="s">
        <v>629</v>
      </c>
      <c r="J2957" t="s">
        <v>120</v>
      </c>
      <c r="K2957" t="s">
        <v>9781</v>
      </c>
      <c r="L2957" t="s">
        <v>386</v>
      </c>
      <c r="M2957" t="s">
        <v>387</v>
      </c>
      <c r="N2957" t="s">
        <v>870</v>
      </c>
      <c r="O2957" t="s">
        <v>74</v>
      </c>
      <c r="P2957" t="s">
        <v>75</v>
      </c>
      <c r="Q2957" t="s">
        <v>76</v>
      </c>
      <c r="R2957" t="s">
        <v>200</v>
      </c>
      <c r="S2957">
        <v>2936</v>
      </c>
      <c r="T2957">
        <v>2936</v>
      </c>
      <c r="U2957" t="s">
        <v>78</v>
      </c>
      <c r="V2957">
        <v>0.63550927101854204</v>
      </c>
      <c r="W2957">
        <v>0.36449072898145801</v>
      </c>
      <c r="X2957" t="str">
        <f>IF(W2957&gt;=0.8,"Inhibitory","NonInhibitory")</f>
        <v>NonInhibitory</v>
      </c>
      <c r="Y2957" t="str">
        <f>IF(W2957&gt;=0.9,"Inhibitory","NonInhibitory")</f>
        <v>NonInhibitory</v>
      </c>
      <c r="Z2957" t="s">
        <v>9635</v>
      </c>
      <c r="AA2957">
        <v>0</v>
      </c>
      <c r="AB2957">
        <v>0</v>
      </c>
      <c r="AC2957" t="s">
        <v>129</v>
      </c>
      <c r="AT2957" t="s">
        <v>9786</v>
      </c>
      <c r="AU2957" t="s">
        <v>81</v>
      </c>
      <c r="AV2957" t="s">
        <v>9787</v>
      </c>
      <c r="AW2957">
        <v>2936</v>
      </c>
      <c r="AX2957" t="s">
        <v>262</v>
      </c>
      <c r="AY2957">
        <v>0.99</v>
      </c>
      <c r="AZ2957" t="s">
        <v>263</v>
      </c>
      <c r="BA2957" t="s">
        <v>263</v>
      </c>
      <c r="BB2957" t="s">
        <v>262</v>
      </c>
      <c r="BC2957">
        <v>1</v>
      </c>
      <c r="BD2957" t="s">
        <v>9788</v>
      </c>
      <c r="BG2957" s="1" t="s">
        <v>86</v>
      </c>
      <c r="BH2957" s="1" t="s">
        <v>87</v>
      </c>
      <c r="BI2957" s="1" t="s">
        <v>87</v>
      </c>
      <c r="BJ2957" s="1" t="s">
        <v>88</v>
      </c>
      <c r="BK2957" s="1" t="s">
        <v>89</v>
      </c>
      <c r="BL2957" s="1" t="s">
        <v>90</v>
      </c>
      <c r="BM2957" s="1" t="s">
        <v>265</v>
      </c>
    </row>
    <row r="2958" spans="1:65" ht="16" x14ac:dyDescent="0.2">
      <c r="A2958" t="str">
        <f>CONCATENATE("Mada.",B2958)</f>
        <v>Mada.2937</v>
      </c>
      <c r="B2958">
        <v>2937</v>
      </c>
      <c r="C2958" t="s">
        <v>9789</v>
      </c>
      <c r="E2958" t="s">
        <v>68</v>
      </c>
      <c r="F2958" t="s">
        <v>4378</v>
      </c>
      <c r="J2958" t="s">
        <v>120</v>
      </c>
      <c r="K2958" t="s">
        <v>9781</v>
      </c>
      <c r="L2958" t="s">
        <v>386</v>
      </c>
      <c r="M2958" t="s">
        <v>387</v>
      </c>
      <c r="N2958" t="s">
        <v>870</v>
      </c>
      <c r="O2958" t="s">
        <v>74</v>
      </c>
      <c r="P2958" t="s">
        <v>75</v>
      </c>
      <c r="Q2958" t="s">
        <v>76</v>
      </c>
      <c r="R2958" t="s">
        <v>200</v>
      </c>
      <c r="S2958">
        <v>2937</v>
      </c>
      <c r="T2958">
        <v>2937</v>
      </c>
      <c r="U2958" t="s">
        <v>78</v>
      </c>
      <c r="V2958">
        <v>0.75019050038100099</v>
      </c>
      <c r="W2958">
        <v>0.24980949961899901</v>
      </c>
      <c r="X2958" t="str">
        <f>IF(W2958&gt;=0.8,"Inhibitory","NonInhibitory")</f>
        <v>NonInhibitory</v>
      </c>
      <c r="Y2958" t="str">
        <f>IF(W2958&gt;=0.9,"Inhibitory","NonInhibitory")</f>
        <v>NonInhibitory</v>
      </c>
      <c r="Z2958" t="s">
        <v>9635</v>
      </c>
      <c r="AC2958" t="s">
        <v>9790</v>
      </c>
      <c r="AT2958" t="s">
        <v>9791</v>
      </c>
      <c r="AU2958" t="s">
        <v>81</v>
      </c>
      <c r="AV2958" t="s">
        <v>9792</v>
      </c>
      <c r="AW2958">
        <v>2937</v>
      </c>
      <c r="AX2958" t="s">
        <v>262</v>
      </c>
      <c r="AY2958">
        <v>0.99</v>
      </c>
      <c r="AZ2958" t="s">
        <v>263</v>
      </c>
      <c r="BA2958" t="s">
        <v>263</v>
      </c>
      <c r="BB2958" t="s">
        <v>262</v>
      </c>
      <c r="BC2958">
        <v>1</v>
      </c>
      <c r="BD2958" t="s">
        <v>9793</v>
      </c>
      <c r="BG2958" s="1" t="s">
        <v>86</v>
      </c>
      <c r="BH2958" s="1" t="s">
        <v>87</v>
      </c>
      <c r="BI2958" s="1" t="s">
        <v>87</v>
      </c>
      <c r="BJ2958" s="1" t="s">
        <v>88</v>
      </c>
      <c r="BK2958" s="1" t="s">
        <v>89</v>
      </c>
      <c r="BL2958" s="1" t="s">
        <v>90</v>
      </c>
      <c r="BM2958" s="1" t="s">
        <v>265</v>
      </c>
    </row>
    <row r="2959" spans="1:65" ht="16" x14ac:dyDescent="0.2">
      <c r="A2959" t="str">
        <f>CONCATENATE("Mada.",B2959)</f>
        <v>Mada.2938</v>
      </c>
      <c r="B2959">
        <v>2938</v>
      </c>
      <c r="C2959" t="s">
        <v>9794</v>
      </c>
      <c r="E2959" t="s">
        <v>68</v>
      </c>
      <c r="F2959" t="s">
        <v>3799</v>
      </c>
      <c r="J2959" t="s">
        <v>120</v>
      </c>
      <c r="K2959" t="s">
        <v>9795</v>
      </c>
      <c r="L2959" t="s">
        <v>273</v>
      </c>
      <c r="M2959" t="s">
        <v>274</v>
      </c>
      <c r="N2959" t="s">
        <v>2806</v>
      </c>
      <c r="O2959" t="s">
        <v>2806</v>
      </c>
      <c r="P2959" t="s">
        <v>2807</v>
      </c>
      <c r="Q2959" t="s">
        <v>126</v>
      </c>
      <c r="R2959" t="s">
        <v>180</v>
      </c>
      <c r="S2959">
        <v>2938</v>
      </c>
      <c r="T2959">
        <v>2938</v>
      </c>
      <c r="U2959" t="s">
        <v>78</v>
      </c>
      <c r="V2959">
        <v>0.88468376936753901</v>
      </c>
      <c r="W2959">
        <v>0.11531623063246101</v>
      </c>
      <c r="X2959" t="str">
        <f>IF(W2959&gt;=0.8,"Inhibitory","NonInhibitory")</f>
        <v>NonInhibitory</v>
      </c>
      <c r="Y2959" t="str">
        <f>IF(W2959&gt;=0.9,"Inhibitory","NonInhibitory")</f>
        <v>NonInhibitory</v>
      </c>
      <c r="Z2959" t="s">
        <v>9635</v>
      </c>
      <c r="AA2959">
        <v>0</v>
      </c>
      <c r="AB2959">
        <v>0</v>
      </c>
      <c r="AC2959" t="s">
        <v>129</v>
      </c>
      <c r="AT2959" t="s">
        <v>9796</v>
      </c>
      <c r="AU2959" t="s">
        <v>81</v>
      </c>
      <c r="AV2959" t="s">
        <v>9797</v>
      </c>
      <c r="AW2959">
        <v>2938</v>
      </c>
      <c r="AX2959" t="s">
        <v>2564</v>
      </c>
      <c r="AY2959">
        <v>0.65</v>
      </c>
      <c r="AZ2959" t="s">
        <v>9798</v>
      </c>
      <c r="BD2959" t="s">
        <v>9799</v>
      </c>
      <c r="BG2959" s="1" t="s">
        <v>86</v>
      </c>
      <c r="BH2959" s="1" t="s">
        <v>661</v>
      </c>
      <c r="BI2959" s="1" t="s">
        <v>662</v>
      </c>
      <c r="BJ2959" s="1" t="s">
        <v>663</v>
      </c>
      <c r="BK2959" s="1" t="s">
        <v>1128</v>
      </c>
      <c r="BL2959" s="1" t="s">
        <v>1129</v>
      </c>
      <c r="BM2959" s="1" t="s">
        <v>2567</v>
      </c>
    </row>
    <row r="2960" spans="1:65" ht="16" x14ac:dyDescent="0.2">
      <c r="A2960" t="str">
        <f>CONCATENATE("Mada.",B2960)</f>
        <v>Mada.2939</v>
      </c>
      <c r="B2960">
        <v>2939</v>
      </c>
      <c r="C2960" t="s">
        <v>9800</v>
      </c>
      <c r="E2960" t="s">
        <v>68</v>
      </c>
      <c r="F2960" t="s">
        <v>629</v>
      </c>
      <c r="J2960" t="s">
        <v>120</v>
      </c>
      <c r="K2960" t="s">
        <v>9795</v>
      </c>
      <c r="L2960" t="s">
        <v>273</v>
      </c>
      <c r="M2960" t="s">
        <v>274</v>
      </c>
      <c r="N2960" t="s">
        <v>2806</v>
      </c>
      <c r="O2960" t="s">
        <v>2806</v>
      </c>
      <c r="P2960" t="s">
        <v>2807</v>
      </c>
      <c r="Q2960" t="s">
        <v>126</v>
      </c>
      <c r="R2960" t="s">
        <v>180</v>
      </c>
      <c r="S2960">
        <v>2939</v>
      </c>
      <c r="T2960">
        <v>2939</v>
      </c>
      <c r="U2960" t="s">
        <v>78</v>
      </c>
      <c r="V2960">
        <v>0.81724663449326895</v>
      </c>
      <c r="W2960">
        <v>0.18275336550673099</v>
      </c>
      <c r="X2960" t="str">
        <f>IF(W2960&gt;=0.8,"Inhibitory","NonInhibitory")</f>
        <v>NonInhibitory</v>
      </c>
      <c r="Y2960" t="str">
        <f>IF(W2960&gt;=0.9,"Inhibitory","NonInhibitory")</f>
        <v>NonInhibitory</v>
      </c>
      <c r="Z2960" t="s">
        <v>9635</v>
      </c>
      <c r="AA2960">
        <v>0</v>
      </c>
      <c r="AB2960">
        <v>0</v>
      </c>
      <c r="AC2960" t="s">
        <v>129</v>
      </c>
      <c r="AT2960" t="s">
        <v>9801</v>
      </c>
      <c r="AU2960" t="s">
        <v>81</v>
      </c>
      <c r="AV2960" t="s">
        <v>9802</v>
      </c>
      <c r="AW2960">
        <v>2939</v>
      </c>
      <c r="AX2960" t="s">
        <v>262</v>
      </c>
      <c r="AY2960">
        <v>1</v>
      </c>
      <c r="AZ2960" t="s">
        <v>263</v>
      </c>
      <c r="BA2960" t="s">
        <v>263</v>
      </c>
      <c r="BB2960" t="s">
        <v>262</v>
      </c>
      <c r="BC2960">
        <v>1</v>
      </c>
      <c r="BD2960" t="s">
        <v>9788</v>
      </c>
      <c r="BG2960" s="1" t="s">
        <v>86</v>
      </c>
      <c r="BH2960" s="1" t="s">
        <v>87</v>
      </c>
      <c r="BI2960" s="1" t="s">
        <v>87</v>
      </c>
      <c r="BJ2960" s="1" t="s">
        <v>88</v>
      </c>
      <c r="BK2960" s="1" t="s">
        <v>89</v>
      </c>
      <c r="BL2960" s="1" t="s">
        <v>90</v>
      </c>
      <c r="BM2960" s="1" t="s">
        <v>265</v>
      </c>
    </row>
    <row r="2961" spans="1:65" ht="16" x14ac:dyDescent="0.2">
      <c r="A2961" t="str">
        <f>CONCATENATE("Mada.",B2961)</f>
        <v>Mada.2940</v>
      </c>
      <c r="B2961">
        <v>2940</v>
      </c>
      <c r="C2961" t="s">
        <v>9808</v>
      </c>
      <c r="E2961" t="s">
        <v>68</v>
      </c>
      <c r="F2961" t="s">
        <v>5381</v>
      </c>
      <c r="J2961" t="s">
        <v>120</v>
      </c>
      <c r="K2961" t="s">
        <v>9795</v>
      </c>
      <c r="L2961" t="s">
        <v>273</v>
      </c>
      <c r="M2961" t="s">
        <v>274</v>
      </c>
      <c r="N2961" t="s">
        <v>2806</v>
      </c>
      <c r="O2961" t="s">
        <v>2806</v>
      </c>
      <c r="P2961" t="s">
        <v>2807</v>
      </c>
      <c r="Q2961" t="s">
        <v>126</v>
      </c>
      <c r="R2961" t="s">
        <v>180</v>
      </c>
      <c r="S2961">
        <v>2940</v>
      </c>
      <c r="T2961">
        <v>2940</v>
      </c>
      <c r="U2961" t="s">
        <v>78</v>
      </c>
      <c r="V2961">
        <v>0.54368808737617502</v>
      </c>
      <c r="W2961">
        <v>0.45631191262382498</v>
      </c>
      <c r="X2961" t="str">
        <f>IF(W2961&gt;=0.8,"Inhibitory","NonInhibitory")</f>
        <v>NonInhibitory</v>
      </c>
      <c r="Y2961" t="str">
        <f>IF(W2961&gt;=0.9,"Inhibitory","NonInhibitory")</f>
        <v>NonInhibitory</v>
      </c>
      <c r="Z2961" t="s">
        <v>9635</v>
      </c>
      <c r="AA2961">
        <v>0</v>
      </c>
      <c r="AB2961">
        <v>0</v>
      </c>
      <c r="AC2961" t="s">
        <v>129</v>
      </c>
      <c r="AT2961" t="s">
        <v>9809</v>
      </c>
      <c r="AU2961" t="s">
        <v>81</v>
      </c>
      <c r="AV2961" t="s">
        <v>9810</v>
      </c>
      <c r="AW2961">
        <v>2940</v>
      </c>
      <c r="AX2961" t="s">
        <v>481</v>
      </c>
      <c r="AY2961">
        <v>0.92</v>
      </c>
      <c r="AZ2961" t="s">
        <v>3325</v>
      </c>
      <c r="BA2961" t="s">
        <v>3325</v>
      </c>
      <c r="BB2961" t="s">
        <v>682</v>
      </c>
      <c r="BC2961">
        <v>0.99</v>
      </c>
      <c r="BD2961" t="s">
        <v>9811</v>
      </c>
      <c r="BG2961" s="1" t="s">
        <v>86</v>
      </c>
      <c r="BH2961" s="1" t="s">
        <v>87</v>
      </c>
      <c r="BI2961" s="1" t="s">
        <v>87</v>
      </c>
      <c r="BJ2961" s="1" t="s">
        <v>88</v>
      </c>
      <c r="BK2961" s="1" t="s">
        <v>89</v>
      </c>
    </row>
    <row r="2962" spans="1:65" ht="16" x14ac:dyDescent="0.2">
      <c r="A2962" t="str">
        <f>CONCATENATE("Mada.",B2962)</f>
        <v>Mada.2941</v>
      </c>
      <c r="B2962">
        <v>2941</v>
      </c>
      <c r="C2962" t="s">
        <v>9812</v>
      </c>
      <c r="E2962" t="s">
        <v>68</v>
      </c>
      <c r="F2962" t="s">
        <v>731</v>
      </c>
      <c r="J2962" t="s">
        <v>120</v>
      </c>
      <c r="K2962" t="s">
        <v>9795</v>
      </c>
      <c r="L2962" t="s">
        <v>273</v>
      </c>
      <c r="M2962" t="s">
        <v>274</v>
      </c>
      <c r="N2962" t="s">
        <v>2806</v>
      </c>
      <c r="O2962" t="s">
        <v>2806</v>
      </c>
      <c r="P2962" t="s">
        <v>2807</v>
      </c>
      <c r="Q2962" t="s">
        <v>126</v>
      </c>
      <c r="R2962" t="s">
        <v>180</v>
      </c>
      <c r="S2962">
        <v>2941</v>
      </c>
      <c r="T2962">
        <v>2941</v>
      </c>
      <c r="U2962" t="s">
        <v>78</v>
      </c>
      <c r="V2962">
        <v>0.49061201089293399</v>
      </c>
      <c r="W2962">
        <v>0.50938798910706595</v>
      </c>
      <c r="X2962" t="str">
        <f>IF(W2962&gt;=0.8,"Inhibitory","NonInhibitory")</f>
        <v>NonInhibitory</v>
      </c>
      <c r="Y2962" t="str">
        <f>IF(W2962&gt;=0.9,"Inhibitory","NonInhibitory")</f>
        <v>NonInhibitory</v>
      </c>
      <c r="Z2962" t="s">
        <v>1566</v>
      </c>
      <c r="AA2962">
        <v>0</v>
      </c>
      <c r="AB2962">
        <v>0</v>
      </c>
      <c r="AC2962" t="s">
        <v>129</v>
      </c>
      <c r="AT2962" t="s">
        <v>9813</v>
      </c>
      <c r="AU2962" t="s">
        <v>81</v>
      </c>
      <c r="AV2962" t="s">
        <v>9814</v>
      </c>
      <c r="AW2962">
        <v>2941</v>
      </c>
      <c r="AX2962" t="s">
        <v>83</v>
      </c>
      <c r="AY2962">
        <v>0.89</v>
      </c>
      <c r="AZ2962" t="s">
        <v>918</v>
      </c>
      <c r="BA2962" t="s">
        <v>918</v>
      </c>
      <c r="BB2962" t="s">
        <v>262</v>
      </c>
      <c r="BC2962">
        <v>1</v>
      </c>
      <c r="BD2962" t="s">
        <v>9815</v>
      </c>
      <c r="BG2962" s="1" t="s">
        <v>86</v>
      </c>
      <c r="BH2962" s="1" t="s">
        <v>87</v>
      </c>
      <c r="BI2962" s="1" t="s">
        <v>87</v>
      </c>
      <c r="BJ2962" s="1" t="s">
        <v>88</v>
      </c>
      <c r="BK2962" s="1" t="s">
        <v>89</v>
      </c>
      <c r="BL2962" s="1" t="s">
        <v>90</v>
      </c>
      <c r="BM2962" s="1"/>
    </row>
    <row r="2963" spans="1:65" ht="16" x14ac:dyDescent="0.2">
      <c r="A2963" t="str">
        <f>CONCATENATE("Mada.",B2963)</f>
        <v>Mada.2942</v>
      </c>
      <c r="B2963">
        <v>2942</v>
      </c>
      <c r="C2963" t="s">
        <v>9816</v>
      </c>
      <c r="E2963" t="s">
        <v>68</v>
      </c>
      <c r="F2963" t="s">
        <v>5864</v>
      </c>
      <c r="S2963">
        <v>2942</v>
      </c>
      <c r="T2963">
        <v>2942</v>
      </c>
      <c r="U2963" t="s">
        <v>78</v>
      </c>
      <c r="V2963">
        <v>1.29540259080518E-2</v>
      </c>
      <c r="W2963">
        <v>0.98704597409194805</v>
      </c>
      <c r="X2963" t="str">
        <f>IF(W2963&gt;=0.8,"Inhibitory","NonInhibitory")</f>
        <v>Inhibitory</v>
      </c>
      <c r="Y2963" t="str">
        <f>IF(W2963&gt;=0.9,"Inhibitory","NonInhibitory")</f>
        <v>Inhibitory</v>
      </c>
      <c r="Z2963" t="s">
        <v>9635</v>
      </c>
      <c r="AA2963">
        <v>0</v>
      </c>
      <c r="AB2963">
        <v>0</v>
      </c>
      <c r="AC2963" t="s">
        <v>129</v>
      </c>
      <c r="AT2963" t="s">
        <v>9817</v>
      </c>
      <c r="AU2963" t="s">
        <v>81</v>
      </c>
      <c r="AV2963" t="s">
        <v>9818</v>
      </c>
      <c r="AW2963">
        <v>2942</v>
      </c>
      <c r="AX2963" t="s">
        <v>500</v>
      </c>
      <c r="AY2963">
        <v>0.83</v>
      </c>
      <c r="AZ2963" t="s">
        <v>807</v>
      </c>
      <c r="BA2963" t="s">
        <v>807</v>
      </c>
      <c r="BB2963" t="s">
        <v>500</v>
      </c>
      <c r="BC2963">
        <v>0.92</v>
      </c>
      <c r="BD2963" t="s">
        <v>9819</v>
      </c>
      <c r="BG2963" s="1" t="s">
        <v>86</v>
      </c>
      <c r="BH2963" s="1" t="s">
        <v>87</v>
      </c>
      <c r="BI2963" s="1" t="s">
        <v>87</v>
      </c>
      <c r="BJ2963" s="1" t="s">
        <v>88</v>
      </c>
      <c r="BK2963" s="1" t="s">
        <v>504</v>
      </c>
      <c r="BL2963" s="1"/>
      <c r="BM2963" s="1"/>
    </row>
    <row r="2964" spans="1:65" ht="16" x14ac:dyDescent="0.2">
      <c r="A2964" t="str">
        <f>CONCATENATE("Mada.",B2964)</f>
        <v>Mada.2942</v>
      </c>
      <c r="B2964">
        <v>2942</v>
      </c>
      <c r="C2964" t="s">
        <v>9816</v>
      </c>
      <c r="E2964" t="s">
        <v>68</v>
      </c>
      <c r="F2964" t="s">
        <v>5864</v>
      </c>
      <c r="S2964">
        <v>2942</v>
      </c>
      <c r="T2964">
        <v>2942</v>
      </c>
      <c r="U2964" t="s">
        <v>78</v>
      </c>
      <c r="V2964">
        <v>1.29540259080518E-2</v>
      </c>
      <c r="W2964">
        <v>0.98704597409194805</v>
      </c>
      <c r="X2964" t="str">
        <f>IF(W2964&gt;=0.8,"Inhibitory","NonInhibitory")</f>
        <v>Inhibitory</v>
      </c>
      <c r="Y2964" t="str">
        <f>IF(W2964&gt;=0.9,"Inhibitory","NonInhibitory")</f>
        <v>Inhibitory</v>
      </c>
      <c r="Z2964" t="s">
        <v>9635</v>
      </c>
      <c r="AA2964">
        <v>0</v>
      </c>
      <c r="AB2964">
        <v>0</v>
      </c>
      <c r="AC2964" t="s">
        <v>129</v>
      </c>
      <c r="AT2964" t="s">
        <v>9820</v>
      </c>
      <c r="AU2964" t="s">
        <v>81</v>
      </c>
      <c r="AV2964" t="s">
        <v>9821</v>
      </c>
      <c r="AW2964">
        <v>2942</v>
      </c>
      <c r="AX2964" t="s">
        <v>1176</v>
      </c>
      <c r="AY2964">
        <v>0.62</v>
      </c>
      <c r="AZ2964" t="s">
        <v>501</v>
      </c>
      <c r="BA2964" t="s">
        <v>501</v>
      </c>
      <c r="BB2964" t="s">
        <v>502</v>
      </c>
      <c r="BC2964">
        <v>0.99</v>
      </c>
      <c r="BD2964" t="s">
        <v>9822</v>
      </c>
      <c r="BG2964" s="1" t="s">
        <v>86</v>
      </c>
      <c r="BH2964" s="1" t="s">
        <v>87</v>
      </c>
      <c r="BI2964" s="1" t="s">
        <v>87</v>
      </c>
      <c r="BJ2964" s="1" t="s">
        <v>88</v>
      </c>
      <c r="BK2964" s="1" t="s">
        <v>504</v>
      </c>
      <c r="BL2964" s="1" t="s">
        <v>1179</v>
      </c>
      <c r="BM2964" s="1"/>
    </row>
    <row r="2965" spans="1:65" ht="16" x14ac:dyDescent="0.2">
      <c r="A2965" t="str">
        <f>CONCATENATE("Mada.",B2965)</f>
        <v>Mada.2943</v>
      </c>
      <c r="B2965">
        <v>2943</v>
      </c>
      <c r="C2965" t="s">
        <v>9823</v>
      </c>
      <c r="E2965" t="s">
        <v>68</v>
      </c>
      <c r="F2965" t="s">
        <v>9824</v>
      </c>
      <c r="S2965">
        <v>2943</v>
      </c>
      <c r="T2965">
        <v>2943</v>
      </c>
      <c r="U2965" t="s">
        <v>78</v>
      </c>
      <c r="V2965">
        <v>0.21891711229946501</v>
      </c>
      <c r="W2965">
        <v>0.78108288770053502</v>
      </c>
      <c r="X2965" t="str">
        <f>IF(W2965&gt;=0.8,"Inhibitory","NonInhibitory")</f>
        <v>NonInhibitory</v>
      </c>
      <c r="Y2965" t="str">
        <f>IF(W2965&gt;=0.9,"Inhibitory","NonInhibitory")</f>
        <v>NonInhibitory</v>
      </c>
      <c r="Z2965" t="s">
        <v>277</v>
      </c>
      <c r="AA2965">
        <v>0</v>
      </c>
      <c r="AB2965">
        <v>0</v>
      </c>
      <c r="AC2965" t="s">
        <v>129</v>
      </c>
      <c r="AT2965" t="s">
        <v>9825</v>
      </c>
      <c r="AU2965" t="s">
        <v>81</v>
      </c>
      <c r="AV2965" t="s">
        <v>9826</v>
      </c>
      <c r="AW2965">
        <v>2943</v>
      </c>
      <c r="BG2965" s="1"/>
    </row>
    <row r="2966" spans="1:65" ht="16" x14ac:dyDescent="0.2">
      <c r="A2966" t="str">
        <f>CONCATENATE("Mada.",B2966)</f>
        <v>Mada.2944</v>
      </c>
      <c r="B2966">
        <v>2944</v>
      </c>
      <c r="C2966" t="s">
        <v>9827</v>
      </c>
      <c r="E2966" t="s">
        <v>68</v>
      </c>
      <c r="F2966" t="s">
        <v>355</v>
      </c>
      <c r="S2966">
        <v>2944</v>
      </c>
      <c r="T2966">
        <v>2944</v>
      </c>
      <c r="U2966" t="s">
        <v>78</v>
      </c>
      <c r="V2966">
        <v>0.32461264922529798</v>
      </c>
      <c r="W2966">
        <v>0.67538735077470102</v>
      </c>
      <c r="X2966" t="str">
        <f>IF(W2966&gt;=0.8,"Inhibitory","NonInhibitory")</f>
        <v>NonInhibitory</v>
      </c>
      <c r="Y2966" t="str">
        <f>IF(W2966&gt;=0.9,"Inhibitory","NonInhibitory")</f>
        <v>NonInhibitory</v>
      </c>
      <c r="Z2966" t="s">
        <v>9635</v>
      </c>
      <c r="AA2966">
        <v>0</v>
      </c>
      <c r="AB2966">
        <v>0</v>
      </c>
      <c r="AC2966" t="s">
        <v>129</v>
      </c>
      <c r="AT2966" t="s">
        <v>9828</v>
      </c>
      <c r="AU2966" t="s">
        <v>81</v>
      </c>
      <c r="AV2966" t="s">
        <v>9829</v>
      </c>
      <c r="AW2966">
        <v>2944</v>
      </c>
      <c r="AX2966" t="s">
        <v>854</v>
      </c>
      <c r="AY2966">
        <v>0.98</v>
      </c>
      <c r="AZ2966" t="s">
        <v>873</v>
      </c>
      <c r="BA2966" t="s">
        <v>873</v>
      </c>
      <c r="BB2966" t="s">
        <v>854</v>
      </c>
      <c r="BC2966">
        <v>0.99</v>
      </c>
      <c r="BD2966" t="s">
        <v>9830</v>
      </c>
      <c r="BG2966" s="1" t="s">
        <v>86</v>
      </c>
      <c r="BH2966" s="1" t="s">
        <v>98</v>
      </c>
      <c r="BI2966" s="1" t="s">
        <v>163</v>
      </c>
      <c r="BJ2966" s="1" t="s">
        <v>857</v>
      </c>
      <c r="BK2966" s="1" t="s">
        <v>858</v>
      </c>
      <c r="BL2966" s="1"/>
      <c r="BM2966" s="1"/>
    </row>
    <row r="2967" spans="1:65" ht="16" x14ac:dyDescent="0.2">
      <c r="A2967" t="str">
        <f>CONCATENATE("Mada.",B2967)</f>
        <v>Mada.2945</v>
      </c>
      <c r="B2967">
        <v>2945</v>
      </c>
      <c r="C2967" t="s">
        <v>9831</v>
      </c>
      <c r="E2967" t="s">
        <v>68</v>
      </c>
      <c r="F2967" t="s">
        <v>629</v>
      </c>
      <c r="S2967">
        <v>2945</v>
      </c>
      <c r="T2967">
        <v>2945</v>
      </c>
      <c r="U2967" t="s">
        <v>78</v>
      </c>
      <c r="V2967">
        <v>0.553594107188214</v>
      </c>
      <c r="W2967">
        <v>0.446405892811786</v>
      </c>
      <c r="X2967" t="str">
        <f>IF(W2967&gt;=0.8,"Inhibitory","NonInhibitory")</f>
        <v>NonInhibitory</v>
      </c>
      <c r="Y2967" t="str">
        <f>IF(W2967&gt;=0.9,"Inhibitory","NonInhibitory")</f>
        <v>NonInhibitory</v>
      </c>
      <c r="Z2967" t="s">
        <v>9635</v>
      </c>
      <c r="AA2967">
        <v>0</v>
      </c>
      <c r="AB2967">
        <v>0</v>
      </c>
      <c r="AC2967" t="s">
        <v>129</v>
      </c>
      <c r="AT2967" t="s">
        <v>9832</v>
      </c>
      <c r="AU2967" t="s">
        <v>81</v>
      </c>
      <c r="AV2967" t="s">
        <v>9833</v>
      </c>
      <c r="AW2967">
        <v>2945</v>
      </c>
      <c r="AX2967" t="s">
        <v>83</v>
      </c>
      <c r="AY2967">
        <v>0.96</v>
      </c>
      <c r="AZ2967" t="s">
        <v>396</v>
      </c>
      <c r="BA2967" t="s">
        <v>396</v>
      </c>
      <c r="BB2967" t="s">
        <v>397</v>
      </c>
      <c r="BC2967">
        <v>1</v>
      </c>
      <c r="BD2967" t="s">
        <v>426</v>
      </c>
      <c r="BG2967" s="1" t="s">
        <v>86</v>
      </c>
      <c r="BH2967" s="1" t="s">
        <v>87</v>
      </c>
      <c r="BI2967" s="1" t="s">
        <v>87</v>
      </c>
      <c r="BJ2967" s="1" t="s">
        <v>88</v>
      </c>
      <c r="BK2967" s="1" t="s">
        <v>89</v>
      </c>
      <c r="BL2967" s="1" t="s">
        <v>90</v>
      </c>
      <c r="BM2967" s="1"/>
    </row>
    <row r="2968" spans="1:65" ht="16" x14ac:dyDescent="0.2">
      <c r="A2968" t="str">
        <f>CONCATENATE("Mada.",B2968)</f>
        <v>Mada.2945</v>
      </c>
      <c r="B2968">
        <v>2945</v>
      </c>
      <c r="C2968" t="s">
        <v>9831</v>
      </c>
      <c r="E2968" t="s">
        <v>68</v>
      </c>
      <c r="F2968" t="s">
        <v>629</v>
      </c>
      <c r="S2968">
        <v>2945</v>
      </c>
      <c r="T2968">
        <v>2945</v>
      </c>
      <c r="U2968" t="s">
        <v>78</v>
      </c>
      <c r="V2968">
        <v>0.553594107188214</v>
      </c>
      <c r="W2968">
        <v>0.446405892811786</v>
      </c>
      <c r="X2968" t="str">
        <f>IF(W2968&gt;=0.8,"Inhibitory","NonInhibitory")</f>
        <v>NonInhibitory</v>
      </c>
      <c r="Y2968" t="str">
        <f>IF(W2968&gt;=0.9,"Inhibitory","NonInhibitory")</f>
        <v>NonInhibitory</v>
      </c>
      <c r="Z2968" t="s">
        <v>9635</v>
      </c>
      <c r="AA2968">
        <v>0</v>
      </c>
      <c r="AB2968">
        <v>0</v>
      </c>
      <c r="AC2968" t="s">
        <v>129</v>
      </c>
      <c r="AT2968" t="s">
        <v>9834</v>
      </c>
      <c r="AU2968" t="s">
        <v>81</v>
      </c>
      <c r="AV2968" t="s">
        <v>9835</v>
      </c>
      <c r="AW2968">
        <v>2945</v>
      </c>
      <c r="BG2968" s="1"/>
    </row>
    <row r="2969" spans="1:65" ht="16" x14ac:dyDescent="0.2">
      <c r="A2969" t="str">
        <f>CONCATENATE("Mada.",B2969)</f>
        <v>Mada.2946</v>
      </c>
      <c r="B2969">
        <v>2946</v>
      </c>
      <c r="C2969" t="s">
        <v>9836</v>
      </c>
      <c r="E2969" t="s">
        <v>68</v>
      </c>
      <c r="F2969" t="s">
        <v>731</v>
      </c>
      <c r="S2969">
        <v>2946</v>
      </c>
      <c r="T2969">
        <v>2946</v>
      </c>
      <c r="U2969" t="s">
        <v>78</v>
      </c>
      <c r="V2969">
        <v>0.87934975869951704</v>
      </c>
      <c r="W2969">
        <v>0.120650241300483</v>
      </c>
      <c r="X2969" t="str">
        <f>IF(W2969&gt;=0.8,"Inhibitory","NonInhibitory")</f>
        <v>NonInhibitory</v>
      </c>
      <c r="Y2969" t="str">
        <f>IF(W2969&gt;=0.9,"Inhibitory","NonInhibitory")</f>
        <v>NonInhibitory</v>
      </c>
      <c r="Z2969" t="s">
        <v>9635</v>
      </c>
      <c r="AA2969">
        <v>0</v>
      </c>
      <c r="AB2969">
        <v>0</v>
      </c>
      <c r="AC2969" t="s">
        <v>129</v>
      </c>
      <c r="AT2969" t="s">
        <v>9837</v>
      </c>
      <c r="AU2969" t="s">
        <v>81</v>
      </c>
      <c r="AV2969" t="s">
        <v>9838</v>
      </c>
      <c r="AW2969">
        <v>2946</v>
      </c>
      <c r="AX2969" t="s">
        <v>1125</v>
      </c>
      <c r="AY2969">
        <v>0.84</v>
      </c>
      <c r="AZ2969" t="s">
        <v>9839</v>
      </c>
      <c r="BD2969" t="s">
        <v>9840</v>
      </c>
      <c r="BG2969" s="1" t="s">
        <v>86</v>
      </c>
      <c r="BH2969" s="1" t="s">
        <v>661</v>
      </c>
      <c r="BI2969" s="1" t="s">
        <v>662</v>
      </c>
      <c r="BJ2969" s="1" t="s">
        <v>663</v>
      </c>
      <c r="BK2969" s="1" t="s">
        <v>1128</v>
      </c>
      <c r="BL2969" s="1" t="s">
        <v>1129</v>
      </c>
      <c r="BM2969" s="1"/>
    </row>
    <row r="2970" spans="1:65" ht="16" x14ac:dyDescent="0.2">
      <c r="A2970" t="str">
        <f>CONCATENATE("Mada.",B2970)</f>
        <v>Mada.2947</v>
      </c>
      <c r="B2970">
        <v>2947</v>
      </c>
      <c r="C2970" t="s">
        <v>9841</v>
      </c>
      <c r="E2970" t="s">
        <v>68</v>
      </c>
      <c r="F2970" t="s">
        <v>355</v>
      </c>
      <c r="S2970">
        <v>2947</v>
      </c>
      <c r="T2970">
        <v>2947</v>
      </c>
      <c r="U2970" t="s">
        <v>78</v>
      </c>
      <c r="V2970">
        <v>0.75933451866903701</v>
      </c>
      <c r="W2970">
        <v>0.24066548133096299</v>
      </c>
      <c r="X2970" t="str">
        <f>IF(W2970&gt;=0.8,"Inhibitory","NonInhibitory")</f>
        <v>NonInhibitory</v>
      </c>
      <c r="Y2970" t="str">
        <f>IF(W2970&gt;=0.9,"Inhibitory","NonInhibitory")</f>
        <v>NonInhibitory</v>
      </c>
      <c r="Z2970" t="s">
        <v>9635</v>
      </c>
      <c r="AA2970">
        <v>0</v>
      </c>
      <c r="AB2970">
        <v>0</v>
      </c>
      <c r="AC2970" t="s">
        <v>129</v>
      </c>
      <c r="AT2970" t="s">
        <v>9842</v>
      </c>
      <c r="AU2970" t="s">
        <v>81</v>
      </c>
      <c r="AV2970" t="s">
        <v>9843</v>
      </c>
      <c r="AW2970">
        <v>2947</v>
      </c>
      <c r="AX2970" t="s">
        <v>183</v>
      </c>
      <c r="AY2970">
        <v>1</v>
      </c>
      <c r="AZ2970" t="s">
        <v>184</v>
      </c>
      <c r="BA2970" t="s">
        <v>184</v>
      </c>
      <c r="BB2970" t="s">
        <v>183</v>
      </c>
      <c r="BC2970">
        <v>1</v>
      </c>
      <c r="BD2970" t="s">
        <v>9844</v>
      </c>
      <c r="BG2970" s="1" t="s">
        <v>86</v>
      </c>
      <c r="BH2970" s="1" t="s">
        <v>87</v>
      </c>
      <c r="BI2970" s="1" t="s">
        <v>87</v>
      </c>
      <c r="BJ2970" s="1" t="s">
        <v>88</v>
      </c>
      <c r="BK2970" s="1" t="s">
        <v>89</v>
      </c>
      <c r="BL2970" s="1" t="s">
        <v>186</v>
      </c>
      <c r="BM2970" s="1"/>
    </row>
    <row r="2971" spans="1:65" ht="16" x14ac:dyDescent="0.2">
      <c r="A2971" t="str">
        <f>CONCATENATE("Mada.",B2971)</f>
        <v>Mada.2948</v>
      </c>
      <c r="B2971">
        <v>2948</v>
      </c>
      <c r="C2971" t="s">
        <v>9845</v>
      </c>
      <c r="E2971" t="s">
        <v>68</v>
      </c>
      <c r="F2971" t="s">
        <v>3994</v>
      </c>
      <c r="J2971" t="s">
        <v>120</v>
      </c>
      <c r="K2971" t="s">
        <v>9846</v>
      </c>
      <c r="L2971" t="s">
        <v>2577</v>
      </c>
      <c r="M2971" t="s">
        <v>2578</v>
      </c>
      <c r="N2971" t="s">
        <v>3265</v>
      </c>
      <c r="O2971" t="s">
        <v>199</v>
      </c>
      <c r="P2971" t="s">
        <v>199</v>
      </c>
      <c r="Q2971" t="s">
        <v>157</v>
      </c>
      <c r="R2971" t="s">
        <v>200</v>
      </c>
      <c r="S2971">
        <v>2948</v>
      </c>
      <c r="T2971">
        <v>2948</v>
      </c>
      <c r="U2971" t="s">
        <v>78</v>
      </c>
      <c r="V2971">
        <v>0.88468376936753901</v>
      </c>
      <c r="W2971">
        <v>0.11531623063246101</v>
      </c>
      <c r="X2971" t="str">
        <f>IF(W2971&gt;=0.8,"Inhibitory","NonInhibitory")</f>
        <v>NonInhibitory</v>
      </c>
      <c r="Y2971" t="str">
        <f>IF(W2971&gt;=0.9,"Inhibitory","NonInhibitory")</f>
        <v>NonInhibitory</v>
      </c>
      <c r="Z2971" t="s">
        <v>9635</v>
      </c>
      <c r="AA2971">
        <v>0</v>
      </c>
      <c r="AB2971">
        <v>0</v>
      </c>
      <c r="AC2971" t="s">
        <v>129</v>
      </c>
      <c r="AT2971" t="s">
        <v>9847</v>
      </c>
      <c r="AU2971" t="s">
        <v>81</v>
      </c>
      <c r="AV2971" t="s">
        <v>9848</v>
      </c>
      <c r="AW2971">
        <v>2948</v>
      </c>
      <c r="AX2971" t="s">
        <v>1125</v>
      </c>
      <c r="AY2971">
        <v>0.99</v>
      </c>
      <c r="AZ2971" t="s">
        <v>9849</v>
      </c>
      <c r="BD2971" t="s">
        <v>9850</v>
      </c>
      <c r="BG2971" s="1" t="s">
        <v>86</v>
      </c>
      <c r="BH2971" s="1" t="s">
        <v>661</v>
      </c>
      <c r="BI2971" s="1" t="s">
        <v>662</v>
      </c>
      <c r="BJ2971" s="1" t="s">
        <v>663</v>
      </c>
      <c r="BK2971" s="1" t="s">
        <v>1128</v>
      </c>
      <c r="BL2971" s="1" t="s">
        <v>1129</v>
      </c>
      <c r="BM2971" s="1"/>
    </row>
    <row r="2972" spans="1:65" ht="16" x14ac:dyDescent="0.2">
      <c r="A2972" t="str">
        <f>CONCATENATE("Mada.",B2972)</f>
        <v>Mada.2949</v>
      </c>
      <c r="B2972">
        <v>2949</v>
      </c>
      <c r="C2972" t="s">
        <v>9851</v>
      </c>
      <c r="E2972" t="s">
        <v>68</v>
      </c>
      <c r="F2972" t="s">
        <v>355</v>
      </c>
      <c r="J2972" t="s">
        <v>120</v>
      </c>
      <c r="K2972" t="s">
        <v>9846</v>
      </c>
      <c r="L2972" t="s">
        <v>2577</v>
      </c>
      <c r="M2972" t="s">
        <v>2578</v>
      </c>
      <c r="N2972" t="s">
        <v>3265</v>
      </c>
      <c r="O2972" t="s">
        <v>199</v>
      </c>
      <c r="P2972" t="s">
        <v>199</v>
      </c>
      <c r="Q2972" t="s">
        <v>157</v>
      </c>
      <c r="R2972" t="s">
        <v>200</v>
      </c>
      <c r="S2972">
        <v>2949</v>
      </c>
      <c r="T2972">
        <v>2949</v>
      </c>
      <c r="U2972" t="s">
        <v>78</v>
      </c>
      <c r="V2972">
        <v>0.74752349504699001</v>
      </c>
      <c r="W2972">
        <v>0.25247650495300999</v>
      </c>
      <c r="X2972" t="str">
        <f>IF(W2972&gt;=0.8,"Inhibitory","NonInhibitory")</f>
        <v>NonInhibitory</v>
      </c>
      <c r="Y2972" t="str">
        <f>IF(W2972&gt;=0.9,"Inhibitory","NonInhibitory")</f>
        <v>NonInhibitory</v>
      </c>
      <c r="Z2972" t="s">
        <v>9635</v>
      </c>
      <c r="AA2972">
        <v>0</v>
      </c>
      <c r="AB2972">
        <v>0</v>
      </c>
      <c r="AC2972" t="s">
        <v>129</v>
      </c>
      <c r="AT2972" t="s">
        <v>9852</v>
      </c>
      <c r="AU2972" t="s">
        <v>81</v>
      </c>
      <c r="AV2972" t="s">
        <v>9853</v>
      </c>
      <c r="AW2972">
        <v>2949</v>
      </c>
      <c r="AX2972" t="s">
        <v>144</v>
      </c>
      <c r="AY2972">
        <v>0.9</v>
      </c>
      <c r="AZ2972" t="s">
        <v>2682</v>
      </c>
      <c r="BA2972" t="s">
        <v>2682</v>
      </c>
      <c r="BB2972" t="s">
        <v>705</v>
      </c>
      <c r="BC2972">
        <v>1</v>
      </c>
      <c r="BD2972" t="s">
        <v>9854</v>
      </c>
      <c r="BG2972" s="1" t="s">
        <v>86</v>
      </c>
      <c r="BH2972" s="1" t="s">
        <v>87</v>
      </c>
      <c r="BI2972" s="1" t="s">
        <v>87</v>
      </c>
      <c r="BJ2972" s="1" t="s">
        <v>88</v>
      </c>
      <c r="BK2972" s="1" t="s">
        <v>147</v>
      </c>
      <c r="BL2972" s="1"/>
      <c r="BM2972" s="1"/>
    </row>
    <row r="2973" spans="1:65" ht="16" x14ac:dyDescent="0.2">
      <c r="A2973" t="str">
        <f>CONCATENATE("Mada.",B2973)</f>
        <v>Mada.2950</v>
      </c>
      <c r="B2973">
        <v>2950</v>
      </c>
      <c r="C2973" t="s">
        <v>9859</v>
      </c>
      <c r="E2973" t="s">
        <v>68</v>
      </c>
      <c r="F2973" t="s">
        <v>4378</v>
      </c>
      <c r="J2973" t="s">
        <v>120</v>
      </c>
      <c r="K2973" t="s">
        <v>9846</v>
      </c>
      <c r="L2973" t="s">
        <v>2577</v>
      </c>
      <c r="M2973" t="s">
        <v>2578</v>
      </c>
      <c r="N2973" t="s">
        <v>3265</v>
      </c>
      <c r="O2973" t="s">
        <v>199</v>
      </c>
      <c r="P2973" t="s">
        <v>199</v>
      </c>
      <c r="Q2973" t="s">
        <v>157</v>
      </c>
      <c r="R2973" t="s">
        <v>200</v>
      </c>
      <c r="S2973">
        <v>2950</v>
      </c>
      <c r="T2973">
        <v>2950</v>
      </c>
      <c r="U2973" t="s">
        <v>78</v>
      </c>
      <c r="V2973">
        <v>0.15049530099060199</v>
      </c>
      <c r="W2973">
        <v>0.84950469900939796</v>
      </c>
      <c r="X2973" t="str">
        <f>IF(W2973&gt;=0.8,"Inhibitory","NonInhibitory")</f>
        <v>Inhibitory</v>
      </c>
      <c r="Y2973" t="str">
        <f>IF(W2973&gt;=0.9,"Inhibitory","NonInhibitory")</f>
        <v>NonInhibitory</v>
      </c>
      <c r="Z2973" t="s">
        <v>9635</v>
      </c>
      <c r="AA2973">
        <v>0</v>
      </c>
      <c r="AB2973">
        <v>0</v>
      </c>
      <c r="AC2973" t="s">
        <v>129</v>
      </c>
      <c r="AT2973" t="s">
        <v>9860</v>
      </c>
      <c r="AU2973" t="s">
        <v>81</v>
      </c>
      <c r="AV2973" t="s">
        <v>9861</v>
      </c>
      <c r="AW2973">
        <v>2950</v>
      </c>
      <c r="AX2973" t="s">
        <v>1552</v>
      </c>
      <c r="AY2973">
        <v>0.86</v>
      </c>
      <c r="AZ2973" t="s">
        <v>9862</v>
      </c>
      <c r="BD2973" t="s">
        <v>9863</v>
      </c>
      <c r="BG2973" s="1" t="s">
        <v>86</v>
      </c>
      <c r="BH2973" s="1" t="s">
        <v>98</v>
      </c>
      <c r="BI2973" s="1" t="s">
        <v>99</v>
      </c>
      <c r="BJ2973" s="1" t="s">
        <v>100</v>
      </c>
      <c r="BK2973" s="1" t="s">
        <v>101</v>
      </c>
      <c r="BL2973" s="1" t="s">
        <v>102</v>
      </c>
    </row>
    <row r="2974" spans="1:65" ht="16" x14ac:dyDescent="0.2">
      <c r="A2974" t="str">
        <f>CONCATENATE("Mada.",B2974)</f>
        <v>Mada.2951</v>
      </c>
      <c r="B2974">
        <v>2951</v>
      </c>
      <c r="C2974" t="s">
        <v>9864</v>
      </c>
      <c r="E2974" t="s">
        <v>68</v>
      </c>
      <c r="F2974" t="s">
        <v>9865</v>
      </c>
      <c r="J2974" t="s">
        <v>120</v>
      </c>
      <c r="K2974" t="s">
        <v>9846</v>
      </c>
      <c r="L2974" t="s">
        <v>2577</v>
      </c>
      <c r="M2974" t="s">
        <v>2578</v>
      </c>
      <c r="N2974" t="s">
        <v>3265</v>
      </c>
      <c r="O2974" t="s">
        <v>199</v>
      </c>
      <c r="P2974" t="s">
        <v>199</v>
      </c>
      <c r="Q2974" t="s">
        <v>157</v>
      </c>
      <c r="R2974" t="s">
        <v>200</v>
      </c>
      <c r="S2974">
        <v>2951</v>
      </c>
      <c r="T2974">
        <v>2951</v>
      </c>
      <c r="U2974" t="s">
        <v>78</v>
      </c>
      <c r="V2974">
        <v>0.13220726441452901</v>
      </c>
      <c r="W2974">
        <v>0.86779273558547099</v>
      </c>
      <c r="X2974" t="str">
        <f>IF(W2974&gt;=0.8,"Inhibitory","NonInhibitory")</f>
        <v>Inhibitory</v>
      </c>
      <c r="Y2974" t="str">
        <f>IF(W2974&gt;=0.9,"Inhibitory","NonInhibitory")</f>
        <v>NonInhibitory</v>
      </c>
      <c r="Z2974" t="s">
        <v>9635</v>
      </c>
      <c r="AA2974">
        <v>0</v>
      </c>
      <c r="AB2974">
        <v>0</v>
      </c>
      <c r="AC2974" t="s">
        <v>129</v>
      </c>
      <c r="AT2974" t="s">
        <v>9866</v>
      </c>
      <c r="AU2974" t="s">
        <v>81</v>
      </c>
      <c r="AV2974" t="s">
        <v>9867</v>
      </c>
      <c r="AW2974">
        <v>2951</v>
      </c>
      <c r="AX2974" t="s">
        <v>601</v>
      </c>
      <c r="AY2974">
        <v>1</v>
      </c>
      <c r="AZ2974" t="s">
        <v>849</v>
      </c>
      <c r="BA2974" t="s">
        <v>849</v>
      </c>
      <c r="BB2974" t="s">
        <v>601</v>
      </c>
      <c r="BC2974">
        <v>0.97</v>
      </c>
      <c r="BD2974" t="s">
        <v>9868</v>
      </c>
      <c r="BG2974" s="1" t="s">
        <v>86</v>
      </c>
      <c r="BH2974" s="1" t="s">
        <v>87</v>
      </c>
      <c r="BI2974" s="1" t="s">
        <v>87</v>
      </c>
      <c r="BJ2974" s="1" t="s">
        <v>88</v>
      </c>
      <c r="BK2974" s="1" t="s">
        <v>89</v>
      </c>
      <c r="BL2974" s="1" t="s">
        <v>604</v>
      </c>
      <c r="BM2974" s="1"/>
    </row>
    <row r="2975" spans="1:65" ht="16" x14ac:dyDescent="0.2">
      <c r="A2975" t="str">
        <f>CONCATENATE("Mada.",B2975)</f>
        <v>Mada.2952</v>
      </c>
      <c r="B2975">
        <v>2952</v>
      </c>
      <c r="C2975" t="s">
        <v>9869</v>
      </c>
      <c r="E2975" t="s">
        <v>68</v>
      </c>
      <c r="F2975" t="s">
        <v>4295</v>
      </c>
      <c r="J2975" t="s">
        <v>133</v>
      </c>
      <c r="K2975" t="s">
        <v>9870</v>
      </c>
      <c r="L2975" t="s">
        <v>196</v>
      </c>
      <c r="M2975" t="s">
        <v>197</v>
      </c>
      <c r="N2975" t="s">
        <v>2043</v>
      </c>
      <c r="O2975" t="s">
        <v>2043</v>
      </c>
      <c r="P2975" t="s">
        <v>2043</v>
      </c>
      <c r="Q2975" t="s">
        <v>157</v>
      </c>
      <c r="R2975" t="s">
        <v>127</v>
      </c>
      <c r="S2975">
        <v>2952</v>
      </c>
      <c r="T2975">
        <v>2952</v>
      </c>
      <c r="U2975" t="s">
        <v>78</v>
      </c>
      <c r="V2975">
        <v>0.56731013462026902</v>
      </c>
      <c r="W2975">
        <v>0.43268986537973098</v>
      </c>
      <c r="X2975" t="str">
        <f>IF(W2975&gt;=0.8,"Inhibitory","NonInhibitory")</f>
        <v>NonInhibitory</v>
      </c>
      <c r="Y2975" t="str">
        <f>IF(W2975&gt;=0.9,"Inhibitory","NonInhibitory")</f>
        <v>NonInhibitory</v>
      </c>
      <c r="Z2975" t="s">
        <v>9635</v>
      </c>
      <c r="AA2975">
        <v>0</v>
      </c>
      <c r="AB2975">
        <v>0</v>
      </c>
      <c r="AC2975" t="s">
        <v>129</v>
      </c>
      <c r="AT2975" t="s">
        <v>9871</v>
      </c>
      <c r="AU2975" t="s">
        <v>81</v>
      </c>
      <c r="AV2975" t="s">
        <v>9872</v>
      </c>
      <c r="AW2975">
        <v>2952</v>
      </c>
      <c r="AX2975" t="s">
        <v>262</v>
      </c>
      <c r="AY2975">
        <v>1</v>
      </c>
      <c r="AZ2975" t="s">
        <v>263</v>
      </c>
      <c r="BA2975" t="s">
        <v>263</v>
      </c>
      <c r="BB2975" t="s">
        <v>262</v>
      </c>
      <c r="BC2975">
        <v>1</v>
      </c>
      <c r="BD2975" t="s">
        <v>9788</v>
      </c>
      <c r="BG2975" s="1" t="s">
        <v>86</v>
      </c>
      <c r="BH2975" s="1" t="s">
        <v>87</v>
      </c>
      <c r="BI2975" s="1" t="s">
        <v>87</v>
      </c>
      <c r="BJ2975" s="1" t="s">
        <v>88</v>
      </c>
      <c r="BK2975" s="1" t="s">
        <v>89</v>
      </c>
      <c r="BL2975" s="1" t="s">
        <v>90</v>
      </c>
      <c r="BM2975" s="1" t="s">
        <v>265</v>
      </c>
    </row>
    <row r="2976" spans="1:65" ht="16" x14ac:dyDescent="0.2">
      <c r="A2976" t="str">
        <f>CONCATENATE("Mada.",B2976)</f>
        <v>Mada.2953</v>
      </c>
      <c r="B2976">
        <v>2953</v>
      </c>
      <c r="C2976" t="s">
        <v>9873</v>
      </c>
      <c r="E2976" t="s">
        <v>68</v>
      </c>
      <c r="F2976" t="s">
        <v>9874</v>
      </c>
      <c r="J2976" t="s">
        <v>133</v>
      </c>
      <c r="K2976" t="s">
        <v>9870</v>
      </c>
      <c r="L2976" t="s">
        <v>196</v>
      </c>
      <c r="M2976" t="s">
        <v>197</v>
      </c>
      <c r="N2976" t="s">
        <v>2043</v>
      </c>
      <c r="O2976" t="s">
        <v>2043</v>
      </c>
      <c r="P2976" t="s">
        <v>2043</v>
      </c>
      <c r="Q2976" t="s">
        <v>157</v>
      </c>
      <c r="R2976" t="s">
        <v>127</v>
      </c>
      <c r="S2976">
        <v>2953</v>
      </c>
      <c r="T2976">
        <v>2953</v>
      </c>
      <c r="U2976" t="s">
        <v>78</v>
      </c>
      <c r="V2976">
        <v>0.54978409956819896</v>
      </c>
      <c r="W2976">
        <v>0.45021590043180099</v>
      </c>
      <c r="X2976" t="str">
        <f>IF(W2976&gt;=0.8,"Inhibitory","NonInhibitory")</f>
        <v>NonInhibitory</v>
      </c>
      <c r="Y2976" t="str">
        <f>IF(W2976&gt;=0.9,"Inhibitory","NonInhibitory")</f>
        <v>NonInhibitory</v>
      </c>
      <c r="Z2976" t="s">
        <v>9635</v>
      </c>
      <c r="AA2976">
        <v>0</v>
      </c>
      <c r="AB2976">
        <v>0</v>
      </c>
      <c r="AC2976" t="s">
        <v>129</v>
      </c>
      <c r="AT2976" t="s">
        <v>9875</v>
      </c>
      <c r="AU2976" t="s">
        <v>81</v>
      </c>
      <c r="AV2976" t="s">
        <v>9876</v>
      </c>
      <c r="AW2976">
        <v>2953</v>
      </c>
      <c r="AX2976" t="s">
        <v>2419</v>
      </c>
      <c r="AY2976">
        <v>0.98</v>
      </c>
      <c r="AZ2976" t="s">
        <v>9877</v>
      </c>
      <c r="BD2976" t="s">
        <v>9878</v>
      </c>
      <c r="BG2976" s="1" t="s">
        <v>86</v>
      </c>
      <c r="BH2976" s="1" t="s">
        <v>87</v>
      </c>
      <c r="BI2976" s="1" t="s">
        <v>87</v>
      </c>
      <c r="BJ2976" s="1" t="s">
        <v>88</v>
      </c>
      <c r="BK2976" s="1" t="s">
        <v>2422</v>
      </c>
      <c r="BL2976" s="1" t="s">
        <v>2423</v>
      </c>
      <c r="BM2976" s="1"/>
    </row>
    <row r="2977" spans="1:65" ht="16" x14ac:dyDescent="0.2">
      <c r="A2977" t="str">
        <f>CONCATENATE("Mada.",B2977)</f>
        <v>Mada.2953</v>
      </c>
      <c r="B2977">
        <v>2953</v>
      </c>
      <c r="C2977" t="s">
        <v>9873</v>
      </c>
      <c r="E2977" t="s">
        <v>68</v>
      </c>
      <c r="F2977" t="s">
        <v>9874</v>
      </c>
      <c r="J2977" t="s">
        <v>133</v>
      </c>
      <c r="K2977" t="s">
        <v>9870</v>
      </c>
      <c r="L2977" t="s">
        <v>196</v>
      </c>
      <c r="M2977" t="s">
        <v>197</v>
      </c>
      <c r="N2977" t="s">
        <v>2043</v>
      </c>
      <c r="O2977" t="s">
        <v>2043</v>
      </c>
      <c r="P2977" t="s">
        <v>2043</v>
      </c>
      <c r="Q2977" t="s">
        <v>157</v>
      </c>
      <c r="R2977" t="s">
        <v>127</v>
      </c>
      <c r="S2977">
        <v>2953</v>
      </c>
      <c r="T2977">
        <v>2953</v>
      </c>
      <c r="U2977" t="s">
        <v>78</v>
      </c>
      <c r="V2977">
        <v>0.54978409956819896</v>
      </c>
      <c r="W2977">
        <v>0.45021590043180099</v>
      </c>
      <c r="X2977" t="str">
        <f>IF(W2977&gt;=0.8,"Inhibitory","NonInhibitory")</f>
        <v>NonInhibitory</v>
      </c>
      <c r="Y2977" t="str">
        <f>IF(W2977&gt;=0.9,"Inhibitory","NonInhibitory")</f>
        <v>NonInhibitory</v>
      </c>
      <c r="Z2977" t="s">
        <v>9635</v>
      </c>
      <c r="AA2977">
        <v>0</v>
      </c>
      <c r="AB2977">
        <v>0</v>
      </c>
      <c r="AC2977" t="s">
        <v>129</v>
      </c>
      <c r="AT2977" t="s">
        <v>9879</v>
      </c>
      <c r="AU2977" t="s">
        <v>81</v>
      </c>
      <c r="AV2977" t="s">
        <v>9880</v>
      </c>
      <c r="AW2977">
        <v>2953</v>
      </c>
      <c r="BG2977" s="1"/>
    </row>
    <row r="2978" spans="1:65" ht="16" x14ac:dyDescent="0.2">
      <c r="A2978" t="str">
        <f>CONCATENATE("Mada.",B2978)</f>
        <v>Mada.2954</v>
      </c>
      <c r="B2978">
        <v>2954</v>
      </c>
      <c r="C2978" t="s">
        <v>9881</v>
      </c>
      <c r="E2978" t="s">
        <v>68</v>
      </c>
      <c r="F2978" t="s">
        <v>731</v>
      </c>
      <c r="J2978" t="s">
        <v>133</v>
      </c>
      <c r="K2978" t="s">
        <v>9870</v>
      </c>
      <c r="L2978" t="s">
        <v>196</v>
      </c>
      <c r="M2978" t="s">
        <v>197</v>
      </c>
      <c r="N2978" t="s">
        <v>2043</v>
      </c>
      <c r="O2978" t="s">
        <v>2043</v>
      </c>
      <c r="P2978" t="s">
        <v>2043</v>
      </c>
      <c r="Q2978" t="s">
        <v>157</v>
      </c>
      <c r="R2978" t="s">
        <v>127</v>
      </c>
      <c r="S2978">
        <v>2954</v>
      </c>
      <c r="T2978">
        <v>2954</v>
      </c>
      <c r="U2978" t="s">
        <v>78</v>
      </c>
      <c r="V2978">
        <v>0.86182372364744697</v>
      </c>
      <c r="W2978">
        <v>0.138176276352553</v>
      </c>
      <c r="X2978" t="str">
        <f>IF(W2978&gt;=0.8,"Inhibitory","NonInhibitory")</f>
        <v>NonInhibitory</v>
      </c>
      <c r="Y2978" t="str">
        <f>IF(W2978&gt;=0.9,"Inhibitory","NonInhibitory")</f>
        <v>NonInhibitory</v>
      </c>
      <c r="Z2978" t="s">
        <v>9635</v>
      </c>
      <c r="AA2978">
        <v>0</v>
      </c>
      <c r="AB2978">
        <v>0</v>
      </c>
      <c r="AC2978" t="s">
        <v>129</v>
      </c>
      <c r="AT2978" t="s">
        <v>9882</v>
      </c>
      <c r="AU2978" t="s">
        <v>81</v>
      </c>
      <c r="AV2978" t="s">
        <v>9883</v>
      </c>
      <c r="AW2978">
        <v>2954</v>
      </c>
      <c r="BG2978" s="1"/>
    </row>
    <row r="2979" spans="1:65" ht="16" x14ac:dyDescent="0.2">
      <c r="A2979" t="str">
        <f>CONCATENATE("Mada.",B2979)</f>
        <v>Mada.2955</v>
      </c>
      <c r="B2979">
        <v>2955</v>
      </c>
      <c r="C2979" t="s">
        <v>9884</v>
      </c>
      <c r="E2979" t="s">
        <v>68</v>
      </c>
      <c r="F2979" t="s">
        <v>410</v>
      </c>
      <c r="J2979" t="s">
        <v>133</v>
      </c>
      <c r="K2979" t="s">
        <v>9870</v>
      </c>
      <c r="L2979" t="s">
        <v>196</v>
      </c>
      <c r="M2979" t="s">
        <v>197</v>
      </c>
      <c r="N2979" t="s">
        <v>2043</v>
      </c>
      <c r="O2979" t="s">
        <v>2043</v>
      </c>
      <c r="P2979" t="s">
        <v>2043</v>
      </c>
      <c r="Q2979" t="s">
        <v>157</v>
      </c>
      <c r="R2979" t="s">
        <v>127</v>
      </c>
      <c r="S2979">
        <v>2955</v>
      </c>
      <c r="T2979">
        <v>2955</v>
      </c>
      <c r="U2979" t="s">
        <v>78</v>
      </c>
      <c r="V2979">
        <v>0.314706629413259</v>
      </c>
      <c r="W2979">
        <v>0.685293370586741</v>
      </c>
      <c r="X2979" t="str">
        <f>IF(W2979&gt;=0.8,"Inhibitory","NonInhibitory")</f>
        <v>NonInhibitory</v>
      </c>
      <c r="Y2979" t="str">
        <f>IF(W2979&gt;=0.9,"Inhibitory","NonInhibitory")</f>
        <v>NonInhibitory</v>
      </c>
      <c r="Z2979" t="s">
        <v>9635</v>
      </c>
      <c r="AA2979">
        <v>0.57419786096256697</v>
      </c>
      <c r="AB2979">
        <v>0.42580213903743303</v>
      </c>
      <c r="AC2979" t="s">
        <v>277</v>
      </c>
      <c r="AT2979" t="s">
        <v>9885</v>
      </c>
      <c r="AU2979" t="s">
        <v>81</v>
      </c>
      <c r="AV2979" t="s">
        <v>9886</v>
      </c>
      <c r="AW2979">
        <v>2955</v>
      </c>
      <c r="AX2979" t="s">
        <v>1781</v>
      </c>
      <c r="AY2979">
        <v>1</v>
      </c>
      <c r="AZ2979" t="s">
        <v>2669</v>
      </c>
      <c r="BA2979" t="s">
        <v>2669</v>
      </c>
      <c r="BB2979" t="s">
        <v>1781</v>
      </c>
      <c r="BC2979">
        <v>1</v>
      </c>
      <c r="BD2979" t="s">
        <v>9887</v>
      </c>
      <c r="BG2979" s="1" t="s">
        <v>86</v>
      </c>
      <c r="BH2979" s="1" t="s">
        <v>87</v>
      </c>
      <c r="BI2979" s="1" t="s">
        <v>87</v>
      </c>
      <c r="BJ2979" s="1" t="s">
        <v>88</v>
      </c>
      <c r="BK2979" s="1" t="s">
        <v>147</v>
      </c>
      <c r="BL2979" s="1" t="s">
        <v>1784</v>
      </c>
      <c r="BM2979" s="1"/>
    </row>
    <row r="2980" spans="1:65" ht="16" x14ac:dyDescent="0.2">
      <c r="A2980" t="str">
        <f>CONCATENATE("Mada.",B2980)</f>
        <v>Mada.2956</v>
      </c>
      <c r="B2980">
        <v>2956</v>
      </c>
      <c r="C2980" t="s">
        <v>9888</v>
      </c>
      <c r="E2980" t="s">
        <v>68</v>
      </c>
      <c r="F2980" t="s">
        <v>9889</v>
      </c>
      <c r="J2980" t="s">
        <v>70</v>
      </c>
      <c r="K2980" t="s">
        <v>9890</v>
      </c>
      <c r="L2980" t="s">
        <v>4342</v>
      </c>
      <c r="M2980" t="s">
        <v>4343</v>
      </c>
      <c r="N2980" t="s">
        <v>3265</v>
      </c>
      <c r="O2980" t="s">
        <v>199</v>
      </c>
      <c r="P2980" t="s">
        <v>199</v>
      </c>
      <c r="Q2980" t="s">
        <v>76</v>
      </c>
      <c r="R2980" t="s">
        <v>77</v>
      </c>
      <c r="S2980">
        <v>2956</v>
      </c>
      <c r="T2980">
        <v>0</v>
      </c>
      <c r="U2980" t="s">
        <v>128</v>
      </c>
      <c r="V2980">
        <v>0</v>
      </c>
      <c r="W2980">
        <v>0</v>
      </c>
      <c r="Z2980" t="s">
        <v>129</v>
      </c>
      <c r="AA2980">
        <v>0</v>
      </c>
      <c r="AB2980">
        <v>0</v>
      </c>
      <c r="AC2980" t="s">
        <v>129</v>
      </c>
      <c r="AT2980" t="s">
        <v>9891</v>
      </c>
      <c r="AU2980" t="s">
        <v>81</v>
      </c>
      <c r="AV2980" t="s">
        <v>9892</v>
      </c>
      <c r="AW2980">
        <v>2956</v>
      </c>
      <c r="AX2980" t="s">
        <v>183</v>
      </c>
      <c r="AY2980">
        <v>1</v>
      </c>
      <c r="AZ2980" t="s">
        <v>358</v>
      </c>
      <c r="BA2980" t="s">
        <v>358</v>
      </c>
      <c r="BB2980" t="s">
        <v>183</v>
      </c>
      <c r="BC2980">
        <v>1</v>
      </c>
      <c r="BD2980" t="s">
        <v>9893</v>
      </c>
      <c r="BG2980" s="1" t="s">
        <v>86</v>
      </c>
      <c r="BH2980" s="1" t="s">
        <v>87</v>
      </c>
      <c r="BI2980" s="1" t="s">
        <v>87</v>
      </c>
      <c r="BJ2980" s="1" t="s">
        <v>88</v>
      </c>
      <c r="BK2980" s="1" t="s">
        <v>89</v>
      </c>
      <c r="BL2980" s="1" t="s">
        <v>186</v>
      </c>
      <c r="BM2980" s="1"/>
    </row>
    <row r="2981" spans="1:65" ht="16" x14ac:dyDescent="0.2">
      <c r="A2981" t="str">
        <f>CONCATENATE("Mada.",B2981)</f>
        <v>Mada.2956</v>
      </c>
      <c r="B2981">
        <v>2956</v>
      </c>
      <c r="C2981" t="s">
        <v>9888</v>
      </c>
      <c r="E2981" t="s">
        <v>68</v>
      </c>
      <c r="F2981" t="s">
        <v>9889</v>
      </c>
      <c r="J2981" t="s">
        <v>70</v>
      </c>
      <c r="K2981" t="s">
        <v>9890</v>
      </c>
      <c r="L2981" t="s">
        <v>4342</v>
      </c>
      <c r="M2981" t="s">
        <v>4343</v>
      </c>
      <c r="N2981" t="s">
        <v>3265</v>
      </c>
      <c r="O2981" t="s">
        <v>199</v>
      </c>
      <c r="P2981" t="s">
        <v>199</v>
      </c>
      <c r="Q2981" t="s">
        <v>76</v>
      </c>
      <c r="R2981" t="s">
        <v>77</v>
      </c>
      <c r="S2981">
        <v>2956</v>
      </c>
      <c r="T2981">
        <v>0</v>
      </c>
      <c r="U2981" t="s">
        <v>128</v>
      </c>
      <c r="V2981">
        <v>0</v>
      </c>
      <c r="W2981">
        <v>0</v>
      </c>
      <c r="Z2981" t="s">
        <v>129</v>
      </c>
      <c r="AA2981">
        <v>0</v>
      </c>
      <c r="AB2981">
        <v>0</v>
      </c>
      <c r="AC2981" t="s">
        <v>129</v>
      </c>
      <c r="AT2981" t="s">
        <v>9894</v>
      </c>
      <c r="AU2981" t="s">
        <v>81</v>
      </c>
      <c r="AV2981" t="s">
        <v>9895</v>
      </c>
      <c r="AW2981">
        <v>2956</v>
      </c>
      <c r="AX2981" t="s">
        <v>183</v>
      </c>
      <c r="AY2981">
        <v>1</v>
      </c>
      <c r="AZ2981" t="s">
        <v>1965</v>
      </c>
      <c r="BA2981" t="s">
        <v>1965</v>
      </c>
      <c r="BB2981" t="s">
        <v>183</v>
      </c>
      <c r="BC2981">
        <v>1</v>
      </c>
      <c r="BD2981" t="s">
        <v>9896</v>
      </c>
      <c r="BG2981" s="1" t="s">
        <v>86</v>
      </c>
      <c r="BH2981" s="1" t="s">
        <v>87</v>
      </c>
      <c r="BI2981" s="1" t="s">
        <v>87</v>
      </c>
      <c r="BJ2981" s="1" t="s">
        <v>88</v>
      </c>
      <c r="BK2981" s="1" t="s">
        <v>89</v>
      </c>
      <c r="BL2981" s="1" t="s">
        <v>186</v>
      </c>
      <c r="BM2981" s="1"/>
    </row>
    <row r="2982" spans="1:65" ht="16" x14ac:dyDescent="0.2">
      <c r="A2982" t="str">
        <f>CONCATENATE("Mada.",B2982)</f>
        <v>Mada.2957</v>
      </c>
      <c r="B2982">
        <v>2957</v>
      </c>
      <c r="C2982" t="s">
        <v>9897</v>
      </c>
      <c r="E2982" t="s">
        <v>68</v>
      </c>
      <c r="F2982" t="s">
        <v>7588</v>
      </c>
      <c r="J2982" t="s">
        <v>70</v>
      </c>
      <c r="K2982" t="s">
        <v>9890</v>
      </c>
      <c r="L2982" t="s">
        <v>4342</v>
      </c>
      <c r="M2982" t="s">
        <v>4343</v>
      </c>
      <c r="N2982" t="s">
        <v>3265</v>
      </c>
      <c r="O2982" t="s">
        <v>199</v>
      </c>
      <c r="P2982" t="s">
        <v>199</v>
      </c>
      <c r="Q2982" t="s">
        <v>76</v>
      </c>
      <c r="R2982" t="s">
        <v>77</v>
      </c>
      <c r="S2982">
        <v>2957</v>
      </c>
      <c r="T2982">
        <v>0</v>
      </c>
      <c r="U2982" t="s">
        <v>128</v>
      </c>
      <c r="V2982">
        <v>0</v>
      </c>
      <c r="W2982">
        <v>0</v>
      </c>
      <c r="Z2982" t="s">
        <v>129</v>
      </c>
      <c r="AA2982">
        <v>0</v>
      </c>
      <c r="AB2982">
        <v>0</v>
      </c>
      <c r="AC2982" t="s">
        <v>129</v>
      </c>
      <c r="AT2982" t="s">
        <v>9898</v>
      </c>
      <c r="AU2982" t="s">
        <v>81</v>
      </c>
      <c r="AV2982" t="s">
        <v>9899</v>
      </c>
      <c r="AW2982">
        <v>2957</v>
      </c>
      <c r="AX2982" t="s">
        <v>854</v>
      </c>
      <c r="AY2982">
        <v>0.99</v>
      </c>
      <c r="AZ2982" t="s">
        <v>855</v>
      </c>
      <c r="BA2982" t="s">
        <v>855</v>
      </c>
      <c r="BB2982" t="s">
        <v>854</v>
      </c>
      <c r="BC2982">
        <v>1</v>
      </c>
      <c r="BD2982" t="s">
        <v>9900</v>
      </c>
      <c r="BG2982" s="1" t="s">
        <v>86</v>
      </c>
      <c r="BH2982" s="1" t="s">
        <v>98</v>
      </c>
      <c r="BI2982" s="1" t="s">
        <v>163</v>
      </c>
      <c r="BJ2982" s="1" t="s">
        <v>857</v>
      </c>
      <c r="BK2982" s="1" t="s">
        <v>858</v>
      </c>
      <c r="BL2982" s="1"/>
      <c r="BM2982" s="1"/>
    </row>
    <row r="2983" spans="1:65" ht="16" x14ac:dyDescent="0.2">
      <c r="A2983" t="str">
        <f>CONCATENATE("Mada.",B2983)</f>
        <v>Mada.2958</v>
      </c>
      <c r="B2983">
        <v>2958</v>
      </c>
      <c r="C2983" t="s">
        <v>9901</v>
      </c>
      <c r="E2983" t="s">
        <v>68</v>
      </c>
      <c r="F2983" t="s">
        <v>6350</v>
      </c>
      <c r="G2983" t="s">
        <v>210</v>
      </c>
      <c r="J2983" t="s">
        <v>70</v>
      </c>
      <c r="K2983" t="s">
        <v>9890</v>
      </c>
      <c r="L2983" t="s">
        <v>4342</v>
      </c>
      <c r="M2983" t="s">
        <v>4343</v>
      </c>
      <c r="N2983" t="s">
        <v>3265</v>
      </c>
      <c r="O2983" t="s">
        <v>199</v>
      </c>
      <c r="P2983" t="s">
        <v>199</v>
      </c>
      <c r="Q2983" t="s">
        <v>76</v>
      </c>
      <c r="R2983" t="s">
        <v>77</v>
      </c>
      <c r="S2983">
        <v>2958</v>
      </c>
      <c r="T2983">
        <v>0</v>
      </c>
      <c r="U2983" t="s">
        <v>128</v>
      </c>
      <c r="V2983">
        <v>0</v>
      </c>
      <c r="W2983">
        <v>0</v>
      </c>
      <c r="Z2983" t="s">
        <v>129</v>
      </c>
      <c r="AA2983">
        <v>0</v>
      </c>
      <c r="AB2983">
        <v>0</v>
      </c>
      <c r="AC2983" t="s">
        <v>129</v>
      </c>
      <c r="BG2983" s="1"/>
    </row>
    <row r="2984" spans="1:65" ht="16" x14ac:dyDescent="0.2">
      <c r="A2984" t="str">
        <f>CONCATENATE("Mada.",B2984)</f>
        <v>Mada.2959</v>
      </c>
      <c r="B2984">
        <v>2959</v>
      </c>
      <c r="C2984" t="s">
        <v>9902</v>
      </c>
      <c r="E2984" t="s">
        <v>68</v>
      </c>
      <c r="F2984" t="s">
        <v>410</v>
      </c>
      <c r="J2984" t="s">
        <v>70</v>
      </c>
      <c r="K2984" t="s">
        <v>9890</v>
      </c>
      <c r="L2984" t="s">
        <v>4342</v>
      </c>
      <c r="M2984" t="s">
        <v>4343</v>
      </c>
      <c r="N2984" t="s">
        <v>3265</v>
      </c>
      <c r="O2984" t="s">
        <v>199</v>
      </c>
      <c r="P2984" t="s">
        <v>199</v>
      </c>
      <c r="Q2984" t="s">
        <v>76</v>
      </c>
      <c r="R2984" t="s">
        <v>77</v>
      </c>
      <c r="S2984">
        <v>2959</v>
      </c>
      <c r="T2984">
        <v>2959</v>
      </c>
      <c r="U2984" t="s">
        <v>78</v>
      </c>
      <c r="V2984">
        <v>0.46824993649987301</v>
      </c>
      <c r="W2984">
        <v>0.53175006350012699</v>
      </c>
      <c r="X2984" t="str">
        <f>IF(W2984&gt;=0.8,"Inhibitory","NonInhibitory")</f>
        <v>NonInhibitory</v>
      </c>
      <c r="Y2984" t="str">
        <f>IF(W2984&gt;=0.9,"Inhibitory","NonInhibitory")</f>
        <v>NonInhibitory</v>
      </c>
      <c r="Z2984" t="s">
        <v>9635</v>
      </c>
      <c r="AA2984">
        <v>0</v>
      </c>
      <c r="AB2984">
        <v>0</v>
      </c>
      <c r="AC2984" t="s">
        <v>129</v>
      </c>
      <c r="AT2984" t="s">
        <v>9903</v>
      </c>
      <c r="AU2984" t="s">
        <v>81</v>
      </c>
      <c r="AV2984" t="s">
        <v>9904</v>
      </c>
      <c r="AW2984">
        <v>2959</v>
      </c>
      <c r="AX2984" t="s">
        <v>183</v>
      </c>
      <c r="AY2984">
        <v>1</v>
      </c>
      <c r="AZ2984" t="s">
        <v>358</v>
      </c>
      <c r="BA2984" t="s">
        <v>358</v>
      </c>
      <c r="BB2984" t="s">
        <v>183</v>
      </c>
      <c r="BC2984">
        <v>1</v>
      </c>
      <c r="BD2984" t="s">
        <v>9905</v>
      </c>
      <c r="BG2984" s="1" t="s">
        <v>86</v>
      </c>
      <c r="BH2984" s="1" t="s">
        <v>87</v>
      </c>
      <c r="BI2984" s="1" t="s">
        <v>87</v>
      </c>
      <c r="BJ2984" s="1" t="s">
        <v>88</v>
      </c>
      <c r="BK2984" s="1" t="s">
        <v>89</v>
      </c>
      <c r="BL2984" s="1" t="s">
        <v>186</v>
      </c>
      <c r="BM2984" s="1"/>
    </row>
    <row r="2985" spans="1:65" ht="16" x14ac:dyDescent="0.2">
      <c r="A2985" t="str">
        <f>CONCATENATE("Mada.",B2985)</f>
        <v>Mada.2960</v>
      </c>
      <c r="B2985">
        <v>2960</v>
      </c>
      <c r="C2985" t="s">
        <v>9911</v>
      </c>
      <c r="E2985" t="s">
        <v>68</v>
      </c>
      <c r="F2985" t="s">
        <v>731</v>
      </c>
      <c r="J2985" t="s">
        <v>70</v>
      </c>
      <c r="K2985" t="s">
        <v>9890</v>
      </c>
      <c r="L2985" t="s">
        <v>4342</v>
      </c>
      <c r="M2985" t="s">
        <v>4343</v>
      </c>
      <c r="N2985" t="s">
        <v>3265</v>
      </c>
      <c r="O2985" t="s">
        <v>199</v>
      </c>
      <c r="P2985" t="s">
        <v>199</v>
      </c>
      <c r="Q2985" t="s">
        <v>76</v>
      </c>
      <c r="R2985" t="s">
        <v>77</v>
      </c>
      <c r="S2985">
        <v>2960</v>
      </c>
      <c r="T2985">
        <v>2960</v>
      </c>
      <c r="U2985" t="s">
        <v>78</v>
      </c>
      <c r="V2985">
        <v>0.26365252730505501</v>
      </c>
      <c r="W2985">
        <v>0.73634747269494505</v>
      </c>
      <c r="X2985" t="str">
        <f>IF(W2985&gt;=0.8,"Inhibitory","NonInhibitory")</f>
        <v>NonInhibitory</v>
      </c>
      <c r="Y2985" t="str">
        <f>IF(W2985&gt;=0.9,"Inhibitory","NonInhibitory")</f>
        <v>NonInhibitory</v>
      </c>
      <c r="Z2985" t="s">
        <v>9635</v>
      </c>
      <c r="AA2985">
        <v>0</v>
      </c>
      <c r="AB2985">
        <v>0</v>
      </c>
      <c r="AC2985" t="s">
        <v>129</v>
      </c>
      <c r="AT2985" t="s">
        <v>9912</v>
      </c>
      <c r="AU2985" t="s">
        <v>81</v>
      </c>
      <c r="AV2985" t="s">
        <v>9913</v>
      </c>
      <c r="AW2985">
        <v>2960</v>
      </c>
      <c r="AX2985" t="s">
        <v>6079</v>
      </c>
      <c r="AY2985">
        <v>1</v>
      </c>
      <c r="AZ2985" t="s">
        <v>9914</v>
      </c>
      <c r="BD2985" t="s">
        <v>9915</v>
      </c>
      <c r="BG2985" s="1" t="s">
        <v>86</v>
      </c>
      <c r="BH2985" s="1" t="s">
        <v>87</v>
      </c>
      <c r="BI2985" s="1" t="s">
        <v>87</v>
      </c>
      <c r="BJ2985" s="1" t="s">
        <v>88</v>
      </c>
      <c r="BK2985" s="1" t="s">
        <v>446</v>
      </c>
      <c r="BL2985" s="1" t="s">
        <v>6082</v>
      </c>
      <c r="BM2985" s="1"/>
    </row>
    <row r="2986" spans="1:65" ht="16" x14ac:dyDescent="0.2">
      <c r="A2986" t="str">
        <f>CONCATENATE("Mada.",B2986)</f>
        <v>Mada.2961</v>
      </c>
      <c r="B2986">
        <v>2961</v>
      </c>
      <c r="C2986" t="s">
        <v>9916</v>
      </c>
      <c r="E2986" t="s">
        <v>68</v>
      </c>
      <c r="F2986" t="s">
        <v>4576</v>
      </c>
      <c r="G2986" t="s">
        <v>210</v>
      </c>
      <c r="J2986" t="s">
        <v>70</v>
      </c>
      <c r="K2986" t="s">
        <v>9890</v>
      </c>
      <c r="L2986" t="s">
        <v>4342</v>
      </c>
      <c r="M2986" t="s">
        <v>4343</v>
      </c>
      <c r="N2986" t="s">
        <v>3265</v>
      </c>
      <c r="O2986" t="s">
        <v>199</v>
      </c>
      <c r="P2986" t="s">
        <v>199</v>
      </c>
      <c r="Q2986" t="s">
        <v>76</v>
      </c>
      <c r="R2986" t="s">
        <v>77</v>
      </c>
      <c r="S2986">
        <v>2961</v>
      </c>
      <c r="T2986">
        <v>0</v>
      </c>
      <c r="U2986" t="s">
        <v>128</v>
      </c>
      <c r="V2986">
        <v>0</v>
      </c>
      <c r="W2986">
        <v>0</v>
      </c>
      <c r="Z2986" t="s">
        <v>129</v>
      </c>
      <c r="AA2986">
        <v>0</v>
      </c>
      <c r="AB2986">
        <v>0</v>
      </c>
      <c r="AC2986" t="s">
        <v>129</v>
      </c>
      <c r="BG2986" s="1"/>
    </row>
    <row r="2987" spans="1:65" ht="16" x14ac:dyDescent="0.2">
      <c r="A2987" t="str">
        <f>CONCATENATE("Mada.",B2987)</f>
        <v>Mada.2962</v>
      </c>
      <c r="B2987">
        <v>2962</v>
      </c>
      <c r="C2987" t="s">
        <v>9917</v>
      </c>
      <c r="E2987" t="s">
        <v>68</v>
      </c>
      <c r="F2987" t="s">
        <v>355</v>
      </c>
      <c r="J2987" t="s">
        <v>120</v>
      </c>
      <c r="K2987" t="s">
        <v>9918</v>
      </c>
      <c r="L2987" t="s">
        <v>417</v>
      </c>
      <c r="M2987" t="s">
        <v>418</v>
      </c>
      <c r="N2987" t="s">
        <v>2806</v>
      </c>
      <c r="O2987" t="s">
        <v>2806</v>
      </c>
      <c r="P2987" t="s">
        <v>2807</v>
      </c>
      <c r="Q2987" t="s">
        <v>126</v>
      </c>
      <c r="R2987" t="s">
        <v>127</v>
      </c>
      <c r="S2987">
        <v>2962</v>
      </c>
      <c r="T2987">
        <v>2962</v>
      </c>
      <c r="U2987" t="s">
        <v>78</v>
      </c>
      <c r="V2987">
        <v>0.21031242062484101</v>
      </c>
      <c r="W2987">
        <v>0.78968757937515899</v>
      </c>
      <c r="X2987" t="str">
        <f>IF(W2987&gt;=0.8,"Inhibitory","NonInhibitory")</f>
        <v>NonInhibitory</v>
      </c>
      <c r="Y2987" t="str">
        <f>IF(W2987&gt;=0.9,"Inhibitory","NonInhibitory")</f>
        <v>NonInhibitory</v>
      </c>
      <c r="Z2987" t="s">
        <v>9635</v>
      </c>
      <c r="AA2987">
        <v>0</v>
      </c>
      <c r="AB2987">
        <v>0</v>
      </c>
      <c r="AC2987" t="s">
        <v>129</v>
      </c>
      <c r="AT2987" t="s">
        <v>9919</v>
      </c>
      <c r="AU2987" t="s">
        <v>81</v>
      </c>
      <c r="AV2987" t="s">
        <v>9920</v>
      </c>
      <c r="AW2987">
        <v>2962</v>
      </c>
      <c r="AX2987" t="s">
        <v>288</v>
      </c>
      <c r="AY2987">
        <v>0.94</v>
      </c>
      <c r="AZ2987" t="s">
        <v>8004</v>
      </c>
      <c r="BA2987" t="s">
        <v>8004</v>
      </c>
      <c r="BB2987" t="s">
        <v>288</v>
      </c>
      <c r="BC2987">
        <v>1</v>
      </c>
      <c r="BD2987" t="s">
        <v>9921</v>
      </c>
      <c r="BG2987" s="1" t="s">
        <v>86</v>
      </c>
      <c r="BH2987" s="1" t="s">
        <v>98</v>
      </c>
      <c r="BI2987" s="1" t="s">
        <v>99</v>
      </c>
      <c r="BJ2987" s="1" t="s">
        <v>242</v>
      </c>
      <c r="BK2987" s="1" t="s">
        <v>253</v>
      </c>
      <c r="BL2987" s="1" t="s">
        <v>254</v>
      </c>
      <c r="BM2987" s="1" t="s">
        <v>291</v>
      </c>
    </row>
    <row r="2988" spans="1:65" ht="16" x14ac:dyDescent="0.2">
      <c r="A2988" t="str">
        <f>CONCATENATE("Mada.",B2988)</f>
        <v>Mada.2963</v>
      </c>
      <c r="B2988">
        <v>2963</v>
      </c>
      <c r="C2988" t="s">
        <v>9922</v>
      </c>
      <c r="E2988" t="s">
        <v>68</v>
      </c>
      <c r="F2988" t="s">
        <v>9923</v>
      </c>
      <c r="J2988" t="s">
        <v>120</v>
      </c>
      <c r="K2988" t="s">
        <v>9918</v>
      </c>
      <c r="L2988" t="s">
        <v>417</v>
      </c>
      <c r="M2988" t="s">
        <v>418</v>
      </c>
      <c r="N2988" t="s">
        <v>2806</v>
      </c>
      <c r="O2988" t="s">
        <v>2806</v>
      </c>
      <c r="P2988" t="s">
        <v>2807</v>
      </c>
      <c r="Q2988" t="s">
        <v>126</v>
      </c>
      <c r="R2988" t="s">
        <v>127</v>
      </c>
      <c r="S2988">
        <v>2963</v>
      </c>
      <c r="T2988">
        <v>2963</v>
      </c>
      <c r="U2988" t="s">
        <v>78</v>
      </c>
      <c r="V2988">
        <v>0.83324866649733298</v>
      </c>
      <c r="W2988">
        <v>0.16675133350266699</v>
      </c>
      <c r="X2988" t="str">
        <f>IF(W2988&gt;=0.8,"Inhibitory","NonInhibitory")</f>
        <v>NonInhibitory</v>
      </c>
      <c r="Y2988" t="str">
        <f>IF(W2988&gt;=0.9,"Inhibitory","NonInhibitory")</f>
        <v>NonInhibitory</v>
      </c>
      <c r="Z2988" t="s">
        <v>9635</v>
      </c>
      <c r="AA2988">
        <v>0</v>
      </c>
      <c r="AB2988">
        <v>0</v>
      </c>
      <c r="AC2988" t="s">
        <v>129</v>
      </c>
      <c r="AT2988" t="s">
        <v>9924</v>
      </c>
      <c r="AU2988" t="s">
        <v>81</v>
      </c>
      <c r="AV2988" t="s">
        <v>9925</v>
      </c>
      <c r="AW2988">
        <v>2963</v>
      </c>
      <c r="AX2988" t="s">
        <v>1176</v>
      </c>
      <c r="AY2988">
        <v>1</v>
      </c>
      <c r="AZ2988" t="s">
        <v>9926</v>
      </c>
      <c r="BA2988" t="s">
        <v>9926</v>
      </c>
      <c r="BB2988" t="s">
        <v>1176</v>
      </c>
      <c r="BC2988">
        <v>1</v>
      </c>
      <c r="BD2988" t="s">
        <v>9927</v>
      </c>
      <c r="BG2988" s="1" t="s">
        <v>86</v>
      </c>
      <c r="BH2988" s="1" t="s">
        <v>87</v>
      </c>
      <c r="BI2988" s="1" t="s">
        <v>87</v>
      </c>
      <c r="BJ2988" s="1" t="s">
        <v>88</v>
      </c>
      <c r="BK2988" s="1" t="s">
        <v>504</v>
      </c>
      <c r="BL2988" s="1" t="s">
        <v>1179</v>
      </c>
      <c r="BM2988" s="1"/>
    </row>
    <row r="2989" spans="1:65" ht="16" x14ac:dyDescent="0.2">
      <c r="A2989" t="str">
        <f>CONCATENATE("Mada.",B2989)</f>
        <v>Mada.2964</v>
      </c>
      <c r="B2989">
        <v>2964</v>
      </c>
      <c r="C2989" t="s">
        <v>9928</v>
      </c>
      <c r="E2989" t="s">
        <v>68</v>
      </c>
      <c r="F2989" t="s">
        <v>3826</v>
      </c>
      <c r="J2989" t="s">
        <v>120</v>
      </c>
      <c r="K2989" t="s">
        <v>9918</v>
      </c>
      <c r="L2989" t="s">
        <v>417</v>
      </c>
      <c r="M2989" t="s">
        <v>418</v>
      </c>
      <c r="N2989" t="s">
        <v>2806</v>
      </c>
      <c r="O2989" t="s">
        <v>2806</v>
      </c>
      <c r="P2989" t="s">
        <v>2807</v>
      </c>
      <c r="Q2989" t="s">
        <v>126</v>
      </c>
      <c r="R2989" t="s">
        <v>127</v>
      </c>
      <c r="S2989">
        <v>2964</v>
      </c>
      <c r="T2989">
        <v>2964</v>
      </c>
      <c r="U2989" t="s">
        <v>78</v>
      </c>
      <c r="V2989">
        <v>0.610363220726441</v>
      </c>
      <c r="W2989">
        <v>0.389636779273559</v>
      </c>
      <c r="X2989" t="str">
        <f>IF(W2989&gt;=0.8,"Inhibitory","NonInhibitory")</f>
        <v>NonInhibitory</v>
      </c>
      <c r="Y2989" t="str">
        <f>IF(W2989&gt;=0.9,"Inhibitory","NonInhibitory")</f>
        <v>NonInhibitory</v>
      </c>
      <c r="Z2989" t="s">
        <v>9635</v>
      </c>
      <c r="AA2989">
        <v>0</v>
      </c>
      <c r="AB2989">
        <v>0</v>
      </c>
      <c r="AC2989" t="s">
        <v>129</v>
      </c>
      <c r="AT2989" t="s">
        <v>9929</v>
      </c>
      <c r="AU2989" t="s">
        <v>81</v>
      </c>
      <c r="AV2989" t="s">
        <v>9930</v>
      </c>
      <c r="AW2989">
        <v>2964</v>
      </c>
      <c r="AX2989" t="s">
        <v>83</v>
      </c>
      <c r="AY2989">
        <v>0.85</v>
      </c>
      <c r="AZ2989" t="s">
        <v>396</v>
      </c>
      <c r="BA2989" t="s">
        <v>396</v>
      </c>
      <c r="BB2989" t="s">
        <v>397</v>
      </c>
      <c r="BC2989">
        <v>1</v>
      </c>
      <c r="BD2989" t="s">
        <v>9931</v>
      </c>
      <c r="BG2989" s="1" t="s">
        <v>86</v>
      </c>
      <c r="BH2989" s="1" t="s">
        <v>87</v>
      </c>
      <c r="BI2989" s="1" t="s">
        <v>87</v>
      </c>
      <c r="BJ2989" s="1" t="s">
        <v>88</v>
      </c>
      <c r="BK2989" s="1" t="s">
        <v>89</v>
      </c>
      <c r="BL2989" s="1" t="s">
        <v>90</v>
      </c>
      <c r="BM2989" s="1"/>
    </row>
    <row r="2990" spans="1:65" ht="16" x14ac:dyDescent="0.2">
      <c r="A2990" t="str">
        <f>CONCATENATE("Mada.",B2990)</f>
        <v>Mada.2965</v>
      </c>
      <c r="B2990">
        <v>2965</v>
      </c>
      <c r="C2990" t="s">
        <v>9932</v>
      </c>
      <c r="E2990" t="s">
        <v>68</v>
      </c>
      <c r="F2990" t="s">
        <v>355</v>
      </c>
      <c r="J2990" t="s">
        <v>120</v>
      </c>
      <c r="K2990" t="s">
        <v>9918</v>
      </c>
      <c r="L2990" t="s">
        <v>417</v>
      </c>
      <c r="M2990" t="s">
        <v>418</v>
      </c>
      <c r="N2990" t="s">
        <v>2806</v>
      </c>
      <c r="O2990" t="s">
        <v>2806</v>
      </c>
      <c r="P2990" t="s">
        <v>2807</v>
      </c>
      <c r="Q2990" t="s">
        <v>126</v>
      </c>
      <c r="R2990" t="s">
        <v>127</v>
      </c>
      <c r="S2990">
        <v>2965</v>
      </c>
      <c r="T2990">
        <v>2965</v>
      </c>
      <c r="U2990" t="s">
        <v>78</v>
      </c>
      <c r="V2990">
        <v>0.405765811531623</v>
      </c>
      <c r="W2990">
        <v>0.59423418846837694</v>
      </c>
      <c r="X2990" t="str">
        <f>IF(W2990&gt;=0.8,"Inhibitory","NonInhibitory")</f>
        <v>NonInhibitory</v>
      </c>
      <c r="Y2990" t="str">
        <f>IF(W2990&gt;=0.9,"Inhibitory","NonInhibitory")</f>
        <v>NonInhibitory</v>
      </c>
      <c r="Z2990" t="s">
        <v>9635</v>
      </c>
      <c r="AA2990">
        <v>0</v>
      </c>
      <c r="AB2990">
        <v>0</v>
      </c>
      <c r="AC2990" t="s">
        <v>129</v>
      </c>
      <c r="AT2990" t="s">
        <v>9933</v>
      </c>
      <c r="AU2990" t="s">
        <v>81</v>
      </c>
      <c r="AV2990" t="s">
        <v>9934</v>
      </c>
      <c r="AW2990">
        <v>2965</v>
      </c>
      <c r="AX2990" t="s">
        <v>346</v>
      </c>
      <c r="AY2990">
        <v>1</v>
      </c>
      <c r="AZ2990" t="s">
        <v>9935</v>
      </c>
      <c r="BD2990" t="s">
        <v>9936</v>
      </c>
      <c r="BG2990" s="1" t="s">
        <v>86</v>
      </c>
      <c r="BH2990" s="1" t="s">
        <v>87</v>
      </c>
      <c r="BI2990" s="1" t="s">
        <v>87</v>
      </c>
      <c r="BJ2990" s="1" t="s">
        <v>88</v>
      </c>
      <c r="BK2990" s="1" t="s">
        <v>349</v>
      </c>
      <c r="BL2990" s="1"/>
      <c r="BM2990" s="1"/>
    </row>
    <row r="2991" spans="1:65" ht="16" x14ac:dyDescent="0.2">
      <c r="A2991" t="str">
        <f>CONCATENATE("Mada.",B2991)</f>
        <v>Mada.2966</v>
      </c>
      <c r="B2991">
        <v>2966</v>
      </c>
      <c r="C2991" t="s">
        <v>9937</v>
      </c>
      <c r="E2991" t="s">
        <v>68</v>
      </c>
      <c r="F2991" t="s">
        <v>8363</v>
      </c>
      <c r="J2991" t="s">
        <v>120</v>
      </c>
      <c r="K2991" t="s">
        <v>9918</v>
      </c>
      <c r="L2991" t="s">
        <v>417</v>
      </c>
      <c r="M2991" t="s">
        <v>418</v>
      </c>
      <c r="N2991" t="s">
        <v>2806</v>
      </c>
      <c r="O2991" t="s">
        <v>2806</v>
      </c>
      <c r="P2991" t="s">
        <v>2807</v>
      </c>
      <c r="Q2991" t="s">
        <v>126</v>
      </c>
      <c r="R2991" t="s">
        <v>127</v>
      </c>
      <c r="S2991">
        <v>2966</v>
      </c>
      <c r="T2991">
        <v>2966</v>
      </c>
      <c r="U2991" t="s">
        <v>78</v>
      </c>
      <c r="V2991">
        <v>0.55511811023622004</v>
      </c>
      <c r="W2991">
        <v>0.44488188976378001</v>
      </c>
      <c r="X2991" t="str">
        <f>IF(W2991&gt;=0.8,"Inhibitory","NonInhibitory")</f>
        <v>NonInhibitory</v>
      </c>
      <c r="Y2991" t="str">
        <f>IF(W2991&gt;=0.9,"Inhibitory","NonInhibitory")</f>
        <v>NonInhibitory</v>
      </c>
      <c r="Z2991" t="s">
        <v>9635</v>
      </c>
      <c r="AA2991">
        <v>0</v>
      </c>
      <c r="AB2991">
        <v>0</v>
      </c>
      <c r="AC2991" t="s">
        <v>129</v>
      </c>
      <c r="AT2991" t="s">
        <v>9938</v>
      </c>
      <c r="AU2991" t="s">
        <v>81</v>
      </c>
      <c r="AV2991" t="s">
        <v>9939</v>
      </c>
      <c r="AW2991">
        <v>2966</v>
      </c>
      <c r="AX2991" t="s">
        <v>262</v>
      </c>
      <c r="AY2991">
        <v>1</v>
      </c>
      <c r="AZ2991" t="s">
        <v>263</v>
      </c>
      <c r="BA2991" t="s">
        <v>263</v>
      </c>
      <c r="BB2991" t="s">
        <v>262</v>
      </c>
      <c r="BC2991">
        <v>1</v>
      </c>
      <c r="BD2991" t="s">
        <v>9788</v>
      </c>
      <c r="BG2991" s="1" t="s">
        <v>86</v>
      </c>
      <c r="BH2991" s="1" t="s">
        <v>87</v>
      </c>
      <c r="BI2991" s="1" t="s">
        <v>87</v>
      </c>
      <c r="BJ2991" s="1" t="s">
        <v>88</v>
      </c>
      <c r="BK2991" s="1" t="s">
        <v>89</v>
      </c>
      <c r="BL2991" s="1" t="s">
        <v>90</v>
      </c>
      <c r="BM2991" s="1" t="s">
        <v>265</v>
      </c>
    </row>
    <row r="2992" spans="1:65" ht="16" x14ac:dyDescent="0.2">
      <c r="A2992" t="str">
        <f>CONCATENATE("Mada.",B2992)</f>
        <v>Mada.2967</v>
      </c>
      <c r="B2992">
        <v>2967</v>
      </c>
      <c r="C2992" t="s">
        <v>9940</v>
      </c>
      <c r="E2992" t="s">
        <v>68</v>
      </c>
      <c r="F2992" t="s">
        <v>410</v>
      </c>
      <c r="J2992" t="s">
        <v>120</v>
      </c>
      <c r="K2992" t="s">
        <v>9918</v>
      </c>
      <c r="L2992" t="s">
        <v>417</v>
      </c>
      <c r="M2992" t="s">
        <v>418</v>
      </c>
      <c r="N2992" t="s">
        <v>2806</v>
      </c>
      <c r="O2992" t="s">
        <v>2806</v>
      </c>
      <c r="P2992" t="s">
        <v>2807</v>
      </c>
      <c r="Q2992" t="s">
        <v>126</v>
      </c>
      <c r="R2992" t="s">
        <v>127</v>
      </c>
      <c r="S2992">
        <v>2967</v>
      </c>
      <c r="T2992">
        <v>2967</v>
      </c>
      <c r="U2992" t="s">
        <v>78</v>
      </c>
      <c r="V2992">
        <v>0.18554737109474201</v>
      </c>
      <c r="W2992">
        <v>0.81445262890525805</v>
      </c>
      <c r="X2992" t="str">
        <f>IF(W2992&gt;=0.8,"Inhibitory","NonInhibitory")</f>
        <v>Inhibitory</v>
      </c>
      <c r="Y2992" t="str">
        <f>IF(W2992&gt;=0.9,"Inhibitory","NonInhibitory")</f>
        <v>NonInhibitory</v>
      </c>
      <c r="Z2992" t="s">
        <v>9635</v>
      </c>
      <c r="AA2992">
        <v>0</v>
      </c>
      <c r="AB2992">
        <v>0</v>
      </c>
      <c r="AC2992" t="s">
        <v>129</v>
      </c>
      <c r="AT2992" t="s">
        <v>9941</v>
      </c>
      <c r="AU2992" t="s">
        <v>81</v>
      </c>
      <c r="AV2992" t="s">
        <v>9942</v>
      </c>
      <c r="AW2992">
        <v>2967</v>
      </c>
      <c r="AX2992" t="s">
        <v>83</v>
      </c>
      <c r="AY2992">
        <v>0.82</v>
      </c>
      <c r="AZ2992" t="s">
        <v>1819</v>
      </c>
      <c r="BA2992" t="s">
        <v>1819</v>
      </c>
      <c r="BB2992" t="s">
        <v>262</v>
      </c>
      <c r="BC2992">
        <v>0.99</v>
      </c>
      <c r="BD2992" t="s">
        <v>9943</v>
      </c>
      <c r="BG2992" s="1" t="s">
        <v>86</v>
      </c>
      <c r="BH2992" s="1" t="s">
        <v>87</v>
      </c>
      <c r="BI2992" s="1" t="s">
        <v>87</v>
      </c>
      <c r="BJ2992" s="1" t="s">
        <v>88</v>
      </c>
      <c r="BK2992" s="1" t="s">
        <v>89</v>
      </c>
      <c r="BL2992" s="1" t="s">
        <v>90</v>
      </c>
      <c r="BM2992" s="1"/>
    </row>
    <row r="2993" spans="1:65" ht="16" x14ac:dyDescent="0.2">
      <c r="A2993" t="str">
        <f>CONCATENATE("Mada.",B2993)</f>
        <v>Mada.2968</v>
      </c>
      <c r="B2993">
        <v>2968</v>
      </c>
      <c r="C2993" t="s">
        <v>9944</v>
      </c>
      <c r="E2993" t="s">
        <v>68</v>
      </c>
      <c r="F2993" t="s">
        <v>3826</v>
      </c>
      <c r="J2993" t="s">
        <v>120</v>
      </c>
      <c r="K2993" t="s">
        <v>9945</v>
      </c>
      <c r="L2993" t="s">
        <v>417</v>
      </c>
      <c r="M2993" t="s">
        <v>418</v>
      </c>
      <c r="N2993" t="s">
        <v>2806</v>
      </c>
      <c r="O2993" t="s">
        <v>2806</v>
      </c>
      <c r="P2993" t="s">
        <v>2807</v>
      </c>
      <c r="Q2993" t="s">
        <v>179</v>
      </c>
      <c r="R2993" t="s">
        <v>127</v>
      </c>
      <c r="S2993">
        <v>2968</v>
      </c>
      <c r="T2993">
        <v>2968</v>
      </c>
      <c r="U2993" t="s">
        <v>78</v>
      </c>
      <c r="V2993">
        <v>0.87172974345948695</v>
      </c>
      <c r="W2993">
        <v>0.12827025654051299</v>
      </c>
      <c r="X2993" t="str">
        <f>IF(W2993&gt;=0.8,"Inhibitory","NonInhibitory")</f>
        <v>NonInhibitory</v>
      </c>
      <c r="Y2993" t="str">
        <f>IF(W2993&gt;=0.9,"Inhibitory","NonInhibitory")</f>
        <v>NonInhibitory</v>
      </c>
      <c r="Z2993" t="s">
        <v>9635</v>
      </c>
      <c r="AA2993">
        <v>0</v>
      </c>
      <c r="AB2993">
        <v>0</v>
      </c>
      <c r="AC2993" t="s">
        <v>129</v>
      </c>
      <c r="AT2993" t="s">
        <v>9946</v>
      </c>
      <c r="AU2993" t="s">
        <v>81</v>
      </c>
      <c r="AV2993" t="s">
        <v>9947</v>
      </c>
      <c r="AW2993">
        <v>2968</v>
      </c>
      <c r="AX2993" t="s">
        <v>262</v>
      </c>
      <c r="AY2993">
        <v>1</v>
      </c>
      <c r="AZ2993" t="s">
        <v>263</v>
      </c>
      <c r="BA2993" t="s">
        <v>263</v>
      </c>
      <c r="BB2993" t="s">
        <v>262</v>
      </c>
      <c r="BC2993">
        <v>1</v>
      </c>
      <c r="BD2993" t="s">
        <v>9122</v>
      </c>
      <c r="BG2993" s="1" t="s">
        <v>86</v>
      </c>
      <c r="BH2993" s="1" t="s">
        <v>87</v>
      </c>
      <c r="BI2993" s="1" t="s">
        <v>87</v>
      </c>
      <c r="BJ2993" s="1" t="s">
        <v>88</v>
      </c>
      <c r="BK2993" s="1" t="s">
        <v>89</v>
      </c>
      <c r="BL2993" s="1" t="s">
        <v>90</v>
      </c>
      <c r="BM2993" s="1" t="s">
        <v>265</v>
      </c>
    </row>
    <row r="2994" spans="1:65" ht="16" x14ac:dyDescent="0.2">
      <c r="A2994" t="str">
        <f>CONCATENATE("Mada.",B2994)</f>
        <v>Mada.2969</v>
      </c>
      <c r="B2994">
        <v>2969</v>
      </c>
      <c r="C2994" t="s">
        <v>9948</v>
      </c>
      <c r="E2994" t="s">
        <v>68</v>
      </c>
      <c r="F2994" t="s">
        <v>410</v>
      </c>
      <c r="J2994" t="s">
        <v>120</v>
      </c>
      <c r="K2994" t="s">
        <v>9945</v>
      </c>
      <c r="L2994" t="s">
        <v>417</v>
      </c>
      <c r="M2994" t="s">
        <v>418</v>
      </c>
      <c r="N2994" t="s">
        <v>2806</v>
      </c>
      <c r="O2994" t="s">
        <v>2806</v>
      </c>
      <c r="P2994" t="s">
        <v>2807</v>
      </c>
      <c r="Q2994" t="s">
        <v>179</v>
      </c>
      <c r="R2994" t="s">
        <v>127</v>
      </c>
      <c r="S2994">
        <v>2969</v>
      </c>
      <c r="T2994">
        <v>2969</v>
      </c>
      <c r="U2994" t="s">
        <v>78</v>
      </c>
      <c r="V2994">
        <v>0.294513589027178</v>
      </c>
      <c r="W2994">
        <v>0.70548641097282205</v>
      </c>
      <c r="X2994" t="str">
        <f>IF(W2994&gt;=0.8,"Inhibitory","NonInhibitory")</f>
        <v>NonInhibitory</v>
      </c>
      <c r="Y2994" t="str">
        <f>IF(W2994&gt;=0.9,"Inhibitory","NonInhibitory")</f>
        <v>NonInhibitory</v>
      </c>
      <c r="Z2994" t="s">
        <v>9635</v>
      </c>
      <c r="AA2994">
        <v>0</v>
      </c>
      <c r="AB2994">
        <v>0</v>
      </c>
      <c r="AC2994" t="s">
        <v>129</v>
      </c>
      <c r="AT2994" t="s">
        <v>9949</v>
      </c>
      <c r="AU2994" t="s">
        <v>81</v>
      </c>
      <c r="AV2994" t="s">
        <v>9950</v>
      </c>
      <c r="AW2994">
        <v>2969</v>
      </c>
      <c r="AX2994" t="s">
        <v>83</v>
      </c>
      <c r="AY2994">
        <v>0.72</v>
      </c>
      <c r="AZ2994" t="s">
        <v>3102</v>
      </c>
      <c r="BA2994" t="s">
        <v>3102</v>
      </c>
      <c r="BB2994" t="s">
        <v>397</v>
      </c>
      <c r="BC2994">
        <v>1</v>
      </c>
      <c r="BD2994" t="s">
        <v>9951</v>
      </c>
      <c r="BG2994" s="1" t="s">
        <v>86</v>
      </c>
      <c r="BH2994" s="1" t="s">
        <v>87</v>
      </c>
      <c r="BI2994" s="1" t="s">
        <v>87</v>
      </c>
      <c r="BJ2994" s="1" t="s">
        <v>88</v>
      </c>
      <c r="BK2994" s="1" t="s">
        <v>89</v>
      </c>
      <c r="BL2994" s="1" t="s">
        <v>90</v>
      </c>
      <c r="BM2994" s="1"/>
    </row>
    <row r="2995" spans="1:65" ht="16" x14ac:dyDescent="0.2">
      <c r="A2995" t="str">
        <f>CONCATENATE("Mada.",B2995)</f>
        <v>Mada.2970</v>
      </c>
      <c r="B2995">
        <v>2970</v>
      </c>
      <c r="C2995" t="s">
        <v>9957</v>
      </c>
      <c r="E2995" t="s">
        <v>68</v>
      </c>
      <c r="F2995" t="s">
        <v>731</v>
      </c>
      <c r="J2995" t="s">
        <v>120</v>
      </c>
      <c r="K2995" t="s">
        <v>9945</v>
      </c>
      <c r="L2995" t="s">
        <v>417</v>
      </c>
      <c r="M2995" t="s">
        <v>418</v>
      </c>
      <c r="N2995" t="s">
        <v>2806</v>
      </c>
      <c r="O2995" t="s">
        <v>2806</v>
      </c>
      <c r="P2995" t="s">
        <v>2807</v>
      </c>
      <c r="Q2995" t="s">
        <v>179</v>
      </c>
      <c r="R2995" t="s">
        <v>127</v>
      </c>
      <c r="S2995">
        <v>2970</v>
      </c>
      <c r="T2995">
        <v>0</v>
      </c>
      <c r="U2995" t="s">
        <v>128</v>
      </c>
      <c r="V2995">
        <v>0</v>
      </c>
      <c r="W2995">
        <v>0</v>
      </c>
      <c r="Z2995" t="s">
        <v>129</v>
      </c>
      <c r="AA2995">
        <v>0</v>
      </c>
      <c r="AB2995">
        <v>0</v>
      </c>
      <c r="AC2995" t="s">
        <v>129</v>
      </c>
      <c r="BG2995" s="1"/>
    </row>
    <row r="2996" spans="1:65" ht="16" x14ac:dyDescent="0.2">
      <c r="A2996" t="str">
        <f>CONCATENATE("Mada.",B2996)</f>
        <v>Mada.2971</v>
      </c>
      <c r="B2996">
        <v>2971</v>
      </c>
      <c r="C2996" t="s">
        <v>9958</v>
      </c>
      <c r="E2996" t="s">
        <v>68</v>
      </c>
      <c r="F2996" t="s">
        <v>4239</v>
      </c>
      <c r="J2996" t="s">
        <v>120</v>
      </c>
      <c r="K2996" t="s">
        <v>9945</v>
      </c>
      <c r="L2996" t="s">
        <v>417</v>
      </c>
      <c r="M2996" t="s">
        <v>418</v>
      </c>
      <c r="N2996" t="s">
        <v>2806</v>
      </c>
      <c r="O2996" t="s">
        <v>2806</v>
      </c>
      <c r="P2996" t="s">
        <v>2807</v>
      </c>
      <c r="Q2996" t="s">
        <v>179</v>
      </c>
      <c r="R2996" t="s">
        <v>127</v>
      </c>
      <c r="S2996">
        <v>2971</v>
      </c>
      <c r="T2996">
        <v>2971</v>
      </c>
      <c r="U2996" t="s">
        <v>78</v>
      </c>
      <c r="V2996">
        <v>1.1902463804927601</v>
      </c>
      <c r="W2996">
        <v>-0.19024638049276099</v>
      </c>
      <c r="X2996" t="str">
        <f>IF(W2996&gt;=0.8,"Inhibitory","NonInhibitory")</f>
        <v>NonInhibitory</v>
      </c>
      <c r="Y2996" t="str">
        <f>IF(W2996&gt;=0.9,"Inhibitory","NonInhibitory")</f>
        <v>NonInhibitory</v>
      </c>
      <c r="Z2996" t="s">
        <v>9635</v>
      </c>
      <c r="AA2996">
        <v>0</v>
      </c>
      <c r="AB2996">
        <v>0</v>
      </c>
      <c r="AC2996" t="s">
        <v>129</v>
      </c>
      <c r="AT2996" t="s">
        <v>9959</v>
      </c>
      <c r="AU2996" t="s">
        <v>81</v>
      </c>
      <c r="AV2996" t="s">
        <v>9960</v>
      </c>
      <c r="AW2996">
        <v>2971</v>
      </c>
      <c r="AX2996" t="s">
        <v>9259</v>
      </c>
      <c r="AY2996">
        <v>0.91</v>
      </c>
      <c r="AZ2996" t="s">
        <v>9961</v>
      </c>
      <c r="BD2996" t="s">
        <v>9962</v>
      </c>
      <c r="BG2996" s="1" t="s">
        <v>86</v>
      </c>
      <c r="BH2996" s="1" t="s">
        <v>87</v>
      </c>
      <c r="BI2996" s="1" t="s">
        <v>87</v>
      </c>
      <c r="BJ2996" s="1" t="s">
        <v>88</v>
      </c>
      <c r="BK2996" s="1" t="s">
        <v>469</v>
      </c>
      <c r="BL2996" s="1" t="s">
        <v>9262</v>
      </c>
      <c r="BM2996" s="1"/>
    </row>
    <row r="2997" spans="1:65" ht="16" x14ac:dyDescent="0.2">
      <c r="A2997" t="str">
        <f>CONCATENATE("Mada.",B2997)</f>
        <v>Mada.2972</v>
      </c>
      <c r="B2997">
        <v>2972</v>
      </c>
      <c r="C2997" t="s">
        <v>9963</v>
      </c>
      <c r="E2997" t="s">
        <v>68</v>
      </c>
      <c r="F2997" t="s">
        <v>355</v>
      </c>
      <c r="J2997" t="s">
        <v>120</v>
      </c>
      <c r="K2997" t="s">
        <v>9945</v>
      </c>
      <c r="L2997" t="s">
        <v>417</v>
      </c>
      <c r="M2997" t="s">
        <v>418</v>
      </c>
      <c r="N2997" t="s">
        <v>2806</v>
      </c>
      <c r="O2997" t="s">
        <v>2806</v>
      </c>
      <c r="P2997" t="s">
        <v>2807</v>
      </c>
      <c r="Q2997" t="s">
        <v>179</v>
      </c>
      <c r="R2997" t="s">
        <v>127</v>
      </c>
      <c r="S2997">
        <v>2972</v>
      </c>
      <c r="T2997">
        <v>2972</v>
      </c>
      <c r="U2997" t="s">
        <v>78</v>
      </c>
      <c r="V2997">
        <v>1.13042926085852</v>
      </c>
      <c r="W2997">
        <v>-0.130429260858521</v>
      </c>
      <c r="X2997" t="str">
        <f>IF(W2997&gt;=0.8,"Inhibitory","NonInhibitory")</f>
        <v>NonInhibitory</v>
      </c>
      <c r="Y2997" t="str">
        <f>IF(W2997&gt;=0.9,"Inhibitory","NonInhibitory")</f>
        <v>NonInhibitory</v>
      </c>
      <c r="Z2997" t="s">
        <v>9635</v>
      </c>
      <c r="AA2997">
        <v>0</v>
      </c>
      <c r="AB2997">
        <v>0</v>
      </c>
      <c r="AC2997" t="s">
        <v>129</v>
      </c>
      <c r="AT2997" t="s">
        <v>9964</v>
      </c>
      <c r="AU2997" t="s">
        <v>81</v>
      </c>
      <c r="AV2997" t="s">
        <v>9965</v>
      </c>
      <c r="AW2997">
        <v>2972</v>
      </c>
      <c r="AX2997" t="s">
        <v>83</v>
      </c>
      <c r="AY2997">
        <v>0.99</v>
      </c>
      <c r="AZ2997" t="s">
        <v>396</v>
      </c>
      <c r="BA2997" t="s">
        <v>396</v>
      </c>
      <c r="BB2997" t="s">
        <v>397</v>
      </c>
      <c r="BC2997">
        <v>1</v>
      </c>
      <c r="BD2997" t="s">
        <v>9966</v>
      </c>
      <c r="BG2997" s="1" t="s">
        <v>86</v>
      </c>
      <c r="BH2997" s="1" t="s">
        <v>87</v>
      </c>
      <c r="BI2997" s="1" t="s">
        <v>87</v>
      </c>
      <c r="BJ2997" s="1" t="s">
        <v>88</v>
      </c>
      <c r="BK2997" s="1" t="s">
        <v>89</v>
      </c>
      <c r="BL2997" s="1" t="s">
        <v>90</v>
      </c>
      <c r="BM2997" s="1"/>
    </row>
    <row r="2998" spans="1:65" ht="16" x14ac:dyDescent="0.2">
      <c r="A2998" t="str">
        <f>CONCATENATE("Mada.",B2998)</f>
        <v>Mada.2973</v>
      </c>
      <c r="B2998">
        <v>2973</v>
      </c>
      <c r="C2998" t="s">
        <v>9967</v>
      </c>
      <c r="E2998" t="s">
        <v>68</v>
      </c>
      <c r="F2998" t="s">
        <v>410</v>
      </c>
      <c r="J2998" t="s">
        <v>120</v>
      </c>
      <c r="K2998" t="s">
        <v>9945</v>
      </c>
      <c r="L2998" t="s">
        <v>417</v>
      </c>
      <c r="M2998" t="s">
        <v>418</v>
      </c>
      <c r="N2998" t="s">
        <v>2806</v>
      </c>
      <c r="O2998" t="s">
        <v>2806</v>
      </c>
      <c r="P2998" t="s">
        <v>2807</v>
      </c>
      <c r="Q2998" t="s">
        <v>179</v>
      </c>
      <c r="R2998" t="s">
        <v>127</v>
      </c>
      <c r="S2998">
        <v>2973</v>
      </c>
      <c r="T2998">
        <v>2973</v>
      </c>
      <c r="U2998" t="s">
        <v>78</v>
      </c>
      <c r="V2998">
        <v>0.36576073152146299</v>
      </c>
      <c r="W2998">
        <v>0.63423926847853695</v>
      </c>
      <c r="X2998" t="str">
        <f>IF(W2998&gt;=0.8,"Inhibitory","NonInhibitory")</f>
        <v>NonInhibitory</v>
      </c>
      <c r="Y2998" t="str">
        <f>IF(W2998&gt;=0.9,"Inhibitory","NonInhibitory")</f>
        <v>NonInhibitory</v>
      </c>
      <c r="Z2998" t="s">
        <v>9635</v>
      </c>
      <c r="AA2998">
        <v>0</v>
      </c>
      <c r="AB2998">
        <v>0</v>
      </c>
      <c r="AC2998" t="s">
        <v>129</v>
      </c>
      <c r="AT2998" t="s">
        <v>9968</v>
      </c>
      <c r="AU2998" t="s">
        <v>81</v>
      </c>
      <c r="AV2998" t="s">
        <v>9969</v>
      </c>
      <c r="AW2998">
        <v>2973</v>
      </c>
      <c r="AX2998" t="s">
        <v>83</v>
      </c>
      <c r="AY2998">
        <v>0.93</v>
      </c>
      <c r="AZ2998" t="s">
        <v>396</v>
      </c>
      <c r="BA2998" t="s">
        <v>396</v>
      </c>
      <c r="BB2998" t="s">
        <v>397</v>
      </c>
      <c r="BC2998">
        <v>1</v>
      </c>
      <c r="BD2998" t="s">
        <v>9970</v>
      </c>
      <c r="BG2998" s="1" t="s">
        <v>86</v>
      </c>
      <c r="BH2998" s="1" t="s">
        <v>87</v>
      </c>
      <c r="BI2998" s="1" t="s">
        <v>87</v>
      </c>
      <c r="BJ2998" s="1" t="s">
        <v>88</v>
      </c>
      <c r="BK2998" s="1" t="s">
        <v>89</v>
      </c>
      <c r="BL2998" s="1" t="s">
        <v>90</v>
      </c>
      <c r="BM2998" s="1"/>
    </row>
    <row r="2999" spans="1:65" ht="16" x14ac:dyDescent="0.2">
      <c r="A2999" t="str">
        <f>CONCATENATE("Mada.",B2999)</f>
        <v>Mada.2973</v>
      </c>
      <c r="B2999">
        <v>2973</v>
      </c>
      <c r="C2999" t="s">
        <v>9967</v>
      </c>
      <c r="E2999" t="s">
        <v>68</v>
      </c>
      <c r="F2999" t="s">
        <v>410</v>
      </c>
      <c r="J2999" t="s">
        <v>120</v>
      </c>
      <c r="K2999" t="s">
        <v>9945</v>
      </c>
      <c r="L2999" t="s">
        <v>417</v>
      </c>
      <c r="M2999" t="s">
        <v>418</v>
      </c>
      <c r="N2999" t="s">
        <v>2806</v>
      </c>
      <c r="O2999" t="s">
        <v>2806</v>
      </c>
      <c r="P2999" t="s">
        <v>2807</v>
      </c>
      <c r="Q2999" t="s">
        <v>179</v>
      </c>
      <c r="R2999" t="s">
        <v>127</v>
      </c>
      <c r="S2999">
        <v>2973</v>
      </c>
      <c r="T2999">
        <v>2973</v>
      </c>
      <c r="U2999" t="s">
        <v>78</v>
      </c>
      <c r="V2999">
        <v>0.36576073152146299</v>
      </c>
      <c r="W2999">
        <v>0.63423926847853695</v>
      </c>
      <c r="X2999" t="str">
        <f>IF(W2999&gt;=0.8,"Inhibitory","NonInhibitory")</f>
        <v>NonInhibitory</v>
      </c>
      <c r="Y2999" t="str">
        <f>IF(W2999&gt;=0.9,"Inhibitory","NonInhibitory")</f>
        <v>NonInhibitory</v>
      </c>
      <c r="Z2999" t="s">
        <v>9635</v>
      </c>
      <c r="AA2999">
        <v>0</v>
      </c>
      <c r="AB2999">
        <v>0</v>
      </c>
      <c r="AC2999" t="s">
        <v>129</v>
      </c>
      <c r="AT2999" t="s">
        <v>9971</v>
      </c>
      <c r="AU2999" t="s">
        <v>81</v>
      </c>
      <c r="AV2999" t="s">
        <v>9972</v>
      </c>
      <c r="AW2999">
        <v>2973</v>
      </c>
      <c r="BG2999" s="1"/>
    </row>
    <row r="3000" spans="1:65" ht="16" x14ac:dyDescent="0.2">
      <c r="A3000" t="str">
        <f>CONCATENATE("Mada.",B3000)</f>
        <v>Mada.2974</v>
      </c>
      <c r="B3000">
        <v>2974</v>
      </c>
      <c r="C3000" t="s">
        <v>9973</v>
      </c>
      <c r="E3000" t="s">
        <v>68</v>
      </c>
      <c r="F3000" t="s">
        <v>731</v>
      </c>
      <c r="J3000" t="s">
        <v>120</v>
      </c>
      <c r="K3000" t="s">
        <v>9945</v>
      </c>
      <c r="L3000" t="s">
        <v>417</v>
      </c>
      <c r="M3000" t="s">
        <v>418</v>
      </c>
      <c r="N3000" t="s">
        <v>2806</v>
      </c>
      <c r="O3000" t="s">
        <v>2806</v>
      </c>
      <c r="P3000" t="s">
        <v>2807</v>
      </c>
      <c r="Q3000" t="s">
        <v>179</v>
      </c>
      <c r="R3000" t="s">
        <v>127</v>
      </c>
      <c r="S3000">
        <v>2974</v>
      </c>
      <c r="T3000">
        <v>2974</v>
      </c>
      <c r="U3000" t="s">
        <v>78</v>
      </c>
      <c r="V3000">
        <v>0.86525273050546103</v>
      </c>
      <c r="W3000">
        <v>0.134747269494539</v>
      </c>
      <c r="X3000" t="str">
        <f>IF(W3000&gt;=0.8,"Inhibitory","NonInhibitory")</f>
        <v>NonInhibitory</v>
      </c>
      <c r="Y3000" t="str">
        <f>IF(W3000&gt;=0.9,"Inhibitory","NonInhibitory")</f>
        <v>NonInhibitory</v>
      </c>
      <c r="Z3000" t="s">
        <v>9635</v>
      </c>
      <c r="AA3000">
        <v>0</v>
      </c>
      <c r="AB3000">
        <v>0</v>
      </c>
      <c r="AC3000" t="s">
        <v>129</v>
      </c>
      <c r="AT3000" t="s">
        <v>9974</v>
      </c>
      <c r="AU3000" t="s">
        <v>81</v>
      </c>
      <c r="AV3000" t="s">
        <v>9975</v>
      </c>
      <c r="AW3000">
        <v>2974</v>
      </c>
      <c r="AX3000" t="s">
        <v>593</v>
      </c>
      <c r="AY3000">
        <v>0.76</v>
      </c>
      <c r="AZ3000" t="s">
        <v>9976</v>
      </c>
      <c r="BD3000" t="s">
        <v>9977</v>
      </c>
      <c r="BG3000" s="1" t="s">
        <v>86</v>
      </c>
      <c r="BH3000" s="1" t="s">
        <v>87</v>
      </c>
      <c r="BI3000" s="1" t="s">
        <v>87</v>
      </c>
      <c r="BJ3000" s="1" t="s">
        <v>88</v>
      </c>
      <c r="BK3000" s="1" t="s">
        <v>89</v>
      </c>
      <c r="BL3000" s="1"/>
      <c r="BM3000" s="1"/>
    </row>
    <row r="3001" spans="1:65" ht="16" x14ac:dyDescent="0.2">
      <c r="A3001" t="str">
        <f>CONCATENATE("Mada.",B3001)</f>
        <v>Mada.2975</v>
      </c>
      <c r="B3001">
        <v>2975</v>
      </c>
      <c r="C3001" t="s">
        <v>9978</v>
      </c>
      <c r="E3001" t="s">
        <v>68</v>
      </c>
      <c r="F3001" t="s">
        <v>355</v>
      </c>
      <c r="G3001" t="s">
        <v>210</v>
      </c>
      <c r="J3001" t="s">
        <v>120</v>
      </c>
      <c r="K3001" t="s">
        <v>9945</v>
      </c>
      <c r="L3001" t="s">
        <v>417</v>
      </c>
      <c r="M3001" t="s">
        <v>418</v>
      </c>
      <c r="N3001" t="s">
        <v>2806</v>
      </c>
      <c r="O3001" t="s">
        <v>2806</v>
      </c>
      <c r="P3001" t="s">
        <v>2807</v>
      </c>
      <c r="Q3001" t="s">
        <v>179</v>
      </c>
      <c r="R3001" t="s">
        <v>127</v>
      </c>
      <c r="S3001">
        <v>2975</v>
      </c>
      <c r="T3001">
        <v>0</v>
      </c>
      <c r="U3001" t="s">
        <v>128</v>
      </c>
      <c r="V3001">
        <v>0</v>
      </c>
      <c r="W3001">
        <v>0</v>
      </c>
      <c r="Z3001" t="s">
        <v>129</v>
      </c>
      <c r="AA3001">
        <v>0</v>
      </c>
      <c r="AB3001">
        <v>0</v>
      </c>
      <c r="AC3001" t="s">
        <v>129</v>
      </c>
      <c r="BG3001" s="1"/>
    </row>
    <row r="3002" spans="1:65" ht="16" x14ac:dyDescent="0.2">
      <c r="A3002" t="str">
        <f>CONCATENATE("Mada.",B3002)</f>
        <v>Mada.2976</v>
      </c>
      <c r="B3002">
        <v>2976</v>
      </c>
      <c r="C3002" t="s">
        <v>9979</v>
      </c>
      <c r="E3002" t="s">
        <v>68</v>
      </c>
      <c r="F3002" t="s">
        <v>9980</v>
      </c>
      <c r="J3002" t="s">
        <v>120</v>
      </c>
      <c r="K3002" t="s">
        <v>9945</v>
      </c>
      <c r="L3002" t="s">
        <v>417</v>
      </c>
      <c r="M3002" t="s">
        <v>418</v>
      </c>
      <c r="N3002" t="s">
        <v>2806</v>
      </c>
      <c r="O3002" t="s">
        <v>2806</v>
      </c>
      <c r="P3002" t="s">
        <v>2807</v>
      </c>
      <c r="Q3002" t="s">
        <v>179</v>
      </c>
      <c r="R3002" t="s">
        <v>127</v>
      </c>
      <c r="S3002">
        <v>2976</v>
      </c>
      <c r="T3002">
        <v>0</v>
      </c>
      <c r="U3002" t="s">
        <v>128</v>
      </c>
      <c r="V3002">
        <v>0</v>
      </c>
      <c r="W3002">
        <v>0</v>
      </c>
      <c r="Z3002" t="s">
        <v>129</v>
      </c>
      <c r="AA3002">
        <v>0</v>
      </c>
      <c r="AB3002">
        <v>0</v>
      </c>
      <c r="AC3002" t="s">
        <v>129</v>
      </c>
      <c r="BG3002" s="1"/>
    </row>
    <row r="3003" spans="1:65" ht="16" x14ac:dyDescent="0.2">
      <c r="A3003" t="str">
        <f>CONCATENATE("Mada.",B3003)</f>
        <v>Mada.2977</v>
      </c>
      <c r="B3003">
        <v>2977</v>
      </c>
      <c r="C3003" t="s">
        <v>9981</v>
      </c>
      <c r="E3003" t="s">
        <v>68</v>
      </c>
      <c r="F3003" t="s">
        <v>9207</v>
      </c>
      <c r="J3003" t="s">
        <v>120</v>
      </c>
      <c r="K3003" t="s">
        <v>9982</v>
      </c>
      <c r="L3003" t="s">
        <v>273</v>
      </c>
      <c r="M3003" t="s">
        <v>274</v>
      </c>
      <c r="N3003" t="s">
        <v>2806</v>
      </c>
      <c r="O3003" t="s">
        <v>2806</v>
      </c>
      <c r="P3003" t="s">
        <v>2807</v>
      </c>
      <c r="Q3003" t="s">
        <v>126</v>
      </c>
      <c r="R3003" t="s">
        <v>127</v>
      </c>
      <c r="S3003">
        <v>2977</v>
      </c>
      <c r="T3003">
        <v>2977</v>
      </c>
      <c r="U3003" t="s">
        <v>78</v>
      </c>
      <c r="V3003">
        <v>1.07937515875032</v>
      </c>
      <c r="W3003">
        <v>-7.9375158750317504E-2</v>
      </c>
      <c r="X3003" t="str">
        <f>IF(W3003&gt;=0.8,"Inhibitory","NonInhibitory")</f>
        <v>NonInhibitory</v>
      </c>
      <c r="Y3003" t="str">
        <f>IF(W3003&gt;=0.9,"Inhibitory","NonInhibitory")</f>
        <v>NonInhibitory</v>
      </c>
      <c r="Z3003" t="s">
        <v>9635</v>
      </c>
      <c r="AA3003">
        <v>0</v>
      </c>
      <c r="AB3003">
        <v>0</v>
      </c>
      <c r="AC3003" t="s">
        <v>129</v>
      </c>
      <c r="AT3003" t="s">
        <v>9983</v>
      </c>
      <c r="AU3003" t="s">
        <v>81</v>
      </c>
      <c r="AV3003" t="s">
        <v>9984</v>
      </c>
      <c r="AW3003">
        <v>2977</v>
      </c>
      <c r="AX3003" t="s">
        <v>1403</v>
      </c>
      <c r="AY3003">
        <v>1</v>
      </c>
      <c r="AZ3003" t="s">
        <v>6528</v>
      </c>
      <c r="BA3003" t="s">
        <v>6528</v>
      </c>
      <c r="BB3003" t="s">
        <v>1403</v>
      </c>
      <c r="BC3003">
        <v>1</v>
      </c>
      <c r="BD3003" t="s">
        <v>9985</v>
      </c>
      <c r="BG3003" s="1" t="s">
        <v>86</v>
      </c>
      <c r="BH3003" s="1" t="s">
        <v>98</v>
      </c>
      <c r="BI3003" s="1" t="s">
        <v>163</v>
      </c>
      <c r="BJ3003" s="1" t="s">
        <v>694</v>
      </c>
      <c r="BK3003" s="1" t="s">
        <v>1255</v>
      </c>
      <c r="BL3003" s="1"/>
      <c r="BM3003" s="1"/>
    </row>
    <row r="3004" spans="1:65" ht="16" x14ac:dyDescent="0.2">
      <c r="A3004" t="str">
        <f>CONCATENATE("Mada.",B3004)</f>
        <v>Mada.2978</v>
      </c>
      <c r="B3004">
        <v>2978</v>
      </c>
      <c r="C3004" t="s">
        <v>9986</v>
      </c>
      <c r="E3004" t="s">
        <v>68</v>
      </c>
      <c r="F3004" t="s">
        <v>9570</v>
      </c>
      <c r="G3004" t="s">
        <v>210</v>
      </c>
      <c r="J3004" t="s">
        <v>120</v>
      </c>
      <c r="K3004" t="s">
        <v>9982</v>
      </c>
      <c r="L3004" t="s">
        <v>273</v>
      </c>
      <c r="M3004" t="s">
        <v>274</v>
      </c>
      <c r="N3004" t="s">
        <v>2806</v>
      </c>
      <c r="O3004" t="s">
        <v>2806</v>
      </c>
      <c r="P3004" t="s">
        <v>2807</v>
      </c>
      <c r="Q3004" t="s">
        <v>126</v>
      </c>
      <c r="R3004" t="s">
        <v>127</v>
      </c>
      <c r="S3004">
        <v>2978</v>
      </c>
      <c r="T3004">
        <v>0</v>
      </c>
      <c r="U3004" t="s">
        <v>128</v>
      </c>
      <c r="V3004">
        <v>0</v>
      </c>
      <c r="W3004">
        <v>0</v>
      </c>
      <c r="Z3004" t="s">
        <v>129</v>
      </c>
      <c r="AA3004">
        <v>0</v>
      </c>
      <c r="AB3004">
        <v>0</v>
      </c>
      <c r="AC3004" t="s">
        <v>129</v>
      </c>
      <c r="BG3004" s="1"/>
    </row>
    <row r="3005" spans="1:65" ht="16" x14ac:dyDescent="0.2">
      <c r="A3005" t="str">
        <f>CONCATENATE("Mada.",B3005)</f>
        <v>Mada.2979</v>
      </c>
      <c r="B3005">
        <v>2979</v>
      </c>
      <c r="C3005" t="s">
        <v>9987</v>
      </c>
      <c r="E3005" t="s">
        <v>68</v>
      </c>
      <c r="F3005" t="s">
        <v>4378</v>
      </c>
      <c r="J3005" t="s">
        <v>120</v>
      </c>
      <c r="K3005" t="s">
        <v>9982</v>
      </c>
      <c r="L3005" t="s">
        <v>273</v>
      </c>
      <c r="M3005" t="s">
        <v>274</v>
      </c>
      <c r="N3005" t="s">
        <v>2806</v>
      </c>
      <c r="O3005" t="s">
        <v>2806</v>
      </c>
      <c r="P3005" t="s">
        <v>2807</v>
      </c>
      <c r="Q3005" t="s">
        <v>126</v>
      </c>
      <c r="R3005" t="s">
        <v>127</v>
      </c>
      <c r="S3005">
        <v>2979</v>
      </c>
      <c r="T3005">
        <v>2979</v>
      </c>
      <c r="U3005" t="s">
        <v>78</v>
      </c>
      <c r="V3005">
        <v>0.79895859791719603</v>
      </c>
      <c r="W3005">
        <v>0.20104140208280399</v>
      </c>
      <c r="X3005" t="str">
        <f>IF(W3005&gt;=0.8,"Inhibitory","NonInhibitory")</f>
        <v>NonInhibitory</v>
      </c>
      <c r="Y3005" t="str">
        <f>IF(W3005&gt;=0.9,"Inhibitory","NonInhibitory")</f>
        <v>NonInhibitory</v>
      </c>
      <c r="Z3005" t="s">
        <v>9635</v>
      </c>
      <c r="AA3005">
        <v>0</v>
      </c>
      <c r="AB3005">
        <v>0</v>
      </c>
      <c r="AC3005" t="s">
        <v>129</v>
      </c>
      <c r="AT3005" t="s">
        <v>9988</v>
      </c>
      <c r="AU3005" t="s">
        <v>81</v>
      </c>
      <c r="AV3005" t="s">
        <v>9989</v>
      </c>
      <c r="AW3005">
        <v>2979</v>
      </c>
      <c r="AX3005" t="s">
        <v>262</v>
      </c>
      <c r="AY3005">
        <v>0.99</v>
      </c>
      <c r="AZ3005" t="s">
        <v>263</v>
      </c>
      <c r="BA3005" t="s">
        <v>263</v>
      </c>
      <c r="BB3005" t="s">
        <v>262</v>
      </c>
      <c r="BC3005">
        <v>1</v>
      </c>
      <c r="BD3005" t="s">
        <v>9122</v>
      </c>
      <c r="BG3005" s="1" t="s">
        <v>86</v>
      </c>
      <c r="BH3005" s="1" t="s">
        <v>87</v>
      </c>
      <c r="BI3005" s="1" t="s">
        <v>87</v>
      </c>
      <c r="BJ3005" s="1" t="s">
        <v>88</v>
      </c>
      <c r="BK3005" s="1" t="s">
        <v>89</v>
      </c>
      <c r="BL3005" s="1" t="s">
        <v>90</v>
      </c>
      <c r="BM3005" s="1" t="s">
        <v>265</v>
      </c>
    </row>
    <row r="3006" spans="1:65" ht="16" x14ac:dyDescent="0.2">
      <c r="A3006" t="str">
        <f>CONCATENATE("Mada.",B3006)</f>
        <v>Mada.2980</v>
      </c>
      <c r="B3006">
        <v>2980</v>
      </c>
      <c r="C3006" t="s">
        <v>9994</v>
      </c>
      <c r="E3006" t="s">
        <v>68</v>
      </c>
      <c r="F3006" t="s">
        <v>410</v>
      </c>
      <c r="J3006" t="s">
        <v>120</v>
      </c>
      <c r="K3006" t="s">
        <v>9982</v>
      </c>
      <c r="L3006" t="s">
        <v>273</v>
      </c>
      <c r="M3006" t="s">
        <v>274</v>
      </c>
      <c r="N3006" t="s">
        <v>2806</v>
      </c>
      <c r="O3006" t="s">
        <v>2806</v>
      </c>
      <c r="P3006" t="s">
        <v>2807</v>
      </c>
      <c r="Q3006" t="s">
        <v>126</v>
      </c>
      <c r="R3006" t="s">
        <v>127</v>
      </c>
      <c r="S3006">
        <v>2980</v>
      </c>
      <c r="T3006">
        <v>2980</v>
      </c>
      <c r="U3006" t="s">
        <v>78</v>
      </c>
      <c r="V3006">
        <v>0.85458470916941798</v>
      </c>
      <c r="W3006">
        <v>0.14541529083058199</v>
      </c>
      <c r="X3006" t="str">
        <f>IF(W3006&gt;=0.8,"Inhibitory","NonInhibitory")</f>
        <v>NonInhibitory</v>
      </c>
      <c r="Y3006" t="str">
        <f>IF(W3006&gt;=0.9,"Inhibitory","NonInhibitory")</f>
        <v>NonInhibitory</v>
      </c>
      <c r="Z3006" t="s">
        <v>9635</v>
      </c>
      <c r="AA3006">
        <v>0</v>
      </c>
      <c r="AB3006">
        <v>0</v>
      </c>
      <c r="AC3006" t="s">
        <v>129</v>
      </c>
      <c r="AT3006" t="s">
        <v>9995</v>
      </c>
      <c r="AU3006" t="s">
        <v>81</v>
      </c>
      <c r="AV3006" t="s">
        <v>9996</v>
      </c>
      <c r="AW3006">
        <v>2980</v>
      </c>
      <c r="BG3006" s="1"/>
    </row>
    <row r="3007" spans="1:65" ht="16" x14ac:dyDescent="0.2">
      <c r="A3007" t="str">
        <f>CONCATENATE("Mada.",B3007)</f>
        <v>Mada.2981</v>
      </c>
      <c r="B3007">
        <v>2981</v>
      </c>
      <c r="C3007" t="s">
        <v>9997</v>
      </c>
      <c r="E3007" t="s">
        <v>68</v>
      </c>
      <c r="F3007" t="s">
        <v>731</v>
      </c>
      <c r="J3007" t="s">
        <v>120</v>
      </c>
      <c r="K3007" t="s">
        <v>9982</v>
      </c>
      <c r="L3007" t="s">
        <v>273</v>
      </c>
      <c r="M3007" t="s">
        <v>274</v>
      </c>
      <c r="N3007" t="s">
        <v>2806</v>
      </c>
      <c r="O3007" t="s">
        <v>2806</v>
      </c>
      <c r="P3007" t="s">
        <v>2807</v>
      </c>
      <c r="Q3007" t="s">
        <v>126</v>
      </c>
      <c r="R3007" t="s">
        <v>127</v>
      </c>
      <c r="S3007">
        <v>2981</v>
      </c>
      <c r="T3007">
        <v>2981</v>
      </c>
      <c r="U3007" t="s">
        <v>78</v>
      </c>
      <c r="V3007">
        <v>0.50618315508021405</v>
      </c>
      <c r="W3007">
        <v>0.493816844919786</v>
      </c>
      <c r="X3007" t="str">
        <f>IF(W3007&gt;=0.8,"Inhibitory","NonInhibitory")</f>
        <v>NonInhibitory</v>
      </c>
      <c r="Y3007" t="str">
        <f>IF(W3007&gt;=0.9,"Inhibitory","NonInhibitory")</f>
        <v>NonInhibitory</v>
      </c>
      <c r="Z3007" t="s">
        <v>277</v>
      </c>
      <c r="AA3007">
        <v>0</v>
      </c>
      <c r="AB3007">
        <v>0</v>
      </c>
      <c r="AC3007" t="s">
        <v>129</v>
      </c>
      <c r="AT3007" t="s">
        <v>9998</v>
      </c>
      <c r="AU3007" t="s">
        <v>81</v>
      </c>
      <c r="AV3007" t="s">
        <v>9999</v>
      </c>
      <c r="AW3007">
        <v>2981</v>
      </c>
      <c r="AX3007" t="s">
        <v>1176</v>
      </c>
      <c r="AY3007">
        <v>0.96</v>
      </c>
      <c r="AZ3007" t="s">
        <v>9926</v>
      </c>
      <c r="BA3007" t="s">
        <v>9926</v>
      </c>
      <c r="BB3007" t="s">
        <v>1176</v>
      </c>
      <c r="BC3007">
        <v>1</v>
      </c>
      <c r="BD3007" t="s">
        <v>10000</v>
      </c>
      <c r="BG3007" s="1" t="s">
        <v>86</v>
      </c>
      <c r="BH3007" s="1" t="s">
        <v>87</v>
      </c>
      <c r="BI3007" s="1" t="s">
        <v>87</v>
      </c>
      <c r="BJ3007" s="1" t="s">
        <v>88</v>
      </c>
      <c r="BK3007" s="1" t="s">
        <v>504</v>
      </c>
      <c r="BL3007" s="1" t="s">
        <v>1179</v>
      </c>
      <c r="BM3007" s="1"/>
    </row>
    <row r="3008" spans="1:65" ht="16" x14ac:dyDescent="0.2">
      <c r="A3008" t="str">
        <f>CONCATENATE("Mada.",B3008)</f>
        <v>Mada.2982</v>
      </c>
      <c r="B3008">
        <v>2982</v>
      </c>
      <c r="C3008" t="s">
        <v>10001</v>
      </c>
      <c r="E3008" t="s">
        <v>68</v>
      </c>
      <c r="F3008" t="s">
        <v>731</v>
      </c>
      <c r="J3008" t="s">
        <v>120</v>
      </c>
      <c r="K3008" t="s">
        <v>9982</v>
      </c>
      <c r="L3008" t="s">
        <v>273</v>
      </c>
      <c r="M3008" t="s">
        <v>274</v>
      </c>
      <c r="N3008" t="s">
        <v>2806</v>
      </c>
      <c r="O3008" t="s">
        <v>2806</v>
      </c>
      <c r="P3008" t="s">
        <v>2807</v>
      </c>
      <c r="Q3008" t="s">
        <v>126</v>
      </c>
      <c r="R3008" t="s">
        <v>127</v>
      </c>
      <c r="S3008">
        <v>2982</v>
      </c>
      <c r="T3008">
        <v>2982</v>
      </c>
      <c r="U3008" t="s">
        <v>78</v>
      </c>
      <c r="V3008">
        <v>1.0344170688341401</v>
      </c>
      <c r="W3008">
        <v>-3.4417068834137601E-2</v>
      </c>
      <c r="X3008" t="str">
        <f>IF(W3008&gt;=0.8,"Inhibitory","NonInhibitory")</f>
        <v>NonInhibitory</v>
      </c>
      <c r="Y3008" t="str">
        <f>IF(W3008&gt;=0.9,"Inhibitory","NonInhibitory")</f>
        <v>NonInhibitory</v>
      </c>
      <c r="Z3008" t="s">
        <v>9635</v>
      </c>
      <c r="AA3008">
        <v>0</v>
      </c>
      <c r="AB3008">
        <v>0</v>
      </c>
      <c r="AC3008" t="s">
        <v>129</v>
      </c>
      <c r="AT3008" t="s">
        <v>10002</v>
      </c>
      <c r="AU3008" t="s">
        <v>81</v>
      </c>
      <c r="AV3008" t="s">
        <v>10003</v>
      </c>
      <c r="AW3008">
        <v>2982</v>
      </c>
      <c r="AX3008" t="s">
        <v>593</v>
      </c>
      <c r="AY3008">
        <v>0.66</v>
      </c>
      <c r="AZ3008" t="s">
        <v>10004</v>
      </c>
      <c r="BD3008" t="s">
        <v>10005</v>
      </c>
      <c r="BG3008" s="1" t="s">
        <v>86</v>
      </c>
      <c r="BH3008" s="1" t="s">
        <v>87</v>
      </c>
      <c r="BI3008" s="1" t="s">
        <v>87</v>
      </c>
      <c r="BJ3008" s="1" t="s">
        <v>88</v>
      </c>
      <c r="BK3008" s="1" t="s">
        <v>89</v>
      </c>
      <c r="BL3008" s="1"/>
      <c r="BM3008" s="1"/>
    </row>
    <row r="3009" spans="1:65" ht="16" x14ac:dyDescent="0.2">
      <c r="A3009" t="str">
        <f>CONCATENATE("Mada.",B3009)</f>
        <v>Mada.2983</v>
      </c>
      <c r="B3009">
        <v>2983</v>
      </c>
      <c r="C3009" t="s">
        <v>10006</v>
      </c>
      <c r="E3009" t="s">
        <v>68</v>
      </c>
      <c r="F3009" t="s">
        <v>355</v>
      </c>
      <c r="J3009" t="s">
        <v>120</v>
      </c>
      <c r="K3009" t="s">
        <v>9982</v>
      </c>
      <c r="L3009" t="s">
        <v>273</v>
      </c>
      <c r="M3009" t="s">
        <v>274</v>
      </c>
      <c r="N3009" t="s">
        <v>2806</v>
      </c>
      <c r="O3009" t="s">
        <v>2806</v>
      </c>
      <c r="P3009" t="s">
        <v>2807</v>
      </c>
      <c r="Q3009" t="s">
        <v>126</v>
      </c>
      <c r="R3009" t="s">
        <v>127</v>
      </c>
      <c r="S3009">
        <v>2983</v>
      </c>
      <c r="T3009">
        <v>2983</v>
      </c>
      <c r="U3009" t="s">
        <v>78</v>
      </c>
      <c r="V3009">
        <v>0.26670053340106697</v>
      </c>
      <c r="W3009">
        <v>0.73329946659893297</v>
      </c>
      <c r="X3009" t="str">
        <f>IF(W3009&gt;=0.8,"Inhibitory","NonInhibitory")</f>
        <v>NonInhibitory</v>
      </c>
      <c r="Y3009" t="str">
        <f>IF(W3009&gt;=0.9,"Inhibitory","NonInhibitory")</f>
        <v>NonInhibitory</v>
      </c>
      <c r="Z3009" t="s">
        <v>9635</v>
      </c>
      <c r="AA3009">
        <v>0</v>
      </c>
      <c r="AB3009">
        <v>0</v>
      </c>
      <c r="AC3009" t="s">
        <v>129</v>
      </c>
      <c r="AT3009" t="s">
        <v>10007</v>
      </c>
      <c r="AU3009" t="s">
        <v>81</v>
      </c>
      <c r="AV3009" t="s">
        <v>10008</v>
      </c>
      <c r="AW3009">
        <v>2983</v>
      </c>
      <c r="AX3009" t="s">
        <v>288</v>
      </c>
      <c r="AY3009">
        <v>1</v>
      </c>
      <c r="AZ3009" t="s">
        <v>318</v>
      </c>
      <c r="BA3009" t="s">
        <v>318</v>
      </c>
      <c r="BB3009" t="s">
        <v>288</v>
      </c>
      <c r="BC3009">
        <v>1</v>
      </c>
      <c r="BD3009" t="s">
        <v>2859</v>
      </c>
      <c r="BG3009" s="1" t="s">
        <v>86</v>
      </c>
      <c r="BH3009" s="1" t="s">
        <v>98</v>
      </c>
      <c r="BI3009" s="1" t="s">
        <v>99</v>
      </c>
      <c r="BJ3009" s="1" t="s">
        <v>242</v>
      </c>
      <c r="BK3009" s="1" t="s">
        <v>253</v>
      </c>
      <c r="BL3009" s="1" t="s">
        <v>254</v>
      </c>
      <c r="BM3009" s="1" t="s">
        <v>291</v>
      </c>
    </row>
    <row r="3010" spans="1:65" ht="16" x14ac:dyDescent="0.2">
      <c r="A3010" t="str">
        <f>CONCATENATE("Mada.",B3010)</f>
        <v>Mada.2984</v>
      </c>
      <c r="B3010">
        <v>2984</v>
      </c>
      <c r="C3010" t="s">
        <v>10009</v>
      </c>
      <c r="E3010" t="s">
        <v>68</v>
      </c>
      <c r="F3010" t="s">
        <v>731</v>
      </c>
      <c r="J3010" t="s">
        <v>120</v>
      </c>
      <c r="K3010" t="s">
        <v>9982</v>
      </c>
      <c r="L3010" t="s">
        <v>273</v>
      </c>
      <c r="M3010" t="s">
        <v>274</v>
      </c>
      <c r="N3010" t="s">
        <v>2806</v>
      </c>
      <c r="O3010" t="s">
        <v>2806</v>
      </c>
      <c r="P3010" t="s">
        <v>2807</v>
      </c>
      <c r="Q3010" t="s">
        <v>126</v>
      </c>
      <c r="R3010" t="s">
        <v>127</v>
      </c>
      <c r="S3010">
        <v>2984</v>
      </c>
      <c r="T3010">
        <v>2984</v>
      </c>
      <c r="U3010" t="s">
        <v>78</v>
      </c>
      <c r="V3010">
        <v>1.1662433324866699</v>
      </c>
      <c r="W3010">
        <v>-0.16624333248666501</v>
      </c>
      <c r="X3010" t="str">
        <f>IF(W3010&gt;=0.8,"Inhibitory","NonInhibitory")</f>
        <v>NonInhibitory</v>
      </c>
      <c r="Y3010" t="str">
        <f>IF(W3010&gt;=0.9,"Inhibitory","NonInhibitory")</f>
        <v>NonInhibitory</v>
      </c>
      <c r="Z3010" t="s">
        <v>9635</v>
      </c>
      <c r="AA3010">
        <v>0</v>
      </c>
      <c r="AB3010">
        <v>0</v>
      </c>
      <c r="AC3010" t="s">
        <v>129</v>
      </c>
      <c r="AT3010" t="s">
        <v>10010</v>
      </c>
      <c r="AU3010" t="s">
        <v>81</v>
      </c>
      <c r="AV3010" t="s">
        <v>10011</v>
      </c>
      <c r="AW3010">
        <v>2984</v>
      </c>
      <c r="AX3010" t="s">
        <v>816</v>
      </c>
      <c r="AY3010">
        <v>1</v>
      </c>
      <c r="AZ3010" t="s">
        <v>10012</v>
      </c>
      <c r="BD3010" t="s">
        <v>10013</v>
      </c>
      <c r="BG3010" s="1" t="s">
        <v>86</v>
      </c>
      <c r="BH3010" s="1" t="s">
        <v>661</v>
      </c>
      <c r="BI3010" s="1" t="s">
        <v>662</v>
      </c>
      <c r="BJ3010" s="1" t="s">
        <v>663</v>
      </c>
      <c r="BK3010" s="1" t="s">
        <v>819</v>
      </c>
      <c r="BL3010" s="1" t="s">
        <v>820</v>
      </c>
      <c r="BM3010" s="1"/>
    </row>
    <row r="3011" spans="1:65" ht="16" x14ac:dyDescent="0.2">
      <c r="A3011" t="str">
        <f>CONCATENATE("Mada.",B3011)</f>
        <v>Mada.2985</v>
      </c>
      <c r="B3011">
        <v>2985</v>
      </c>
      <c r="C3011" t="s">
        <v>10014</v>
      </c>
      <c r="E3011" t="s">
        <v>68</v>
      </c>
      <c r="F3011" t="s">
        <v>8924</v>
      </c>
      <c r="J3011" t="s">
        <v>120</v>
      </c>
      <c r="K3011" t="s">
        <v>10015</v>
      </c>
      <c r="L3011" t="s">
        <v>576</v>
      </c>
      <c r="M3011" t="s">
        <v>577</v>
      </c>
      <c r="N3011" t="s">
        <v>2169</v>
      </c>
      <c r="O3011" t="s">
        <v>2169</v>
      </c>
      <c r="P3011" t="s">
        <v>2170</v>
      </c>
      <c r="R3011" t="s">
        <v>127</v>
      </c>
      <c r="S3011">
        <v>2985</v>
      </c>
      <c r="T3011">
        <v>2985</v>
      </c>
      <c r="U3011" t="s">
        <v>78</v>
      </c>
      <c r="V3011">
        <v>0.62827025654051305</v>
      </c>
      <c r="W3011">
        <v>0.37172974345948701</v>
      </c>
      <c r="X3011" t="str">
        <f>IF(W3011&gt;=0.8,"Inhibitory","NonInhibitory")</f>
        <v>NonInhibitory</v>
      </c>
      <c r="Y3011" t="str">
        <f>IF(W3011&gt;=0.9,"Inhibitory","NonInhibitory")</f>
        <v>NonInhibitory</v>
      </c>
      <c r="Z3011" t="s">
        <v>9635</v>
      </c>
      <c r="AA3011">
        <v>0</v>
      </c>
      <c r="AB3011">
        <v>0</v>
      </c>
      <c r="AC3011" t="s">
        <v>129</v>
      </c>
      <c r="AT3011" t="s">
        <v>10016</v>
      </c>
      <c r="AU3011" t="s">
        <v>81</v>
      </c>
      <c r="AV3011" t="s">
        <v>10017</v>
      </c>
      <c r="AW3011">
        <v>2985</v>
      </c>
      <c r="AX3011" t="s">
        <v>2273</v>
      </c>
      <c r="AY3011">
        <v>0.82</v>
      </c>
      <c r="AZ3011" t="s">
        <v>2274</v>
      </c>
      <c r="BA3011" t="s">
        <v>2274</v>
      </c>
      <c r="BB3011" t="s">
        <v>2275</v>
      </c>
      <c r="BC3011">
        <v>1</v>
      </c>
      <c r="BD3011" t="s">
        <v>10018</v>
      </c>
      <c r="BG3011" s="1" t="s">
        <v>86</v>
      </c>
      <c r="BH3011" s="1" t="s">
        <v>87</v>
      </c>
      <c r="BI3011" s="1" t="s">
        <v>87</v>
      </c>
      <c r="BJ3011" s="1" t="s">
        <v>88</v>
      </c>
      <c r="BK3011" s="1" t="s">
        <v>147</v>
      </c>
      <c r="BL3011" s="1" t="s">
        <v>2277</v>
      </c>
      <c r="BM3011" s="1" t="s">
        <v>1881</v>
      </c>
    </row>
    <row r="3012" spans="1:65" ht="16" x14ac:dyDescent="0.2">
      <c r="A3012" t="str">
        <f>CONCATENATE("Mada.",B3012)</f>
        <v>Mada.2986</v>
      </c>
      <c r="B3012">
        <v>2986</v>
      </c>
      <c r="C3012" t="s">
        <v>10019</v>
      </c>
      <c r="E3012" t="s">
        <v>68</v>
      </c>
      <c r="F3012" t="s">
        <v>355</v>
      </c>
      <c r="J3012" t="s">
        <v>120</v>
      </c>
      <c r="K3012" t="s">
        <v>10015</v>
      </c>
      <c r="L3012" t="s">
        <v>576</v>
      </c>
      <c r="M3012" t="s">
        <v>577</v>
      </c>
      <c r="N3012" t="s">
        <v>2169</v>
      </c>
      <c r="O3012" t="s">
        <v>2169</v>
      </c>
      <c r="P3012" t="s">
        <v>2170</v>
      </c>
      <c r="R3012" t="s">
        <v>127</v>
      </c>
      <c r="S3012">
        <v>2986</v>
      </c>
      <c r="T3012">
        <v>2986</v>
      </c>
      <c r="U3012" t="s">
        <v>78</v>
      </c>
      <c r="V3012">
        <v>0.70866141732283505</v>
      </c>
      <c r="W3012">
        <v>0.291338582677165</v>
      </c>
      <c r="X3012" t="str">
        <f>IF(W3012&gt;=0.8,"Inhibitory","NonInhibitory")</f>
        <v>NonInhibitory</v>
      </c>
      <c r="Y3012" t="str">
        <f>IF(W3012&gt;=0.9,"Inhibitory","NonInhibitory")</f>
        <v>NonInhibitory</v>
      </c>
      <c r="Z3012" t="s">
        <v>9635</v>
      </c>
      <c r="AA3012">
        <v>0</v>
      </c>
      <c r="AB3012">
        <v>0</v>
      </c>
      <c r="AC3012" t="s">
        <v>129</v>
      </c>
      <c r="AT3012" t="s">
        <v>10020</v>
      </c>
      <c r="AU3012" t="s">
        <v>81</v>
      </c>
      <c r="AV3012" t="s">
        <v>10021</v>
      </c>
      <c r="AW3012">
        <v>2986</v>
      </c>
      <c r="AX3012" t="s">
        <v>262</v>
      </c>
      <c r="AY3012">
        <v>0.56999999999999995</v>
      </c>
      <c r="AZ3012" t="s">
        <v>396</v>
      </c>
      <c r="BA3012" t="s">
        <v>396</v>
      </c>
      <c r="BB3012" t="s">
        <v>397</v>
      </c>
      <c r="BC3012">
        <v>1</v>
      </c>
      <c r="BD3012" t="s">
        <v>10022</v>
      </c>
      <c r="BG3012" s="1" t="s">
        <v>86</v>
      </c>
      <c r="BH3012" s="1" t="s">
        <v>87</v>
      </c>
      <c r="BI3012" s="1" t="s">
        <v>87</v>
      </c>
      <c r="BJ3012" s="1" t="s">
        <v>88</v>
      </c>
      <c r="BK3012" s="1" t="s">
        <v>89</v>
      </c>
      <c r="BL3012" s="1" t="s">
        <v>90</v>
      </c>
      <c r="BM3012" s="1" t="s">
        <v>265</v>
      </c>
    </row>
    <row r="3013" spans="1:65" ht="16" x14ac:dyDescent="0.2">
      <c r="A3013" t="str">
        <f>CONCATENATE("Mada.",B3013)</f>
        <v>Mada.2987</v>
      </c>
      <c r="B3013">
        <v>2987</v>
      </c>
      <c r="C3013" t="s">
        <v>10023</v>
      </c>
      <c r="E3013" t="s">
        <v>68</v>
      </c>
      <c r="F3013" t="s">
        <v>629</v>
      </c>
      <c r="J3013" t="s">
        <v>120</v>
      </c>
      <c r="K3013" t="s">
        <v>10015</v>
      </c>
      <c r="L3013" t="s">
        <v>576</v>
      </c>
      <c r="M3013" t="s">
        <v>577</v>
      </c>
      <c r="N3013" t="s">
        <v>2169</v>
      </c>
      <c r="O3013" t="s">
        <v>2169</v>
      </c>
      <c r="P3013" t="s">
        <v>2170</v>
      </c>
      <c r="R3013" t="s">
        <v>127</v>
      </c>
      <c r="S3013">
        <v>2987</v>
      </c>
      <c r="T3013">
        <v>2987</v>
      </c>
      <c r="U3013" t="s">
        <v>78</v>
      </c>
      <c r="V3013">
        <v>0.28460756921513802</v>
      </c>
      <c r="W3013">
        <v>0.71539243078486203</v>
      </c>
      <c r="X3013" t="str">
        <f>IF(W3013&gt;=0.8,"Inhibitory","NonInhibitory")</f>
        <v>NonInhibitory</v>
      </c>
      <c r="Y3013" t="str">
        <f>IF(W3013&gt;=0.9,"Inhibitory","NonInhibitory")</f>
        <v>NonInhibitory</v>
      </c>
      <c r="Z3013" t="s">
        <v>9635</v>
      </c>
      <c r="AA3013">
        <v>0</v>
      </c>
      <c r="AB3013">
        <v>0</v>
      </c>
      <c r="AC3013" t="s">
        <v>129</v>
      </c>
      <c r="AT3013" t="s">
        <v>10024</v>
      </c>
      <c r="AU3013" t="s">
        <v>81</v>
      </c>
      <c r="AV3013" t="s">
        <v>10025</v>
      </c>
      <c r="AW3013">
        <v>2987</v>
      </c>
      <c r="AX3013" t="s">
        <v>854</v>
      </c>
      <c r="AY3013">
        <v>0.93</v>
      </c>
      <c r="AZ3013" t="s">
        <v>987</v>
      </c>
      <c r="BA3013" t="s">
        <v>987</v>
      </c>
      <c r="BB3013" t="s">
        <v>854</v>
      </c>
      <c r="BC3013">
        <v>0.99</v>
      </c>
      <c r="BD3013" t="s">
        <v>10026</v>
      </c>
      <c r="BG3013" s="1" t="s">
        <v>86</v>
      </c>
      <c r="BH3013" s="1" t="s">
        <v>98</v>
      </c>
      <c r="BI3013" s="1" t="s">
        <v>163</v>
      </c>
      <c r="BJ3013" s="1" t="s">
        <v>857</v>
      </c>
      <c r="BK3013" s="1" t="s">
        <v>858</v>
      </c>
      <c r="BL3013" s="1"/>
      <c r="BM3013" s="1"/>
    </row>
    <row r="3014" spans="1:65" ht="16" x14ac:dyDescent="0.2">
      <c r="A3014" t="str">
        <f>CONCATENATE("Mada.",B3014)</f>
        <v>Mada.2988</v>
      </c>
      <c r="B3014">
        <v>2988</v>
      </c>
      <c r="C3014" t="s">
        <v>10027</v>
      </c>
      <c r="E3014" t="s">
        <v>68</v>
      </c>
      <c r="F3014" t="s">
        <v>7588</v>
      </c>
      <c r="J3014" t="s">
        <v>120</v>
      </c>
      <c r="K3014" t="s">
        <v>10015</v>
      </c>
      <c r="L3014" t="s">
        <v>576</v>
      </c>
      <c r="M3014" t="s">
        <v>577</v>
      </c>
      <c r="N3014" t="s">
        <v>2169</v>
      </c>
      <c r="O3014" t="s">
        <v>2169</v>
      </c>
      <c r="P3014" t="s">
        <v>2170</v>
      </c>
      <c r="R3014" t="s">
        <v>127</v>
      </c>
      <c r="S3014">
        <v>2988</v>
      </c>
      <c r="T3014">
        <v>0</v>
      </c>
      <c r="U3014" t="s">
        <v>128</v>
      </c>
      <c r="V3014">
        <v>0</v>
      </c>
      <c r="W3014">
        <v>0</v>
      </c>
      <c r="Z3014" t="s">
        <v>129</v>
      </c>
      <c r="AA3014">
        <v>0</v>
      </c>
      <c r="AB3014">
        <v>0</v>
      </c>
      <c r="AC3014" t="s">
        <v>129</v>
      </c>
      <c r="AT3014" t="s">
        <v>10028</v>
      </c>
      <c r="AU3014" t="s">
        <v>81</v>
      </c>
      <c r="AV3014" t="s">
        <v>10029</v>
      </c>
      <c r="AW3014">
        <v>2988</v>
      </c>
      <c r="AX3014" t="s">
        <v>288</v>
      </c>
      <c r="AY3014">
        <v>0.92</v>
      </c>
      <c r="AZ3014" t="s">
        <v>10030</v>
      </c>
      <c r="BD3014" t="s">
        <v>10031</v>
      </c>
      <c r="BG3014" s="1" t="s">
        <v>86</v>
      </c>
      <c r="BH3014" s="1" t="s">
        <v>98</v>
      </c>
      <c r="BI3014" s="1" t="s">
        <v>99</v>
      </c>
      <c r="BJ3014" s="1" t="s">
        <v>242</v>
      </c>
      <c r="BK3014" s="1" t="s">
        <v>253</v>
      </c>
      <c r="BL3014" s="1" t="s">
        <v>254</v>
      </c>
      <c r="BM3014" s="1" t="s">
        <v>291</v>
      </c>
    </row>
    <row r="3015" spans="1:65" ht="16" x14ac:dyDescent="0.2">
      <c r="A3015" t="str">
        <f>CONCATENATE("Mada.",B3015)</f>
        <v>Mada.2989</v>
      </c>
      <c r="B3015">
        <v>2989</v>
      </c>
      <c r="C3015" t="s">
        <v>10032</v>
      </c>
      <c r="E3015" t="s">
        <v>68</v>
      </c>
      <c r="F3015" t="s">
        <v>410</v>
      </c>
      <c r="J3015" t="s">
        <v>120</v>
      </c>
      <c r="K3015" t="s">
        <v>10015</v>
      </c>
      <c r="L3015" t="s">
        <v>576</v>
      </c>
      <c r="M3015" t="s">
        <v>577</v>
      </c>
      <c r="N3015" t="s">
        <v>2169</v>
      </c>
      <c r="O3015" t="s">
        <v>2169</v>
      </c>
      <c r="P3015" t="s">
        <v>2170</v>
      </c>
      <c r="R3015" t="s">
        <v>127</v>
      </c>
      <c r="S3015">
        <v>2989</v>
      </c>
      <c r="T3015">
        <v>2989</v>
      </c>
      <c r="U3015" t="s">
        <v>78</v>
      </c>
      <c r="V3015">
        <v>0.45948691897383798</v>
      </c>
      <c r="W3015">
        <v>0.54051308102616202</v>
      </c>
      <c r="X3015" t="str">
        <f>IF(W3015&gt;=0.8,"Inhibitory","NonInhibitory")</f>
        <v>NonInhibitory</v>
      </c>
      <c r="Y3015" t="str">
        <f>IF(W3015&gt;=0.9,"Inhibitory","NonInhibitory")</f>
        <v>NonInhibitory</v>
      </c>
      <c r="Z3015" t="s">
        <v>9635</v>
      </c>
      <c r="AA3015">
        <v>0</v>
      </c>
      <c r="AB3015">
        <v>0</v>
      </c>
      <c r="AC3015" t="s">
        <v>129</v>
      </c>
      <c r="AT3015" t="s">
        <v>10033</v>
      </c>
      <c r="AU3015" t="s">
        <v>81</v>
      </c>
      <c r="AV3015" t="s">
        <v>10034</v>
      </c>
      <c r="AW3015">
        <v>2989</v>
      </c>
      <c r="AX3015" t="s">
        <v>1781</v>
      </c>
      <c r="AY3015">
        <v>0.87</v>
      </c>
      <c r="AZ3015" t="s">
        <v>2669</v>
      </c>
      <c r="BA3015" t="s">
        <v>2669</v>
      </c>
      <c r="BB3015" t="s">
        <v>1781</v>
      </c>
      <c r="BC3015">
        <v>1</v>
      </c>
      <c r="BD3015" t="s">
        <v>10035</v>
      </c>
      <c r="BG3015" s="1" t="s">
        <v>86</v>
      </c>
      <c r="BH3015" s="1" t="s">
        <v>87</v>
      </c>
      <c r="BI3015" s="1" t="s">
        <v>87</v>
      </c>
      <c r="BJ3015" s="1" t="s">
        <v>88</v>
      </c>
      <c r="BK3015" s="1" t="s">
        <v>147</v>
      </c>
      <c r="BL3015" s="1" t="s">
        <v>1784</v>
      </c>
      <c r="BM3015" s="1"/>
    </row>
    <row r="3016" spans="1:65" ht="16" x14ac:dyDescent="0.2">
      <c r="A3016" t="str">
        <f>CONCATENATE("Mada.",B3016)</f>
        <v>Mada.2990</v>
      </c>
      <c r="B3016">
        <v>2990</v>
      </c>
      <c r="C3016" t="s">
        <v>10040</v>
      </c>
      <c r="E3016" t="s">
        <v>68</v>
      </c>
      <c r="F3016" t="s">
        <v>731</v>
      </c>
      <c r="J3016" t="s">
        <v>120</v>
      </c>
      <c r="K3016" t="s">
        <v>10015</v>
      </c>
      <c r="L3016" t="s">
        <v>576</v>
      </c>
      <c r="M3016" t="s">
        <v>577</v>
      </c>
      <c r="N3016" t="s">
        <v>2169</v>
      </c>
      <c r="O3016" t="s">
        <v>2169</v>
      </c>
      <c r="P3016" t="s">
        <v>2170</v>
      </c>
      <c r="R3016" t="s">
        <v>127</v>
      </c>
      <c r="S3016">
        <v>2990</v>
      </c>
      <c r="T3016">
        <v>2990</v>
      </c>
      <c r="U3016" t="s">
        <v>78</v>
      </c>
      <c r="V3016">
        <v>0.52463804927609803</v>
      </c>
      <c r="W3016">
        <v>0.47536195072390203</v>
      </c>
      <c r="X3016" t="str">
        <f>IF(W3016&gt;=0.8,"Inhibitory","NonInhibitory")</f>
        <v>NonInhibitory</v>
      </c>
      <c r="Y3016" t="str">
        <f>IF(W3016&gt;=0.9,"Inhibitory","NonInhibitory")</f>
        <v>NonInhibitory</v>
      </c>
      <c r="Z3016" t="s">
        <v>9635</v>
      </c>
      <c r="AA3016">
        <v>0</v>
      </c>
      <c r="AB3016">
        <v>0</v>
      </c>
      <c r="AC3016" t="s">
        <v>129</v>
      </c>
      <c r="AT3016" t="s">
        <v>10041</v>
      </c>
      <c r="AU3016" t="s">
        <v>81</v>
      </c>
      <c r="AV3016" t="s">
        <v>10042</v>
      </c>
      <c r="AW3016">
        <v>2990</v>
      </c>
      <c r="AX3016" t="s">
        <v>489</v>
      </c>
      <c r="AY3016">
        <v>0.88</v>
      </c>
      <c r="AZ3016" t="s">
        <v>8712</v>
      </c>
      <c r="BA3016" t="s">
        <v>8712</v>
      </c>
      <c r="BB3016" t="s">
        <v>489</v>
      </c>
      <c r="BC3016">
        <v>0.86</v>
      </c>
      <c r="BD3016" t="s">
        <v>10043</v>
      </c>
      <c r="BG3016" s="1" t="s">
        <v>86</v>
      </c>
      <c r="BH3016" s="1" t="s">
        <v>87</v>
      </c>
      <c r="BI3016" s="1" t="s">
        <v>87</v>
      </c>
      <c r="BJ3016" s="1" t="s">
        <v>88</v>
      </c>
      <c r="BK3016" s="1" t="s">
        <v>492</v>
      </c>
      <c r="BL3016" s="1" t="s">
        <v>493</v>
      </c>
      <c r="BM3016" s="1" t="s">
        <v>494</v>
      </c>
    </row>
    <row r="3017" spans="1:65" ht="16" x14ac:dyDescent="0.2">
      <c r="A3017" t="str">
        <f>CONCATENATE("Mada.",B3017)</f>
        <v>Mada.2991</v>
      </c>
      <c r="B3017">
        <v>2991</v>
      </c>
      <c r="C3017" t="s">
        <v>10044</v>
      </c>
      <c r="E3017" t="s">
        <v>68</v>
      </c>
      <c r="F3017" t="s">
        <v>5247</v>
      </c>
      <c r="J3017" t="s">
        <v>120</v>
      </c>
      <c r="K3017" t="s">
        <v>10015</v>
      </c>
      <c r="L3017" t="s">
        <v>576</v>
      </c>
      <c r="M3017" t="s">
        <v>577</v>
      </c>
      <c r="N3017" t="s">
        <v>2169</v>
      </c>
      <c r="O3017" t="s">
        <v>2169</v>
      </c>
      <c r="P3017" t="s">
        <v>2170</v>
      </c>
      <c r="R3017" t="s">
        <v>127</v>
      </c>
      <c r="S3017">
        <v>2991</v>
      </c>
      <c r="T3017">
        <v>2991</v>
      </c>
      <c r="U3017" t="s">
        <v>78</v>
      </c>
      <c r="V3017">
        <v>0.54330708661417304</v>
      </c>
      <c r="W3017">
        <v>0.45669291338582702</v>
      </c>
      <c r="X3017" t="str">
        <f>IF(W3017&gt;=0.8,"Inhibitory","NonInhibitory")</f>
        <v>NonInhibitory</v>
      </c>
      <c r="Y3017" t="str">
        <f>IF(W3017&gt;=0.9,"Inhibitory","NonInhibitory")</f>
        <v>NonInhibitory</v>
      </c>
      <c r="Z3017" t="s">
        <v>9635</v>
      </c>
      <c r="AA3017">
        <v>0</v>
      </c>
      <c r="AB3017">
        <v>0</v>
      </c>
      <c r="AC3017" t="s">
        <v>129</v>
      </c>
      <c r="AT3017" t="s">
        <v>10045</v>
      </c>
      <c r="AU3017" t="s">
        <v>81</v>
      </c>
      <c r="AV3017" t="s">
        <v>10046</v>
      </c>
      <c r="AW3017">
        <v>2991</v>
      </c>
      <c r="AX3017" t="s">
        <v>3067</v>
      </c>
      <c r="AY3017">
        <v>1</v>
      </c>
      <c r="AZ3017" t="s">
        <v>8558</v>
      </c>
      <c r="BA3017" t="s">
        <v>8558</v>
      </c>
      <c r="BB3017" t="s">
        <v>3067</v>
      </c>
      <c r="BC3017">
        <v>1</v>
      </c>
      <c r="BD3017" t="s">
        <v>10047</v>
      </c>
      <c r="BG3017" s="1" t="s">
        <v>86</v>
      </c>
      <c r="BH3017" s="1" t="s">
        <v>87</v>
      </c>
      <c r="BI3017" s="1" t="s">
        <v>87</v>
      </c>
      <c r="BJ3017" s="1" t="s">
        <v>88</v>
      </c>
      <c r="BK3017" s="1" t="s">
        <v>147</v>
      </c>
      <c r="BL3017" s="1" t="s">
        <v>1784</v>
      </c>
      <c r="BM3017" s="1" t="s">
        <v>3070</v>
      </c>
    </row>
    <row r="3018" spans="1:65" ht="16" x14ac:dyDescent="0.2">
      <c r="A3018" t="str">
        <f>CONCATENATE("Mada.",B3018)</f>
        <v>Mada.2992</v>
      </c>
      <c r="B3018">
        <v>2992</v>
      </c>
      <c r="C3018" t="s">
        <v>10048</v>
      </c>
      <c r="E3018" t="s">
        <v>68</v>
      </c>
      <c r="F3018" t="s">
        <v>410</v>
      </c>
      <c r="J3018" t="s">
        <v>120</v>
      </c>
      <c r="K3018" t="s">
        <v>10015</v>
      </c>
      <c r="L3018" t="s">
        <v>576</v>
      </c>
      <c r="M3018" t="s">
        <v>577</v>
      </c>
      <c r="N3018" t="s">
        <v>2169</v>
      </c>
      <c r="O3018" t="s">
        <v>2169</v>
      </c>
      <c r="P3018" t="s">
        <v>2170</v>
      </c>
      <c r="R3018" t="s">
        <v>127</v>
      </c>
      <c r="S3018">
        <v>2992</v>
      </c>
      <c r="T3018">
        <v>2992</v>
      </c>
      <c r="U3018" t="s">
        <v>78</v>
      </c>
      <c r="V3018">
        <v>0.54025908051816096</v>
      </c>
      <c r="W3018">
        <v>0.45974091948183898</v>
      </c>
      <c r="X3018" t="str">
        <f>IF(W3018&gt;=0.8,"Inhibitory","NonInhibitory")</f>
        <v>NonInhibitory</v>
      </c>
      <c r="Y3018" t="str">
        <f>IF(W3018&gt;=0.9,"Inhibitory","NonInhibitory")</f>
        <v>NonInhibitory</v>
      </c>
      <c r="Z3018" t="s">
        <v>9635</v>
      </c>
      <c r="AA3018">
        <v>0</v>
      </c>
      <c r="AB3018">
        <v>0</v>
      </c>
      <c r="AC3018" t="s">
        <v>129</v>
      </c>
      <c r="AT3018" t="s">
        <v>10049</v>
      </c>
      <c r="AU3018" t="s">
        <v>81</v>
      </c>
      <c r="AV3018" t="s">
        <v>10050</v>
      </c>
      <c r="AW3018">
        <v>2992</v>
      </c>
      <c r="AX3018" t="s">
        <v>3067</v>
      </c>
      <c r="AY3018">
        <v>1</v>
      </c>
      <c r="AZ3018" t="s">
        <v>8558</v>
      </c>
      <c r="BA3018" t="s">
        <v>8558</v>
      </c>
      <c r="BB3018" t="s">
        <v>3067</v>
      </c>
      <c r="BC3018">
        <v>1</v>
      </c>
      <c r="BD3018" t="s">
        <v>10051</v>
      </c>
      <c r="BG3018" s="1" t="s">
        <v>86</v>
      </c>
      <c r="BH3018" s="1" t="s">
        <v>87</v>
      </c>
      <c r="BI3018" s="1" t="s">
        <v>87</v>
      </c>
      <c r="BJ3018" s="1" t="s">
        <v>88</v>
      </c>
      <c r="BK3018" s="1" t="s">
        <v>147</v>
      </c>
      <c r="BL3018" s="1" t="s">
        <v>1784</v>
      </c>
      <c r="BM3018" s="1" t="s">
        <v>3070</v>
      </c>
    </row>
    <row r="3019" spans="1:65" ht="16" x14ac:dyDescent="0.2">
      <c r="A3019" t="str">
        <f>CONCATENATE("Mada.",B3019)</f>
        <v>Mada.2993</v>
      </c>
      <c r="B3019">
        <v>2993</v>
      </c>
      <c r="C3019" t="s">
        <v>10052</v>
      </c>
      <c r="E3019" t="s">
        <v>68</v>
      </c>
      <c r="F3019" t="s">
        <v>731</v>
      </c>
      <c r="G3019" t="s">
        <v>210</v>
      </c>
      <c r="J3019" t="s">
        <v>120</v>
      </c>
      <c r="K3019" t="s">
        <v>10015</v>
      </c>
      <c r="L3019" t="s">
        <v>576</v>
      </c>
      <c r="M3019" t="s">
        <v>577</v>
      </c>
      <c r="N3019" t="s">
        <v>2169</v>
      </c>
      <c r="O3019" t="s">
        <v>2169</v>
      </c>
      <c r="P3019" t="s">
        <v>2170</v>
      </c>
      <c r="R3019" t="s">
        <v>127</v>
      </c>
      <c r="S3019">
        <v>2993</v>
      </c>
      <c r="T3019">
        <v>0</v>
      </c>
      <c r="U3019" t="s">
        <v>128</v>
      </c>
      <c r="V3019">
        <v>0</v>
      </c>
      <c r="W3019">
        <v>0</v>
      </c>
      <c r="Z3019" t="s">
        <v>129</v>
      </c>
      <c r="AA3019">
        <v>0</v>
      </c>
      <c r="AB3019">
        <v>0</v>
      </c>
      <c r="AC3019" t="s">
        <v>129</v>
      </c>
      <c r="BG3019" s="1"/>
    </row>
    <row r="3020" spans="1:65" ht="16" x14ac:dyDescent="0.2">
      <c r="A3020" t="str">
        <f>CONCATENATE("Mada.",B3020)</f>
        <v>Mada.2994</v>
      </c>
      <c r="B3020">
        <v>2994</v>
      </c>
      <c r="C3020" t="s">
        <v>10053</v>
      </c>
      <c r="E3020" t="s">
        <v>68</v>
      </c>
      <c r="F3020" t="s">
        <v>629</v>
      </c>
      <c r="J3020" t="s">
        <v>457</v>
      </c>
      <c r="K3020" t="s">
        <v>10054</v>
      </c>
      <c r="L3020" t="s">
        <v>2839</v>
      </c>
      <c r="M3020" t="s">
        <v>2840</v>
      </c>
      <c r="N3020" t="s">
        <v>2169</v>
      </c>
      <c r="O3020" t="s">
        <v>2169</v>
      </c>
      <c r="P3020" t="s">
        <v>2170</v>
      </c>
      <c r="R3020" t="s">
        <v>127</v>
      </c>
      <c r="S3020">
        <v>2994</v>
      </c>
      <c r="T3020">
        <v>2994</v>
      </c>
      <c r="U3020" t="s">
        <v>78</v>
      </c>
      <c r="V3020">
        <v>0.190500381000762</v>
      </c>
      <c r="W3020">
        <v>0.80949961899923795</v>
      </c>
      <c r="X3020" t="str">
        <f>IF(W3020&gt;=0.8,"Inhibitory","NonInhibitory")</f>
        <v>Inhibitory</v>
      </c>
      <c r="Y3020" t="str">
        <f>IF(W3020&gt;=0.9,"Inhibitory","NonInhibitory")</f>
        <v>NonInhibitory</v>
      </c>
      <c r="Z3020" t="s">
        <v>9635</v>
      </c>
      <c r="AA3020">
        <v>0</v>
      </c>
      <c r="AB3020">
        <v>0</v>
      </c>
      <c r="AC3020" t="s">
        <v>129</v>
      </c>
      <c r="AT3020" t="s">
        <v>10055</v>
      </c>
      <c r="AU3020" t="s">
        <v>81</v>
      </c>
      <c r="AV3020" t="s">
        <v>10056</v>
      </c>
      <c r="AW3020">
        <v>2994</v>
      </c>
      <c r="AX3020" t="s">
        <v>483</v>
      </c>
      <c r="AY3020">
        <v>0.96</v>
      </c>
      <c r="AZ3020" t="s">
        <v>10057</v>
      </c>
      <c r="BA3020" t="s">
        <v>10057</v>
      </c>
      <c r="BB3020" t="s">
        <v>483</v>
      </c>
      <c r="BC3020">
        <v>0.98</v>
      </c>
      <c r="BD3020" t="s">
        <v>10058</v>
      </c>
      <c r="BG3020" s="1" t="s">
        <v>86</v>
      </c>
      <c r="BH3020" s="1" t="s">
        <v>87</v>
      </c>
      <c r="BI3020" s="1" t="s">
        <v>87</v>
      </c>
      <c r="BJ3020" s="1" t="s">
        <v>88</v>
      </c>
      <c r="BK3020" s="1" t="s">
        <v>89</v>
      </c>
      <c r="BL3020" s="1" t="s">
        <v>1961</v>
      </c>
      <c r="BM3020" s="1"/>
    </row>
    <row r="3021" spans="1:65" ht="16" x14ac:dyDescent="0.2">
      <c r="A3021" t="str">
        <f>CONCATENATE("Mada.",B3021)</f>
        <v>Mada.2995</v>
      </c>
      <c r="B3021">
        <v>2995</v>
      </c>
      <c r="C3021" t="s">
        <v>10059</v>
      </c>
      <c r="E3021" t="s">
        <v>68</v>
      </c>
      <c r="F3021" t="s">
        <v>4378</v>
      </c>
      <c r="J3021" t="s">
        <v>457</v>
      </c>
      <c r="K3021" t="s">
        <v>10054</v>
      </c>
      <c r="L3021" t="s">
        <v>2839</v>
      </c>
      <c r="M3021" t="s">
        <v>2840</v>
      </c>
      <c r="N3021" t="s">
        <v>2169</v>
      </c>
      <c r="O3021" t="s">
        <v>2169</v>
      </c>
      <c r="P3021" t="s">
        <v>2170</v>
      </c>
      <c r="R3021" t="s">
        <v>127</v>
      </c>
      <c r="S3021">
        <v>2995</v>
      </c>
      <c r="T3021">
        <v>2995</v>
      </c>
      <c r="U3021" t="s">
        <v>78</v>
      </c>
      <c r="V3021">
        <v>0.29260858521716998</v>
      </c>
      <c r="W3021">
        <v>0.70739141478282996</v>
      </c>
      <c r="X3021" t="str">
        <f>IF(W3021&gt;=0.8,"Inhibitory","NonInhibitory")</f>
        <v>NonInhibitory</v>
      </c>
      <c r="Y3021" t="str">
        <f>IF(W3021&gt;=0.9,"Inhibitory","NonInhibitory")</f>
        <v>NonInhibitory</v>
      </c>
      <c r="Z3021" t="s">
        <v>9635</v>
      </c>
      <c r="AA3021">
        <v>0</v>
      </c>
      <c r="AB3021">
        <v>0</v>
      </c>
      <c r="AC3021" t="s">
        <v>129</v>
      </c>
      <c r="AT3021" t="s">
        <v>10060</v>
      </c>
      <c r="AU3021" t="s">
        <v>81</v>
      </c>
      <c r="AV3021" t="s">
        <v>10061</v>
      </c>
      <c r="AW3021">
        <v>2995</v>
      </c>
      <c r="AX3021" t="s">
        <v>6266</v>
      </c>
      <c r="AY3021">
        <v>0.75</v>
      </c>
      <c r="AZ3021" t="s">
        <v>10062</v>
      </c>
      <c r="BD3021" t="s">
        <v>10063</v>
      </c>
      <c r="BG3021" s="1" t="s">
        <v>86</v>
      </c>
      <c r="BH3021" s="1" t="s">
        <v>87</v>
      </c>
      <c r="BI3021" s="1" t="s">
        <v>87</v>
      </c>
      <c r="BJ3021" s="1" t="s">
        <v>88</v>
      </c>
      <c r="BK3021" s="1" t="s">
        <v>89</v>
      </c>
      <c r="BL3021" s="1" t="s">
        <v>6269</v>
      </c>
      <c r="BM3021" s="1" t="s">
        <v>6270</v>
      </c>
    </row>
    <row r="3022" spans="1:65" ht="16" x14ac:dyDescent="0.2">
      <c r="A3022" t="str">
        <f>CONCATENATE("Mada.",B3022)</f>
        <v>Mada.2996</v>
      </c>
      <c r="B3022">
        <v>2996</v>
      </c>
      <c r="C3022" t="s">
        <v>10064</v>
      </c>
      <c r="E3022" t="s">
        <v>68</v>
      </c>
      <c r="F3022" t="s">
        <v>731</v>
      </c>
      <c r="J3022" t="s">
        <v>457</v>
      </c>
      <c r="K3022" t="s">
        <v>10054</v>
      </c>
      <c r="L3022" t="s">
        <v>2839</v>
      </c>
      <c r="M3022" t="s">
        <v>2840</v>
      </c>
      <c r="N3022" t="s">
        <v>2169</v>
      </c>
      <c r="O3022" t="s">
        <v>2169</v>
      </c>
      <c r="P3022" t="s">
        <v>2170</v>
      </c>
      <c r="R3022" t="s">
        <v>127</v>
      </c>
      <c r="S3022">
        <v>2996</v>
      </c>
      <c r="T3022">
        <v>2996</v>
      </c>
      <c r="U3022" t="s">
        <v>78</v>
      </c>
      <c r="V3022">
        <v>0.70216425397735405</v>
      </c>
      <c r="W3022">
        <v>0.29783574602264601</v>
      </c>
      <c r="X3022" t="str">
        <f>IF(W3022&gt;=0.8,"Inhibitory","NonInhibitory")</f>
        <v>NonInhibitory</v>
      </c>
      <c r="Y3022" t="str">
        <f>IF(W3022&gt;=0.9,"Inhibitory","NonInhibitory")</f>
        <v>NonInhibitory</v>
      </c>
      <c r="Z3022" t="s">
        <v>1566</v>
      </c>
      <c r="AA3022">
        <v>0</v>
      </c>
      <c r="AB3022">
        <v>0</v>
      </c>
      <c r="AC3022" t="s">
        <v>129</v>
      </c>
      <c r="AT3022" t="s">
        <v>10065</v>
      </c>
      <c r="AU3022" t="s">
        <v>81</v>
      </c>
      <c r="AV3022" t="s">
        <v>10066</v>
      </c>
      <c r="AW3022">
        <v>2996</v>
      </c>
      <c r="AX3022" t="s">
        <v>489</v>
      </c>
      <c r="AY3022">
        <v>0.9</v>
      </c>
      <c r="AZ3022" t="s">
        <v>8712</v>
      </c>
      <c r="BA3022" t="s">
        <v>8712</v>
      </c>
      <c r="BB3022" t="s">
        <v>489</v>
      </c>
      <c r="BC3022">
        <v>0.86</v>
      </c>
      <c r="BD3022" t="s">
        <v>10043</v>
      </c>
      <c r="BG3022" s="1" t="s">
        <v>86</v>
      </c>
      <c r="BH3022" s="1" t="s">
        <v>87</v>
      </c>
      <c r="BI3022" s="1" t="s">
        <v>87</v>
      </c>
      <c r="BJ3022" s="1" t="s">
        <v>88</v>
      </c>
      <c r="BK3022" s="1" t="s">
        <v>492</v>
      </c>
      <c r="BL3022" s="1" t="s">
        <v>493</v>
      </c>
      <c r="BM3022" s="1" t="s">
        <v>494</v>
      </c>
    </row>
    <row r="3023" spans="1:65" ht="16" x14ac:dyDescent="0.2">
      <c r="A3023" t="str">
        <f>CONCATENATE("Mada.",B3023)</f>
        <v>Mada.2997</v>
      </c>
      <c r="B3023">
        <v>2997</v>
      </c>
      <c r="C3023" t="s">
        <v>10067</v>
      </c>
      <c r="E3023" t="s">
        <v>68</v>
      </c>
      <c r="F3023" t="s">
        <v>629</v>
      </c>
      <c r="J3023" t="s">
        <v>457</v>
      </c>
      <c r="K3023" t="s">
        <v>10054</v>
      </c>
      <c r="L3023" t="s">
        <v>2839</v>
      </c>
      <c r="M3023" t="s">
        <v>2840</v>
      </c>
      <c r="N3023" t="s">
        <v>2169</v>
      </c>
      <c r="O3023" t="s">
        <v>2169</v>
      </c>
      <c r="P3023" t="s">
        <v>2170</v>
      </c>
      <c r="R3023" t="s">
        <v>127</v>
      </c>
      <c r="S3023">
        <v>2997</v>
      </c>
      <c r="T3023">
        <v>2997</v>
      </c>
      <c r="U3023" t="s">
        <v>78</v>
      </c>
      <c r="V3023">
        <v>0.152644403038555</v>
      </c>
      <c r="W3023">
        <v>0.84735559696144502</v>
      </c>
      <c r="X3023" t="str">
        <f>IF(W3023&gt;=0.8,"Inhibitory","NonInhibitory")</f>
        <v>Inhibitory</v>
      </c>
      <c r="Y3023" t="str">
        <f>IF(W3023&gt;=0.9,"Inhibitory","NonInhibitory")</f>
        <v>NonInhibitory</v>
      </c>
      <c r="Z3023" t="s">
        <v>1566</v>
      </c>
      <c r="AA3023">
        <v>0</v>
      </c>
      <c r="AB3023">
        <v>0</v>
      </c>
      <c r="AC3023" t="s">
        <v>129</v>
      </c>
      <c r="AT3023" t="s">
        <v>10068</v>
      </c>
      <c r="AU3023" t="s">
        <v>81</v>
      </c>
      <c r="AV3023" t="s">
        <v>10069</v>
      </c>
      <c r="AW3023">
        <v>2997</v>
      </c>
      <c r="AX3023" t="s">
        <v>6266</v>
      </c>
      <c r="AY3023">
        <v>0.91</v>
      </c>
      <c r="AZ3023" t="s">
        <v>6267</v>
      </c>
      <c r="BA3023" t="s">
        <v>6267</v>
      </c>
      <c r="BB3023" t="s">
        <v>6266</v>
      </c>
      <c r="BC3023">
        <v>0.89</v>
      </c>
      <c r="BD3023" t="s">
        <v>10070</v>
      </c>
      <c r="BG3023" s="1" t="s">
        <v>86</v>
      </c>
      <c r="BH3023" s="1" t="s">
        <v>87</v>
      </c>
      <c r="BI3023" s="1" t="s">
        <v>87</v>
      </c>
      <c r="BJ3023" s="1" t="s">
        <v>88</v>
      </c>
      <c r="BK3023" s="1" t="s">
        <v>89</v>
      </c>
      <c r="BL3023" s="1" t="s">
        <v>6269</v>
      </c>
      <c r="BM3023" s="1" t="s">
        <v>6270</v>
      </c>
    </row>
    <row r="3024" spans="1:65" ht="16" x14ac:dyDescent="0.2">
      <c r="A3024" t="str">
        <f>CONCATENATE("Mada.",B3024)</f>
        <v>Mada.2998</v>
      </c>
      <c r="B3024">
        <v>2998</v>
      </c>
      <c r="C3024" t="s">
        <v>10071</v>
      </c>
      <c r="E3024" t="s">
        <v>68</v>
      </c>
      <c r="F3024" t="s">
        <v>629</v>
      </c>
      <c r="J3024" t="s">
        <v>457</v>
      </c>
      <c r="K3024" t="s">
        <v>10054</v>
      </c>
      <c r="L3024" t="s">
        <v>2839</v>
      </c>
      <c r="M3024" t="s">
        <v>2840</v>
      </c>
      <c r="N3024" t="s">
        <v>2169</v>
      </c>
      <c r="O3024" t="s">
        <v>2169</v>
      </c>
      <c r="P3024" t="s">
        <v>2170</v>
      </c>
      <c r="R3024" t="s">
        <v>127</v>
      </c>
      <c r="S3024">
        <v>2998</v>
      </c>
      <c r="T3024">
        <v>2998</v>
      </c>
      <c r="U3024" t="s">
        <v>78</v>
      </c>
      <c r="V3024">
        <v>0.216408432816866</v>
      </c>
      <c r="W3024">
        <v>0.78359156718313405</v>
      </c>
      <c r="X3024" t="str">
        <f>IF(W3024&gt;=0.8,"Inhibitory","NonInhibitory")</f>
        <v>NonInhibitory</v>
      </c>
      <c r="Y3024" t="str">
        <f>IF(W3024&gt;=0.9,"Inhibitory","NonInhibitory")</f>
        <v>NonInhibitory</v>
      </c>
      <c r="Z3024" t="s">
        <v>9635</v>
      </c>
      <c r="AA3024">
        <v>0</v>
      </c>
      <c r="AB3024">
        <v>0</v>
      </c>
      <c r="AC3024" t="s">
        <v>129</v>
      </c>
      <c r="AT3024" t="s">
        <v>10072</v>
      </c>
      <c r="AU3024" t="s">
        <v>81</v>
      </c>
      <c r="AV3024" t="s">
        <v>10073</v>
      </c>
      <c r="AW3024">
        <v>2998</v>
      </c>
      <c r="AX3024" t="s">
        <v>481</v>
      </c>
      <c r="AY3024">
        <v>1</v>
      </c>
      <c r="AZ3024" t="s">
        <v>3984</v>
      </c>
      <c r="BA3024" t="s">
        <v>3984</v>
      </c>
      <c r="BB3024" t="s">
        <v>183</v>
      </c>
      <c r="BC3024">
        <v>1</v>
      </c>
      <c r="BD3024" t="s">
        <v>10074</v>
      </c>
      <c r="BG3024" s="1" t="s">
        <v>86</v>
      </c>
      <c r="BH3024" s="1" t="s">
        <v>87</v>
      </c>
      <c r="BI3024" s="1" t="s">
        <v>87</v>
      </c>
      <c r="BJ3024" s="1" t="s">
        <v>88</v>
      </c>
      <c r="BK3024" s="1" t="s">
        <v>89</v>
      </c>
    </row>
    <row r="3025" spans="1:65" ht="16" x14ac:dyDescent="0.2">
      <c r="A3025" t="str">
        <f>CONCATENATE("Mada.",B3025)</f>
        <v>Mada.2999</v>
      </c>
      <c r="B3025">
        <v>2999</v>
      </c>
      <c r="C3025" t="s">
        <v>10075</v>
      </c>
      <c r="E3025" t="s">
        <v>68</v>
      </c>
      <c r="F3025" t="s">
        <v>10076</v>
      </c>
      <c r="J3025" t="s">
        <v>457</v>
      </c>
      <c r="K3025" t="s">
        <v>10054</v>
      </c>
      <c r="L3025" t="s">
        <v>2839</v>
      </c>
      <c r="M3025" t="s">
        <v>2840</v>
      </c>
      <c r="N3025" t="s">
        <v>2169</v>
      </c>
      <c r="O3025" t="s">
        <v>2169</v>
      </c>
      <c r="P3025" t="s">
        <v>2170</v>
      </c>
      <c r="R3025" t="s">
        <v>127</v>
      </c>
      <c r="S3025">
        <v>2999</v>
      </c>
      <c r="T3025">
        <v>2999</v>
      </c>
      <c r="U3025" t="s">
        <v>78</v>
      </c>
      <c r="V3025">
        <v>1.41894797190769E-2</v>
      </c>
      <c r="W3025">
        <v>0.98581052028092298</v>
      </c>
      <c r="X3025" t="str">
        <f>IF(W3025&gt;=0.8,"Inhibitory","NonInhibitory")</f>
        <v>Inhibitory</v>
      </c>
      <c r="Y3025" t="str">
        <f>IF(W3025&gt;=0.9,"Inhibitory","NonInhibitory")</f>
        <v>Inhibitory</v>
      </c>
      <c r="Z3025" t="s">
        <v>1566</v>
      </c>
      <c r="AA3025">
        <v>0</v>
      </c>
      <c r="AB3025">
        <v>0</v>
      </c>
      <c r="AC3025" t="s">
        <v>129</v>
      </c>
      <c r="AT3025" t="s">
        <v>10077</v>
      </c>
      <c r="AU3025" t="s">
        <v>81</v>
      </c>
      <c r="AV3025" t="s">
        <v>10078</v>
      </c>
      <c r="AW3025">
        <v>2999</v>
      </c>
      <c r="AX3025" t="s">
        <v>3848</v>
      </c>
      <c r="AY3025">
        <v>1</v>
      </c>
      <c r="AZ3025" t="s">
        <v>10079</v>
      </c>
      <c r="BD3025" t="s">
        <v>10080</v>
      </c>
      <c r="BG3025" s="1" t="s">
        <v>86</v>
      </c>
      <c r="BH3025" s="1" t="s">
        <v>112</v>
      </c>
      <c r="BI3025" s="1" t="s">
        <v>516</v>
      </c>
      <c r="BJ3025" s="1" t="s">
        <v>517</v>
      </c>
      <c r="BK3025" s="1" t="s">
        <v>518</v>
      </c>
      <c r="BL3025" s="1"/>
      <c r="BM3025" s="1"/>
    </row>
    <row r="3026" spans="1:65" ht="16" x14ac:dyDescent="0.2">
      <c r="A3026" t="str">
        <f>CONCATENATE("Mada.",B3026)</f>
        <v>Mada.3000</v>
      </c>
      <c r="B3026">
        <v>3000</v>
      </c>
      <c r="C3026" t="s">
        <v>10098</v>
      </c>
      <c r="E3026" t="s">
        <v>68</v>
      </c>
      <c r="F3026" t="s">
        <v>410</v>
      </c>
      <c r="J3026" t="s">
        <v>457</v>
      </c>
      <c r="K3026" t="s">
        <v>10054</v>
      </c>
      <c r="L3026" t="s">
        <v>2839</v>
      </c>
      <c r="M3026" t="s">
        <v>2840</v>
      </c>
      <c r="N3026" t="s">
        <v>2169</v>
      </c>
      <c r="O3026" t="s">
        <v>2169</v>
      </c>
      <c r="P3026" t="s">
        <v>2170</v>
      </c>
      <c r="R3026" t="s">
        <v>127</v>
      </c>
      <c r="S3026">
        <v>3000</v>
      </c>
      <c r="T3026">
        <v>3000</v>
      </c>
      <c r="U3026" t="s">
        <v>78</v>
      </c>
      <c r="V3026">
        <v>0.48882397764795499</v>
      </c>
      <c r="W3026">
        <v>0.51117602235204496</v>
      </c>
      <c r="X3026" t="str">
        <f>IF(W3026&gt;=0.8,"Inhibitory","NonInhibitory")</f>
        <v>NonInhibitory</v>
      </c>
      <c r="Y3026" t="str">
        <f>IF(W3026&gt;=0.9,"Inhibitory","NonInhibitory")</f>
        <v>NonInhibitory</v>
      </c>
      <c r="Z3026" t="s">
        <v>9635</v>
      </c>
      <c r="AA3026">
        <v>0</v>
      </c>
      <c r="AB3026">
        <v>0</v>
      </c>
      <c r="AC3026" t="s">
        <v>129</v>
      </c>
      <c r="AT3026" t="s">
        <v>10099</v>
      </c>
      <c r="AU3026" t="s">
        <v>81</v>
      </c>
      <c r="AV3026" t="s">
        <v>10100</v>
      </c>
      <c r="AW3026">
        <v>3000</v>
      </c>
      <c r="AX3026" t="s">
        <v>1781</v>
      </c>
      <c r="AY3026">
        <v>1</v>
      </c>
      <c r="AZ3026" t="s">
        <v>2669</v>
      </c>
      <c r="BA3026" t="s">
        <v>2669</v>
      </c>
      <c r="BB3026" t="s">
        <v>1781</v>
      </c>
      <c r="BC3026">
        <v>1</v>
      </c>
      <c r="BD3026" t="s">
        <v>10101</v>
      </c>
      <c r="BG3026" s="1" t="s">
        <v>86</v>
      </c>
      <c r="BH3026" s="1" t="s">
        <v>87</v>
      </c>
      <c r="BI3026" s="1" t="s">
        <v>87</v>
      </c>
      <c r="BJ3026" s="1" t="s">
        <v>88</v>
      </c>
      <c r="BK3026" s="1" t="s">
        <v>147</v>
      </c>
      <c r="BL3026" s="1" t="s">
        <v>1784</v>
      </c>
      <c r="BM3026" s="1"/>
    </row>
    <row r="3027" spans="1:65" ht="16" x14ac:dyDescent="0.2">
      <c r="A3027" t="str">
        <f>CONCATENATE("Mada.",B3027)</f>
        <v>Mada.3001</v>
      </c>
      <c r="B3027">
        <v>3001</v>
      </c>
      <c r="C3027" t="s">
        <v>10102</v>
      </c>
      <c r="E3027" t="s">
        <v>68</v>
      </c>
      <c r="F3027" t="s">
        <v>7588</v>
      </c>
      <c r="J3027" t="s">
        <v>120</v>
      </c>
      <c r="K3027" t="s">
        <v>10103</v>
      </c>
      <c r="L3027" t="s">
        <v>3600</v>
      </c>
      <c r="M3027" t="s">
        <v>3601</v>
      </c>
      <c r="N3027" t="s">
        <v>2169</v>
      </c>
      <c r="O3027" t="s">
        <v>2169</v>
      </c>
      <c r="P3027" t="s">
        <v>2170</v>
      </c>
      <c r="Q3027" t="s">
        <v>2651</v>
      </c>
      <c r="R3027" t="s">
        <v>127</v>
      </c>
      <c r="S3027">
        <v>3001</v>
      </c>
      <c r="T3027">
        <v>3001</v>
      </c>
      <c r="U3027" t="s">
        <v>78</v>
      </c>
      <c r="V3027">
        <v>0.408051816103632</v>
      </c>
      <c r="W3027">
        <v>0.59194818389636805</v>
      </c>
      <c r="X3027" t="str">
        <f>IF(W3027&gt;=0.8,"Inhibitory","NonInhibitory")</f>
        <v>NonInhibitory</v>
      </c>
      <c r="Y3027" t="str">
        <f>IF(W3027&gt;=0.9,"Inhibitory","NonInhibitory")</f>
        <v>NonInhibitory</v>
      </c>
      <c r="Z3027" t="s">
        <v>9635</v>
      </c>
      <c r="AA3027">
        <v>0.28560151562993402</v>
      </c>
      <c r="AB3027">
        <v>0.71439848437006603</v>
      </c>
      <c r="AC3027" t="s">
        <v>3739</v>
      </c>
      <c r="AT3027" t="s">
        <v>10104</v>
      </c>
      <c r="AU3027" t="s">
        <v>81</v>
      </c>
      <c r="AV3027" t="s">
        <v>10105</v>
      </c>
      <c r="AW3027">
        <v>3001</v>
      </c>
      <c r="AX3027" t="s">
        <v>109</v>
      </c>
      <c r="AY3027">
        <v>1</v>
      </c>
      <c r="AZ3027" t="s">
        <v>5590</v>
      </c>
      <c r="BA3027" t="s">
        <v>5590</v>
      </c>
      <c r="BB3027" t="s">
        <v>109</v>
      </c>
      <c r="BC3027">
        <v>1</v>
      </c>
      <c r="BD3027" t="s">
        <v>10106</v>
      </c>
      <c r="BG3027" s="1" t="s">
        <v>86</v>
      </c>
      <c r="BH3027" s="1" t="s">
        <v>112</v>
      </c>
      <c r="BI3027" s="1" t="s">
        <v>113</v>
      </c>
      <c r="BJ3027" s="1" t="s">
        <v>114</v>
      </c>
      <c r="BK3027" s="1" t="s">
        <v>115</v>
      </c>
      <c r="BL3027" s="1" t="s">
        <v>116</v>
      </c>
      <c r="BM3027" s="1"/>
    </row>
    <row r="3028" spans="1:65" ht="16" x14ac:dyDescent="0.2">
      <c r="A3028" t="str">
        <f>CONCATENATE("Mada.",B3028)</f>
        <v>Mada.3002</v>
      </c>
      <c r="B3028">
        <v>3002</v>
      </c>
      <c r="C3028" t="s">
        <v>10107</v>
      </c>
      <c r="E3028" t="s">
        <v>68</v>
      </c>
      <c r="F3028" t="s">
        <v>410</v>
      </c>
      <c r="J3028" t="s">
        <v>120</v>
      </c>
      <c r="K3028" t="s">
        <v>10103</v>
      </c>
      <c r="L3028" t="s">
        <v>3600</v>
      </c>
      <c r="M3028" t="s">
        <v>3601</v>
      </c>
      <c r="N3028" t="s">
        <v>2169</v>
      </c>
      <c r="O3028" t="s">
        <v>2169</v>
      </c>
      <c r="P3028" t="s">
        <v>2170</v>
      </c>
      <c r="Q3028" t="s">
        <v>2651</v>
      </c>
      <c r="R3028" t="s">
        <v>127</v>
      </c>
      <c r="S3028">
        <v>3002</v>
      </c>
      <c r="T3028">
        <v>3002</v>
      </c>
      <c r="U3028" t="s">
        <v>78</v>
      </c>
      <c r="V3028">
        <v>0.31013462026924099</v>
      </c>
      <c r="W3028">
        <v>0.68986537973075901</v>
      </c>
      <c r="X3028" t="str">
        <f>IF(W3028&gt;=0.8,"Inhibitory","NonInhibitory")</f>
        <v>NonInhibitory</v>
      </c>
      <c r="Y3028" t="str">
        <f>IF(W3028&gt;=0.9,"Inhibitory","NonInhibitory")</f>
        <v>NonInhibitory</v>
      </c>
      <c r="Z3028" t="s">
        <v>9635</v>
      </c>
      <c r="AA3028">
        <v>9.1569308493842802E-2</v>
      </c>
      <c r="AB3028">
        <v>0.90843069150615696</v>
      </c>
      <c r="AC3028" t="s">
        <v>3739</v>
      </c>
      <c r="AT3028" t="s">
        <v>10108</v>
      </c>
      <c r="AU3028" t="s">
        <v>81</v>
      </c>
      <c r="AV3028" t="s">
        <v>10109</v>
      </c>
      <c r="AW3028">
        <v>3002</v>
      </c>
      <c r="AX3028" t="s">
        <v>280</v>
      </c>
      <c r="AY3028">
        <v>0.7</v>
      </c>
      <c r="AZ3028" t="s">
        <v>9252</v>
      </c>
      <c r="BA3028" t="s">
        <v>9252</v>
      </c>
      <c r="BB3028" t="s">
        <v>481</v>
      </c>
      <c r="BC3028">
        <v>1</v>
      </c>
      <c r="BD3028" t="s">
        <v>10110</v>
      </c>
      <c r="BG3028" s="1" t="s">
        <v>86</v>
      </c>
      <c r="BH3028" s="1" t="s">
        <v>87</v>
      </c>
      <c r="BI3028" s="1" t="s">
        <v>87</v>
      </c>
      <c r="BJ3028" s="1" t="s">
        <v>88</v>
      </c>
      <c r="BK3028" s="1" t="s">
        <v>89</v>
      </c>
      <c r="BL3028" s="1" t="s">
        <v>283</v>
      </c>
      <c r="BM3028" s="1"/>
    </row>
    <row r="3029" spans="1:65" ht="16" x14ac:dyDescent="0.2">
      <c r="A3029" t="str">
        <f>CONCATENATE("Mada.",B3029)</f>
        <v>Mada.3003</v>
      </c>
      <c r="B3029">
        <v>3003</v>
      </c>
      <c r="C3029" t="s">
        <v>10111</v>
      </c>
      <c r="E3029" t="s">
        <v>68</v>
      </c>
      <c r="F3029" t="s">
        <v>10112</v>
      </c>
      <c r="J3029" t="s">
        <v>120</v>
      </c>
      <c r="K3029" t="s">
        <v>10103</v>
      </c>
      <c r="L3029" t="s">
        <v>3600</v>
      </c>
      <c r="M3029" t="s">
        <v>3601</v>
      </c>
      <c r="N3029" t="s">
        <v>2169</v>
      </c>
      <c r="O3029" t="s">
        <v>2169</v>
      </c>
      <c r="P3029" t="s">
        <v>2170</v>
      </c>
      <c r="Q3029" t="s">
        <v>2651</v>
      </c>
      <c r="R3029" t="s">
        <v>127</v>
      </c>
      <c r="S3029">
        <v>3003</v>
      </c>
      <c r="T3029">
        <v>3003</v>
      </c>
      <c r="U3029" t="s">
        <v>78</v>
      </c>
      <c r="V3029">
        <v>0.65227330454660903</v>
      </c>
      <c r="W3029">
        <v>0.34772669545339102</v>
      </c>
      <c r="X3029" t="str">
        <f>IF(W3029&gt;=0.8,"Inhibitory","NonInhibitory")</f>
        <v>NonInhibitory</v>
      </c>
      <c r="Y3029" t="str">
        <f>IF(W3029&gt;=0.9,"Inhibitory","NonInhibitory")</f>
        <v>NonInhibitory</v>
      </c>
      <c r="Z3029" t="s">
        <v>9635</v>
      </c>
      <c r="AA3029">
        <v>0.67413956425639399</v>
      </c>
      <c r="AB3029">
        <v>0.32586043574360601</v>
      </c>
      <c r="AC3029" t="s">
        <v>3739</v>
      </c>
      <c r="AT3029" t="s">
        <v>10113</v>
      </c>
      <c r="AU3029" t="s">
        <v>81</v>
      </c>
      <c r="AV3029" t="s">
        <v>10114</v>
      </c>
      <c r="AW3029">
        <v>3003</v>
      </c>
      <c r="AX3029" t="s">
        <v>4706</v>
      </c>
      <c r="AY3029">
        <v>0.91</v>
      </c>
      <c r="AZ3029" t="s">
        <v>10115</v>
      </c>
      <c r="BD3029" t="s">
        <v>10116</v>
      </c>
      <c r="BG3029" s="1" t="s">
        <v>86</v>
      </c>
      <c r="BH3029" s="1" t="s">
        <v>98</v>
      </c>
      <c r="BI3029" s="1" t="s">
        <v>163</v>
      </c>
      <c r="BJ3029" s="1" t="s">
        <v>4709</v>
      </c>
      <c r="BK3029" s="1" t="s">
        <v>4710</v>
      </c>
      <c r="BL3029" s="1" t="s">
        <v>4711</v>
      </c>
      <c r="BM3029" s="1" t="s">
        <v>4712</v>
      </c>
    </row>
    <row r="3030" spans="1:65" ht="16" x14ac:dyDescent="0.2">
      <c r="A3030" t="str">
        <f>CONCATENATE("Mada.",B3030)</f>
        <v>Mada.3004</v>
      </c>
      <c r="B3030">
        <v>3004</v>
      </c>
      <c r="C3030" t="s">
        <v>10117</v>
      </c>
      <c r="E3030" t="s">
        <v>68</v>
      </c>
      <c r="F3030" t="s">
        <v>4322</v>
      </c>
      <c r="J3030" t="s">
        <v>120</v>
      </c>
      <c r="K3030" t="s">
        <v>10103</v>
      </c>
      <c r="L3030" t="s">
        <v>3600</v>
      </c>
      <c r="M3030" t="s">
        <v>3601</v>
      </c>
      <c r="N3030" t="s">
        <v>2169</v>
      </c>
      <c r="O3030" t="s">
        <v>2169</v>
      </c>
      <c r="P3030" t="s">
        <v>2170</v>
      </c>
      <c r="Q3030" t="s">
        <v>2651</v>
      </c>
      <c r="R3030" t="s">
        <v>127</v>
      </c>
      <c r="S3030">
        <v>3004</v>
      </c>
      <c r="T3030">
        <v>3004</v>
      </c>
      <c r="U3030" t="s">
        <v>78</v>
      </c>
      <c r="V3030">
        <v>0.46177292354584698</v>
      </c>
      <c r="W3030">
        <v>0.53822707645415302</v>
      </c>
      <c r="X3030" t="str">
        <f>IF(W3030&gt;=0.8,"Inhibitory","NonInhibitory")</f>
        <v>NonInhibitory</v>
      </c>
      <c r="Y3030" t="str">
        <f>IF(W3030&gt;=0.9,"Inhibitory","NonInhibitory")</f>
        <v>NonInhibitory</v>
      </c>
      <c r="Z3030" t="s">
        <v>9635</v>
      </c>
      <c r="AA3030">
        <v>0.52794442690243104</v>
      </c>
      <c r="AB3030">
        <v>0.47205557309756901</v>
      </c>
      <c r="AC3030" t="s">
        <v>3739</v>
      </c>
      <c r="AT3030" t="s">
        <v>10118</v>
      </c>
      <c r="AU3030" t="s">
        <v>81</v>
      </c>
      <c r="AV3030" t="s">
        <v>10119</v>
      </c>
      <c r="AW3030">
        <v>3004</v>
      </c>
      <c r="AX3030" t="s">
        <v>325</v>
      </c>
      <c r="AY3030">
        <v>1</v>
      </c>
      <c r="AZ3030" t="s">
        <v>10120</v>
      </c>
      <c r="BA3030" t="s">
        <v>10120</v>
      </c>
      <c r="BB3030" t="s">
        <v>325</v>
      </c>
      <c r="BC3030">
        <v>1</v>
      </c>
      <c r="BD3030" t="s">
        <v>10121</v>
      </c>
      <c r="BG3030" s="1" t="s">
        <v>86</v>
      </c>
      <c r="BH3030" s="1" t="s">
        <v>98</v>
      </c>
      <c r="BI3030" s="1" t="s">
        <v>163</v>
      </c>
      <c r="BJ3030" s="1" t="s">
        <v>164</v>
      </c>
      <c r="BK3030" s="1" t="s">
        <v>165</v>
      </c>
      <c r="BL3030" s="1" t="s">
        <v>328</v>
      </c>
      <c r="BM3030" s="1"/>
    </row>
    <row r="3031" spans="1:65" ht="16" x14ac:dyDescent="0.2">
      <c r="A3031" t="str">
        <f>CONCATENATE("Mada.",B3031)</f>
        <v>Mada.3005</v>
      </c>
      <c r="B3031">
        <v>3005</v>
      </c>
      <c r="C3031" t="s">
        <v>10122</v>
      </c>
      <c r="E3031" t="s">
        <v>68</v>
      </c>
      <c r="F3031" t="s">
        <v>10123</v>
      </c>
      <c r="J3031" t="s">
        <v>120</v>
      </c>
      <c r="K3031" t="s">
        <v>10103</v>
      </c>
      <c r="L3031" t="s">
        <v>3600</v>
      </c>
      <c r="M3031" t="s">
        <v>3601</v>
      </c>
      <c r="N3031" t="s">
        <v>2169</v>
      </c>
      <c r="O3031" t="s">
        <v>2169</v>
      </c>
      <c r="P3031" t="s">
        <v>2170</v>
      </c>
      <c r="Q3031" t="s">
        <v>2651</v>
      </c>
      <c r="R3031" t="s">
        <v>127</v>
      </c>
      <c r="S3031">
        <v>3005</v>
      </c>
      <c r="T3031">
        <v>3005</v>
      </c>
      <c r="U3031" t="s">
        <v>78</v>
      </c>
      <c r="V3031">
        <v>0.62446024892049801</v>
      </c>
      <c r="W3031">
        <v>0.37553975107950199</v>
      </c>
      <c r="X3031" t="str">
        <f>IF(W3031&gt;=0.8,"Inhibitory","NonInhibitory")</f>
        <v>NonInhibitory</v>
      </c>
      <c r="Y3031" t="str">
        <f>IF(W3031&gt;=0.9,"Inhibitory","NonInhibitory")</f>
        <v>NonInhibitory</v>
      </c>
      <c r="Z3031" t="s">
        <v>9635</v>
      </c>
      <c r="AA3031">
        <v>0.60735712030312605</v>
      </c>
      <c r="AB3031">
        <v>0.392642879696874</v>
      </c>
      <c r="AC3031" t="s">
        <v>3739</v>
      </c>
      <c r="AT3031" t="s">
        <v>10124</v>
      </c>
      <c r="AU3031" t="s">
        <v>81</v>
      </c>
      <c r="AV3031" t="s">
        <v>10125</v>
      </c>
      <c r="AW3031">
        <v>3005</v>
      </c>
      <c r="AX3031" t="s">
        <v>144</v>
      </c>
      <c r="AY3031">
        <v>1</v>
      </c>
      <c r="AZ3031" t="s">
        <v>10126</v>
      </c>
      <c r="BD3031" t="s">
        <v>10127</v>
      </c>
      <c r="BG3031" s="1" t="s">
        <v>86</v>
      </c>
      <c r="BH3031" s="1" t="s">
        <v>87</v>
      </c>
      <c r="BI3031" s="1" t="s">
        <v>87</v>
      </c>
      <c r="BJ3031" s="1" t="s">
        <v>88</v>
      </c>
      <c r="BK3031" s="1" t="s">
        <v>147</v>
      </c>
      <c r="BL3031" s="1"/>
      <c r="BM3031" s="1"/>
    </row>
    <row r="3032" spans="1:65" ht="16" x14ac:dyDescent="0.2">
      <c r="A3032" t="str">
        <f>CONCATENATE("Mada.",B3032)</f>
        <v>Mada.3006</v>
      </c>
      <c r="B3032">
        <v>3006</v>
      </c>
      <c r="C3032" t="s">
        <v>10128</v>
      </c>
      <c r="E3032" t="s">
        <v>68</v>
      </c>
      <c r="F3032" t="s">
        <v>355</v>
      </c>
      <c r="J3032" t="s">
        <v>120</v>
      </c>
      <c r="K3032" t="s">
        <v>10103</v>
      </c>
      <c r="L3032" t="s">
        <v>3600</v>
      </c>
      <c r="M3032" t="s">
        <v>3601</v>
      </c>
      <c r="N3032" t="s">
        <v>2169</v>
      </c>
      <c r="O3032" t="s">
        <v>2169</v>
      </c>
      <c r="P3032" t="s">
        <v>2170</v>
      </c>
      <c r="Q3032" t="s">
        <v>2651</v>
      </c>
      <c r="R3032" t="s">
        <v>127</v>
      </c>
      <c r="S3032">
        <v>3006</v>
      </c>
      <c r="T3032">
        <v>3006</v>
      </c>
      <c r="U3032" t="s">
        <v>78</v>
      </c>
      <c r="V3032">
        <v>0.14516129032258099</v>
      </c>
      <c r="W3032">
        <v>0.85483870967741904</v>
      </c>
      <c r="X3032" t="str">
        <f>IF(W3032&gt;=0.8,"Inhibitory","NonInhibitory")</f>
        <v>Inhibitory</v>
      </c>
      <c r="Y3032" t="str">
        <f>IF(W3032&gt;=0.9,"Inhibitory","NonInhibitory")</f>
        <v>NonInhibitory</v>
      </c>
      <c r="Z3032" t="s">
        <v>9635</v>
      </c>
      <c r="AA3032">
        <v>2.95232080833597E-2</v>
      </c>
      <c r="AB3032">
        <v>0.97047679191664005</v>
      </c>
      <c r="AC3032" t="s">
        <v>3739</v>
      </c>
      <c r="AT3032" t="s">
        <v>10129</v>
      </c>
      <c r="AU3032" t="s">
        <v>81</v>
      </c>
      <c r="AV3032" t="s">
        <v>10130</v>
      </c>
      <c r="AW3032">
        <v>3006</v>
      </c>
      <c r="AX3032" t="s">
        <v>144</v>
      </c>
      <c r="AY3032">
        <v>0.94</v>
      </c>
      <c r="AZ3032" t="s">
        <v>706</v>
      </c>
      <c r="BA3032" t="s">
        <v>706</v>
      </c>
      <c r="BB3032" t="s">
        <v>144</v>
      </c>
      <c r="BC3032">
        <v>0.97</v>
      </c>
      <c r="BD3032" t="s">
        <v>10131</v>
      </c>
      <c r="BG3032" s="1" t="s">
        <v>86</v>
      </c>
      <c r="BH3032" s="1" t="s">
        <v>87</v>
      </c>
      <c r="BI3032" s="1" t="s">
        <v>87</v>
      </c>
      <c r="BJ3032" s="1" t="s">
        <v>88</v>
      </c>
      <c r="BK3032" s="1" t="s">
        <v>147</v>
      </c>
      <c r="BL3032" s="1"/>
      <c r="BM3032" s="1"/>
    </row>
    <row r="3033" spans="1:65" ht="16" x14ac:dyDescent="0.2">
      <c r="A3033" t="str">
        <f>CONCATENATE("Mada.",B3033)</f>
        <v>Mada.3006</v>
      </c>
      <c r="B3033">
        <v>3006</v>
      </c>
      <c r="C3033" t="s">
        <v>10128</v>
      </c>
      <c r="E3033" t="s">
        <v>68</v>
      </c>
      <c r="F3033" t="s">
        <v>355</v>
      </c>
      <c r="J3033" t="s">
        <v>120</v>
      </c>
      <c r="K3033" t="s">
        <v>10103</v>
      </c>
      <c r="L3033" t="s">
        <v>3600</v>
      </c>
      <c r="M3033" t="s">
        <v>3601</v>
      </c>
      <c r="N3033" t="s">
        <v>2169</v>
      </c>
      <c r="O3033" t="s">
        <v>2169</v>
      </c>
      <c r="P3033" t="s">
        <v>2170</v>
      </c>
      <c r="Q3033" t="s">
        <v>2651</v>
      </c>
      <c r="R3033" t="s">
        <v>127</v>
      </c>
      <c r="S3033">
        <v>3006</v>
      </c>
      <c r="T3033">
        <v>3006</v>
      </c>
      <c r="U3033" t="s">
        <v>78</v>
      </c>
      <c r="V3033">
        <v>0.14516129032258099</v>
      </c>
      <c r="W3033">
        <v>0.85483870967741904</v>
      </c>
      <c r="X3033" t="str">
        <f>IF(W3033&gt;=0.8,"Inhibitory","NonInhibitory")</f>
        <v>Inhibitory</v>
      </c>
      <c r="Y3033" t="str">
        <f>IF(W3033&gt;=0.9,"Inhibitory","NonInhibitory")</f>
        <v>NonInhibitory</v>
      </c>
      <c r="Z3033" t="s">
        <v>9635</v>
      </c>
      <c r="AA3033">
        <v>2.95232080833597E-2</v>
      </c>
      <c r="AB3033">
        <v>0.97047679191664005</v>
      </c>
      <c r="AC3033" t="s">
        <v>3739</v>
      </c>
      <c r="AT3033" t="s">
        <v>10132</v>
      </c>
      <c r="AU3033" t="s">
        <v>81</v>
      </c>
      <c r="AV3033" t="s">
        <v>10133</v>
      </c>
      <c r="AW3033">
        <v>3006</v>
      </c>
      <c r="AX3033" t="s">
        <v>144</v>
      </c>
      <c r="AY3033">
        <v>1</v>
      </c>
      <c r="AZ3033" t="s">
        <v>1751</v>
      </c>
      <c r="BA3033" t="s">
        <v>1751</v>
      </c>
      <c r="BB3033" t="s">
        <v>144</v>
      </c>
      <c r="BC3033">
        <v>1</v>
      </c>
      <c r="BD3033" t="s">
        <v>10134</v>
      </c>
      <c r="BG3033" s="1" t="s">
        <v>86</v>
      </c>
      <c r="BH3033" s="1" t="s">
        <v>87</v>
      </c>
      <c r="BI3033" s="1" t="s">
        <v>87</v>
      </c>
      <c r="BJ3033" s="1" t="s">
        <v>88</v>
      </c>
      <c r="BK3033" s="1" t="s">
        <v>147</v>
      </c>
      <c r="BL3033" s="1"/>
      <c r="BM3033" s="1"/>
    </row>
    <row r="3034" spans="1:65" ht="16" x14ac:dyDescent="0.2">
      <c r="A3034" t="str">
        <f>CONCATENATE("Mada.",B3034)</f>
        <v>Mada.3007</v>
      </c>
      <c r="B3034">
        <v>3007</v>
      </c>
      <c r="C3034" t="s">
        <v>10135</v>
      </c>
      <c r="E3034" t="s">
        <v>68</v>
      </c>
      <c r="F3034" t="s">
        <v>4211</v>
      </c>
      <c r="J3034" t="s">
        <v>120</v>
      </c>
      <c r="K3034" t="s">
        <v>10103</v>
      </c>
      <c r="L3034" t="s">
        <v>3600</v>
      </c>
      <c r="M3034" t="s">
        <v>3601</v>
      </c>
      <c r="N3034" t="s">
        <v>2169</v>
      </c>
      <c r="O3034" t="s">
        <v>2169</v>
      </c>
      <c r="P3034" t="s">
        <v>2170</v>
      </c>
      <c r="Q3034" t="s">
        <v>2651</v>
      </c>
      <c r="R3034" t="s">
        <v>127</v>
      </c>
      <c r="S3034">
        <v>3007</v>
      </c>
      <c r="T3034">
        <v>3007</v>
      </c>
      <c r="U3034" t="s">
        <v>78</v>
      </c>
      <c r="V3034">
        <v>0.36156972313944602</v>
      </c>
      <c r="W3034">
        <v>0.63843027686055398</v>
      </c>
      <c r="X3034" t="str">
        <f>IF(W3034&gt;=0.8,"Inhibitory","NonInhibitory")</f>
        <v>NonInhibitory</v>
      </c>
      <c r="Y3034" t="str">
        <f>IF(W3034&gt;=0.9,"Inhibitory","NonInhibitory")</f>
        <v>NonInhibitory</v>
      </c>
      <c r="Z3034" t="s">
        <v>9635</v>
      </c>
      <c r="AA3034">
        <v>0.22560783075465701</v>
      </c>
      <c r="AB3034">
        <v>0.77439216924534304</v>
      </c>
      <c r="AC3034" t="s">
        <v>3739</v>
      </c>
      <c r="AT3034" t="s">
        <v>10136</v>
      </c>
      <c r="AU3034" t="s">
        <v>81</v>
      </c>
      <c r="AV3034" t="s">
        <v>10137</v>
      </c>
      <c r="AW3034">
        <v>3007</v>
      </c>
      <c r="AX3034" t="s">
        <v>262</v>
      </c>
      <c r="AY3034">
        <v>0.99</v>
      </c>
      <c r="AZ3034" t="s">
        <v>263</v>
      </c>
      <c r="BA3034" t="s">
        <v>263</v>
      </c>
      <c r="BB3034" t="s">
        <v>262</v>
      </c>
      <c r="BC3034">
        <v>1</v>
      </c>
      <c r="BD3034" t="s">
        <v>10138</v>
      </c>
      <c r="BG3034" s="1" t="s">
        <v>86</v>
      </c>
      <c r="BH3034" s="1" t="s">
        <v>87</v>
      </c>
      <c r="BI3034" s="1" t="s">
        <v>87</v>
      </c>
      <c r="BJ3034" s="1" t="s">
        <v>88</v>
      </c>
      <c r="BK3034" s="1" t="s">
        <v>89</v>
      </c>
      <c r="BL3034" s="1" t="s">
        <v>90</v>
      </c>
      <c r="BM3034" s="1" t="s">
        <v>265</v>
      </c>
    </row>
    <row r="3035" spans="1:65" ht="16" x14ac:dyDescent="0.2">
      <c r="A3035" t="str">
        <f>CONCATENATE("Mada.",B3035)</f>
        <v>Mada.3008</v>
      </c>
      <c r="B3035">
        <v>3008</v>
      </c>
      <c r="C3035" t="s">
        <v>10139</v>
      </c>
      <c r="E3035" t="s">
        <v>68</v>
      </c>
      <c r="F3035" t="s">
        <v>410</v>
      </c>
      <c r="J3035" t="s">
        <v>120</v>
      </c>
      <c r="K3035" t="s">
        <v>10103</v>
      </c>
      <c r="L3035" t="s">
        <v>3600</v>
      </c>
      <c r="M3035" t="s">
        <v>3601</v>
      </c>
      <c r="N3035" t="s">
        <v>2169</v>
      </c>
      <c r="O3035" t="s">
        <v>2169</v>
      </c>
      <c r="P3035" t="s">
        <v>2170</v>
      </c>
      <c r="Q3035" t="s">
        <v>2651</v>
      </c>
      <c r="R3035" t="s">
        <v>127</v>
      </c>
      <c r="S3035">
        <v>3008</v>
      </c>
      <c r="T3035">
        <v>3008</v>
      </c>
      <c r="U3035" t="s">
        <v>78</v>
      </c>
      <c r="V3035">
        <v>-0.92753394379539</v>
      </c>
      <c r="W3035">
        <v>1.92753394379539</v>
      </c>
      <c r="X3035" t="str">
        <f>IF(W3035&gt;=0.8,"Inhibitory","NonInhibitory")</f>
        <v>Inhibitory</v>
      </c>
      <c r="Y3035" t="str">
        <f>IF(W3035&gt;=0.9,"Inhibitory","NonInhibitory")</f>
        <v>Inhibitory</v>
      </c>
      <c r="Z3035" t="s">
        <v>3739</v>
      </c>
      <c r="AA3035">
        <v>0</v>
      </c>
      <c r="AB3035">
        <v>0</v>
      </c>
      <c r="AC3035" t="s">
        <v>129</v>
      </c>
      <c r="AT3035" t="s">
        <v>10140</v>
      </c>
      <c r="AU3035" t="s">
        <v>81</v>
      </c>
      <c r="AV3035" t="s">
        <v>10141</v>
      </c>
      <c r="AW3035">
        <v>3008</v>
      </c>
      <c r="AX3035" t="s">
        <v>109</v>
      </c>
      <c r="AY3035">
        <v>1</v>
      </c>
      <c r="AZ3035" t="s">
        <v>5590</v>
      </c>
      <c r="BA3035" t="s">
        <v>5590</v>
      </c>
      <c r="BB3035" t="s">
        <v>109</v>
      </c>
      <c r="BC3035">
        <v>1</v>
      </c>
      <c r="BD3035" t="s">
        <v>10106</v>
      </c>
      <c r="BG3035" s="1" t="s">
        <v>86</v>
      </c>
      <c r="BH3035" s="1" t="s">
        <v>112</v>
      </c>
      <c r="BI3035" s="1" t="s">
        <v>113</v>
      </c>
      <c r="BJ3035" s="1" t="s">
        <v>114</v>
      </c>
      <c r="BK3035" s="1" t="s">
        <v>115</v>
      </c>
      <c r="BL3035" s="1" t="s">
        <v>116</v>
      </c>
      <c r="BM3035" s="1"/>
    </row>
    <row r="3036" spans="1:65" ht="16" x14ac:dyDescent="0.2">
      <c r="A3036" t="str">
        <f>CONCATENATE("Mada.",B3036)</f>
        <v>Mada.3009</v>
      </c>
      <c r="B3036">
        <v>3009</v>
      </c>
      <c r="C3036" t="s">
        <v>10142</v>
      </c>
      <c r="E3036" t="s">
        <v>68</v>
      </c>
      <c r="F3036" t="s">
        <v>9570</v>
      </c>
      <c r="J3036" t="s">
        <v>120</v>
      </c>
      <c r="K3036" t="s">
        <v>10103</v>
      </c>
      <c r="L3036" t="s">
        <v>3600</v>
      </c>
      <c r="M3036" t="s">
        <v>3601</v>
      </c>
      <c r="N3036" t="s">
        <v>2169</v>
      </c>
      <c r="O3036" t="s">
        <v>2169</v>
      </c>
      <c r="P3036" t="s">
        <v>2170</v>
      </c>
      <c r="Q3036" t="s">
        <v>2651</v>
      </c>
      <c r="R3036" t="s">
        <v>127</v>
      </c>
      <c r="S3036">
        <v>3009</v>
      </c>
      <c r="T3036">
        <v>3009</v>
      </c>
      <c r="U3036" t="s">
        <v>78</v>
      </c>
      <c r="V3036">
        <v>0.49187198374396801</v>
      </c>
      <c r="W3036">
        <v>0.50812801625603199</v>
      </c>
      <c r="X3036" t="str">
        <f>IF(W3036&gt;=0.8,"Inhibitory","NonInhibitory")</f>
        <v>NonInhibitory</v>
      </c>
      <c r="Y3036" t="str">
        <f>IF(W3036&gt;=0.9,"Inhibitory","NonInhibitory")</f>
        <v>NonInhibitory</v>
      </c>
      <c r="Z3036" t="s">
        <v>9635</v>
      </c>
      <c r="AA3036">
        <v>0.74360593621724003</v>
      </c>
      <c r="AB3036">
        <v>0.25639406378275997</v>
      </c>
      <c r="AC3036" t="s">
        <v>3739</v>
      </c>
      <c r="AT3036" t="s">
        <v>10143</v>
      </c>
      <c r="AU3036" t="s">
        <v>81</v>
      </c>
      <c r="AV3036" t="s">
        <v>10144</v>
      </c>
      <c r="AW3036">
        <v>3009</v>
      </c>
      <c r="AX3036" t="s">
        <v>3848</v>
      </c>
      <c r="AY3036">
        <v>1</v>
      </c>
      <c r="AZ3036" t="s">
        <v>10145</v>
      </c>
      <c r="BA3036" t="s">
        <v>10145</v>
      </c>
      <c r="BB3036" t="s">
        <v>3848</v>
      </c>
      <c r="BC3036">
        <v>1</v>
      </c>
      <c r="BD3036" t="s">
        <v>10146</v>
      </c>
      <c r="BG3036" s="1" t="s">
        <v>86</v>
      </c>
      <c r="BH3036" s="1" t="s">
        <v>112</v>
      </c>
      <c r="BI3036" s="1" t="s">
        <v>516</v>
      </c>
      <c r="BJ3036" s="1" t="s">
        <v>517</v>
      </c>
      <c r="BK3036" s="1" t="s">
        <v>518</v>
      </c>
      <c r="BL3036" s="1"/>
      <c r="BM3036" s="1"/>
    </row>
    <row r="3037" spans="1:65" ht="16" x14ac:dyDescent="0.2">
      <c r="A3037" t="str">
        <f>CONCATENATE("Mada.",B3037)</f>
        <v>Mada.3010</v>
      </c>
      <c r="B3037">
        <v>3010</v>
      </c>
      <c r="C3037" t="s">
        <v>10150</v>
      </c>
      <c r="E3037" t="s">
        <v>68</v>
      </c>
      <c r="F3037" t="s">
        <v>4378</v>
      </c>
      <c r="J3037" t="s">
        <v>120</v>
      </c>
      <c r="K3037" t="s">
        <v>10103</v>
      </c>
      <c r="L3037" t="s">
        <v>3600</v>
      </c>
      <c r="M3037" t="s">
        <v>3601</v>
      </c>
      <c r="N3037" t="s">
        <v>2169</v>
      </c>
      <c r="O3037" t="s">
        <v>2169</v>
      </c>
      <c r="P3037" t="s">
        <v>2170</v>
      </c>
      <c r="Q3037" t="s">
        <v>2651</v>
      </c>
      <c r="R3037" t="s">
        <v>127</v>
      </c>
      <c r="S3037">
        <v>3010</v>
      </c>
      <c r="T3037">
        <v>3010</v>
      </c>
      <c r="U3037" t="s">
        <v>78</v>
      </c>
      <c r="V3037">
        <v>0.11335648879065401</v>
      </c>
      <c r="W3037">
        <v>0.88664351120934604</v>
      </c>
      <c r="X3037" t="str">
        <f>IF(W3037&gt;=0.8,"Inhibitory","NonInhibitory")</f>
        <v>Inhibitory</v>
      </c>
      <c r="Y3037" t="str">
        <f>IF(W3037&gt;=0.9,"Inhibitory","NonInhibitory")</f>
        <v>NonInhibitory</v>
      </c>
      <c r="Z3037" t="s">
        <v>3739</v>
      </c>
      <c r="AA3037">
        <v>0</v>
      </c>
      <c r="AB3037">
        <v>0</v>
      </c>
      <c r="AC3037" t="s">
        <v>129</v>
      </c>
      <c r="AT3037" t="s">
        <v>10151</v>
      </c>
      <c r="AU3037" t="s">
        <v>81</v>
      </c>
      <c r="AV3037" t="s">
        <v>10152</v>
      </c>
      <c r="AW3037">
        <v>3010</v>
      </c>
      <c r="AX3037" t="s">
        <v>682</v>
      </c>
      <c r="AY3037">
        <v>1</v>
      </c>
      <c r="AZ3037" t="s">
        <v>736</v>
      </c>
      <c r="BA3037" t="s">
        <v>736</v>
      </c>
      <c r="BB3037" t="s">
        <v>682</v>
      </c>
      <c r="BC3037">
        <v>0.88</v>
      </c>
      <c r="BD3037" t="s">
        <v>10153</v>
      </c>
      <c r="BG3037" s="1" t="s">
        <v>86</v>
      </c>
      <c r="BH3037" s="1" t="s">
        <v>87</v>
      </c>
      <c r="BI3037" s="1" t="s">
        <v>87</v>
      </c>
      <c r="BJ3037" s="1" t="s">
        <v>88</v>
      </c>
      <c r="BK3037" s="1" t="s">
        <v>89</v>
      </c>
      <c r="BL3037" s="1" t="s">
        <v>685</v>
      </c>
      <c r="BM3037" s="1"/>
    </row>
    <row r="3038" spans="1:65" ht="16" x14ac:dyDescent="0.2">
      <c r="A3038" t="str">
        <f>CONCATENATE("Mada.",B3038)</f>
        <v>Mada.3011</v>
      </c>
      <c r="B3038">
        <v>3011</v>
      </c>
      <c r="C3038" t="s">
        <v>10154</v>
      </c>
      <c r="E3038" t="s">
        <v>68</v>
      </c>
      <c r="F3038" t="s">
        <v>731</v>
      </c>
      <c r="J3038" t="s">
        <v>120</v>
      </c>
      <c r="K3038" t="s">
        <v>10103</v>
      </c>
      <c r="L3038" t="s">
        <v>3600</v>
      </c>
      <c r="M3038" t="s">
        <v>3601</v>
      </c>
      <c r="N3038" t="s">
        <v>2169</v>
      </c>
      <c r="O3038" t="s">
        <v>2169</v>
      </c>
      <c r="P3038" t="s">
        <v>2170</v>
      </c>
      <c r="Q3038" t="s">
        <v>2651</v>
      </c>
      <c r="R3038" t="s">
        <v>127</v>
      </c>
      <c r="S3038">
        <v>3011</v>
      </c>
      <c r="T3038">
        <v>3011</v>
      </c>
      <c r="U3038" t="s">
        <v>78</v>
      </c>
      <c r="V3038">
        <v>0.75781051562103097</v>
      </c>
      <c r="W3038">
        <v>0.24218948437896901</v>
      </c>
      <c r="X3038" t="str">
        <f>IF(W3038&gt;=0.8,"Inhibitory","NonInhibitory")</f>
        <v>NonInhibitory</v>
      </c>
      <c r="Y3038" t="str">
        <f>IF(W3038&gt;=0.9,"Inhibitory","NonInhibitory")</f>
        <v>NonInhibitory</v>
      </c>
      <c r="Z3038" t="s">
        <v>9635</v>
      </c>
      <c r="AA3038">
        <v>0.95121566150931502</v>
      </c>
      <c r="AB3038">
        <v>4.8784338490685197E-2</v>
      </c>
      <c r="AC3038" t="s">
        <v>3739</v>
      </c>
      <c r="AT3038" t="s">
        <v>10155</v>
      </c>
      <c r="AU3038" t="s">
        <v>81</v>
      </c>
      <c r="AV3038" t="s">
        <v>10156</v>
      </c>
      <c r="AW3038">
        <v>3011</v>
      </c>
      <c r="AX3038" t="s">
        <v>682</v>
      </c>
      <c r="AY3038">
        <v>1</v>
      </c>
      <c r="AZ3038" t="s">
        <v>736</v>
      </c>
      <c r="BA3038" t="s">
        <v>736</v>
      </c>
      <c r="BB3038" t="s">
        <v>682</v>
      </c>
      <c r="BC3038">
        <v>0.88</v>
      </c>
      <c r="BD3038" t="s">
        <v>10157</v>
      </c>
      <c r="BG3038" s="1" t="s">
        <v>86</v>
      </c>
      <c r="BH3038" s="1" t="s">
        <v>87</v>
      </c>
      <c r="BI3038" s="1" t="s">
        <v>87</v>
      </c>
      <c r="BJ3038" s="1" t="s">
        <v>88</v>
      </c>
      <c r="BK3038" s="1" t="s">
        <v>89</v>
      </c>
      <c r="BL3038" s="1" t="s">
        <v>685</v>
      </c>
      <c r="BM3038" s="1"/>
    </row>
    <row r="3039" spans="1:65" ht="16" x14ac:dyDescent="0.2">
      <c r="A3039" t="str">
        <f>CONCATENATE("Mada.",B3039)</f>
        <v>Mada.3012</v>
      </c>
      <c r="B3039">
        <v>3012</v>
      </c>
      <c r="C3039" t="s">
        <v>10158</v>
      </c>
      <c r="E3039" t="s">
        <v>68</v>
      </c>
      <c r="F3039" t="s">
        <v>8363</v>
      </c>
      <c r="J3039" t="s">
        <v>221</v>
      </c>
      <c r="K3039" t="s">
        <v>10159</v>
      </c>
      <c r="L3039" t="s">
        <v>223</v>
      </c>
      <c r="M3039" t="s">
        <v>224</v>
      </c>
      <c r="N3039" t="s">
        <v>2169</v>
      </c>
      <c r="O3039" t="s">
        <v>2169</v>
      </c>
      <c r="P3039" t="s">
        <v>2170</v>
      </c>
      <c r="R3039" t="s">
        <v>127</v>
      </c>
      <c r="S3039">
        <v>3012</v>
      </c>
      <c r="T3039">
        <v>3012</v>
      </c>
      <c r="U3039" t="s">
        <v>78</v>
      </c>
      <c r="V3039">
        <v>0.35204470408940802</v>
      </c>
      <c r="W3039">
        <v>0.64795529591059198</v>
      </c>
      <c r="X3039" t="str">
        <f>IF(W3039&gt;=0.8,"Inhibitory","NonInhibitory")</f>
        <v>NonInhibitory</v>
      </c>
      <c r="Y3039" t="str">
        <f>IF(W3039&gt;=0.9,"Inhibitory","NonInhibitory")</f>
        <v>NonInhibitory</v>
      </c>
      <c r="Z3039" t="s">
        <v>9635</v>
      </c>
      <c r="AA3039">
        <v>0.68092832333438602</v>
      </c>
      <c r="AB3039">
        <v>0.31907167666561398</v>
      </c>
      <c r="AC3039" t="s">
        <v>3739</v>
      </c>
      <c r="AT3039" t="s">
        <v>10160</v>
      </c>
      <c r="AU3039" t="s">
        <v>81</v>
      </c>
      <c r="AV3039" t="s">
        <v>10161</v>
      </c>
      <c r="AW3039">
        <v>3012</v>
      </c>
      <c r="AX3039" t="s">
        <v>262</v>
      </c>
      <c r="AY3039">
        <v>0.99</v>
      </c>
      <c r="AZ3039" t="s">
        <v>263</v>
      </c>
      <c r="BA3039" t="s">
        <v>263</v>
      </c>
      <c r="BB3039" t="s">
        <v>262</v>
      </c>
      <c r="BC3039">
        <v>1</v>
      </c>
      <c r="BD3039" t="s">
        <v>9788</v>
      </c>
      <c r="BG3039" s="1" t="s">
        <v>86</v>
      </c>
      <c r="BH3039" s="1" t="s">
        <v>87</v>
      </c>
      <c r="BI3039" s="1" t="s">
        <v>87</v>
      </c>
      <c r="BJ3039" s="1" t="s">
        <v>88</v>
      </c>
      <c r="BK3039" s="1" t="s">
        <v>89</v>
      </c>
      <c r="BL3039" s="1" t="s">
        <v>90</v>
      </c>
      <c r="BM3039" s="1" t="s">
        <v>265</v>
      </c>
    </row>
    <row r="3040" spans="1:65" ht="16" x14ac:dyDescent="0.2">
      <c r="A3040" t="str">
        <f>CONCATENATE("Mada.",B3040)</f>
        <v>Mada.3013</v>
      </c>
      <c r="B3040">
        <v>3013</v>
      </c>
      <c r="C3040" t="s">
        <v>10162</v>
      </c>
      <c r="E3040" t="s">
        <v>68</v>
      </c>
      <c r="F3040" t="s">
        <v>4673</v>
      </c>
      <c r="J3040" t="s">
        <v>221</v>
      </c>
      <c r="K3040" t="s">
        <v>10159</v>
      </c>
      <c r="L3040" t="s">
        <v>223</v>
      </c>
      <c r="M3040" t="s">
        <v>224</v>
      </c>
      <c r="N3040" t="s">
        <v>2169</v>
      </c>
      <c r="O3040" t="s">
        <v>2169</v>
      </c>
      <c r="P3040" t="s">
        <v>2170</v>
      </c>
      <c r="R3040" t="s">
        <v>127</v>
      </c>
      <c r="S3040">
        <v>3013</v>
      </c>
      <c r="T3040">
        <v>3013</v>
      </c>
      <c r="U3040" t="s">
        <v>78</v>
      </c>
      <c r="V3040">
        <v>0.643510287020574</v>
      </c>
      <c r="W3040">
        <v>0.356489712979426</v>
      </c>
      <c r="X3040" t="str">
        <f>IF(W3040&gt;=0.8,"Inhibitory","NonInhibitory")</f>
        <v>NonInhibitory</v>
      </c>
      <c r="Y3040" t="str">
        <f>IF(W3040&gt;=0.9,"Inhibitory","NonInhibitory")</f>
        <v>NonInhibitory</v>
      </c>
      <c r="Z3040" t="s">
        <v>9635</v>
      </c>
      <c r="AA3040">
        <v>0.81338806441427203</v>
      </c>
      <c r="AB3040">
        <v>0.186611935585728</v>
      </c>
      <c r="AC3040" t="s">
        <v>3739</v>
      </c>
      <c r="AT3040" t="s">
        <v>10163</v>
      </c>
      <c r="AU3040" t="s">
        <v>81</v>
      </c>
      <c r="AV3040" t="s">
        <v>10164</v>
      </c>
      <c r="AW3040">
        <v>3013</v>
      </c>
      <c r="AX3040" t="s">
        <v>778</v>
      </c>
      <c r="AY3040">
        <v>0.98</v>
      </c>
      <c r="AZ3040" t="s">
        <v>10165</v>
      </c>
      <c r="BD3040" t="s">
        <v>10166</v>
      </c>
      <c r="BG3040" s="1" t="s">
        <v>86</v>
      </c>
      <c r="BH3040" s="1" t="s">
        <v>98</v>
      </c>
      <c r="BI3040" s="1" t="s">
        <v>163</v>
      </c>
      <c r="BJ3040" s="1" t="s">
        <v>694</v>
      </c>
      <c r="BK3040" s="1" t="s">
        <v>695</v>
      </c>
      <c r="BL3040" s="1" t="s">
        <v>781</v>
      </c>
      <c r="BM3040" s="1"/>
    </row>
    <row r="3041" spans="1:65" ht="16" x14ac:dyDescent="0.2">
      <c r="A3041" t="str">
        <f>CONCATENATE("Mada.",B3041)</f>
        <v>Mada.3014</v>
      </c>
      <c r="B3041">
        <v>3014</v>
      </c>
      <c r="C3041" t="s">
        <v>10167</v>
      </c>
      <c r="E3041" t="s">
        <v>68</v>
      </c>
      <c r="F3041" t="s">
        <v>631</v>
      </c>
      <c r="J3041" t="s">
        <v>221</v>
      </c>
      <c r="K3041" t="s">
        <v>10159</v>
      </c>
      <c r="L3041" t="s">
        <v>223</v>
      </c>
      <c r="M3041" t="s">
        <v>224</v>
      </c>
      <c r="N3041" t="s">
        <v>2169</v>
      </c>
      <c r="O3041" t="s">
        <v>2169</v>
      </c>
      <c r="P3041" t="s">
        <v>2170</v>
      </c>
      <c r="R3041" t="s">
        <v>127</v>
      </c>
      <c r="S3041">
        <v>3014</v>
      </c>
      <c r="T3041">
        <v>3014</v>
      </c>
      <c r="U3041" t="s">
        <v>78</v>
      </c>
      <c r="V3041">
        <v>0.53492506985013999</v>
      </c>
      <c r="W3041">
        <v>0.46507493014986001</v>
      </c>
      <c r="X3041" t="str">
        <f>IF(W3041&gt;=0.8,"Inhibitory","NonInhibitory")</f>
        <v>NonInhibitory</v>
      </c>
      <c r="Y3041" t="str">
        <f>IF(W3041&gt;=0.9,"Inhibitory","NonInhibitory")</f>
        <v>NonInhibitory</v>
      </c>
      <c r="Z3041" t="s">
        <v>9635</v>
      </c>
      <c r="AA3041">
        <v>0.56473002841806097</v>
      </c>
      <c r="AB3041">
        <v>0.43526997158193897</v>
      </c>
      <c r="AC3041" t="s">
        <v>3739</v>
      </c>
      <c r="AT3041" t="s">
        <v>10168</v>
      </c>
      <c r="AU3041" t="s">
        <v>81</v>
      </c>
      <c r="AV3041" t="s">
        <v>10169</v>
      </c>
      <c r="AW3041">
        <v>3014</v>
      </c>
      <c r="AX3041" t="s">
        <v>1781</v>
      </c>
      <c r="AY3041">
        <v>1</v>
      </c>
      <c r="AZ3041" t="s">
        <v>2487</v>
      </c>
      <c r="BA3041" t="s">
        <v>2487</v>
      </c>
      <c r="BB3041" t="s">
        <v>1781</v>
      </c>
      <c r="BC3041">
        <v>1</v>
      </c>
      <c r="BD3041" t="s">
        <v>10170</v>
      </c>
      <c r="BG3041" s="1" t="s">
        <v>86</v>
      </c>
      <c r="BH3041" s="1" t="s">
        <v>87</v>
      </c>
      <c r="BI3041" s="1" t="s">
        <v>87</v>
      </c>
      <c r="BJ3041" s="1" t="s">
        <v>88</v>
      </c>
      <c r="BK3041" s="1" t="s">
        <v>147</v>
      </c>
      <c r="BL3041" s="1" t="s">
        <v>1784</v>
      </c>
      <c r="BM3041" s="1"/>
    </row>
    <row r="3042" spans="1:65" ht="16" x14ac:dyDescent="0.2">
      <c r="A3042" t="str">
        <f>CONCATENATE("Mada.",B3042)</f>
        <v>Mada.3015</v>
      </c>
      <c r="B3042">
        <v>3015</v>
      </c>
      <c r="C3042" t="s">
        <v>10171</v>
      </c>
      <c r="E3042" t="s">
        <v>68</v>
      </c>
      <c r="F3042" t="s">
        <v>4576</v>
      </c>
      <c r="J3042" t="s">
        <v>221</v>
      </c>
      <c r="K3042" t="s">
        <v>10159</v>
      </c>
      <c r="L3042" t="s">
        <v>223</v>
      </c>
      <c r="M3042" t="s">
        <v>224</v>
      </c>
      <c r="N3042" t="s">
        <v>2169</v>
      </c>
      <c r="O3042" t="s">
        <v>2169</v>
      </c>
      <c r="P3042" t="s">
        <v>2170</v>
      </c>
      <c r="R3042" t="s">
        <v>127</v>
      </c>
      <c r="S3042">
        <v>3015</v>
      </c>
      <c r="T3042">
        <v>3015</v>
      </c>
      <c r="U3042" t="s">
        <v>78</v>
      </c>
      <c r="V3042">
        <v>0.44881889763779498</v>
      </c>
      <c r="W3042">
        <v>0.55118110236220497</v>
      </c>
      <c r="X3042" t="str">
        <f>IF(W3042&gt;=0.8,"Inhibitory","NonInhibitory")</f>
        <v>NonInhibitory</v>
      </c>
      <c r="Y3042" t="str">
        <f>IF(W3042&gt;=0.9,"Inhibitory","NonInhibitory")</f>
        <v>NonInhibitory</v>
      </c>
      <c r="Z3042" t="s">
        <v>9635</v>
      </c>
      <c r="AA3042">
        <v>0.25607830754657401</v>
      </c>
      <c r="AB3042">
        <v>0.74392169245342599</v>
      </c>
      <c r="AC3042" t="s">
        <v>3739</v>
      </c>
      <c r="AT3042" t="s">
        <v>10172</v>
      </c>
      <c r="AU3042" t="s">
        <v>81</v>
      </c>
      <c r="AV3042" t="s">
        <v>10173</v>
      </c>
      <c r="AW3042">
        <v>3015</v>
      </c>
      <c r="AX3042" t="s">
        <v>489</v>
      </c>
      <c r="AY3042">
        <v>0.99</v>
      </c>
      <c r="AZ3042" t="s">
        <v>490</v>
      </c>
      <c r="BA3042" t="s">
        <v>490</v>
      </c>
      <c r="BB3042" t="s">
        <v>489</v>
      </c>
      <c r="BC3042">
        <v>0.98</v>
      </c>
      <c r="BD3042" t="s">
        <v>10174</v>
      </c>
      <c r="BG3042" s="1" t="s">
        <v>86</v>
      </c>
      <c r="BH3042" s="1" t="s">
        <v>87</v>
      </c>
      <c r="BI3042" s="1" t="s">
        <v>87</v>
      </c>
      <c r="BJ3042" s="1" t="s">
        <v>88</v>
      </c>
      <c r="BK3042" s="1" t="s">
        <v>492</v>
      </c>
      <c r="BL3042" s="1" t="s">
        <v>493</v>
      </c>
      <c r="BM3042" s="1" t="s">
        <v>494</v>
      </c>
    </row>
    <row r="3043" spans="1:65" ht="16" x14ac:dyDescent="0.2">
      <c r="A3043" t="str">
        <f>CONCATENATE("Mada.",B3043)</f>
        <v>Mada.3016</v>
      </c>
      <c r="B3043">
        <v>3016</v>
      </c>
      <c r="C3043" t="s">
        <v>10175</v>
      </c>
      <c r="E3043" t="s">
        <v>68</v>
      </c>
      <c r="F3043" t="s">
        <v>731</v>
      </c>
      <c r="J3043" t="s">
        <v>221</v>
      </c>
      <c r="K3043" t="s">
        <v>10159</v>
      </c>
      <c r="L3043" t="s">
        <v>223</v>
      </c>
      <c r="M3043" t="s">
        <v>224</v>
      </c>
      <c r="N3043" t="s">
        <v>2169</v>
      </c>
      <c r="O3043" t="s">
        <v>2169</v>
      </c>
      <c r="P3043" t="s">
        <v>2170</v>
      </c>
      <c r="R3043" t="s">
        <v>127</v>
      </c>
      <c r="S3043">
        <v>3016</v>
      </c>
      <c r="T3043">
        <v>3016</v>
      </c>
      <c r="U3043" t="s">
        <v>78</v>
      </c>
      <c r="V3043">
        <v>2.5500381000762</v>
      </c>
      <c r="W3043">
        <v>-1.5500381000762</v>
      </c>
      <c r="X3043" t="s">
        <v>688</v>
      </c>
      <c r="Y3043" t="s">
        <v>688</v>
      </c>
      <c r="Z3043" t="s">
        <v>9635</v>
      </c>
      <c r="AA3043">
        <v>0.13024944742658701</v>
      </c>
      <c r="AB3043">
        <v>0.86975055257341305</v>
      </c>
      <c r="AC3043" t="s">
        <v>3739</v>
      </c>
      <c r="AT3043" t="s">
        <v>10176</v>
      </c>
      <c r="AU3043" t="s">
        <v>81</v>
      </c>
      <c r="AV3043" t="s">
        <v>10177</v>
      </c>
      <c r="AW3043">
        <v>3016</v>
      </c>
      <c r="BG3043" s="1"/>
    </row>
    <row r="3044" spans="1:65" ht="16" x14ac:dyDescent="0.2">
      <c r="A3044" t="str">
        <f>CONCATENATE("Mada.",B3044)</f>
        <v>Mada.3017</v>
      </c>
      <c r="B3044">
        <v>3017</v>
      </c>
      <c r="C3044" t="s">
        <v>10178</v>
      </c>
      <c r="E3044" t="s">
        <v>68</v>
      </c>
      <c r="F3044" t="s">
        <v>355</v>
      </c>
      <c r="J3044" t="s">
        <v>221</v>
      </c>
      <c r="K3044" t="s">
        <v>10159</v>
      </c>
      <c r="L3044" t="s">
        <v>223</v>
      </c>
      <c r="M3044" t="s">
        <v>224</v>
      </c>
      <c r="N3044" t="s">
        <v>2169</v>
      </c>
      <c r="O3044" t="s">
        <v>2169</v>
      </c>
      <c r="P3044" t="s">
        <v>2170</v>
      </c>
      <c r="R3044" t="s">
        <v>127</v>
      </c>
      <c r="S3044">
        <v>3017</v>
      </c>
      <c r="T3044">
        <v>3017</v>
      </c>
      <c r="U3044" t="s">
        <v>78</v>
      </c>
      <c r="V3044">
        <v>0.33413766827533697</v>
      </c>
      <c r="W3044">
        <v>0.66586233172466303</v>
      </c>
      <c r="X3044" t="str">
        <f>IF(W3044&gt;=0.8,"Inhibitory","NonInhibitory")</f>
        <v>NonInhibitory</v>
      </c>
      <c r="Y3044" t="str">
        <f>IF(W3044&gt;=0.9,"Inhibitory","NonInhibitory")</f>
        <v>NonInhibitory</v>
      </c>
      <c r="Z3044" t="s">
        <v>9635</v>
      </c>
      <c r="AA3044">
        <v>0.86406694032207099</v>
      </c>
      <c r="AB3044">
        <v>0.13593305967792901</v>
      </c>
      <c r="AC3044" t="s">
        <v>3739</v>
      </c>
      <c r="AT3044" t="s">
        <v>10179</v>
      </c>
      <c r="AU3044" t="s">
        <v>81</v>
      </c>
      <c r="AV3044" t="s">
        <v>10180</v>
      </c>
      <c r="AW3044">
        <v>3017</v>
      </c>
      <c r="AX3044" t="s">
        <v>489</v>
      </c>
      <c r="AY3044">
        <v>0.84</v>
      </c>
      <c r="AZ3044" t="s">
        <v>10181</v>
      </c>
      <c r="BA3044" t="s">
        <v>10181</v>
      </c>
      <c r="BB3044" t="s">
        <v>489</v>
      </c>
      <c r="BC3044">
        <v>0.91</v>
      </c>
      <c r="BD3044" t="s">
        <v>10182</v>
      </c>
      <c r="BG3044" s="1" t="s">
        <v>86</v>
      </c>
      <c r="BH3044" s="1" t="s">
        <v>87</v>
      </c>
      <c r="BI3044" s="1" t="s">
        <v>87</v>
      </c>
      <c r="BJ3044" s="1" t="s">
        <v>88</v>
      </c>
      <c r="BK3044" s="1" t="s">
        <v>492</v>
      </c>
      <c r="BL3044" s="1" t="s">
        <v>493</v>
      </c>
      <c r="BM3044" s="1" t="s">
        <v>494</v>
      </c>
    </row>
    <row r="3045" spans="1:65" ht="16" x14ac:dyDescent="0.2">
      <c r="A3045" t="str">
        <f>CONCATENATE("Mada.",B3045)</f>
        <v>Mada.3018</v>
      </c>
      <c r="B3045">
        <v>3018</v>
      </c>
      <c r="C3045" t="s">
        <v>10183</v>
      </c>
      <c r="E3045" t="s">
        <v>68</v>
      </c>
      <c r="F3045" t="s">
        <v>355</v>
      </c>
      <c r="J3045" t="s">
        <v>221</v>
      </c>
      <c r="K3045" t="s">
        <v>10159</v>
      </c>
      <c r="L3045" t="s">
        <v>223</v>
      </c>
      <c r="M3045" t="s">
        <v>224</v>
      </c>
      <c r="N3045" t="s">
        <v>2169</v>
      </c>
      <c r="O3045" t="s">
        <v>2169</v>
      </c>
      <c r="P3045" t="s">
        <v>2170</v>
      </c>
      <c r="R3045" t="s">
        <v>127</v>
      </c>
      <c r="S3045">
        <v>3018</v>
      </c>
      <c r="T3045">
        <v>3018</v>
      </c>
      <c r="U3045" t="s">
        <v>78</v>
      </c>
      <c r="V3045">
        <v>0.54483108966217897</v>
      </c>
      <c r="W3045">
        <v>0.45516891033782098</v>
      </c>
      <c r="X3045" t="str">
        <f>IF(W3045&gt;=0.8,"Inhibitory","NonInhibitory")</f>
        <v>NonInhibitory</v>
      </c>
      <c r="Y3045" t="str">
        <f>IF(W3045&gt;=0.9,"Inhibitory","NonInhibitory")</f>
        <v>NonInhibitory</v>
      </c>
      <c r="Z3045" t="s">
        <v>9635</v>
      </c>
      <c r="AA3045">
        <v>0.556520366277234</v>
      </c>
      <c r="AB3045">
        <v>0.443479633722766</v>
      </c>
      <c r="AC3045" t="s">
        <v>3739</v>
      </c>
      <c r="AT3045" t="s">
        <v>10184</v>
      </c>
      <c r="AU3045" t="s">
        <v>81</v>
      </c>
      <c r="AV3045" t="s">
        <v>10185</v>
      </c>
      <c r="AW3045">
        <v>3018</v>
      </c>
      <c r="AX3045" t="s">
        <v>2564</v>
      </c>
      <c r="AY3045">
        <v>0.96</v>
      </c>
      <c r="AZ3045" t="s">
        <v>8245</v>
      </c>
      <c r="BA3045" t="s">
        <v>8245</v>
      </c>
      <c r="BB3045" t="s">
        <v>2564</v>
      </c>
      <c r="BC3045">
        <v>0.9</v>
      </c>
      <c r="BD3045" t="s">
        <v>10186</v>
      </c>
      <c r="BG3045" s="1" t="s">
        <v>86</v>
      </c>
      <c r="BH3045" s="1" t="s">
        <v>661</v>
      </c>
      <c r="BI3045" s="1" t="s">
        <v>662</v>
      </c>
      <c r="BJ3045" s="1" t="s">
        <v>663</v>
      </c>
      <c r="BK3045" s="1" t="s">
        <v>1128</v>
      </c>
      <c r="BL3045" s="1" t="s">
        <v>1129</v>
      </c>
      <c r="BM3045" s="1" t="s">
        <v>2567</v>
      </c>
    </row>
    <row r="3046" spans="1:65" ht="16" x14ac:dyDescent="0.2">
      <c r="A3046" t="str">
        <f>CONCATENATE("Mada.",B3046)</f>
        <v>Mada.3019</v>
      </c>
      <c r="B3046">
        <v>3019</v>
      </c>
      <c r="C3046" t="s">
        <v>10187</v>
      </c>
      <c r="E3046" t="s">
        <v>68</v>
      </c>
      <c r="F3046" t="s">
        <v>410</v>
      </c>
      <c r="J3046" t="s">
        <v>221</v>
      </c>
      <c r="K3046" t="s">
        <v>10159</v>
      </c>
      <c r="L3046" t="s">
        <v>223</v>
      </c>
      <c r="M3046" t="s">
        <v>224</v>
      </c>
      <c r="N3046" t="s">
        <v>2169</v>
      </c>
      <c r="O3046" t="s">
        <v>2169</v>
      </c>
      <c r="P3046" t="s">
        <v>2170</v>
      </c>
      <c r="R3046" t="s">
        <v>127</v>
      </c>
      <c r="S3046">
        <v>3019</v>
      </c>
      <c r="T3046">
        <v>3019</v>
      </c>
      <c r="U3046" t="s">
        <v>78</v>
      </c>
      <c r="V3046">
        <v>8.8773177546354998E-2</v>
      </c>
      <c r="W3046">
        <v>0.91122682245364495</v>
      </c>
      <c r="X3046" t="str">
        <f>IF(W3046&gt;=0.8,"Inhibitory","NonInhibitory")</f>
        <v>Inhibitory</v>
      </c>
      <c r="Y3046" t="str">
        <f>IF(W3046&gt;=0.9,"Inhibitory","NonInhibitory")</f>
        <v>Inhibitory</v>
      </c>
      <c r="Z3046" t="s">
        <v>9635</v>
      </c>
      <c r="AA3046">
        <v>6.8834859488474898E-2</v>
      </c>
      <c r="AB3046">
        <v>0.93116514051152499</v>
      </c>
      <c r="AC3046" t="s">
        <v>3739</v>
      </c>
      <c r="AT3046" t="s">
        <v>10188</v>
      </c>
      <c r="AU3046" t="s">
        <v>81</v>
      </c>
      <c r="AV3046" t="s">
        <v>10189</v>
      </c>
      <c r="AW3046">
        <v>3019</v>
      </c>
      <c r="AX3046" t="s">
        <v>83</v>
      </c>
      <c r="AY3046">
        <v>0.91</v>
      </c>
      <c r="AZ3046" t="s">
        <v>1819</v>
      </c>
      <c r="BA3046" t="s">
        <v>1819</v>
      </c>
      <c r="BB3046" t="s">
        <v>262</v>
      </c>
      <c r="BC3046">
        <v>0.99</v>
      </c>
      <c r="BD3046" t="s">
        <v>10190</v>
      </c>
      <c r="BG3046" s="1" t="s">
        <v>86</v>
      </c>
      <c r="BH3046" s="1" t="s">
        <v>87</v>
      </c>
      <c r="BI3046" s="1" t="s">
        <v>87</v>
      </c>
      <c r="BJ3046" s="1" t="s">
        <v>88</v>
      </c>
      <c r="BK3046" s="1" t="s">
        <v>89</v>
      </c>
      <c r="BL3046" s="1" t="s">
        <v>90</v>
      </c>
      <c r="BM3046" s="1"/>
    </row>
    <row r="3047" spans="1:65" ht="16" x14ac:dyDescent="0.2">
      <c r="A3047" t="str">
        <f>CONCATENATE("Mada.",B3047)</f>
        <v>Mada.3020</v>
      </c>
      <c r="B3047">
        <v>3020</v>
      </c>
      <c r="C3047" t="s">
        <v>10195</v>
      </c>
      <c r="E3047" t="s">
        <v>68</v>
      </c>
      <c r="F3047" t="s">
        <v>731</v>
      </c>
      <c r="J3047" t="s">
        <v>457</v>
      </c>
      <c r="K3047" t="s">
        <v>10196</v>
      </c>
      <c r="L3047" t="s">
        <v>4392</v>
      </c>
      <c r="M3047" t="s">
        <v>4393</v>
      </c>
      <c r="N3047" t="s">
        <v>2169</v>
      </c>
      <c r="O3047" t="s">
        <v>2169</v>
      </c>
      <c r="P3047" t="s">
        <v>2170</v>
      </c>
      <c r="R3047" t="s">
        <v>127</v>
      </c>
      <c r="S3047">
        <v>3020</v>
      </c>
      <c r="T3047">
        <v>3020</v>
      </c>
      <c r="U3047" t="s">
        <v>78</v>
      </c>
      <c r="V3047">
        <v>0.30365760731521502</v>
      </c>
      <c r="W3047">
        <v>0.69634239268478504</v>
      </c>
      <c r="X3047" t="str">
        <f>IF(W3047&gt;=0.8,"Inhibitory","NonInhibitory")</f>
        <v>NonInhibitory</v>
      </c>
      <c r="Y3047" t="str">
        <f>IF(W3047&gt;=0.9,"Inhibitory","NonInhibitory")</f>
        <v>NonInhibitory</v>
      </c>
      <c r="Z3047" t="s">
        <v>9635</v>
      </c>
      <c r="AA3047">
        <v>0.36422481844016402</v>
      </c>
      <c r="AB3047">
        <v>0.63577518155983603</v>
      </c>
      <c r="AC3047" t="s">
        <v>3739</v>
      </c>
      <c r="AT3047" t="s">
        <v>10197</v>
      </c>
      <c r="AU3047" t="s">
        <v>81</v>
      </c>
      <c r="AV3047" t="s">
        <v>10198</v>
      </c>
      <c r="AW3047">
        <v>3020</v>
      </c>
      <c r="AX3047" t="s">
        <v>1461</v>
      </c>
      <c r="AY3047">
        <v>1</v>
      </c>
      <c r="AZ3047" t="s">
        <v>10199</v>
      </c>
      <c r="BA3047" t="s">
        <v>10199</v>
      </c>
      <c r="BB3047" t="s">
        <v>1461</v>
      </c>
      <c r="BC3047">
        <v>1</v>
      </c>
      <c r="BD3047" t="s">
        <v>10200</v>
      </c>
      <c r="BG3047" s="1" t="s">
        <v>86</v>
      </c>
      <c r="BH3047" s="1" t="s">
        <v>87</v>
      </c>
      <c r="BI3047" s="1" t="s">
        <v>87</v>
      </c>
      <c r="BJ3047" s="1" t="s">
        <v>88</v>
      </c>
      <c r="BK3047" s="1" t="s">
        <v>492</v>
      </c>
      <c r="BL3047" s="1" t="s">
        <v>493</v>
      </c>
      <c r="BM3047" s="1"/>
    </row>
    <row r="3048" spans="1:65" ht="16" x14ac:dyDescent="0.2">
      <c r="A3048" t="str">
        <f>CONCATENATE("Mada.",B3048)</f>
        <v>Mada.3021</v>
      </c>
      <c r="B3048">
        <v>3021</v>
      </c>
      <c r="C3048" t="s">
        <v>10201</v>
      </c>
      <c r="E3048" t="s">
        <v>68</v>
      </c>
      <c r="F3048" t="s">
        <v>410</v>
      </c>
      <c r="J3048" t="s">
        <v>457</v>
      </c>
      <c r="K3048" t="s">
        <v>10196</v>
      </c>
      <c r="L3048" t="s">
        <v>4392</v>
      </c>
      <c r="M3048" t="s">
        <v>4393</v>
      </c>
      <c r="N3048" t="s">
        <v>2169</v>
      </c>
      <c r="O3048" t="s">
        <v>2169</v>
      </c>
      <c r="P3048" t="s">
        <v>2170</v>
      </c>
      <c r="R3048" t="s">
        <v>127</v>
      </c>
      <c r="S3048">
        <v>3021</v>
      </c>
      <c r="T3048">
        <v>3021</v>
      </c>
      <c r="U3048" t="s">
        <v>78</v>
      </c>
      <c r="V3048">
        <v>0.33566167132334301</v>
      </c>
      <c r="W3048">
        <v>0.66433832867665699</v>
      </c>
      <c r="X3048" t="str">
        <f>IF(W3048&gt;=0.8,"Inhibitory","NonInhibitory")</f>
        <v>NonInhibitory</v>
      </c>
      <c r="Y3048" t="str">
        <f>IF(W3048&gt;=0.9,"Inhibitory","NonInhibitory")</f>
        <v>NonInhibitory</v>
      </c>
      <c r="Z3048" t="s">
        <v>9635</v>
      </c>
      <c r="AA3048">
        <v>0.53631196716135099</v>
      </c>
      <c r="AB3048">
        <v>0.46368803283864901</v>
      </c>
      <c r="AC3048" t="s">
        <v>3739</v>
      </c>
      <c r="AT3048" t="s">
        <v>10202</v>
      </c>
      <c r="AU3048" t="s">
        <v>81</v>
      </c>
      <c r="AV3048" t="s">
        <v>10203</v>
      </c>
      <c r="AW3048">
        <v>3021</v>
      </c>
      <c r="AX3048" t="s">
        <v>3067</v>
      </c>
      <c r="AY3048">
        <v>1</v>
      </c>
      <c r="AZ3048" t="s">
        <v>8558</v>
      </c>
      <c r="BA3048" t="s">
        <v>8558</v>
      </c>
      <c r="BB3048" t="s">
        <v>3067</v>
      </c>
      <c r="BC3048">
        <v>1</v>
      </c>
      <c r="BD3048" t="s">
        <v>10204</v>
      </c>
      <c r="BG3048" s="1" t="s">
        <v>86</v>
      </c>
      <c r="BH3048" s="1" t="s">
        <v>87</v>
      </c>
      <c r="BI3048" s="1" t="s">
        <v>87</v>
      </c>
      <c r="BJ3048" s="1" t="s">
        <v>88</v>
      </c>
      <c r="BK3048" s="1" t="s">
        <v>147</v>
      </c>
      <c r="BL3048" s="1" t="s">
        <v>1784</v>
      </c>
      <c r="BM3048" s="1" t="s">
        <v>3070</v>
      </c>
    </row>
    <row r="3049" spans="1:65" ht="16" x14ac:dyDescent="0.2">
      <c r="A3049" t="str">
        <f>CONCATENATE("Mada.",B3049)</f>
        <v>Mada.3022</v>
      </c>
      <c r="B3049">
        <v>3022</v>
      </c>
      <c r="C3049" t="s">
        <v>10205</v>
      </c>
      <c r="E3049" t="s">
        <v>68</v>
      </c>
      <c r="F3049" t="s">
        <v>4378</v>
      </c>
      <c r="J3049" t="s">
        <v>457</v>
      </c>
      <c r="K3049" t="s">
        <v>10196</v>
      </c>
      <c r="L3049" t="s">
        <v>4392</v>
      </c>
      <c r="M3049" t="s">
        <v>4393</v>
      </c>
      <c r="N3049" t="s">
        <v>2169</v>
      </c>
      <c r="O3049" t="s">
        <v>2169</v>
      </c>
      <c r="P3049" t="s">
        <v>2170</v>
      </c>
      <c r="R3049" t="s">
        <v>127</v>
      </c>
      <c r="S3049">
        <v>3022</v>
      </c>
      <c r="T3049">
        <v>3022</v>
      </c>
      <c r="U3049" t="s">
        <v>78</v>
      </c>
      <c r="V3049">
        <v>0.348996697993396</v>
      </c>
      <c r="W3049">
        <v>0.65100330200660395</v>
      </c>
      <c r="X3049" t="str">
        <f>IF(W3049&gt;=0.8,"Inhibitory","NonInhibitory")</f>
        <v>NonInhibitory</v>
      </c>
      <c r="Y3049" t="str">
        <f>IF(W3049&gt;=0.9,"Inhibitory","NonInhibitory")</f>
        <v>NonInhibitory</v>
      </c>
      <c r="Z3049" t="s">
        <v>9635</v>
      </c>
      <c r="AA3049">
        <v>0.70034733185980402</v>
      </c>
      <c r="AB3049">
        <v>0.29965266814019598</v>
      </c>
      <c r="AC3049" t="s">
        <v>3739</v>
      </c>
      <c r="AT3049" t="s">
        <v>10206</v>
      </c>
      <c r="AU3049" t="s">
        <v>81</v>
      </c>
      <c r="AV3049" t="s">
        <v>10207</v>
      </c>
      <c r="AW3049">
        <v>3022</v>
      </c>
      <c r="AX3049" t="s">
        <v>1781</v>
      </c>
      <c r="AY3049">
        <v>1</v>
      </c>
      <c r="AZ3049" t="s">
        <v>2669</v>
      </c>
      <c r="BA3049" t="s">
        <v>2669</v>
      </c>
      <c r="BB3049" t="s">
        <v>1781</v>
      </c>
      <c r="BC3049">
        <v>1</v>
      </c>
      <c r="BD3049" t="s">
        <v>10101</v>
      </c>
      <c r="BG3049" s="1" t="s">
        <v>86</v>
      </c>
      <c r="BH3049" s="1" t="s">
        <v>87</v>
      </c>
      <c r="BI3049" s="1" t="s">
        <v>87</v>
      </c>
      <c r="BJ3049" s="1" t="s">
        <v>88</v>
      </c>
      <c r="BK3049" s="1" t="s">
        <v>147</v>
      </c>
      <c r="BL3049" s="1" t="s">
        <v>1784</v>
      </c>
      <c r="BM3049" s="1"/>
    </row>
    <row r="3050" spans="1:65" ht="16" x14ac:dyDescent="0.2">
      <c r="A3050" t="str">
        <f>CONCATENATE("Mada.",B3050)</f>
        <v>Mada.3023</v>
      </c>
      <c r="B3050">
        <v>3023</v>
      </c>
      <c r="C3050" t="s">
        <v>10208</v>
      </c>
      <c r="E3050" t="s">
        <v>68</v>
      </c>
      <c r="F3050" t="s">
        <v>7730</v>
      </c>
      <c r="J3050" t="s">
        <v>457</v>
      </c>
      <c r="K3050" t="s">
        <v>10196</v>
      </c>
      <c r="L3050" t="s">
        <v>4392</v>
      </c>
      <c r="M3050" t="s">
        <v>4393</v>
      </c>
      <c r="N3050" t="s">
        <v>2169</v>
      </c>
      <c r="O3050" t="s">
        <v>2169</v>
      </c>
      <c r="P3050" t="s">
        <v>2170</v>
      </c>
      <c r="R3050" t="s">
        <v>127</v>
      </c>
      <c r="S3050">
        <v>3023</v>
      </c>
      <c r="T3050">
        <v>3023</v>
      </c>
      <c r="U3050" t="s">
        <v>78</v>
      </c>
      <c r="V3050">
        <v>0.61798323596647198</v>
      </c>
      <c r="W3050">
        <v>0.38201676403352802</v>
      </c>
      <c r="X3050" t="str">
        <f>IF(W3050&gt;=0.8,"Inhibitory","NonInhibitory")</f>
        <v>NonInhibitory</v>
      </c>
      <c r="Y3050" t="str">
        <f>IF(W3050&gt;=0.9,"Inhibitory","NonInhibitory")</f>
        <v>NonInhibitory</v>
      </c>
      <c r="Z3050" t="s">
        <v>9635</v>
      </c>
      <c r="AA3050">
        <v>0.15487843384906899</v>
      </c>
      <c r="AB3050">
        <v>0.84512156615093104</v>
      </c>
      <c r="AC3050" t="s">
        <v>3739</v>
      </c>
      <c r="AT3050" t="s">
        <v>10209</v>
      </c>
      <c r="AU3050" t="s">
        <v>81</v>
      </c>
      <c r="AV3050" t="s">
        <v>10210</v>
      </c>
      <c r="AW3050">
        <v>3023</v>
      </c>
      <c r="AX3050" t="s">
        <v>83</v>
      </c>
      <c r="AY3050">
        <v>1</v>
      </c>
      <c r="AZ3050" t="s">
        <v>727</v>
      </c>
      <c r="BA3050" t="s">
        <v>727</v>
      </c>
      <c r="BB3050" t="s">
        <v>83</v>
      </c>
      <c r="BC3050">
        <v>1</v>
      </c>
      <c r="BD3050" t="s">
        <v>10211</v>
      </c>
      <c r="BG3050" s="1" t="s">
        <v>86</v>
      </c>
      <c r="BH3050" s="1" t="s">
        <v>87</v>
      </c>
      <c r="BI3050" s="1" t="s">
        <v>87</v>
      </c>
      <c r="BJ3050" s="1" t="s">
        <v>88</v>
      </c>
      <c r="BK3050" s="1" t="s">
        <v>89</v>
      </c>
      <c r="BL3050" s="1" t="s">
        <v>90</v>
      </c>
      <c r="BM3050" s="1"/>
    </row>
    <row r="3051" spans="1:65" ht="16" x14ac:dyDescent="0.2">
      <c r="A3051" t="str">
        <f>CONCATENATE("Mada.",B3051)</f>
        <v>Mada.3024</v>
      </c>
      <c r="B3051">
        <v>3024</v>
      </c>
      <c r="C3051" t="s">
        <v>10212</v>
      </c>
      <c r="E3051" t="s">
        <v>68</v>
      </c>
      <c r="F3051" t="s">
        <v>629</v>
      </c>
      <c r="J3051" t="s">
        <v>457</v>
      </c>
      <c r="K3051" t="s">
        <v>10196</v>
      </c>
      <c r="L3051" t="s">
        <v>4392</v>
      </c>
      <c r="M3051" t="s">
        <v>4393</v>
      </c>
      <c r="N3051" t="s">
        <v>2169</v>
      </c>
      <c r="O3051" t="s">
        <v>2169</v>
      </c>
      <c r="P3051" t="s">
        <v>2170</v>
      </c>
      <c r="R3051" t="s">
        <v>127</v>
      </c>
      <c r="S3051">
        <v>3024</v>
      </c>
      <c r="T3051">
        <v>3024</v>
      </c>
      <c r="U3051" t="s">
        <v>78</v>
      </c>
      <c r="V3051">
        <v>0.36576073152146299</v>
      </c>
      <c r="W3051">
        <v>0.63423926847853695</v>
      </c>
      <c r="X3051" t="str">
        <f>IF(W3051&gt;=0.8,"Inhibitory","NonInhibitory")</f>
        <v>NonInhibitory</v>
      </c>
      <c r="Y3051" t="str">
        <f>IF(W3051&gt;=0.9,"Inhibitory","NonInhibitory")</f>
        <v>NonInhibitory</v>
      </c>
      <c r="Z3051" t="s">
        <v>9635</v>
      </c>
      <c r="AA3051">
        <v>-2.6997158193874299E-2</v>
      </c>
      <c r="AB3051">
        <v>1.0269971581938699</v>
      </c>
      <c r="AC3051" t="s">
        <v>3739</v>
      </c>
      <c r="AT3051" t="s">
        <v>10213</v>
      </c>
      <c r="AU3051" t="s">
        <v>81</v>
      </c>
      <c r="AV3051" t="s">
        <v>10214</v>
      </c>
      <c r="AW3051">
        <v>3024</v>
      </c>
      <c r="AX3051" t="s">
        <v>682</v>
      </c>
      <c r="AY3051">
        <v>1</v>
      </c>
      <c r="AZ3051" t="s">
        <v>736</v>
      </c>
      <c r="BA3051" t="s">
        <v>736</v>
      </c>
      <c r="BB3051" t="s">
        <v>682</v>
      </c>
      <c r="BC3051">
        <v>0.88</v>
      </c>
      <c r="BD3051" t="s">
        <v>10215</v>
      </c>
      <c r="BG3051" s="1" t="s">
        <v>86</v>
      </c>
      <c r="BH3051" s="1" t="s">
        <v>87</v>
      </c>
      <c r="BI3051" s="1" t="s">
        <v>87</v>
      </c>
      <c r="BJ3051" s="1" t="s">
        <v>88</v>
      </c>
      <c r="BK3051" s="1" t="s">
        <v>89</v>
      </c>
      <c r="BL3051" s="1" t="s">
        <v>685</v>
      </c>
      <c r="BM3051" s="1"/>
    </row>
    <row r="3052" spans="1:65" ht="16" x14ac:dyDescent="0.2">
      <c r="A3052" t="str">
        <f>CONCATENATE("Mada.",B3052)</f>
        <v>Mada.3025</v>
      </c>
      <c r="B3052">
        <v>3025</v>
      </c>
      <c r="C3052" t="s">
        <v>10216</v>
      </c>
      <c r="E3052" t="s">
        <v>68</v>
      </c>
      <c r="F3052" t="s">
        <v>7911</v>
      </c>
      <c r="G3052" t="s">
        <v>210</v>
      </c>
      <c r="J3052" t="s">
        <v>457</v>
      </c>
      <c r="K3052" t="s">
        <v>10196</v>
      </c>
      <c r="L3052" t="s">
        <v>4392</v>
      </c>
      <c r="M3052" t="s">
        <v>4393</v>
      </c>
      <c r="N3052" t="s">
        <v>2169</v>
      </c>
      <c r="O3052" t="s">
        <v>2169</v>
      </c>
      <c r="P3052" t="s">
        <v>2170</v>
      </c>
      <c r="R3052" t="s">
        <v>127</v>
      </c>
      <c r="S3052">
        <v>3025</v>
      </c>
      <c r="T3052">
        <v>0</v>
      </c>
      <c r="U3052" t="s">
        <v>78</v>
      </c>
      <c r="V3052">
        <v>0</v>
      </c>
      <c r="W3052">
        <v>0</v>
      </c>
      <c r="X3052" t="str">
        <f>IF(AB3052&gt;=0.8,"Inhibitory","NonInhibitory")</f>
        <v>NonInhibitory</v>
      </c>
      <c r="Y3052" t="str">
        <f>IF(AB3052&gt;=0.8,"Inhibitory","NonInhibitory")</f>
        <v>NonInhibitory</v>
      </c>
      <c r="Z3052" t="s">
        <v>129</v>
      </c>
      <c r="AA3052">
        <v>0.96826649826334099</v>
      </c>
      <c r="AB3052">
        <v>3.1733501736659203E-2</v>
      </c>
      <c r="AC3052" t="s">
        <v>3739</v>
      </c>
      <c r="BG3052" s="1"/>
    </row>
    <row r="3053" spans="1:65" ht="16" x14ac:dyDescent="0.2">
      <c r="A3053" t="str">
        <f>CONCATENATE("Mada.",B3053)</f>
        <v>Mada.3026</v>
      </c>
      <c r="B3053">
        <v>3026</v>
      </c>
      <c r="C3053" t="s">
        <v>10217</v>
      </c>
      <c r="E3053" t="s">
        <v>68</v>
      </c>
      <c r="F3053" t="s">
        <v>731</v>
      </c>
      <c r="J3053" t="s">
        <v>457</v>
      </c>
      <c r="K3053" t="s">
        <v>10196</v>
      </c>
      <c r="L3053" t="s">
        <v>4392</v>
      </c>
      <c r="M3053" t="s">
        <v>4393</v>
      </c>
      <c r="N3053" t="s">
        <v>2169</v>
      </c>
      <c r="O3053" t="s">
        <v>2169</v>
      </c>
      <c r="P3053" t="s">
        <v>2170</v>
      </c>
      <c r="R3053" t="s">
        <v>127</v>
      </c>
      <c r="S3053">
        <v>3026</v>
      </c>
      <c r="T3053">
        <v>3026</v>
      </c>
      <c r="U3053" t="s">
        <v>78</v>
      </c>
      <c r="V3053">
        <v>0.90335280670561302</v>
      </c>
      <c r="W3053">
        <v>9.6647193294386494E-2</v>
      </c>
      <c r="X3053" t="str">
        <f>IF(W3053&gt;=0.8,"Inhibitory","NonInhibitory")</f>
        <v>NonInhibitory</v>
      </c>
      <c r="Y3053" t="str">
        <f>IF(W3053&gt;=0.9,"Inhibitory","NonInhibitory")</f>
        <v>NonInhibitory</v>
      </c>
      <c r="Z3053" t="s">
        <v>9635</v>
      </c>
      <c r="AA3053">
        <v>0.54499526365645701</v>
      </c>
      <c r="AB3053">
        <v>0.45500473634354299</v>
      </c>
      <c r="AC3053" t="s">
        <v>3739</v>
      </c>
      <c r="BG3053" s="1"/>
    </row>
    <row r="3054" spans="1:65" ht="16" x14ac:dyDescent="0.2">
      <c r="A3054" t="str">
        <f>CONCATENATE("Mada.",B3054)</f>
        <v>Mada.3027</v>
      </c>
      <c r="B3054">
        <v>3027</v>
      </c>
      <c r="C3054" t="s">
        <v>10218</v>
      </c>
      <c r="E3054" t="s">
        <v>68</v>
      </c>
      <c r="F3054" t="s">
        <v>4268</v>
      </c>
      <c r="J3054" t="s">
        <v>457</v>
      </c>
      <c r="K3054" t="s">
        <v>10196</v>
      </c>
      <c r="L3054" t="s">
        <v>4392</v>
      </c>
      <c r="M3054" t="s">
        <v>4393</v>
      </c>
      <c r="N3054" t="s">
        <v>2169</v>
      </c>
      <c r="O3054" t="s">
        <v>2169</v>
      </c>
      <c r="P3054" t="s">
        <v>2170</v>
      </c>
      <c r="R3054" t="s">
        <v>127</v>
      </c>
      <c r="S3054">
        <v>3027</v>
      </c>
      <c r="T3054">
        <v>3027</v>
      </c>
      <c r="U3054" t="s">
        <v>78</v>
      </c>
      <c r="V3054">
        <v>0.50063500127000204</v>
      </c>
      <c r="W3054">
        <v>0.49936499872999801</v>
      </c>
      <c r="X3054" t="str">
        <f>IF(W3054&gt;=0.8,"Inhibitory","NonInhibitory")</f>
        <v>NonInhibitory</v>
      </c>
      <c r="Y3054" t="str">
        <f>IF(W3054&gt;=0.9,"Inhibitory","NonInhibitory")</f>
        <v>NonInhibitory</v>
      </c>
      <c r="Z3054" t="s">
        <v>9635</v>
      </c>
      <c r="AA3054">
        <v>0.33422797600252602</v>
      </c>
      <c r="AB3054">
        <v>0.66577202399747404</v>
      </c>
      <c r="AC3054" t="s">
        <v>3739</v>
      </c>
      <c r="AT3054" t="s">
        <v>10219</v>
      </c>
      <c r="AU3054" t="s">
        <v>81</v>
      </c>
      <c r="AV3054" t="s">
        <v>10220</v>
      </c>
      <c r="AW3054">
        <v>3027</v>
      </c>
      <c r="AX3054" t="s">
        <v>262</v>
      </c>
      <c r="AY3054">
        <v>1</v>
      </c>
      <c r="AZ3054" t="s">
        <v>263</v>
      </c>
      <c r="BA3054" t="s">
        <v>263</v>
      </c>
      <c r="BB3054" t="s">
        <v>262</v>
      </c>
      <c r="BC3054">
        <v>1</v>
      </c>
      <c r="BD3054" t="s">
        <v>10221</v>
      </c>
      <c r="BG3054" s="1" t="s">
        <v>86</v>
      </c>
      <c r="BH3054" s="1" t="s">
        <v>87</v>
      </c>
      <c r="BI3054" s="1" t="s">
        <v>87</v>
      </c>
      <c r="BJ3054" s="1" t="s">
        <v>88</v>
      </c>
      <c r="BK3054" s="1" t="s">
        <v>89</v>
      </c>
      <c r="BL3054" s="1" t="s">
        <v>90</v>
      </c>
      <c r="BM3054" s="1" t="s">
        <v>265</v>
      </c>
    </row>
    <row r="3055" spans="1:65" ht="16" x14ac:dyDescent="0.2">
      <c r="A3055" t="str">
        <f>CONCATENATE("Mada.",B3055)</f>
        <v>Mada.3028</v>
      </c>
      <c r="B3055">
        <v>3028</v>
      </c>
      <c r="C3055" t="s">
        <v>10222</v>
      </c>
      <c r="E3055" t="s">
        <v>68</v>
      </c>
      <c r="F3055" t="s">
        <v>410</v>
      </c>
      <c r="J3055" t="s">
        <v>457</v>
      </c>
      <c r="K3055" t="s">
        <v>10196</v>
      </c>
      <c r="L3055" t="s">
        <v>4392</v>
      </c>
      <c r="M3055" t="s">
        <v>4393</v>
      </c>
      <c r="N3055" t="s">
        <v>2169</v>
      </c>
      <c r="O3055" t="s">
        <v>2169</v>
      </c>
      <c r="P3055" t="s">
        <v>2170</v>
      </c>
      <c r="R3055" t="s">
        <v>127</v>
      </c>
      <c r="S3055">
        <v>3028</v>
      </c>
      <c r="T3055">
        <v>3028</v>
      </c>
      <c r="U3055" t="s">
        <v>78</v>
      </c>
      <c r="V3055">
        <v>0.69304038608077201</v>
      </c>
      <c r="W3055">
        <v>0.30695961391922799</v>
      </c>
      <c r="X3055" t="str">
        <f>IF(W3055&gt;=0.8,"Inhibitory","NonInhibitory")</f>
        <v>NonInhibitory</v>
      </c>
      <c r="Y3055" t="str">
        <f>IF(W3055&gt;=0.9,"Inhibitory","NonInhibitory")</f>
        <v>NonInhibitory</v>
      </c>
      <c r="Z3055" t="s">
        <v>9635</v>
      </c>
      <c r="AA3055">
        <v>0.81686138301231503</v>
      </c>
      <c r="AB3055">
        <v>0.18313861698768499</v>
      </c>
      <c r="AC3055" t="s">
        <v>3739</v>
      </c>
      <c r="AT3055" t="s">
        <v>10223</v>
      </c>
      <c r="AU3055" t="s">
        <v>81</v>
      </c>
      <c r="AV3055" t="s">
        <v>10224</v>
      </c>
      <c r="AW3055">
        <v>3028</v>
      </c>
      <c r="AX3055" t="s">
        <v>3067</v>
      </c>
      <c r="AY3055">
        <v>0.96</v>
      </c>
      <c r="AZ3055" t="s">
        <v>2487</v>
      </c>
      <c r="BA3055" t="s">
        <v>2487</v>
      </c>
      <c r="BB3055" t="s">
        <v>1781</v>
      </c>
      <c r="BC3055">
        <v>1</v>
      </c>
      <c r="BD3055" t="s">
        <v>9422</v>
      </c>
      <c r="BG3055" s="1" t="s">
        <v>86</v>
      </c>
      <c r="BH3055" s="1" t="s">
        <v>87</v>
      </c>
      <c r="BI3055" s="1" t="s">
        <v>87</v>
      </c>
      <c r="BJ3055" s="1" t="s">
        <v>88</v>
      </c>
      <c r="BK3055" s="1" t="s">
        <v>147</v>
      </c>
      <c r="BL3055" s="1" t="s">
        <v>1784</v>
      </c>
      <c r="BM3055" s="1" t="s">
        <v>3070</v>
      </c>
    </row>
    <row r="3056" spans="1:65" ht="16" x14ac:dyDescent="0.2">
      <c r="A3056" t="str">
        <f>CONCATENATE("Mada.",B3056)</f>
        <v>Mada.3028</v>
      </c>
      <c r="B3056">
        <v>3028</v>
      </c>
      <c r="C3056" t="s">
        <v>10222</v>
      </c>
      <c r="E3056" t="s">
        <v>68</v>
      </c>
      <c r="F3056" t="s">
        <v>410</v>
      </c>
      <c r="J3056" t="s">
        <v>457</v>
      </c>
      <c r="K3056" t="s">
        <v>10196</v>
      </c>
      <c r="L3056" t="s">
        <v>4392</v>
      </c>
      <c r="M3056" t="s">
        <v>4393</v>
      </c>
      <c r="N3056" t="s">
        <v>2169</v>
      </c>
      <c r="O3056" t="s">
        <v>2169</v>
      </c>
      <c r="P3056" t="s">
        <v>2170</v>
      </c>
      <c r="R3056" t="s">
        <v>127</v>
      </c>
      <c r="S3056">
        <v>3028</v>
      </c>
      <c r="T3056">
        <v>3028</v>
      </c>
      <c r="U3056" t="s">
        <v>78</v>
      </c>
      <c r="V3056">
        <v>0.69304038608077201</v>
      </c>
      <c r="W3056">
        <v>0.30695961391922799</v>
      </c>
      <c r="X3056" t="str">
        <f>IF(W3056&gt;=0.8,"Inhibitory","NonInhibitory")</f>
        <v>NonInhibitory</v>
      </c>
      <c r="Y3056" t="str">
        <f>IF(W3056&gt;=0.9,"Inhibitory","NonInhibitory")</f>
        <v>NonInhibitory</v>
      </c>
      <c r="Z3056" t="s">
        <v>9635</v>
      </c>
      <c r="AA3056">
        <v>0.81686138301231503</v>
      </c>
      <c r="AB3056">
        <v>0.18313861698768499</v>
      </c>
      <c r="AC3056" t="s">
        <v>3739</v>
      </c>
      <c r="AT3056" t="s">
        <v>10225</v>
      </c>
      <c r="AU3056" t="s">
        <v>81</v>
      </c>
      <c r="AV3056" t="s">
        <v>10226</v>
      </c>
      <c r="AW3056">
        <v>3028</v>
      </c>
      <c r="AX3056" t="s">
        <v>3067</v>
      </c>
      <c r="AY3056">
        <v>1</v>
      </c>
      <c r="AZ3056" t="s">
        <v>8558</v>
      </c>
      <c r="BA3056" t="s">
        <v>8558</v>
      </c>
      <c r="BB3056" t="s">
        <v>3067</v>
      </c>
      <c r="BC3056">
        <v>1</v>
      </c>
      <c r="BD3056" t="s">
        <v>10204</v>
      </c>
      <c r="BG3056" s="1" t="s">
        <v>86</v>
      </c>
      <c r="BH3056" s="1" t="s">
        <v>87</v>
      </c>
      <c r="BI3056" s="1" t="s">
        <v>87</v>
      </c>
      <c r="BJ3056" s="1" t="s">
        <v>88</v>
      </c>
      <c r="BK3056" s="1" t="s">
        <v>147</v>
      </c>
      <c r="BL3056" s="1" t="s">
        <v>1784</v>
      </c>
      <c r="BM3056" s="1" t="s">
        <v>3070</v>
      </c>
    </row>
    <row r="3057" spans="1:65" ht="16" x14ac:dyDescent="0.2">
      <c r="A3057" t="str">
        <f>CONCATENATE("Mada.",B3057)</f>
        <v>Mada.3029</v>
      </c>
      <c r="B3057">
        <v>3029</v>
      </c>
      <c r="C3057" t="s">
        <v>10227</v>
      </c>
      <c r="E3057" t="s">
        <v>68</v>
      </c>
      <c r="F3057" t="s">
        <v>629</v>
      </c>
      <c r="J3057" t="s">
        <v>457</v>
      </c>
      <c r="K3057" t="s">
        <v>10196</v>
      </c>
      <c r="L3057" t="s">
        <v>4392</v>
      </c>
      <c r="M3057" t="s">
        <v>4393</v>
      </c>
      <c r="N3057" t="s">
        <v>2169</v>
      </c>
      <c r="O3057" t="s">
        <v>2169</v>
      </c>
      <c r="P3057" t="s">
        <v>2170</v>
      </c>
      <c r="R3057" t="s">
        <v>127</v>
      </c>
      <c r="S3057">
        <v>3029</v>
      </c>
      <c r="T3057">
        <v>3029</v>
      </c>
      <c r="U3057" t="s">
        <v>78</v>
      </c>
      <c r="V3057">
        <v>0.643510287020574</v>
      </c>
      <c r="W3057">
        <v>0.356489712979426</v>
      </c>
      <c r="X3057" t="str">
        <f>IF(W3057&gt;=0.8,"Inhibitory","NonInhibitory")</f>
        <v>NonInhibitory</v>
      </c>
      <c r="Y3057" t="str">
        <f>IF(W3057&gt;=0.9,"Inhibitory","NonInhibitory")</f>
        <v>NonInhibitory</v>
      </c>
      <c r="Z3057" t="s">
        <v>9635</v>
      </c>
      <c r="AA3057">
        <v>0.70962732919254701</v>
      </c>
      <c r="AB3057">
        <v>0.29037267080745299</v>
      </c>
      <c r="AC3057" t="s">
        <v>3693</v>
      </c>
      <c r="AT3057" t="s">
        <v>10228</v>
      </c>
      <c r="AU3057" t="s">
        <v>81</v>
      </c>
      <c r="AV3057" t="s">
        <v>10229</v>
      </c>
      <c r="AW3057">
        <v>3029</v>
      </c>
      <c r="AX3057" t="s">
        <v>2668</v>
      </c>
      <c r="AY3057">
        <v>0.74</v>
      </c>
      <c r="AZ3057" t="s">
        <v>3679</v>
      </c>
      <c r="BA3057" t="s">
        <v>3679</v>
      </c>
      <c r="BB3057" t="s">
        <v>2668</v>
      </c>
      <c r="BC3057">
        <v>0.82</v>
      </c>
      <c r="BD3057" t="s">
        <v>10230</v>
      </c>
      <c r="BG3057" s="1" t="s">
        <v>86</v>
      </c>
      <c r="BH3057" s="1" t="s">
        <v>87</v>
      </c>
      <c r="BI3057" s="1" t="s">
        <v>87</v>
      </c>
      <c r="BJ3057" s="1" t="s">
        <v>88</v>
      </c>
      <c r="BK3057" s="1" t="s">
        <v>147</v>
      </c>
      <c r="BL3057" s="1" t="s">
        <v>1784</v>
      </c>
      <c r="BM3057" s="1" t="s">
        <v>2671</v>
      </c>
    </row>
    <row r="3058" spans="1:65" ht="16" x14ac:dyDescent="0.2">
      <c r="A3058" t="str">
        <f>CONCATENATE("Mada.",B3058)</f>
        <v>Mada.3030</v>
      </c>
      <c r="B3058">
        <v>3030</v>
      </c>
      <c r="C3058" t="s">
        <v>10236</v>
      </c>
      <c r="E3058" t="s">
        <v>68</v>
      </c>
      <c r="F3058" t="s">
        <v>6911</v>
      </c>
      <c r="J3058" t="s">
        <v>457</v>
      </c>
      <c r="K3058" t="s">
        <v>10196</v>
      </c>
      <c r="L3058" t="s">
        <v>4392</v>
      </c>
      <c r="M3058" t="s">
        <v>4393</v>
      </c>
      <c r="N3058" t="s">
        <v>2169</v>
      </c>
      <c r="O3058" t="s">
        <v>2169</v>
      </c>
      <c r="P3058" t="s">
        <v>2170</v>
      </c>
      <c r="R3058" t="s">
        <v>127</v>
      </c>
      <c r="S3058">
        <v>3030</v>
      </c>
      <c r="T3058">
        <v>0</v>
      </c>
      <c r="U3058" t="s">
        <v>78</v>
      </c>
      <c r="V3058">
        <v>0</v>
      </c>
      <c r="W3058">
        <v>0</v>
      </c>
      <c r="X3058" t="str">
        <f>IF(AB3058&gt;=0.8,"Inhibitory","NonInhibitory")</f>
        <v>Inhibitory</v>
      </c>
      <c r="Y3058" t="str">
        <f>IF(AB3058&gt;=0.8,"Inhibitory","NonInhibitory")</f>
        <v>Inhibitory</v>
      </c>
      <c r="Z3058" t="s">
        <v>129</v>
      </c>
      <c r="AA3058">
        <v>3.55201863354037E-2</v>
      </c>
      <c r="AB3058">
        <v>0.96447981366459601</v>
      </c>
      <c r="AC3058" t="s">
        <v>3693</v>
      </c>
      <c r="AT3058" t="s">
        <v>10237</v>
      </c>
      <c r="AU3058" t="s">
        <v>81</v>
      </c>
      <c r="AV3058" t="s">
        <v>10238</v>
      </c>
      <c r="AW3058">
        <v>3030</v>
      </c>
      <c r="AX3058" t="s">
        <v>2896</v>
      </c>
      <c r="AY3058">
        <v>1</v>
      </c>
      <c r="AZ3058" t="s">
        <v>10239</v>
      </c>
      <c r="BD3058" t="s">
        <v>10240</v>
      </c>
      <c r="BG3058" s="1" t="s">
        <v>86</v>
      </c>
      <c r="BH3058" s="1" t="s">
        <v>2899</v>
      </c>
      <c r="BI3058" s="1" t="s">
        <v>2900</v>
      </c>
      <c r="BJ3058" s="1" t="s">
        <v>2901</v>
      </c>
      <c r="BK3058" s="1" t="s">
        <v>2902</v>
      </c>
      <c r="BL3058" s="1" t="s">
        <v>2903</v>
      </c>
      <c r="BM3058" s="1"/>
    </row>
    <row r="3059" spans="1:65" ht="16" x14ac:dyDescent="0.2">
      <c r="A3059" t="str">
        <f>CONCATENATE("Mada.",B3059)</f>
        <v>Mada.3031</v>
      </c>
      <c r="B3059">
        <v>3031</v>
      </c>
      <c r="C3059" t="s">
        <v>10241</v>
      </c>
      <c r="E3059" t="s">
        <v>68</v>
      </c>
      <c r="F3059" t="s">
        <v>10242</v>
      </c>
      <c r="J3059" t="s">
        <v>457</v>
      </c>
      <c r="K3059" t="s">
        <v>10196</v>
      </c>
      <c r="L3059" t="s">
        <v>4392</v>
      </c>
      <c r="M3059" t="s">
        <v>4393</v>
      </c>
      <c r="N3059" t="s">
        <v>2169</v>
      </c>
      <c r="O3059" t="s">
        <v>2169</v>
      </c>
      <c r="P3059" t="s">
        <v>2170</v>
      </c>
      <c r="R3059" t="s">
        <v>127</v>
      </c>
      <c r="S3059">
        <v>3031</v>
      </c>
      <c r="T3059">
        <v>3031</v>
      </c>
      <c r="U3059" t="s">
        <v>78</v>
      </c>
      <c r="V3059">
        <v>0.40386080772161598</v>
      </c>
      <c r="W3059">
        <v>0.59613919227838497</v>
      </c>
      <c r="X3059" t="str">
        <f>IF(W3059&gt;=0.8,"Inhibitory","NonInhibitory")</f>
        <v>NonInhibitory</v>
      </c>
      <c r="Y3059" t="str">
        <f>IF(W3059&gt;=0.9,"Inhibitory","NonInhibitory")</f>
        <v>NonInhibitory</v>
      </c>
      <c r="Z3059" t="s">
        <v>9635</v>
      </c>
      <c r="AA3059">
        <v>0</v>
      </c>
      <c r="AB3059">
        <v>0</v>
      </c>
      <c r="AC3059" t="s">
        <v>129</v>
      </c>
      <c r="AT3059" t="s">
        <v>10243</v>
      </c>
      <c r="AU3059" t="s">
        <v>81</v>
      </c>
      <c r="AV3059" t="s">
        <v>10244</v>
      </c>
      <c r="AW3059">
        <v>3031</v>
      </c>
      <c r="AX3059" t="s">
        <v>10245</v>
      </c>
      <c r="AY3059">
        <v>1</v>
      </c>
      <c r="AZ3059" t="s">
        <v>10246</v>
      </c>
      <c r="BD3059" t="s">
        <v>10247</v>
      </c>
      <c r="BG3059" s="1" t="s">
        <v>86</v>
      </c>
      <c r="BH3059" s="1" t="s">
        <v>112</v>
      </c>
      <c r="BI3059" s="1" t="s">
        <v>516</v>
      </c>
      <c r="BJ3059" s="1" t="s">
        <v>517</v>
      </c>
      <c r="BK3059" s="1" t="s">
        <v>518</v>
      </c>
      <c r="BL3059" s="1" t="s">
        <v>3214</v>
      </c>
      <c r="BM3059" s="1"/>
    </row>
    <row r="3060" spans="1:65" ht="16" x14ac:dyDescent="0.2">
      <c r="A3060" t="str">
        <f>CONCATENATE("Mada.",B3060)</f>
        <v>Mada.3032</v>
      </c>
      <c r="B3060">
        <v>3032</v>
      </c>
      <c r="C3060" t="s">
        <v>10248</v>
      </c>
      <c r="E3060" t="s">
        <v>68</v>
      </c>
      <c r="F3060" t="s">
        <v>3799</v>
      </c>
      <c r="J3060" t="s">
        <v>120</v>
      </c>
      <c r="K3060" t="s">
        <v>10249</v>
      </c>
      <c r="L3060" t="s">
        <v>10250</v>
      </c>
      <c r="M3060" t="s">
        <v>10251</v>
      </c>
      <c r="N3060" t="s">
        <v>2169</v>
      </c>
      <c r="O3060" t="s">
        <v>2169</v>
      </c>
      <c r="P3060" t="s">
        <v>2170</v>
      </c>
      <c r="R3060" t="s">
        <v>127</v>
      </c>
      <c r="S3060">
        <v>3032</v>
      </c>
      <c r="T3060">
        <v>0</v>
      </c>
      <c r="U3060" t="s">
        <v>128</v>
      </c>
      <c r="V3060">
        <v>0</v>
      </c>
      <c r="W3060">
        <v>0</v>
      </c>
      <c r="Z3060" t="s">
        <v>129</v>
      </c>
      <c r="AA3060">
        <v>0</v>
      </c>
      <c r="AB3060">
        <v>0</v>
      </c>
      <c r="AC3060" t="s">
        <v>129</v>
      </c>
      <c r="BG3060" s="1"/>
    </row>
    <row r="3061" spans="1:65" ht="16" x14ac:dyDescent="0.2">
      <c r="A3061" t="str">
        <f>CONCATENATE("Mada.",B3061)</f>
        <v>Mada.3033</v>
      </c>
      <c r="B3061">
        <v>3033</v>
      </c>
      <c r="C3061" t="s">
        <v>10252</v>
      </c>
      <c r="E3061" t="s">
        <v>68</v>
      </c>
      <c r="F3061" t="s">
        <v>355</v>
      </c>
      <c r="J3061" t="s">
        <v>120</v>
      </c>
      <c r="K3061" t="s">
        <v>10249</v>
      </c>
      <c r="L3061" t="s">
        <v>10250</v>
      </c>
      <c r="M3061" t="s">
        <v>10251</v>
      </c>
      <c r="N3061" t="s">
        <v>2169</v>
      </c>
      <c r="O3061" t="s">
        <v>2169</v>
      </c>
      <c r="P3061" t="s">
        <v>2170</v>
      </c>
      <c r="R3061" t="s">
        <v>127</v>
      </c>
      <c r="S3061">
        <v>3033</v>
      </c>
      <c r="T3061">
        <v>0</v>
      </c>
      <c r="U3061" t="s">
        <v>128</v>
      </c>
      <c r="V3061">
        <v>0</v>
      </c>
      <c r="W3061">
        <v>0</v>
      </c>
      <c r="Z3061" t="s">
        <v>129</v>
      </c>
      <c r="AA3061">
        <v>0</v>
      </c>
      <c r="AB3061">
        <v>0</v>
      </c>
      <c r="AC3061" t="s">
        <v>129</v>
      </c>
      <c r="AT3061" t="s">
        <v>10253</v>
      </c>
      <c r="AU3061" t="s">
        <v>81</v>
      </c>
      <c r="AV3061" t="s">
        <v>10254</v>
      </c>
      <c r="AW3061">
        <v>3033</v>
      </c>
      <c r="AX3061" t="s">
        <v>489</v>
      </c>
      <c r="AY3061">
        <v>0.93</v>
      </c>
      <c r="AZ3061" t="s">
        <v>10199</v>
      </c>
      <c r="BA3061" t="s">
        <v>10199</v>
      </c>
      <c r="BB3061" t="s">
        <v>1461</v>
      </c>
      <c r="BC3061">
        <v>1</v>
      </c>
      <c r="BD3061" t="s">
        <v>10255</v>
      </c>
      <c r="BG3061" s="1" t="s">
        <v>86</v>
      </c>
      <c r="BH3061" s="1" t="s">
        <v>87</v>
      </c>
      <c r="BI3061" s="1" t="s">
        <v>87</v>
      </c>
      <c r="BJ3061" s="1" t="s">
        <v>88</v>
      </c>
      <c r="BK3061" s="1" t="s">
        <v>492</v>
      </c>
      <c r="BL3061" s="1" t="s">
        <v>493</v>
      </c>
      <c r="BM3061" s="1" t="s">
        <v>494</v>
      </c>
    </row>
    <row r="3062" spans="1:65" ht="16" x14ac:dyDescent="0.2">
      <c r="A3062" t="str">
        <f>CONCATENATE("Mada.",B3062)</f>
        <v>Mada.3034</v>
      </c>
      <c r="B3062">
        <v>3034</v>
      </c>
      <c r="C3062" t="s">
        <v>10256</v>
      </c>
      <c r="E3062" t="s">
        <v>68</v>
      </c>
      <c r="F3062" t="s">
        <v>4378</v>
      </c>
      <c r="J3062" t="s">
        <v>120</v>
      </c>
      <c r="K3062" t="s">
        <v>10249</v>
      </c>
      <c r="L3062" t="s">
        <v>10250</v>
      </c>
      <c r="M3062" t="s">
        <v>10251</v>
      </c>
      <c r="N3062" t="s">
        <v>2169</v>
      </c>
      <c r="O3062" t="s">
        <v>2169</v>
      </c>
      <c r="P3062" t="s">
        <v>2170</v>
      </c>
      <c r="R3062" t="s">
        <v>127</v>
      </c>
      <c r="S3062">
        <v>3034</v>
      </c>
      <c r="T3062">
        <v>3034</v>
      </c>
      <c r="U3062" t="s">
        <v>78</v>
      </c>
      <c r="V3062">
        <v>0.77914655829311696</v>
      </c>
      <c r="W3062">
        <v>0.22085344170688301</v>
      </c>
      <c r="X3062" t="str">
        <f>IF(W3062&gt;=0.8,"Inhibitory","NonInhibitory")</f>
        <v>NonInhibitory</v>
      </c>
      <c r="Y3062" t="str">
        <f>IF(W3062&gt;=0.9,"Inhibitory","NonInhibitory")</f>
        <v>NonInhibitory</v>
      </c>
      <c r="Z3062" t="s">
        <v>9635</v>
      </c>
      <c r="AA3062">
        <v>0</v>
      </c>
      <c r="AB3062">
        <v>0</v>
      </c>
      <c r="AC3062" t="s">
        <v>129</v>
      </c>
      <c r="AT3062" t="s">
        <v>10257</v>
      </c>
      <c r="AU3062" t="s">
        <v>81</v>
      </c>
      <c r="AV3062" t="s">
        <v>10258</v>
      </c>
      <c r="AW3062">
        <v>3034</v>
      </c>
      <c r="AX3062" t="s">
        <v>816</v>
      </c>
      <c r="AY3062">
        <v>0.99</v>
      </c>
      <c r="AZ3062" t="s">
        <v>3153</v>
      </c>
      <c r="BA3062" t="s">
        <v>3153</v>
      </c>
      <c r="BB3062" t="s">
        <v>816</v>
      </c>
      <c r="BC3062">
        <v>0.8</v>
      </c>
      <c r="BD3062" t="s">
        <v>10259</v>
      </c>
      <c r="BG3062" s="1" t="s">
        <v>86</v>
      </c>
      <c r="BH3062" s="1" t="s">
        <v>661</v>
      </c>
      <c r="BI3062" s="1" t="s">
        <v>662</v>
      </c>
      <c r="BJ3062" s="1" t="s">
        <v>663</v>
      </c>
      <c r="BK3062" s="1" t="s">
        <v>819</v>
      </c>
      <c r="BL3062" s="1" t="s">
        <v>820</v>
      </c>
      <c r="BM3062" s="1"/>
    </row>
    <row r="3063" spans="1:65" ht="16" x14ac:dyDescent="0.2">
      <c r="A3063" t="str">
        <f>CONCATENATE("Mada.",B3063)</f>
        <v>Mada.3035</v>
      </c>
      <c r="B3063">
        <v>3035</v>
      </c>
      <c r="C3063" t="s">
        <v>10260</v>
      </c>
      <c r="E3063" t="s">
        <v>68</v>
      </c>
      <c r="F3063" t="s">
        <v>10261</v>
      </c>
      <c r="J3063" t="s">
        <v>120</v>
      </c>
      <c r="K3063" t="s">
        <v>10249</v>
      </c>
      <c r="L3063" t="s">
        <v>10250</v>
      </c>
      <c r="M3063" t="s">
        <v>10251</v>
      </c>
      <c r="N3063" t="s">
        <v>2169</v>
      </c>
      <c r="O3063" t="s">
        <v>2169</v>
      </c>
      <c r="P3063" t="s">
        <v>2170</v>
      </c>
      <c r="R3063" t="s">
        <v>127</v>
      </c>
      <c r="S3063">
        <v>3035</v>
      </c>
      <c r="T3063">
        <v>3035</v>
      </c>
      <c r="U3063" t="s">
        <v>78</v>
      </c>
      <c r="V3063">
        <v>0.678943357886716</v>
      </c>
      <c r="W3063">
        <v>0.321056642113284</v>
      </c>
      <c r="X3063" t="str">
        <f>IF(W3063&gt;=0.8,"Inhibitory","NonInhibitory")</f>
        <v>NonInhibitory</v>
      </c>
      <c r="Y3063" t="str">
        <f>IF(W3063&gt;=0.9,"Inhibitory","NonInhibitory")</f>
        <v>NonInhibitory</v>
      </c>
      <c r="Z3063" t="s">
        <v>9635</v>
      </c>
      <c r="AA3063">
        <v>0</v>
      </c>
      <c r="AB3063">
        <v>0</v>
      </c>
      <c r="AC3063" t="s">
        <v>129</v>
      </c>
      <c r="AT3063" t="s">
        <v>10262</v>
      </c>
      <c r="AU3063" t="s">
        <v>81</v>
      </c>
      <c r="AV3063" t="s">
        <v>10263</v>
      </c>
      <c r="AW3063">
        <v>3035</v>
      </c>
      <c r="AX3063" t="s">
        <v>3067</v>
      </c>
      <c r="AY3063">
        <v>1</v>
      </c>
      <c r="AZ3063" t="s">
        <v>8558</v>
      </c>
      <c r="BA3063" t="s">
        <v>8558</v>
      </c>
      <c r="BB3063" t="s">
        <v>3067</v>
      </c>
      <c r="BC3063">
        <v>1</v>
      </c>
      <c r="BD3063" t="s">
        <v>10204</v>
      </c>
      <c r="BG3063" s="1" t="s">
        <v>86</v>
      </c>
      <c r="BH3063" s="1" t="s">
        <v>87</v>
      </c>
      <c r="BI3063" s="1" t="s">
        <v>87</v>
      </c>
      <c r="BJ3063" s="1" t="s">
        <v>88</v>
      </c>
      <c r="BK3063" s="1" t="s">
        <v>147</v>
      </c>
      <c r="BL3063" s="1" t="s">
        <v>1784</v>
      </c>
      <c r="BM3063" s="1" t="s">
        <v>3070</v>
      </c>
    </row>
    <row r="3064" spans="1:65" ht="16" x14ac:dyDescent="0.2">
      <c r="A3064" t="str">
        <f>CONCATENATE("Mada.",B3064)</f>
        <v>Mada.3036</v>
      </c>
      <c r="B3064">
        <v>3036</v>
      </c>
      <c r="C3064" t="s">
        <v>10264</v>
      </c>
      <c r="E3064" t="s">
        <v>68</v>
      </c>
      <c r="F3064" t="s">
        <v>355</v>
      </c>
      <c r="J3064" t="s">
        <v>120</v>
      </c>
      <c r="K3064" t="s">
        <v>10249</v>
      </c>
      <c r="L3064" t="s">
        <v>10250</v>
      </c>
      <c r="M3064" t="s">
        <v>10251</v>
      </c>
      <c r="N3064" t="s">
        <v>2169</v>
      </c>
      <c r="O3064" t="s">
        <v>2169</v>
      </c>
      <c r="P3064" t="s">
        <v>2170</v>
      </c>
      <c r="R3064" t="s">
        <v>127</v>
      </c>
      <c r="S3064">
        <v>3036</v>
      </c>
      <c r="T3064">
        <v>3036</v>
      </c>
      <c r="U3064" t="s">
        <v>78</v>
      </c>
      <c r="V3064">
        <v>0.58064516129032295</v>
      </c>
      <c r="W3064">
        <v>0.41935483870967699</v>
      </c>
      <c r="X3064" t="str">
        <f>IF(W3064&gt;=0.8,"Inhibitory","NonInhibitory")</f>
        <v>NonInhibitory</v>
      </c>
      <c r="Y3064" t="str">
        <f>IF(W3064&gt;=0.9,"Inhibitory","NonInhibitory")</f>
        <v>NonInhibitory</v>
      </c>
      <c r="Z3064" t="s">
        <v>9635</v>
      </c>
      <c r="AA3064">
        <v>0</v>
      </c>
      <c r="AB3064">
        <v>0</v>
      </c>
      <c r="AC3064" t="s">
        <v>129</v>
      </c>
      <c r="AT3064" t="s">
        <v>10265</v>
      </c>
      <c r="AU3064" t="s">
        <v>81</v>
      </c>
      <c r="AV3064" t="s">
        <v>10266</v>
      </c>
      <c r="AW3064">
        <v>3036</v>
      </c>
      <c r="AX3064" t="s">
        <v>489</v>
      </c>
      <c r="AY3064">
        <v>0.91</v>
      </c>
      <c r="AZ3064" t="s">
        <v>8712</v>
      </c>
      <c r="BA3064" t="s">
        <v>8712</v>
      </c>
      <c r="BB3064" t="s">
        <v>489</v>
      </c>
      <c r="BC3064">
        <v>0.86</v>
      </c>
      <c r="BD3064" t="s">
        <v>10267</v>
      </c>
      <c r="BG3064" s="1" t="s">
        <v>86</v>
      </c>
      <c r="BH3064" s="1" t="s">
        <v>87</v>
      </c>
      <c r="BI3064" s="1" t="s">
        <v>87</v>
      </c>
      <c r="BJ3064" s="1" t="s">
        <v>88</v>
      </c>
      <c r="BK3064" s="1" t="s">
        <v>492</v>
      </c>
      <c r="BL3064" s="1" t="s">
        <v>493</v>
      </c>
      <c r="BM3064" s="1" t="s">
        <v>494</v>
      </c>
    </row>
    <row r="3065" spans="1:65" ht="16" x14ac:dyDescent="0.2">
      <c r="A3065" t="str">
        <f>CONCATENATE("Mada.",B3065)</f>
        <v>Mada.3037</v>
      </c>
      <c r="B3065">
        <v>3037</v>
      </c>
      <c r="C3065" t="s">
        <v>10268</v>
      </c>
      <c r="E3065" t="s">
        <v>68</v>
      </c>
      <c r="F3065" t="s">
        <v>3826</v>
      </c>
      <c r="J3065" t="s">
        <v>120</v>
      </c>
      <c r="K3065" t="s">
        <v>10249</v>
      </c>
      <c r="L3065" t="s">
        <v>10250</v>
      </c>
      <c r="M3065" t="s">
        <v>10251</v>
      </c>
      <c r="N3065" t="s">
        <v>2169</v>
      </c>
      <c r="O3065" t="s">
        <v>2169</v>
      </c>
      <c r="P3065" t="s">
        <v>2170</v>
      </c>
      <c r="R3065" t="s">
        <v>127</v>
      </c>
      <c r="S3065">
        <v>3037</v>
      </c>
      <c r="T3065">
        <v>3037</v>
      </c>
      <c r="U3065" t="s">
        <v>78</v>
      </c>
      <c r="V3065">
        <v>0.318135636271273</v>
      </c>
      <c r="W3065">
        <v>0.68186436372872705</v>
      </c>
      <c r="X3065" t="str">
        <f>IF(W3065&gt;=0.8,"Inhibitory","NonInhibitory")</f>
        <v>NonInhibitory</v>
      </c>
      <c r="Y3065" t="str">
        <f>IF(W3065&gt;=0.9,"Inhibitory","NonInhibitory")</f>
        <v>NonInhibitory</v>
      </c>
      <c r="Z3065" t="s">
        <v>9635</v>
      </c>
      <c r="AA3065">
        <v>0</v>
      </c>
      <c r="AB3065">
        <v>0</v>
      </c>
      <c r="AC3065" t="s">
        <v>129</v>
      </c>
      <c r="AT3065" t="s">
        <v>10269</v>
      </c>
      <c r="AU3065" t="s">
        <v>81</v>
      </c>
      <c r="AV3065" t="s">
        <v>10270</v>
      </c>
      <c r="AW3065">
        <v>3037</v>
      </c>
      <c r="AX3065" t="s">
        <v>262</v>
      </c>
      <c r="AY3065">
        <v>1</v>
      </c>
      <c r="AZ3065" t="s">
        <v>263</v>
      </c>
      <c r="BA3065" t="s">
        <v>263</v>
      </c>
      <c r="BB3065" t="s">
        <v>262</v>
      </c>
      <c r="BC3065">
        <v>1</v>
      </c>
      <c r="BD3065" t="s">
        <v>10221</v>
      </c>
      <c r="BG3065" s="1" t="s">
        <v>86</v>
      </c>
      <c r="BH3065" s="1" t="s">
        <v>87</v>
      </c>
      <c r="BI3065" s="1" t="s">
        <v>87</v>
      </c>
      <c r="BJ3065" s="1" t="s">
        <v>88</v>
      </c>
      <c r="BK3065" s="1" t="s">
        <v>89</v>
      </c>
      <c r="BL3065" s="1" t="s">
        <v>90</v>
      </c>
      <c r="BM3065" s="1" t="s">
        <v>265</v>
      </c>
    </row>
    <row r="3066" spans="1:65" ht="16" x14ac:dyDescent="0.2">
      <c r="A3066" t="str">
        <f>CONCATENATE("Mada.",B3066)</f>
        <v>Mada.3038</v>
      </c>
      <c r="B3066">
        <v>3038</v>
      </c>
      <c r="C3066" t="s">
        <v>10271</v>
      </c>
      <c r="E3066" t="s">
        <v>68</v>
      </c>
      <c r="F3066" t="s">
        <v>629</v>
      </c>
      <c r="J3066" t="s">
        <v>120</v>
      </c>
      <c r="K3066" t="s">
        <v>10249</v>
      </c>
      <c r="L3066" t="s">
        <v>10250</v>
      </c>
      <c r="M3066" t="s">
        <v>10251</v>
      </c>
      <c r="N3066" t="s">
        <v>2169</v>
      </c>
      <c r="O3066" t="s">
        <v>2169</v>
      </c>
      <c r="P3066" t="s">
        <v>2170</v>
      </c>
      <c r="R3066" t="s">
        <v>127</v>
      </c>
      <c r="S3066">
        <v>3038</v>
      </c>
      <c r="T3066">
        <v>3038</v>
      </c>
      <c r="U3066" t="s">
        <v>78</v>
      </c>
      <c r="V3066">
        <v>0.28613157226314501</v>
      </c>
      <c r="W3066">
        <v>0.71386842773685499</v>
      </c>
      <c r="X3066" t="str">
        <f>IF(W3066&gt;=0.8,"Inhibitory","NonInhibitory")</f>
        <v>NonInhibitory</v>
      </c>
      <c r="Y3066" t="str">
        <f>IF(W3066&gt;=0.9,"Inhibitory","NonInhibitory")</f>
        <v>NonInhibitory</v>
      </c>
      <c r="Z3066" t="s">
        <v>9635</v>
      </c>
      <c r="AA3066">
        <v>0</v>
      </c>
      <c r="AB3066">
        <v>0</v>
      </c>
      <c r="AC3066" t="s">
        <v>129</v>
      </c>
      <c r="AT3066" t="s">
        <v>10272</v>
      </c>
      <c r="AU3066" t="s">
        <v>81</v>
      </c>
      <c r="AV3066" t="s">
        <v>10273</v>
      </c>
      <c r="AW3066">
        <v>3038</v>
      </c>
      <c r="BG3066" s="1"/>
    </row>
    <row r="3067" spans="1:65" ht="16" x14ac:dyDescent="0.2">
      <c r="A3067" t="str">
        <f>CONCATENATE("Mada.",B3067)</f>
        <v>Mada.3039</v>
      </c>
      <c r="B3067">
        <v>3039</v>
      </c>
      <c r="C3067" t="s">
        <v>10274</v>
      </c>
      <c r="E3067" t="s">
        <v>68</v>
      </c>
      <c r="F3067" t="s">
        <v>5381</v>
      </c>
      <c r="G3067" t="s">
        <v>210</v>
      </c>
      <c r="J3067" t="s">
        <v>120</v>
      </c>
      <c r="K3067" t="s">
        <v>10249</v>
      </c>
      <c r="L3067" t="s">
        <v>10250</v>
      </c>
      <c r="M3067" t="s">
        <v>10251</v>
      </c>
      <c r="N3067" t="s">
        <v>2169</v>
      </c>
      <c r="O3067" t="s">
        <v>2169</v>
      </c>
      <c r="P3067" t="s">
        <v>2170</v>
      </c>
      <c r="R3067" t="s">
        <v>127</v>
      </c>
      <c r="S3067">
        <v>3039</v>
      </c>
      <c r="T3067">
        <v>0</v>
      </c>
      <c r="U3067" t="s">
        <v>128</v>
      </c>
      <c r="V3067">
        <v>0</v>
      </c>
      <c r="W3067">
        <v>0</v>
      </c>
      <c r="Z3067" t="s">
        <v>129</v>
      </c>
      <c r="AA3067">
        <v>0</v>
      </c>
      <c r="AB3067">
        <v>0</v>
      </c>
      <c r="AC3067" t="s">
        <v>129</v>
      </c>
      <c r="BG3067" s="1"/>
    </row>
    <row r="3068" spans="1:65" ht="16" x14ac:dyDescent="0.2">
      <c r="A3068" t="str">
        <f>CONCATENATE("Mada.",B3068)</f>
        <v>Mada.3040</v>
      </c>
      <c r="B3068">
        <v>3040</v>
      </c>
      <c r="C3068" t="s">
        <v>10281</v>
      </c>
      <c r="E3068" t="s">
        <v>68</v>
      </c>
      <c r="F3068" t="s">
        <v>4576</v>
      </c>
      <c r="J3068" t="s">
        <v>120</v>
      </c>
      <c r="K3068" t="s">
        <v>10249</v>
      </c>
      <c r="L3068" t="s">
        <v>10250</v>
      </c>
      <c r="M3068" t="s">
        <v>10251</v>
      </c>
      <c r="N3068" t="s">
        <v>2169</v>
      </c>
      <c r="O3068" t="s">
        <v>2169</v>
      </c>
      <c r="P3068" t="s">
        <v>2170</v>
      </c>
      <c r="R3068" t="s">
        <v>127</v>
      </c>
      <c r="S3068">
        <v>3040</v>
      </c>
      <c r="T3068">
        <v>3040</v>
      </c>
      <c r="U3068" t="s">
        <v>78</v>
      </c>
      <c r="V3068">
        <v>0.39700279400558802</v>
      </c>
      <c r="W3068">
        <v>0.60299720599441198</v>
      </c>
      <c r="X3068" t="str">
        <f>IF(W3068&gt;=0.8,"Inhibitory","NonInhibitory")</f>
        <v>NonInhibitory</v>
      </c>
      <c r="Y3068" t="str">
        <f>IF(W3068&gt;=0.9,"Inhibitory","NonInhibitory")</f>
        <v>NonInhibitory</v>
      </c>
      <c r="Z3068" t="s">
        <v>9635</v>
      </c>
      <c r="AA3068">
        <v>0</v>
      </c>
      <c r="AB3068">
        <v>0</v>
      </c>
      <c r="AC3068" t="s">
        <v>129</v>
      </c>
      <c r="AT3068" t="s">
        <v>10282</v>
      </c>
      <c r="AU3068" t="s">
        <v>81</v>
      </c>
      <c r="AV3068" t="s">
        <v>10283</v>
      </c>
      <c r="AW3068">
        <v>3040</v>
      </c>
      <c r="AX3068" t="s">
        <v>144</v>
      </c>
      <c r="AY3068">
        <v>0.99</v>
      </c>
      <c r="AZ3068" t="s">
        <v>10284</v>
      </c>
      <c r="BA3068" t="s">
        <v>10284</v>
      </c>
      <c r="BB3068" t="s">
        <v>144</v>
      </c>
      <c r="BC3068">
        <v>0.99</v>
      </c>
      <c r="BD3068" t="s">
        <v>10285</v>
      </c>
      <c r="BG3068" s="1" t="s">
        <v>86</v>
      </c>
      <c r="BH3068" s="1" t="s">
        <v>87</v>
      </c>
      <c r="BI3068" s="1" t="s">
        <v>87</v>
      </c>
      <c r="BJ3068" s="1" t="s">
        <v>88</v>
      </c>
      <c r="BK3068" s="1" t="s">
        <v>147</v>
      </c>
      <c r="BL3068" s="1"/>
      <c r="BM3068" s="1"/>
    </row>
    <row r="3069" spans="1:65" ht="16" x14ac:dyDescent="0.2">
      <c r="A3069" t="str">
        <f>CONCATENATE("Mada.",B3069)</f>
        <v>Mada.3041</v>
      </c>
      <c r="B3069">
        <v>3041</v>
      </c>
      <c r="C3069" t="s">
        <v>10286</v>
      </c>
      <c r="E3069" t="s">
        <v>68</v>
      </c>
      <c r="F3069" t="s">
        <v>355</v>
      </c>
      <c r="J3069" t="s">
        <v>120</v>
      </c>
      <c r="K3069" t="s">
        <v>10249</v>
      </c>
      <c r="L3069" t="s">
        <v>10250</v>
      </c>
      <c r="M3069" t="s">
        <v>10251</v>
      </c>
      <c r="N3069" t="s">
        <v>2169</v>
      </c>
      <c r="O3069" t="s">
        <v>2169</v>
      </c>
      <c r="P3069" t="s">
        <v>2170</v>
      </c>
      <c r="R3069" t="s">
        <v>127</v>
      </c>
      <c r="S3069">
        <v>3041</v>
      </c>
      <c r="T3069">
        <v>3041</v>
      </c>
      <c r="U3069" t="s">
        <v>78</v>
      </c>
      <c r="V3069">
        <v>0.44933352443743702</v>
      </c>
      <c r="W3069">
        <v>0.55066647556256298</v>
      </c>
      <c r="X3069" t="str">
        <f>IF(W3069&gt;=0.8,"Inhibitory","NonInhibitory")</f>
        <v>NonInhibitory</v>
      </c>
      <c r="Y3069" t="str">
        <f>IF(W3069&gt;=0.9,"Inhibitory","NonInhibitory")</f>
        <v>NonInhibitory</v>
      </c>
      <c r="Z3069" t="s">
        <v>1566</v>
      </c>
      <c r="AA3069">
        <v>0</v>
      </c>
      <c r="AB3069">
        <v>0</v>
      </c>
      <c r="AC3069" t="s">
        <v>129</v>
      </c>
      <c r="AT3069" t="s">
        <v>10287</v>
      </c>
      <c r="AU3069" t="s">
        <v>81</v>
      </c>
      <c r="AV3069" t="s">
        <v>10288</v>
      </c>
      <c r="AW3069">
        <v>3041</v>
      </c>
      <c r="AX3069" t="s">
        <v>1781</v>
      </c>
      <c r="AY3069">
        <v>1</v>
      </c>
      <c r="AZ3069" t="s">
        <v>2669</v>
      </c>
      <c r="BA3069" t="s">
        <v>2669</v>
      </c>
      <c r="BB3069" t="s">
        <v>1781</v>
      </c>
      <c r="BC3069">
        <v>1</v>
      </c>
      <c r="BD3069" t="s">
        <v>10101</v>
      </c>
      <c r="BG3069" s="1" t="s">
        <v>86</v>
      </c>
      <c r="BH3069" s="1" t="s">
        <v>87</v>
      </c>
      <c r="BI3069" s="1" t="s">
        <v>87</v>
      </c>
      <c r="BJ3069" s="1" t="s">
        <v>88</v>
      </c>
      <c r="BK3069" s="1" t="s">
        <v>147</v>
      </c>
      <c r="BL3069" s="1" t="s">
        <v>1784</v>
      </c>
      <c r="BM3069" s="1"/>
    </row>
    <row r="3070" spans="1:65" ht="16" x14ac:dyDescent="0.2">
      <c r="A3070" t="str">
        <f>CONCATENATE("Mada.",B3070)</f>
        <v>Mada.3042</v>
      </c>
      <c r="B3070">
        <v>3042</v>
      </c>
      <c r="C3070" t="s">
        <v>10289</v>
      </c>
      <c r="E3070" t="s">
        <v>68</v>
      </c>
      <c r="F3070" t="s">
        <v>6911</v>
      </c>
      <c r="G3070" t="s">
        <v>210</v>
      </c>
      <c r="J3070" t="s">
        <v>70</v>
      </c>
      <c r="K3070" t="s">
        <v>10290</v>
      </c>
      <c r="L3070" t="s">
        <v>1788</v>
      </c>
      <c r="M3070" t="s">
        <v>1789</v>
      </c>
      <c r="N3070" t="s">
        <v>941</v>
      </c>
      <c r="O3070" t="s">
        <v>941</v>
      </c>
      <c r="P3070" t="s">
        <v>941</v>
      </c>
      <c r="Q3070" t="s">
        <v>1935</v>
      </c>
      <c r="R3070" t="s">
        <v>127</v>
      </c>
      <c r="S3070">
        <v>3042</v>
      </c>
      <c r="T3070">
        <v>0</v>
      </c>
      <c r="U3070" t="s">
        <v>128</v>
      </c>
      <c r="V3070">
        <v>0</v>
      </c>
      <c r="W3070">
        <v>0</v>
      </c>
      <c r="Z3070" t="s">
        <v>129</v>
      </c>
      <c r="AA3070">
        <v>0</v>
      </c>
      <c r="AB3070">
        <v>0</v>
      </c>
      <c r="AC3070" t="s">
        <v>129</v>
      </c>
      <c r="BG3070" s="1"/>
    </row>
    <row r="3071" spans="1:65" ht="16" x14ac:dyDescent="0.2">
      <c r="A3071" t="str">
        <f>CONCATENATE("Mada.",B3071)</f>
        <v>Mada.3043</v>
      </c>
      <c r="B3071">
        <v>3043</v>
      </c>
      <c r="C3071" t="s">
        <v>10291</v>
      </c>
      <c r="E3071" t="s">
        <v>68</v>
      </c>
      <c r="F3071" t="s">
        <v>3826</v>
      </c>
      <c r="J3071" t="s">
        <v>70</v>
      </c>
      <c r="K3071" t="s">
        <v>10290</v>
      </c>
      <c r="L3071" t="s">
        <v>1788</v>
      </c>
      <c r="M3071" t="s">
        <v>1789</v>
      </c>
      <c r="N3071" t="s">
        <v>941</v>
      </c>
      <c r="O3071" t="s">
        <v>941</v>
      </c>
      <c r="P3071" t="s">
        <v>941</v>
      </c>
      <c r="Q3071" t="s">
        <v>1935</v>
      </c>
      <c r="R3071" t="s">
        <v>127</v>
      </c>
      <c r="S3071">
        <v>3043</v>
      </c>
      <c r="T3071">
        <v>0</v>
      </c>
      <c r="U3071" t="s">
        <v>128</v>
      </c>
      <c r="V3071">
        <v>0</v>
      </c>
      <c r="W3071">
        <v>0</v>
      </c>
      <c r="Z3071" t="s">
        <v>129</v>
      </c>
      <c r="AA3071">
        <v>0</v>
      </c>
      <c r="AB3071">
        <v>0</v>
      </c>
      <c r="AC3071" t="s">
        <v>129</v>
      </c>
      <c r="BG3071" s="1"/>
    </row>
    <row r="3072" spans="1:65" ht="16" x14ac:dyDescent="0.2">
      <c r="A3072" t="str">
        <f>CONCATENATE("Mada.",B3072)</f>
        <v>Mada.3044</v>
      </c>
      <c r="B3072">
        <v>3044</v>
      </c>
      <c r="C3072" t="s">
        <v>10292</v>
      </c>
      <c r="E3072" t="s">
        <v>68</v>
      </c>
      <c r="F3072" t="s">
        <v>10293</v>
      </c>
      <c r="G3072" t="s">
        <v>210</v>
      </c>
      <c r="J3072" t="s">
        <v>70</v>
      </c>
      <c r="K3072" t="s">
        <v>10290</v>
      </c>
      <c r="L3072" t="s">
        <v>1788</v>
      </c>
      <c r="M3072" t="s">
        <v>1789</v>
      </c>
      <c r="N3072" t="s">
        <v>941</v>
      </c>
      <c r="O3072" t="s">
        <v>941</v>
      </c>
      <c r="P3072" t="s">
        <v>941</v>
      </c>
      <c r="Q3072" t="s">
        <v>1935</v>
      </c>
      <c r="R3072" t="s">
        <v>127</v>
      </c>
      <c r="S3072">
        <v>3044</v>
      </c>
      <c r="T3072">
        <v>0</v>
      </c>
      <c r="U3072" t="s">
        <v>128</v>
      </c>
      <c r="V3072">
        <v>0</v>
      </c>
      <c r="W3072">
        <v>0</v>
      </c>
      <c r="Z3072" t="s">
        <v>129</v>
      </c>
      <c r="AA3072">
        <v>0</v>
      </c>
      <c r="AB3072">
        <v>0</v>
      </c>
      <c r="AC3072" t="s">
        <v>129</v>
      </c>
      <c r="BG3072" s="1"/>
    </row>
    <row r="3073" spans="1:65" ht="16" x14ac:dyDescent="0.2">
      <c r="A3073" t="str">
        <f>CONCATENATE("Mada.",B3073)</f>
        <v>Mada.3045</v>
      </c>
      <c r="B3073">
        <v>3045</v>
      </c>
      <c r="C3073" t="s">
        <v>10294</v>
      </c>
      <c r="E3073" t="s">
        <v>68</v>
      </c>
      <c r="F3073" t="s">
        <v>629</v>
      </c>
      <c r="J3073" t="s">
        <v>70</v>
      </c>
      <c r="K3073" t="s">
        <v>10290</v>
      </c>
      <c r="L3073" t="s">
        <v>1788</v>
      </c>
      <c r="M3073" t="s">
        <v>1789</v>
      </c>
      <c r="N3073" t="s">
        <v>941</v>
      </c>
      <c r="O3073" t="s">
        <v>941</v>
      </c>
      <c r="P3073" t="s">
        <v>941</v>
      </c>
      <c r="Q3073" t="s">
        <v>1935</v>
      </c>
      <c r="R3073" t="s">
        <v>127</v>
      </c>
      <c r="S3073">
        <v>3045</v>
      </c>
      <c r="T3073">
        <v>3045</v>
      </c>
      <c r="U3073" t="s">
        <v>78</v>
      </c>
      <c r="V3073">
        <v>0.58712217424434898</v>
      </c>
      <c r="W3073">
        <v>0.41287782575565102</v>
      </c>
      <c r="X3073" t="str">
        <f>IF(W3073&gt;=0.8,"Inhibitory","NonInhibitory")</f>
        <v>NonInhibitory</v>
      </c>
      <c r="Y3073" t="str">
        <f>IF(W3073&gt;=0.9,"Inhibitory","NonInhibitory")</f>
        <v>NonInhibitory</v>
      </c>
      <c r="Z3073" t="s">
        <v>9635</v>
      </c>
      <c r="AA3073">
        <v>0</v>
      </c>
      <c r="AB3073">
        <v>0</v>
      </c>
      <c r="AC3073" t="s">
        <v>129</v>
      </c>
      <c r="AT3073" t="s">
        <v>10295</v>
      </c>
      <c r="AU3073" t="s">
        <v>81</v>
      </c>
      <c r="AV3073" t="s">
        <v>10296</v>
      </c>
      <c r="AW3073">
        <v>3045</v>
      </c>
      <c r="AX3073" t="s">
        <v>325</v>
      </c>
      <c r="AY3073">
        <v>0.56999999999999995</v>
      </c>
      <c r="AZ3073" t="s">
        <v>10120</v>
      </c>
      <c r="BA3073" t="s">
        <v>10120</v>
      </c>
      <c r="BB3073" t="s">
        <v>325</v>
      </c>
      <c r="BC3073">
        <v>1</v>
      </c>
      <c r="BD3073" t="s">
        <v>10297</v>
      </c>
      <c r="BG3073" s="1" t="s">
        <v>86</v>
      </c>
      <c r="BH3073" s="1" t="s">
        <v>98</v>
      </c>
      <c r="BI3073" s="1" t="s">
        <v>163</v>
      </c>
      <c r="BJ3073" s="1" t="s">
        <v>164</v>
      </c>
      <c r="BK3073" s="1" t="s">
        <v>165</v>
      </c>
      <c r="BL3073" s="1" t="s">
        <v>328</v>
      </c>
      <c r="BM3073" s="1"/>
    </row>
    <row r="3074" spans="1:65" ht="16" x14ac:dyDescent="0.2">
      <c r="A3074" t="str">
        <f>CONCATENATE("Mada.",B3074)</f>
        <v>Mada.3046</v>
      </c>
      <c r="B3074">
        <v>3046</v>
      </c>
      <c r="C3074" t="s">
        <v>10298</v>
      </c>
      <c r="E3074" t="s">
        <v>68</v>
      </c>
      <c r="F3074" t="s">
        <v>4576</v>
      </c>
      <c r="J3074" t="s">
        <v>70</v>
      </c>
      <c r="K3074" t="s">
        <v>10290</v>
      </c>
      <c r="L3074" t="s">
        <v>1788</v>
      </c>
      <c r="M3074" t="s">
        <v>1789</v>
      </c>
      <c r="N3074" t="s">
        <v>941</v>
      </c>
      <c r="O3074" t="s">
        <v>941</v>
      </c>
      <c r="P3074" t="s">
        <v>941</v>
      </c>
      <c r="Q3074" t="s">
        <v>1935</v>
      </c>
      <c r="R3074" t="s">
        <v>127</v>
      </c>
      <c r="S3074">
        <v>3046</v>
      </c>
      <c r="T3074">
        <v>3046</v>
      </c>
      <c r="U3074" t="s">
        <v>78</v>
      </c>
      <c r="V3074">
        <v>0.60693421386842805</v>
      </c>
      <c r="W3074">
        <v>0.393065786131572</v>
      </c>
      <c r="X3074" t="str">
        <f>IF(W3074&gt;=0.8,"Inhibitory","NonInhibitory")</f>
        <v>NonInhibitory</v>
      </c>
      <c r="Y3074" t="str">
        <f>IF(W3074&gt;=0.9,"Inhibitory","NonInhibitory")</f>
        <v>NonInhibitory</v>
      </c>
      <c r="Z3074" t="s">
        <v>9635</v>
      </c>
      <c r="AA3074">
        <v>0</v>
      </c>
      <c r="AB3074">
        <v>0</v>
      </c>
      <c r="AC3074" t="s">
        <v>129</v>
      </c>
      <c r="AT3074" t="s">
        <v>10299</v>
      </c>
      <c r="AU3074" t="s">
        <v>81</v>
      </c>
      <c r="AV3074" t="s">
        <v>10300</v>
      </c>
      <c r="AW3074">
        <v>3046</v>
      </c>
      <c r="AX3074" t="s">
        <v>3067</v>
      </c>
      <c r="AY3074">
        <v>1</v>
      </c>
      <c r="AZ3074" t="s">
        <v>8558</v>
      </c>
      <c r="BA3074" t="s">
        <v>8558</v>
      </c>
      <c r="BB3074" t="s">
        <v>3067</v>
      </c>
      <c r="BC3074">
        <v>1</v>
      </c>
      <c r="BD3074" t="s">
        <v>10204</v>
      </c>
      <c r="BG3074" s="1" t="s">
        <v>86</v>
      </c>
      <c r="BH3074" s="1" t="s">
        <v>87</v>
      </c>
      <c r="BI3074" s="1" t="s">
        <v>87</v>
      </c>
      <c r="BJ3074" s="1" t="s">
        <v>88</v>
      </c>
      <c r="BK3074" s="1" t="s">
        <v>147</v>
      </c>
      <c r="BL3074" s="1" t="s">
        <v>1784</v>
      </c>
      <c r="BM3074" s="1" t="s">
        <v>3070</v>
      </c>
    </row>
    <row r="3075" spans="1:65" ht="16" x14ac:dyDescent="0.2">
      <c r="A3075" t="str">
        <f>CONCATENATE("Mada.",B3075)</f>
        <v>Mada.3047</v>
      </c>
      <c r="B3075">
        <v>3047</v>
      </c>
      <c r="C3075" t="s">
        <v>10301</v>
      </c>
      <c r="E3075" t="s">
        <v>68</v>
      </c>
      <c r="F3075" t="s">
        <v>410</v>
      </c>
      <c r="J3075" t="s">
        <v>70</v>
      </c>
      <c r="K3075" t="s">
        <v>10290</v>
      </c>
      <c r="L3075" t="s">
        <v>1788</v>
      </c>
      <c r="M3075" t="s">
        <v>1789</v>
      </c>
      <c r="N3075" t="s">
        <v>941</v>
      </c>
      <c r="O3075" t="s">
        <v>941</v>
      </c>
      <c r="P3075" t="s">
        <v>941</v>
      </c>
      <c r="Q3075" t="s">
        <v>1935</v>
      </c>
      <c r="R3075" t="s">
        <v>127</v>
      </c>
      <c r="S3075">
        <v>3047</v>
      </c>
      <c r="T3075">
        <v>3047</v>
      </c>
      <c r="U3075" t="s">
        <v>78</v>
      </c>
      <c r="V3075">
        <v>0.67094234188468405</v>
      </c>
      <c r="W3075">
        <v>0.32905765811531601</v>
      </c>
      <c r="X3075" t="str">
        <f>IF(W3075&gt;=0.8,"Inhibitory","NonInhibitory")</f>
        <v>NonInhibitory</v>
      </c>
      <c r="Y3075" t="str">
        <f>IF(W3075&gt;=0.9,"Inhibitory","NonInhibitory")</f>
        <v>NonInhibitory</v>
      </c>
      <c r="Z3075" t="s">
        <v>9635</v>
      </c>
      <c r="AA3075">
        <v>0</v>
      </c>
      <c r="AB3075">
        <v>0</v>
      </c>
      <c r="AC3075" t="s">
        <v>129</v>
      </c>
      <c r="AT3075" t="s">
        <v>10302</v>
      </c>
      <c r="AU3075" t="s">
        <v>81</v>
      </c>
      <c r="AV3075" t="s">
        <v>10303</v>
      </c>
      <c r="AW3075">
        <v>3047</v>
      </c>
      <c r="AX3075" t="s">
        <v>3067</v>
      </c>
      <c r="AY3075">
        <v>1</v>
      </c>
      <c r="AZ3075" t="s">
        <v>8558</v>
      </c>
      <c r="BA3075" t="s">
        <v>8558</v>
      </c>
      <c r="BB3075" t="s">
        <v>3067</v>
      </c>
      <c r="BC3075">
        <v>1</v>
      </c>
      <c r="BD3075" t="s">
        <v>10204</v>
      </c>
      <c r="BG3075" s="1" t="s">
        <v>86</v>
      </c>
      <c r="BH3075" s="1" t="s">
        <v>87</v>
      </c>
      <c r="BI3075" s="1" t="s">
        <v>87</v>
      </c>
      <c r="BJ3075" s="1" t="s">
        <v>88</v>
      </c>
      <c r="BK3075" s="1" t="s">
        <v>147</v>
      </c>
      <c r="BL3075" s="1" t="s">
        <v>1784</v>
      </c>
      <c r="BM3075" s="1" t="s">
        <v>3070</v>
      </c>
    </row>
    <row r="3076" spans="1:65" ht="16" x14ac:dyDescent="0.2">
      <c r="A3076" t="str">
        <f>CONCATENATE("Mada.",B3076)</f>
        <v>Mada.3048</v>
      </c>
      <c r="B3076">
        <v>3048</v>
      </c>
      <c r="C3076" t="s">
        <v>10304</v>
      </c>
      <c r="E3076" t="s">
        <v>68</v>
      </c>
      <c r="F3076" t="s">
        <v>731</v>
      </c>
      <c r="G3076" t="s">
        <v>210</v>
      </c>
      <c r="J3076" t="s">
        <v>70</v>
      </c>
      <c r="K3076" t="s">
        <v>10290</v>
      </c>
      <c r="L3076" t="s">
        <v>1788</v>
      </c>
      <c r="M3076" t="s">
        <v>1789</v>
      </c>
      <c r="N3076" t="s">
        <v>941</v>
      </c>
      <c r="O3076" t="s">
        <v>941</v>
      </c>
      <c r="P3076" t="s">
        <v>941</v>
      </c>
      <c r="Q3076" t="s">
        <v>1935</v>
      </c>
      <c r="R3076" t="s">
        <v>127</v>
      </c>
      <c r="S3076">
        <v>3048</v>
      </c>
      <c r="T3076">
        <v>0</v>
      </c>
      <c r="U3076" t="s">
        <v>128</v>
      </c>
      <c r="V3076">
        <v>0</v>
      </c>
      <c r="W3076">
        <v>0</v>
      </c>
      <c r="Z3076" t="s">
        <v>129</v>
      </c>
      <c r="AA3076">
        <v>0</v>
      </c>
      <c r="AB3076">
        <v>0</v>
      </c>
      <c r="AC3076" t="s">
        <v>129</v>
      </c>
      <c r="BG3076" s="1"/>
    </row>
    <row r="3077" spans="1:65" ht="16" x14ac:dyDescent="0.2">
      <c r="A3077" t="str">
        <f>CONCATENATE("Mada.",B3077)</f>
        <v>Mada.3049</v>
      </c>
      <c r="B3077">
        <v>3049</v>
      </c>
      <c r="C3077" t="s">
        <v>10305</v>
      </c>
      <c r="E3077" t="s">
        <v>68</v>
      </c>
      <c r="F3077" t="s">
        <v>10112</v>
      </c>
      <c r="G3077" t="s">
        <v>210</v>
      </c>
      <c r="J3077" t="s">
        <v>1668</v>
      </c>
      <c r="K3077" t="s">
        <v>10306</v>
      </c>
      <c r="L3077" t="s">
        <v>2961</v>
      </c>
      <c r="M3077" t="s">
        <v>2962</v>
      </c>
      <c r="N3077" t="s">
        <v>5912</v>
      </c>
      <c r="O3077" t="s">
        <v>5912</v>
      </c>
      <c r="Q3077" t="s">
        <v>139</v>
      </c>
      <c r="R3077" t="s">
        <v>200</v>
      </c>
      <c r="S3077">
        <v>3049</v>
      </c>
      <c r="T3077">
        <v>3049</v>
      </c>
      <c r="U3077" t="s">
        <v>78</v>
      </c>
      <c r="V3077">
        <v>0.95153743315507999</v>
      </c>
      <c r="W3077">
        <v>4.8462566844920098E-2</v>
      </c>
      <c r="X3077" t="str">
        <f>IF(W3077&gt;=0.8,"Inhibitory","NonInhibitory")</f>
        <v>NonInhibitory</v>
      </c>
      <c r="Y3077" t="str">
        <f>IF(W3077&gt;=0.9,"Inhibitory","NonInhibitory")</f>
        <v>NonInhibitory</v>
      </c>
      <c r="Z3077" t="s">
        <v>277</v>
      </c>
      <c r="AA3077">
        <v>0</v>
      </c>
      <c r="AB3077">
        <v>0</v>
      </c>
      <c r="AC3077" t="s">
        <v>129</v>
      </c>
      <c r="AT3077" t="s">
        <v>10307</v>
      </c>
      <c r="AU3077" t="s">
        <v>81</v>
      </c>
      <c r="AV3077" t="s">
        <v>10308</v>
      </c>
      <c r="AW3077">
        <v>3049</v>
      </c>
      <c r="AX3077" t="s">
        <v>6378</v>
      </c>
      <c r="AY3077">
        <v>1</v>
      </c>
      <c r="AZ3077" t="s">
        <v>10309</v>
      </c>
      <c r="BA3077" t="s">
        <v>10309</v>
      </c>
      <c r="BB3077" t="s">
        <v>6378</v>
      </c>
      <c r="BC3077">
        <v>1</v>
      </c>
      <c r="BD3077" t="s">
        <v>10310</v>
      </c>
      <c r="BG3077" s="1" t="s">
        <v>86</v>
      </c>
      <c r="BH3077" s="1" t="s">
        <v>87</v>
      </c>
      <c r="BI3077" s="1" t="s">
        <v>87</v>
      </c>
      <c r="BJ3077" s="1" t="s">
        <v>88</v>
      </c>
      <c r="BK3077" s="1" t="s">
        <v>6381</v>
      </c>
      <c r="BL3077" s="1" t="s">
        <v>6382</v>
      </c>
      <c r="BM3077" s="1"/>
    </row>
    <row r="3078" spans="1:65" ht="16" x14ac:dyDescent="0.2">
      <c r="A3078" t="str">
        <f>CONCATENATE("Mada.",B3078)</f>
        <v>Mada.3050</v>
      </c>
      <c r="B3078">
        <v>3050</v>
      </c>
      <c r="C3078" t="s">
        <v>10316</v>
      </c>
      <c r="E3078" t="s">
        <v>68</v>
      </c>
      <c r="F3078" t="s">
        <v>8032</v>
      </c>
      <c r="J3078" t="s">
        <v>1668</v>
      </c>
      <c r="K3078" t="s">
        <v>10306</v>
      </c>
      <c r="L3078" t="s">
        <v>2961</v>
      </c>
      <c r="M3078" t="s">
        <v>2962</v>
      </c>
      <c r="N3078" t="s">
        <v>5912</v>
      </c>
      <c r="O3078" t="s">
        <v>5912</v>
      </c>
      <c r="Q3078" t="s">
        <v>139</v>
      </c>
      <c r="R3078" t="s">
        <v>200</v>
      </c>
      <c r="S3078">
        <v>3050</v>
      </c>
      <c r="T3078">
        <v>3050</v>
      </c>
      <c r="U3078" t="s">
        <v>78</v>
      </c>
      <c r="V3078">
        <v>6.4770129540259102E-3</v>
      </c>
      <c r="W3078">
        <v>0.99352298704597397</v>
      </c>
      <c r="X3078" t="str">
        <f>IF(W3078&gt;=0.8,"Inhibitory","NonInhibitory")</f>
        <v>Inhibitory</v>
      </c>
      <c r="Y3078" t="str">
        <f>IF(W3078&gt;=0.9,"Inhibitory","NonInhibitory")</f>
        <v>Inhibitory</v>
      </c>
      <c r="Z3078" t="s">
        <v>9635</v>
      </c>
      <c r="AA3078">
        <v>0</v>
      </c>
      <c r="AB3078">
        <v>0</v>
      </c>
      <c r="AC3078" t="s">
        <v>129</v>
      </c>
      <c r="AT3078" t="s">
        <v>10317</v>
      </c>
      <c r="AU3078" t="s">
        <v>81</v>
      </c>
      <c r="AV3078" t="s">
        <v>10318</v>
      </c>
      <c r="AW3078">
        <v>3050</v>
      </c>
      <c r="AX3078" t="s">
        <v>500</v>
      </c>
      <c r="AY3078">
        <v>0.62</v>
      </c>
      <c r="AZ3078" t="s">
        <v>501</v>
      </c>
      <c r="BA3078" t="s">
        <v>501</v>
      </c>
      <c r="BB3078" t="s">
        <v>502</v>
      </c>
      <c r="BC3078">
        <v>0.99</v>
      </c>
      <c r="BD3078" t="s">
        <v>10319</v>
      </c>
      <c r="BG3078" s="1" t="s">
        <v>86</v>
      </c>
      <c r="BH3078" s="1" t="s">
        <v>87</v>
      </c>
      <c r="BI3078" s="1" t="s">
        <v>87</v>
      </c>
      <c r="BJ3078" s="1" t="s">
        <v>88</v>
      </c>
      <c r="BK3078" s="1" t="s">
        <v>504</v>
      </c>
      <c r="BL3078" s="1"/>
      <c r="BM3078" s="1"/>
    </row>
    <row r="3079" spans="1:65" ht="16" x14ac:dyDescent="0.2">
      <c r="A3079" t="str">
        <f>CONCATENATE("Mada.",B3079)</f>
        <v>Mada.3051</v>
      </c>
      <c r="B3079">
        <v>3051</v>
      </c>
      <c r="C3079" t="s">
        <v>10320</v>
      </c>
      <c r="E3079" t="s">
        <v>68</v>
      </c>
      <c r="F3079" t="s">
        <v>629</v>
      </c>
      <c r="J3079" t="s">
        <v>1668</v>
      </c>
      <c r="K3079" t="s">
        <v>10306</v>
      </c>
      <c r="L3079" t="s">
        <v>2961</v>
      </c>
      <c r="M3079" t="s">
        <v>2962</v>
      </c>
      <c r="N3079" t="s">
        <v>5912</v>
      </c>
      <c r="O3079" t="s">
        <v>5912</v>
      </c>
      <c r="Q3079" t="s">
        <v>139</v>
      </c>
      <c r="R3079" t="s">
        <v>200</v>
      </c>
      <c r="S3079">
        <v>3051</v>
      </c>
      <c r="T3079">
        <v>3051</v>
      </c>
      <c r="U3079" t="s">
        <v>78</v>
      </c>
      <c r="V3079">
        <v>0.64865379730759498</v>
      </c>
      <c r="W3079">
        <v>0.35134620269240502</v>
      </c>
      <c r="X3079" t="str">
        <f>IF(W3079&gt;=0.8,"Inhibitory","NonInhibitory")</f>
        <v>NonInhibitory</v>
      </c>
      <c r="Y3079" t="str">
        <f>IF(W3079&gt;=0.9,"Inhibitory","NonInhibitory")</f>
        <v>NonInhibitory</v>
      </c>
      <c r="Z3079" t="s">
        <v>9635</v>
      </c>
      <c r="AA3079">
        <v>0</v>
      </c>
      <c r="AB3079">
        <v>0</v>
      </c>
      <c r="AC3079" t="s">
        <v>129</v>
      </c>
      <c r="AT3079" t="s">
        <v>10321</v>
      </c>
      <c r="AU3079" t="s">
        <v>81</v>
      </c>
      <c r="AV3079" t="s">
        <v>10322</v>
      </c>
      <c r="AW3079">
        <v>3051</v>
      </c>
      <c r="AX3079" t="s">
        <v>716</v>
      </c>
      <c r="AY3079">
        <v>1</v>
      </c>
      <c r="AZ3079" t="s">
        <v>717</v>
      </c>
      <c r="BA3079" t="s">
        <v>717</v>
      </c>
      <c r="BB3079" t="s">
        <v>716</v>
      </c>
      <c r="BC3079">
        <v>1</v>
      </c>
      <c r="BD3079" t="s">
        <v>10323</v>
      </c>
      <c r="BG3079" s="1" t="s">
        <v>86</v>
      </c>
      <c r="BH3079" s="1" t="s">
        <v>87</v>
      </c>
      <c r="BI3079" s="1" t="s">
        <v>87</v>
      </c>
      <c r="BJ3079" s="1" t="s">
        <v>88</v>
      </c>
      <c r="BK3079" s="1" t="s">
        <v>469</v>
      </c>
      <c r="BL3079" s="1" t="s">
        <v>470</v>
      </c>
      <c r="BM3079" s="1" t="s">
        <v>719</v>
      </c>
    </row>
    <row r="3080" spans="1:65" ht="16" x14ac:dyDescent="0.2">
      <c r="A3080" t="str">
        <f>CONCATENATE("Mada.",B3080)</f>
        <v>Mada.3052</v>
      </c>
      <c r="B3080">
        <v>3052</v>
      </c>
      <c r="C3080" t="s">
        <v>10324</v>
      </c>
      <c r="E3080" t="s">
        <v>68</v>
      </c>
      <c r="F3080" t="s">
        <v>4087</v>
      </c>
      <c r="J3080" t="s">
        <v>70</v>
      </c>
      <c r="K3080" t="s">
        <v>10325</v>
      </c>
      <c r="L3080" t="s">
        <v>71</v>
      </c>
      <c r="M3080" t="s">
        <v>72</v>
      </c>
      <c r="N3080" t="s">
        <v>364</v>
      </c>
      <c r="O3080" t="s">
        <v>364</v>
      </c>
      <c r="P3080" t="s">
        <v>365</v>
      </c>
      <c r="R3080" t="s">
        <v>180</v>
      </c>
      <c r="S3080">
        <v>3052</v>
      </c>
      <c r="T3080">
        <v>3052</v>
      </c>
      <c r="U3080" t="s">
        <v>78</v>
      </c>
      <c r="V3080">
        <v>0.52463804927609803</v>
      </c>
      <c r="W3080">
        <v>0.47536195072390203</v>
      </c>
      <c r="X3080" t="str">
        <f>IF(W3080&gt;=0.8,"Inhibitory","NonInhibitory")</f>
        <v>NonInhibitory</v>
      </c>
      <c r="Y3080" t="str">
        <f>IF(W3080&gt;=0.9,"Inhibitory","NonInhibitory")</f>
        <v>NonInhibitory</v>
      </c>
      <c r="Z3080" t="s">
        <v>9635</v>
      </c>
      <c r="AA3080">
        <v>0</v>
      </c>
      <c r="AB3080">
        <v>0</v>
      </c>
      <c r="AC3080" t="s">
        <v>129</v>
      </c>
      <c r="AT3080" t="s">
        <v>10326</v>
      </c>
      <c r="AU3080" t="s">
        <v>81</v>
      </c>
      <c r="AV3080" t="s">
        <v>10327</v>
      </c>
      <c r="AW3080">
        <v>3052</v>
      </c>
      <c r="AX3080" t="s">
        <v>1389</v>
      </c>
      <c r="AY3080">
        <v>1</v>
      </c>
      <c r="AZ3080" t="s">
        <v>1390</v>
      </c>
      <c r="BA3080" t="s">
        <v>1390</v>
      </c>
      <c r="BB3080" t="s">
        <v>1389</v>
      </c>
      <c r="BC3080">
        <v>1</v>
      </c>
      <c r="BD3080" t="s">
        <v>10328</v>
      </c>
      <c r="BG3080" s="1" t="s">
        <v>86</v>
      </c>
      <c r="BH3080" s="1" t="s">
        <v>661</v>
      </c>
      <c r="BI3080" s="1" t="s">
        <v>662</v>
      </c>
      <c r="BJ3080" s="1" t="s">
        <v>663</v>
      </c>
      <c r="BK3080" s="1" t="s">
        <v>664</v>
      </c>
      <c r="BL3080" s="1" t="s">
        <v>665</v>
      </c>
      <c r="BM3080" s="1" t="s">
        <v>1392</v>
      </c>
    </row>
    <row r="3081" spans="1:65" ht="16" x14ac:dyDescent="0.2">
      <c r="A3081" t="str">
        <f>CONCATENATE("Mada.",B3081)</f>
        <v>Mada.3053</v>
      </c>
      <c r="B3081">
        <v>3053</v>
      </c>
      <c r="C3081" t="s">
        <v>10329</v>
      </c>
      <c r="E3081" t="s">
        <v>68</v>
      </c>
      <c r="F3081" t="s">
        <v>10330</v>
      </c>
      <c r="J3081" t="s">
        <v>70</v>
      </c>
      <c r="K3081" t="s">
        <v>10325</v>
      </c>
      <c r="L3081" t="s">
        <v>71</v>
      </c>
      <c r="M3081" t="s">
        <v>72</v>
      </c>
      <c r="N3081" t="s">
        <v>364</v>
      </c>
      <c r="O3081" t="s">
        <v>364</v>
      </c>
      <c r="P3081" t="s">
        <v>365</v>
      </c>
      <c r="R3081" t="s">
        <v>180</v>
      </c>
      <c r="S3081">
        <v>3053</v>
      </c>
      <c r="T3081">
        <v>3053</v>
      </c>
      <c r="U3081" t="s">
        <v>78</v>
      </c>
      <c r="V3081">
        <v>0.54102108204216404</v>
      </c>
      <c r="W3081">
        <v>0.45897891795783602</v>
      </c>
      <c r="X3081" t="str">
        <f>IF(W3081&gt;=0.8,"Inhibitory","NonInhibitory")</f>
        <v>NonInhibitory</v>
      </c>
      <c r="Y3081" t="str">
        <f>IF(W3081&gt;=0.9,"Inhibitory","NonInhibitory")</f>
        <v>NonInhibitory</v>
      </c>
      <c r="Z3081" t="s">
        <v>9635</v>
      </c>
      <c r="AA3081">
        <v>0</v>
      </c>
      <c r="AB3081">
        <v>0</v>
      </c>
      <c r="AC3081" t="s">
        <v>129</v>
      </c>
      <c r="AT3081" t="s">
        <v>10331</v>
      </c>
      <c r="AU3081" t="s">
        <v>81</v>
      </c>
      <c r="AV3081" t="s">
        <v>10332</v>
      </c>
      <c r="AW3081">
        <v>3053</v>
      </c>
      <c r="AX3081" t="s">
        <v>500</v>
      </c>
      <c r="AY3081">
        <v>0.66</v>
      </c>
      <c r="AZ3081" t="s">
        <v>501</v>
      </c>
      <c r="BA3081" t="s">
        <v>501</v>
      </c>
      <c r="BB3081" t="s">
        <v>502</v>
      </c>
      <c r="BC3081">
        <v>0.99</v>
      </c>
      <c r="BD3081" t="s">
        <v>10319</v>
      </c>
      <c r="BG3081" s="1" t="s">
        <v>86</v>
      </c>
      <c r="BH3081" s="1" t="s">
        <v>87</v>
      </c>
      <c r="BI3081" s="1" t="s">
        <v>87</v>
      </c>
      <c r="BJ3081" s="1" t="s">
        <v>88</v>
      </c>
      <c r="BK3081" s="1" t="s">
        <v>504</v>
      </c>
      <c r="BL3081" s="1"/>
      <c r="BM3081" s="1"/>
    </row>
    <row r="3082" spans="1:65" ht="16" x14ac:dyDescent="0.2">
      <c r="A3082" t="str">
        <f>CONCATENATE("Mada.",B3082)</f>
        <v>Mada.3054</v>
      </c>
      <c r="B3082">
        <v>3054</v>
      </c>
      <c r="C3082" t="s">
        <v>10333</v>
      </c>
      <c r="E3082" t="s">
        <v>68</v>
      </c>
      <c r="F3082" t="s">
        <v>6169</v>
      </c>
      <c r="J3082" t="s">
        <v>70</v>
      </c>
      <c r="K3082" t="s">
        <v>10325</v>
      </c>
      <c r="L3082" t="s">
        <v>71</v>
      </c>
      <c r="M3082" t="s">
        <v>72</v>
      </c>
      <c r="N3082" t="s">
        <v>364</v>
      </c>
      <c r="O3082" t="s">
        <v>364</v>
      </c>
      <c r="P3082" t="s">
        <v>365</v>
      </c>
      <c r="R3082" t="s">
        <v>180</v>
      </c>
      <c r="S3082">
        <v>3054</v>
      </c>
      <c r="T3082">
        <v>3054</v>
      </c>
      <c r="U3082" t="s">
        <v>78</v>
      </c>
      <c r="V3082">
        <v>1.00917299699011</v>
      </c>
      <c r="W3082">
        <v>-9.1729969901099793E-3</v>
      </c>
      <c r="X3082" t="str">
        <f>IF(W3082&gt;=0.8,"Inhibitory","NonInhibitory")</f>
        <v>NonInhibitory</v>
      </c>
      <c r="Y3082" t="str">
        <f>IF(W3082&gt;=0.9,"Inhibitory","NonInhibitory")</f>
        <v>NonInhibitory</v>
      </c>
      <c r="Z3082" t="s">
        <v>1566</v>
      </c>
      <c r="AA3082">
        <v>0</v>
      </c>
      <c r="AB3082">
        <v>0</v>
      </c>
      <c r="AC3082" t="s">
        <v>129</v>
      </c>
      <c r="AT3082" t="s">
        <v>10334</v>
      </c>
      <c r="AU3082" t="s">
        <v>81</v>
      </c>
      <c r="AV3082" t="s">
        <v>10335</v>
      </c>
      <c r="AW3082">
        <v>3054</v>
      </c>
      <c r="AX3082" t="s">
        <v>325</v>
      </c>
      <c r="AY3082">
        <v>1</v>
      </c>
      <c r="AZ3082" t="s">
        <v>6603</v>
      </c>
      <c r="BA3082" t="s">
        <v>6603</v>
      </c>
      <c r="BB3082" t="s">
        <v>325</v>
      </c>
      <c r="BC3082">
        <v>1</v>
      </c>
      <c r="BD3082" t="s">
        <v>10336</v>
      </c>
      <c r="BG3082" s="1" t="s">
        <v>86</v>
      </c>
      <c r="BH3082" s="1" t="s">
        <v>98</v>
      </c>
      <c r="BI3082" s="1" t="s">
        <v>163</v>
      </c>
      <c r="BJ3082" s="1" t="s">
        <v>164</v>
      </c>
      <c r="BK3082" s="1" t="s">
        <v>165</v>
      </c>
      <c r="BL3082" s="1" t="s">
        <v>328</v>
      </c>
      <c r="BM3082" s="1"/>
    </row>
    <row r="3083" spans="1:65" ht="16" x14ac:dyDescent="0.2">
      <c r="A3083" t="str">
        <f>CONCATENATE("Mada.",B3083)</f>
        <v>Mada.3055</v>
      </c>
      <c r="B3083">
        <v>3055</v>
      </c>
      <c r="C3083" t="s">
        <v>10337</v>
      </c>
      <c r="E3083" t="s">
        <v>68</v>
      </c>
      <c r="F3083" t="s">
        <v>355</v>
      </c>
      <c r="J3083" t="s">
        <v>70</v>
      </c>
      <c r="K3083" t="s">
        <v>10325</v>
      </c>
      <c r="L3083" t="s">
        <v>71</v>
      </c>
      <c r="M3083" t="s">
        <v>72</v>
      </c>
      <c r="N3083" t="s">
        <v>364</v>
      </c>
      <c r="O3083" t="s">
        <v>364</v>
      </c>
      <c r="P3083" t="s">
        <v>365</v>
      </c>
      <c r="R3083" t="s">
        <v>180</v>
      </c>
      <c r="S3083">
        <v>3055</v>
      </c>
      <c r="T3083">
        <v>3055</v>
      </c>
      <c r="U3083" t="s">
        <v>78</v>
      </c>
      <c r="V3083">
        <v>0.59169418338836699</v>
      </c>
      <c r="W3083">
        <v>0.40830581661163301</v>
      </c>
      <c r="X3083" t="str">
        <f>IF(W3083&gt;=0.8,"Inhibitory","NonInhibitory")</f>
        <v>NonInhibitory</v>
      </c>
      <c r="Y3083" t="str">
        <f>IF(W3083&gt;=0.9,"Inhibitory","NonInhibitory")</f>
        <v>NonInhibitory</v>
      </c>
      <c r="Z3083" t="s">
        <v>9635</v>
      </c>
      <c r="AA3083">
        <v>0</v>
      </c>
      <c r="AB3083">
        <v>0</v>
      </c>
      <c r="AC3083" t="s">
        <v>129</v>
      </c>
      <c r="AT3083" t="s">
        <v>10338</v>
      </c>
      <c r="AU3083" t="s">
        <v>81</v>
      </c>
      <c r="AV3083" t="s">
        <v>10339</v>
      </c>
      <c r="AW3083">
        <v>3055</v>
      </c>
      <c r="AX3083" t="s">
        <v>1125</v>
      </c>
      <c r="AY3083">
        <v>1</v>
      </c>
      <c r="AZ3083" t="s">
        <v>10340</v>
      </c>
      <c r="BD3083" t="s">
        <v>10341</v>
      </c>
      <c r="BG3083" s="1" t="s">
        <v>86</v>
      </c>
      <c r="BH3083" s="1" t="s">
        <v>661</v>
      </c>
      <c r="BI3083" s="1" t="s">
        <v>662</v>
      </c>
      <c r="BJ3083" s="1" t="s">
        <v>663</v>
      </c>
      <c r="BK3083" s="1" t="s">
        <v>1128</v>
      </c>
      <c r="BL3083" s="1" t="s">
        <v>1129</v>
      </c>
      <c r="BM3083" s="1"/>
    </row>
    <row r="3084" spans="1:65" ht="16" x14ac:dyDescent="0.2">
      <c r="A3084" t="str">
        <f>CONCATENATE("Mada.",B3084)</f>
        <v>Mada.3056</v>
      </c>
      <c r="B3084">
        <v>3056</v>
      </c>
      <c r="C3084" t="s">
        <v>10342</v>
      </c>
      <c r="E3084" t="s">
        <v>68</v>
      </c>
      <c r="F3084" t="s">
        <v>10343</v>
      </c>
      <c r="J3084" t="s">
        <v>70</v>
      </c>
      <c r="K3084" t="s">
        <v>10344</v>
      </c>
      <c r="L3084" t="s">
        <v>654</v>
      </c>
      <c r="M3084" t="s">
        <v>655</v>
      </c>
      <c r="N3084" t="s">
        <v>364</v>
      </c>
      <c r="O3084" t="s">
        <v>364</v>
      </c>
      <c r="P3084" t="s">
        <v>365</v>
      </c>
      <c r="Q3084" t="s">
        <v>76</v>
      </c>
      <c r="R3084" t="s">
        <v>127</v>
      </c>
      <c r="S3084">
        <v>3056</v>
      </c>
      <c r="T3084">
        <v>3056</v>
      </c>
      <c r="U3084" t="s">
        <v>78</v>
      </c>
      <c r="V3084">
        <v>0.28994157988315999</v>
      </c>
      <c r="W3084">
        <v>0.71005842011683995</v>
      </c>
      <c r="X3084" t="str">
        <f>IF(W3084&gt;=0.8,"Inhibitory","NonInhibitory")</f>
        <v>NonInhibitory</v>
      </c>
      <c r="Y3084" t="str">
        <f>IF(W3084&gt;=0.9,"Inhibitory","NonInhibitory")</f>
        <v>NonInhibitory</v>
      </c>
      <c r="Z3084" t="s">
        <v>9635</v>
      </c>
      <c r="AA3084">
        <v>0</v>
      </c>
      <c r="AB3084">
        <v>0</v>
      </c>
      <c r="AC3084" t="s">
        <v>129</v>
      </c>
      <c r="AT3084" t="s">
        <v>10345</v>
      </c>
      <c r="AU3084" t="s">
        <v>81</v>
      </c>
      <c r="AV3084" t="s">
        <v>10346</v>
      </c>
      <c r="AW3084">
        <v>3056</v>
      </c>
      <c r="AX3084" t="s">
        <v>1176</v>
      </c>
      <c r="AY3084">
        <v>0.99</v>
      </c>
      <c r="AZ3084" t="s">
        <v>501</v>
      </c>
      <c r="BA3084" t="s">
        <v>501</v>
      </c>
      <c r="BB3084" t="s">
        <v>502</v>
      </c>
      <c r="BC3084">
        <v>0.99</v>
      </c>
      <c r="BD3084" t="s">
        <v>10347</v>
      </c>
      <c r="BG3084" s="1" t="s">
        <v>86</v>
      </c>
      <c r="BH3084" s="1" t="s">
        <v>87</v>
      </c>
      <c r="BI3084" s="1" t="s">
        <v>87</v>
      </c>
      <c r="BJ3084" s="1" t="s">
        <v>88</v>
      </c>
      <c r="BK3084" s="1" t="s">
        <v>504</v>
      </c>
      <c r="BL3084" s="1" t="s">
        <v>1179</v>
      </c>
      <c r="BM3084" s="1"/>
    </row>
    <row r="3085" spans="1:65" ht="16" x14ac:dyDescent="0.2">
      <c r="A3085" t="str">
        <f>CONCATENATE("Mada.",B3085)</f>
        <v>Mada.3057</v>
      </c>
      <c r="B3085">
        <v>3057</v>
      </c>
      <c r="C3085" t="s">
        <v>10348</v>
      </c>
      <c r="E3085" t="s">
        <v>68</v>
      </c>
      <c r="F3085" t="s">
        <v>355</v>
      </c>
      <c r="J3085" t="s">
        <v>70</v>
      </c>
      <c r="K3085" t="s">
        <v>10344</v>
      </c>
      <c r="L3085" t="s">
        <v>654</v>
      </c>
      <c r="M3085" t="s">
        <v>655</v>
      </c>
      <c r="N3085" t="s">
        <v>364</v>
      </c>
      <c r="O3085" t="s">
        <v>364</v>
      </c>
      <c r="P3085" t="s">
        <v>365</v>
      </c>
      <c r="Q3085" t="s">
        <v>76</v>
      </c>
      <c r="R3085" t="s">
        <v>127</v>
      </c>
      <c r="S3085">
        <v>3057</v>
      </c>
      <c r="T3085">
        <v>0</v>
      </c>
      <c r="U3085" t="s">
        <v>128</v>
      </c>
      <c r="V3085">
        <v>0</v>
      </c>
      <c r="W3085">
        <v>0</v>
      </c>
      <c r="Z3085" t="s">
        <v>129</v>
      </c>
      <c r="AA3085">
        <v>0</v>
      </c>
      <c r="AB3085">
        <v>0</v>
      </c>
      <c r="AC3085" t="s">
        <v>129</v>
      </c>
      <c r="BG3085" s="1"/>
    </row>
    <row r="3086" spans="1:65" ht="16" x14ac:dyDescent="0.2">
      <c r="A3086" t="str">
        <f>CONCATENATE("Mada.",B3086)</f>
        <v>Mada.3058</v>
      </c>
      <c r="B3086">
        <v>3058</v>
      </c>
      <c r="C3086" t="s">
        <v>10349</v>
      </c>
      <c r="E3086" t="s">
        <v>68</v>
      </c>
      <c r="F3086" t="s">
        <v>731</v>
      </c>
      <c r="J3086" t="s">
        <v>70</v>
      </c>
      <c r="K3086" t="s">
        <v>10350</v>
      </c>
      <c r="L3086" t="s">
        <v>4342</v>
      </c>
      <c r="M3086" t="s">
        <v>4343</v>
      </c>
      <c r="N3086" t="s">
        <v>3265</v>
      </c>
      <c r="O3086" t="s">
        <v>199</v>
      </c>
      <c r="P3086" t="s">
        <v>199</v>
      </c>
      <c r="Q3086" t="s">
        <v>76</v>
      </c>
      <c r="R3086" t="s">
        <v>200</v>
      </c>
      <c r="S3086">
        <v>3058</v>
      </c>
      <c r="T3086">
        <v>3058</v>
      </c>
      <c r="U3086" t="s">
        <v>78</v>
      </c>
      <c r="V3086">
        <v>0.215265430530861</v>
      </c>
      <c r="W3086">
        <v>0.784734569469139</v>
      </c>
      <c r="X3086" t="str">
        <f>IF(W3086&gt;=0.8,"Inhibitory","NonInhibitory")</f>
        <v>NonInhibitory</v>
      </c>
      <c r="Y3086" t="str">
        <f>IF(W3086&gt;=0.9,"Inhibitory","NonInhibitory")</f>
        <v>NonInhibitory</v>
      </c>
      <c r="Z3086" t="s">
        <v>9635</v>
      </c>
      <c r="AA3086">
        <v>0</v>
      </c>
      <c r="AB3086">
        <v>0</v>
      </c>
      <c r="AC3086" t="s">
        <v>129</v>
      </c>
      <c r="AT3086" t="s">
        <v>10351</v>
      </c>
      <c r="AU3086" t="s">
        <v>81</v>
      </c>
      <c r="AV3086" t="s">
        <v>10352</v>
      </c>
      <c r="AW3086">
        <v>3058</v>
      </c>
      <c r="AX3086" t="s">
        <v>854</v>
      </c>
      <c r="AY3086">
        <v>1</v>
      </c>
      <c r="AZ3086" t="s">
        <v>855</v>
      </c>
      <c r="BA3086" t="s">
        <v>855</v>
      </c>
      <c r="BB3086" t="s">
        <v>854</v>
      </c>
      <c r="BC3086">
        <v>1</v>
      </c>
      <c r="BD3086" t="s">
        <v>10353</v>
      </c>
      <c r="BG3086" s="1" t="s">
        <v>86</v>
      </c>
      <c r="BH3086" s="1" t="s">
        <v>98</v>
      </c>
      <c r="BI3086" s="1" t="s">
        <v>163</v>
      </c>
      <c r="BJ3086" s="1" t="s">
        <v>857</v>
      </c>
      <c r="BK3086" s="1" t="s">
        <v>858</v>
      </c>
      <c r="BL3086" s="1"/>
      <c r="BM3086" s="1"/>
    </row>
    <row r="3087" spans="1:65" ht="16" x14ac:dyDescent="0.2">
      <c r="A3087" t="str">
        <f>CONCATENATE("Mada.",B3087)</f>
        <v>Mada.3059</v>
      </c>
      <c r="B3087">
        <v>3059</v>
      </c>
      <c r="C3087" t="s">
        <v>10354</v>
      </c>
      <c r="E3087" t="s">
        <v>68</v>
      </c>
      <c r="F3087" t="s">
        <v>410</v>
      </c>
      <c r="J3087" t="s">
        <v>70</v>
      </c>
      <c r="K3087" t="s">
        <v>10350</v>
      </c>
      <c r="L3087" t="s">
        <v>4342</v>
      </c>
      <c r="M3087" t="s">
        <v>4343</v>
      </c>
      <c r="N3087" t="s">
        <v>3265</v>
      </c>
      <c r="O3087" t="s">
        <v>199</v>
      </c>
      <c r="P3087" t="s">
        <v>199</v>
      </c>
      <c r="Q3087" t="s">
        <v>76</v>
      </c>
      <c r="R3087" t="s">
        <v>200</v>
      </c>
      <c r="S3087">
        <v>3059</v>
      </c>
      <c r="T3087">
        <v>3059</v>
      </c>
      <c r="U3087" t="s">
        <v>78</v>
      </c>
      <c r="V3087">
        <v>0.14058928117856201</v>
      </c>
      <c r="W3087">
        <v>0.85941071882143805</v>
      </c>
      <c r="X3087" t="str">
        <f>IF(W3087&gt;=0.8,"Inhibitory","NonInhibitory")</f>
        <v>Inhibitory</v>
      </c>
      <c r="Y3087" t="str">
        <f>IF(W3087&gt;=0.9,"Inhibitory","NonInhibitory")</f>
        <v>NonInhibitory</v>
      </c>
      <c r="Z3087" t="s">
        <v>9635</v>
      </c>
      <c r="AA3087">
        <v>0</v>
      </c>
      <c r="AB3087">
        <v>0</v>
      </c>
      <c r="AC3087" t="s">
        <v>129</v>
      </c>
      <c r="AT3087" t="s">
        <v>10355</v>
      </c>
      <c r="AU3087" t="s">
        <v>81</v>
      </c>
      <c r="AV3087" t="s">
        <v>10356</v>
      </c>
      <c r="AW3087">
        <v>3059</v>
      </c>
      <c r="AX3087" t="s">
        <v>83</v>
      </c>
      <c r="AY3087">
        <v>0.72</v>
      </c>
      <c r="AZ3087" t="s">
        <v>1819</v>
      </c>
      <c r="BA3087" t="s">
        <v>1819</v>
      </c>
      <c r="BB3087" t="s">
        <v>262</v>
      </c>
      <c r="BC3087">
        <v>0.99</v>
      </c>
      <c r="BD3087" t="s">
        <v>10357</v>
      </c>
      <c r="BG3087" s="1" t="s">
        <v>86</v>
      </c>
      <c r="BH3087" s="1" t="s">
        <v>87</v>
      </c>
      <c r="BI3087" s="1" t="s">
        <v>87</v>
      </c>
      <c r="BJ3087" s="1" t="s">
        <v>88</v>
      </c>
      <c r="BK3087" s="1" t="s">
        <v>89</v>
      </c>
      <c r="BL3087" s="1" t="s">
        <v>90</v>
      </c>
      <c r="BM3087" s="1"/>
    </row>
    <row r="3088" spans="1:65" ht="16" x14ac:dyDescent="0.2">
      <c r="A3088" t="str">
        <f>CONCATENATE("Mada.",B3088)</f>
        <v>Mada.3060</v>
      </c>
      <c r="B3088">
        <v>3060</v>
      </c>
      <c r="C3088" t="s">
        <v>10362</v>
      </c>
      <c r="E3088" t="s">
        <v>68</v>
      </c>
      <c r="F3088" t="s">
        <v>410</v>
      </c>
      <c r="J3088" t="s">
        <v>221</v>
      </c>
      <c r="K3088" t="s">
        <v>10363</v>
      </c>
      <c r="L3088" t="s">
        <v>223</v>
      </c>
      <c r="M3088" t="s">
        <v>224</v>
      </c>
      <c r="N3088" t="s">
        <v>2169</v>
      </c>
      <c r="O3088" t="s">
        <v>2169</v>
      </c>
      <c r="P3088" t="s">
        <v>2170</v>
      </c>
      <c r="Q3088" t="s">
        <v>4558</v>
      </c>
      <c r="R3088" t="s">
        <v>127</v>
      </c>
      <c r="S3088">
        <v>3060</v>
      </c>
      <c r="T3088">
        <v>3060</v>
      </c>
      <c r="U3088" t="s">
        <v>78</v>
      </c>
      <c r="V3088">
        <v>8.5725171450342905E-2</v>
      </c>
      <c r="W3088">
        <v>0.91427482854965703</v>
      </c>
      <c r="X3088" t="str">
        <f>IF(W3088&gt;=0.8,"Inhibitory","NonInhibitory")</f>
        <v>Inhibitory</v>
      </c>
      <c r="Y3088" t="str">
        <f>IF(W3088&gt;=0.9,"Inhibitory","NonInhibitory")</f>
        <v>Inhibitory</v>
      </c>
      <c r="Z3088" t="s">
        <v>9635</v>
      </c>
      <c r="AA3088">
        <v>-0.15197981366459601</v>
      </c>
      <c r="AB3088">
        <v>1.1519798136646</v>
      </c>
      <c r="AC3088" t="s">
        <v>3693</v>
      </c>
      <c r="BG3088" s="1"/>
    </row>
    <row r="3089" spans="1:65" ht="16" x14ac:dyDescent="0.2">
      <c r="A3089" t="str">
        <f>CONCATENATE("Mada.",B3089)</f>
        <v>Mada.3061</v>
      </c>
      <c r="B3089">
        <v>3061</v>
      </c>
      <c r="C3089" t="s">
        <v>10364</v>
      </c>
      <c r="E3089" t="s">
        <v>68</v>
      </c>
      <c r="F3089" t="s">
        <v>7588</v>
      </c>
      <c r="J3089" t="s">
        <v>221</v>
      </c>
      <c r="K3089" t="s">
        <v>10363</v>
      </c>
      <c r="L3089" t="s">
        <v>223</v>
      </c>
      <c r="M3089" t="s">
        <v>224</v>
      </c>
      <c r="N3089" t="s">
        <v>2169</v>
      </c>
      <c r="O3089" t="s">
        <v>2169</v>
      </c>
      <c r="P3089" t="s">
        <v>2170</v>
      </c>
      <c r="Q3089" t="s">
        <v>4558</v>
      </c>
      <c r="R3089" t="s">
        <v>127</v>
      </c>
      <c r="S3089">
        <v>3061</v>
      </c>
      <c r="T3089">
        <v>3061</v>
      </c>
      <c r="U3089" t="s">
        <v>78</v>
      </c>
      <c r="V3089">
        <v>0.32918465836931698</v>
      </c>
      <c r="W3089">
        <v>0.67081534163068302</v>
      </c>
      <c r="X3089" t="str">
        <f>IF(W3089&gt;=0.8,"Inhibitory","NonInhibitory")</f>
        <v>NonInhibitory</v>
      </c>
      <c r="Y3089" t="str">
        <f>IF(W3089&gt;=0.9,"Inhibitory","NonInhibitory")</f>
        <v>NonInhibitory</v>
      </c>
      <c r="Z3089" t="s">
        <v>9635</v>
      </c>
      <c r="AA3089">
        <v>0.28513198757764002</v>
      </c>
      <c r="AB3089">
        <v>0.71486801242235998</v>
      </c>
      <c r="AC3089" t="s">
        <v>3693</v>
      </c>
      <c r="AT3089" t="s">
        <v>10365</v>
      </c>
      <c r="AU3089" t="s">
        <v>81</v>
      </c>
      <c r="AV3089" t="s">
        <v>10366</v>
      </c>
      <c r="AW3089">
        <v>3061</v>
      </c>
      <c r="AX3089" t="s">
        <v>262</v>
      </c>
      <c r="AY3089">
        <v>0.97</v>
      </c>
      <c r="AZ3089" t="s">
        <v>1641</v>
      </c>
      <c r="BA3089" t="s">
        <v>1641</v>
      </c>
      <c r="BB3089" t="s">
        <v>262</v>
      </c>
      <c r="BC3089">
        <v>0.99</v>
      </c>
      <c r="BD3089" t="s">
        <v>10367</v>
      </c>
      <c r="BG3089" s="1" t="s">
        <v>86</v>
      </c>
      <c r="BH3089" s="1" t="s">
        <v>87</v>
      </c>
      <c r="BI3089" s="1" t="s">
        <v>87</v>
      </c>
      <c r="BJ3089" s="1" t="s">
        <v>88</v>
      </c>
      <c r="BK3089" s="1" t="s">
        <v>89</v>
      </c>
      <c r="BL3089" s="1" t="s">
        <v>90</v>
      </c>
      <c r="BM3089" s="1" t="s">
        <v>265</v>
      </c>
    </row>
    <row r="3090" spans="1:65" ht="16" x14ac:dyDescent="0.2">
      <c r="A3090" t="str">
        <f>CONCATENATE("Mada.",B3090)</f>
        <v>Mada.3062</v>
      </c>
      <c r="B3090">
        <v>3062</v>
      </c>
      <c r="C3090" t="s">
        <v>10368</v>
      </c>
      <c r="E3090" t="s">
        <v>68</v>
      </c>
      <c r="F3090" t="s">
        <v>731</v>
      </c>
      <c r="J3090" t="s">
        <v>221</v>
      </c>
      <c r="K3090" t="s">
        <v>10363</v>
      </c>
      <c r="L3090" t="s">
        <v>223</v>
      </c>
      <c r="M3090" t="s">
        <v>224</v>
      </c>
      <c r="N3090" t="s">
        <v>2169</v>
      </c>
      <c r="O3090" t="s">
        <v>2169</v>
      </c>
      <c r="P3090" t="s">
        <v>2170</v>
      </c>
      <c r="Q3090" t="s">
        <v>4558</v>
      </c>
      <c r="R3090" t="s">
        <v>127</v>
      </c>
      <c r="S3090">
        <v>3062</v>
      </c>
      <c r="T3090">
        <v>3062</v>
      </c>
      <c r="U3090" t="s">
        <v>78</v>
      </c>
      <c r="V3090">
        <v>0.65341630683261398</v>
      </c>
      <c r="W3090">
        <v>0.34658369316738602</v>
      </c>
      <c r="X3090" t="str">
        <f>IF(W3090&gt;=0.8,"Inhibitory","NonInhibitory")</f>
        <v>NonInhibitory</v>
      </c>
      <c r="Y3090" t="str">
        <f>IF(W3090&gt;=0.9,"Inhibitory","NonInhibitory")</f>
        <v>NonInhibitory</v>
      </c>
      <c r="Z3090" t="s">
        <v>9635</v>
      </c>
      <c r="AA3090">
        <v>0.39392468944099401</v>
      </c>
      <c r="AB3090">
        <v>0.60607531055900599</v>
      </c>
      <c r="AC3090" t="s">
        <v>3693</v>
      </c>
      <c r="AT3090" t="s">
        <v>10369</v>
      </c>
      <c r="AU3090" t="s">
        <v>81</v>
      </c>
      <c r="AV3090" t="s">
        <v>10370</v>
      </c>
      <c r="AW3090">
        <v>3062</v>
      </c>
      <c r="AX3090" t="s">
        <v>816</v>
      </c>
      <c r="AY3090">
        <v>0.97</v>
      </c>
      <c r="AZ3090" t="s">
        <v>5523</v>
      </c>
      <c r="BA3090" t="s">
        <v>5523</v>
      </c>
      <c r="BB3090" t="s">
        <v>816</v>
      </c>
      <c r="BC3090">
        <v>1</v>
      </c>
      <c r="BD3090" t="s">
        <v>10371</v>
      </c>
      <c r="BG3090" s="1" t="s">
        <v>86</v>
      </c>
      <c r="BH3090" s="1" t="s">
        <v>661</v>
      </c>
      <c r="BI3090" s="1" t="s">
        <v>662</v>
      </c>
      <c r="BJ3090" s="1" t="s">
        <v>663</v>
      </c>
      <c r="BK3090" s="1" t="s">
        <v>819</v>
      </c>
      <c r="BL3090" s="1" t="s">
        <v>820</v>
      </c>
      <c r="BM3090" s="1"/>
    </row>
    <row r="3091" spans="1:65" ht="16" x14ac:dyDescent="0.2">
      <c r="A3091" t="str">
        <f>CONCATENATE("Mada.",B3091)</f>
        <v>Mada.3063</v>
      </c>
      <c r="B3091">
        <v>3063</v>
      </c>
      <c r="C3091" t="s">
        <v>10372</v>
      </c>
      <c r="E3091" t="s">
        <v>68</v>
      </c>
      <c r="F3091" t="s">
        <v>629</v>
      </c>
      <c r="J3091" t="s">
        <v>221</v>
      </c>
      <c r="K3091" t="s">
        <v>10363</v>
      </c>
      <c r="L3091" t="s">
        <v>223</v>
      </c>
      <c r="M3091" t="s">
        <v>224</v>
      </c>
      <c r="N3091" t="s">
        <v>2169</v>
      </c>
      <c r="O3091" t="s">
        <v>2169</v>
      </c>
      <c r="P3091" t="s">
        <v>2170</v>
      </c>
      <c r="Q3091" t="s">
        <v>4558</v>
      </c>
      <c r="R3091" t="s">
        <v>127</v>
      </c>
      <c r="S3091">
        <v>3063</v>
      </c>
      <c r="T3091">
        <v>3063</v>
      </c>
      <c r="U3091" t="s">
        <v>78</v>
      </c>
      <c r="V3091">
        <v>0.130683261366523</v>
      </c>
      <c r="W3091">
        <v>0.86931673863347703</v>
      </c>
      <c r="X3091" t="str">
        <f>IF(W3091&gt;=0.8,"Inhibitory","NonInhibitory")</f>
        <v>Inhibitory</v>
      </c>
      <c r="Y3091" t="str">
        <f>IF(W3091&gt;=0.9,"Inhibitory","NonInhibitory")</f>
        <v>NonInhibitory</v>
      </c>
      <c r="Z3091" t="s">
        <v>9635</v>
      </c>
      <c r="AA3091">
        <v>2.7950310559006201E-2</v>
      </c>
      <c r="AB3091">
        <v>0.97204968944099401</v>
      </c>
      <c r="AC3091" t="s">
        <v>3693</v>
      </c>
      <c r="AT3091" t="s">
        <v>10373</v>
      </c>
      <c r="AU3091" t="s">
        <v>81</v>
      </c>
      <c r="AV3091" t="s">
        <v>10374</v>
      </c>
      <c r="AW3091">
        <v>3063</v>
      </c>
      <c r="AX3091" t="s">
        <v>608</v>
      </c>
      <c r="AY3091">
        <v>1</v>
      </c>
      <c r="AZ3091" t="s">
        <v>741</v>
      </c>
      <c r="BA3091" t="s">
        <v>741</v>
      </c>
      <c r="BB3091" t="s">
        <v>608</v>
      </c>
      <c r="BC3091">
        <v>1</v>
      </c>
      <c r="BD3091" t="s">
        <v>10375</v>
      </c>
      <c r="BG3091" s="1" t="s">
        <v>86</v>
      </c>
      <c r="BH3091" s="1" t="s">
        <v>98</v>
      </c>
      <c r="BI3091" s="1" t="s">
        <v>99</v>
      </c>
      <c r="BJ3091" s="1" t="s">
        <v>100</v>
      </c>
      <c r="BK3091" s="1" t="s">
        <v>101</v>
      </c>
      <c r="BL3091" s="1" t="s">
        <v>611</v>
      </c>
      <c r="BM3091" s="1" t="s">
        <v>612</v>
      </c>
    </row>
    <row r="3092" spans="1:65" ht="16" x14ac:dyDescent="0.2">
      <c r="A3092" t="str">
        <f>CONCATENATE("Mada.",B3092)</f>
        <v>Mada.3063</v>
      </c>
      <c r="B3092">
        <v>3063</v>
      </c>
      <c r="C3092" t="s">
        <v>10372</v>
      </c>
      <c r="E3092" t="s">
        <v>68</v>
      </c>
      <c r="F3092" t="s">
        <v>629</v>
      </c>
      <c r="J3092" t="s">
        <v>221</v>
      </c>
      <c r="K3092" t="s">
        <v>10363</v>
      </c>
      <c r="L3092" t="s">
        <v>223</v>
      </c>
      <c r="M3092" t="s">
        <v>224</v>
      </c>
      <c r="N3092" t="s">
        <v>2169</v>
      </c>
      <c r="O3092" t="s">
        <v>2169</v>
      </c>
      <c r="P3092" t="s">
        <v>2170</v>
      </c>
      <c r="Q3092" t="s">
        <v>4558</v>
      </c>
      <c r="R3092" t="s">
        <v>127</v>
      </c>
      <c r="S3092">
        <v>3063</v>
      </c>
      <c r="T3092">
        <v>3063</v>
      </c>
      <c r="U3092" t="s">
        <v>78</v>
      </c>
      <c r="V3092">
        <v>0.130683261366523</v>
      </c>
      <c r="W3092">
        <v>0.86931673863347703</v>
      </c>
      <c r="X3092" t="str">
        <f>IF(W3092&gt;=0.8,"Inhibitory","NonInhibitory")</f>
        <v>Inhibitory</v>
      </c>
      <c r="Y3092" t="str">
        <f>IF(W3092&gt;=0.9,"Inhibitory","NonInhibitory")</f>
        <v>NonInhibitory</v>
      </c>
      <c r="Z3092" t="s">
        <v>9635</v>
      </c>
      <c r="AA3092">
        <v>2.7950310559006201E-2</v>
      </c>
      <c r="AB3092">
        <v>0.97204968944099401</v>
      </c>
      <c r="AC3092" t="s">
        <v>3693</v>
      </c>
      <c r="AT3092" t="s">
        <v>10376</v>
      </c>
      <c r="AU3092" t="s">
        <v>81</v>
      </c>
      <c r="AV3092" t="s">
        <v>10377</v>
      </c>
      <c r="AW3092">
        <v>3063</v>
      </c>
      <c r="AX3092" t="s">
        <v>608</v>
      </c>
      <c r="AY3092">
        <v>1</v>
      </c>
      <c r="AZ3092" t="s">
        <v>10378</v>
      </c>
      <c r="BD3092" t="s">
        <v>10379</v>
      </c>
      <c r="BG3092" s="1" t="s">
        <v>86</v>
      </c>
      <c r="BH3092" s="1" t="s">
        <v>98</v>
      </c>
      <c r="BI3092" s="1" t="s">
        <v>99</v>
      </c>
      <c r="BJ3092" s="1" t="s">
        <v>100</v>
      </c>
      <c r="BK3092" s="1" t="s">
        <v>101</v>
      </c>
      <c r="BL3092" s="1" t="s">
        <v>611</v>
      </c>
      <c r="BM3092" s="1" t="s">
        <v>612</v>
      </c>
    </row>
    <row r="3093" spans="1:65" ht="16" x14ac:dyDescent="0.2">
      <c r="A3093" t="str">
        <f>CONCATENATE("Mada.",B3093)</f>
        <v>Mada.3063</v>
      </c>
      <c r="B3093">
        <v>3063</v>
      </c>
      <c r="C3093" t="s">
        <v>10372</v>
      </c>
      <c r="E3093" t="s">
        <v>68</v>
      </c>
      <c r="F3093" t="s">
        <v>629</v>
      </c>
      <c r="J3093" t="s">
        <v>221</v>
      </c>
      <c r="K3093" t="s">
        <v>10363</v>
      </c>
      <c r="L3093" t="s">
        <v>223</v>
      </c>
      <c r="M3093" t="s">
        <v>224</v>
      </c>
      <c r="N3093" t="s">
        <v>2169</v>
      </c>
      <c r="O3093" t="s">
        <v>2169</v>
      </c>
      <c r="P3093" t="s">
        <v>2170</v>
      </c>
      <c r="Q3093" t="s">
        <v>4558</v>
      </c>
      <c r="R3093" t="s">
        <v>127</v>
      </c>
      <c r="S3093">
        <v>3063</v>
      </c>
      <c r="T3093">
        <v>3063</v>
      </c>
      <c r="U3093" t="s">
        <v>78</v>
      </c>
      <c r="V3093">
        <v>0.130683261366523</v>
      </c>
      <c r="W3093">
        <v>0.86931673863347703</v>
      </c>
      <c r="X3093" t="str">
        <f>IF(W3093&gt;=0.8,"Inhibitory","NonInhibitory")</f>
        <v>Inhibitory</v>
      </c>
      <c r="Y3093" t="str">
        <f>IF(W3093&gt;=0.9,"Inhibitory","NonInhibitory")</f>
        <v>NonInhibitory</v>
      </c>
      <c r="Z3093" t="s">
        <v>9635</v>
      </c>
      <c r="AA3093">
        <v>2.7950310559006201E-2</v>
      </c>
      <c r="AB3093">
        <v>0.97204968944099401</v>
      </c>
      <c r="AC3093" t="s">
        <v>3693</v>
      </c>
      <c r="AT3093" t="s">
        <v>10380</v>
      </c>
      <c r="AU3093" t="s">
        <v>81</v>
      </c>
      <c r="AV3093" t="s">
        <v>10381</v>
      </c>
      <c r="AW3093">
        <v>3063</v>
      </c>
      <c r="BG3093" s="1"/>
    </row>
    <row r="3094" spans="1:65" ht="16" x14ac:dyDescent="0.2">
      <c r="A3094" t="str">
        <f>CONCATENATE("Mada.",B3094)</f>
        <v>Mada.3064</v>
      </c>
      <c r="B3094">
        <v>3064</v>
      </c>
      <c r="C3094" t="s">
        <v>10382</v>
      </c>
      <c r="E3094" t="s">
        <v>68</v>
      </c>
      <c r="F3094" t="s">
        <v>410</v>
      </c>
      <c r="J3094" t="s">
        <v>221</v>
      </c>
      <c r="K3094" t="s">
        <v>10363</v>
      </c>
      <c r="L3094" t="s">
        <v>223</v>
      </c>
      <c r="M3094" t="s">
        <v>224</v>
      </c>
      <c r="N3094" t="s">
        <v>2169</v>
      </c>
      <c r="O3094" t="s">
        <v>2169</v>
      </c>
      <c r="P3094" t="s">
        <v>2170</v>
      </c>
      <c r="Q3094" t="s">
        <v>4558</v>
      </c>
      <c r="R3094" t="s">
        <v>127</v>
      </c>
      <c r="S3094">
        <v>3064</v>
      </c>
      <c r="T3094">
        <v>3064</v>
      </c>
      <c r="U3094" t="s">
        <v>78</v>
      </c>
      <c r="V3094">
        <v>0.20840741681483399</v>
      </c>
      <c r="W3094">
        <v>0.79159258318516601</v>
      </c>
      <c r="X3094" t="str">
        <f>IF(W3094&gt;=0.8,"Inhibitory","NonInhibitory")</f>
        <v>NonInhibitory</v>
      </c>
      <c r="Y3094" t="str">
        <f>IF(W3094&gt;=0.9,"Inhibitory","NonInhibitory")</f>
        <v>NonInhibitory</v>
      </c>
      <c r="Z3094" t="s">
        <v>9635</v>
      </c>
      <c r="AA3094">
        <v>2.88237577639751E-2</v>
      </c>
      <c r="AB3094">
        <v>0.97117624223602494</v>
      </c>
      <c r="AC3094" t="s">
        <v>3693</v>
      </c>
      <c r="AT3094" t="s">
        <v>10383</v>
      </c>
      <c r="AU3094" t="s">
        <v>81</v>
      </c>
      <c r="AV3094" t="s">
        <v>10384</v>
      </c>
      <c r="AW3094">
        <v>3064</v>
      </c>
      <c r="AX3094" t="s">
        <v>593</v>
      </c>
      <c r="AY3094">
        <v>0.72</v>
      </c>
      <c r="AZ3094" t="s">
        <v>1135</v>
      </c>
      <c r="BA3094" t="s">
        <v>1135</v>
      </c>
      <c r="BB3094" t="s">
        <v>83</v>
      </c>
      <c r="BC3094">
        <v>0.86</v>
      </c>
      <c r="BD3094" t="s">
        <v>10385</v>
      </c>
      <c r="BG3094" s="1" t="s">
        <v>86</v>
      </c>
      <c r="BH3094" s="1" t="s">
        <v>87</v>
      </c>
      <c r="BI3094" s="1" t="s">
        <v>87</v>
      </c>
      <c r="BJ3094" s="1" t="s">
        <v>88</v>
      </c>
      <c r="BK3094" s="1" t="s">
        <v>89</v>
      </c>
      <c r="BL3094" s="1"/>
      <c r="BM3094" s="1"/>
    </row>
    <row r="3095" spans="1:65" ht="16" x14ac:dyDescent="0.2">
      <c r="A3095" t="str">
        <f>CONCATENATE("Mada.",B3095)</f>
        <v>Mada.3065</v>
      </c>
      <c r="B3095">
        <v>3065</v>
      </c>
      <c r="C3095" t="s">
        <v>10386</v>
      </c>
      <c r="E3095" t="s">
        <v>68</v>
      </c>
      <c r="F3095" t="s">
        <v>731</v>
      </c>
      <c r="J3095" t="s">
        <v>221</v>
      </c>
      <c r="K3095" t="s">
        <v>10363</v>
      </c>
      <c r="L3095" t="s">
        <v>223</v>
      </c>
      <c r="M3095" t="s">
        <v>224</v>
      </c>
      <c r="N3095" t="s">
        <v>2169</v>
      </c>
      <c r="O3095" t="s">
        <v>2169</v>
      </c>
      <c r="P3095" t="s">
        <v>2170</v>
      </c>
      <c r="Q3095" t="s">
        <v>4558</v>
      </c>
      <c r="R3095" t="s">
        <v>127</v>
      </c>
      <c r="S3095">
        <v>3065</v>
      </c>
      <c r="T3095">
        <v>3065</v>
      </c>
      <c r="U3095" t="s">
        <v>78</v>
      </c>
      <c r="V3095">
        <v>0.70789941579883198</v>
      </c>
      <c r="W3095">
        <v>0.29210058420116802</v>
      </c>
      <c r="X3095" t="str">
        <f>IF(W3095&gt;=0.8,"Inhibitory","NonInhibitory")</f>
        <v>NonInhibitory</v>
      </c>
      <c r="Y3095" t="str">
        <f>IF(W3095&gt;=0.9,"Inhibitory","NonInhibitory")</f>
        <v>NonInhibitory</v>
      </c>
      <c r="Z3095" t="s">
        <v>9635</v>
      </c>
      <c r="AA3095">
        <v>0</v>
      </c>
      <c r="AB3095">
        <v>0</v>
      </c>
      <c r="AC3095" t="s">
        <v>129</v>
      </c>
      <c r="AT3095" t="s">
        <v>10387</v>
      </c>
      <c r="AU3095" t="s">
        <v>81</v>
      </c>
      <c r="AV3095" t="s">
        <v>10388</v>
      </c>
      <c r="AW3095">
        <v>3065</v>
      </c>
      <c r="AX3095" t="s">
        <v>816</v>
      </c>
      <c r="AY3095">
        <v>0.98</v>
      </c>
      <c r="AZ3095" t="s">
        <v>5523</v>
      </c>
      <c r="BA3095" t="s">
        <v>5523</v>
      </c>
      <c r="BB3095" t="s">
        <v>816</v>
      </c>
      <c r="BC3095">
        <v>1</v>
      </c>
      <c r="BD3095" t="s">
        <v>10389</v>
      </c>
      <c r="BG3095" s="1" t="s">
        <v>86</v>
      </c>
      <c r="BH3095" s="1" t="s">
        <v>661</v>
      </c>
      <c r="BI3095" s="1" t="s">
        <v>662</v>
      </c>
      <c r="BJ3095" s="1" t="s">
        <v>663</v>
      </c>
      <c r="BK3095" s="1" t="s">
        <v>819</v>
      </c>
      <c r="BL3095" s="1" t="s">
        <v>820</v>
      </c>
      <c r="BM3095" s="1"/>
    </row>
    <row r="3096" spans="1:65" ht="16" x14ac:dyDescent="0.2">
      <c r="A3096" t="str">
        <f>CONCATENATE("Mada.",B3096)</f>
        <v>Mada.3066</v>
      </c>
      <c r="B3096">
        <v>3066</v>
      </c>
      <c r="C3096" t="s">
        <v>10390</v>
      </c>
      <c r="E3096" t="s">
        <v>68</v>
      </c>
      <c r="F3096" t="s">
        <v>731</v>
      </c>
      <c r="J3096" t="s">
        <v>1609</v>
      </c>
      <c r="K3096" t="s">
        <v>10391</v>
      </c>
      <c r="L3096" t="s">
        <v>1611</v>
      </c>
      <c r="M3096" t="s">
        <v>1612</v>
      </c>
      <c r="N3096" t="s">
        <v>138</v>
      </c>
      <c r="O3096" t="s">
        <v>138</v>
      </c>
      <c r="P3096" t="s">
        <v>138</v>
      </c>
      <c r="Q3096" t="s">
        <v>126</v>
      </c>
      <c r="S3096">
        <v>3066</v>
      </c>
      <c r="T3096">
        <v>3066</v>
      </c>
      <c r="U3096" t="s">
        <v>78</v>
      </c>
      <c r="V3096">
        <v>0.870586741173482</v>
      </c>
      <c r="W3096">
        <v>0.129413258826518</v>
      </c>
      <c r="X3096" t="str">
        <f>IF(W3096&gt;=0.8,"Inhibitory","NonInhibitory")</f>
        <v>NonInhibitory</v>
      </c>
      <c r="Y3096" t="str">
        <f>IF(W3096&gt;=0.9,"Inhibitory","NonInhibitory")</f>
        <v>NonInhibitory</v>
      </c>
      <c r="Z3096" t="s">
        <v>9635</v>
      </c>
      <c r="AA3096">
        <v>0</v>
      </c>
      <c r="AB3096">
        <v>0</v>
      </c>
      <c r="AC3096" t="s">
        <v>129</v>
      </c>
      <c r="BG3096" s="1"/>
    </row>
    <row r="3097" spans="1:65" ht="16" x14ac:dyDescent="0.2">
      <c r="A3097" t="str">
        <f>CONCATENATE("Mada.",B3097)</f>
        <v>Mada.3067</v>
      </c>
      <c r="B3097">
        <v>3067</v>
      </c>
      <c r="C3097" t="s">
        <v>10392</v>
      </c>
      <c r="E3097" t="s">
        <v>68</v>
      </c>
      <c r="F3097" t="s">
        <v>3793</v>
      </c>
      <c r="J3097" t="s">
        <v>1609</v>
      </c>
      <c r="K3097" t="s">
        <v>10391</v>
      </c>
      <c r="L3097" t="s">
        <v>1611</v>
      </c>
      <c r="M3097" t="s">
        <v>1612</v>
      </c>
      <c r="N3097" t="s">
        <v>138</v>
      </c>
      <c r="O3097" t="s">
        <v>138</v>
      </c>
      <c r="P3097" t="s">
        <v>138</v>
      </c>
      <c r="Q3097" t="s">
        <v>126</v>
      </c>
      <c r="S3097">
        <v>3067</v>
      </c>
      <c r="T3097">
        <v>3067</v>
      </c>
      <c r="U3097" t="s">
        <v>78</v>
      </c>
      <c r="V3097">
        <v>0.74028448056896101</v>
      </c>
      <c r="W3097">
        <v>0.25971551943103899</v>
      </c>
      <c r="X3097" t="str">
        <f>IF(W3097&gt;=0.8,"Inhibitory","NonInhibitory")</f>
        <v>NonInhibitory</v>
      </c>
      <c r="Y3097" t="str">
        <f>IF(W3097&gt;=0.9,"Inhibitory","NonInhibitory")</f>
        <v>NonInhibitory</v>
      </c>
      <c r="Z3097" t="s">
        <v>9635</v>
      </c>
      <c r="AA3097">
        <v>0</v>
      </c>
      <c r="AB3097">
        <v>0</v>
      </c>
      <c r="AC3097" t="s">
        <v>129</v>
      </c>
      <c r="AT3097" t="s">
        <v>10393</v>
      </c>
      <c r="AU3097" t="s">
        <v>81</v>
      </c>
      <c r="AV3097" t="s">
        <v>10394</v>
      </c>
      <c r="AW3097">
        <v>3067</v>
      </c>
      <c r="AX3097" t="s">
        <v>616</v>
      </c>
      <c r="AY3097">
        <v>1</v>
      </c>
      <c r="AZ3097" t="s">
        <v>10395</v>
      </c>
      <c r="BD3097" t="s">
        <v>10396</v>
      </c>
      <c r="BG3097" s="1" t="s">
        <v>86</v>
      </c>
      <c r="BH3097" s="1" t="s">
        <v>87</v>
      </c>
      <c r="BI3097" s="1" t="s">
        <v>87</v>
      </c>
      <c r="BJ3097" s="1" t="s">
        <v>88</v>
      </c>
      <c r="BK3097" s="1" t="s">
        <v>619</v>
      </c>
      <c r="BL3097" s="1" t="s">
        <v>620</v>
      </c>
      <c r="BM3097" s="1"/>
    </row>
    <row r="3098" spans="1:65" ht="16" x14ac:dyDescent="0.2">
      <c r="A3098" t="str">
        <f>CONCATENATE("Mada.",B3098)</f>
        <v>Mada.3068</v>
      </c>
      <c r="B3098">
        <v>3068</v>
      </c>
      <c r="C3098" t="s">
        <v>10397</v>
      </c>
      <c r="E3098" t="s">
        <v>68</v>
      </c>
      <c r="F3098" t="s">
        <v>410</v>
      </c>
      <c r="J3098" t="s">
        <v>1609</v>
      </c>
      <c r="K3098" t="s">
        <v>10398</v>
      </c>
      <c r="L3098" t="s">
        <v>10399</v>
      </c>
      <c r="M3098" t="s">
        <v>10400</v>
      </c>
      <c r="N3098" t="s">
        <v>364</v>
      </c>
      <c r="O3098" t="s">
        <v>364</v>
      </c>
      <c r="P3098" t="s">
        <v>365</v>
      </c>
      <c r="Q3098" t="s">
        <v>76</v>
      </c>
      <c r="R3098" t="s">
        <v>77</v>
      </c>
      <c r="S3098">
        <v>3068</v>
      </c>
      <c r="T3098">
        <v>3068</v>
      </c>
      <c r="U3098" t="s">
        <v>78</v>
      </c>
      <c r="V3098">
        <v>0.27012954025908098</v>
      </c>
      <c r="W3098">
        <v>0.72987045974091902</v>
      </c>
      <c r="X3098" t="str">
        <f>IF(W3098&gt;=0.8,"Inhibitory","NonInhibitory")</f>
        <v>NonInhibitory</v>
      </c>
      <c r="Y3098" t="str">
        <f>IF(W3098&gt;=0.9,"Inhibitory","NonInhibitory")</f>
        <v>NonInhibitory</v>
      </c>
      <c r="Z3098" t="s">
        <v>9635</v>
      </c>
      <c r="AA3098">
        <v>0</v>
      </c>
      <c r="AB3098">
        <v>0</v>
      </c>
      <c r="AC3098" t="s">
        <v>129</v>
      </c>
      <c r="AT3098" t="s">
        <v>10401</v>
      </c>
      <c r="AU3098" t="s">
        <v>81</v>
      </c>
      <c r="AV3098" t="s">
        <v>10402</v>
      </c>
      <c r="AW3098">
        <v>3068</v>
      </c>
      <c r="AX3098" t="s">
        <v>397</v>
      </c>
      <c r="AY3098">
        <v>1</v>
      </c>
      <c r="AZ3098" t="s">
        <v>1819</v>
      </c>
      <c r="BA3098" t="s">
        <v>1819</v>
      </c>
      <c r="BB3098" t="s">
        <v>262</v>
      </c>
      <c r="BC3098">
        <v>0.99</v>
      </c>
      <c r="BD3098" t="s">
        <v>10403</v>
      </c>
      <c r="BG3098" s="1" t="s">
        <v>86</v>
      </c>
      <c r="BH3098" s="1" t="s">
        <v>87</v>
      </c>
      <c r="BI3098" s="1" t="s">
        <v>87</v>
      </c>
      <c r="BJ3098" s="1" t="s">
        <v>88</v>
      </c>
      <c r="BK3098" s="1" t="s">
        <v>89</v>
      </c>
      <c r="BL3098" s="1" t="s">
        <v>90</v>
      </c>
    </row>
    <row r="3099" spans="1:65" ht="16" x14ac:dyDescent="0.2">
      <c r="A3099" t="str">
        <f>CONCATENATE("Mada.",B3099)</f>
        <v>Mada.3069</v>
      </c>
      <c r="B3099">
        <v>3069</v>
      </c>
      <c r="C3099" t="s">
        <v>10404</v>
      </c>
      <c r="E3099" t="s">
        <v>68</v>
      </c>
      <c r="F3099" t="s">
        <v>3826</v>
      </c>
      <c r="J3099" t="s">
        <v>1609</v>
      </c>
      <c r="K3099" t="s">
        <v>10398</v>
      </c>
      <c r="L3099" t="s">
        <v>10399</v>
      </c>
      <c r="M3099" t="s">
        <v>10400</v>
      </c>
      <c r="N3099" t="s">
        <v>364</v>
      </c>
      <c r="O3099" t="s">
        <v>364</v>
      </c>
      <c r="P3099" t="s">
        <v>365</v>
      </c>
      <c r="Q3099" t="s">
        <v>76</v>
      </c>
      <c r="R3099" t="s">
        <v>77</v>
      </c>
      <c r="S3099">
        <v>3069</v>
      </c>
      <c r="T3099">
        <v>3069</v>
      </c>
      <c r="U3099" t="s">
        <v>78</v>
      </c>
      <c r="V3099">
        <v>6.4770129540259097E-2</v>
      </c>
      <c r="W3099">
        <v>0.93522987045974104</v>
      </c>
      <c r="X3099" t="str">
        <f>IF(W3099&gt;=0.8,"Inhibitory","NonInhibitory")</f>
        <v>Inhibitory</v>
      </c>
      <c r="Y3099" t="str">
        <f>IF(W3099&gt;=0.9,"Inhibitory","NonInhibitory")</f>
        <v>Inhibitory</v>
      </c>
      <c r="Z3099" t="s">
        <v>9635</v>
      </c>
      <c r="AA3099">
        <v>0</v>
      </c>
      <c r="AB3099">
        <v>0</v>
      </c>
      <c r="AC3099" t="s">
        <v>129</v>
      </c>
      <c r="AT3099" t="s">
        <v>10405</v>
      </c>
      <c r="AU3099" t="s">
        <v>81</v>
      </c>
      <c r="AV3099" t="s">
        <v>10406</v>
      </c>
      <c r="AW3099">
        <v>3069</v>
      </c>
      <c r="AX3099" t="s">
        <v>1494</v>
      </c>
      <c r="AY3099">
        <v>1</v>
      </c>
      <c r="AZ3099" t="s">
        <v>6112</v>
      </c>
      <c r="BA3099" t="s">
        <v>6112</v>
      </c>
      <c r="BB3099" t="s">
        <v>1494</v>
      </c>
      <c r="BC3099">
        <v>1</v>
      </c>
      <c r="BD3099" t="s">
        <v>10407</v>
      </c>
      <c r="BG3099" s="1" t="s">
        <v>86</v>
      </c>
      <c r="BH3099" s="1" t="s">
        <v>98</v>
      </c>
      <c r="BI3099" s="1" t="s">
        <v>163</v>
      </c>
      <c r="BJ3099" s="1" t="s">
        <v>857</v>
      </c>
      <c r="BK3099" s="1" t="s">
        <v>858</v>
      </c>
    </row>
    <row r="3100" spans="1:65" ht="16" x14ac:dyDescent="0.2">
      <c r="A3100" t="str">
        <f>CONCATENATE("Mada.",B3100)</f>
        <v>Mada.3070</v>
      </c>
      <c r="B3100">
        <v>3070</v>
      </c>
      <c r="C3100" t="s">
        <v>10411</v>
      </c>
      <c r="E3100" t="s">
        <v>68</v>
      </c>
      <c r="F3100" t="s">
        <v>410</v>
      </c>
      <c r="J3100" t="s">
        <v>1609</v>
      </c>
      <c r="K3100" t="s">
        <v>10398</v>
      </c>
      <c r="L3100" t="s">
        <v>10399</v>
      </c>
      <c r="M3100" t="s">
        <v>10400</v>
      </c>
      <c r="N3100" t="s">
        <v>364</v>
      </c>
      <c r="O3100" t="s">
        <v>364</v>
      </c>
      <c r="P3100" t="s">
        <v>365</v>
      </c>
      <c r="Q3100" t="s">
        <v>76</v>
      </c>
      <c r="R3100" t="s">
        <v>77</v>
      </c>
      <c r="S3100">
        <v>3070</v>
      </c>
      <c r="T3100">
        <v>3070</v>
      </c>
      <c r="U3100" t="s">
        <v>78</v>
      </c>
      <c r="V3100">
        <v>0.30441960883921798</v>
      </c>
      <c r="W3100">
        <v>0.69558039116078196</v>
      </c>
      <c r="X3100" t="str">
        <f>IF(W3100&gt;=0.8,"Inhibitory","NonInhibitory")</f>
        <v>NonInhibitory</v>
      </c>
      <c r="Y3100" t="str">
        <f>IF(W3100&gt;=0.9,"Inhibitory","NonInhibitory")</f>
        <v>NonInhibitory</v>
      </c>
      <c r="Z3100" t="s">
        <v>9635</v>
      </c>
      <c r="AA3100">
        <v>0</v>
      </c>
      <c r="AB3100">
        <v>0</v>
      </c>
      <c r="AC3100" t="s">
        <v>129</v>
      </c>
      <c r="AT3100" t="s">
        <v>10412</v>
      </c>
      <c r="AU3100" t="s">
        <v>81</v>
      </c>
      <c r="AV3100" t="s">
        <v>10413</v>
      </c>
      <c r="AW3100">
        <v>3070</v>
      </c>
      <c r="AX3100" t="s">
        <v>83</v>
      </c>
      <c r="AY3100">
        <v>0.98</v>
      </c>
      <c r="AZ3100" t="s">
        <v>396</v>
      </c>
      <c r="BA3100" t="s">
        <v>396</v>
      </c>
      <c r="BB3100" t="s">
        <v>397</v>
      </c>
      <c r="BC3100">
        <v>1</v>
      </c>
      <c r="BD3100" t="s">
        <v>10414</v>
      </c>
      <c r="BG3100" s="1" t="s">
        <v>86</v>
      </c>
      <c r="BH3100" s="1" t="s">
        <v>87</v>
      </c>
      <c r="BI3100" s="1" t="s">
        <v>87</v>
      </c>
      <c r="BJ3100" s="1" t="s">
        <v>88</v>
      </c>
      <c r="BK3100" s="1" t="s">
        <v>89</v>
      </c>
      <c r="BL3100" s="1" t="s">
        <v>90</v>
      </c>
      <c r="BM3100" s="1"/>
    </row>
    <row r="3101" spans="1:65" ht="16" x14ac:dyDescent="0.2">
      <c r="A3101" t="str">
        <f>CONCATENATE("Mada.",B3101)</f>
        <v>Mada.3070</v>
      </c>
      <c r="B3101">
        <v>3070</v>
      </c>
      <c r="C3101" t="s">
        <v>10411</v>
      </c>
      <c r="E3101" t="s">
        <v>68</v>
      </c>
      <c r="F3101" t="s">
        <v>410</v>
      </c>
      <c r="J3101" t="s">
        <v>1609</v>
      </c>
      <c r="K3101" t="s">
        <v>10398</v>
      </c>
      <c r="L3101" t="s">
        <v>10399</v>
      </c>
      <c r="M3101" t="s">
        <v>10400</v>
      </c>
      <c r="N3101" t="s">
        <v>364</v>
      </c>
      <c r="O3101" t="s">
        <v>364</v>
      </c>
      <c r="P3101" t="s">
        <v>365</v>
      </c>
      <c r="Q3101" t="s">
        <v>76</v>
      </c>
      <c r="R3101" t="s">
        <v>77</v>
      </c>
      <c r="S3101">
        <v>3070</v>
      </c>
      <c r="T3101">
        <v>3070</v>
      </c>
      <c r="U3101" t="s">
        <v>78</v>
      </c>
      <c r="V3101">
        <v>0.30441960883921798</v>
      </c>
      <c r="W3101">
        <v>0.69558039116078196</v>
      </c>
      <c r="X3101" t="str">
        <f>IF(W3101&gt;=0.8,"Inhibitory","NonInhibitory")</f>
        <v>NonInhibitory</v>
      </c>
      <c r="Y3101" t="str">
        <f>IF(W3101&gt;=0.9,"Inhibitory","NonInhibitory")</f>
        <v>NonInhibitory</v>
      </c>
      <c r="Z3101" t="s">
        <v>9635</v>
      </c>
      <c r="AA3101">
        <v>0</v>
      </c>
      <c r="AB3101">
        <v>0</v>
      </c>
      <c r="AC3101" t="s">
        <v>129</v>
      </c>
      <c r="AT3101" t="s">
        <v>10415</v>
      </c>
      <c r="AU3101" t="s">
        <v>81</v>
      </c>
      <c r="AV3101" t="s">
        <v>10416</v>
      </c>
      <c r="AW3101">
        <v>3070</v>
      </c>
      <c r="BG3101" s="1"/>
    </row>
    <row r="3102" spans="1:65" ht="16" x14ac:dyDescent="0.2">
      <c r="A3102" t="str">
        <f>CONCATENATE("Mada.",B3102)</f>
        <v>Mada.3071</v>
      </c>
      <c r="B3102">
        <v>3071</v>
      </c>
      <c r="C3102" t="s">
        <v>10417</v>
      </c>
      <c r="E3102" t="s">
        <v>68</v>
      </c>
      <c r="F3102" t="s">
        <v>355</v>
      </c>
      <c r="J3102" t="s">
        <v>1609</v>
      </c>
      <c r="K3102" t="s">
        <v>10398</v>
      </c>
      <c r="L3102" t="s">
        <v>10399</v>
      </c>
      <c r="M3102" t="s">
        <v>10400</v>
      </c>
      <c r="N3102" t="s">
        <v>364</v>
      </c>
      <c r="O3102" t="s">
        <v>364</v>
      </c>
      <c r="P3102" t="s">
        <v>365</v>
      </c>
      <c r="Q3102" t="s">
        <v>76</v>
      </c>
      <c r="R3102" t="s">
        <v>77</v>
      </c>
      <c r="S3102">
        <v>3071</v>
      </c>
      <c r="T3102">
        <v>3071</v>
      </c>
      <c r="U3102" t="s">
        <v>78</v>
      </c>
      <c r="V3102">
        <v>0.104486168840476</v>
      </c>
      <c r="W3102">
        <v>0.89551383115952399</v>
      </c>
      <c r="X3102" t="str">
        <f>IF(W3102&gt;=0.8,"Inhibitory","NonInhibitory")</f>
        <v>Inhibitory</v>
      </c>
      <c r="Y3102" t="str">
        <f>IF(W3102&gt;=0.9,"Inhibitory","NonInhibitory")</f>
        <v>NonInhibitory</v>
      </c>
      <c r="Z3102" t="s">
        <v>1566</v>
      </c>
      <c r="AA3102">
        <v>0</v>
      </c>
      <c r="AB3102">
        <v>0</v>
      </c>
      <c r="AC3102" t="s">
        <v>129</v>
      </c>
      <c r="AT3102" t="s">
        <v>10418</v>
      </c>
      <c r="AU3102" t="s">
        <v>81</v>
      </c>
      <c r="AV3102" t="s">
        <v>10419</v>
      </c>
      <c r="AW3102">
        <v>3071</v>
      </c>
      <c r="AX3102" t="s">
        <v>83</v>
      </c>
      <c r="AY3102">
        <v>0.64</v>
      </c>
      <c r="AZ3102" t="s">
        <v>1819</v>
      </c>
      <c r="BA3102" t="s">
        <v>1819</v>
      </c>
      <c r="BB3102" t="s">
        <v>262</v>
      </c>
      <c r="BC3102">
        <v>0.99</v>
      </c>
      <c r="BD3102" t="s">
        <v>10420</v>
      </c>
      <c r="BG3102" s="1" t="s">
        <v>86</v>
      </c>
      <c r="BH3102" s="1" t="s">
        <v>87</v>
      </c>
      <c r="BI3102" s="1" t="s">
        <v>87</v>
      </c>
      <c r="BJ3102" s="1" t="s">
        <v>88</v>
      </c>
      <c r="BK3102" s="1" t="s">
        <v>89</v>
      </c>
      <c r="BL3102" s="1" t="s">
        <v>90</v>
      </c>
      <c r="BM3102" s="1"/>
    </row>
    <row r="3103" spans="1:65" ht="16" x14ac:dyDescent="0.2">
      <c r="A3103" t="str">
        <f>CONCATENATE("Mada.",B3103)</f>
        <v>Mada.3072</v>
      </c>
      <c r="B3103">
        <v>3072</v>
      </c>
      <c r="C3103" t="s">
        <v>10421</v>
      </c>
      <c r="E3103" t="s">
        <v>68</v>
      </c>
      <c r="F3103" t="s">
        <v>731</v>
      </c>
      <c r="G3103" t="s">
        <v>210</v>
      </c>
      <c r="J3103" t="s">
        <v>1609</v>
      </c>
      <c r="K3103" t="s">
        <v>10398</v>
      </c>
      <c r="L3103" t="s">
        <v>10399</v>
      </c>
      <c r="M3103" t="s">
        <v>10400</v>
      </c>
      <c r="N3103" t="s">
        <v>364</v>
      </c>
      <c r="O3103" t="s">
        <v>364</v>
      </c>
      <c r="P3103" t="s">
        <v>365</v>
      </c>
      <c r="Q3103" t="s">
        <v>76</v>
      </c>
      <c r="R3103" t="s">
        <v>77</v>
      </c>
      <c r="S3103">
        <v>3072</v>
      </c>
      <c r="T3103">
        <v>0</v>
      </c>
      <c r="U3103" t="s">
        <v>128</v>
      </c>
      <c r="V3103">
        <v>0</v>
      </c>
      <c r="W3103">
        <v>0</v>
      </c>
      <c r="Z3103" t="s">
        <v>129</v>
      </c>
      <c r="AA3103">
        <v>0</v>
      </c>
      <c r="AB3103">
        <v>0</v>
      </c>
      <c r="AC3103" t="s">
        <v>129</v>
      </c>
      <c r="BG3103" s="1"/>
    </row>
    <row r="3104" spans="1:65" ht="16" x14ac:dyDescent="0.2">
      <c r="A3104" t="str">
        <f>CONCATENATE("Mada.",B3104)</f>
        <v>Mada.3073</v>
      </c>
      <c r="B3104">
        <v>3073</v>
      </c>
      <c r="C3104" t="s">
        <v>10422</v>
      </c>
      <c r="E3104" t="s">
        <v>68</v>
      </c>
      <c r="F3104" t="s">
        <v>10423</v>
      </c>
      <c r="J3104" t="s">
        <v>1609</v>
      </c>
      <c r="K3104" t="s">
        <v>10398</v>
      </c>
      <c r="L3104" t="s">
        <v>10399</v>
      </c>
      <c r="M3104" t="s">
        <v>10400</v>
      </c>
      <c r="N3104" t="s">
        <v>364</v>
      </c>
      <c r="O3104" t="s">
        <v>364</v>
      </c>
      <c r="P3104" t="s">
        <v>365</v>
      </c>
      <c r="Q3104" t="s">
        <v>76</v>
      </c>
      <c r="R3104" t="s">
        <v>77</v>
      </c>
      <c r="S3104">
        <v>3073</v>
      </c>
      <c r="T3104">
        <v>3073</v>
      </c>
      <c r="U3104" t="s">
        <v>78</v>
      </c>
      <c r="V3104">
        <v>0.207887700534759</v>
      </c>
      <c r="W3104">
        <v>0.79211229946524098</v>
      </c>
      <c r="X3104" t="str">
        <f>IF(W3104&gt;=0.8,"Inhibitory","NonInhibitory")</f>
        <v>NonInhibitory</v>
      </c>
      <c r="Y3104" t="str">
        <f>IF(W3104&gt;=0.9,"Inhibitory","NonInhibitory")</f>
        <v>NonInhibitory</v>
      </c>
      <c r="Z3104" t="s">
        <v>277</v>
      </c>
      <c r="AA3104">
        <v>0</v>
      </c>
      <c r="AB3104">
        <v>0</v>
      </c>
      <c r="AC3104" t="s">
        <v>129</v>
      </c>
      <c r="AT3104" t="s">
        <v>10424</v>
      </c>
      <c r="AU3104" t="s">
        <v>81</v>
      </c>
      <c r="AV3104" t="s">
        <v>10425</v>
      </c>
      <c r="AW3104">
        <v>3073</v>
      </c>
      <c r="AX3104" t="s">
        <v>83</v>
      </c>
      <c r="AY3104">
        <v>0.69</v>
      </c>
      <c r="AZ3104" t="s">
        <v>1819</v>
      </c>
      <c r="BA3104" t="s">
        <v>1819</v>
      </c>
      <c r="BB3104" t="s">
        <v>262</v>
      </c>
      <c r="BC3104">
        <v>0.99</v>
      </c>
      <c r="BD3104" t="s">
        <v>10420</v>
      </c>
      <c r="BG3104" s="1" t="s">
        <v>86</v>
      </c>
      <c r="BH3104" s="1" t="s">
        <v>87</v>
      </c>
      <c r="BI3104" s="1" t="s">
        <v>87</v>
      </c>
      <c r="BJ3104" s="1" t="s">
        <v>88</v>
      </c>
      <c r="BK3104" s="1" t="s">
        <v>89</v>
      </c>
      <c r="BL3104" s="1" t="s">
        <v>90</v>
      </c>
      <c r="BM3104" s="1"/>
    </row>
    <row r="3105" spans="1:65" ht="16" x14ac:dyDescent="0.2">
      <c r="A3105" t="str">
        <f>CONCATENATE("Mada.",B3105)</f>
        <v>Mada.3073</v>
      </c>
      <c r="B3105">
        <v>3073</v>
      </c>
      <c r="C3105" t="s">
        <v>10422</v>
      </c>
      <c r="E3105" t="s">
        <v>68</v>
      </c>
      <c r="F3105" t="s">
        <v>10423</v>
      </c>
      <c r="J3105" t="s">
        <v>1609</v>
      </c>
      <c r="K3105" t="s">
        <v>10398</v>
      </c>
      <c r="L3105" t="s">
        <v>10399</v>
      </c>
      <c r="M3105" t="s">
        <v>10400</v>
      </c>
      <c r="N3105" t="s">
        <v>364</v>
      </c>
      <c r="O3105" t="s">
        <v>364</v>
      </c>
      <c r="P3105" t="s">
        <v>365</v>
      </c>
      <c r="Q3105" t="s">
        <v>76</v>
      </c>
      <c r="R3105" t="s">
        <v>77</v>
      </c>
      <c r="S3105">
        <v>3073</v>
      </c>
      <c r="T3105">
        <v>3073</v>
      </c>
      <c r="U3105" t="s">
        <v>78</v>
      </c>
      <c r="V3105">
        <v>0.207887700534759</v>
      </c>
      <c r="W3105">
        <v>0.79211229946524098</v>
      </c>
      <c r="X3105" t="str">
        <f>IF(W3105&gt;=0.8,"Inhibitory","NonInhibitory")</f>
        <v>NonInhibitory</v>
      </c>
      <c r="Y3105" t="str">
        <f>IF(W3105&gt;=0.9,"Inhibitory","NonInhibitory")</f>
        <v>NonInhibitory</v>
      </c>
      <c r="Z3105" t="s">
        <v>277</v>
      </c>
      <c r="AA3105">
        <v>0</v>
      </c>
      <c r="AB3105">
        <v>0</v>
      </c>
      <c r="AC3105" t="s">
        <v>129</v>
      </c>
      <c r="AT3105" t="s">
        <v>10426</v>
      </c>
      <c r="AU3105" t="s">
        <v>81</v>
      </c>
      <c r="AV3105" t="s">
        <v>10427</v>
      </c>
      <c r="AW3105">
        <v>3073</v>
      </c>
      <c r="AX3105" t="s">
        <v>83</v>
      </c>
      <c r="AY3105">
        <v>0.55000000000000004</v>
      </c>
      <c r="AZ3105" t="s">
        <v>1819</v>
      </c>
      <c r="BA3105" t="s">
        <v>1819</v>
      </c>
      <c r="BB3105" t="s">
        <v>262</v>
      </c>
      <c r="BC3105">
        <v>0.99</v>
      </c>
      <c r="BD3105" t="s">
        <v>10420</v>
      </c>
      <c r="BG3105" s="1" t="s">
        <v>86</v>
      </c>
      <c r="BH3105" s="1" t="s">
        <v>87</v>
      </c>
      <c r="BI3105" s="1" t="s">
        <v>87</v>
      </c>
      <c r="BJ3105" s="1" t="s">
        <v>88</v>
      </c>
      <c r="BK3105" s="1" t="s">
        <v>89</v>
      </c>
      <c r="BL3105" s="1" t="s">
        <v>90</v>
      </c>
      <c r="BM3105" s="1"/>
    </row>
    <row r="3106" spans="1:65" ht="16" x14ac:dyDescent="0.2">
      <c r="A3106" t="str">
        <f>CONCATENATE("Mada.",B3106)</f>
        <v>Mada.3074</v>
      </c>
      <c r="B3106">
        <v>3074</v>
      </c>
      <c r="C3106" t="s">
        <v>10428</v>
      </c>
      <c r="E3106" t="s">
        <v>68</v>
      </c>
      <c r="F3106" t="s">
        <v>10429</v>
      </c>
      <c r="J3106" t="s">
        <v>1609</v>
      </c>
      <c r="K3106" t="s">
        <v>10398</v>
      </c>
      <c r="L3106" t="s">
        <v>10399</v>
      </c>
      <c r="M3106" t="s">
        <v>10400</v>
      </c>
      <c r="N3106" t="s">
        <v>364</v>
      </c>
      <c r="O3106" t="s">
        <v>364</v>
      </c>
      <c r="P3106" t="s">
        <v>365</v>
      </c>
      <c r="Q3106" t="s">
        <v>76</v>
      </c>
      <c r="R3106" t="s">
        <v>77</v>
      </c>
      <c r="S3106">
        <v>3074</v>
      </c>
      <c r="T3106">
        <v>3074</v>
      </c>
      <c r="U3106" t="s">
        <v>78</v>
      </c>
      <c r="V3106">
        <v>0.56807213614427199</v>
      </c>
      <c r="W3106">
        <v>0.43192786385572801</v>
      </c>
      <c r="X3106" t="str">
        <f>IF(W3106&gt;=0.8,"Inhibitory","NonInhibitory")</f>
        <v>NonInhibitory</v>
      </c>
      <c r="Y3106" t="str">
        <f>IF(W3106&gt;=0.9,"Inhibitory","NonInhibitory")</f>
        <v>NonInhibitory</v>
      </c>
      <c r="Z3106" t="s">
        <v>9635</v>
      </c>
      <c r="AA3106">
        <v>0</v>
      </c>
      <c r="AB3106">
        <v>0</v>
      </c>
      <c r="AC3106" t="s">
        <v>129</v>
      </c>
      <c r="AT3106" t="s">
        <v>10430</v>
      </c>
      <c r="AU3106" t="s">
        <v>81</v>
      </c>
      <c r="AV3106" t="s">
        <v>10431</v>
      </c>
      <c r="AW3106">
        <v>3074</v>
      </c>
      <c r="AX3106" t="s">
        <v>3067</v>
      </c>
      <c r="AY3106">
        <v>1</v>
      </c>
      <c r="AZ3106" t="s">
        <v>8558</v>
      </c>
      <c r="BA3106" t="s">
        <v>8558</v>
      </c>
      <c r="BB3106" t="s">
        <v>3067</v>
      </c>
      <c r="BC3106">
        <v>1</v>
      </c>
      <c r="BD3106" t="s">
        <v>10432</v>
      </c>
      <c r="BG3106" s="1" t="s">
        <v>86</v>
      </c>
      <c r="BH3106" s="1" t="s">
        <v>87</v>
      </c>
      <c r="BI3106" s="1" t="s">
        <v>87</v>
      </c>
      <c r="BJ3106" s="1" t="s">
        <v>88</v>
      </c>
      <c r="BK3106" s="1" t="s">
        <v>147</v>
      </c>
      <c r="BL3106" s="1" t="s">
        <v>1784</v>
      </c>
      <c r="BM3106" s="1" t="s">
        <v>3070</v>
      </c>
    </row>
    <row r="3107" spans="1:65" ht="16" x14ac:dyDescent="0.2">
      <c r="A3107" t="str">
        <f>CONCATENATE("Mada.",B3107)</f>
        <v>Mada.3075</v>
      </c>
      <c r="B3107">
        <v>3075</v>
      </c>
      <c r="C3107" t="s">
        <v>10433</v>
      </c>
      <c r="E3107" t="s">
        <v>68</v>
      </c>
      <c r="F3107" t="s">
        <v>10434</v>
      </c>
      <c r="J3107" t="s">
        <v>1609</v>
      </c>
      <c r="K3107" t="s">
        <v>10398</v>
      </c>
      <c r="L3107" t="s">
        <v>10399</v>
      </c>
      <c r="M3107" t="s">
        <v>10400</v>
      </c>
      <c r="N3107" t="s">
        <v>364</v>
      </c>
      <c r="O3107" t="s">
        <v>364</v>
      </c>
      <c r="P3107" t="s">
        <v>365</v>
      </c>
      <c r="Q3107" t="s">
        <v>76</v>
      </c>
      <c r="R3107" t="s">
        <v>77</v>
      </c>
      <c r="S3107">
        <v>3075</v>
      </c>
      <c r="T3107">
        <v>3075</v>
      </c>
      <c r="U3107" t="s">
        <v>78</v>
      </c>
      <c r="V3107">
        <v>0.59093218186436403</v>
      </c>
      <c r="W3107">
        <v>0.40906781813563597</v>
      </c>
      <c r="X3107" t="str">
        <f>IF(W3107&gt;=0.8,"Inhibitory","NonInhibitory")</f>
        <v>NonInhibitory</v>
      </c>
      <c r="Y3107" t="str">
        <f>IF(W3107&gt;=0.9,"Inhibitory","NonInhibitory")</f>
        <v>NonInhibitory</v>
      </c>
      <c r="Z3107" t="s">
        <v>9635</v>
      </c>
      <c r="AA3107">
        <v>0</v>
      </c>
      <c r="AB3107">
        <v>0</v>
      </c>
      <c r="AC3107" t="s">
        <v>129</v>
      </c>
      <c r="AT3107" t="s">
        <v>10435</v>
      </c>
      <c r="AU3107" t="s">
        <v>81</v>
      </c>
      <c r="AV3107" t="s">
        <v>10436</v>
      </c>
      <c r="AW3107">
        <v>3075</v>
      </c>
      <c r="AX3107" t="s">
        <v>4706</v>
      </c>
      <c r="AY3107">
        <v>1</v>
      </c>
      <c r="AZ3107" t="s">
        <v>4707</v>
      </c>
      <c r="BA3107" t="s">
        <v>4707</v>
      </c>
      <c r="BB3107" t="s">
        <v>4706</v>
      </c>
      <c r="BC3107">
        <v>0.98</v>
      </c>
      <c r="BD3107" t="s">
        <v>10437</v>
      </c>
      <c r="BG3107" s="1" t="s">
        <v>86</v>
      </c>
      <c r="BH3107" s="1" t="s">
        <v>98</v>
      </c>
      <c r="BI3107" s="1" t="s">
        <v>163</v>
      </c>
      <c r="BJ3107" s="1" t="s">
        <v>4709</v>
      </c>
      <c r="BK3107" s="1" t="s">
        <v>4710</v>
      </c>
      <c r="BL3107" s="1" t="s">
        <v>4711</v>
      </c>
      <c r="BM3107" s="1" t="s">
        <v>4712</v>
      </c>
    </row>
    <row r="3108" spans="1:65" ht="16" x14ac:dyDescent="0.2">
      <c r="A3108" t="str">
        <f>CONCATENATE("Mada.",B3108)</f>
        <v>Mada.3076</v>
      </c>
      <c r="B3108">
        <v>3076</v>
      </c>
      <c r="C3108" t="s">
        <v>10438</v>
      </c>
      <c r="E3108" t="s">
        <v>68</v>
      </c>
      <c r="F3108" t="s">
        <v>4239</v>
      </c>
      <c r="J3108" t="s">
        <v>1609</v>
      </c>
      <c r="K3108" t="s">
        <v>10398</v>
      </c>
      <c r="L3108" t="s">
        <v>10399</v>
      </c>
      <c r="M3108" t="s">
        <v>10400</v>
      </c>
      <c r="N3108" t="s">
        <v>364</v>
      </c>
      <c r="O3108" t="s">
        <v>364</v>
      </c>
      <c r="P3108" t="s">
        <v>365</v>
      </c>
      <c r="Q3108" t="s">
        <v>76</v>
      </c>
      <c r="R3108" t="s">
        <v>77</v>
      </c>
      <c r="S3108">
        <v>3076</v>
      </c>
      <c r="T3108">
        <v>0</v>
      </c>
      <c r="U3108" t="s">
        <v>128</v>
      </c>
      <c r="V3108">
        <v>0</v>
      </c>
      <c r="W3108">
        <v>0</v>
      </c>
      <c r="Z3108" t="s">
        <v>129</v>
      </c>
      <c r="AA3108">
        <v>0</v>
      </c>
      <c r="AB3108">
        <v>0</v>
      </c>
      <c r="AC3108" t="s">
        <v>129</v>
      </c>
      <c r="AT3108" t="s">
        <v>10439</v>
      </c>
      <c r="AU3108" t="s">
        <v>81</v>
      </c>
      <c r="AV3108" t="s">
        <v>10440</v>
      </c>
      <c r="AW3108">
        <v>3076</v>
      </c>
      <c r="AX3108" t="s">
        <v>854</v>
      </c>
      <c r="AY3108">
        <v>0.94</v>
      </c>
      <c r="AZ3108" t="s">
        <v>10441</v>
      </c>
      <c r="BA3108" t="s">
        <v>10441</v>
      </c>
      <c r="BB3108" t="s">
        <v>854</v>
      </c>
      <c r="BC3108">
        <v>0.95</v>
      </c>
      <c r="BD3108" t="s">
        <v>10442</v>
      </c>
      <c r="BG3108" s="1" t="s">
        <v>86</v>
      </c>
      <c r="BH3108" s="1" t="s">
        <v>98</v>
      </c>
      <c r="BI3108" s="1" t="s">
        <v>163</v>
      </c>
      <c r="BJ3108" s="1" t="s">
        <v>857</v>
      </c>
      <c r="BK3108" s="1" t="s">
        <v>858</v>
      </c>
      <c r="BL3108" s="1"/>
      <c r="BM3108" s="1"/>
    </row>
    <row r="3109" spans="1:65" ht="16" x14ac:dyDescent="0.2">
      <c r="A3109" t="str">
        <f>CONCATENATE("Mada.",B3109)</f>
        <v>Mada.3077</v>
      </c>
      <c r="B3109">
        <v>3077</v>
      </c>
      <c r="C3109" t="s">
        <v>10443</v>
      </c>
      <c r="E3109" t="s">
        <v>68</v>
      </c>
      <c r="F3109" t="s">
        <v>4576</v>
      </c>
      <c r="G3109" t="s">
        <v>210</v>
      </c>
      <c r="J3109" t="s">
        <v>1609</v>
      </c>
      <c r="K3109" t="s">
        <v>10398</v>
      </c>
      <c r="L3109" t="s">
        <v>10399</v>
      </c>
      <c r="M3109" t="s">
        <v>10400</v>
      </c>
      <c r="N3109" t="s">
        <v>364</v>
      </c>
      <c r="O3109" t="s">
        <v>364</v>
      </c>
      <c r="P3109" t="s">
        <v>365</v>
      </c>
      <c r="Q3109" t="s">
        <v>76</v>
      </c>
      <c r="R3109" t="s">
        <v>77</v>
      </c>
      <c r="S3109">
        <v>3077</v>
      </c>
      <c r="T3109">
        <v>0</v>
      </c>
      <c r="U3109" t="s">
        <v>128</v>
      </c>
      <c r="V3109">
        <v>0</v>
      </c>
      <c r="W3109">
        <v>0</v>
      </c>
      <c r="Z3109" t="s">
        <v>129</v>
      </c>
      <c r="AA3109">
        <v>0</v>
      </c>
      <c r="AB3109">
        <v>0</v>
      </c>
      <c r="AC3109" t="s">
        <v>129</v>
      </c>
      <c r="BG3109" s="1"/>
    </row>
    <row r="3110" spans="1:65" ht="16" x14ac:dyDescent="0.2">
      <c r="A3110" t="str">
        <f>CONCATENATE("Mada.",B3110)</f>
        <v>Mada.3078</v>
      </c>
      <c r="B3110">
        <v>3078</v>
      </c>
      <c r="C3110" t="s">
        <v>10444</v>
      </c>
      <c r="E3110" t="s">
        <v>68</v>
      </c>
      <c r="F3110" t="s">
        <v>10445</v>
      </c>
      <c r="J3110" t="s">
        <v>1609</v>
      </c>
      <c r="K3110" t="s">
        <v>10398</v>
      </c>
      <c r="L3110" t="s">
        <v>10399</v>
      </c>
      <c r="M3110" t="s">
        <v>10400</v>
      </c>
      <c r="N3110" t="s">
        <v>364</v>
      </c>
      <c r="O3110" t="s">
        <v>364</v>
      </c>
      <c r="P3110" t="s">
        <v>365</v>
      </c>
      <c r="Q3110" t="s">
        <v>76</v>
      </c>
      <c r="R3110" t="s">
        <v>77</v>
      </c>
      <c r="S3110">
        <v>3078</v>
      </c>
      <c r="T3110">
        <v>3078</v>
      </c>
      <c r="U3110" t="s">
        <v>78</v>
      </c>
      <c r="V3110">
        <v>9.7155194310388507E-2</v>
      </c>
      <c r="W3110">
        <v>0.90284480568961101</v>
      </c>
      <c r="X3110" t="str">
        <f>IF(W3110&gt;=0.8,"Inhibitory","NonInhibitory")</f>
        <v>Inhibitory</v>
      </c>
      <c r="Y3110" t="str">
        <f>IF(W3110&gt;=0.9,"Inhibitory","NonInhibitory")</f>
        <v>Inhibitory</v>
      </c>
      <c r="Z3110" t="s">
        <v>9635</v>
      </c>
      <c r="AA3110">
        <v>0</v>
      </c>
      <c r="AB3110">
        <v>0</v>
      </c>
      <c r="AC3110" t="s">
        <v>129</v>
      </c>
      <c r="AT3110" t="s">
        <v>10446</v>
      </c>
      <c r="AU3110" t="s">
        <v>81</v>
      </c>
      <c r="AV3110" t="s">
        <v>10447</v>
      </c>
      <c r="AW3110">
        <v>3078</v>
      </c>
      <c r="AX3110" t="s">
        <v>1492</v>
      </c>
      <c r="AY3110">
        <v>0.82</v>
      </c>
      <c r="AZ3110" t="s">
        <v>2450</v>
      </c>
      <c r="BA3110" t="s">
        <v>2450</v>
      </c>
      <c r="BB3110" t="s">
        <v>1492</v>
      </c>
      <c r="BC3110">
        <v>0.89</v>
      </c>
      <c r="BD3110" t="s">
        <v>10448</v>
      </c>
      <c r="BG3110" s="1" t="s">
        <v>86</v>
      </c>
      <c r="BH3110" s="1" t="s">
        <v>98</v>
      </c>
      <c r="BI3110" s="1" t="s">
        <v>163</v>
      </c>
      <c r="BJ3110" s="1" t="s">
        <v>857</v>
      </c>
      <c r="BK3110" s="1" t="s">
        <v>858</v>
      </c>
      <c r="BL3110" s="1" t="s">
        <v>1496</v>
      </c>
      <c r="BM3110" s="1"/>
    </row>
    <row r="3111" spans="1:65" ht="16" x14ac:dyDescent="0.2">
      <c r="A3111" t="str">
        <f>CONCATENATE("Mada.",B3111)</f>
        <v>Mada.3079</v>
      </c>
      <c r="B3111">
        <v>3079</v>
      </c>
      <c r="C3111" t="s">
        <v>10449</v>
      </c>
      <c r="E3111" t="s">
        <v>68</v>
      </c>
      <c r="F3111" t="s">
        <v>4061</v>
      </c>
      <c r="J3111" t="s">
        <v>524</v>
      </c>
      <c r="K3111" t="s">
        <v>10450</v>
      </c>
      <c r="L3111" t="s">
        <v>526</v>
      </c>
      <c r="M3111" t="s">
        <v>527</v>
      </c>
      <c r="N3111" t="s">
        <v>528</v>
      </c>
      <c r="O3111" t="s">
        <v>74</v>
      </c>
      <c r="P3111" t="s">
        <v>75</v>
      </c>
      <c r="Q3111" t="s">
        <v>126</v>
      </c>
      <c r="R3111" t="s">
        <v>200</v>
      </c>
      <c r="S3111">
        <v>3079</v>
      </c>
      <c r="T3111">
        <v>3079</v>
      </c>
      <c r="U3111" t="s">
        <v>78</v>
      </c>
      <c r="V3111">
        <v>0.83846925612727496</v>
      </c>
      <c r="W3111">
        <v>0.16153074387272501</v>
      </c>
      <c r="X3111" t="str">
        <f>IF(W3111&gt;=0.8,"Inhibitory","NonInhibitory")</f>
        <v>NonInhibitory</v>
      </c>
      <c r="Y3111" t="str">
        <f>IF(W3111&gt;=0.9,"Inhibitory","NonInhibitory")</f>
        <v>NonInhibitory</v>
      </c>
      <c r="Z3111" t="s">
        <v>1566</v>
      </c>
      <c r="AA3111">
        <v>0</v>
      </c>
      <c r="AB3111">
        <v>0</v>
      </c>
      <c r="AC3111" t="s">
        <v>129</v>
      </c>
      <c r="AT3111" t="s">
        <v>10451</v>
      </c>
      <c r="AU3111" t="s">
        <v>81</v>
      </c>
      <c r="AV3111" t="s">
        <v>10452</v>
      </c>
      <c r="AW3111">
        <v>3079</v>
      </c>
      <c r="AX3111" t="s">
        <v>1251</v>
      </c>
      <c r="AY3111">
        <v>0.88</v>
      </c>
      <c r="AZ3111" t="s">
        <v>4042</v>
      </c>
      <c r="BA3111" t="s">
        <v>4042</v>
      </c>
      <c r="BB3111" t="s">
        <v>1251</v>
      </c>
      <c r="BC3111">
        <v>0.89</v>
      </c>
      <c r="BD3111" t="s">
        <v>10453</v>
      </c>
      <c r="BG3111" s="1" t="s">
        <v>86</v>
      </c>
      <c r="BH3111" s="1" t="s">
        <v>98</v>
      </c>
      <c r="BI3111" s="1" t="s">
        <v>163</v>
      </c>
      <c r="BJ3111" s="1" t="s">
        <v>694</v>
      </c>
      <c r="BK3111" s="1" t="s">
        <v>1255</v>
      </c>
      <c r="BL3111" s="1" t="s">
        <v>1256</v>
      </c>
      <c r="BM3111" s="1" t="s">
        <v>1257</v>
      </c>
    </row>
    <row r="3112" spans="1:65" ht="16" x14ac:dyDescent="0.2">
      <c r="A3112" t="str">
        <f>CONCATENATE("Mada.",B3112)</f>
        <v>Mada.3080</v>
      </c>
      <c r="B3112">
        <v>3080</v>
      </c>
      <c r="C3112" t="s">
        <v>10465</v>
      </c>
      <c r="E3112" t="s">
        <v>68</v>
      </c>
      <c r="F3112" t="s">
        <v>4211</v>
      </c>
      <c r="J3112" t="s">
        <v>524</v>
      </c>
      <c r="K3112" t="s">
        <v>10450</v>
      </c>
      <c r="L3112" t="s">
        <v>526</v>
      </c>
      <c r="M3112" t="s">
        <v>527</v>
      </c>
      <c r="N3112" t="s">
        <v>528</v>
      </c>
      <c r="O3112" t="s">
        <v>74</v>
      </c>
      <c r="P3112" t="s">
        <v>75</v>
      </c>
      <c r="Q3112" t="s">
        <v>126</v>
      </c>
      <c r="R3112" t="s">
        <v>200</v>
      </c>
      <c r="S3112">
        <v>3080</v>
      </c>
      <c r="T3112">
        <v>0</v>
      </c>
      <c r="U3112" t="s">
        <v>128</v>
      </c>
      <c r="V3112">
        <v>0</v>
      </c>
      <c r="W3112">
        <v>0</v>
      </c>
      <c r="Z3112" t="s">
        <v>129</v>
      </c>
      <c r="AA3112">
        <v>0</v>
      </c>
      <c r="AB3112">
        <v>0</v>
      </c>
      <c r="AC3112" t="s">
        <v>129</v>
      </c>
      <c r="BG3112" s="1"/>
    </row>
    <row r="3113" spans="1:65" ht="16" x14ac:dyDescent="0.2">
      <c r="A3113" t="str">
        <f>CONCATENATE("Mada.",B3113)</f>
        <v>Mada.3081</v>
      </c>
      <c r="B3113">
        <v>3081</v>
      </c>
      <c r="C3113" t="s">
        <v>10466</v>
      </c>
      <c r="E3113" t="s">
        <v>68</v>
      </c>
      <c r="F3113" t="s">
        <v>8702</v>
      </c>
      <c r="J3113" t="s">
        <v>524</v>
      </c>
      <c r="K3113" t="s">
        <v>10450</v>
      </c>
      <c r="L3113" t="s">
        <v>526</v>
      </c>
      <c r="M3113" t="s">
        <v>527</v>
      </c>
      <c r="N3113" t="s">
        <v>528</v>
      </c>
      <c r="O3113" t="s">
        <v>74</v>
      </c>
      <c r="P3113" t="s">
        <v>75</v>
      </c>
      <c r="Q3113" t="s">
        <v>126</v>
      </c>
      <c r="R3113" t="s">
        <v>200</v>
      </c>
      <c r="S3113">
        <v>3081</v>
      </c>
      <c r="T3113">
        <v>3081</v>
      </c>
      <c r="U3113" t="s">
        <v>78</v>
      </c>
      <c r="V3113">
        <v>0.38862077724155403</v>
      </c>
      <c r="W3113">
        <v>0.61137922275844603</v>
      </c>
      <c r="X3113" t="str">
        <f>IF(W3113&gt;=0.8,"Inhibitory","NonInhibitory")</f>
        <v>NonInhibitory</v>
      </c>
      <c r="Y3113" t="str">
        <f>IF(W3113&gt;=0.9,"Inhibitory","NonInhibitory")</f>
        <v>NonInhibitory</v>
      </c>
      <c r="Z3113" t="s">
        <v>9635</v>
      </c>
      <c r="AA3113">
        <v>0</v>
      </c>
      <c r="AB3113">
        <v>0</v>
      </c>
      <c r="AC3113" t="s">
        <v>129</v>
      </c>
      <c r="AT3113" t="s">
        <v>10467</v>
      </c>
      <c r="AU3113" t="s">
        <v>81</v>
      </c>
      <c r="AV3113" t="s">
        <v>10468</v>
      </c>
      <c r="AW3113">
        <v>3081</v>
      </c>
      <c r="AX3113" t="s">
        <v>1176</v>
      </c>
      <c r="AY3113">
        <v>0.98</v>
      </c>
      <c r="AZ3113" t="s">
        <v>501</v>
      </c>
      <c r="BA3113" t="s">
        <v>501</v>
      </c>
      <c r="BB3113" t="s">
        <v>502</v>
      </c>
      <c r="BC3113">
        <v>0.99</v>
      </c>
      <c r="BD3113" t="s">
        <v>10469</v>
      </c>
      <c r="BG3113" s="1" t="s">
        <v>86</v>
      </c>
      <c r="BH3113" s="1" t="s">
        <v>87</v>
      </c>
      <c r="BI3113" s="1" t="s">
        <v>87</v>
      </c>
      <c r="BJ3113" s="1" t="s">
        <v>88</v>
      </c>
      <c r="BK3113" s="1" t="s">
        <v>504</v>
      </c>
      <c r="BL3113" s="1" t="s">
        <v>1179</v>
      </c>
      <c r="BM3113" s="1"/>
    </row>
    <row r="3114" spans="1:65" ht="16" x14ac:dyDescent="0.2">
      <c r="A3114" t="str">
        <f>CONCATENATE("Mada.",B3114)</f>
        <v>Mada.3082</v>
      </c>
      <c r="B3114">
        <v>3082</v>
      </c>
      <c r="C3114" t="s">
        <v>10470</v>
      </c>
      <c r="E3114" t="s">
        <v>68</v>
      </c>
      <c r="F3114" t="s">
        <v>4239</v>
      </c>
      <c r="J3114" t="s">
        <v>524</v>
      </c>
      <c r="K3114" t="s">
        <v>10450</v>
      </c>
      <c r="L3114" t="s">
        <v>526</v>
      </c>
      <c r="M3114" t="s">
        <v>527</v>
      </c>
      <c r="N3114" t="s">
        <v>528</v>
      </c>
      <c r="O3114" t="s">
        <v>74</v>
      </c>
      <c r="P3114" t="s">
        <v>75</v>
      </c>
      <c r="Q3114" t="s">
        <v>126</v>
      </c>
      <c r="R3114" t="s">
        <v>200</v>
      </c>
      <c r="S3114">
        <v>3082</v>
      </c>
      <c r="T3114">
        <v>3082</v>
      </c>
      <c r="U3114" t="s">
        <v>78</v>
      </c>
      <c r="V3114">
        <v>0.53606807213614405</v>
      </c>
      <c r="W3114">
        <v>0.46393192786385601</v>
      </c>
      <c r="X3114" t="str">
        <f>IF(W3114&gt;=0.8,"Inhibitory","NonInhibitory")</f>
        <v>NonInhibitory</v>
      </c>
      <c r="Y3114" t="str">
        <f>IF(W3114&gt;=0.9,"Inhibitory","NonInhibitory")</f>
        <v>NonInhibitory</v>
      </c>
      <c r="Z3114" t="s">
        <v>9635</v>
      </c>
      <c r="AA3114">
        <v>0</v>
      </c>
      <c r="AB3114">
        <v>0</v>
      </c>
      <c r="AC3114" t="s">
        <v>129</v>
      </c>
      <c r="AT3114" t="s">
        <v>10471</v>
      </c>
      <c r="AU3114" t="s">
        <v>81</v>
      </c>
      <c r="AV3114" t="s">
        <v>10472</v>
      </c>
      <c r="AW3114">
        <v>3082</v>
      </c>
      <c r="AX3114" t="s">
        <v>10473</v>
      </c>
      <c r="AY3114">
        <v>0.94</v>
      </c>
      <c r="AZ3114" t="s">
        <v>10474</v>
      </c>
      <c r="BD3114" t="s">
        <v>10475</v>
      </c>
      <c r="BG3114" s="1" t="s">
        <v>86</v>
      </c>
      <c r="BH3114" s="1" t="s">
        <v>87</v>
      </c>
      <c r="BI3114" s="1" t="s">
        <v>87</v>
      </c>
      <c r="BJ3114" s="1" t="s">
        <v>88</v>
      </c>
      <c r="BK3114" s="1" t="s">
        <v>2799</v>
      </c>
      <c r="BL3114" s="1"/>
      <c r="BM3114" s="1"/>
    </row>
    <row r="3115" spans="1:65" ht="16" x14ac:dyDescent="0.2">
      <c r="A3115" t="str">
        <f>CONCATENATE("Mada.",B3115)</f>
        <v>Mada.3083</v>
      </c>
      <c r="B3115">
        <v>3083</v>
      </c>
      <c r="C3115" t="s">
        <v>10476</v>
      </c>
      <c r="E3115" t="s">
        <v>68</v>
      </c>
      <c r="F3115" t="s">
        <v>4211</v>
      </c>
      <c r="J3115" t="s">
        <v>524</v>
      </c>
      <c r="K3115" t="s">
        <v>10450</v>
      </c>
      <c r="L3115" t="s">
        <v>526</v>
      </c>
      <c r="M3115" t="s">
        <v>527</v>
      </c>
      <c r="N3115" t="s">
        <v>528</v>
      </c>
      <c r="O3115" t="s">
        <v>74</v>
      </c>
      <c r="P3115" t="s">
        <v>75</v>
      </c>
      <c r="Q3115" t="s">
        <v>126</v>
      </c>
      <c r="R3115" t="s">
        <v>200</v>
      </c>
      <c r="S3115">
        <v>3083</v>
      </c>
      <c r="T3115">
        <v>0</v>
      </c>
      <c r="U3115" t="s">
        <v>128</v>
      </c>
      <c r="V3115">
        <v>0</v>
      </c>
      <c r="W3115">
        <v>0</v>
      </c>
      <c r="Z3115" t="s">
        <v>129</v>
      </c>
      <c r="AA3115">
        <v>0</v>
      </c>
      <c r="AB3115">
        <v>0</v>
      </c>
      <c r="AC3115" t="s">
        <v>129</v>
      </c>
      <c r="BG3115" s="1"/>
    </row>
    <row r="3116" spans="1:65" ht="16" x14ac:dyDescent="0.2">
      <c r="A3116" t="str">
        <f>CONCATENATE("Mada.",B3116)</f>
        <v>Mada.3084</v>
      </c>
      <c r="B3116">
        <v>3084</v>
      </c>
      <c r="C3116" t="s">
        <v>10477</v>
      </c>
      <c r="E3116" t="s">
        <v>68</v>
      </c>
      <c r="F3116" t="s">
        <v>4378</v>
      </c>
      <c r="J3116" t="s">
        <v>120</v>
      </c>
      <c r="K3116" t="s">
        <v>10478</v>
      </c>
      <c r="L3116" t="s">
        <v>273</v>
      </c>
      <c r="M3116" t="s">
        <v>274</v>
      </c>
      <c r="N3116" t="s">
        <v>2806</v>
      </c>
      <c r="O3116" t="s">
        <v>2806</v>
      </c>
      <c r="P3116" t="s">
        <v>2807</v>
      </c>
      <c r="Q3116" t="s">
        <v>126</v>
      </c>
      <c r="R3116" t="s">
        <v>127</v>
      </c>
      <c r="S3116">
        <v>3084</v>
      </c>
      <c r="T3116">
        <v>3084</v>
      </c>
      <c r="U3116" t="s">
        <v>78</v>
      </c>
      <c r="V3116">
        <v>0.45758191516383001</v>
      </c>
      <c r="W3116">
        <v>0.54241808483617004</v>
      </c>
      <c r="X3116" t="str">
        <f>IF(W3116&gt;=0.8,"Inhibitory","NonInhibitory")</f>
        <v>NonInhibitory</v>
      </c>
      <c r="Y3116" t="str">
        <f>IF(W3116&gt;=0.9,"Inhibitory","NonInhibitory")</f>
        <v>NonInhibitory</v>
      </c>
      <c r="Z3116" t="s">
        <v>9635</v>
      </c>
      <c r="AA3116">
        <v>0</v>
      </c>
      <c r="AB3116">
        <v>0</v>
      </c>
      <c r="AC3116" t="s">
        <v>129</v>
      </c>
      <c r="AT3116" t="s">
        <v>10479</v>
      </c>
      <c r="AU3116" t="s">
        <v>81</v>
      </c>
      <c r="AV3116" t="s">
        <v>10480</v>
      </c>
      <c r="AW3116">
        <v>3084</v>
      </c>
      <c r="AX3116" t="s">
        <v>262</v>
      </c>
      <c r="AY3116">
        <v>0.99</v>
      </c>
      <c r="AZ3116" t="s">
        <v>1641</v>
      </c>
      <c r="BA3116" t="s">
        <v>1641</v>
      </c>
      <c r="BB3116" t="s">
        <v>262</v>
      </c>
      <c r="BC3116">
        <v>0.99</v>
      </c>
      <c r="BD3116" t="s">
        <v>10481</v>
      </c>
      <c r="BG3116" s="1" t="s">
        <v>86</v>
      </c>
      <c r="BH3116" s="1" t="s">
        <v>87</v>
      </c>
      <c r="BI3116" s="1" t="s">
        <v>87</v>
      </c>
      <c r="BJ3116" s="1" t="s">
        <v>88</v>
      </c>
      <c r="BK3116" s="1" t="s">
        <v>89</v>
      </c>
      <c r="BL3116" s="1" t="s">
        <v>90</v>
      </c>
      <c r="BM3116" s="1" t="s">
        <v>265</v>
      </c>
    </row>
    <row r="3117" spans="1:65" ht="16" x14ac:dyDescent="0.2">
      <c r="A3117" t="str">
        <f>CONCATENATE("Mada.",B3117)</f>
        <v>Mada.3085</v>
      </c>
      <c r="B3117">
        <v>3085</v>
      </c>
      <c r="C3117" t="s">
        <v>10482</v>
      </c>
      <c r="E3117" t="s">
        <v>68</v>
      </c>
      <c r="F3117" t="s">
        <v>4056</v>
      </c>
      <c r="J3117" t="s">
        <v>120</v>
      </c>
      <c r="K3117" t="s">
        <v>10478</v>
      </c>
      <c r="L3117" t="s">
        <v>273</v>
      </c>
      <c r="M3117" t="s">
        <v>274</v>
      </c>
      <c r="N3117" t="s">
        <v>2806</v>
      </c>
      <c r="O3117" t="s">
        <v>2806</v>
      </c>
      <c r="P3117" t="s">
        <v>2807</v>
      </c>
      <c r="Q3117" t="s">
        <v>126</v>
      </c>
      <c r="R3117" t="s">
        <v>127</v>
      </c>
      <c r="S3117">
        <v>3085</v>
      </c>
      <c r="T3117">
        <v>3085</v>
      </c>
      <c r="U3117" t="s">
        <v>78</v>
      </c>
      <c r="V3117">
        <v>0.171450342900686</v>
      </c>
      <c r="W3117">
        <v>0.82854965709931405</v>
      </c>
      <c r="X3117" t="str">
        <f>IF(W3117&gt;=0.8,"Inhibitory","NonInhibitory")</f>
        <v>Inhibitory</v>
      </c>
      <c r="Y3117" t="str">
        <f>IF(W3117&gt;=0.9,"Inhibitory","NonInhibitory")</f>
        <v>NonInhibitory</v>
      </c>
      <c r="Z3117" t="s">
        <v>9635</v>
      </c>
      <c r="AA3117">
        <v>0</v>
      </c>
      <c r="AB3117">
        <v>0</v>
      </c>
      <c r="AC3117" t="s">
        <v>129</v>
      </c>
      <c r="AT3117" t="s">
        <v>10483</v>
      </c>
      <c r="AU3117" t="s">
        <v>81</v>
      </c>
      <c r="AV3117" t="s">
        <v>10484</v>
      </c>
      <c r="AW3117">
        <v>3085</v>
      </c>
      <c r="AX3117" t="s">
        <v>95</v>
      </c>
      <c r="AY3117">
        <v>0.73</v>
      </c>
      <c r="AZ3117" t="s">
        <v>558</v>
      </c>
      <c r="BA3117" t="s">
        <v>558</v>
      </c>
      <c r="BB3117" t="s">
        <v>95</v>
      </c>
      <c r="BC3117">
        <v>1</v>
      </c>
      <c r="BD3117" t="s">
        <v>10485</v>
      </c>
      <c r="BG3117" s="1" t="s">
        <v>86</v>
      </c>
      <c r="BH3117" s="1" t="s">
        <v>98</v>
      </c>
      <c r="BI3117" s="1" t="s">
        <v>99</v>
      </c>
      <c r="BJ3117" s="1" t="s">
        <v>100</v>
      </c>
      <c r="BK3117" s="1" t="s">
        <v>101</v>
      </c>
      <c r="BL3117" s="1" t="s">
        <v>102</v>
      </c>
      <c r="BM3117" s="1"/>
    </row>
    <row r="3118" spans="1:65" ht="16" x14ac:dyDescent="0.2">
      <c r="A3118" t="str">
        <f>CONCATENATE("Mada.",B3118)</f>
        <v>Mada.3086</v>
      </c>
      <c r="B3118">
        <v>3086</v>
      </c>
      <c r="C3118" t="s">
        <v>10486</v>
      </c>
      <c r="E3118" t="s">
        <v>68</v>
      </c>
      <c r="F3118" t="s">
        <v>410</v>
      </c>
      <c r="J3118" t="s">
        <v>120</v>
      </c>
      <c r="K3118" t="s">
        <v>10478</v>
      </c>
      <c r="L3118" t="s">
        <v>273</v>
      </c>
      <c r="M3118" t="s">
        <v>274</v>
      </c>
      <c r="N3118" t="s">
        <v>2806</v>
      </c>
      <c r="O3118" t="s">
        <v>2806</v>
      </c>
      <c r="P3118" t="s">
        <v>2807</v>
      </c>
      <c r="Q3118" t="s">
        <v>126</v>
      </c>
      <c r="R3118" t="s">
        <v>127</v>
      </c>
      <c r="S3118">
        <v>3086</v>
      </c>
      <c r="T3118">
        <v>3086</v>
      </c>
      <c r="U3118" t="s">
        <v>78</v>
      </c>
      <c r="V3118">
        <v>0.17183134366268701</v>
      </c>
      <c r="W3118">
        <v>0.82816865633731296</v>
      </c>
      <c r="X3118" t="str">
        <f>IF(W3118&gt;=0.8,"Inhibitory","NonInhibitory")</f>
        <v>Inhibitory</v>
      </c>
      <c r="Y3118" t="str">
        <f>IF(W3118&gt;=0.9,"Inhibitory","NonInhibitory")</f>
        <v>NonInhibitory</v>
      </c>
      <c r="Z3118" t="s">
        <v>9635</v>
      </c>
      <c r="AA3118">
        <v>0</v>
      </c>
      <c r="AB3118">
        <v>0</v>
      </c>
      <c r="AC3118" t="s">
        <v>129</v>
      </c>
      <c r="AT3118" t="s">
        <v>10487</v>
      </c>
      <c r="AU3118" t="s">
        <v>81</v>
      </c>
      <c r="AV3118" t="s">
        <v>10488</v>
      </c>
      <c r="AW3118">
        <v>3086</v>
      </c>
      <c r="AX3118" t="s">
        <v>95</v>
      </c>
      <c r="AY3118">
        <v>0.63</v>
      </c>
      <c r="AZ3118" t="s">
        <v>7771</v>
      </c>
      <c r="BA3118" t="s">
        <v>7771</v>
      </c>
      <c r="BB3118" t="s">
        <v>1552</v>
      </c>
      <c r="BC3118">
        <v>0.98</v>
      </c>
      <c r="BD3118" t="s">
        <v>10489</v>
      </c>
      <c r="BG3118" s="1" t="s">
        <v>86</v>
      </c>
      <c r="BH3118" s="1" t="s">
        <v>98</v>
      </c>
      <c r="BI3118" s="1" t="s">
        <v>99</v>
      </c>
      <c r="BJ3118" s="1" t="s">
        <v>100</v>
      </c>
      <c r="BK3118" s="1" t="s">
        <v>101</v>
      </c>
      <c r="BL3118" s="1" t="s">
        <v>102</v>
      </c>
      <c r="BM3118" s="1"/>
    </row>
    <row r="3119" spans="1:65" ht="16" x14ac:dyDescent="0.2">
      <c r="A3119" t="str">
        <f>CONCATENATE("Mada.",B3119)</f>
        <v>Mada.3087</v>
      </c>
      <c r="B3119">
        <v>3087</v>
      </c>
      <c r="C3119" t="s">
        <v>10490</v>
      </c>
      <c r="E3119" t="s">
        <v>68</v>
      </c>
      <c r="F3119" t="s">
        <v>629</v>
      </c>
      <c r="J3119" t="s">
        <v>120</v>
      </c>
      <c r="K3119" t="s">
        <v>10478</v>
      </c>
      <c r="L3119" t="s">
        <v>273</v>
      </c>
      <c r="M3119" t="s">
        <v>274</v>
      </c>
      <c r="N3119" t="s">
        <v>2806</v>
      </c>
      <c r="O3119" t="s">
        <v>2806</v>
      </c>
      <c r="P3119" t="s">
        <v>2807</v>
      </c>
      <c r="Q3119" t="s">
        <v>126</v>
      </c>
      <c r="R3119" t="s">
        <v>127</v>
      </c>
      <c r="S3119">
        <v>3087</v>
      </c>
      <c r="T3119">
        <v>3087</v>
      </c>
      <c r="U3119" t="s">
        <v>78</v>
      </c>
      <c r="V3119">
        <v>6.8199136398272797E-2</v>
      </c>
      <c r="W3119">
        <v>0.93180086360172698</v>
      </c>
      <c r="X3119" t="str">
        <f>IF(W3119&gt;=0.8,"Inhibitory","NonInhibitory")</f>
        <v>Inhibitory</v>
      </c>
      <c r="Y3119" t="str">
        <f>IF(W3119&gt;=0.9,"Inhibitory","NonInhibitory")</f>
        <v>Inhibitory</v>
      </c>
      <c r="Z3119" t="s">
        <v>9635</v>
      </c>
      <c r="AA3119">
        <v>0</v>
      </c>
      <c r="AB3119">
        <v>0</v>
      </c>
      <c r="AC3119" t="s">
        <v>129</v>
      </c>
      <c r="AT3119" t="s">
        <v>10491</v>
      </c>
      <c r="AU3119" t="s">
        <v>81</v>
      </c>
      <c r="AV3119" t="s">
        <v>10492</v>
      </c>
      <c r="AW3119">
        <v>3087</v>
      </c>
      <c r="AX3119" t="s">
        <v>608</v>
      </c>
      <c r="AY3119">
        <v>1</v>
      </c>
      <c r="AZ3119" t="s">
        <v>609</v>
      </c>
      <c r="BA3119" t="s">
        <v>609</v>
      </c>
      <c r="BB3119" t="s">
        <v>608</v>
      </c>
      <c r="BC3119">
        <v>1</v>
      </c>
      <c r="BD3119" t="s">
        <v>10493</v>
      </c>
      <c r="BG3119" s="1" t="s">
        <v>86</v>
      </c>
      <c r="BH3119" s="1" t="s">
        <v>98</v>
      </c>
      <c r="BI3119" s="1" t="s">
        <v>99</v>
      </c>
      <c r="BJ3119" s="1" t="s">
        <v>100</v>
      </c>
      <c r="BK3119" s="1" t="s">
        <v>101</v>
      </c>
      <c r="BL3119" s="1" t="s">
        <v>611</v>
      </c>
      <c r="BM3119" s="1" t="s">
        <v>612</v>
      </c>
    </row>
    <row r="3120" spans="1:65" ht="16" x14ac:dyDescent="0.2">
      <c r="A3120" t="str">
        <f>CONCATENATE("Mada.",B3120)</f>
        <v>Mada.3088</v>
      </c>
      <c r="B3120">
        <v>3088</v>
      </c>
      <c r="C3120" t="s">
        <v>10494</v>
      </c>
      <c r="E3120" t="s">
        <v>68</v>
      </c>
      <c r="F3120" t="s">
        <v>731</v>
      </c>
      <c r="J3120" t="s">
        <v>120</v>
      </c>
      <c r="K3120" t="s">
        <v>10478</v>
      </c>
      <c r="L3120" t="s">
        <v>273</v>
      </c>
      <c r="M3120" t="s">
        <v>274</v>
      </c>
      <c r="N3120" t="s">
        <v>2806</v>
      </c>
      <c r="O3120" t="s">
        <v>2806</v>
      </c>
      <c r="P3120" t="s">
        <v>2807</v>
      </c>
      <c r="Q3120" t="s">
        <v>126</v>
      </c>
      <c r="R3120" t="s">
        <v>127</v>
      </c>
      <c r="S3120">
        <v>3088</v>
      </c>
      <c r="T3120">
        <v>3088</v>
      </c>
      <c r="U3120" t="s">
        <v>78</v>
      </c>
      <c r="V3120">
        <v>0.40957581915163799</v>
      </c>
      <c r="W3120">
        <v>0.59042418084836201</v>
      </c>
      <c r="X3120" t="str">
        <f>IF(W3120&gt;=0.8,"Inhibitory","NonInhibitory")</f>
        <v>NonInhibitory</v>
      </c>
      <c r="Y3120" t="str">
        <f>IF(W3120&gt;=0.9,"Inhibitory","NonInhibitory")</f>
        <v>NonInhibitory</v>
      </c>
      <c r="Z3120" t="s">
        <v>9635</v>
      </c>
      <c r="AA3120">
        <v>0</v>
      </c>
      <c r="AB3120">
        <v>0</v>
      </c>
      <c r="AC3120" t="s">
        <v>129</v>
      </c>
      <c r="AT3120" t="s">
        <v>10495</v>
      </c>
      <c r="AU3120" t="s">
        <v>81</v>
      </c>
      <c r="AV3120" t="s">
        <v>10496</v>
      </c>
      <c r="AW3120">
        <v>3088</v>
      </c>
      <c r="AX3120" t="s">
        <v>2419</v>
      </c>
      <c r="AY3120">
        <v>1</v>
      </c>
      <c r="AZ3120" t="s">
        <v>7123</v>
      </c>
      <c r="BA3120" t="s">
        <v>7123</v>
      </c>
      <c r="BB3120" t="s">
        <v>2419</v>
      </c>
      <c r="BC3120">
        <v>1</v>
      </c>
      <c r="BD3120" t="s">
        <v>10497</v>
      </c>
      <c r="BG3120" s="1" t="s">
        <v>86</v>
      </c>
      <c r="BH3120" s="1" t="s">
        <v>87</v>
      </c>
      <c r="BI3120" s="1" t="s">
        <v>87</v>
      </c>
      <c r="BJ3120" s="1" t="s">
        <v>88</v>
      </c>
      <c r="BK3120" s="1" t="s">
        <v>2422</v>
      </c>
      <c r="BL3120" s="1" t="s">
        <v>2423</v>
      </c>
      <c r="BM3120" s="1"/>
    </row>
    <row r="3121" spans="1:65" ht="16" x14ac:dyDescent="0.2">
      <c r="A3121" t="str">
        <f>CONCATENATE("Mada.",B3121)</f>
        <v>Mada.3089</v>
      </c>
      <c r="B3121">
        <v>3089</v>
      </c>
      <c r="C3121" t="s">
        <v>10498</v>
      </c>
      <c r="E3121" t="s">
        <v>68</v>
      </c>
      <c r="F3121" t="s">
        <v>731</v>
      </c>
      <c r="J3121" t="s">
        <v>120</v>
      </c>
      <c r="K3121" t="s">
        <v>10478</v>
      </c>
      <c r="L3121" t="s">
        <v>273</v>
      </c>
      <c r="M3121" t="s">
        <v>274</v>
      </c>
      <c r="N3121" t="s">
        <v>2806</v>
      </c>
      <c r="O3121" t="s">
        <v>2806</v>
      </c>
      <c r="P3121" t="s">
        <v>2807</v>
      </c>
      <c r="Q3121" t="s">
        <v>126</v>
      </c>
      <c r="R3121" t="s">
        <v>127</v>
      </c>
      <c r="S3121">
        <v>3089</v>
      </c>
      <c r="T3121">
        <v>3089</v>
      </c>
      <c r="U3121" t="s">
        <v>78</v>
      </c>
      <c r="V3121">
        <v>0.38404876809753602</v>
      </c>
      <c r="W3121">
        <v>0.61595123190246404</v>
      </c>
      <c r="X3121" t="str">
        <f>IF(W3121&gt;=0.8,"Inhibitory","NonInhibitory")</f>
        <v>NonInhibitory</v>
      </c>
      <c r="Y3121" t="str">
        <f>IF(W3121&gt;=0.9,"Inhibitory","NonInhibitory")</f>
        <v>NonInhibitory</v>
      </c>
      <c r="Z3121" t="s">
        <v>9635</v>
      </c>
      <c r="AA3121">
        <v>0</v>
      </c>
      <c r="AB3121">
        <v>0</v>
      </c>
      <c r="AC3121" t="s">
        <v>129</v>
      </c>
      <c r="AT3121" t="s">
        <v>10499</v>
      </c>
      <c r="AU3121" t="s">
        <v>81</v>
      </c>
      <c r="AV3121" t="s">
        <v>10500</v>
      </c>
      <c r="AW3121">
        <v>3089</v>
      </c>
      <c r="AX3121" t="s">
        <v>2419</v>
      </c>
      <c r="AY3121">
        <v>1</v>
      </c>
      <c r="AZ3121" t="s">
        <v>7123</v>
      </c>
      <c r="BA3121" t="s">
        <v>7123</v>
      </c>
      <c r="BB3121" t="s">
        <v>2419</v>
      </c>
      <c r="BC3121">
        <v>1</v>
      </c>
      <c r="BD3121" t="s">
        <v>10497</v>
      </c>
      <c r="BG3121" s="1" t="s">
        <v>86</v>
      </c>
      <c r="BH3121" s="1" t="s">
        <v>87</v>
      </c>
      <c r="BI3121" s="1" t="s">
        <v>87</v>
      </c>
      <c r="BJ3121" s="1" t="s">
        <v>88</v>
      </c>
      <c r="BK3121" s="1" t="s">
        <v>2422</v>
      </c>
      <c r="BL3121" s="1" t="s">
        <v>2423</v>
      </c>
      <c r="BM3121" s="1"/>
    </row>
    <row r="3122" spans="1:65" ht="16" x14ac:dyDescent="0.2">
      <c r="A3122" t="str">
        <f>CONCATENATE("Mada.",B3122)</f>
        <v>Mada.3090</v>
      </c>
      <c r="B3122">
        <v>3090</v>
      </c>
      <c r="C3122" t="s">
        <v>10507</v>
      </c>
      <c r="E3122" t="s">
        <v>68</v>
      </c>
      <c r="F3122" t="s">
        <v>5247</v>
      </c>
      <c r="J3122" t="s">
        <v>120</v>
      </c>
      <c r="K3122" t="s">
        <v>10478</v>
      </c>
      <c r="L3122" t="s">
        <v>273</v>
      </c>
      <c r="M3122" t="s">
        <v>274</v>
      </c>
      <c r="N3122" t="s">
        <v>2806</v>
      </c>
      <c r="O3122" t="s">
        <v>2806</v>
      </c>
      <c r="P3122" t="s">
        <v>2807</v>
      </c>
      <c r="Q3122" t="s">
        <v>126</v>
      </c>
      <c r="R3122" t="s">
        <v>127</v>
      </c>
      <c r="S3122">
        <v>3090</v>
      </c>
      <c r="T3122">
        <v>3090</v>
      </c>
      <c r="U3122" t="s">
        <v>78</v>
      </c>
      <c r="V3122">
        <v>0.20269240538481101</v>
      </c>
      <c r="W3122">
        <v>0.79730759461518896</v>
      </c>
      <c r="X3122" t="str">
        <f>IF(W3122&gt;=0.8,"Inhibitory","NonInhibitory")</f>
        <v>NonInhibitory</v>
      </c>
      <c r="Y3122" t="str">
        <f>IF(W3122&gt;=0.9,"Inhibitory","NonInhibitory")</f>
        <v>NonInhibitory</v>
      </c>
      <c r="Z3122" t="s">
        <v>9635</v>
      </c>
      <c r="AA3122">
        <v>0</v>
      </c>
      <c r="AB3122">
        <v>0</v>
      </c>
      <c r="AC3122" t="s">
        <v>129</v>
      </c>
      <c r="AT3122" t="s">
        <v>10508</v>
      </c>
      <c r="AU3122" t="s">
        <v>81</v>
      </c>
      <c r="AV3122" t="s">
        <v>10509</v>
      </c>
      <c r="AW3122">
        <v>3090</v>
      </c>
      <c r="AX3122" t="s">
        <v>95</v>
      </c>
      <c r="AY3122">
        <v>0.69</v>
      </c>
      <c r="AZ3122" t="s">
        <v>1551</v>
      </c>
      <c r="BA3122" t="s">
        <v>1551</v>
      </c>
      <c r="BB3122" t="s">
        <v>1552</v>
      </c>
      <c r="BC3122">
        <v>0.98</v>
      </c>
      <c r="BD3122" t="s">
        <v>10510</v>
      </c>
      <c r="BG3122" s="1" t="s">
        <v>86</v>
      </c>
      <c r="BH3122" s="1" t="s">
        <v>98</v>
      </c>
      <c r="BI3122" s="1" t="s">
        <v>99</v>
      </c>
      <c r="BJ3122" s="1" t="s">
        <v>100</v>
      </c>
      <c r="BK3122" s="1" t="s">
        <v>101</v>
      </c>
      <c r="BL3122" s="1" t="s">
        <v>102</v>
      </c>
      <c r="BM3122" s="1"/>
    </row>
    <row r="3123" spans="1:65" ht="16" x14ac:dyDescent="0.2">
      <c r="A3123" t="str">
        <f>CONCATENATE("Mada.",B3123)</f>
        <v>Mada.3091</v>
      </c>
      <c r="B3123">
        <v>3091</v>
      </c>
      <c r="C3123" t="s">
        <v>10511</v>
      </c>
      <c r="E3123" t="s">
        <v>68</v>
      </c>
      <c r="F3123" t="s">
        <v>355</v>
      </c>
      <c r="J3123" t="s">
        <v>120</v>
      </c>
      <c r="K3123" t="s">
        <v>10478</v>
      </c>
      <c r="L3123" t="s">
        <v>273</v>
      </c>
      <c r="M3123" t="s">
        <v>274</v>
      </c>
      <c r="N3123" t="s">
        <v>2806</v>
      </c>
      <c r="O3123" t="s">
        <v>2806</v>
      </c>
      <c r="P3123" t="s">
        <v>2807</v>
      </c>
      <c r="Q3123" t="s">
        <v>126</v>
      </c>
      <c r="R3123" t="s">
        <v>127</v>
      </c>
      <c r="S3123">
        <v>3091</v>
      </c>
      <c r="T3123">
        <v>3091</v>
      </c>
      <c r="U3123" t="s">
        <v>78</v>
      </c>
      <c r="V3123">
        <v>1.18288662749033</v>
      </c>
      <c r="W3123">
        <v>-0.182886627490325</v>
      </c>
      <c r="X3123" t="str">
        <f>IF(W3123&gt;=0.8,"Inhibitory","NonInhibitory")</f>
        <v>NonInhibitory</v>
      </c>
      <c r="Y3123" t="str">
        <f>IF(W3123&gt;=0.9,"Inhibitory","NonInhibitory")</f>
        <v>NonInhibitory</v>
      </c>
      <c r="Z3123" t="s">
        <v>1566</v>
      </c>
      <c r="AA3123">
        <v>0</v>
      </c>
      <c r="AB3123">
        <v>0</v>
      </c>
      <c r="AC3123" t="s">
        <v>129</v>
      </c>
      <c r="AT3123" t="s">
        <v>10512</v>
      </c>
      <c r="AU3123" t="s">
        <v>81</v>
      </c>
      <c r="AV3123" t="s">
        <v>10513</v>
      </c>
      <c r="AW3123">
        <v>3091</v>
      </c>
      <c r="AX3123" t="s">
        <v>183</v>
      </c>
      <c r="AY3123">
        <v>1</v>
      </c>
      <c r="AZ3123" t="s">
        <v>358</v>
      </c>
      <c r="BA3123" t="s">
        <v>358</v>
      </c>
      <c r="BB3123" t="s">
        <v>183</v>
      </c>
      <c r="BC3123">
        <v>1</v>
      </c>
      <c r="BD3123" t="s">
        <v>10514</v>
      </c>
      <c r="BG3123" s="1" t="s">
        <v>86</v>
      </c>
      <c r="BH3123" s="1" t="s">
        <v>87</v>
      </c>
      <c r="BI3123" s="1" t="s">
        <v>87</v>
      </c>
      <c r="BJ3123" s="1" t="s">
        <v>88</v>
      </c>
      <c r="BK3123" s="1" t="s">
        <v>89</v>
      </c>
      <c r="BL3123" s="1" t="s">
        <v>186</v>
      </c>
      <c r="BM3123" s="1"/>
    </row>
    <row r="3124" spans="1:65" ht="16" x14ac:dyDescent="0.2">
      <c r="A3124" t="str">
        <f>CONCATENATE("Mada.",B3124)</f>
        <v>Mada.3092</v>
      </c>
      <c r="B3124">
        <v>3092</v>
      </c>
      <c r="C3124" t="s">
        <v>10515</v>
      </c>
      <c r="E3124" t="s">
        <v>68</v>
      </c>
      <c r="F3124" t="s">
        <v>10516</v>
      </c>
      <c r="G3124" t="s">
        <v>210</v>
      </c>
      <c r="J3124" t="s">
        <v>457</v>
      </c>
      <c r="K3124" t="s">
        <v>10517</v>
      </c>
      <c r="L3124" t="s">
        <v>476</v>
      </c>
      <c r="M3124" t="s">
        <v>477</v>
      </c>
      <c r="N3124" t="s">
        <v>73</v>
      </c>
      <c r="O3124" t="s">
        <v>74</v>
      </c>
      <c r="S3124">
        <v>3092</v>
      </c>
      <c r="T3124">
        <v>0</v>
      </c>
      <c r="U3124" t="s">
        <v>128</v>
      </c>
      <c r="V3124">
        <v>0</v>
      </c>
      <c r="W3124">
        <v>0</v>
      </c>
      <c r="Z3124" t="s">
        <v>129</v>
      </c>
      <c r="AA3124">
        <v>0</v>
      </c>
      <c r="AB3124">
        <v>0</v>
      </c>
      <c r="AC3124" t="s">
        <v>129</v>
      </c>
      <c r="BG3124" s="1"/>
    </row>
    <row r="3125" spans="1:65" ht="16" x14ac:dyDescent="0.2">
      <c r="A3125" t="str">
        <f>CONCATENATE("Mada.",B3125)</f>
        <v>Mada.3093</v>
      </c>
      <c r="B3125">
        <v>3093</v>
      </c>
      <c r="C3125" t="s">
        <v>10518</v>
      </c>
      <c r="E3125" t="s">
        <v>68</v>
      </c>
      <c r="F3125" t="s">
        <v>6306</v>
      </c>
      <c r="J3125" t="s">
        <v>457</v>
      </c>
      <c r="K3125" t="s">
        <v>10517</v>
      </c>
      <c r="L3125" t="s">
        <v>476</v>
      </c>
      <c r="M3125" t="s">
        <v>477</v>
      </c>
      <c r="N3125" t="s">
        <v>73</v>
      </c>
      <c r="O3125" t="s">
        <v>74</v>
      </c>
      <c r="S3125">
        <v>3093</v>
      </c>
      <c r="T3125">
        <v>3093</v>
      </c>
      <c r="U3125" t="s">
        <v>78</v>
      </c>
      <c r="V3125">
        <v>0.18745237490475</v>
      </c>
      <c r="W3125">
        <v>0.81254762509525003</v>
      </c>
      <c r="X3125" t="str">
        <f>IF(W3125&gt;=0.8,"Inhibitory","NonInhibitory")</f>
        <v>Inhibitory</v>
      </c>
      <c r="Y3125" t="str">
        <f>IF(W3125&gt;=0.9,"Inhibitory","NonInhibitory")</f>
        <v>NonInhibitory</v>
      </c>
      <c r="Z3125" t="s">
        <v>9635</v>
      </c>
      <c r="AA3125">
        <v>0</v>
      </c>
      <c r="AB3125">
        <v>0</v>
      </c>
      <c r="AC3125" t="s">
        <v>129</v>
      </c>
      <c r="AT3125" t="s">
        <v>10519</v>
      </c>
      <c r="AU3125" t="s">
        <v>81</v>
      </c>
      <c r="AV3125" t="s">
        <v>10520</v>
      </c>
      <c r="AW3125">
        <v>3093</v>
      </c>
      <c r="AX3125" t="s">
        <v>262</v>
      </c>
      <c r="AY3125">
        <v>0.72</v>
      </c>
      <c r="AZ3125" t="s">
        <v>1641</v>
      </c>
      <c r="BA3125" t="s">
        <v>1641</v>
      </c>
      <c r="BB3125" t="s">
        <v>262</v>
      </c>
      <c r="BC3125">
        <v>0.99</v>
      </c>
      <c r="BD3125" t="s">
        <v>10521</v>
      </c>
      <c r="BG3125" s="1" t="s">
        <v>86</v>
      </c>
      <c r="BH3125" s="1" t="s">
        <v>87</v>
      </c>
      <c r="BI3125" s="1" t="s">
        <v>87</v>
      </c>
      <c r="BJ3125" s="1" t="s">
        <v>88</v>
      </c>
      <c r="BK3125" s="1" t="s">
        <v>89</v>
      </c>
      <c r="BL3125" s="1" t="s">
        <v>90</v>
      </c>
      <c r="BM3125" s="1" t="s">
        <v>265</v>
      </c>
    </row>
    <row r="3126" spans="1:65" ht="16" x14ac:dyDescent="0.2">
      <c r="A3126" t="str">
        <f>CONCATENATE("Mada.",B3126)</f>
        <v>Mada.3094</v>
      </c>
      <c r="B3126">
        <v>3094</v>
      </c>
      <c r="C3126" t="s">
        <v>10522</v>
      </c>
      <c r="E3126" t="s">
        <v>68</v>
      </c>
      <c r="F3126" t="s">
        <v>731</v>
      </c>
      <c r="J3126" t="s">
        <v>457</v>
      </c>
      <c r="K3126" t="s">
        <v>10517</v>
      </c>
      <c r="L3126" t="s">
        <v>476</v>
      </c>
      <c r="M3126" t="s">
        <v>477</v>
      </c>
      <c r="N3126" t="s">
        <v>73</v>
      </c>
      <c r="O3126" t="s">
        <v>74</v>
      </c>
      <c r="S3126">
        <v>3094</v>
      </c>
      <c r="T3126">
        <v>3094</v>
      </c>
      <c r="U3126" t="s">
        <v>78</v>
      </c>
      <c r="V3126">
        <v>0.49911099822199601</v>
      </c>
      <c r="W3126">
        <v>0.50088900177800399</v>
      </c>
      <c r="X3126" t="str">
        <f>IF(W3126&gt;=0.8,"Inhibitory","NonInhibitory")</f>
        <v>NonInhibitory</v>
      </c>
      <c r="Y3126" t="str">
        <f>IF(W3126&gt;=0.9,"Inhibitory","NonInhibitory")</f>
        <v>NonInhibitory</v>
      </c>
      <c r="Z3126" t="s">
        <v>9635</v>
      </c>
      <c r="AA3126">
        <v>0</v>
      </c>
      <c r="AB3126">
        <v>0</v>
      </c>
      <c r="AC3126" t="s">
        <v>129</v>
      </c>
      <c r="AT3126" t="s">
        <v>10523</v>
      </c>
      <c r="AU3126" t="s">
        <v>81</v>
      </c>
      <c r="AV3126" t="s">
        <v>10524</v>
      </c>
      <c r="AW3126">
        <v>3094</v>
      </c>
      <c r="AX3126" t="s">
        <v>1505</v>
      </c>
      <c r="AY3126">
        <v>1</v>
      </c>
      <c r="AZ3126" t="s">
        <v>1506</v>
      </c>
      <c r="BA3126" t="s">
        <v>1506</v>
      </c>
      <c r="BB3126" t="s">
        <v>1507</v>
      </c>
      <c r="BC3126">
        <v>0.97</v>
      </c>
      <c r="BD3126" t="s">
        <v>10525</v>
      </c>
      <c r="BG3126" s="1" t="s">
        <v>86</v>
      </c>
      <c r="BH3126" s="1" t="s">
        <v>87</v>
      </c>
      <c r="BI3126" s="1" t="s">
        <v>87</v>
      </c>
      <c r="BJ3126" s="1" t="s">
        <v>88</v>
      </c>
      <c r="BK3126" s="1" t="s">
        <v>1509</v>
      </c>
      <c r="BL3126" s="1" t="s">
        <v>1510</v>
      </c>
      <c r="BM3126" s="1"/>
    </row>
    <row r="3127" spans="1:65" ht="16" x14ac:dyDescent="0.2">
      <c r="A3127" t="str">
        <f>CONCATENATE("Mada.",B3127)</f>
        <v>Mada.3095</v>
      </c>
      <c r="B3127">
        <v>3095</v>
      </c>
      <c r="C3127" t="s">
        <v>10526</v>
      </c>
      <c r="E3127" t="s">
        <v>68</v>
      </c>
      <c r="F3127" t="s">
        <v>4551</v>
      </c>
      <c r="J3127" t="s">
        <v>457</v>
      </c>
      <c r="K3127" t="s">
        <v>10517</v>
      </c>
      <c r="L3127" t="s">
        <v>476</v>
      </c>
      <c r="M3127" t="s">
        <v>477</v>
      </c>
      <c r="N3127" t="s">
        <v>73</v>
      </c>
      <c r="O3127" t="s">
        <v>74</v>
      </c>
      <c r="S3127">
        <v>3095</v>
      </c>
      <c r="T3127">
        <v>3095</v>
      </c>
      <c r="U3127" t="s">
        <v>78</v>
      </c>
      <c r="V3127">
        <v>4.1910083820167601E-2</v>
      </c>
      <c r="W3127">
        <v>0.95808991617983197</v>
      </c>
      <c r="X3127" t="str">
        <f>IF(W3127&gt;=0.8,"Inhibitory","NonInhibitory")</f>
        <v>Inhibitory</v>
      </c>
      <c r="Y3127" t="str">
        <f>IF(W3127&gt;=0.9,"Inhibitory","NonInhibitory")</f>
        <v>Inhibitory</v>
      </c>
      <c r="Z3127" t="s">
        <v>9635</v>
      </c>
      <c r="AA3127">
        <v>0</v>
      </c>
      <c r="AB3127">
        <v>0</v>
      </c>
      <c r="AC3127" t="s">
        <v>129</v>
      </c>
      <c r="AT3127" t="s">
        <v>10527</v>
      </c>
      <c r="AU3127" t="s">
        <v>81</v>
      </c>
      <c r="AV3127" t="s">
        <v>10528</v>
      </c>
      <c r="AW3127">
        <v>3095</v>
      </c>
      <c r="AX3127" t="s">
        <v>682</v>
      </c>
      <c r="AY3127">
        <v>1</v>
      </c>
      <c r="AZ3127" t="s">
        <v>736</v>
      </c>
      <c r="BA3127" t="s">
        <v>736</v>
      </c>
      <c r="BB3127" t="s">
        <v>682</v>
      </c>
      <c r="BC3127">
        <v>0.88</v>
      </c>
      <c r="BD3127" t="s">
        <v>10529</v>
      </c>
      <c r="BG3127" s="1" t="s">
        <v>86</v>
      </c>
      <c r="BH3127" s="1" t="s">
        <v>87</v>
      </c>
      <c r="BI3127" s="1" t="s">
        <v>87</v>
      </c>
      <c r="BJ3127" s="1" t="s">
        <v>88</v>
      </c>
      <c r="BK3127" s="1" t="s">
        <v>89</v>
      </c>
      <c r="BL3127" s="1" t="s">
        <v>685</v>
      </c>
      <c r="BM3127" s="1"/>
    </row>
    <row r="3128" spans="1:65" ht="16" x14ac:dyDescent="0.2">
      <c r="A3128" t="str">
        <f>CONCATENATE("Mada.",B3128)</f>
        <v>Mada.3096</v>
      </c>
      <c r="B3128">
        <v>3096</v>
      </c>
      <c r="C3128" t="s">
        <v>10530</v>
      </c>
      <c r="E3128" t="s">
        <v>68</v>
      </c>
      <c r="F3128" t="s">
        <v>10112</v>
      </c>
      <c r="J3128" t="s">
        <v>457</v>
      </c>
      <c r="K3128" t="s">
        <v>10517</v>
      </c>
      <c r="L3128" t="s">
        <v>476</v>
      </c>
      <c r="M3128" t="s">
        <v>477</v>
      </c>
      <c r="N3128" t="s">
        <v>73</v>
      </c>
      <c r="O3128" t="s">
        <v>74</v>
      </c>
      <c r="S3128">
        <v>3096</v>
      </c>
      <c r="T3128">
        <v>3096</v>
      </c>
      <c r="U3128" t="s">
        <v>78</v>
      </c>
      <c r="V3128">
        <v>-1.6769385122545499E-2</v>
      </c>
      <c r="W3128">
        <v>1.0167693851225501</v>
      </c>
      <c r="X3128" t="str">
        <f>IF(W3128&gt;=0.8,"Inhibitory","NonInhibitory")</f>
        <v>Inhibitory</v>
      </c>
      <c r="Y3128" t="str">
        <f>IF(W3128&gt;=0.9,"Inhibitory","NonInhibitory")</f>
        <v>Inhibitory</v>
      </c>
      <c r="Z3128" t="s">
        <v>1566</v>
      </c>
      <c r="AA3128">
        <v>0</v>
      </c>
      <c r="AB3128">
        <v>0</v>
      </c>
      <c r="AC3128" t="s">
        <v>129</v>
      </c>
      <c r="AT3128" t="s">
        <v>10531</v>
      </c>
      <c r="AU3128" t="s">
        <v>81</v>
      </c>
      <c r="AV3128" t="s">
        <v>10532</v>
      </c>
      <c r="AW3128">
        <v>3096</v>
      </c>
      <c r="AX3128" t="s">
        <v>83</v>
      </c>
      <c r="AY3128">
        <v>0.98</v>
      </c>
      <c r="AZ3128" t="s">
        <v>1372</v>
      </c>
      <c r="BA3128" t="s">
        <v>1372</v>
      </c>
      <c r="BB3128" t="s">
        <v>83</v>
      </c>
      <c r="BC3128">
        <v>1</v>
      </c>
      <c r="BD3128" t="s">
        <v>10533</v>
      </c>
      <c r="BG3128" s="1" t="s">
        <v>86</v>
      </c>
      <c r="BH3128" s="1" t="s">
        <v>87</v>
      </c>
      <c r="BI3128" s="1" t="s">
        <v>87</v>
      </c>
      <c r="BJ3128" s="1" t="s">
        <v>88</v>
      </c>
      <c r="BK3128" s="1" t="s">
        <v>89</v>
      </c>
      <c r="BL3128" s="1" t="s">
        <v>90</v>
      </c>
      <c r="BM3128" s="1"/>
    </row>
    <row r="3129" spans="1:65" ht="16" x14ac:dyDescent="0.2">
      <c r="A3129" t="str">
        <f>CONCATENATE("Mada.",B3129)</f>
        <v>Mada.3097</v>
      </c>
      <c r="B3129">
        <v>3097</v>
      </c>
      <c r="C3129" t="s">
        <v>10534</v>
      </c>
      <c r="E3129" t="s">
        <v>68</v>
      </c>
      <c r="F3129" t="s">
        <v>410</v>
      </c>
      <c r="J3129" t="s">
        <v>457</v>
      </c>
      <c r="K3129" t="s">
        <v>10517</v>
      </c>
      <c r="L3129" t="s">
        <v>476</v>
      </c>
      <c r="M3129" t="s">
        <v>477</v>
      </c>
      <c r="N3129" t="s">
        <v>73</v>
      </c>
      <c r="O3129" t="s">
        <v>74</v>
      </c>
      <c r="S3129">
        <v>3097</v>
      </c>
      <c r="T3129">
        <v>3097</v>
      </c>
      <c r="U3129" t="s">
        <v>78</v>
      </c>
      <c r="V3129">
        <v>8.1153162306324605E-2</v>
      </c>
      <c r="W3129">
        <v>0.91884683769367503</v>
      </c>
      <c r="X3129" t="str">
        <f>IF(W3129&gt;=0.8,"Inhibitory","NonInhibitory")</f>
        <v>Inhibitory</v>
      </c>
      <c r="Y3129" t="str">
        <f>IF(W3129&gt;=0.9,"Inhibitory","NonInhibitory")</f>
        <v>Inhibitory</v>
      </c>
      <c r="Z3129" t="s">
        <v>9635</v>
      </c>
      <c r="AA3129">
        <v>0</v>
      </c>
      <c r="AB3129">
        <v>0</v>
      </c>
      <c r="AC3129" t="s">
        <v>129</v>
      </c>
      <c r="AT3129" t="s">
        <v>10535</v>
      </c>
      <c r="AU3129" t="s">
        <v>81</v>
      </c>
      <c r="AV3129" t="s">
        <v>10536</v>
      </c>
      <c r="AW3129">
        <v>3097</v>
      </c>
      <c r="AX3129" t="s">
        <v>262</v>
      </c>
      <c r="AY3129">
        <v>0.67</v>
      </c>
      <c r="AZ3129" t="s">
        <v>1641</v>
      </c>
      <c r="BA3129" t="s">
        <v>1641</v>
      </c>
      <c r="BB3129" t="s">
        <v>262</v>
      </c>
      <c r="BC3129">
        <v>0.99</v>
      </c>
      <c r="BD3129" t="s">
        <v>10521</v>
      </c>
      <c r="BG3129" s="1" t="s">
        <v>86</v>
      </c>
      <c r="BH3129" s="1" t="s">
        <v>87</v>
      </c>
      <c r="BI3129" s="1" t="s">
        <v>87</v>
      </c>
      <c r="BJ3129" s="1" t="s">
        <v>88</v>
      </c>
      <c r="BK3129" s="1" t="s">
        <v>89</v>
      </c>
      <c r="BL3129" s="1" t="s">
        <v>90</v>
      </c>
      <c r="BM3129" s="1" t="s">
        <v>265</v>
      </c>
    </row>
    <row r="3130" spans="1:65" ht="16" x14ac:dyDescent="0.2">
      <c r="A3130" t="str">
        <f>CONCATENATE("Mada.",B3130)</f>
        <v>Mada.3098</v>
      </c>
      <c r="B3130">
        <v>3098</v>
      </c>
      <c r="C3130" t="s">
        <v>10537</v>
      </c>
      <c r="E3130" t="s">
        <v>68</v>
      </c>
      <c r="F3130" t="s">
        <v>7588</v>
      </c>
      <c r="J3130" t="s">
        <v>457</v>
      </c>
      <c r="K3130" t="s">
        <v>10517</v>
      </c>
      <c r="L3130" t="s">
        <v>476</v>
      </c>
      <c r="M3130" t="s">
        <v>477</v>
      </c>
      <c r="N3130" t="s">
        <v>73</v>
      </c>
      <c r="O3130" t="s">
        <v>74</v>
      </c>
      <c r="S3130">
        <v>3098</v>
      </c>
      <c r="T3130">
        <v>3098</v>
      </c>
      <c r="U3130" t="s">
        <v>78</v>
      </c>
      <c r="V3130">
        <v>0.39014478028956101</v>
      </c>
      <c r="W3130">
        <v>0.60985521971043899</v>
      </c>
      <c r="X3130" t="str">
        <f>IF(W3130&gt;=0.8,"Inhibitory","NonInhibitory")</f>
        <v>NonInhibitory</v>
      </c>
      <c r="Y3130" t="str">
        <f>IF(W3130&gt;=0.9,"Inhibitory","NonInhibitory")</f>
        <v>NonInhibitory</v>
      </c>
      <c r="Z3130" t="s">
        <v>9635</v>
      </c>
      <c r="AA3130">
        <v>0</v>
      </c>
      <c r="AB3130">
        <v>0</v>
      </c>
      <c r="AC3130" t="s">
        <v>129</v>
      </c>
      <c r="AT3130" t="s">
        <v>10538</v>
      </c>
      <c r="AU3130" t="s">
        <v>81</v>
      </c>
      <c r="AV3130" t="s">
        <v>10539</v>
      </c>
      <c r="AW3130">
        <v>3098</v>
      </c>
      <c r="AX3130" t="s">
        <v>109</v>
      </c>
      <c r="AY3130">
        <v>1</v>
      </c>
      <c r="AZ3130" t="s">
        <v>10540</v>
      </c>
      <c r="BA3130" t="s">
        <v>10540</v>
      </c>
      <c r="BB3130" t="s">
        <v>109</v>
      </c>
      <c r="BC3130">
        <v>1</v>
      </c>
      <c r="BD3130" t="s">
        <v>10541</v>
      </c>
      <c r="BG3130" s="1" t="s">
        <v>86</v>
      </c>
      <c r="BH3130" s="1" t="s">
        <v>112</v>
      </c>
      <c r="BI3130" s="1" t="s">
        <v>113</v>
      </c>
      <c r="BJ3130" s="1" t="s">
        <v>114</v>
      </c>
      <c r="BK3130" s="1" t="s">
        <v>115</v>
      </c>
      <c r="BL3130" s="1" t="s">
        <v>116</v>
      </c>
      <c r="BM3130" s="1"/>
    </row>
    <row r="3131" spans="1:65" ht="16" x14ac:dyDescent="0.2">
      <c r="A3131" t="str">
        <f>CONCATENATE("Mada.",B3131)</f>
        <v>Mada.3099</v>
      </c>
      <c r="B3131">
        <v>3099</v>
      </c>
      <c r="C3131" t="s">
        <v>10542</v>
      </c>
      <c r="E3131" t="s">
        <v>68</v>
      </c>
      <c r="F3131" t="s">
        <v>8758</v>
      </c>
      <c r="J3131" t="s">
        <v>457</v>
      </c>
      <c r="K3131" t="s">
        <v>10517</v>
      </c>
      <c r="L3131" t="s">
        <v>476</v>
      </c>
      <c r="M3131" t="s">
        <v>477</v>
      </c>
      <c r="N3131" t="s">
        <v>73</v>
      </c>
      <c r="O3131" t="s">
        <v>74</v>
      </c>
      <c r="S3131">
        <v>3099</v>
      </c>
      <c r="T3131">
        <v>3099</v>
      </c>
      <c r="U3131" t="s">
        <v>78</v>
      </c>
      <c r="V3131">
        <v>0.204597409194818</v>
      </c>
      <c r="W3131">
        <v>0.79540259080518205</v>
      </c>
      <c r="X3131" t="str">
        <f>IF(W3131&gt;=0.8,"Inhibitory","NonInhibitory")</f>
        <v>NonInhibitory</v>
      </c>
      <c r="Y3131" t="str">
        <f>IF(W3131&gt;=0.9,"Inhibitory","NonInhibitory")</f>
        <v>NonInhibitory</v>
      </c>
      <c r="Z3131" t="s">
        <v>9635</v>
      </c>
      <c r="AA3131">
        <v>0</v>
      </c>
      <c r="AB3131">
        <v>0</v>
      </c>
      <c r="AC3131" t="s">
        <v>129</v>
      </c>
      <c r="AT3131" t="s">
        <v>10543</v>
      </c>
      <c r="AU3131" t="s">
        <v>81</v>
      </c>
      <c r="AV3131" t="s">
        <v>10544</v>
      </c>
      <c r="AW3131">
        <v>3099</v>
      </c>
      <c r="AX3131" t="s">
        <v>183</v>
      </c>
      <c r="AY3131">
        <v>1</v>
      </c>
      <c r="AZ3131" t="s">
        <v>184</v>
      </c>
      <c r="BA3131" t="s">
        <v>184</v>
      </c>
      <c r="BB3131" t="s">
        <v>183</v>
      </c>
      <c r="BC3131">
        <v>1</v>
      </c>
      <c r="BD3131" t="s">
        <v>10545</v>
      </c>
      <c r="BG3131" s="1" t="s">
        <v>86</v>
      </c>
      <c r="BH3131" s="1" t="s">
        <v>87</v>
      </c>
      <c r="BI3131" s="1" t="s">
        <v>87</v>
      </c>
      <c r="BJ3131" s="1" t="s">
        <v>88</v>
      </c>
      <c r="BK3131" s="1" t="s">
        <v>89</v>
      </c>
      <c r="BL3131" s="1" t="s">
        <v>186</v>
      </c>
      <c r="BM3131" s="1"/>
    </row>
    <row r="3132" spans="1:65" ht="16" x14ac:dyDescent="0.2">
      <c r="A3132" t="str">
        <f>CONCATENATE("Mada.",B3132)</f>
        <v>Mada.3100</v>
      </c>
      <c r="B3132">
        <v>3100</v>
      </c>
      <c r="C3132" t="s">
        <v>10558</v>
      </c>
      <c r="E3132" t="s">
        <v>68</v>
      </c>
      <c r="F3132" t="s">
        <v>629</v>
      </c>
      <c r="J3132" t="s">
        <v>457</v>
      </c>
      <c r="K3132" t="s">
        <v>10517</v>
      </c>
      <c r="L3132" t="s">
        <v>476</v>
      </c>
      <c r="M3132" t="s">
        <v>477</v>
      </c>
      <c r="N3132" t="s">
        <v>73</v>
      </c>
      <c r="O3132" t="s">
        <v>74</v>
      </c>
      <c r="S3132">
        <v>3100</v>
      </c>
      <c r="T3132">
        <v>3100</v>
      </c>
      <c r="U3132" t="s">
        <v>78</v>
      </c>
      <c r="V3132">
        <v>3.23850647701295E-2</v>
      </c>
      <c r="W3132">
        <v>0.96761493522987096</v>
      </c>
      <c r="X3132" t="str">
        <f>IF(W3132&gt;=0.8,"Inhibitory","NonInhibitory")</f>
        <v>Inhibitory</v>
      </c>
      <c r="Y3132" t="str">
        <f>IF(W3132&gt;=0.9,"Inhibitory","NonInhibitory")</f>
        <v>Inhibitory</v>
      </c>
      <c r="Z3132" t="s">
        <v>9635</v>
      </c>
      <c r="AA3132">
        <v>0</v>
      </c>
      <c r="AB3132">
        <v>0</v>
      </c>
      <c r="AC3132" t="s">
        <v>129</v>
      </c>
      <c r="AT3132" t="s">
        <v>10559</v>
      </c>
      <c r="AU3132" t="s">
        <v>81</v>
      </c>
      <c r="AV3132" t="s">
        <v>10560</v>
      </c>
      <c r="AW3132">
        <v>3100</v>
      </c>
      <c r="AX3132" t="s">
        <v>109</v>
      </c>
      <c r="AY3132">
        <v>1</v>
      </c>
      <c r="AZ3132" t="s">
        <v>1861</v>
      </c>
      <c r="BA3132" t="s">
        <v>1861</v>
      </c>
      <c r="BB3132" t="s">
        <v>109</v>
      </c>
      <c r="BC3132">
        <v>1</v>
      </c>
      <c r="BD3132" t="s">
        <v>10561</v>
      </c>
      <c r="BG3132" s="1" t="s">
        <v>86</v>
      </c>
      <c r="BH3132" s="1" t="s">
        <v>112</v>
      </c>
      <c r="BI3132" s="1" t="s">
        <v>113</v>
      </c>
      <c r="BJ3132" s="1" t="s">
        <v>114</v>
      </c>
      <c r="BK3132" s="1" t="s">
        <v>115</v>
      </c>
      <c r="BL3132" s="1" t="s">
        <v>116</v>
      </c>
      <c r="BM3132" s="1"/>
    </row>
    <row r="3133" spans="1:65" ht="16" x14ac:dyDescent="0.2">
      <c r="A3133" t="str">
        <f>CONCATENATE("Mada.",B3133)</f>
        <v>Mada.3101</v>
      </c>
      <c r="B3133">
        <v>3101</v>
      </c>
      <c r="C3133" t="s">
        <v>10562</v>
      </c>
      <c r="E3133" t="s">
        <v>68</v>
      </c>
      <c r="F3133" t="s">
        <v>629</v>
      </c>
      <c r="J3133" t="s">
        <v>457</v>
      </c>
      <c r="K3133" t="s">
        <v>10517</v>
      </c>
      <c r="L3133" t="s">
        <v>476</v>
      </c>
      <c r="M3133" t="s">
        <v>477</v>
      </c>
      <c r="N3133" t="s">
        <v>73</v>
      </c>
      <c r="O3133" t="s">
        <v>74</v>
      </c>
      <c r="S3133">
        <v>3101</v>
      </c>
      <c r="T3133">
        <v>3101</v>
      </c>
      <c r="U3133" t="s">
        <v>78</v>
      </c>
      <c r="V3133">
        <v>1.44780289560579E-2</v>
      </c>
      <c r="W3133">
        <v>0.98552197104394201</v>
      </c>
      <c r="X3133" t="str">
        <f>IF(W3133&gt;=0.8,"Inhibitory","NonInhibitory")</f>
        <v>Inhibitory</v>
      </c>
      <c r="Y3133" t="str">
        <f>IF(W3133&gt;=0.9,"Inhibitory","NonInhibitory")</f>
        <v>Inhibitory</v>
      </c>
      <c r="Z3133" t="s">
        <v>9635</v>
      </c>
      <c r="AA3133">
        <v>0</v>
      </c>
      <c r="AB3133">
        <v>0</v>
      </c>
      <c r="AC3133" t="s">
        <v>129</v>
      </c>
      <c r="AT3133" t="s">
        <v>10563</v>
      </c>
      <c r="AU3133" t="s">
        <v>81</v>
      </c>
      <c r="AV3133" t="s">
        <v>10564</v>
      </c>
      <c r="AW3133">
        <v>3101</v>
      </c>
      <c r="BG3133" s="1"/>
    </row>
    <row r="3134" spans="1:65" ht="16" x14ac:dyDescent="0.2">
      <c r="A3134" t="str">
        <f>CONCATENATE("Mada.",B3134)</f>
        <v>Mada.3102</v>
      </c>
      <c r="B3134">
        <v>3102</v>
      </c>
      <c r="C3134" t="s">
        <v>10565</v>
      </c>
      <c r="E3134" t="s">
        <v>68</v>
      </c>
      <c r="F3134" t="s">
        <v>629</v>
      </c>
      <c r="J3134" t="s">
        <v>457</v>
      </c>
      <c r="K3134" t="s">
        <v>10517</v>
      </c>
      <c r="L3134" t="s">
        <v>476</v>
      </c>
      <c r="M3134" t="s">
        <v>477</v>
      </c>
      <c r="N3134" t="s">
        <v>73</v>
      </c>
      <c r="O3134" t="s">
        <v>74</v>
      </c>
      <c r="S3134">
        <v>3102</v>
      </c>
      <c r="T3134">
        <v>3102</v>
      </c>
      <c r="U3134" t="s">
        <v>78</v>
      </c>
      <c r="V3134">
        <v>0.25717551435102898</v>
      </c>
      <c r="W3134">
        <v>0.74282448564897097</v>
      </c>
      <c r="X3134" t="str">
        <f>IF(W3134&gt;=0.8,"Inhibitory","NonInhibitory")</f>
        <v>NonInhibitory</v>
      </c>
      <c r="Y3134" t="str">
        <f>IF(W3134&gt;=0.9,"Inhibitory","NonInhibitory")</f>
        <v>NonInhibitory</v>
      </c>
      <c r="Z3134" t="s">
        <v>9635</v>
      </c>
      <c r="AA3134">
        <v>0</v>
      </c>
      <c r="AB3134">
        <v>0</v>
      </c>
      <c r="AC3134" t="s">
        <v>129</v>
      </c>
      <c r="AT3134" t="s">
        <v>10566</v>
      </c>
      <c r="AU3134" t="s">
        <v>81</v>
      </c>
      <c r="AV3134" t="s">
        <v>10567</v>
      </c>
      <c r="AW3134">
        <v>3102</v>
      </c>
      <c r="AX3134" t="s">
        <v>682</v>
      </c>
      <c r="AY3134">
        <v>1</v>
      </c>
      <c r="AZ3134" t="s">
        <v>3325</v>
      </c>
      <c r="BA3134" t="s">
        <v>3325</v>
      </c>
      <c r="BB3134" t="s">
        <v>682</v>
      </c>
      <c r="BC3134">
        <v>0.99</v>
      </c>
      <c r="BD3134" t="s">
        <v>10568</v>
      </c>
      <c r="BG3134" s="1" t="s">
        <v>86</v>
      </c>
      <c r="BH3134" s="1" t="s">
        <v>87</v>
      </c>
      <c r="BI3134" s="1" t="s">
        <v>87</v>
      </c>
      <c r="BJ3134" s="1" t="s">
        <v>88</v>
      </c>
      <c r="BK3134" s="1" t="s">
        <v>89</v>
      </c>
      <c r="BL3134" s="1" t="s">
        <v>685</v>
      </c>
      <c r="BM3134" s="1"/>
    </row>
    <row r="3135" spans="1:65" ht="16" x14ac:dyDescent="0.2">
      <c r="A3135" t="str">
        <f>CONCATENATE("Mada.",B3135)</f>
        <v>Mada.3103</v>
      </c>
      <c r="B3135">
        <v>3103</v>
      </c>
      <c r="C3135" t="s">
        <v>10569</v>
      </c>
      <c r="E3135" t="s">
        <v>68</v>
      </c>
      <c r="F3135" t="s">
        <v>4499</v>
      </c>
      <c r="G3135" t="s">
        <v>210</v>
      </c>
      <c r="J3135" t="s">
        <v>457</v>
      </c>
      <c r="K3135" t="s">
        <v>10517</v>
      </c>
      <c r="L3135" t="s">
        <v>476</v>
      </c>
      <c r="M3135" t="s">
        <v>477</v>
      </c>
      <c r="N3135" t="s">
        <v>73</v>
      </c>
      <c r="O3135" t="s">
        <v>74</v>
      </c>
      <c r="S3135">
        <v>3103</v>
      </c>
      <c r="T3135">
        <v>0</v>
      </c>
      <c r="U3135" t="s">
        <v>128</v>
      </c>
      <c r="V3135">
        <v>0</v>
      </c>
      <c r="W3135">
        <v>0</v>
      </c>
      <c r="Z3135" t="s">
        <v>129</v>
      </c>
      <c r="AA3135">
        <v>0</v>
      </c>
      <c r="AB3135">
        <v>0</v>
      </c>
      <c r="AC3135" t="s">
        <v>129</v>
      </c>
      <c r="BG3135" s="1"/>
    </row>
    <row r="3136" spans="1:65" ht="16" x14ac:dyDescent="0.2">
      <c r="A3136" t="str">
        <f>CONCATENATE("Mada.",B3136)</f>
        <v>Mada.3104</v>
      </c>
      <c r="B3136">
        <v>3104</v>
      </c>
      <c r="C3136" t="s">
        <v>10570</v>
      </c>
      <c r="E3136" t="s">
        <v>68</v>
      </c>
      <c r="F3136" t="s">
        <v>410</v>
      </c>
      <c r="J3136" t="s">
        <v>457</v>
      </c>
      <c r="K3136" t="s">
        <v>10571</v>
      </c>
      <c r="L3136" t="s">
        <v>476</v>
      </c>
      <c r="M3136" t="s">
        <v>477</v>
      </c>
      <c r="N3136" t="s">
        <v>73</v>
      </c>
      <c r="O3136" t="s">
        <v>74</v>
      </c>
      <c r="S3136">
        <v>3104</v>
      </c>
      <c r="T3136">
        <v>3104</v>
      </c>
      <c r="U3136" t="s">
        <v>78</v>
      </c>
      <c r="V3136">
        <v>0.17106934213868399</v>
      </c>
      <c r="W3136">
        <v>0.82893065786131603</v>
      </c>
      <c r="X3136" t="str">
        <f>IF(W3136&gt;=0.8,"Inhibitory","NonInhibitory")</f>
        <v>Inhibitory</v>
      </c>
      <c r="Y3136" t="str">
        <f>IF(W3136&gt;=0.9,"Inhibitory","NonInhibitory")</f>
        <v>NonInhibitory</v>
      </c>
      <c r="Z3136" t="s">
        <v>9635</v>
      </c>
      <c r="AA3136">
        <v>0</v>
      </c>
      <c r="AB3136">
        <v>0</v>
      </c>
      <c r="AC3136" t="s">
        <v>129</v>
      </c>
      <c r="AT3136" t="s">
        <v>10572</v>
      </c>
      <c r="AU3136" t="s">
        <v>81</v>
      </c>
      <c r="AV3136" t="s">
        <v>10573</v>
      </c>
      <c r="AW3136">
        <v>3104</v>
      </c>
      <c r="AX3136" t="s">
        <v>6266</v>
      </c>
      <c r="AY3136">
        <v>0.82</v>
      </c>
      <c r="AZ3136" t="s">
        <v>6267</v>
      </c>
      <c r="BA3136" t="s">
        <v>6267</v>
      </c>
      <c r="BB3136" t="s">
        <v>6266</v>
      </c>
      <c r="BC3136">
        <v>0.89</v>
      </c>
      <c r="BD3136" t="s">
        <v>10574</v>
      </c>
      <c r="BG3136" s="1" t="s">
        <v>86</v>
      </c>
      <c r="BH3136" s="1" t="s">
        <v>87</v>
      </c>
      <c r="BI3136" s="1" t="s">
        <v>87</v>
      </c>
      <c r="BJ3136" s="1" t="s">
        <v>88</v>
      </c>
      <c r="BK3136" s="1" t="s">
        <v>89</v>
      </c>
      <c r="BL3136" s="1" t="s">
        <v>6269</v>
      </c>
      <c r="BM3136" s="1" t="s">
        <v>6270</v>
      </c>
    </row>
    <row r="3137" spans="1:65" ht="16" x14ac:dyDescent="0.2">
      <c r="A3137" t="str">
        <f>CONCATENATE("Mada.",B3137)</f>
        <v>Mada.3105</v>
      </c>
      <c r="B3137">
        <v>3105</v>
      </c>
      <c r="C3137" t="s">
        <v>10575</v>
      </c>
      <c r="E3137" t="s">
        <v>68</v>
      </c>
      <c r="F3137" t="s">
        <v>4551</v>
      </c>
      <c r="J3137" t="s">
        <v>457</v>
      </c>
      <c r="K3137" t="s">
        <v>10571</v>
      </c>
      <c r="L3137" t="s">
        <v>476</v>
      </c>
      <c r="M3137" t="s">
        <v>477</v>
      </c>
      <c r="N3137" t="s">
        <v>73</v>
      </c>
      <c r="O3137" t="s">
        <v>74</v>
      </c>
      <c r="S3137">
        <v>3105</v>
      </c>
      <c r="T3137">
        <v>3105</v>
      </c>
      <c r="U3137" t="s">
        <v>78</v>
      </c>
      <c r="V3137">
        <v>0.79171958343916704</v>
      </c>
      <c r="W3137">
        <v>0.20828041656083299</v>
      </c>
      <c r="X3137" t="str">
        <f>IF(W3137&gt;=0.8,"Inhibitory","NonInhibitory")</f>
        <v>NonInhibitory</v>
      </c>
      <c r="Y3137" t="str">
        <f>IF(W3137&gt;=0.9,"Inhibitory","NonInhibitory")</f>
        <v>NonInhibitory</v>
      </c>
      <c r="Z3137" t="s">
        <v>9635</v>
      </c>
      <c r="AA3137">
        <v>0</v>
      </c>
      <c r="AB3137">
        <v>0</v>
      </c>
      <c r="AC3137" t="s">
        <v>129</v>
      </c>
      <c r="AT3137" t="s">
        <v>10576</v>
      </c>
      <c r="AU3137" t="s">
        <v>81</v>
      </c>
      <c r="AV3137" t="s">
        <v>10577</v>
      </c>
      <c r="AW3137">
        <v>3105</v>
      </c>
      <c r="AX3137" t="s">
        <v>1507</v>
      </c>
      <c r="AY3137">
        <v>0.99</v>
      </c>
      <c r="AZ3137" t="s">
        <v>1506</v>
      </c>
      <c r="BA3137" t="s">
        <v>1506</v>
      </c>
      <c r="BB3137" t="s">
        <v>1507</v>
      </c>
      <c r="BC3137">
        <v>0.97</v>
      </c>
      <c r="BD3137" t="s">
        <v>10578</v>
      </c>
      <c r="BG3137" s="1" t="s">
        <v>86</v>
      </c>
      <c r="BH3137" s="1" t="s">
        <v>87</v>
      </c>
      <c r="BI3137" s="1" t="s">
        <v>87</v>
      </c>
      <c r="BJ3137" s="1" t="s">
        <v>88</v>
      </c>
      <c r="BK3137" s="1" t="s">
        <v>1509</v>
      </c>
      <c r="BL3137" s="1" t="s">
        <v>4868</v>
      </c>
      <c r="BM3137" s="1"/>
    </row>
    <row r="3138" spans="1:65" ht="16" x14ac:dyDescent="0.2">
      <c r="A3138" t="str">
        <f>CONCATENATE("Mada.",B3138)</f>
        <v>Mada.3106</v>
      </c>
      <c r="B3138">
        <v>3106</v>
      </c>
      <c r="C3138" t="s">
        <v>10579</v>
      </c>
      <c r="E3138" t="s">
        <v>68</v>
      </c>
      <c r="F3138" t="s">
        <v>10580</v>
      </c>
      <c r="J3138" t="s">
        <v>457</v>
      </c>
      <c r="K3138" t="s">
        <v>10571</v>
      </c>
      <c r="L3138" t="s">
        <v>476</v>
      </c>
      <c r="M3138" t="s">
        <v>477</v>
      </c>
      <c r="N3138" t="s">
        <v>73</v>
      </c>
      <c r="O3138" t="s">
        <v>74</v>
      </c>
      <c r="S3138">
        <v>3106</v>
      </c>
      <c r="T3138">
        <v>3106</v>
      </c>
      <c r="U3138" t="s">
        <v>78</v>
      </c>
      <c r="V3138">
        <v>0.55283210566421104</v>
      </c>
      <c r="W3138">
        <v>0.44716789433578902</v>
      </c>
      <c r="X3138" t="str">
        <f>IF(W3138&gt;=0.8,"Inhibitory","NonInhibitory")</f>
        <v>NonInhibitory</v>
      </c>
      <c r="Y3138" t="str">
        <f>IF(W3138&gt;=0.9,"Inhibitory","NonInhibitory")</f>
        <v>NonInhibitory</v>
      </c>
      <c r="Z3138" t="s">
        <v>9635</v>
      </c>
      <c r="AA3138">
        <v>0</v>
      </c>
      <c r="AB3138">
        <v>0</v>
      </c>
      <c r="AC3138" t="s">
        <v>129</v>
      </c>
      <c r="AT3138" t="s">
        <v>10581</v>
      </c>
      <c r="AU3138" t="s">
        <v>81</v>
      </c>
      <c r="AV3138" t="s">
        <v>10582</v>
      </c>
      <c r="AW3138">
        <v>3106</v>
      </c>
      <c r="AX3138" t="s">
        <v>1507</v>
      </c>
      <c r="AY3138">
        <v>0.98</v>
      </c>
      <c r="AZ3138" t="s">
        <v>7345</v>
      </c>
      <c r="BA3138" t="s">
        <v>7345</v>
      </c>
      <c r="BB3138" t="s">
        <v>2538</v>
      </c>
      <c r="BC3138">
        <v>1</v>
      </c>
      <c r="BD3138" t="s">
        <v>10583</v>
      </c>
      <c r="BG3138" s="1" t="s">
        <v>86</v>
      </c>
      <c r="BH3138" s="1" t="s">
        <v>87</v>
      </c>
      <c r="BI3138" s="1" t="s">
        <v>87</v>
      </c>
      <c r="BJ3138" s="1" t="s">
        <v>88</v>
      </c>
      <c r="BK3138" s="1" t="s">
        <v>1509</v>
      </c>
      <c r="BL3138" s="1" t="s">
        <v>4868</v>
      </c>
      <c r="BM3138" s="1"/>
    </row>
    <row r="3139" spans="1:65" ht="16" x14ac:dyDescent="0.2">
      <c r="A3139" t="str">
        <f>CONCATENATE("Mada.",B3139)</f>
        <v>Mada.3107</v>
      </c>
      <c r="B3139">
        <v>3107</v>
      </c>
      <c r="C3139" t="s">
        <v>10584</v>
      </c>
      <c r="E3139" t="s">
        <v>68</v>
      </c>
      <c r="F3139" t="s">
        <v>4295</v>
      </c>
      <c r="J3139" t="s">
        <v>457</v>
      </c>
      <c r="K3139" t="s">
        <v>10571</v>
      </c>
      <c r="L3139" t="s">
        <v>476</v>
      </c>
      <c r="M3139" t="s">
        <v>477</v>
      </c>
      <c r="N3139" t="s">
        <v>73</v>
      </c>
      <c r="O3139" t="s">
        <v>74</v>
      </c>
      <c r="S3139">
        <v>3107</v>
      </c>
      <c r="T3139">
        <v>3107</v>
      </c>
      <c r="U3139" t="s">
        <v>78</v>
      </c>
      <c r="V3139">
        <v>4.5339090678181398E-2</v>
      </c>
      <c r="W3139">
        <v>0.95466090932181902</v>
      </c>
      <c r="X3139" t="str">
        <f>IF(W3139&gt;=0.8,"Inhibitory","NonInhibitory")</f>
        <v>Inhibitory</v>
      </c>
      <c r="Y3139" t="str">
        <f>IF(W3139&gt;=0.9,"Inhibitory","NonInhibitory")</f>
        <v>Inhibitory</v>
      </c>
      <c r="Z3139" t="s">
        <v>9635</v>
      </c>
      <c r="AA3139">
        <v>0</v>
      </c>
      <c r="AB3139">
        <v>0</v>
      </c>
      <c r="AC3139" t="s">
        <v>129</v>
      </c>
      <c r="AT3139" t="s">
        <v>10585</v>
      </c>
      <c r="AU3139" t="s">
        <v>81</v>
      </c>
      <c r="AV3139" t="s">
        <v>10586</v>
      </c>
      <c r="AW3139">
        <v>3107</v>
      </c>
      <c r="AX3139" t="s">
        <v>109</v>
      </c>
      <c r="AY3139">
        <v>1</v>
      </c>
      <c r="AZ3139" t="s">
        <v>3019</v>
      </c>
      <c r="BA3139" t="s">
        <v>3019</v>
      </c>
      <c r="BB3139" t="s">
        <v>109</v>
      </c>
      <c r="BC3139">
        <v>1</v>
      </c>
      <c r="BD3139" t="s">
        <v>10587</v>
      </c>
      <c r="BG3139" s="1" t="s">
        <v>86</v>
      </c>
      <c r="BH3139" s="1" t="s">
        <v>112</v>
      </c>
      <c r="BI3139" s="1" t="s">
        <v>113</v>
      </c>
      <c r="BJ3139" s="1" t="s">
        <v>114</v>
      </c>
      <c r="BK3139" s="1" t="s">
        <v>115</v>
      </c>
      <c r="BL3139" s="1" t="s">
        <v>116</v>
      </c>
      <c r="BM3139" s="1"/>
    </row>
    <row r="3140" spans="1:65" ht="16" x14ac:dyDescent="0.2">
      <c r="A3140" t="str">
        <f>CONCATENATE("Mada.",B3140)</f>
        <v>Mada.3108</v>
      </c>
      <c r="B3140">
        <v>3108</v>
      </c>
      <c r="C3140" t="s">
        <v>10588</v>
      </c>
      <c r="E3140" t="s">
        <v>68</v>
      </c>
      <c r="F3140" t="s">
        <v>355</v>
      </c>
      <c r="J3140" t="s">
        <v>457</v>
      </c>
      <c r="K3140" t="s">
        <v>10571</v>
      </c>
      <c r="L3140" t="s">
        <v>476</v>
      </c>
      <c r="M3140" t="s">
        <v>477</v>
      </c>
      <c r="N3140" t="s">
        <v>73</v>
      </c>
      <c r="O3140" t="s">
        <v>74</v>
      </c>
      <c r="S3140">
        <v>3108</v>
      </c>
      <c r="T3140">
        <v>3108</v>
      </c>
      <c r="U3140" t="s">
        <v>78</v>
      </c>
      <c r="V3140">
        <v>0.46266303568869099</v>
      </c>
      <c r="W3140">
        <v>0.53733696431130895</v>
      </c>
      <c r="X3140" t="str">
        <f>IF(W3140&gt;=0.8,"Inhibitory","NonInhibitory")</f>
        <v>NonInhibitory</v>
      </c>
      <c r="Y3140" t="str">
        <f>IF(W3140&gt;=0.9,"Inhibitory","NonInhibitory")</f>
        <v>NonInhibitory</v>
      </c>
      <c r="Z3140" t="s">
        <v>1566</v>
      </c>
      <c r="AA3140">
        <v>0</v>
      </c>
      <c r="AB3140">
        <v>0</v>
      </c>
      <c r="AC3140" t="s">
        <v>129</v>
      </c>
      <c r="BG3140" s="1"/>
    </row>
    <row r="3141" spans="1:65" ht="16" x14ac:dyDescent="0.2">
      <c r="A3141" t="str">
        <f>CONCATENATE("Mada.",B3141)</f>
        <v>Mada.3109</v>
      </c>
      <c r="B3141">
        <v>3109</v>
      </c>
      <c r="C3141" t="s">
        <v>10589</v>
      </c>
      <c r="E3141" t="s">
        <v>68</v>
      </c>
      <c r="F3141" t="s">
        <v>410</v>
      </c>
      <c r="J3141" t="s">
        <v>457</v>
      </c>
      <c r="K3141" t="s">
        <v>10571</v>
      </c>
      <c r="L3141" t="s">
        <v>476</v>
      </c>
      <c r="M3141" t="s">
        <v>477</v>
      </c>
      <c r="N3141" t="s">
        <v>73</v>
      </c>
      <c r="O3141" t="s">
        <v>74</v>
      </c>
      <c r="S3141">
        <v>3109</v>
      </c>
      <c r="T3141">
        <v>3109</v>
      </c>
      <c r="U3141" t="s">
        <v>78</v>
      </c>
      <c r="V3141">
        <v>0.146685293370587</v>
      </c>
      <c r="W3141">
        <v>0.853314706629413</v>
      </c>
      <c r="X3141" t="str">
        <f>IF(W3141&gt;=0.8,"Inhibitory","NonInhibitory")</f>
        <v>Inhibitory</v>
      </c>
      <c r="Y3141" t="str">
        <f>IF(W3141&gt;=0.9,"Inhibitory","NonInhibitory")</f>
        <v>NonInhibitory</v>
      </c>
      <c r="Z3141" t="s">
        <v>9635</v>
      </c>
      <c r="AA3141">
        <v>0</v>
      </c>
      <c r="AB3141">
        <v>0</v>
      </c>
      <c r="AC3141" t="s">
        <v>129</v>
      </c>
      <c r="AT3141" t="s">
        <v>10590</v>
      </c>
      <c r="AU3141" t="s">
        <v>81</v>
      </c>
      <c r="AV3141" t="s">
        <v>10591</v>
      </c>
      <c r="AW3141">
        <v>3109</v>
      </c>
      <c r="AX3141" t="s">
        <v>183</v>
      </c>
      <c r="AY3141">
        <v>1</v>
      </c>
      <c r="AZ3141" t="s">
        <v>184</v>
      </c>
      <c r="BA3141" t="s">
        <v>184</v>
      </c>
      <c r="BB3141" t="s">
        <v>183</v>
      </c>
      <c r="BC3141">
        <v>1</v>
      </c>
      <c r="BD3141" t="s">
        <v>10592</v>
      </c>
      <c r="BG3141" s="1" t="s">
        <v>86</v>
      </c>
      <c r="BH3141" s="1" t="s">
        <v>87</v>
      </c>
      <c r="BI3141" s="1" t="s">
        <v>87</v>
      </c>
      <c r="BJ3141" s="1" t="s">
        <v>88</v>
      </c>
      <c r="BK3141" s="1" t="s">
        <v>89</v>
      </c>
      <c r="BL3141" s="1" t="s">
        <v>186</v>
      </c>
      <c r="BM3141" s="1"/>
    </row>
    <row r="3142" spans="1:65" ht="16" x14ac:dyDescent="0.2">
      <c r="A3142" t="str">
        <f>CONCATENATE("Mada.",B3142)</f>
        <v>Mada.3110</v>
      </c>
      <c r="B3142">
        <v>3110</v>
      </c>
      <c r="C3142" t="s">
        <v>10599</v>
      </c>
      <c r="E3142" t="s">
        <v>68</v>
      </c>
      <c r="F3142" t="s">
        <v>4087</v>
      </c>
      <c r="J3142" t="s">
        <v>457</v>
      </c>
      <c r="K3142" t="s">
        <v>10600</v>
      </c>
      <c r="L3142" t="s">
        <v>476</v>
      </c>
      <c r="M3142" t="s">
        <v>477</v>
      </c>
      <c r="N3142" t="s">
        <v>73</v>
      </c>
      <c r="O3142" t="s">
        <v>74</v>
      </c>
      <c r="S3142">
        <v>3110</v>
      </c>
      <c r="T3142">
        <v>3110</v>
      </c>
      <c r="U3142" t="s">
        <v>78</v>
      </c>
      <c r="V3142">
        <v>0.361950723901448</v>
      </c>
      <c r="W3142">
        <v>0.638049276098552</v>
      </c>
      <c r="X3142" t="str">
        <f>IF(W3142&gt;=0.8,"Inhibitory","NonInhibitory")</f>
        <v>NonInhibitory</v>
      </c>
      <c r="Y3142" t="str">
        <f>IF(W3142&gt;=0.9,"Inhibitory","NonInhibitory")</f>
        <v>NonInhibitory</v>
      </c>
      <c r="Z3142" t="s">
        <v>9635</v>
      </c>
      <c r="AA3142">
        <v>0</v>
      </c>
      <c r="AB3142">
        <v>0</v>
      </c>
      <c r="AC3142" t="s">
        <v>129</v>
      </c>
      <c r="BG3142" s="1"/>
    </row>
    <row r="3143" spans="1:65" ht="16" x14ac:dyDescent="0.2">
      <c r="A3143" t="str">
        <f>CONCATENATE("Mada.",B3143)</f>
        <v>Mada.3111</v>
      </c>
      <c r="B3143">
        <v>3111</v>
      </c>
      <c r="C3143" t="s">
        <v>10601</v>
      </c>
      <c r="E3143" t="s">
        <v>68</v>
      </c>
      <c r="F3143" t="s">
        <v>410</v>
      </c>
      <c r="J3143" t="s">
        <v>228</v>
      </c>
      <c r="K3143" t="s">
        <v>10602</v>
      </c>
      <c r="L3143" t="s">
        <v>9075</v>
      </c>
      <c r="M3143" t="s">
        <v>9076</v>
      </c>
      <c r="N3143" t="s">
        <v>73</v>
      </c>
      <c r="O3143" t="s">
        <v>74</v>
      </c>
      <c r="S3143">
        <v>3111</v>
      </c>
      <c r="T3143">
        <v>3111</v>
      </c>
      <c r="U3143" t="s">
        <v>78</v>
      </c>
      <c r="V3143">
        <v>9.1821183642367202E-2</v>
      </c>
      <c r="W3143">
        <v>0.90817881635763298</v>
      </c>
      <c r="X3143" t="str">
        <f>IF(W3143&gt;=0.8,"Inhibitory","NonInhibitory")</f>
        <v>Inhibitory</v>
      </c>
      <c r="Y3143" t="str">
        <f>IF(W3143&gt;=0.9,"Inhibitory","NonInhibitory")</f>
        <v>Inhibitory</v>
      </c>
      <c r="Z3143" t="s">
        <v>9635</v>
      </c>
      <c r="AA3143">
        <v>0</v>
      </c>
      <c r="AB3143">
        <v>0</v>
      </c>
      <c r="AC3143" t="s">
        <v>129</v>
      </c>
      <c r="AT3143" t="s">
        <v>10603</v>
      </c>
      <c r="AU3143" t="s">
        <v>81</v>
      </c>
      <c r="AV3143" t="s">
        <v>10604</v>
      </c>
      <c r="AW3143">
        <v>3111</v>
      </c>
      <c r="AX3143" t="s">
        <v>682</v>
      </c>
      <c r="AY3143">
        <v>1</v>
      </c>
      <c r="AZ3143" t="s">
        <v>3325</v>
      </c>
      <c r="BA3143" t="s">
        <v>3325</v>
      </c>
      <c r="BB3143" t="s">
        <v>682</v>
      </c>
      <c r="BC3143">
        <v>0.99</v>
      </c>
      <c r="BD3143" t="s">
        <v>10605</v>
      </c>
      <c r="BG3143" s="1" t="s">
        <v>86</v>
      </c>
      <c r="BH3143" s="1" t="s">
        <v>87</v>
      </c>
      <c r="BI3143" s="1" t="s">
        <v>87</v>
      </c>
      <c r="BJ3143" s="1" t="s">
        <v>88</v>
      </c>
      <c r="BK3143" s="1" t="s">
        <v>89</v>
      </c>
      <c r="BL3143" s="1" t="s">
        <v>685</v>
      </c>
      <c r="BM3143" s="1"/>
    </row>
    <row r="3144" spans="1:65" ht="16" x14ac:dyDescent="0.2">
      <c r="A3144" t="str">
        <f>CONCATENATE("Mada.",B3144)</f>
        <v>Mada.3112</v>
      </c>
      <c r="B3144">
        <v>3112</v>
      </c>
      <c r="C3144" t="s">
        <v>10606</v>
      </c>
      <c r="E3144" t="s">
        <v>68</v>
      </c>
      <c r="F3144" t="s">
        <v>4295</v>
      </c>
      <c r="J3144" t="s">
        <v>228</v>
      </c>
      <c r="K3144" t="s">
        <v>10602</v>
      </c>
      <c r="L3144" t="s">
        <v>9075</v>
      </c>
      <c r="M3144" t="s">
        <v>9076</v>
      </c>
      <c r="N3144" t="s">
        <v>73</v>
      </c>
      <c r="O3144" t="s">
        <v>74</v>
      </c>
      <c r="S3144">
        <v>3112</v>
      </c>
      <c r="T3144">
        <v>3112</v>
      </c>
      <c r="U3144" t="s">
        <v>78</v>
      </c>
      <c r="V3144">
        <v>3.0480060960121898E-2</v>
      </c>
      <c r="W3144">
        <v>0.96951993903987799</v>
      </c>
      <c r="X3144" t="str">
        <f>IF(W3144&gt;=0.8,"Inhibitory","NonInhibitory")</f>
        <v>Inhibitory</v>
      </c>
      <c r="Y3144" t="str">
        <f>IF(W3144&gt;=0.9,"Inhibitory","NonInhibitory")</f>
        <v>Inhibitory</v>
      </c>
      <c r="Z3144" t="s">
        <v>9635</v>
      </c>
      <c r="AA3144">
        <v>0</v>
      </c>
      <c r="AB3144">
        <v>0</v>
      </c>
      <c r="AC3144" t="s">
        <v>129</v>
      </c>
      <c r="AT3144" t="s">
        <v>10607</v>
      </c>
      <c r="AU3144" t="s">
        <v>81</v>
      </c>
      <c r="AV3144" t="s">
        <v>10608</v>
      </c>
      <c r="AW3144">
        <v>3112</v>
      </c>
      <c r="AX3144" t="s">
        <v>109</v>
      </c>
      <c r="AY3144">
        <v>1</v>
      </c>
      <c r="AZ3144" t="s">
        <v>203</v>
      </c>
      <c r="BA3144" t="s">
        <v>203</v>
      </c>
      <c r="BB3144" t="s">
        <v>109</v>
      </c>
      <c r="BC3144">
        <v>1</v>
      </c>
      <c r="BD3144" t="s">
        <v>10609</v>
      </c>
      <c r="BG3144" s="1" t="s">
        <v>86</v>
      </c>
      <c r="BH3144" s="1" t="s">
        <v>112</v>
      </c>
      <c r="BI3144" s="1" t="s">
        <v>113</v>
      </c>
      <c r="BJ3144" s="1" t="s">
        <v>114</v>
      </c>
      <c r="BK3144" s="1" t="s">
        <v>115</v>
      </c>
      <c r="BL3144" s="1" t="s">
        <v>116</v>
      </c>
      <c r="BM3144" s="1"/>
    </row>
    <row r="3145" spans="1:65" ht="16" x14ac:dyDescent="0.2">
      <c r="A3145" t="str">
        <f>CONCATENATE("Mada.",B3145)</f>
        <v>Mada.3113</v>
      </c>
      <c r="B3145">
        <v>3113</v>
      </c>
      <c r="C3145" t="s">
        <v>10610</v>
      </c>
      <c r="E3145" t="s">
        <v>68</v>
      </c>
      <c r="F3145" t="s">
        <v>355</v>
      </c>
      <c r="G3145" t="s">
        <v>210</v>
      </c>
      <c r="J3145" t="s">
        <v>228</v>
      </c>
      <c r="K3145" t="s">
        <v>10602</v>
      </c>
      <c r="L3145" t="s">
        <v>9075</v>
      </c>
      <c r="M3145" t="s">
        <v>9076</v>
      </c>
      <c r="N3145" t="s">
        <v>73</v>
      </c>
      <c r="O3145" t="s">
        <v>74</v>
      </c>
      <c r="S3145">
        <v>3113</v>
      </c>
      <c r="T3145">
        <v>0</v>
      </c>
      <c r="U3145" t="s">
        <v>128</v>
      </c>
      <c r="V3145">
        <v>0</v>
      </c>
      <c r="W3145">
        <v>0</v>
      </c>
      <c r="Z3145" t="s">
        <v>129</v>
      </c>
      <c r="AA3145">
        <v>0</v>
      </c>
      <c r="AB3145">
        <v>0</v>
      </c>
      <c r="AC3145" t="s">
        <v>129</v>
      </c>
      <c r="BG3145" s="1"/>
    </row>
    <row r="3146" spans="1:65" ht="16" x14ac:dyDescent="0.2">
      <c r="A3146" t="str">
        <f>CONCATENATE("Mada.",B3146)</f>
        <v>Mada.3114</v>
      </c>
      <c r="B3146">
        <v>3114</v>
      </c>
      <c r="C3146" t="s">
        <v>10611</v>
      </c>
      <c r="E3146" t="s">
        <v>68</v>
      </c>
      <c r="F3146" t="s">
        <v>410</v>
      </c>
      <c r="J3146" t="s">
        <v>228</v>
      </c>
      <c r="K3146" t="s">
        <v>10612</v>
      </c>
      <c r="L3146" t="s">
        <v>9075</v>
      </c>
      <c r="M3146" t="s">
        <v>9076</v>
      </c>
      <c r="N3146" t="s">
        <v>73</v>
      </c>
      <c r="O3146" t="s">
        <v>74</v>
      </c>
      <c r="S3146">
        <v>3114</v>
      </c>
      <c r="T3146">
        <v>3114</v>
      </c>
      <c r="U3146" t="s">
        <v>78</v>
      </c>
      <c r="V3146">
        <v>0.75171450342900703</v>
      </c>
      <c r="W3146">
        <v>0.248285496570993</v>
      </c>
      <c r="X3146" t="str">
        <f>IF(W3146&gt;=0.8,"Inhibitory","NonInhibitory")</f>
        <v>NonInhibitory</v>
      </c>
      <c r="Y3146" t="str">
        <f>IF(W3146&gt;=0.9,"Inhibitory","NonInhibitory")</f>
        <v>NonInhibitory</v>
      </c>
      <c r="Z3146" t="s">
        <v>9635</v>
      </c>
      <c r="AA3146">
        <v>0</v>
      </c>
      <c r="AB3146">
        <v>0</v>
      </c>
      <c r="AC3146" t="s">
        <v>129</v>
      </c>
      <c r="AT3146" t="s">
        <v>10613</v>
      </c>
      <c r="AU3146" t="s">
        <v>81</v>
      </c>
      <c r="AV3146" t="s">
        <v>10614</v>
      </c>
      <c r="AW3146">
        <v>3114</v>
      </c>
      <c r="AX3146" t="s">
        <v>3067</v>
      </c>
      <c r="AY3146">
        <v>1</v>
      </c>
      <c r="AZ3146" t="s">
        <v>8558</v>
      </c>
      <c r="BA3146" t="s">
        <v>8558</v>
      </c>
      <c r="BB3146" t="s">
        <v>3067</v>
      </c>
      <c r="BC3146">
        <v>1</v>
      </c>
      <c r="BD3146" t="s">
        <v>10432</v>
      </c>
      <c r="BG3146" s="1" t="s">
        <v>86</v>
      </c>
      <c r="BH3146" s="1" t="s">
        <v>87</v>
      </c>
      <c r="BI3146" s="1" t="s">
        <v>87</v>
      </c>
      <c r="BJ3146" s="1" t="s">
        <v>88</v>
      </c>
      <c r="BK3146" s="1" t="s">
        <v>147</v>
      </c>
      <c r="BL3146" s="1" t="s">
        <v>1784</v>
      </c>
      <c r="BM3146" s="1" t="s">
        <v>3070</v>
      </c>
    </row>
    <row r="3147" spans="1:65" ht="16" x14ac:dyDescent="0.2">
      <c r="A3147" t="str">
        <f>CONCATENATE("Mada.",B3147)</f>
        <v>Mada.3115</v>
      </c>
      <c r="B3147">
        <v>3115</v>
      </c>
      <c r="C3147" t="s">
        <v>10615</v>
      </c>
      <c r="E3147" t="s">
        <v>68</v>
      </c>
      <c r="F3147" t="s">
        <v>731</v>
      </c>
      <c r="J3147" t="s">
        <v>228</v>
      </c>
      <c r="K3147" t="s">
        <v>10612</v>
      </c>
      <c r="L3147" t="s">
        <v>9075</v>
      </c>
      <c r="M3147" t="s">
        <v>9076</v>
      </c>
      <c r="N3147" t="s">
        <v>73</v>
      </c>
      <c r="O3147" t="s">
        <v>74</v>
      </c>
      <c r="S3147">
        <v>3115</v>
      </c>
      <c r="T3147">
        <v>3115</v>
      </c>
      <c r="U3147" t="s">
        <v>78</v>
      </c>
      <c r="V3147">
        <v>0.89878079756159501</v>
      </c>
      <c r="W3147">
        <v>0.101219202438405</v>
      </c>
      <c r="X3147" t="str">
        <f>IF(W3147&gt;=0.8,"Inhibitory","NonInhibitory")</f>
        <v>NonInhibitory</v>
      </c>
      <c r="Y3147" t="str">
        <f>IF(W3147&gt;=0.9,"Inhibitory","NonInhibitory")</f>
        <v>NonInhibitory</v>
      </c>
      <c r="Z3147" t="s">
        <v>9635</v>
      </c>
      <c r="AA3147">
        <v>0</v>
      </c>
      <c r="AB3147">
        <v>0</v>
      </c>
      <c r="AC3147" t="s">
        <v>129</v>
      </c>
      <c r="BG3147" s="1"/>
    </row>
    <row r="3148" spans="1:65" ht="16" x14ac:dyDescent="0.2">
      <c r="A3148" t="str">
        <f>CONCATENATE("Mada.",B3148)</f>
        <v>Mada.3116</v>
      </c>
      <c r="B3148">
        <v>3116</v>
      </c>
      <c r="C3148" t="s">
        <v>10616</v>
      </c>
      <c r="E3148" t="s">
        <v>68</v>
      </c>
      <c r="F3148" t="s">
        <v>4211</v>
      </c>
      <c r="J3148" t="s">
        <v>228</v>
      </c>
      <c r="K3148" t="s">
        <v>10612</v>
      </c>
      <c r="L3148" t="s">
        <v>9075</v>
      </c>
      <c r="M3148" t="s">
        <v>9076</v>
      </c>
      <c r="N3148" t="s">
        <v>73</v>
      </c>
      <c r="O3148" t="s">
        <v>74</v>
      </c>
      <c r="S3148">
        <v>3116</v>
      </c>
      <c r="T3148">
        <v>3116</v>
      </c>
      <c r="U3148" t="s">
        <v>78</v>
      </c>
      <c r="V3148">
        <v>0.22974345948691899</v>
      </c>
      <c r="W3148">
        <v>0.77025654051308101</v>
      </c>
      <c r="X3148" t="str">
        <f>IF(W3148&gt;=0.8,"Inhibitory","NonInhibitory")</f>
        <v>NonInhibitory</v>
      </c>
      <c r="Y3148" t="str">
        <f>IF(W3148&gt;=0.9,"Inhibitory","NonInhibitory")</f>
        <v>NonInhibitory</v>
      </c>
      <c r="Z3148" t="s">
        <v>9635</v>
      </c>
      <c r="AA3148">
        <v>0</v>
      </c>
      <c r="AB3148">
        <v>0</v>
      </c>
      <c r="AC3148" t="s">
        <v>129</v>
      </c>
      <c r="AT3148" t="s">
        <v>10617</v>
      </c>
      <c r="AU3148" t="s">
        <v>81</v>
      </c>
      <c r="AV3148" t="s">
        <v>10618</v>
      </c>
      <c r="AW3148">
        <v>3116</v>
      </c>
      <c r="AX3148" t="s">
        <v>884</v>
      </c>
      <c r="AY3148">
        <v>0.74</v>
      </c>
      <c r="AZ3148" t="s">
        <v>10619</v>
      </c>
      <c r="BA3148" t="s">
        <v>10619</v>
      </c>
      <c r="BB3148" t="s">
        <v>886</v>
      </c>
      <c r="BC3148">
        <v>0.93</v>
      </c>
      <c r="BD3148" t="s">
        <v>10620</v>
      </c>
      <c r="BG3148" s="1" t="s">
        <v>86</v>
      </c>
      <c r="BH3148" s="1" t="s">
        <v>98</v>
      </c>
      <c r="BI3148" s="1" t="s">
        <v>888</v>
      </c>
      <c r="BJ3148" s="1" t="s">
        <v>889</v>
      </c>
      <c r="BK3148" s="1" t="s">
        <v>890</v>
      </c>
      <c r="BL3148" s="1" t="s">
        <v>891</v>
      </c>
      <c r="BM3148" s="1"/>
    </row>
    <row r="3149" spans="1:65" ht="16" x14ac:dyDescent="0.2">
      <c r="A3149" t="str">
        <f>CONCATENATE("Mada.",B3149)</f>
        <v>Mada.3117</v>
      </c>
      <c r="B3149">
        <v>3117</v>
      </c>
      <c r="C3149" t="s">
        <v>10621</v>
      </c>
      <c r="E3149" t="s">
        <v>68</v>
      </c>
      <c r="F3149" t="s">
        <v>410</v>
      </c>
      <c r="J3149" t="s">
        <v>457</v>
      </c>
      <c r="K3149" t="s">
        <v>10622</v>
      </c>
      <c r="L3149" t="s">
        <v>476</v>
      </c>
      <c r="M3149" t="s">
        <v>477</v>
      </c>
      <c r="N3149" t="s">
        <v>73</v>
      </c>
      <c r="O3149" t="s">
        <v>74</v>
      </c>
      <c r="S3149">
        <v>3117</v>
      </c>
      <c r="T3149">
        <v>3117</v>
      </c>
      <c r="U3149" t="s">
        <v>78</v>
      </c>
      <c r="V3149">
        <v>0.20269240538481101</v>
      </c>
      <c r="W3149">
        <v>0.79730759461518896</v>
      </c>
      <c r="X3149" t="str">
        <f>IF(W3149&gt;=0.8,"Inhibitory","NonInhibitory")</f>
        <v>NonInhibitory</v>
      </c>
      <c r="Y3149" t="str">
        <f>IF(W3149&gt;=0.9,"Inhibitory","NonInhibitory")</f>
        <v>NonInhibitory</v>
      </c>
      <c r="Z3149" t="s">
        <v>9635</v>
      </c>
      <c r="AA3149">
        <v>0</v>
      </c>
      <c r="AB3149">
        <v>0</v>
      </c>
      <c r="AC3149" t="s">
        <v>129</v>
      </c>
      <c r="AT3149" t="s">
        <v>10623</v>
      </c>
      <c r="AU3149" t="s">
        <v>81</v>
      </c>
      <c r="AV3149" t="s">
        <v>10624</v>
      </c>
      <c r="AW3149">
        <v>3117</v>
      </c>
      <c r="AX3149" t="s">
        <v>95</v>
      </c>
      <c r="AY3149">
        <v>1</v>
      </c>
      <c r="AZ3149" t="s">
        <v>10625</v>
      </c>
      <c r="BD3149" t="s">
        <v>10626</v>
      </c>
      <c r="BG3149" s="1" t="s">
        <v>86</v>
      </c>
      <c r="BH3149" s="1" t="s">
        <v>98</v>
      </c>
      <c r="BI3149" s="1" t="s">
        <v>99</v>
      </c>
      <c r="BJ3149" s="1" t="s">
        <v>100</v>
      </c>
      <c r="BK3149" s="1" t="s">
        <v>101</v>
      </c>
      <c r="BL3149" s="1" t="s">
        <v>102</v>
      </c>
      <c r="BM3149" s="1"/>
    </row>
    <row r="3150" spans="1:65" ht="16" x14ac:dyDescent="0.2">
      <c r="A3150" t="str">
        <f>CONCATENATE("Mada.",B3150)</f>
        <v>Mada.3118</v>
      </c>
      <c r="B3150">
        <v>3118</v>
      </c>
      <c r="C3150" t="s">
        <v>10627</v>
      </c>
      <c r="E3150" t="s">
        <v>68</v>
      </c>
      <c r="F3150" t="s">
        <v>731</v>
      </c>
      <c r="J3150" t="s">
        <v>457</v>
      </c>
      <c r="K3150" t="s">
        <v>10622</v>
      </c>
      <c r="L3150" t="s">
        <v>476</v>
      </c>
      <c r="M3150" t="s">
        <v>477</v>
      </c>
      <c r="N3150" t="s">
        <v>73</v>
      </c>
      <c r="O3150" t="s">
        <v>74</v>
      </c>
      <c r="S3150">
        <v>3118</v>
      </c>
      <c r="T3150">
        <v>3118</v>
      </c>
      <c r="U3150" t="s">
        <v>78</v>
      </c>
      <c r="V3150">
        <v>0.163830327660655</v>
      </c>
      <c r="W3150">
        <v>0.83616967233934503</v>
      </c>
      <c r="X3150" t="str">
        <f>IF(W3150&gt;=0.8,"Inhibitory","NonInhibitory")</f>
        <v>Inhibitory</v>
      </c>
      <c r="Y3150" t="str">
        <f>IF(W3150&gt;=0.9,"Inhibitory","NonInhibitory")</f>
        <v>NonInhibitory</v>
      </c>
      <c r="Z3150" t="s">
        <v>9635</v>
      </c>
      <c r="AA3150">
        <v>0</v>
      </c>
      <c r="AB3150">
        <v>0</v>
      </c>
      <c r="AC3150" t="s">
        <v>129</v>
      </c>
      <c r="AT3150" t="s">
        <v>10628</v>
      </c>
      <c r="AU3150" t="s">
        <v>81</v>
      </c>
      <c r="AV3150" t="s">
        <v>10629</v>
      </c>
      <c r="AW3150">
        <v>3118</v>
      </c>
      <c r="AX3150" t="s">
        <v>144</v>
      </c>
      <c r="AY3150">
        <v>1</v>
      </c>
      <c r="AZ3150" t="s">
        <v>5710</v>
      </c>
      <c r="BA3150" t="s">
        <v>5710</v>
      </c>
      <c r="BB3150" t="s">
        <v>144</v>
      </c>
      <c r="BC3150">
        <v>0.98</v>
      </c>
      <c r="BD3150" t="s">
        <v>10630</v>
      </c>
      <c r="BG3150" s="1" t="s">
        <v>86</v>
      </c>
      <c r="BH3150" s="1" t="s">
        <v>87</v>
      </c>
      <c r="BI3150" s="1" t="s">
        <v>87</v>
      </c>
      <c r="BJ3150" s="1" t="s">
        <v>88</v>
      </c>
      <c r="BK3150" s="1" t="s">
        <v>147</v>
      </c>
      <c r="BL3150" s="1"/>
      <c r="BM3150" s="1"/>
    </row>
    <row r="3151" spans="1:65" ht="16" x14ac:dyDescent="0.2">
      <c r="A3151" t="str">
        <f>CONCATENATE("Mada.",B3151)</f>
        <v>Mada.3119</v>
      </c>
      <c r="B3151">
        <v>3119</v>
      </c>
      <c r="C3151" t="s">
        <v>10631</v>
      </c>
      <c r="E3151" t="s">
        <v>68</v>
      </c>
      <c r="F3151" t="s">
        <v>10112</v>
      </c>
      <c r="J3151" t="s">
        <v>457</v>
      </c>
      <c r="K3151" t="s">
        <v>10622</v>
      </c>
      <c r="L3151" t="s">
        <v>476</v>
      </c>
      <c r="M3151" t="s">
        <v>477</v>
      </c>
      <c r="N3151" t="s">
        <v>73</v>
      </c>
      <c r="O3151" t="s">
        <v>74</v>
      </c>
      <c r="S3151">
        <v>3119</v>
      </c>
      <c r="T3151">
        <v>3119</v>
      </c>
      <c r="U3151" t="s">
        <v>78</v>
      </c>
      <c r="V3151">
        <v>0.69570739141478299</v>
      </c>
      <c r="W3151">
        <v>0.30429260858521701</v>
      </c>
      <c r="X3151" t="str">
        <f>IF(W3151&gt;=0.8,"Inhibitory","NonInhibitory")</f>
        <v>NonInhibitory</v>
      </c>
      <c r="Y3151" t="str">
        <f>IF(W3151&gt;=0.9,"Inhibitory","NonInhibitory")</f>
        <v>NonInhibitory</v>
      </c>
      <c r="Z3151" t="s">
        <v>9635</v>
      </c>
      <c r="AA3151">
        <v>0</v>
      </c>
      <c r="AB3151">
        <v>0</v>
      </c>
      <c r="AC3151" t="s">
        <v>129</v>
      </c>
      <c r="BG3151" s="1"/>
    </row>
    <row r="3152" spans="1:65" ht="16" x14ac:dyDescent="0.2">
      <c r="A3152" t="str">
        <f>CONCATENATE("Mada.",B3152)</f>
        <v>Mada.3120</v>
      </c>
      <c r="B3152">
        <v>3120</v>
      </c>
      <c r="C3152" t="s">
        <v>10635</v>
      </c>
      <c r="E3152" t="s">
        <v>68</v>
      </c>
      <c r="F3152" t="s">
        <v>631</v>
      </c>
      <c r="J3152" t="s">
        <v>457</v>
      </c>
      <c r="K3152" t="s">
        <v>10622</v>
      </c>
      <c r="L3152" t="s">
        <v>476</v>
      </c>
      <c r="M3152" t="s">
        <v>477</v>
      </c>
      <c r="N3152" t="s">
        <v>73</v>
      </c>
      <c r="O3152" t="s">
        <v>74</v>
      </c>
      <c r="S3152">
        <v>3120</v>
      </c>
      <c r="T3152">
        <v>3120</v>
      </c>
      <c r="U3152" t="s">
        <v>78</v>
      </c>
      <c r="V3152">
        <v>0.40614681229362498</v>
      </c>
      <c r="W3152">
        <v>0.59385318770637496</v>
      </c>
      <c r="X3152" t="str">
        <f>IF(W3152&gt;=0.8,"Inhibitory","NonInhibitory")</f>
        <v>NonInhibitory</v>
      </c>
      <c r="Y3152" t="str">
        <f>IF(W3152&gt;=0.9,"Inhibitory","NonInhibitory")</f>
        <v>NonInhibitory</v>
      </c>
      <c r="Z3152" t="s">
        <v>9635</v>
      </c>
      <c r="AA3152">
        <v>0</v>
      </c>
      <c r="AB3152">
        <v>0</v>
      </c>
      <c r="AC3152" t="s">
        <v>129</v>
      </c>
      <c r="AT3152" t="s">
        <v>10636</v>
      </c>
      <c r="AU3152" t="s">
        <v>81</v>
      </c>
      <c r="AV3152" t="s">
        <v>10637</v>
      </c>
      <c r="AW3152">
        <v>3120</v>
      </c>
      <c r="AX3152" t="s">
        <v>262</v>
      </c>
      <c r="AY3152">
        <v>1</v>
      </c>
      <c r="AZ3152" t="s">
        <v>1641</v>
      </c>
      <c r="BA3152" t="s">
        <v>1641</v>
      </c>
      <c r="BB3152" t="s">
        <v>262</v>
      </c>
      <c r="BC3152">
        <v>0.99</v>
      </c>
      <c r="BD3152" t="s">
        <v>10638</v>
      </c>
      <c r="BG3152" s="1" t="s">
        <v>86</v>
      </c>
      <c r="BH3152" s="1" t="s">
        <v>87</v>
      </c>
      <c r="BI3152" s="1" t="s">
        <v>87</v>
      </c>
      <c r="BJ3152" s="1" t="s">
        <v>88</v>
      </c>
      <c r="BK3152" s="1" t="s">
        <v>89</v>
      </c>
      <c r="BL3152" s="1" t="s">
        <v>90</v>
      </c>
      <c r="BM3152" s="1" t="s">
        <v>265</v>
      </c>
    </row>
    <row r="3153" spans="1:65" ht="16" x14ac:dyDescent="0.2">
      <c r="A3153" t="str">
        <f>CONCATENATE("Mada.",B3153)</f>
        <v>Mada.3121</v>
      </c>
      <c r="B3153">
        <v>3121</v>
      </c>
      <c r="C3153" t="s">
        <v>10639</v>
      </c>
      <c r="E3153" t="s">
        <v>68</v>
      </c>
      <c r="F3153" t="s">
        <v>4576</v>
      </c>
      <c r="J3153" t="s">
        <v>1668</v>
      </c>
      <c r="K3153" t="s">
        <v>10640</v>
      </c>
      <c r="L3153" t="s">
        <v>2961</v>
      </c>
      <c r="M3153" t="s">
        <v>2962</v>
      </c>
      <c r="N3153" t="s">
        <v>2963</v>
      </c>
      <c r="O3153" t="s">
        <v>2963</v>
      </c>
      <c r="P3153" t="s">
        <v>2807</v>
      </c>
      <c r="Q3153" t="s">
        <v>126</v>
      </c>
      <c r="R3153" t="s">
        <v>180</v>
      </c>
      <c r="S3153">
        <v>3121</v>
      </c>
      <c r="T3153">
        <v>3121</v>
      </c>
      <c r="U3153" t="s">
        <v>78</v>
      </c>
      <c r="V3153">
        <v>-1.4859029718059399E-2</v>
      </c>
      <c r="W3153">
        <v>1.01485902971806</v>
      </c>
      <c r="X3153" t="str">
        <f>IF(W3153&gt;=0.8,"Inhibitory","NonInhibitory")</f>
        <v>Inhibitory</v>
      </c>
      <c r="Y3153" t="str">
        <f>IF(W3153&gt;=0.9,"Inhibitory","NonInhibitory")</f>
        <v>Inhibitory</v>
      </c>
      <c r="Z3153" t="s">
        <v>9635</v>
      </c>
      <c r="AA3153">
        <v>0</v>
      </c>
      <c r="AB3153">
        <v>0</v>
      </c>
      <c r="AC3153" t="s">
        <v>129</v>
      </c>
      <c r="AT3153" t="s">
        <v>10641</v>
      </c>
      <c r="AU3153" t="s">
        <v>81</v>
      </c>
      <c r="AV3153" t="s">
        <v>10642</v>
      </c>
      <c r="AW3153">
        <v>3121</v>
      </c>
      <c r="AX3153" t="s">
        <v>288</v>
      </c>
      <c r="AY3153">
        <v>1</v>
      </c>
      <c r="AZ3153" t="s">
        <v>10643</v>
      </c>
      <c r="BD3153" t="s">
        <v>10644</v>
      </c>
      <c r="BG3153" s="1" t="s">
        <v>86</v>
      </c>
      <c r="BH3153" s="1" t="s">
        <v>98</v>
      </c>
      <c r="BI3153" s="1" t="s">
        <v>99</v>
      </c>
      <c r="BJ3153" s="1" t="s">
        <v>242</v>
      </c>
      <c r="BK3153" s="1" t="s">
        <v>253</v>
      </c>
      <c r="BL3153" s="1" t="s">
        <v>254</v>
      </c>
      <c r="BM3153" s="1" t="s">
        <v>291</v>
      </c>
    </row>
    <row r="3154" spans="1:65" ht="16" x14ac:dyDescent="0.2">
      <c r="A3154" t="str">
        <f>CONCATENATE("Mada.",B3154)</f>
        <v>Mada.3121</v>
      </c>
      <c r="B3154">
        <v>3121</v>
      </c>
      <c r="C3154" t="s">
        <v>10639</v>
      </c>
      <c r="E3154" t="s">
        <v>68</v>
      </c>
      <c r="F3154" t="s">
        <v>4576</v>
      </c>
      <c r="J3154" t="s">
        <v>1668</v>
      </c>
      <c r="K3154" t="s">
        <v>10640</v>
      </c>
      <c r="L3154" t="s">
        <v>2961</v>
      </c>
      <c r="M3154" t="s">
        <v>2962</v>
      </c>
      <c r="N3154" t="s">
        <v>2963</v>
      </c>
      <c r="O3154" t="s">
        <v>2963</v>
      </c>
      <c r="P3154" t="s">
        <v>2807</v>
      </c>
      <c r="Q3154" t="s">
        <v>126</v>
      </c>
      <c r="R3154" t="s">
        <v>180</v>
      </c>
      <c r="S3154">
        <v>3121</v>
      </c>
      <c r="T3154">
        <v>3121</v>
      </c>
      <c r="U3154" t="s">
        <v>78</v>
      </c>
      <c r="V3154">
        <v>-1.4859029718059399E-2</v>
      </c>
      <c r="W3154">
        <v>1.01485902971806</v>
      </c>
      <c r="X3154" t="str">
        <f>IF(W3154&gt;=0.8,"Inhibitory","NonInhibitory")</f>
        <v>Inhibitory</v>
      </c>
      <c r="Y3154" t="str">
        <f>IF(W3154&gt;=0.9,"Inhibitory","NonInhibitory")</f>
        <v>Inhibitory</v>
      </c>
      <c r="Z3154" t="s">
        <v>9635</v>
      </c>
      <c r="AA3154">
        <v>0</v>
      </c>
      <c r="AB3154">
        <v>0</v>
      </c>
      <c r="AC3154" t="s">
        <v>129</v>
      </c>
      <c r="AT3154" t="s">
        <v>10645</v>
      </c>
      <c r="AU3154" t="s">
        <v>81</v>
      </c>
      <c r="AV3154" t="s">
        <v>10646</v>
      </c>
      <c r="AW3154">
        <v>3121</v>
      </c>
      <c r="BG3154" s="1"/>
    </row>
    <row r="3155" spans="1:65" ht="16" x14ac:dyDescent="0.2">
      <c r="A3155" t="str">
        <f>CONCATENATE("Mada.",B3155)</f>
        <v>Mada.3122</v>
      </c>
      <c r="B3155">
        <v>3122</v>
      </c>
      <c r="C3155" t="s">
        <v>10647</v>
      </c>
      <c r="E3155" t="s">
        <v>68</v>
      </c>
      <c r="F3155" t="s">
        <v>4061</v>
      </c>
      <c r="J3155" t="s">
        <v>1668</v>
      </c>
      <c r="K3155" t="s">
        <v>10640</v>
      </c>
      <c r="L3155" t="s">
        <v>2961</v>
      </c>
      <c r="M3155" t="s">
        <v>2962</v>
      </c>
      <c r="N3155" t="s">
        <v>2963</v>
      </c>
      <c r="O3155" t="s">
        <v>2963</v>
      </c>
      <c r="P3155" t="s">
        <v>2807</v>
      </c>
      <c r="Q3155" t="s">
        <v>126</v>
      </c>
      <c r="R3155" t="s">
        <v>180</v>
      </c>
      <c r="S3155">
        <v>3122</v>
      </c>
      <c r="T3155">
        <v>3122</v>
      </c>
      <c r="U3155" t="s">
        <v>78</v>
      </c>
      <c r="V3155">
        <v>0.92621285242570495</v>
      </c>
      <c r="W3155">
        <v>7.3787147574295206E-2</v>
      </c>
      <c r="X3155" t="str">
        <f>IF(W3155&gt;=0.8,"Inhibitory","NonInhibitory")</f>
        <v>NonInhibitory</v>
      </c>
      <c r="Y3155" t="str">
        <f>IF(W3155&gt;=0.9,"Inhibitory","NonInhibitory")</f>
        <v>NonInhibitory</v>
      </c>
      <c r="Z3155" t="s">
        <v>9635</v>
      </c>
      <c r="AA3155">
        <v>0</v>
      </c>
      <c r="AB3155">
        <v>0</v>
      </c>
      <c r="AC3155" t="s">
        <v>129</v>
      </c>
      <c r="AT3155" t="s">
        <v>10648</v>
      </c>
      <c r="AU3155" t="s">
        <v>81</v>
      </c>
      <c r="AV3155" t="s">
        <v>10649</v>
      </c>
      <c r="AW3155">
        <v>3122</v>
      </c>
      <c r="AX3155" t="s">
        <v>1403</v>
      </c>
      <c r="AY3155">
        <v>1</v>
      </c>
      <c r="AZ3155" t="s">
        <v>6528</v>
      </c>
      <c r="BA3155" t="s">
        <v>6528</v>
      </c>
      <c r="BB3155" t="s">
        <v>1403</v>
      </c>
      <c r="BC3155">
        <v>1</v>
      </c>
      <c r="BD3155" t="s">
        <v>10650</v>
      </c>
      <c r="BG3155" s="1" t="s">
        <v>86</v>
      </c>
      <c r="BH3155" s="1" t="s">
        <v>98</v>
      </c>
      <c r="BI3155" s="1" t="s">
        <v>163</v>
      </c>
      <c r="BJ3155" s="1" t="s">
        <v>694</v>
      </c>
      <c r="BK3155" s="1" t="s">
        <v>1255</v>
      </c>
      <c r="BL3155" s="1"/>
      <c r="BM3155" s="1"/>
    </row>
    <row r="3156" spans="1:65" ht="16" x14ac:dyDescent="0.2">
      <c r="A3156" t="str">
        <f>CONCATENATE("Mada.",B3156)</f>
        <v>Mada.3123</v>
      </c>
      <c r="B3156">
        <v>3123</v>
      </c>
      <c r="C3156" t="s">
        <v>10651</v>
      </c>
      <c r="E3156" t="s">
        <v>68</v>
      </c>
      <c r="F3156" t="s">
        <v>731</v>
      </c>
      <c r="J3156" t="s">
        <v>1668</v>
      </c>
      <c r="K3156" t="s">
        <v>10640</v>
      </c>
      <c r="L3156" t="s">
        <v>2961</v>
      </c>
      <c r="M3156" t="s">
        <v>2962</v>
      </c>
      <c r="N3156" t="s">
        <v>2963</v>
      </c>
      <c r="O3156" t="s">
        <v>2963</v>
      </c>
      <c r="P3156" t="s">
        <v>2807</v>
      </c>
      <c r="Q3156" t="s">
        <v>126</v>
      </c>
      <c r="R3156" t="s">
        <v>180</v>
      </c>
      <c r="S3156">
        <v>3123</v>
      </c>
      <c r="T3156">
        <v>3123</v>
      </c>
      <c r="U3156" t="s">
        <v>78</v>
      </c>
      <c r="V3156">
        <v>0.218313436626873</v>
      </c>
      <c r="W3156">
        <v>0.78168656337312703</v>
      </c>
      <c r="X3156" t="str">
        <f>IF(W3156&gt;=0.8,"Inhibitory","NonInhibitory")</f>
        <v>NonInhibitory</v>
      </c>
      <c r="Y3156" t="str">
        <f>IF(W3156&gt;=0.9,"Inhibitory","NonInhibitory")</f>
        <v>NonInhibitory</v>
      </c>
      <c r="Z3156" t="s">
        <v>9635</v>
      </c>
      <c r="AA3156">
        <v>0</v>
      </c>
      <c r="AB3156">
        <v>0</v>
      </c>
      <c r="AC3156" t="s">
        <v>129</v>
      </c>
      <c r="AT3156" t="s">
        <v>10652</v>
      </c>
      <c r="AU3156" t="s">
        <v>81</v>
      </c>
      <c r="AV3156" t="s">
        <v>10653</v>
      </c>
      <c r="AW3156">
        <v>3123</v>
      </c>
      <c r="AX3156" t="s">
        <v>83</v>
      </c>
      <c r="AY3156">
        <v>0.73</v>
      </c>
      <c r="AZ3156" t="s">
        <v>1641</v>
      </c>
      <c r="BA3156" t="s">
        <v>1641</v>
      </c>
      <c r="BB3156" t="s">
        <v>262</v>
      </c>
      <c r="BC3156">
        <v>0.99</v>
      </c>
      <c r="BD3156" t="s">
        <v>10654</v>
      </c>
      <c r="BG3156" s="1" t="s">
        <v>86</v>
      </c>
      <c r="BH3156" s="1" t="s">
        <v>87</v>
      </c>
      <c r="BI3156" s="1" t="s">
        <v>87</v>
      </c>
      <c r="BJ3156" s="1" t="s">
        <v>88</v>
      </c>
      <c r="BK3156" s="1" t="s">
        <v>89</v>
      </c>
      <c r="BL3156" s="1" t="s">
        <v>90</v>
      </c>
      <c r="BM3156" s="1"/>
    </row>
    <row r="3157" spans="1:65" ht="16" x14ac:dyDescent="0.2">
      <c r="A3157" t="str">
        <f>CONCATENATE("Mada.",B3157)</f>
        <v>Mada.3124</v>
      </c>
      <c r="B3157">
        <v>3124</v>
      </c>
      <c r="C3157" t="s">
        <v>10655</v>
      </c>
      <c r="E3157" t="s">
        <v>68</v>
      </c>
      <c r="F3157" t="s">
        <v>629</v>
      </c>
      <c r="J3157" t="s">
        <v>1668</v>
      </c>
      <c r="K3157" t="s">
        <v>10640</v>
      </c>
      <c r="L3157" t="s">
        <v>2961</v>
      </c>
      <c r="M3157" t="s">
        <v>2962</v>
      </c>
      <c r="N3157" t="s">
        <v>2963</v>
      </c>
      <c r="O3157" t="s">
        <v>2963</v>
      </c>
      <c r="P3157" t="s">
        <v>2807</v>
      </c>
      <c r="Q3157" t="s">
        <v>126</v>
      </c>
      <c r="R3157" t="s">
        <v>180</v>
      </c>
      <c r="S3157">
        <v>3124</v>
      </c>
      <c r="T3157">
        <v>3124</v>
      </c>
      <c r="U3157" t="s">
        <v>78</v>
      </c>
      <c r="V3157">
        <v>0.52197104394208804</v>
      </c>
      <c r="W3157">
        <v>0.47802895605791201</v>
      </c>
      <c r="X3157" t="str">
        <f>IF(W3157&gt;=0.8,"Inhibitory","NonInhibitory")</f>
        <v>NonInhibitory</v>
      </c>
      <c r="Y3157" t="str">
        <f>IF(W3157&gt;=0.9,"Inhibitory","NonInhibitory")</f>
        <v>NonInhibitory</v>
      </c>
      <c r="Z3157" t="s">
        <v>9635</v>
      </c>
      <c r="AA3157">
        <v>0</v>
      </c>
      <c r="AB3157">
        <v>0</v>
      </c>
      <c r="AC3157" t="s">
        <v>129</v>
      </c>
      <c r="AT3157" t="s">
        <v>10656</v>
      </c>
      <c r="AU3157" t="s">
        <v>81</v>
      </c>
      <c r="AV3157" t="s">
        <v>10657</v>
      </c>
      <c r="AW3157">
        <v>3124</v>
      </c>
      <c r="AX3157" t="s">
        <v>325</v>
      </c>
      <c r="AY3157">
        <v>1</v>
      </c>
      <c r="AZ3157" t="s">
        <v>6603</v>
      </c>
      <c r="BA3157" t="s">
        <v>6603</v>
      </c>
      <c r="BB3157" t="s">
        <v>325</v>
      </c>
      <c r="BC3157">
        <v>1</v>
      </c>
      <c r="BD3157" t="s">
        <v>10336</v>
      </c>
      <c r="BG3157" s="1" t="s">
        <v>86</v>
      </c>
      <c r="BH3157" s="1" t="s">
        <v>98</v>
      </c>
      <c r="BI3157" s="1" t="s">
        <v>163</v>
      </c>
      <c r="BJ3157" s="1" t="s">
        <v>164</v>
      </c>
      <c r="BK3157" s="1" t="s">
        <v>165</v>
      </c>
      <c r="BL3157" s="1" t="s">
        <v>328</v>
      </c>
      <c r="BM3157" s="1"/>
    </row>
    <row r="3158" spans="1:65" ht="16" x14ac:dyDescent="0.2">
      <c r="A3158" t="str">
        <f>CONCATENATE("Mada.",B3158)</f>
        <v>Mada.3125</v>
      </c>
      <c r="B3158">
        <v>3125</v>
      </c>
      <c r="C3158" t="s">
        <v>10658</v>
      </c>
      <c r="E3158" t="s">
        <v>68</v>
      </c>
      <c r="F3158" t="s">
        <v>8305</v>
      </c>
      <c r="J3158" t="s">
        <v>1668</v>
      </c>
      <c r="K3158" t="s">
        <v>10640</v>
      </c>
      <c r="L3158" t="s">
        <v>2961</v>
      </c>
      <c r="M3158" t="s">
        <v>2962</v>
      </c>
      <c r="N3158" t="s">
        <v>2963</v>
      </c>
      <c r="O3158" t="s">
        <v>2963</v>
      </c>
      <c r="P3158" t="s">
        <v>2807</v>
      </c>
      <c r="Q3158" t="s">
        <v>126</v>
      </c>
      <c r="R3158" t="s">
        <v>180</v>
      </c>
      <c r="S3158">
        <v>3125</v>
      </c>
      <c r="T3158">
        <v>3125</v>
      </c>
      <c r="U3158" t="s">
        <v>78</v>
      </c>
      <c r="V3158">
        <v>0.281559563119126</v>
      </c>
      <c r="W3158">
        <v>0.718440436880874</v>
      </c>
      <c r="X3158" t="str">
        <f>IF(W3158&gt;=0.8,"Inhibitory","NonInhibitory")</f>
        <v>NonInhibitory</v>
      </c>
      <c r="Y3158" t="str">
        <f>IF(W3158&gt;=0.9,"Inhibitory","NonInhibitory")</f>
        <v>NonInhibitory</v>
      </c>
      <c r="Z3158" t="s">
        <v>9635</v>
      </c>
      <c r="AA3158">
        <v>0</v>
      </c>
      <c r="AB3158">
        <v>0</v>
      </c>
      <c r="AC3158" t="s">
        <v>129</v>
      </c>
      <c r="AT3158" t="s">
        <v>10659</v>
      </c>
      <c r="AU3158" t="s">
        <v>81</v>
      </c>
      <c r="AV3158" t="s">
        <v>10660</v>
      </c>
      <c r="AW3158">
        <v>3125</v>
      </c>
      <c r="AX3158" t="s">
        <v>3747</v>
      </c>
      <c r="AY3158">
        <v>0.97</v>
      </c>
      <c r="AZ3158" t="s">
        <v>10661</v>
      </c>
      <c r="BD3158" t="s">
        <v>10662</v>
      </c>
      <c r="BG3158" s="1" t="s">
        <v>86</v>
      </c>
      <c r="BH3158" s="1" t="s">
        <v>87</v>
      </c>
      <c r="BI3158" s="1" t="s">
        <v>87</v>
      </c>
      <c r="BJ3158" s="1" t="s">
        <v>88</v>
      </c>
      <c r="BK3158" s="1" t="s">
        <v>504</v>
      </c>
      <c r="BL3158" s="1" t="s">
        <v>3749</v>
      </c>
      <c r="BM3158" s="1"/>
    </row>
    <row r="3159" spans="1:65" ht="16" x14ac:dyDescent="0.2">
      <c r="A3159" t="str">
        <f>CONCATENATE("Mada.",B3159)</f>
        <v>Mada.3126</v>
      </c>
      <c r="B3159">
        <v>3126</v>
      </c>
      <c r="C3159" t="s">
        <v>10663</v>
      </c>
      <c r="E3159" t="s">
        <v>68</v>
      </c>
      <c r="F3159" t="s">
        <v>410</v>
      </c>
      <c r="J3159" t="s">
        <v>1668</v>
      </c>
      <c r="K3159" t="s">
        <v>10640</v>
      </c>
      <c r="L3159" t="s">
        <v>2961</v>
      </c>
      <c r="M3159" t="s">
        <v>2962</v>
      </c>
      <c r="N3159" t="s">
        <v>2963</v>
      </c>
      <c r="O3159" t="s">
        <v>2963</v>
      </c>
      <c r="P3159" t="s">
        <v>2807</v>
      </c>
      <c r="Q3159" t="s">
        <v>126</v>
      </c>
      <c r="R3159" t="s">
        <v>180</v>
      </c>
      <c r="S3159">
        <v>3126</v>
      </c>
      <c r="T3159">
        <v>3126</v>
      </c>
      <c r="U3159" t="s">
        <v>78</v>
      </c>
      <c r="V3159">
        <v>1.1089293392575601</v>
      </c>
      <c r="W3159">
        <v>-0.10892933925756</v>
      </c>
      <c r="X3159" t="str">
        <f>IF(W3159&gt;=0.8,"Inhibitory","NonInhibitory")</f>
        <v>NonInhibitory</v>
      </c>
      <c r="Y3159" t="str">
        <f>IF(W3159&gt;=0.9,"Inhibitory","NonInhibitory")</f>
        <v>NonInhibitory</v>
      </c>
      <c r="Z3159" t="s">
        <v>1566</v>
      </c>
      <c r="AA3159">
        <v>0</v>
      </c>
      <c r="AB3159">
        <v>0</v>
      </c>
      <c r="AC3159" t="s">
        <v>129</v>
      </c>
      <c r="AT3159" t="s">
        <v>10664</v>
      </c>
      <c r="AU3159" t="s">
        <v>81</v>
      </c>
      <c r="AV3159" t="s">
        <v>10665</v>
      </c>
      <c r="AW3159">
        <v>3126</v>
      </c>
      <c r="AX3159" t="s">
        <v>10666</v>
      </c>
      <c r="AY3159">
        <v>1</v>
      </c>
      <c r="AZ3159" t="s">
        <v>10667</v>
      </c>
      <c r="BD3159" t="s">
        <v>10668</v>
      </c>
      <c r="BG3159" s="1" t="s">
        <v>86</v>
      </c>
      <c r="BH3159" s="1" t="s">
        <v>98</v>
      </c>
      <c r="BI3159" s="1" t="s">
        <v>888</v>
      </c>
      <c r="BJ3159" s="1" t="s">
        <v>889</v>
      </c>
      <c r="BK3159" s="1" t="s">
        <v>890</v>
      </c>
      <c r="BL3159" s="1" t="s">
        <v>10669</v>
      </c>
      <c r="BM3159" s="1"/>
    </row>
    <row r="3160" spans="1:65" ht="16" x14ac:dyDescent="0.2">
      <c r="A3160" t="str">
        <f>CONCATENATE("Mada.",B3160)</f>
        <v>Mada.3127</v>
      </c>
      <c r="B3160">
        <v>3127</v>
      </c>
      <c r="C3160" t="s">
        <v>10670</v>
      </c>
      <c r="E3160" t="s">
        <v>68</v>
      </c>
      <c r="F3160" t="s">
        <v>10671</v>
      </c>
      <c r="J3160" t="s">
        <v>1668</v>
      </c>
      <c r="K3160" t="s">
        <v>10640</v>
      </c>
      <c r="L3160" t="s">
        <v>2961</v>
      </c>
      <c r="M3160" t="s">
        <v>2962</v>
      </c>
      <c r="N3160" t="s">
        <v>2963</v>
      </c>
      <c r="O3160" t="s">
        <v>2963</v>
      </c>
      <c r="P3160" t="s">
        <v>2807</v>
      </c>
      <c r="Q3160" t="s">
        <v>126</v>
      </c>
      <c r="R3160" t="s">
        <v>180</v>
      </c>
      <c r="S3160">
        <v>3127</v>
      </c>
      <c r="T3160">
        <v>3127</v>
      </c>
      <c r="U3160" t="s">
        <v>78</v>
      </c>
      <c r="V3160">
        <v>0.55397510795021598</v>
      </c>
      <c r="W3160">
        <v>0.44602489204978402</v>
      </c>
      <c r="X3160" t="str">
        <f>IF(W3160&gt;=0.8,"Inhibitory","NonInhibitory")</f>
        <v>NonInhibitory</v>
      </c>
      <c r="Y3160" t="str">
        <f>IF(W3160&gt;=0.9,"Inhibitory","NonInhibitory")</f>
        <v>NonInhibitory</v>
      </c>
      <c r="Z3160" t="s">
        <v>9635</v>
      </c>
      <c r="AA3160">
        <v>0</v>
      </c>
      <c r="AB3160">
        <v>0</v>
      </c>
      <c r="AC3160" t="s">
        <v>129</v>
      </c>
      <c r="AT3160" t="s">
        <v>10672</v>
      </c>
      <c r="AU3160" t="s">
        <v>81</v>
      </c>
      <c r="AV3160" t="s">
        <v>10673</v>
      </c>
      <c r="AW3160">
        <v>3127</v>
      </c>
      <c r="AX3160" t="s">
        <v>1419</v>
      </c>
      <c r="AY3160">
        <v>0.96</v>
      </c>
      <c r="AZ3160" t="s">
        <v>10674</v>
      </c>
      <c r="BA3160" t="s">
        <v>10674</v>
      </c>
      <c r="BB3160" t="s">
        <v>1419</v>
      </c>
      <c r="BC3160">
        <v>0.99</v>
      </c>
      <c r="BD3160" t="s">
        <v>10675</v>
      </c>
      <c r="BG3160" s="1" t="s">
        <v>86</v>
      </c>
      <c r="BH3160" s="1" t="s">
        <v>98</v>
      </c>
      <c r="BI3160" s="1" t="s">
        <v>888</v>
      </c>
      <c r="BJ3160" s="1" t="s">
        <v>889</v>
      </c>
      <c r="BK3160" s="1" t="s">
        <v>996</v>
      </c>
      <c r="BL3160" s="1" t="s">
        <v>1422</v>
      </c>
      <c r="BM3160" s="1" t="s">
        <v>1423</v>
      </c>
    </row>
    <row r="3161" spans="1:65" ht="16" x14ac:dyDescent="0.2">
      <c r="A3161" t="str">
        <f>CONCATENATE("Mada.",B3161)</f>
        <v>Mada.3128</v>
      </c>
      <c r="B3161">
        <v>3128</v>
      </c>
      <c r="C3161" t="s">
        <v>10676</v>
      </c>
      <c r="E3161" t="s">
        <v>68</v>
      </c>
      <c r="F3161" t="s">
        <v>3799</v>
      </c>
      <c r="J3161" t="s">
        <v>228</v>
      </c>
      <c r="K3161" t="s">
        <v>10677</v>
      </c>
      <c r="L3161" t="s">
        <v>9075</v>
      </c>
      <c r="M3161" t="s">
        <v>9076</v>
      </c>
      <c r="N3161" t="s">
        <v>73</v>
      </c>
      <c r="O3161" t="s">
        <v>74</v>
      </c>
      <c r="S3161">
        <v>3128</v>
      </c>
      <c r="T3161">
        <v>3128</v>
      </c>
      <c r="U3161" t="s">
        <v>78</v>
      </c>
      <c r="V3161">
        <v>0.37642875285750599</v>
      </c>
      <c r="W3161">
        <v>0.62357124714249401</v>
      </c>
      <c r="X3161" t="str">
        <f>IF(W3161&gt;=0.8,"Inhibitory","NonInhibitory")</f>
        <v>NonInhibitory</v>
      </c>
      <c r="Y3161" t="str">
        <f>IF(W3161&gt;=0.9,"Inhibitory","NonInhibitory")</f>
        <v>NonInhibitory</v>
      </c>
      <c r="Z3161" t="s">
        <v>9635</v>
      </c>
      <c r="AA3161">
        <v>0</v>
      </c>
      <c r="AB3161">
        <v>0</v>
      </c>
      <c r="AC3161" t="s">
        <v>129</v>
      </c>
      <c r="AT3161" t="s">
        <v>10678</v>
      </c>
      <c r="AU3161" t="s">
        <v>81</v>
      </c>
      <c r="AV3161" t="s">
        <v>10679</v>
      </c>
      <c r="AW3161">
        <v>3128</v>
      </c>
      <c r="AX3161" t="s">
        <v>513</v>
      </c>
      <c r="AY3161">
        <v>1</v>
      </c>
      <c r="AZ3161" t="s">
        <v>514</v>
      </c>
      <c r="BA3161" t="s">
        <v>514</v>
      </c>
      <c r="BB3161" t="s">
        <v>513</v>
      </c>
      <c r="BC3161">
        <v>1</v>
      </c>
      <c r="BD3161" t="s">
        <v>10680</v>
      </c>
      <c r="BG3161" s="1" t="s">
        <v>86</v>
      </c>
      <c r="BH3161" s="1" t="s">
        <v>112</v>
      </c>
      <c r="BI3161" s="1" t="s">
        <v>516</v>
      </c>
      <c r="BJ3161" s="1" t="s">
        <v>517</v>
      </c>
      <c r="BK3161" s="1" t="s">
        <v>518</v>
      </c>
      <c r="BL3161" s="1" t="s">
        <v>519</v>
      </c>
      <c r="BM3161" s="1"/>
    </row>
    <row r="3162" spans="1:65" ht="16" x14ac:dyDescent="0.2">
      <c r="A3162" t="str">
        <f>CONCATENATE("Mada.",B3162)</f>
        <v>Mada.3129</v>
      </c>
      <c r="B3162">
        <v>3129</v>
      </c>
      <c r="C3162" t="s">
        <v>10681</v>
      </c>
      <c r="E3162" t="s">
        <v>68</v>
      </c>
      <c r="F3162" t="s">
        <v>3771</v>
      </c>
      <c r="J3162" t="s">
        <v>228</v>
      </c>
      <c r="K3162" t="s">
        <v>10677</v>
      </c>
      <c r="L3162" t="s">
        <v>9075</v>
      </c>
      <c r="M3162" t="s">
        <v>9076</v>
      </c>
      <c r="N3162" t="s">
        <v>73</v>
      </c>
      <c r="O3162" t="s">
        <v>74</v>
      </c>
      <c r="S3162">
        <v>3129</v>
      </c>
      <c r="T3162">
        <v>3129</v>
      </c>
      <c r="U3162" t="s">
        <v>78</v>
      </c>
      <c r="V3162">
        <v>0.39852679705359401</v>
      </c>
      <c r="W3162">
        <v>0.60147320294640605</v>
      </c>
      <c r="X3162" t="str">
        <f>IF(W3162&gt;=0.8,"Inhibitory","NonInhibitory")</f>
        <v>NonInhibitory</v>
      </c>
      <c r="Y3162" t="str">
        <f>IF(W3162&gt;=0.9,"Inhibitory","NonInhibitory")</f>
        <v>NonInhibitory</v>
      </c>
      <c r="Z3162" t="s">
        <v>9635</v>
      </c>
      <c r="AA3162">
        <v>0</v>
      </c>
      <c r="AB3162">
        <v>0</v>
      </c>
      <c r="AC3162" t="s">
        <v>129</v>
      </c>
      <c r="AT3162" t="s">
        <v>10682</v>
      </c>
      <c r="AU3162" t="s">
        <v>81</v>
      </c>
      <c r="AV3162" t="s">
        <v>10683</v>
      </c>
      <c r="AW3162">
        <v>3129</v>
      </c>
      <c r="AX3162" t="s">
        <v>5550</v>
      </c>
      <c r="AY3162">
        <v>0.51</v>
      </c>
      <c r="AZ3162" t="s">
        <v>5551</v>
      </c>
      <c r="BA3162" t="s">
        <v>5551</v>
      </c>
      <c r="BB3162" t="s">
        <v>5552</v>
      </c>
      <c r="BC3162">
        <v>1</v>
      </c>
      <c r="BD3162" t="s">
        <v>10684</v>
      </c>
      <c r="BG3162" s="1" t="s">
        <v>86</v>
      </c>
      <c r="BH3162" s="1" t="s">
        <v>98</v>
      </c>
      <c r="BI3162" s="1" t="s">
        <v>888</v>
      </c>
      <c r="BJ3162" s="1" t="s">
        <v>889</v>
      </c>
      <c r="BK3162" s="1" t="s">
        <v>996</v>
      </c>
      <c r="BL3162" s="1" t="s">
        <v>1422</v>
      </c>
      <c r="BM3162" s="1"/>
    </row>
    <row r="3163" spans="1:65" ht="16" x14ac:dyDescent="0.2">
      <c r="A3163" t="str">
        <f>CONCATENATE("Mada.",B3163)</f>
        <v>Mada.3129</v>
      </c>
      <c r="B3163">
        <v>3129</v>
      </c>
      <c r="C3163" t="s">
        <v>10681</v>
      </c>
      <c r="E3163" t="s">
        <v>68</v>
      </c>
      <c r="F3163" t="s">
        <v>3771</v>
      </c>
      <c r="J3163" t="s">
        <v>228</v>
      </c>
      <c r="K3163" t="s">
        <v>10677</v>
      </c>
      <c r="L3163" t="s">
        <v>9075</v>
      </c>
      <c r="M3163" t="s">
        <v>9076</v>
      </c>
      <c r="N3163" t="s">
        <v>73</v>
      </c>
      <c r="O3163" t="s">
        <v>74</v>
      </c>
      <c r="S3163">
        <v>3129</v>
      </c>
      <c r="T3163">
        <v>3129</v>
      </c>
      <c r="U3163" t="s">
        <v>78</v>
      </c>
      <c r="V3163">
        <v>0.39852679705359401</v>
      </c>
      <c r="W3163">
        <v>0.60147320294640605</v>
      </c>
      <c r="X3163" t="str">
        <f>IF(W3163&gt;=0.8,"Inhibitory","NonInhibitory")</f>
        <v>NonInhibitory</v>
      </c>
      <c r="Y3163" t="str">
        <f>IF(W3163&gt;=0.9,"Inhibitory","NonInhibitory")</f>
        <v>NonInhibitory</v>
      </c>
      <c r="Z3163" t="s">
        <v>9635</v>
      </c>
      <c r="AA3163">
        <v>0</v>
      </c>
      <c r="AB3163">
        <v>0</v>
      </c>
      <c r="AC3163" t="s">
        <v>129</v>
      </c>
      <c r="AT3163" t="s">
        <v>10685</v>
      </c>
      <c r="AU3163" t="s">
        <v>81</v>
      </c>
      <c r="AV3163" t="s">
        <v>10686</v>
      </c>
      <c r="AW3163">
        <v>3129</v>
      </c>
      <c r="BG3163" s="1"/>
    </row>
    <row r="3164" spans="1:65" ht="16" x14ac:dyDescent="0.2">
      <c r="A3164" t="str">
        <f>CONCATENATE("Mada.",B3164)</f>
        <v>Mada.3130</v>
      </c>
      <c r="B3164">
        <v>3130</v>
      </c>
      <c r="C3164" t="s">
        <v>10692</v>
      </c>
      <c r="E3164" t="s">
        <v>68</v>
      </c>
      <c r="F3164" t="s">
        <v>7588</v>
      </c>
      <c r="J3164" t="s">
        <v>228</v>
      </c>
      <c r="K3164" t="s">
        <v>10677</v>
      </c>
      <c r="L3164" t="s">
        <v>9075</v>
      </c>
      <c r="M3164" t="s">
        <v>9076</v>
      </c>
      <c r="N3164" t="s">
        <v>73</v>
      </c>
      <c r="O3164" t="s">
        <v>74</v>
      </c>
      <c r="S3164">
        <v>3130</v>
      </c>
      <c r="T3164">
        <v>3130</v>
      </c>
      <c r="U3164" t="s">
        <v>78</v>
      </c>
      <c r="V3164">
        <v>0.30861061722123401</v>
      </c>
      <c r="W3164">
        <v>0.69138938277876605</v>
      </c>
      <c r="X3164" t="str">
        <f>IF(W3164&gt;=0.8,"Inhibitory","NonInhibitory")</f>
        <v>NonInhibitory</v>
      </c>
      <c r="Y3164" t="str">
        <f>IF(W3164&gt;=0.9,"Inhibitory","NonInhibitory")</f>
        <v>NonInhibitory</v>
      </c>
      <c r="Z3164" t="s">
        <v>9635</v>
      </c>
      <c r="AA3164">
        <v>0</v>
      </c>
      <c r="AB3164">
        <v>0</v>
      </c>
      <c r="AC3164" t="s">
        <v>129</v>
      </c>
      <c r="AT3164" t="s">
        <v>10693</v>
      </c>
      <c r="AU3164" t="s">
        <v>81</v>
      </c>
      <c r="AV3164" t="s">
        <v>10694</v>
      </c>
      <c r="AW3164">
        <v>3130</v>
      </c>
      <c r="AX3164" t="s">
        <v>854</v>
      </c>
      <c r="AY3164">
        <v>0.94</v>
      </c>
      <c r="AZ3164" t="s">
        <v>855</v>
      </c>
      <c r="BA3164" t="s">
        <v>855</v>
      </c>
      <c r="BB3164" t="s">
        <v>854</v>
      </c>
      <c r="BC3164">
        <v>1</v>
      </c>
      <c r="BD3164" t="s">
        <v>10695</v>
      </c>
      <c r="BG3164" s="1" t="s">
        <v>86</v>
      </c>
      <c r="BH3164" s="1" t="s">
        <v>98</v>
      </c>
      <c r="BI3164" s="1" t="s">
        <v>163</v>
      </c>
      <c r="BJ3164" s="1" t="s">
        <v>857</v>
      </c>
      <c r="BK3164" s="1" t="s">
        <v>858</v>
      </c>
      <c r="BL3164" s="1"/>
      <c r="BM3164" s="1"/>
    </row>
    <row r="3165" spans="1:65" ht="16" x14ac:dyDescent="0.2">
      <c r="A3165" t="str">
        <f>CONCATENATE("Mada.",B3165)</f>
        <v>Mada.3131</v>
      </c>
      <c r="B3165">
        <v>3131</v>
      </c>
      <c r="C3165" t="s">
        <v>10696</v>
      </c>
      <c r="E3165" t="s">
        <v>68</v>
      </c>
      <c r="F3165" t="s">
        <v>4673</v>
      </c>
      <c r="G3165" t="s">
        <v>210</v>
      </c>
      <c r="J3165" t="s">
        <v>228</v>
      </c>
      <c r="K3165" t="s">
        <v>10677</v>
      </c>
      <c r="L3165" t="s">
        <v>9075</v>
      </c>
      <c r="M3165" t="s">
        <v>9076</v>
      </c>
      <c r="N3165" t="s">
        <v>73</v>
      </c>
      <c r="O3165" t="s">
        <v>74</v>
      </c>
      <c r="S3165">
        <v>3131</v>
      </c>
      <c r="T3165">
        <v>0</v>
      </c>
      <c r="U3165" t="s">
        <v>128</v>
      </c>
      <c r="V3165">
        <v>0</v>
      </c>
      <c r="W3165">
        <v>0</v>
      </c>
      <c r="Z3165" t="s">
        <v>129</v>
      </c>
      <c r="AA3165">
        <v>0</v>
      </c>
      <c r="AB3165">
        <v>0</v>
      </c>
      <c r="AC3165" t="s">
        <v>129</v>
      </c>
      <c r="BG3165" s="1"/>
    </row>
    <row r="3166" spans="1:65" ht="16" x14ac:dyDescent="0.2">
      <c r="A3166" t="str">
        <f>CONCATENATE("Mada.",B3166)</f>
        <v>Mada.3132</v>
      </c>
      <c r="B3166">
        <v>3132</v>
      </c>
      <c r="C3166" t="s">
        <v>10697</v>
      </c>
      <c r="E3166" t="s">
        <v>68</v>
      </c>
      <c r="F3166" t="s">
        <v>410</v>
      </c>
      <c r="J3166" t="s">
        <v>228</v>
      </c>
      <c r="K3166" t="s">
        <v>10677</v>
      </c>
      <c r="L3166" t="s">
        <v>9075</v>
      </c>
      <c r="M3166" t="s">
        <v>9076</v>
      </c>
      <c r="N3166" t="s">
        <v>73</v>
      </c>
      <c r="O3166" t="s">
        <v>74</v>
      </c>
      <c r="S3166">
        <v>3132</v>
      </c>
      <c r="T3166">
        <v>3132</v>
      </c>
      <c r="U3166" t="s">
        <v>78</v>
      </c>
      <c r="V3166">
        <v>0.45110490220980398</v>
      </c>
      <c r="W3166">
        <v>0.54889509779019596</v>
      </c>
      <c r="X3166" t="str">
        <f>IF(W3166&gt;=0.8,"Inhibitory","NonInhibitory")</f>
        <v>NonInhibitory</v>
      </c>
      <c r="Y3166" t="str">
        <f>IF(W3166&gt;=0.9,"Inhibitory","NonInhibitory")</f>
        <v>NonInhibitory</v>
      </c>
      <c r="Z3166" t="s">
        <v>9635</v>
      </c>
      <c r="AA3166">
        <v>0</v>
      </c>
      <c r="AB3166">
        <v>0</v>
      </c>
      <c r="AC3166" t="s">
        <v>129</v>
      </c>
      <c r="AT3166" t="s">
        <v>10698</v>
      </c>
      <c r="AU3166" t="s">
        <v>81</v>
      </c>
      <c r="AV3166" t="s">
        <v>10699</v>
      </c>
      <c r="AW3166">
        <v>3132</v>
      </c>
      <c r="AX3166" t="s">
        <v>1781</v>
      </c>
      <c r="AY3166">
        <v>1</v>
      </c>
      <c r="AZ3166" t="s">
        <v>1782</v>
      </c>
      <c r="BA3166" t="s">
        <v>1782</v>
      </c>
      <c r="BB3166" t="s">
        <v>1781</v>
      </c>
      <c r="BC3166">
        <v>1</v>
      </c>
      <c r="BD3166" t="s">
        <v>10700</v>
      </c>
      <c r="BG3166" s="1" t="s">
        <v>86</v>
      </c>
      <c r="BH3166" s="1" t="s">
        <v>87</v>
      </c>
      <c r="BI3166" s="1" t="s">
        <v>87</v>
      </c>
      <c r="BJ3166" s="1" t="s">
        <v>88</v>
      </c>
      <c r="BK3166" s="1" t="s">
        <v>147</v>
      </c>
      <c r="BL3166" s="1" t="s">
        <v>1784</v>
      </c>
      <c r="BM3166" s="1"/>
    </row>
    <row r="3167" spans="1:65" ht="16" x14ac:dyDescent="0.2">
      <c r="A3167" t="str">
        <f>CONCATENATE("Mada.",B3167)</f>
        <v>Mada.3133</v>
      </c>
      <c r="B3167">
        <v>3133</v>
      </c>
      <c r="C3167" t="s">
        <v>10701</v>
      </c>
      <c r="E3167" t="s">
        <v>68</v>
      </c>
      <c r="F3167" t="s">
        <v>4295</v>
      </c>
      <c r="J3167" t="s">
        <v>228</v>
      </c>
      <c r="K3167" t="s">
        <v>10677</v>
      </c>
      <c r="L3167" t="s">
        <v>9075</v>
      </c>
      <c r="M3167" t="s">
        <v>9076</v>
      </c>
      <c r="N3167" t="s">
        <v>73</v>
      </c>
      <c r="O3167" t="s">
        <v>74</v>
      </c>
      <c r="S3167">
        <v>3133</v>
      </c>
      <c r="T3167">
        <v>3133</v>
      </c>
      <c r="U3167" t="s">
        <v>78</v>
      </c>
      <c r="V3167">
        <v>0.104445187165775</v>
      </c>
      <c r="W3167">
        <v>0.895554812834225</v>
      </c>
      <c r="X3167" t="str">
        <f>IF(W3167&gt;=0.8,"Inhibitory","NonInhibitory")</f>
        <v>Inhibitory</v>
      </c>
      <c r="Y3167" t="str">
        <f>IF(W3167&gt;=0.9,"Inhibitory","NonInhibitory")</f>
        <v>NonInhibitory</v>
      </c>
      <c r="Z3167" t="s">
        <v>277</v>
      </c>
      <c r="AA3167">
        <v>0</v>
      </c>
      <c r="AB3167">
        <v>0</v>
      </c>
      <c r="AC3167" t="s">
        <v>129</v>
      </c>
      <c r="AT3167" t="s">
        <v>10702</v>
      </c>
      <c r="AU3167" t="s">
        <v>81</v>
      </c>
      <c r="AV3167" t="s">
        <v>10703</v>
      </c>
      <c r="AW3167">
        <v>3133</v>
      </c>
      <c r="AX3167" t="s">
        <v>109</v>
      </c>
      <c r="AY3167">
        <v>1</v>
      </c>
      <c r="AZ3167" t="s">
        <v>3019</v>
      </c>
      <c r="BA3167" t="s">
        <v>3019</v>
      </c>
      <c r="BB3167" t="s">
        <v>109</v>
      </c>
      <c r="BC3167">
        <v>1</v>
      </c>
      <c r="BD3167" t="s">
        <v>10704</v>
      </c>
      <c r="BG3167" s="1" t="s">
        <v>86</v>
      </c>
      <c r="BH3167" s="1" t="s">
        <v>112</v>
      </c>
      <c r="BI3167" s="1" t="s">
        <v>113</v>
      </c>
      <c r="BJ3167" s="1" t="s">
        <v>114</v>
      </c>
      <c r="BK3167" s="1" t="s">
        <v>115</v>
      </c>
      <c r="BL3167" s="1" t="s">
        <v>116</v>
      </c>
      <c r="BM3167" s="1"/>
    </row>
    <row r="3168" spans="1:65" ht="16" x14ac:dyDescent="0.2">
      <c r="A3168" t="str">
        <f>CONCATENATE("Mada.",B3168)</f>
        <v>Mada.3134</v>
      </c>
      <c r="B3168">
        <v>3134</v>
      </c>
      <c r="C3168" t="s">
        <v>10705</v>
      </c>
      <c r="E3168" t="s">
        <v>68</v>
      </c>
      <c r="F3168" t="s">
        <v>7588</v>
      </c>
      <c r="J3168" t="s">
        <v>228</v>
      </c>
      <c r="K3168" t="s">
        <v>10677</v>
      </c>
      <c r="L3168" t="s">
        <v>9075</v>
      </c>
      <c r="M3168" t="s">
        <v>9076</v>
      </c>
      <c r="N3168" t="s">
        <v>73</v>
      </c>
      <c r="O3168" t="s">
        <v>74</v>
      </c>
      <c r="S3168">
        <v>3134</v>
      </c>
      <c r="T3168">
        <v>0</v>
      </c>
      <c r="U3168" t="s">
        <v>128</v>
      </c>
      <c r="V3168">
        <v>0</v>
      </c>
      <c r="W3168">
        <v>0</v>
      </c>
      <c r="Z3168" t="s">
        <v>129</v>
      </c>
      <c r="AA3168">
        <v>0</v>
      </c>
      <c r="AB3168">
        <v>0</v>
      </c>
      <c r="AC3168" t="s">
        <v>129</v>
      </c>
      <c r="BG3168" s="1"/>
    </row>
    <row r="3169" spans="1:65" ht="16" x14ac:dyDescent="0.2">
      <c r="A3169" t="str">
        <f>CONCATENATE("Mada.",B3169)</f>
        <v>Mada.3135</v>
      </c>
      <c r="B3169">
        <v>3135</v>
      </c>
      <c r="C3169" t="s">
        <v>10706</v>
      </c>
      <c r="E3169" t="s">
        <v>68</v>
      </c>
      <c r="F3169" t="s">
        <v>10707</v>
      </c>
      <c r="J3169" t="s">
        <v>228</v>
      </c>
      <c r="K3169" t="s">
        <v>10677</v>
      </c>
      <c r="L3169" t="s">
        <v>9075</v>
      </c>
      <c r="M3169" t="s">
        <v>9076</v>
      </c>
      <c r="N3169" t="s">
        <v>73</v>
      </c>
      <c r="O3169" t="s">
        <v>74</v>
      </c>
      <c r="S3169">
        <v>3135</v>
      </c>
      <c r="T3169">
        <v>3135</v>
      </c>
      <c r="U3169" t="s">
        <v>78</v>
      </c>
      <c r="V3169">
        <v>0.109182422404336</v>
      </c>
      <c r="W3169">
        <v>0.89081757759566405</v>
      </c>
      <c r="X3169" t="str">
        <f>IF(W3169&gt;=0.8,"Inhibitory","NonInhibitory")</f>
        <v>Inhibitory</v>
      </c>
      <c r="Y3169" t="str">
        <f>IF(W3169&gt;=0.9,"Inhibitory","NonInhibitory")</f>
        <v>NonInhibitory</v>
      </c>
      <c r="Z3169" t="s">
        <v>141</v>
      </c>
      <c r="AA3169">
        <v>0</v>
      </c>
      <c r="AB3169">
        <v>0</v>
      </c>
      <c r="AC3169" t="s">
        <v>129</v>
      </c>
      <c r="AT3169" t="s">
        <v>10708</v>
      </c>
      <c r="AU3169" t="s">
        <v>81</v>
      </c>
      <c r="AV3169" t="s">
        <v>10709</v>
      </c>
      <c r="AW3169">
        <v>3135</v>
      </c>
      <c r="AX3169" t="s">
        <v>500</v>
      </c>
      <c r="AY3169">
        <v>0.92</v>
      </c>
      <c r="AZ3169" t="s">
        <v>7269</v>
      </c>
      <c r="BA3169" t="s">
        <v>7269</v>
      </c>
      <c r="BB3169" t="s">
        <v>2654</v>
      </c>
      <c r="BC3169">
        <v>0.86</v>
      </c>
      <c r="BD3169" t="s">
        <v>10710</v>
      </c>
      <c r="BG3169" s="1" t="s">
        <v>86</v>
      </c>
      <c r="BH3169" s="1" t="s">
        <v>87</v>
      </c>
      <c r="BI3169" s="1" t="s">
        <v>87</v>
      </c>
      <c r="BJ3169" s="1" t="s">
        <v>88</v>
      </c>
      <c r="BK3169" s="1" t="s">
        <v>504</v>
      </c>
      <c r="BL3169" s="1"/>
      <c r="BM3169" s="1"/>
    </row>
    <row r="3170" spans="1:65" ht="16" x14ac:dyDescent="0.2">
      <c r="A3170" t="str">
        <f>CONCATENATE("Mada.",B3170)</f>
        <v>Mada.3136</v>
      </c>
      <c r="B3170">
        <v>3136</v>
      </c>
      <c r="C3170" t="s">
        <v>10711</v>
      </c>
      <c r="E3170" t="s">
        <v>68</v>
      </c>
      <c r="F3170" t="s">
        <v>7588</v>
      </c>
      <c r="J3170" t="s">
        <v>228</v>
      </c>
      <c r="K3170" t="s">
        <v>10677</v>
      </c>
      <c r="L3170" t="s">
        <v>9075</v>
      </c>
      <c r="M3170" t="s">
        <v>9076</v>
      </c>
      <c r="N3170" t="s">
        <v>73</v>
      </c>
      <c r="O3170" t="s">
        <v>74</v>
      </c>
      <c r="S3170">
        <v>3136</v>
      </c>
      <c r="T3170">
        <v>3136</v>
      </c>
      <c r="U3170" t="s">
        <v>78</v>
      </c>
      <c r="V3170">
        <v>0.15506731013462</v>
      </c>
      <c r="W3170">
        <v>0.84493268986537995</v>
      </c>
      <c r="X3170" t="str">
        <f>IF(W3170&gt;=0.8,"Inhibitory","NonInhibitory")</f>
        <v>Inhibitory</v>
      </c>
      <c r="Y3170" t="str">
        <f>IF(W3170&gt;=0.9,"Inhibitory","NonInhibitory")</f>
        <v>NonInhibitory</v>
      </c>
      <c r="Z3170" t="s">
        <v>9635</v>
      </c>
      <c r="AA3170">
        <v>0</v>
      </c>
      <c r="AB3170">
        <v>0</v>
      </c>
      <c r="AC3170" t="s">
        <v>129</v>
      </c>
      <c r="AT3170" t="s">
        <v>10712</v>
      </c>
      <c r="AU3170" t="s">
        <v>81</v>
      </c>
      <c r="AV3170" t="s">
        <v>10713</v>
      </c>
      <c r="AW3170">
        <v>3136</v>
      </c>
      <c r="AX3170" t="s">
        <v>854</v>
      </c>
      <c r="AY3170">
        <v>0.96</v>
      </c>
      <c r="AZ3170" t="s">
        <v>855</v>
      </c>
      <c r="BA3170" t="s">
        <v>855</v>
      </c>
      <c r="BB3170" t="s">
        <v>854</v>
      </c>
      <c r="BC3170">
        <v>1</v>
      </c>
      <c r="BD3170" t="s">
        <v>10695</v>
      </c>
      <c r="BG3170" s="1" t="s">
        <v>86</v>
      </c>
      <c r="BH3170" s="1" t="s">
        <v>98</v>
      </c>
      <c r="BI3170" s="1" t="s">
        <v>163</v>
      </c>
      <c r="BJ3170" s="1" t="s">
        <v>857</v>
      </c>
      <c r="BK3170" s="1" t="s">
        <v>858</v>
      </c>
      <c r="BL3170" s="1"/>
      <c r="BM3170" s="1"/>
    </row>
    <row r="3171" spans="1:65" ht="16" x14ac:dyDescent="0.2">
      <c r="A3171" t="str">
        <f>CONCATENATE("Mada.",B3171)</f>
        <v>Mada.3137</v>
      </c>
      <c r="B3171">
        <v>3137</v>
      </c>
      <c r="C3171" t="s">
        <v>10714</v>
      </c>
      <c r="E3171" t="s">
        <v>68</v>
      </c>
      <c r="F3171" t="s">
        <v>7730</v>
      </c>
      <c r="G3171" t="s">
        <v>210</v>
      </c>
      <c r="J3171" t="s">
        <v>228</v>
      </c>
      <c r="K3171" t="s">
        <v>10677</v>
      </c>
      <c r="L3171" t="s">
        <v>9075</v>
      </c>
      <c r="M3171" t="s">
        <v>9076</v>
      </c>
      <c r="N3171" t="s">
        <v>73</v>
      </c>
      <c r="O3171" t="s">
        <v>74</v>
      </c>
      <c r="S3171">
        <v>3137</v>
      </c>
      <c r="T3171">
        <v>0</v>
      </c>
      <c r="U3171" t="s">
        <v>128</v>
      </c>
      <c r="V3171">
        <v>0</v>
      </c>
      <c r="W3171">
        <v>0</v>
      </c>
      <c r="Z3171" t="s">
        <v>129</v>
      </c>
      <c r="AA3171">
        <v>0</v>
      </c>
      <c r="AB3171">
        <v>0</v>
      </c>
      <c r="AC3171" t="s">
        <v>129</v>
      </c>
      <c r="BG3171" s="1"/>
    </row>
    <row r="3172" spans="1:65" ht="16" x14ac:dyDescent="0.2">
      <c r="A3172" t="str">
        <f>CONCATENATE("Mada.",B3172)</f>
        <v>Mada.3138</v>
      </c>
      <c r="B3172">
        <v>3138</v>
      </c>
      <c r="C3172" t="s">
        <v>10715</v>
      </c>
      <c r="E3172" t="s">
        <v>68</v>
      </c>
      <c r="F3172" t="s">
        <v>4673</v>
      </c>
      <c r="G3172" t="s">
        <v>210</v>
      </c>
      <c r="J3172" t="s">
        <v>228</v>
      </c>
      <c r="K3172" t="s">
        <v>10677</v>
      </c>
      <c r="L3172" t="s">
        <v>9075</v>
      </c>
      <c r="M3172" t="s">
        <v>9076</v>
      </c>
      <c r="N3172" t="s">
        <v>73</v>
      </c>
      <c r="O3172" t="s">
        <v>74</v>
      </c>
      <c r="S3172">
        <v>3138</v>
      </c>
      <c r="T3172">
        <v>0</v>
      </c>
      <c r="U3172" t="s">
        <v>128</v>
      </c>
      <c r="V3172">
        <v>0</v>
      </c>
      <c r="W3172">
        <v>0</v>
      </c>
      <c r="Z3172" t="s">
        <v>129</v>
      </c>
      <c r="AA3172">
        <v>0</v>
      </c>
      <c r="AB3172">
        <v>0</v>
      </c>
      <c r="AC3172" t="s">
        <v>129</v>
      </c>
      <c r="BG3172" s="1"/>
    </row>
    <row r="3173" spans="1:65" ht="16" x14ac:dyDescent="0.2">
      <c r="A3173" t="str">
        <f>CONCATENATE("Mada.",B3173)</f>
        <v>Mada.3139</v>
      </c>
      <c r="B3173">
        <v>3139</v>
      </c>
      <c r="C3173" t="s">
        <v>10716</v>
      </c>
      <c r="E3173" t="s">
        <v>68</v>
      </c>
      <c r="F3173" t="s">
        <v>731</v>
      </c>
      <c r="J3173" t="s">
        <v>228</v>
      </c>
      <c r="K3173" t="s">
        <v>10677</v>
      </c>
      <c r="L3173" t="s">
        <v>9075</v>
      </c>
      <c r="M3173" t="s">
        <v>9076</v>
      </c>
      <c r="N3173" t="s">
        <v>73</v>
      </c>
      <c r="O3173" t="s">
        <v>74</v>
      </c>
      <c r="S3173">
        <v>3139</v>
      </c>
      <c r="T3173">
        <v>3139</v>
      </c>
      <c r="U3173" t="s">
        <v>78</v>
      </c>
      <c r="V3173">
        <v>8.5725171450342794E-2</v>
      </c>
      <c r="W3173">
        <v>0.91427482854965703</v>
      </c>
      <c r="X3173" t="str">
        <f>IF(W3173&gt;=0.8,"Inhibitory","NonInhibitory")</f>
        <v>Inhibitory</v>
      </c>
      <c r="Y3173" t="str">
        <f>IF(W3173&gt;=0.9,"Inhibitory","NonInhibitory")</f>
        <v>Inhibitory</v>
      </c>
      <c r="Z3173" t="s">
        <v>9635</v>
      </c>
      <c r="AA3173">
        <v>0</v>
      </c>
      <c r="AB3173">
        <v>0</v>
      </c>
      <c r="AC3173" t="s">
        <v>129</v>
      </c>
      <c r="BG3173" s="1"/>
    </row>
    <row r="3174" spans="1:65" ht="16" x14ac:dyDescent="0.2">
      <c r="A3174" t="str">
        <f>CONCATENATE("Mada.",B3174)</f>
        <v>Mada.3140</v>
      </c>
      <c r="B3174">
        <v>3140</v>
      </c>
      <c r="C3174" t="s">
        <v>10719</v>
      </c>
      <c r="E3174" t="s">
        <v>68</v>
      </c>
      <c r="F3174" t="s">
        <v>629</v>
      </c>
      <c r="J3174" t="s">
        <v>228</v>
      </c>
      <c r="K3174" t="s">
        <v>10677</v>
      </c>
      <c r="L3174" t="s">
        <v>9075</v>
      </c>
      <c r="M3174" t="s">
        <v>9076</v>
      </c>
      <c r="N3174" t="s">
        <v>73</v>
      </c>
      <c r="O3174" t="s">
        <v>74</v>
      </c>
      <c r="S3174">
        <v>3140</v>
      </c>
      <c r="T3174">
        <v>3140</v>
      </c>
      <c r="U3174" t="s">
        <v>78</v>
      </c>
      <c r="V3174">
        <v>9.3345186690373297E-2</v>
      </c>
      <c r="W3174">
        <v>0.90665481330962705</v>
      </c>
      <c r="X3174" t="str">
        <f>IF(W3174&gt;=0.8,"Inhibitory","NonInhibitory")</f>
        <v>Inhibitory</v>
      </c>
      <c r="Y3174" t="str">
        <f>IF(W3174&gt;=0.9,"Inhibitory","NonInhibitory")</f>
        <v>Inhibitory</v>
      </c>
      <c r="Z3174" t="s">
        <v>9635</v>
      </c>
      <c r="AA3174">
        <v>0</v>
      </c>
      <c r="AB3174">
        <v>0</v>
      </c>
      <c r="AC3174" t="s">
        <v>129</v>
      </c>
      <c r="AT3174" t="s">
        <v>10720</v>
      </c>
      <c r="AU3174" t="s">
        <v>81</v>
      </c>
      <c r="AV3174" t="s">
        <v>10721</v>
      </c>
      <c r="AW3174">
        <v>3140</v>
      </c>
      <c r="AX3174" t="s">
        <v>682</v>
      </c>
      <c r="AY3174">
        <v>1</v>
      </c>
      <c r="AZ3174" t="s">
        <v>3325</v>
      </c>
      <c r="BA3174" t="s">
        <v>3325</v>
      </c>
      <c r="BB3174" t="s">
        <v>682</v>
      </c>
      <c r="BC3174">
        <v>0.99</v>
      </c>
      <c r="BD3174" t="s">
        <v>10605</v>
      </c>
      <c r="BG3174" s="1" t="s">
        <v>86</v>
      </c>
      <c r="BH3174" s="1" t="s">
        <v>87</v>
      </c>
      <c r="BI3174" s="1" t="s">
        <v>87</v>
      </c>
      <c r="BJ3174" s="1" t="s">
        <v>88</v>
      </c>
      <c r="BK3174" s="1" t="s">
        <v>89</v>
      </c>
      <c r="BL3174" s="1" t="s">
        <v>685</v>
      </c>
      <c r="BM3174" s="1"/>
    </row>
    <row r="3175" spans="1:65" ht="16" x14ac:dyDescent="0.2">
      <c r="A3175" t="str">
        <f>CONCATENATE("Mada.",B3175)</f>
        <v>Mada.3141</v>
      </c>
      <c r="B3175">
        <v>3141</v>
      </c>
      <c r="C3175" t="s">
        <v>10722</v>
      </c>
      <c r="E3175" t="s">
        <v>68</v>
      </c>
      <c r="F3175" t="s">
        <v>4499</v>
      </c>
      <c r="J3175" t="s">
        <v>70</v>
      </c>
      <c r="K3175" t="s">
        <v>10723</v>
      </c>
      <c r="L3175" t="s">
        <v>71</v>
      </c>
      <c r="M3175" t="s">
        <v>72</v>
      </c>
      <c r="N3175" t="s">
        <v>73</v>
      </c>
      <c r="O3175" t="s">
        <v>74</v>
      </c>
      <c r="P3175" t="s">
        <v>75</v>
      </c>
      <c r="Q3175" t="s">
        <v>76</v>
      </c>
      <c r="R3175" t="s">
        <v>77</v>
      </c>
      <c r="S3175">
        <v>3141</v>
      </c>
      <c r="T3175">
        <v>3141</v>
      </c>
      <c r="U3175" t="s">
        <v>78</v>
      </c>
      <c r="V3175">
        <v>0.55232084690553795</v>
      </c>
      <c r="W3175">
        <v>0.44767915309446199</v>
      </c>
      <c r="X3175" t="str">
        <f>IF(W3175&gt;=0.8,"Inhibitory","NonInhibitory")</f>
        <v>NonInhibitory</v>
      </c>
      <c r="Y3175" t="str">
        <f>IF(W3175&gt;=0.9,"Inhibitory","NonInhibitory")</f>
        <v>NonInhibitory</v>
      </c>
      <c r="Z3175" t="s">
        <v>140</v>
      </c>
      <c r="AA3175">
        <v>0</v>
      </c>
      <c r="AB3175">
        <v>0</v>
      </c>
      <c r="AC3175" t="s">
        <v>129</v>
      </c>
      <c r="AT3175" t="s">
        <v>10724</v>
      </c>
      <c r="AU3175" t="s">
        <v>81</v>
      </c>
      <c r="AV3175" t="s">
        <v>10725</v>
      </c>
      <c r="AW3175">
        <v>3141</v>
      </c>
      <c r="AX3175" t="s">
        <v>1781</v>
      </c>
      <c r="AY3175">
        <v>1</v>
      </c>
      <c r="AZ3175" t="s">
        <v>1782</v>
      </c>
      <c r="BA3175" t="s">
        <v>1782</v>
      </c>
      <c r="BB3175" t="s">
        <v>1781</v>
      </c>
      <c r="BC3175">
        <v>1</v>
      </c>
      <c r="BD3175" t="s">
        <v>10726</v>
      </c>
      <c r="BG3175" s="1" t="s">
        <v>86</v>
      </c>
      <c r="BH3175" s="1" t="s">
        <v>87</v>
      </c>
      <c r="BI3175" s="1" t="s">
        <v>87</v>
      </c>
      <c r="BJ3175" s="1" t="s">
        <v>88</v>
      </c>
      <c r="BK3175" s="1" t="s">
        <v>147</v>
      </c>
      <c r="BL3175" s="1" t="s">
        <v>1784</v>
      </c>
      <c r="BM3175" s="1"/>
    </row>
    <row r="3176" spans="1:65" ht="16" x14ac:dyDescent="0.2">
      <c r="A3176" t="str">
        <f>CONCATENATE("Mada.",B3176)</f>
        <v>Mada.3142</v>
      </c>
      <c r="B3176">
        <v>3142</v>
      </c>
      <c r="C3176" t="s">
        <v>10727</v>
      </c>
      <c r="E3176" t="s">
        <v>68</v>
      </c>
      <c r="F3176" t="s">
        <v>5703</v>
      </c>
      <c r="J3176" t="s">
        <v>70</v>
      </c>
      <c r="K3176" t="s">
        <v>10723</v>
      </c>
      <c r="L3176" t="s">
        <v>71</v>
      </c>
      <c r="M3176" t="s">
        <v>72</v>
      </c>
      <c r="N3176" t="s">
        <v>73</v>
      </c>
      <c r="O3176" t="s">
        <v>74</v>
      </c>
      <c r="P3176" t="s">
        <v>75</v>
      </c>
      <c r="Q3176" t="s">
        <v>76</v>
      </c>
      <c r="R3176" t="s">
        <v>77</v>
      </c>
      <c r="S3176">
        <v>3142</v>
      </c>
      <c r="T3176">
        <v>0</v>
      </c>
      <c r="U3176" t="s">
        <v>128</v>
      </c>
      <c r="V3176">
        <v>0</v>
      </c>
      <c r="W3176">
        <v>0</v>
      </c>
      <c r="Z3176" t="s">
        <v>129</v>
      </c>
      <c r="AA3176">
        <v>0</v>
      </c>
      <c r="AB3176">
        <v>0</v>
      </c>
      <c r="AC3176" t="s">
        <v>129</v>
      </c>
      <c r="BG3176" s="1"/>
    </row>
    <row r="3177" spans="1:65" ht="16" x14ac:dyDescent="0.2">
      <c r="A3177" t="str">
        <f>CONCATENATE("Mada.",B3177)</f>
        <v>Mada.3143</v>
      </c>
      <c r="B3177">
        <v>3143</v>
      </c>
      <c r="C3177" t="s">
        <v>10728</v>
      </c>
      <c r="E3177" t="s">
        <v>68</v>
      </c>
      <c r="F3177" t="s">
        <v>5856</v>
      </c>
      <c r="J3177" t="s">
        <v>70</v>
      </c>
      <c r="K3177" t="s">
        <v>10723</v>
      </c>
      <c r="L3177" t="s">
        <v>71</v>
      </c>
      <c r="M3177" t="s">
        <v>72</v>
      </c>
      <c r="N3177" t="s">
        <v>73</v>
      </c>
      <c r="O3177" t="s">
        <v>74</v>
      </c>
      <c r="P3177" t="s">
        <v>75</v>
      </c>
      <c r="Q3177" t="s">
        <v>76</v>
      </c>
      <c r="R3177" t="s">
        <v>77</v>
      </c>
      <c r="S3177">
        <v>3143</v>
      </c>
      <c r="T3177">
        <v>3143</v>
      </c>
      <c r="U3177" t="s">
        <v>78</v>
      </c>
      <c r="V3177">
        <v>0.54132736156351802</v>
      </c>
      <c r="W3177">
        <v>0.45867263843648198</v>
      </c>
      <c r="X3177" t="str">
        <f>IF(W3177&gt;=0.8,"Inhibitory","NonInhibitory")</f>
        <v>NonInhibitory</v>
      </c>
      <c r="Y3177" t="str">
        <f>IF(W3177&gt;=0.9,"Inhibitory","NonInhibitory")</f>
        <v>NonInhibitory</v>
      </c>
      <c r="Z3177" t="s">
        <v>140</v>
      </c>
      <c r="AA3177">
        <v>0</v>
      </c>
      <c r="AB3177">
        <v>0</v>
      </c>
      <c r="AC3177" t="s">
        <v>129</v>
      </c>
      <c r="AT3177" t="s">
        <v>10729</v>
      </c>
      <c r="AU3177" t="s">
        <v>81</v>
      </c>
      <c r="AV3177" t="s">
        <v>10730</v>
      </c>
      <c r="AW3177">
        <v>3143</v>
      </c>
      <c r="AX3177" t="s">
        <v>1176</v>
      </c>
      <c r="AY3177">
        <v>0.95</v>
      </c>
      <c r="AZ3177" t="s">
        <v>1775</v>
      </c>
      <c r="BA3177" t="s">
        <v>1775</v>
      </c>
      <c r="BB3177" t="s">
        <v>1176</v>
      </c>
      <c r="BC3177">
        <v>0.85</v>
      </c>
      <c r="BD3177" t="s">
        <v>10731</v>
      </c>
      <c r="BG3177" s="1" t="s">
        <v>86</v>
      </c>
      <c r="BH3177" s="1" t="s">
        <v>87</v>
      </c>
      <c r="BI3177" s="1" t="s">
        <v>87</v>
      </c>
      <c r="BJ3177" s="1" t="s">
        <v>88</v>
      </c>
      <c r="BK3177" s="1" t="s">
        <v>504</v>
      </c>
      <c r="BL3177" s="1" t="s">
        <v>1179</v>
      </c>
      <c r="BM3177" s="1"/>
    </row>
    <row r="3178" spans="1:65" ht="16" x14ac:dyDescent="0.2">
      <c r="A3178" t="str">
        <f>CONCATENATE("Mada.",B3178)</f>
        <v>Mada.3144</v>
      </c>
      <c r="B3178">
        <v>3144</v>
      </c>
      <c r="C3178" t="s">
        <v>10732</v>
      </c>
      <c r="E3178" t="s">
        <v>68</v>
      </c>
      <c r="F3178" t="s">
        <v>10733</v>
      </c>
      <c r="J3178" t="s">
        <v>70</v>
      </c>
      <c r="K3178" t="s">
        <v>10723</v>
      </c>
      <c r="L3178" t="s">
        <v>71</v>
      </c>
      <c r="M3178" t="s">
        <v>72</v>
      </c>
      <c r="N3178" t="s">
        <v>73</v>
      </c>
      <c r="O3178" t="s">
        <v>74</v>
      </c>
      <c r="P3178" t="s">
        <v>75</v>
      </c>
      <c r="Q3178" t="s">
        <v>76</v>
      </c>
      <c r="R3178" t="s">
        <v>77</v>
      </c>
      <c r="S3178">
        <v>3144</v>
      </c>
      <c r="T3178">
        <v>3144</v>
      </c>
      <c r="U3178" t="s">
        <v>78</v>
      </c>
      <c r="V3178">
        <v>0.45114006514658</v>
      </c>
      <c r="W3178">
        <v>0.54885993485342</v>
      </c>
      <c r="X3178" t="str">
        <f>IF(W3178&gt;=0.8,"Inhibitory","NonInhibitory")</f>
        <v>NonInhibitory</v>
      </c>
      <c r="Y3178" t="str">
        <f>IF(W3178&gt;=0.9,"Inhibitory","NonInhibitory")</f>
        <v>NonInhibitory</v>
      </c>
      <c r="Z3178" t="s">
        <v>140</v>
      </c>
      <c r="AA3178">
        <v>0</v>
      </c>
      <c r="AB3178">
        <v>0</v>
      </c>
      <c r="AC3178" t="s">
        <v>129</v>
      </c>
      <c r="AT3178" t="s">
        <v>10734</v>
      </c>
      <c r="AU3178" t="s">
        <v>81</v>
      </c>
      <c r="AV3178" t="s">
        <v>10735</v>
      </c>
      <c r="AW3178">
        <v>3144</v>
      </c>
      <c r="AX3178" t="s">
        <v>1154</v>
      </c>
      <c r="AY3178">
        <v>1</v>
      </c>
      <c r="AZ3178" t="s">
        <v>7051</v>
      </c>
      <c r="BA3178" t="s">
        <v>7051</v>
      </c>
      <c r="BB3178" t="s">
        <v>1154</v>
      </c>
      <c r="BC3178">
        <v>1</v>
      </c>
      <c r="BD3178" t="s">
        <v>10736</v>
      </c>
      <c r="BG3178" s="1" t="s">
        <v>86</v>
      </c>
      <c r="BH3178" s="1" t="s">
        <v>87</v>
      </c>
      <c r="BI3178" s="1" t="s">
        <v>87</v>
      </c>
      <c r="BJ3178" s="1" t="s">
        <v>88</v>
      </c>
      <c r="BK3178" s="1" t="s">
        <v>1157</v>
      </c>
      <c r="BL3178" s="1" t="s">
        <v>1158</v>
      </c>
      <c r="BM3178" s="1"/>
    </row>
    <row r="3179" spans="1:65" ht="16" x14ac:dyDescent="0.2">
      <c r="A3179" t="str">
        <f>CONCATENATE("Mada.",B3179)</f>
        <v>Mada.3145</v>
      </c>
      <c r="B3179">
        <v>3145</v>
      </c>
      <c r="C3179" t="s">
        <v>10737</v>
      </c>
      <c r="E3179" t="s">
        <v>68</v>
      </c>
      <c r="F3179" t="s">
        <v>410</v>
      </c>
      <c r="J3179" t="s">
        <v>70</v>
      </c>
      <c r="K3179" t="s">
        <v>10723</v>
      </c>
      <c r="L3179" t="s">
        <v>71</v>
      </c>
      <c r="M3179" t="s">
        <v>72</v>
      </c>
      <c r="N3179" t="s">
        <v>73</v>
      </c>
      <c r="O3179" t="s">
        <v>74</v>
      </c>
      <c r="P3179" t="s">
        <v>75</v>
      </c>
      <c r="Q3179" t="s">
        <v>76</v>
      </c>
      <c r="R3179" t="s">
        <v>77</v>
      </c>
      <c r="S3179">
        <v>3145</v>
      </c>
      <c r="T3179">
        <v>3145</v>
      </c>
      <c r="U3179" t="s">
        <v>78</v>
      </c>
      <c r="V3179">
        <v>0.26058631921824099</v>
      </c>
      <c r="W3179">
        <v>0.73941368078175895</v>
      </c>
      <c r="X3179" t="str">
        <f>IF(W3179&gt;=0.8,"Inhibitory","NonInhibitory")</f>
        <v>NonInhibitory</v>
      </c>
      <c r="Y3179" t="str">
        <f>IF(W3179&gt;=0.9,"Inhibitory","NonInhibitory")</f>
        <v>NonInhibitory</v>
      </c>
      <c r="Z3179" t="s">
        <v>140</v>
      </c>
      <c r="AA3179">
        <v>0</v>
      </c>
      <c r="AB3179">
        <v>0</v>
      </c>
      <c r="AC3179" t="s">
        <v>129</v>
      </c>
      <c r="AT3179" t="s">
        <v>10738</v>
      </c>
      <c r="AU3179" t="s">
        <v>81</v>
      </c>
      <c r="AV3179" t="s">
        <v>10739</v>
      </c>
      <c r="AW3179">
        <v>3145</v>
      </c>
      <c r="AX3179" t="s">
        <v>83</v>
      </c>
      <c r="AY3179">
        <v>0.84</v>
      </c>
      <c r="AZ3179" t="s">
        <v>727</v>
      </c>
      <c r="BA3179" t="s">
        <v>727</v>
      </c>
      <c r="BB3179" t="s">
        <v>83</v>
      </c>
      <c r="BC3179">
        <v>1</v>
      </c>
      <c r="BD3179" t="s">
        <v>10740</v>
      </c>
      <c r="BG3179" s="1" t="s">
        <v>86</v>
      </c>
      <c r="BH3179" s="1" t="s">
        <v>87</v>
      </c>
      <c r="BI3179" s="1" t="s">
        <v>87</v>
      </c>
      <c r="BJ3179" s="1" t="s">
        <v>88</v>
      </c>
      <c r="BK3179" s="1" t="s">
        <v>89</v>
      </c>
      <c r="BL3179" s="1" t="s">
        <v>90</v>
      </c>
      <c r="BM3179" s="1"/>
    </row>
    <row r="3180" spans="1:65" ht="16" x14ac:dyDescent="0.2">
      <c r="A3180" t="str">
        <f>CONCATENATE("Mada.",B3180)</f>
        <v>Mada.3146</v>
      </c>
      <c r="B3180">
        <v>3146</v>
      </c>
      <c r="C3180" t="s">
        <v>10741</v>
      </c>
      <c r="E3180" t="s">
        <v>68</v>
      </c>
      <c r="F3180" t="s">
        <v>4378</v>
      </c>
      <c r="J3180" t="s">
        <v>70</v>
      </c>
      <c r="K3180" t="s">
        <v>10723</v>
      </c>
      <c r="L3180" t="s">
        <v>71</v>
      </c>
      <c r="M3180" t="s">
        <v>72</v>
      </c>
      <c r="N3180" t="s">
        <v>73</v>
      </c>
      <c r="O3180" t="s">
        <v>74</v>
      </c>
      <c r="P3180" t="s">
        <v>75</v>
      </c>
      <c r="Q3180" t="s">
        <v>76</v>
      </c>
      <c r="R3180" t="s">
        <v>77</v>
      </c>
      <c r="S3180">
        <v>3146</v>
      </c>
      <c r="T3180">
        <v>3146</v>
      </c>
      <c r="U3180" t="s">
        <v>78</v>
      </c>
      <c r="V3180">
        <v>0.11095276872964201</v>
      </c>
      <c r="W3180">
        <v>0.88904723127035801</v>
      </c>
      <c r="X3180" t="str">
        <f>IF(W3180&gt;=0.8,"Inhibitory","NonInhibitory")</f>
        <v>Inhibitory</v>
      </c>
      <c r="Y3180" t="str">
        <f>IF(W3180&gt;=0.9,"Inhibitory","NonInhibitory")</f>
        <v>NonInhibitory</v>
      </c>
      <c r="Z3180" t="s">
        <v>140</v>
      </c>
      <c r="AA3180">
        <v>0</v>
      </c>
      <c r="AB3180">
        <v>0</v>
      </c>
      <c r="AC3180" t="s">
        <v>129</v>
      </c>
      <c r="AT3180" t="s">
        <v>10742</v>
      </c>
      <c r="AU3180" t="s">
        <v>81</v>
      </c>
      <c r="AV3180" t="s">
        <v>10743</v>
      </c>
      <c r="AW3180">
        <v>3146</v>
      </c>
      <c r="AX3180" t="s">
        <v>83</v>
      </c>
      <c r="AY3180">
        <v>0.85</v>
      </c>
      <c r="AZ3180" t="s">
        <v>1135</v>
      </c>
      <c r="BA3180" t="s">
        <v>1135</v>
      </c>
      <c r="BB3180" t="s">
        <v>83</v>
      </c>
      <c r="BC3180">
        <v>0.86</v>
      </c>
      <c r="BD3180" t="s">
        <v>10744</v>
      </c>
      <c r="BG3180" s="1" t="s">
        <v>86</v>
      </c>
      <c r="BH3180" s="1" t="s">
        <v>87</v>
      </c>
      <c r="BI3180" s="1" t="s">
        <v>87</v>
      </c>
      <c r="BJ3180" s="1" t="s">
        <v>88</v>
      </c>
      <c r="BK3180" s="1" t="s">
        <v>89</v>
      </c>
      <c r="BL3180" s="1" t="s">
        <v>90</v>
      </c>
      <c r="BM3180" s="1"/>
    </row>
    <row r="3181" spans="1:65" ht="16" x14ac:dyDescent="0.2">
      <c r="A3181" t="str">
        <f>CONCATENATE("Mada.",B3181)</f>
        <v>Mada.3147</v>
      </c>
      <c r="B3181">
        <v>3147</v>
      </c>
      <c r="C3181" t="s">
        <v>10745</v>
      </c>
      <c r="E3181" t="s">
        <v>68</v>
      </c>
      <c r="F3181" t="s">
        <v>7861</v>
      </c>
      <c r="J3181" t="s">
        <v>70</v>
      </c>
      <c r="K3181" t="s">
        <v>10723</v>
      </c>
      <c r="L3181" t="s">
        <v>71</v>
      </c>
      <c r="M3181" t="s">
        <v>72</v>
      </c>
      <c r="N3181" t="s">
        <v>73</v>
      </c>
      <c r="O3181" t="s">
        <v>74</v>
      </c>
      <c r="P3181" t="s">
        <v>75</v>
      </c>
      <c r="Q3181" t="s">
        <v>76</v>
      </c>
      <c r="R3181" t="s">
        <v>77</v>
      </c>
      <c r="S3181">
        <v>3147</v>
      </c>
      <c r="T3181">
        <v>3147</v>
      </c>
      <c r="U3181" t="s">
        <v>78</v>
      </c>
      <c r="V3181">
        <v>0.38416123778501599</v>
      </c>
      <c r="W3181">
        <v>0.61583876221498401</v>
      </c>
      <c r="X3181" t="str">
        <f>IF(W3181&gt;=0.8,"Inhibitory","NonInhibitory")</f>
        <v>NonInhibitory</v>
      </c>
      <c r="Y3181" t="str">
        <f>IF(W3181&gt;=0.9,"Inhibitory","NonInhibitory")</f>
        <v>NonInhibitory</v>
      </c>
      <c r="Z3181" t="s">
        <v>140</v>
      </c>
      <c r="AA3181">
        <v>0</v>
      </c>
      <c r="AB3181">
        <v>0</v>
      </c>
      <c r="AC3181" t="s">
        <v>129</v>
      </c>
      <c r="BG3181" s="1"/>
    </row>
    <row r="3182" spans="1:65" ht="16" x14ac:dyDescent="0.2">
      <c r="A3182" t="str">
        <f>CONCATENATE("Mada.",B3182)</f>
        <v>Mada.3148</v>
      </c>
      <c r="B3182">
        <v>3148</v>
      </c>
      <c r="C3182" t="s">
        <v>10746</v>
      </c>
      <c r="E3182" t="s">
        <v>68</v>
      </c>
      <c r="F3182" t="s">
        <v>355</v>
      </c>
      <c r="J3182" t="s">
        <v>70</v>
      </c>
      <c r="K3182" t="s">
        <v>10723</v>
      </c>
      <c r="L3182" t="s">
        <v>71</v>
      </c>
      <c r="M3182" t="s">
        <v>72</v>
      </c>
      <c r="N3182" t="s">
        <v>73</v>
      </c>
      <c r="O3182" t="s">
        <v>74</v>
      </c>
      <c r="P3182" t="s">
        <v>75</v>
      </c>
      <c r="Q3182" t="s">
        <v>76</v>
      </c>
      <c r="R3182" t="s">
        <v>77</v>
      </c>
      <c r="S3182">
        <v>3148</v>
      </c>
      <c r="T3182">
        <v>3148</v>
      </c>
      <c r="U3182" t="s">
        <v>78</v>
      </c>
      <c r="V3182">
        <v>0.18363192182410401</v>
      </c>
      <c r="W3182">
        <v>0.81636807817589596</v>
      </c>
      <c r="X3182" t="str">
        <f>IF(W3182&gt;=0.8,"Inhibitory","NonInhibitory")</f>
        <v>Inhibitory</v>
      </c>
      <c r="Y3182" t="str">
        <f>IF(W3182&gt;=0.9,"Inhibitory","NonInhibitory")</f>
        <v>NonInhibitory</v>
      </c>
      <c r="Z3182" t="s">
        <v>140</v>
      </c>
      <c r="AA3182">
        <v>0</v>
      </c>
      <c r="AB3182">
        <v>0</v>
      </c>
      <c r="AC3182" t="s">
        <v>129</v>
      </c>
      <c r="AT3182" t="s">
        <v>10747</v>
      </c>
      <c r="AU3182" t="s">
        <v>81</v>
      </c>
      <c r="AV3182" t="s">
        <v>10748</v>
      </c>
      <c r="AW3182">
        <v>3148</v>
      </c>
      <c r="AX3182" t="s">
        <v>183</v>
      </c>
      <c r="AY3182">
        <v>1</v>
      </c>
      <c r="AZ3182" t="s">
        <v>184</v>
      </c>
      <c r="BA3182" t="s">
        <v>184</v>
      </c>
      <c r="BB3182" t="s">
        <v>183</v>
      </c>
      <c r="BC3182">
        <v>1</v>
      </c>
      <c r="BD3182" t="s">
        <v>10749</v>
      </c>
      <c r="BG3182" s="1" t="s">
        <v>86</v>
      </c>
      <c r="BH3182" s="1" t="s">
        <v>87</v>
      </c>
      <c r="BI3182" s="1" t="s">
        <v>87</v>
      </c>
      <c r="BJ3182" s="1" t="s">
        <v>88</v>
      </c>
      <c r="BK3182" s="1" t="s">
        <v>89</v>
      </c>
      <c r="BL3182" s="1" t="s">
        <v>186</v>
      </c>
      <c r="BM3182" s="1"/>
    </row>
    <row r="3183" spans="1:65" ht="16" x14ac:dyDescent="0.2">
      <c r="A3183" t="str">
        <f>CONCATENATE("Mada.",B3183)</f>
        <v>Mada.3149</v>
      </c>
      <c r="B3183">
        <v>3149</v>
      </c>
      <c r="C3183" t="s">
        <v>10750</v>
      </c>
      <c r="E3183" t="s">
        <v>68</v>
      </c>
      <c r="F3183" t="s">
        <v>4295</v>
      </c>
      <c r="J3183" t="s">
        <v>120</v>
      </c>
      <c r="K3183" t="s">
        <v>10751</v>
      </c>
      <c r="L3183" t="s">
        <v>3600</v>
      </c>
      <c r="M3183" t="s">
        <v>3601</v>
      </c>
      <c r="N3183" t="s">
        <v>2169</v>
      </c>
      <c r="O3183" t="s">
        <v>2169</v>
      </c>
      <c r="P3183" t="s">
        <v>2170</v>
      </c>
      <c r="Q3183" t="s">
        <v>179</v>
      </c>
      <c r="R3183" t="s">
        <v>127</v>
      </c>
      <c r="S3183">
        <v>3149</v>
      </c>
      <c r="T3183">
        <v>3149</v>
      </c>
      <c r="U3183" t="s">
        <v>78</v>
      </c>
      <c r="V3183">
        <v>4.3090062111801303E-2</v>
      </c>
      <c r="W3183">
        <v>0.956909937888199</v>
      </c>
      <c r="X3183" t="str">
        <f>IF(W3183&gt;=0.8,"Inhibitory","NonInhibitory")</f>
        <v>Inhibitory</v>
      </c>
      <c r="Y3183" t="str">
        <f>IF(W3183&gt;=0.9,"Inhibitory","NonInhibitory")</f>
        <v>Inhibitory</v>
      </c>
      <c r="Z3183" t="s">
        <v>3693</v>
      </c>
      <c r="AA3183">
        <v>0</v>
      </c>
      <c r="AB3183">
        <v>0</v>
      </c>
      <c r="AC3183" t="s">
        <v>129</v>
      </c>
      <c r="AT3183" t="s">
        <v>10752</v>
      </c>
      <c r="AU3183" t="s">
        <v>81</v>
      </c>
      <c r="AV3183" t="s">
        <v>10753</v>
      </c>
      <c r="AW3183">
        <v>3149</v>
      </c>
      <c r="AX3183" t="s">
        <v>109</v>
      </c>
      <c r="AY3183">
        <v>1</v>
      </c>
      <c r="AZ3183" t="s">
        <v>9343</v>
      </c>
      <c r="BA3183" t="s">
        <v>9343</v>
      </c>
      <c r="BB3183" t="s">
        <v>109</v>
      </c>
      <c r="BC3183">
        <v>1</v>
      </c>
      <c r="BD3183" t="s">
        <v>10754</v>
      </c>
      <c r="BG3183" s="1" t="s">
        <v>86</v>
      </c>
      <c r="BH3183" s="1" t="s">
        <v>112</v>
      </c>
      <c r="BI3183" s="1" t="s">
        <v>113</v>
      </c>
      <c r="BJ3183" s="1" t="s">
        <v>114</v>
      </c>
      <c r="BK3183" s="1" t="s">
        <v>115</v>
      </c>
      <c r="BL3183" s="1" t="s">
        <v>116</v>
      </c>
      <c r="BM3183" s="1"/>
    </row>
    <row r="3184" spans="1:65" ht="16" x14ac:dyDescent="0.2">
      <c r="A3184" t="str">
        <f>CONCATENATE("Mada.",B3184)</f>
        <v>Mada.3150</v>
      </c>
      <c r="B3184">
        <v>3150</v>
      </c>
      <c r="C3184" t="s">
        <v>10759</v>
      </c>
      <c r="E3184" t="s">
        <v>68</v>
      </c>
      <c r="F3184" t="s">
        <v>731</v>
      </c>
      <c r="J3184" t="s">
        <v>120</v>
      </c>
      <c r="K3184" t="s">
        <v>10751</v>
      </c>
      <c r="L3184" t="s">
        <v>3600</v>
      </c>
      <c r="M3184" t="s">
        <v>3601</v>
      </c>
      <c r="N3184" t="s">
        <v>2169</v>
      </c>
      <c r="O3184" t="s">
        <v>2169</v>
      </c>
      <c r="P3184" t="s">
        <v>2170</v>
      </c>
      <c r="Q3184" t="s">
        <v>179</v>
      </c>
      <c r="R3184" t="s">
        <v>127</v>
      </c>
      <c r="S3184">
        <v>3150</v>
      </c>
      <c r="T3184">
        <v>3150</v>
      </c>
      <c r="U3184" t="s">
        <v>78</v>
      </c>
      <c r="V3184">
        <v>0.84996118012422395</v>
      </c>
      <c r="W3184">
        <v>0.150038819875776</v>
      </c>
      <c r="X3184" t="str">
        <f>IF(W3184&gt;=0.8,"Inhibitory","NonInhibitory")</f>
        <v>NonInhibitory</v>
      </c>
      <c r="Y3184" t="str">
        <f>IF(W3184&gt;=0.9,"Inhibitory","NonInhibitory")</f>
        <v>NonInhibitory</v>
      </c>
      <c r="Z3184" t="s">
        <v>3693</v>
      </c>
      <c r="AA3184">
        <v>0</v>
      </c>
      <c r="AB3184">
        <v>0</v>
      </c>
      <c r="AC3184" t="s">
        <v>129</v>
      </c>
      <c r="BG3184" s="1"/>
    </row>
    <row r="3185" spans="1:65" ht="16" x14ac:dyDescent="0.2">
      <c r="A3185" t="str">
        <f>CONCATENATE("Mada.",B3185)</f>
        <v>Mada.3151</v>
      </c>
      <c r="B3185">
        <v>3151</v>
      </c>
      <c r="C3185" t="s">
        <v>10760</v>
      </c>
      <c r="E3185" t="s">
        <v>68</v>
      </c>
      <c r="F3185" t="s">
        <v>410</v>
      </c>
      <c r="J3185" t="s">
        <v>120</v>
      </c>
      <c r="K3185" t="s">
        <v>10751</v>
      </c>
      <c r="L3185" t="s">
        <v>3600</v>
      </c>
      <c r="M3185" t="s">
        <v>3601</v>
      </c>
      <c r="N3185" t="s">
        <v>2169</v>
      </c>
      <c r="O3185" t="s">
        <v>2169</v>
      </c>
      <c r="P3185" t="s">
        <v>2170</v>
      </c>
      <c r="Q3185" t="s">
        <v>179</v>
      </c>
      <c r="R3185" t="s">
        <v>127</v>
      </c>
      <c r="S3185">
        <v>3151</v>
      </c>
      <c r="T3185">
        <v>3151</v>
      </c>
      <c r="U3185" t="s">
        <v>78</v>
      </c>
      <c r="V3185">
        <v>0.72282608695652195</v>
      </c>
      <c r="W3185">
        <v>0.27717391304347799</v>
      </c>
      <c r="X3185" t="str">
        <f>IF(W3185&gt;=0.8,"Inhibitory","NonInhibitory")</f>
        <v>NonInhibitory</v>
      </c>
      <c r="Y3185" t="str">
        <f>IF(W3185&gt;=0.9,"Inhibitory","NonInhibitory")</f>
        <v>NonInhibitory</v>
      </c>
      <c r="Z3185" t="s">
        <v>3693</v>
      </c>
      <c r="AA3185">
        <v>0</v>
      </c>
      <c r="AB3185">
        <v>0</v>
      </c>
      <c r="AC3185" t="s">
        <v>129</v>
      </c>
      <c r="AT3185" t="s">
        <v>10761</v>
      </c>
      <c r="AU3185" t="s">
        <v>81</v>
      </c>
      <c r="AV3185" t="s">
        <v>10762</v>
      </c>
      <c r="AW3185">
        <v>3151</v>
      </c>
      <c r="AX3185" t="s">
        <v>1781</v>
      </c>
      <c r="AY3185">
        <v>1</v>
      </c>
      <c r="AZ3185" t="s">
        <v>2487</v>
      </c>
      <c r="BA3185" t="s">
        <v>2487</v>
      </c>
      <c r="BB3185" t="s">
        <v>1781</v>
      </c>
      <c r="BC3185">
        <v>1</v>
      </c>
      <c r="BD3185" t="s">
        <v>10763</v>
      </c>
      <c r="BG3185" s="1" t="s">
        <v>86</v>
      </c>
      <c r="BH3185" s="1" t="s">
        <v>87</v>
      </c>
      <c r="BI3185" s="1" t="s">
        <v>87</v>
      </c>
      <c r="BJ3185" s="1" t="s">
        <v>88</v>
      </c>
      <c r="BK3185" s="1" t="s">
        <v>147</v>
      </c>
      <c r="BL3185" s="1" t="s">
        <v>1784</v>
      </c>
      <c r="BM3185" s="1"/>
    </row>
    <row r="3186" spans="1:65" ht="16" x14ac:dyDescent="0.2">
      <c r="A3186" t="str">
        <f>CONCATENATE("Mada.",B3186)</f>
        <v>Mada.3152</v>
      </c>
      <c r="B3186">
        <v>3152</v>
      </c>
      <c r="C3186" t="s">
        <v>10764</v>
      </c>
      <c r="E3186" t="s">
        <v>68</v>
      </c>
      <c r="F3186" t="s">
        <v>410</v>
      </c>
      <c r="G3186" t="s">
        <v>210</v>
      </c>
      <c r="J3186" t="s">
        <v>120</v>
      </c>
      <c r="K3186" t="s">
        <v>10751</v>
      </c>
      <c r="L3186" t="s">
        <v>3600</v>
      </c>
      <c r="M3186" t="s">
        <v>3601</v>
      </c>
      <c r="N3186" t="s">
        <v>2169</v>
      </c>
      <c r="O3186" t="s">
        <v>2169</v>
      </c>
      <c r="P3186" t="s">
        <v>2170</v>
      </c>
      <c r="Q3186" t="s">
        <v>179</v>
      </c>
      <c r="R3186" t="s">
        <v>127</v>
      </c>
      <c r="S3186">
        <v>3152</v>
      </c>
      <c r="T3186">
        <v>0</v>
      </c>
      <c r="U3186" t="s">
        <v>128</v>
      </c>
      <c r="V3186">
        <v>0</v>
      </c>
      <c r="W3186">
        <v>0</v>
      </c>
      <c r="Z3186" t="s">
        <v>129</v>
      </c>
      <c r="AA3186">
        <v>0</v>
      </c>
      <c r="AB3186">
        <v>0</v>
      </c>
      <c r="AC3186" t="s">
        <v>129</v>
      </c>
      <c r="BG3186" s="1"/>
    </row>
    <row r="3187" spans="1:65" ht="16" x14ac:dyDescent="0.2">
      <c r="A3187" t="str">
        <f>CONCATENATE("Mada.",B3187)</f>
        <v>Mada.3153</v>
      </c>
      <c r="B3187">
        <v>3153</v>
      </c>
      <c r="C3187" t="s">
        <v>10765</v>
      </c>
      <c r="E3187" t="s">
        <v>68</v>
      </c>
      <c r="F3187" t="s">
        <v>4322</v>
      </c>
      <c r="J3187" t="s">
        <v>120</v>
      </c>
      <c r="K3187" t="s">
        <v>10751</v>
      </c>
      <c r="L3187" t="s">
        <v>3600</v>
      </c>
      <c r="M3187" t="s">
        <v>3601</v>
      </c>
      <c r="N3187" t="s">
        <v>2169</v>
      </c>
      <c r="O3187" t="s">
        <v>2169</v>
      </c>
      <c r="P3187" t="s">
        <v>2170</v>
      </c>
      <c r="Q3187" t="s">
        <v>179</v>
      </c>
      <c r="R3187" t="s">
        <v>127</v>
      </c>
      <c r="S3187">
        <v>3153</v>
      </c>
      <c r="T3187">
        <v>3153</v>
      </c>
      <c r="U3187" t="s">
        <v>78</v>
      </c>
      <c r="V3187">
        <v>0.29755434782608697</v>
      </c>
      <c r="W3187">
        <v>0.70244565217391297</v>
      </c>
      <c r="X3187" t="str">
        <f>IF(W3187&gt;=0.8,"Inhibitory","NonInhibitory")</f>
        <v>NonInhibitory</v>
      </c>
      <c r="Y3187" t="str">
        <f>IF(W3187&gt;=0.9,"Inhibitory","NonInhibitory")</f>
        <v>NonInhibitory</v>
      </c>
      <c r="Z3187" t="s">
        <v>3693</v>
      </c>
      <c r="AA3187">
        <v>0</v>
      </c>
      <c r="AB3187">
        <v>0</v>
      </c>
      <c r="AC3187" t="s">
        <v>129</v>
      </c>
      <c r="AT3187" t="s">
        <v>10766</v>
      </c>
      <c r="AU3187" t="s">
        <v>81</v>
      </c>
      <c r="AV3187" t="s">
        <v>10767</v>
      </c>
      <c r="AW3187">
        <v>3153</v>
      </c>
      <c r="AX3187" t="s">
        <v>2668</v>
      </c>
      <c r="AY3187">
        <v>0.84</v>
      </c>
      <c r="AZ3187" t="s">
        <v>4244</v>
      </c>
      <c r="BA3187" t="s">
        <v>4244</v>
      </c>
      <c r="BB3187" t="s">
        <v>2668</v>
      </c>
      <c r="BC3187">
        <v>0.82</v>
      </c>
      <c r="BD3187" t="s">
        <v>10768</v>
      </c>
      <c r="BG3187" s="1" t="s">
        <v>86</v>
      </c>
      <c r="BH3187" s="1" t="s">
        <v>87</v>
      </c>
      <c r="BI3187" s="1" t="s">
        <v>87</v>
      </c>
      <c r="BJ3187" s="1" t="s">
        <v>88</v>
      </c>
      <c r="BK3187" s="1" t="s">
        <v>147</v>
      </c>
      <c r="BL3187" s="1" t="s">
        <v>1784</v>
      </c>
      <c r="BM3187" s="1" t="s">
        <v>2671</v>
      </c>
    </row>
    <row r="3188" spans="1:65" ht="16" x14ac:dyDescent="0.2">
      <c r="A3188" t="str">
        <f>CONCATENATE("Mada.",B3188)</f>
        <v>Mada.3154</v>
      </c>
      <c r="B3188">
        <v>3154</v>
      </c>
      <c r="C3188" t="s">
        <v>10769</v>
      </c>
      <c r="E3188" t="s">
        <v>68</v>
      </c>
      <c r="F3188" t="s">
        <v>4378</v>
      </c>
      <c r="G3188" t="s">
        <v>210</v>
      </c>
      <c r="J3188" t="s">
        <v>120</v>
      </c>
      <c r="K3188" t="s">
        <v>10751</v>
      </c>
      <c r="L3188" t="s">
        <v>3600</v>
      </c>
      <c r="M3188" t="s">
        <v>3601</v>
      </c>
      <c r="N3188" t="s">
        <v>2169</v>
      </c>
      <c r="O3188" t="s">
        <v>2169</v>
      </c>
      <c r="P3188" t="s">
        <v>2170</v>
      </c>
      <c r="Q3188" t="s">
        <v>179</v>
      </c>
      <c r="R3188" t="s">
        <v>127</v>
      </c>
      <c r="S3188">
        <v>3154</v>
      </c>
      <c r="T3188">
        <v>3154</v>
      </c>
      <c r="U3188" t="s">
        <v>128</v>
      </c>
      <c r="V3188">
        <v>0</v>
      </c>
      <c r="W3188">
        <v>0</v>
      </c>
      <c r="Z3188" t="s">
        <v>129</v>
      </c>
      <c r="AA3188">
        <v>0</v>
      </c>
      <c r="AB3188">
        <v>0</v>
      </c>
      <c r="AC3188" t="s">
        <v>129</v>
      </c>
      <c r="BG3188" s="1"/>
    </row>
    <row r="3189" spans="1:65" ht="16" x14ac:dyDescent="0.2">
      <c r="A3189" t="str">
        <f>CONCATENATE("Mada.",B3189)</f>
        <v>Mada.3155</v>
      </c>
      <c r="B3189">
        <v>3155</v>
      </c>
      <c r="C3189" t="s">
        <v>10770</v>
      </c>
      <c r="E3189" t="s">
        <v>68</v>
      </c>
      <c r="F3189" t="s">
        <v>3799</v>
      </c>
      <c r="J3189" t="s">
        <v>120</v>
      </c>
      <c r="K3189" t="s">
        <v>10771</v>
      </c>
      <c r="L3189" t="s">
        <v>3600</v>
      </c>
      <c r="M3189" t="s">
        <v>3601</v>
      </c>
      <c r="N3189" t="s">
        <v>2169</v>
      </c>
      <c r="O3189" t="s">
        <v>2169</v>
      </c>
      <c r="P3189" t="s">
        <v>2170</v>
      </c>
      <c r="Q3189" t="s">
        <v>2651</v>
      </c>
      <c r="R3189" t="s">
        <v>127</v>
      </c>
      <c r="S3189">
        <v>3155</v>
      </c>
      <c r="T3189">
        <v>3155</v>
      </c>
      <c r="U3189" t="s">
        <v>78</v>
      </c>
      <c r="V3189">
        <v>0.116847826086956</v>
      </c>
      <c r="W3189">
        <v>0.88315217391304301</v>
      </c>
      <c r="X3189" t="str">
        <f>IF(W3189&gt;=0.8,"Inhibitory","NonInhibitory")</f>
        <v>Inhibitory</v>
      </c>
      <c r="Y3189" t="str">
        <f>IF(W3189&gt;=0.9,"Inhibitory","NonInhibitory")</f>
        <v>NonInhibitory</v>
      </c>
      <c r="Z3189" t="s">
        <v>3693</v>
      </c>
      <c r="AA3189">
        <v>0</v>
      </c>
      <c r="AB3189">
        <v>0</v>
      </c>
      <c r="AC3189" t="s">
        <v>129</v>
      </c>
      <c r="AT3189" t="s">
        <v>10772</v>
      </c>
      <c r="AU3189" t="s">
        <v>81</v>
      </c>
      <c r="AV3189" t="s">
        <v>10773</v>
      </c>
      <c r="AW3189">
        <v>3155</v>
      </c>
      <c r="AX3189" t="s">
        <v>593</v>
      </c>
      <c r="AY3189">
        <v>0.87</v>
      </c>
      <c r="AZ3189" t="s">
        <v>7805</v>
      </c>
      <c r="BA3189" t="s">
        <v>7805</v>
      </c>
      <c r="BB3189" t="s">
        <v>593</v>
      </c>
      <c r="BC3189">
        <v>0.84</v>
      </c>
      <c r="BD3189" t="s">
        <v>10774</v>
      </c>
      <c r="BG3189" s="1" t="s">
        <v>86</v>
      </c>
      <c r="BH3189" s="1" t="s">
        <v>87</v>
      </c>
      <c r="BI3189" s="1" t="s">
        <v>87</v>
      </c>
      <c r="BJ3189" s="1" t="s">
        <v>88</v>
      </c>
      <c r="BK3189" s="1" t="s">
        <v>89</v>
      </c>
      <c r="BL3189" s="1"/>
      <c r="BM3189" s="1"/>
    </row>
    <row r="3190" spans="1:65" ht="16" x14ac:dyDescent="0.2">
      <c r="A3190" t="str">
        <f>CONCATENATE("Mada.",B3190)</f>
        <v>Mada.3156</v>
      </c>
      <c r="B3190">
        <v>3156</v>
      </c>
      <c r="C3190" t="s">
        <v>10775</v>
      </c>
      <c r="E3190" t="s">
        <v>68</v>
      </c>
      <c r="F3190" t="s">
        <v>4268</v>
      </c>
      <c r="J3190" t="s">
        <v>120</v>
      </c>
      <c r="K3190" t="s">
        <v>10771</v>
      </c>
      <c r="L3190" t="s">
        <v>3600</v>
      </c>
      <c r="M3190" t="s">
        <v>3601</v>
      </c>
      <c r="N3190" t="s">
        <v>2169</v>
      </c>
      <c r="O3190" t="s">
        <v>2169</v>
      </c>
      <c r="P3190" t="s">
        <v>2170</v>
      </c>
      <c r="Q3190" t="s">
        <v>2651</v>
      </c>
      <c r="R3190" t="s">
        <v>127</v>
      </c>
      <c r="S3190">
        <v>3156</v>
      </c>
      <c r="T3190">
        <v>3156</v>
      </c>
      <c r="U3190" t="s">
        <v>78</v>
      </c>
      <c r="V3190">
        <v>3.1832298136646002E-2</v>
      </c>
      <c r="W3190">
        <v>0.96816770186335399</v>
      </c>
      <c r="X3190" t="str">
        <f>IF(W3190&gt;=0.8,"Inhibitory","NonInhibitory")</f>
        <v>Inhibitory</v>
      </c>
      <c r="Y3190" t="str">
        <f>IF(W3190&gt;=0.9,"Inhibitory","NonInhibitory")</f>
        <v>Inhibitory</v>
      </c>
      <c r="Z3190" t="s">
        <v>3693</v>
      </c>
      <c r="AA3190">
        <v>0</v>
      </c>
      <c r="AB3190">
        <v>0</v>
      </c>
      <c r="AC3190" t="s">
        <v>129</v>
      </c>
      <c r="AT3190" t="s">
        <v>10776</v>
      </c>
      <c r="AU3190" t="s">
        <v>81</v>
      </c>
      <c r="AV3190" t="s">
        <v>10777</v>
      </c>
      <c r="AW3190">
        <v>3156</v>
      </c>
      <c r="AX3190" t="s">
        <v>854</v>
      </c>
      <c r="AY3190">
        <v>0.99</v>
      </c>
      <c r="AZ3190" t="s">
        <v>855</v>
      </c>
      <c r="BA3190" t="s">
        <v>855</v>
      </c>
      <c r="BB3190" t="s">
        <v>854</v>
      </c>
      <c r="BC3190">
        <v>1</v>
      </c>
      <c r="BD3190" t="s">
        <v>10778</v>
      </c>
      <c r="BG3190" s="1" t="s">
        <v>86</v>
      </c>
      <c r="BH3190" s="1" t="s">
        <v>98</v>
      </c>
      <c r="BI3190" s="1" t="s">
        <v>163</v>
      </c>
      <c r="BJ3190" s="1" t="s">
        <v>857</v>
      </c>
      <c r="BK3190" s="1" t="s">
        <v>858</v>
      </c>
      <c r="BL3190" s="1"/>
      <c r="BM3190" s="1"/>
    </row>
    <row r="3191" spans="1:65" ht="16" x14ac:dyDescent="0.2">
      <c r="A3191" t="str">
        <f>CONCATENATE("Mada.",B3191)</f>
        <v>Mada.3157</v>
      </c>
      <c r="B3191">
        <v>3157</v>
      </c>
      <c r="C3191" t="s">
        <v>10779</v>
      </c>
      <c r="E3191" t="s">
        <v>68</v>
      </c>
      <c r="F3191" t="s">
        <v>355</v>
      </c>
      <c r="J3191" t="s">
        <v>120</v>
      </c>
      <c r="K3191" t="s">
        <v>10771</v>
      </c>
      <c r="L3191" t="s">
        <v>3600</v>
      </c>
      <c r="M3191" t="s">
        <v>3601</v>
      </c>
      <c r="N3191" t="s">
        <v>2169</v>
      </c>
      <c r="O3191" t="s">
        <v>2169</v>
      </c>
      <c r="P3191" t="s">
        <v>2170</v>
      </c>
      <c r="Q3191" t="s">
        <v>2651</v>
      </c>
      <c r="R3191" t="s">
        <v>127</v>
      </c>
      <c r="S3191">
        <v>3157</v>
      </c>
      <c r="T3191">
        <v>3157</v>
      </c>
      <c r="U3191" t="s">
        <v>78</v>
      </c>
      <c r="V3191">
        <v>0.15081521739130399</v>
      </c>
      <c r="W3191">
        <v>0.84918478260869601</v>
      </c>
      <c r="X3191" t="str">
        <f>IF(W3191&gt;=0.8,"Inhibitory","NonInhibitory")</f>
        <v>Inhibitory</v>
      </c>
      <c r="Y3191" t="str">
        <f>IF(W3191&gt;=0.9,"Inhibitory","NonInhibitory")</f>
        <v>NonInhibitory</v>
      </c>
      <c r="Z3191" t="s">
        <v>3693</v>
      </c>
      <c r="AA3191">
        <v>0</v>
      </c>
      <c r="AB3191">
        <v>0</v>
      </c>
      <c r="AC3191" t="s">
        <v>129</v>
      </c>
      <c r="AT3191" t="s">
        <v>10780</v>
      </c>
      <c r="AU3191" t="s">
        <v>81</v>
      </c>
      <c r="AV3191" t="s">
        <v>10781</v>
      </c>
      <c r="AW3191">
        <v>3157</v>
      </c>
      <c r="AX3191" t="s">
        <v>489</v>
      </c>
      <c r="AY3191">
        <v>0.98</v>
      </c>
      <c r="AZ3191" t="s">
        <v>490</v>
      </c>
      <c r="BA3191" t="s">
        <v>490</v>
      </c>
      <c r="BB3191" t="s">
        <v>489</v>
      </c>
      <c r="BC3191">
        <v>0.98</v>
      </c>
      <c r="BD3191" t="s">
        <v>10782</v>
      </c>
      <c r="BG3191" s="1" t="s">
        <v>86</v>
      </c>
      <c r="BH3191" s="1" t="s">
        <v>87</v>
      </c>
      <c r="BI3191" s="1" t="s">
        <v>87</v>
      </c>
      <c r="BJ3191" s="1" t="s">
        <v>88</v>
      </c>
      <c r="BK3191" s="1" t="s">
        <v>492</v>
      </c>
      <c r="BL3191" s="1" t="s">
        <v>493</v>
      </c>
      <c r="BM3191" s="1" t="s">
        <v>494</v>
      </c>
    </row>
    <row r="3192" spans="1:65" ht="16" x14ac:dyDescent="0.2">
      <c r="A3192" t="str">
        <f>CONCATENATE("Mada.",B3192)</f>
        <v>Mada.3158</v>
      </c>
      <c r="B3192">
        <v>3158</v>
      </c>
      <c r="C3192" t="s">
        <v>10783</v>
      </c>
      <c r="E3192" t="s">
        <v>68</v>
      </c>
      <c r="F3192" t="s">
        <v>631</v>
      </c>
      <c r="J3192" t="s">
        <v>120</v>
      </c>
      <c r="K3192" t="s">
        <v>10771</v>
      </c>
      <c r="L3192" t="s">
        <v>3600</v>
      </c>
      <c r="M3192" t="s">
        <v>3601</v>
      </c>
      <c r="N3192" t="s">
        <v>2169</v>
      </c>
      <c r="O3192" t="s">
        <v>2169</v>
      </c>
      <c r="P3192" t="s">
        <v>2170</v>
      </c>
      <c r="Q3192" t="s">
        <v>2651</v>
      </c>
      <c r="R3192" t="s">
        <v>127</v>
      </c>
      <c r="S3192">
        <v>3158</v>
      </c>
      <c r="T3192">
        <v>3158</v>
      </c>
      <c r="U3192" t="s">
        <v>78</v>
      </c>
      <c r="V3192">
        <v>0.203416149068323</v>
      </c>
      <c r="W3192">
        <v>0.79658385093167705</v>
      </c>
      <c r="X3192" t="str">
        <f>IF(W3192&gt;=0.8,"Inhibitory","NonInhibitory")</f>
        <v>NonInhibitory</v>
      </c>
      <c r="Y3192" t="str">
        <f>IF(W3192&gt;=0.9,"Inhibitory","NonInhibitory")</f>
        <v>NonInhibitory</v>
      </c>
      <c r="Z3192" t="s">
        <v>3693</v>
      </c>
      <c r="AA3192">
        <v>0</v>
      </c>
      <c r="AB3192">
        <v>0</v>
      </c>
      <c r="AC3192" t="s">
        <v>129</v>
      </c>
      <c r="AT3192" t="s">
        <v>10784</v>
      </c>
      <c r="AU3192" t="s">
        <v>81</v>
      </c>
      <c r="AV3192" t="s">
        <v>10785</v>
      </c>
      <c r="AW3192">
        <v>3158</v>
      </c>
      <c r="AX3192" t="s">
        <v>1781</v>
      </c>
      <c r="AY3192">
        <v>1</v>
      </c>
      <c r="AZ3192" t="s">
        <v>2487</v>
      </c>
      <c r="BA3192" t="s">
        <v>2487</v>
      </c>
      <c r="BB3192" t="s">
        <v>1781</v>
      </c>
      <c r="BC3192">
        <v>1</v>
      </c>
      <c r="BD3192" t="s">
        <v>10763</v>
      </c>
      <c r="BG3192" s="1" t="s">
        <v>86</v>
      </c>
      <c r="BH3192" s="1" t="s">
        <v>87</v>
      </c>
      <c r="BI3192" s="1" t="s">
        <v>87</v>
      </c>
      <c r="BJ3192" s="1" t="s">
        <v>88</v>
      </c>
      <c r="BK3192" s="1" t="s">
        <v>147</v>
      </c>
      <c r="BL3192" s="1" t="s">
        <v>1784</v>
      </c>
      <c r="BM3192" s="1"/>
    </row>
    <row r="3193" spans="1:65" ht="16" x14ac:dyDescent="0.2">
      <c r="A3193" t="str">
        <f>CONCATENATE("Mada.",B3193)</f>
        <v>Mada.3159</v>
      </c>
      <c r="B3193">
        <v>3159</v>
      </c>
      <c r="C3193" t="s">
        <v>10786</v>
      </c>
      <c r="E3193" t="s">
        <v>68</v>
      </c>
      <c r="F3193" t="s">
        <v>355</v>
      </c>
      <c r="J3193" t="s">
        <v>120</v>
      </c>
      <c r="K3193" t="s">
        <v>10771</v>
      </c>
      <c r="L3193" t="s">
        <v>3600</v>
      </c>
      <c r="M3193" t="s">
        <v>3601</v>
      </c>
      <c r="N3193" t="s">
        <v>2169</v>
      </c>
      <c r="O3193" t="s">
        <v>2169</v>
      </c>
      <c r="P3193" t="s">
        <v>2170</v>
      </c>
      <c r="Q3193" t="s">
        <v>2651</v>
      </c>
      <c r="R3193" t="s">
        <v>127</v>
      </c>
      <c r="S3193">
        <v>3159</v>
      </c>
      <c r="T3193">
        <v>3159</v>
      </c>
      <c r="U3193" t="s">
        <v>78</v>
      </c>
      <c r="V3193">
        <v>1.5916149068323001E-2</v>
      </c>
      <c r="W3193">
        <v>0.98408385093167705</v>
      </c>
      <c r="X3193" t="str">
        <f>IF(W3193&gt;=0.8,"Inhibitory","NonInhibitory")</f>
        <v>Inhibitory</v>
      </c>
      <c r="Y3193" t="str">
        <f>IF(W3193&gt;=0.9,"Inhibitory","NonInhibitory")</f>
        <v>Inhibitory</v>
      </c>
      <c r="Z3193" t="s">
        <v>3693</v>
      </c>
      <c r="AA3193">
        <v>0</v>
      </c>
      <c r="AB3193">
        <v>0</v>
      </c>
      <c r="AC3193" t="s">
        <v>129</v>
      </c>
      <c r="AT3193" t="s">
        <v>10787</v>
      </c>
      <c r="AU3193" t="s">
        <v>81</v>
      </c>
      <c r="AV3193" t="s">
        <v>10788</v>
      </c>
      <c r="AW3193">
        <v>3159</v>
      </c>
      <c r="AX3193" t="s">
        <v>288</v>
      </c>
      <c r="AY3193">
        <v>1</v>
      </c>
      <c r="AZ3193" t="s">
        <v>318</v>
      </c>
      <c r="BA3193" t="s">
        <v>318</v>
      </c>
      <c r="BB3193" t="s">
        <v>288</v>
      </c>
      <c r="BC3193">
        <v>1</v>
      </c>
      <c r="BD3193" t="s">
        <v>10789</v>
      </c>
      <c r="BG3193" s="1" t="s">
        <v>86</v>
      </c>
      <c r="BH3193" s="1" t="s">
        <v>98</v>
      </c>
      <c r="BI3193" s="1" t="s">
        <v>99</v>
      </c>
      <c r="BJ3193" s="1" t="s">
        <v>242</v>
      </c>
      <c r="BK3193" s="1" t="s">
        <v>253</v>
      </c>
      <c r="BL3193" s="1" t="s">
        <v>254</v>
      </c>
      <c r="BM3193" s="1" t="s">
        <v>291</v>
      </c>
    </row>
    <row r="3194" spans="1:65" ht="16" x14ac:dyDescent="0.2">
      <c r="A3194" t="str">
        <f>CONCATENATE("Mada.",B3194)</f>
        <v>Mada.3160</v>
      </c>
      <c r="B3194">
        <v>3160</v>
      </c>
      <c r="C3194" t="s">
        <v>10795</v>
      </c>
      <c r="E3194" t="s">
        <v>68</v>
      </c>
      <c r="F3194" t="s">
        <v>410</v>
      </c>
      <c r="J3194" t="s">
        <v>120</v>
      </c>
      <c r="K3194" t="s">
        <v>10771</v>
      </c>
      <c r="L3194" t="s">
        <v>3600</v>
      </c>
      <c r="M3194" t="s">
        <v>3601</v>
      </c>
      <c r="N3194" t="s">
        <v>2169</v>
      </c>
      <c r="O3194" t="s">
        <v>2169</v>
      </c>
      <c r="P3194" t="s">
        <v>2170</v>
      </c>
      <c r="Q3194" t="s">
        <v>2651</v>
      </c>
      <c r="R3194" t="s">
        <v>127</v>
      </c>
      <c r="S3194">
        <v>3160</v>
      </c>
      <c r="T3194">
        <v>3160</v>
      </c>
      <c r="U3194" t="s">
        <v>78</v>
      </c>
      <c r="V3194">
        <v>0.73447204968944102</v>
      </c>
      <c r="W3194">
        <v>0.26552795031055898</v>
      </c>
      <c r="X3194" t="str">
        <f>IF(W3194&gt;=0.8,"Inhibitory","NonInhibitory")</f>
        <v>NonInhibitory</v>
      </c>
      <c r="Y3194" t="str">
        <f>IF(W3194&gt;=0.9,"Inhibitory","NonInhibitory")</f>
        <v>NonInhibitory</v>
      </c>
      <c r="Z3194" t="s">
        <v>3693</v>
      </c>
      <c r="AA3194">
        <v>0</v>
      </c>
      <c r="AB3194">
        <v>0</v>
      </c>
      <c r="AC3194" t="s">
        <v>129</v>
      </c>
      <c r="AT3194" t="s">
        <v>10796</v>
      </c>
      <c r="AU3194" t="s">
        <v>81</v>
      </c>
      <c r="AV3194" t="s">
        <v>10797</v>
      </c>
      <c r="AW3194">
        <v>3160</v>
      </c>
      <c r="AX3194" t="s">
        <v>3067</v>
      </c>
      <c r="AY3194">
        <v>1</v>
      </c>
      <c r="AZ3194" t="s">
        <v>3728</v>
      </c>
      <c r="BA3194" t="s">
        <v>3728</v>
      </c>
      <c r="BB3194" t="s">
        <v>3067</v>
      </c>
      <c r="BC3194">
        <v>1</v>
      </c>
      <c r="BD3194" t="s">
        <v>10798</v>
      </c>
      <c r="BG3194" s="1" t="s">
        <v>86</v>
      </c>
      <c r="BH3194" s="1" t="s">
        <v>87</v>
      </c>
      <c r="BI3194" s="1" t="s">
        <v>87</v>
      </c>
      <c r="BJ3194" s="1" t="s">
        <v>88</v>
      </c>
      <c r="BK3194" s="1" t="s">
        <v>147</v>
      </c>
      <c r="BL3194" s="1" t="s">
        <v>1784</v>
      </c>
      <c r="BM3194" s="1" t="s">
        <v>3070</v>
      </c>
    </row>
    <row r="3195" spans="1:65" ht="16" x14ac:dyDescent="0.2">
      <c r="A3195" t="str">
        <f>CONCATENATE("Mada.",B3195)</f>
        <v>Mada.3161</v>
      </c>
      <c r="B3195">
        <v>3161</v>
      </c>
      <c r="C3195" t="s">
        <v>10799</v>
      </c>
      <c r="E3195" t="s">
        <v>68</v>
      </c>
      <c r="F3195" t="s">
        <v>629</v>
      </c>
      <c r="J3195" t="s">
        <v>120</v>
      </c>
      <c r="K3195" t="s">
        <v>10771</v>
      </c>
      <c r="L3195" t="s">
        <v>3600</v>
      </c>
      <c r="M3195" t="s">
        <v>3601</v>
      </c>
      <c r="N3195" t="s">
        <v>2169</v>
      </c>
      <c r="O3195" t="s">
        <v>2169</v>
      </c>
      <c r="P3195" t="s">
        <v>2170</v>
      </c>
      <c r="Q3195" t="s">
        <v>2651</v>
      </c>
      <c r="R3195" t="s">
        <v>127</v>
      </c>
      <c r="S3195">
        <v>3161</v>
      </c>
      <c r="T3195">
        <v>3161</v>
      </c>
      <c r="U3195" t="s">
        <v>78</v>
      </c>
      <c r="V3195">
        <v>0.39460403726708099</v>
      </c>
      <c r="W3195">
        <v>0.60539596273291896</v>
      </c>
      <c r="X3195" t="str">
        <f>IF(W3195&gt;=0.8,"Inhibitory","NonInhibitory")</f>
        <v>NonInhibitory</v>
      </c>
      <c r="Y3195" t="str">
        <f>IF(W3195&gt;=0.9,"Inhibitory","NonInhibitory")</f>
        <v>NonInhibitory</v>
      </c>
      <c r="Z3195" t="s">
        <v>3693</v>
      </c>
      <c r="AA3195">
        <v>0</v>
      </c>
      <c r="AB3195">
        <v>0</v>
      </c>
      <c r="AC3195" t="s">
        <v>129</v>
      </c>
      <c r="AT3195" t="s">
        <v>10800</v>
      </c>
      <c r="AU3195" t="s">
        <v>81</v>
      </c>
      <c r="AV3195" t="s">
        <v>10801</v>
      </c>
      <c r="AW3195">
        <v>3161</v>
      </c>
      <c r="AX3195" t="s">
        <v>1781</v>
      </c>
      <c r="AY3195">
        <v>1</v>
      </c>
      <c r="AZ3195" t="s">
        <v>3231</v>
      </c>
      <c r="BA3195" t="s">
        <v>3231</v>
      </c>
      <c r="BB3195" t="s">
        <v>1781</v>
      </c>
      <c r="BC3195">
        <v>1</v>
      </c>
      <c r="BD3195" t="s">
        <v>9374</v>
      </c>
      <c r="BG3195" s="1" t="s">
        <v>86</v>
      </c>
      <c r="BH3195" s="1" t="s">
        <v>87</v>
      </c>
      <c r="BI3195" s="1" t="s">
        <v>87</v>
      </c>
      <c r="BJ3195" s="1" t="s">
        <v>88</v>
      </c>
      <c r="BK3195" s="1" t="s">
        <v>147</v>
      </c>
      <c r="BL3195" s="1" t="s">
        <v>1784</v>
      </c>
      <c r="BM3195" s="1"/>
    </row>
    <row r="3196" spans="1:65" ht="16" x14ac:dyDescent="0.2">
      <c r="A3196" t="str">
        <f>CONCATENATE("Mada.",B3196)</f>
        <v>Mada.3162</v>
      </c>
      <c r="B3196">
        <v>3162</v>
      </c>
      <c r="C3196" t="s">
        <v>10802</v>
      </c>
      <c r="E3196" t="s">
        <v>68</v>
      </c>
      <c r="F3196" t="s">
        <v>4295</v>
      </c>
      <c r="J3196" t="s">
        <v>120</v>
      </c>
      <c r="K3196" t="s">
        <v>10771</v>
      </c>
      <c r="L3196" t="s">
        <v>3600</v>
      </c>
      <c r="M3196" t="s">
        <v>3601</v>
      </c>
      <c r="N3196" t="s">
        <v>2169</v>
      </c>
      <c r="O3196" t="s">
        <v>2169</v>
      </c>
      <c r="P3196" t="s">
        <v>2170</v>
      </c>
      <c r="Q3196" t="s">
        <v>2651</v>
      </c>
      <c r="R3196" t="s">
        <v>127</v>
      </c>
      <c r="S3196">
        <v>3162</v>
      </c>
      <c r="T3196">
        <v>3162</v>
      </c>
      <c r="U3196" t="s">
        <v>78</v>
      </c>
      <c r="V3196">
        <v>0.14809782608695601</v>
      </c>
      <c r="W3196">
        <v>0.85190217391304301</v>
      </c>
      <c r="X3196" t="str">
        <f>IF(W3196&gt;=0.8,"Inhibitory","NonInhibitory")</f>
        <v>Inhibitory</v>
      </c>
      <c r="Y3196" t="str">
        <f>IF(W3196&gt;=0.9,"Inhibitory","NonInhibitory")</f>
        <v>NonInhibitory</v>
      </c>
      <c r="Z3196" t="s">
        <v>3693</v>
      </c>
      <c r="AA3196">
        <v>0</v>
      </c>
      <c r="AB3196">
        <v>0</v>
      </c>
      <c r="AC3196" t="s">
        <v>129</v>
      </c>
      <c r="AT3196" t="s">
        <v>10803</v>
      </c>
      <c r="AU3196" t="s">
        <v>81</v>
      </c>
      <c r="AV3196" t="s">
        <v>10804</v>
      </c>
      <c r="AW3196">
        <v>3162</v>
      </c>
      <c r="AX3196" t="s">
        <v>109</v>
      </c>
      <c r="AY3196">
        <v>1</v>
      </c>
      <c r="AZ3196" t="s">
        <v>9343</v>
      </c>
      <c r="BA3196" t="s">
        <v>9343</v>
      </c>
      <c r="BB3196" t="s">
        <v>109</v>
      </c>
      <c r="BC3196">
        <v>1</v>
      </c>
      <c r="BD3196" t="s">
        <v>10805</v>
      </c>
      <c r="BG3196" s="1" t="s">
        <v>86</v>
      </c>
      <c r="BH3196" s="1" t="s">
        <v>112</v>
      </c>
      <c r="BI3196" s="1" t="s">
        <v>113</v>
      </c>
      <c r="BJ3196" s="1" t="s">
        <v>114</v>
      </c>
      <c r="BK3196" s="1" t="s">
        <v>115</v>
      </c>
      <c r="BL3196" s="1" t="s">
        <v>116</v>
      </c>
      <c r="BM3196" s="1"/>
    </row>
    <row r="3197" spans="1:65" ht="16" x14ac:dyDescent="0.2">
      <c r="A3197" t="str">
        <f>CONCATENATE("Mada.",B3197)</f>
        <v>Mada.3163</v>
      </c>
      <c r="B3197">
        <v>3163</v>
      </c>
      <c r="C3197" t="s">
        <v>10806</v>
      </c>
      <c r="E3197" t="s">
        <v>68</v>
      </c>
      <c r="F3197" t="s">
        <v>4378</v>
      </c>
      <c r="J3197" t="s">
        <v>120</v>
      </c>
      <c r="K3197" t="s">
        <v>10771</v>
      </c>
      <c r="L3197" t="s">
        <v>3600</v>
      </c>
      <c r="M3197" t="s">
        <v>3601</v>
      </c>
      <c r="N3197" t="s">
        <v>2169</v>
      </c>
      <c r="O3197" t="s">
        <v>2169</v>
      </c>
      <c r="P3197" t="s">
        <v>2170</v>
      </c>
      <c r="Q3197" t="s">
        <v>2651</v>
      </c>
      <c r="R3197" t="s">
        <v>127</v>
      </c>
      <c r="S3197">
        <v>3163</v>
      </c>
      <c r="T3197">
        <v>3163</v>
      </c>
      <c r="U3197" t="s">
        <v>78</v>
      </c>
      <c r="V3197">
        <v>0.223214285714286</v>
      </c>
      <c r="W3197">
        <v>0.77678571428571397</v>
      </c>
      <c r="X3197" t="str">
        <f>IF(W3197&gt;=0.8,"Inhibitory","NonInhibitory")</f>
        <v>NonInhibitory</v>
      </c>
      <c r="Y3197" t="str">
        <f>IF(W3197&gt;=0.9,"Inhibitory","NonInhibitory")</f>
        <v>NonInhibitory</v>
      </c>
      <c r="Z3197" t="s">
        <v>3693</v>
      </c>
      <c r="AA3197">
        <v>0</v>
      </c>
      <c r="AB3197">
        <v>0</v>
      </c>
      <c r="AC3197" t="s">
        <v>129</v>
      </c>
      <c r="AT3197" t="s">
        <v>10807</v>
      </c>
      <c r="AU3197" t="s">
        <v>81</v>
      </c>
      <c r="AV3197" t="s">
        <v>10808</v>
      </c>
      <c r="AW3197">
        <v>3163</v>
      </c>
      <c r="AX3197" t="s">
        <v>1781</v>
      </c>
      <c r="AY3197">
        <v>1</v>
      </c>
      <c r="AZ3197" t="s">
        <v>3231</v>
      </c>
      <c r="BA3197" t="s">
        <v>3231</v>
      </c>
      <c r="BB3197" t="s">
        <v>1781</v>
      </c>
      <c r="BC3197">
        <v>1</v>
      </c>
      <c r="BD3197" t="s">
        <v>9374</v>
      </c>
      <c r="BG3197" s="1" t="s">
        <v>86</v>
      </c>
      <c r="BH3197" s="1" t="s">
        <v>87</v>
      </c>
      <c r="BI3197" s="1" t="s">
        <v>87</v>
      </c>
      <c r="BJ3197" s="1" t="s">
        <v>88</v>
      </c>
      <c r="BK3197" s="1" t="s">
        <v>147</v>
      </c>
      <c r="BL3197" s="1" t="s">
        <v>1784</v>
      </c>
      <c r="BM3197" s="1"/>
    </row>
    <row r="3198" spans="1:65" ht="16" x14ac:dyDescent="0.2">
      <c r="A3198" t="str">
        <f>CONCATENATE("Mada.",B3198)</f>
        <v>Mada.3164</v>
      </c>
      <c r="B3198">
        <v>3164</v>
      </c>
      <c r="C3198" t="s">
        <v>10809</v>
      </c>
      <c r="E3198" t="s">
        <v>68</v>
      </c>
      <c r="F3198" t="s">
        <v>629</v>
      </c>
      <c r="J3198" t="s">
        <v>228</v>
      </c>
      <c r="K3198" t="s">
        <v>10810</v>
      </c>
      <c r="L3198" t="s">
        <v>4509</v>
      </c>
      <c r="M3198" t="s">
        <v>4510</v>
      </c>
      <c r="N3198" t="s">
        <v>364</v>
      </c>
      <c r="O3198" t="s">
        <v>364</v>
      </c>
      <c r="P3198" t="s">
        <v>365</v>
      </c>
      <c r="Q3198" t="s">
        <v>76</v>
      </c>
      <c r="R3198" t="s">
        <v>77</v>
      </c>
      <c r="S3198">
        <v>3164</v>
      </c>
      <c r="T3198">
        <v>3164</v>
      </c>
      <c r="U3198" t="s">
        <v>78</v>
      </c>
      <c r="V3198">
        <v>0.42772801302931601</v>
      </c>
      <c r="W3198">
        <v>0.57227198697068404</v>
      </c>
      <c r="X3198" t="str">
        <f>IF(W3198&gt;=0.8,"Inhibitory","NonInhibitory")</f>
        <v>NonInhibitory</v>
      </c>
      <c r="Y3198" t="str">
        <f>IF(W3198&gt;=0.9,"Inhibitory","NonInhibitory")</f>
        <v>NonInhibitory</v>
      </c>
      <c r="Z3198" t="s">
        <v>140</v>
      </c>
      <c r="AA3198">
        <v>0</v>
      </c>
      <c r="AB3198">
        <v>0</v>
      </c>
      <c r="AC3198" t="s">
        <v>129</v>
      </c>
      <c r="AT3198" t="s">
        <v>10811</v>
      </c>
      <c r="AU3198" t="s">
        <v>81</v>
      </c>
      <c r="AV3198" t="s">
        <v>10812</v>
      </c>
      <c r="AW3198">
        <v>3164</v>
      </c>
      <c r="AX3198" t="s">
        <v>716</v>
      </c>
      <c r="AY3198">
        <v>1</v>
      </c>
      <c r="AZ3198" t="s">
        <v>717</v>
      </c>
      <c r="BA3198" t="s">
        <v>717</v>
      </c>
      <c r="BB3198" t="s">
        <v>716</v>
      </c>
      <c r="BC3198">
        <v>1</v>
      </c>
      <c r="BD3198" t="s">
        <v>10813</v>
      </c>
      <c r="BG3198" s="1" t="s">
        <v>86</v>
      </c>
      <c r="BH3198" s="1" t="s">
        <v>87</v>
      </c>
      <c r="BI3198" s="1" t="s">
        <v>87</v>
      </c>
      <c r="BJ3198" s="1" t="s">
        <v>88</v>
      </c>
      <c r="BK3198" s="1" t="s">
        <v>469</v>
      </c>
      <c r="BL3198" s="1" t="s">
        <v>470</v>
      </c>
      <c r="BM3198" s="1" t="s">
        <v>719</v>
      </c>
    </row>
    <row r="3199" spans="1:65" ht="16" x14ac:dyDescent="0.2">
      <c r="A3199" t="str">
        <f>CONCATENATE("Mada.",B3199)</f>
        <v>Mada.3165</v>
      </c>
      <c r="B3199">
        <v>3165</v>
      </c>
      <c r="C3199" t="s">
        <v>10814</v>
      </c>
      <c r="E3199" t="s">
        <v>68</v>
      </c>
      <c r="F3199" t="s">
        <v>355</v>
      </c>
      <c r="J3199" t="s">
        <v>228</v>
      </c>
      <c r="K3199" t="s">
        <v>10810</v>
      </c>
      <c r="L3199" t="s">
        <v>4509</v>
      </c>
      <c r="M3199" t="s">
        <v>4510</v>
      </c>
      <c r="N3199" t="s">
        <v>364</v>
      </c>
      <c r="O3199" t="s">
        <v>364</v>
      </c>
      <c r="P3199" t="s">
        <v>365</v>
      </c>
      <c r="Q3199" t="s">
        <v>76</v>
      </c>
      <c r="R3199" t="s">
        <v>77</v>
      </c>
      <c r="S3199">
        <v>3165</v>
      </c>
      <c r="T3199">
        <v>3165</v>
      </c>
      <c r="U3199" t="s">
        <v>78</v>
      </c>
      <c r="V3199">
        <v>0.218241042345277</v>
      </c>
      <c r="W3199">
        <v>0.78175895765472303</v>
      </c>
      <c r="X3199" t="str">
        <f>IF(W3199&gt;=0.8,"Inhibitory","NonInhibitory")</f>
        <v>NonInhibitory</v>
      </c>
      <c r="Y3199" t="str">
        <f>IF(W3199&gt;=0.9,"Inhibitory","NonInhibitory")</f>
        <v>NonInhibitory</v>
      </c>
      <c r="Z3199" t="s">
        <v>140</v>
      </c>
      <c r="AA3199">
        <v>0</v>
      </c>
      <c r="AB3199">
        <v>0</v>
      </c>
      <c r="AC3199" t="s">
        <v>129</v>
      </c>
      <c r="AT3199" t="s">
        <v>10815</v>
      </c>
      <c r="AU3199" t="s">
        <v>81</v>
      </c>
      <c r="AV3199" t="s">
        <v>10816</v>
      </c>
      <c r="AW3199">
        <v>3165</v>
      </c>
      <c r="AX3199" t="s">
        <v>854</v>
      </c>
      <c r="AY3199">
        <v>1</v>
      </c>
      <c r="AZ3199" t="s">
        <v>10817</v>
      </c>
      <c r="BA3199" t="s">
        <v>10817</v>
      </c>
      <c r="BB3199" t="s">
        <v>854</v>
      </c>
      <c r="BC3199">
        <v>0.98</v>
      </c>
      <c r="BD3199" t="s">
        <v>10818</v>
      </c>
      <c r="BG3199" s="1" t="s">
        <v>86</v>
      </c>
      <c r="BH3199" s="1" t="s">
        <v>98</v>
      </c>
      <c r="BI3199" s="1" t="s">
        <v>163</v>
      </c>
      <c r="BJ3199" s="1" t="s">
        <v>857</v>
      </c>
      <c r="BK3199" s="1" t="s">
        <v>858</v>
      </c>
      <c r="BL3199" s="1"/>
      <c r="BM3199" s="1"/>
    </row>
    <row r="3200" spans="1:65" ht="16" x14ac:dyDescent="0.2">
      <c r="A3200" t="str">
        <f>CONCATENATE("Mada.",B3200)</f>
        <v>Mada.3166</v>
      </c>
      <c r="B3200">
        <v>3166</v>
      </c>
      <c r="C3200" t="s">
        <v>10819</v>
      </c>
      <c r="E3200" t="s">
        <v>68</v>
      </c>
      <c r="F3200" t="s">
        <v>631</v>
      </c>
      <c r="J3200" t="s">
        <v>228</v>
      </c>
      <c r="K3200" t="s">
        <v>10810</v>
      </c>
      <c r="L3200" t="s">
        <v>4509</v>
      </c>
      <c r="M3200" t="s">
        <v>4510</v>
      </c>
      <c r="N3200" t="s">
        <v>364</v>
      </c>
      <c r="O3200" t="s">
        <v>364</v>
      </c>
      <c r="P3200" t="s">
        <v>365</v>
      </c>
      <c r="Q3200" t="s">
        <v>76</v>
      </c>
      <c r="R3200" t="s">
        <v>77</v>
      </c>
      <c r="S3200">
        <v>3166</v>
      </c>
      <c r="T3200">
        <v>3166</v>
      </c>
      <c r="U3200" t="s">
        <v>78</v>
      </c>
      <c r="V3200">
        <v>5.8021172638436501E-2</v>
      </c>
      <c r="W3200">
        <v>0.94197882736156402</v>
      </c>
      <c r="X3200" t="str">
        <f>IF(W3200&gt;=0.8,"Inhibitory","NonInhibitory")</f>
        <v>Inhibitory</v>
      </c>
      <c r="Y3200" t="str">
        <f>IF(W3200&gt;=0.9,"Inhibitory","NonInhibitory")</f>
        <v>Inhibitory</v>
      </c>
      <c r="Z3200" t="s">
        <v>140</v>
      </c>
      <c r="AA3200">
        <v>0</v>
      </c>
      <c r="AB3200">
        <v>0</v>
      </c>
      <c r="AC3200" t="s">
        <v>129</v>
      </c>
      <c r="AT3200" t="s">
        <v>10820</v>
      </c>
      <c r="AU3200" t="s">
        <v>81</v>
      </c>
      <c r="AV3200" t="s">
        <v>10821</v>
      </c>
      <c r="AW3200">
        <v>3166</v>
      </c>
      <c r="AX3200" t="s">
        <v>95</v>
      </c>
      <c r="AY3200">
        <v>0.97</v>
      </c>
      <c r="AZ3200" t="s">
        <v>96</v>
      </c>
      <c r="BA3200" t="s">
        <v>96</v>
      </c>
      <c r="BB3200" t="s">
        <v>95</v>
      </c>
      <c r="BC3200">
        <v>1</v>
      </c>
      <c r="BD3200" t="s">
        <v>10822</v>
      </c>
      <c r="BG3200" s="1" t="s">
        <v>86</v>
      </c>
      <c r="BH3200" s="1" t="s">
        <v>98</v>
      </c>
      <c r="BI3200" s="1" t="s">
        <v>99</v>
      </c>
      <c r="BJ3200" s="1" t="s">
        <v>100</v>
      </c>
      <c r="BK3200" s="1" t="s">
        <v>101</v>
      </c>
      <c r="BL3200" s="1" t="s">
        <v>102</v>
      </c>
      <c r="BM3200" s="1"/>
    </row>
    <row r="3201" spans="1:65" ht="16" x14ac:dyDescent="0.2">
      <c r="A3201" t="str">
        <f>CONCATENATE("Mada.",B3201)</f>
        <v>Mada.3167</v>
      </c>
      <c r="B3201">
        <v>3167</v>
      </c>
      <c r="C3201" t="s">
        <v>10823</v>
      </c>
      <c r="E3201" t="s">
        <v>68</v>
      </c>
      <c r="F3201" t="s">
        <v>10824</v>
      </c>
      <c r="J3201" t="s">
        <v>1609</v>
      </c>
      <c r="K3201" t="s">
        <v>10825</v>
      </c>
      <c r="L3201" t="s">
        <v>8185</v>
      </c>
      <c r="M3201" t="s">
        <v>8186</v>
      </c>
      <c r="N3201" t="s">
        <v>364</v>
      </c>
      <c r="O3201" t="s">
        <v>364</v>
      </c>
      <c r="P3201" t="s">
        <v>365</v>
      </c>
      <c r="R3201" t="s">
        <v>200</v>
      </c>
      <c r="S3201">
        <v>3167</v>
      </c>
      <c r="T3201">
        <v>3167</v>
      </c>
      <c r="U3201" t="s">
        <v>78</v>
      </c>
      <c r="V3201">
        <v>0.12805374592833901</v>
      </c>
      <c r="W3201">
        <v>0.87194625407166104</v>
      </c>
      <c r="X3201" t="str">
        <f>IF(W3201&gt;=0.8,"Inhibitory","NonInhibitory")</f>
        <v>Inhibitory</v>
      </c>
      <c r="Y3201" t="str">
        <f>IF(W3201&gt;=0.9,"Inhibitory","NonInhibitory")</f>
        <v>NonInhibitory</v>
      </c>
      <c r="Z3201" t="s">
        <v>140</v>
      </c>
      <c r="AA3201">
        <v>0</v>
      </c>
      <c r="AB3201">
        <v>0</v>
      </c>
      <c r="AC3201" t="s">
        <v>129</v>
      </c>
      <c r="AT3201" t="s">
        <v>10826</v>
      </c>
      <c r="AU3201" t="s">
        <v>81</v>
      </c>
      <c r="AV3201" t="s">
        <v>10827</v>
      </c>
      <c r="AW3201">
        <v>3167</v>
      </c>
      <c r="AX3201" t="s">
        <v>95</v>
      </c>
      <c r="AY3201">
        <v>0.88</v>
      </c>
      <c r="AZ3201" t="s">
        <v>96</v>
      </c>
      <c r="BA3201" t="s">
        <v>96</v>
      </c>
      <c r="BB3201" t="s">
        <v>95</v>
      </c>
      <c r="BC3201">
        <v>1</v>
      </c>
      <c r="BD3201" t="s">
        <v>10828</v>
      </c>
      <c r="BG3201" s="1" t="s">
        <v>86</v>
      </c>
      <c r="BH3201" s="1" t="s">
        <v>98</v>
      </c>
      <c r="BI3201" s="1" t="s">
        <v>99</v>
      </c>
      <c r="BJ3201" s="1" t="s">
        <v>100</v>
      </c>
      <c r="BK3201" s="1" t="s">
        <v>101</v>
      </c>
      <c r="BL3201" s="1" t="s">
        <v>102</v>
      </c>
      <c r="BM3201" s="1"/>
    </row>
    <row r="3202" spans="1:65" ht="16" x14ac:dyDescent="0.2">
      <c r="A3202" t="str">
        <f>CONCATENATE("Mada.",B3202)</f>
        <v>Mada.3168</v>
      </c>
      <c r="B3202">
        <v>3168</v>
      </c>
      <c r="C3202" t="s">
        <v>10829</v>
      </c>
      <c r="E3202" t="s">
        <v>68</v>
      </c>
      <c r="F3202" t="s">
        <v>355</v>
      </c>
      <c r="J3202" t="s">
        <v>1609</v>
      </c>
      <c r="K3202" t="s">
        <v>10825</v>
      </c>
      <c r="L3202" t="s">
        <v>8185</v>
      </c>
      <c r="M3202" t="s">
        <v>8186</v>
      </c>
      <c r="N3202" t="s">
        <v>364</v>
      </c>
      <c r="O3202" t="s">
        <v>364</v>
      </c>
      <c r="P3202" t="s">
        <v>365</v>
      </c>
      <c r="R3202" t="s">
        <v>200</v>
      </c>
      <c r="S3202">
        <v>3168</v>
      </c>
      <c r="T3202">
        <v>3168</v>
      </c>
      <c r="U3202" t="s">
        <v>78</v>
      </c>
      <c r="V3202">
        <v>8.9169381107491896E-2</v>
      </c>
      <c r="W3202">
        <v>0.91083061889250805</v>
      </c>
      <c r="X3202" t="str">
        <f>IF(W3202&gt;=0.8,"Inhibitory","NonInhibitory")</f>
        <v>Inhibitory</v>
      </c>
      <c r="Y3202" t="str">
        <f>IF(W3202&gt;=0.9,"Inhibitory","NonInhibitory")</f>
        <v>Inhibitory</v>
      </c>
      <c r="Z3202" t="s">
        <v>140</v>
      </c>
      <c r="AA3202">
        <v>0</v>
      </c>
      <c r="AB3202">
        <v>0</v>
      </c>
      <c r="AC3202" t="s">
        <v>129</v>
      </c>
      <c r="AT3202" t="s">
        <v>10830</v>
      </c>
      <c r="AU3202" t="s">
        <v>81</v>
      </c>
      <c r="AV3202" t="s">
        <v>10831</v>
      </c>
      <c r="AW3202">
        <v>3168</v>
      </c>
      <c r="AX3202" t="s">
        <v>854</v>
      </c>
      <c r="AY3202">
        <v>1</v>
      </c>
      <c r="AZ3202" t="s">
        <v>10817</v>
      </c>
      <c r="BA3202" t="s">
        <v>10817</v>
      </c>
      <c r="BB3202" t="s">
        <v>854</v>
      </c>
      <c r="BC3202">
        <v>0.98</v>
      </c>
      <c r="BD3202" t="s">
        <v>10832</v>
      </c>
      <c r="BG3202" s="1" t="s">
        <v>86</v>
      </c>
      <c r="BH3202" s="1" t="s">
        <v>98</v>
      </c>
      <c r="BI3202" s="1" t="s">
        <v>163</v>
      </c>
      <c r="BJ3202" s="1" t="s">
        <v>857</v>
      </c>
      <c r="BK3202" s="1" t="s">
        <v>858</v>
      </c>
      <c r="BL3202" s="1"/>
      <c r="BM3202" s="1"/>
    </row>
    <row r="3203" spans="1:65" ht="16" x14ac:dyDescent="0.2">
      <c r="A3203" t="str">
        <f>CONCATENATE("Mada.",B3203)</f>
        <v>Mada.3169</v>
      </c>
      <c r="B3203">
        <v>3169</v>
      </c>
      <c r="C3203" t="s">
        <v>10833</v>
      </c>
      <c r="E3203" t="s">
        <v>68</v>
      </c>
      <c r="F3203" t="s">
        <v>410</v>
      </c>
      <c r="J3203" t="s">
        <v>1609</v>
      </c>
      <c r="K3203" t="s">
        <v>10825</v>
      </c>
      <c r="L3203" t="s">
        <v>8185</v>
      </c>
      <c r="M3203" t="s">
        <v>8186</v>
      </c>
      <c r="N3203" t="s">
        <v>364</v>
      </c>
      <c r="O3203" t="s">
        <v>364</v>
      </c>
      <c r="P3203" t="s">
        <v>365</v>
      </c>
      <c r="R3203" t="s">
        <v>200</v>
      </c>
      <c r="S3203">
        <v>3169</v>
      </c>
      <c r="T3203">
        <v>3169</v>
      </c>
      <c r="U3203" t="s">
        <v>78</v>
      </c>
      <c r="V3203">
        <v>0.20765472312703601</v>
      </c>
      <c r="W3203">
        <v>0.79234527687296397</v>
      </c>
      <c r="X3203" t="str">
        <f>IF(W3203&gt;=0.8,"Inhibitory","NonInhibitory")</f>
        <v>NonInhibitory</v>
      </c>
      <c r="Y3203" t="str">
        <f>IF(W3203&gt;=0.9,"Inhibitory","NonInhibitory")</f>
        <v>NonInhibitory</v>
      </c>
      <c r="Z3203" t="s">
        <v>140</v>
      </c>
      <c r="AA3203">
        <v>0</v>
      </c>
      <c r="AB3203">
        <v>0</v>
      </c>
      <c r="AC3203" t="s">
        <v>129</v>
      </c>
      <c r="AT3203" t="s">
        <v>10834</v>
      </c>
      <c r="AU3203" t="s">
        <v>81</v>
      </c>
      <c r="AV3203" t="s">
        <v>10835</v>
      </c>
      <c r="AW3203">
        <v>3169</v>
      </c>
      <c r="AX3203" t="s">
        <v>1781</v>
      </c>
      <c r="AY3203">
        <v>1</v>
      </c>
      <c r="AZ3203" t="s">
        <v>3231</v>
      </c>
      <c r="BA3203" t="s">
        <v>3231</v>
      </c>
      <c r="BB3203" t="s">
        <v>1781</v>
      </c>
      <c r="BC3203">
        <v>1</v>
      </c>
      <c r="BD3203" t="s">
        <v>10836</v>
      </c>
      <c r="BG3203" s="1" t="s">
        <v>86</v>
      </c>
      <c r="BH3203" s="1" t="s">
        <v>87</v>
      </c>
      <c r="BI3203" s="1" t="s">
        <v>87</v>
      </c>
      <c r="BJ3203" s="1" t="s">
        <v>88</v>
      </c>
      <c r="BK3203" s="1" t="s">
        <v>147</v>
      </c>
      <c r="BL3203" s="1" t="s">
        <v>1784</v>
      </c>
      <c r="BM3203" s="1"/>
    </row>
    <row r="3204" spans="1:65" ht="16" x14ac:dyDescent="0.2">
      <c r="A3204" t="str">
        <f>CONCATENATE("Mada.",B3204)</f>
        <v>Mada.3170</v>
      </c>
      <c r="B3204">
        <v>3170</v>
      </c>
      <c r="C3204" t="s">
        <v>10840</v>
      </c>
      <c r="E3204" t="s">
        <v>68</v>
      </c>
      <c r="F3204" t="s">
        <v>4576</v>
      </c>
      <c r="J3204" t="s">
        <v>70</v>
      </c>
      <c r="K3204" t="s">
        <v>10841</v>
      </c>
      <c r="L3204" t="s">
        <v>4342</v>
      </c>
      <c r="M3204" t="s">
        <v>4343</v>
      </c>
      <c r="N3204" t="s">
        <v>3265</v>
      </c>
      <c r="O3204" t="s">
        <v>199</v>
      </c>
      <c r="P3204" t="s">
        <v>199</v>
      </c>
      <c r="Q3204" t="s">
        <v>76</v>
      </c>
      <c r="R3204" t="s">
        <v>200</v>
      </c>
      <c r="S3204">
        <v>3170</v>
      </c>
      <c r="T3204">
        <v>3170</v>
      </c>
      <c r="U3204" t="s">
        <v>78</v>
      </c>
      <c r="V3204">
        <v>0.50549674267100997</v>
      </c>
      <c r="W3204">
        <v>0.49450325732898998</v>
      </c>
      <c r="X3204" t="str">
        <f>IF(W3204&gt;=0.8,"Inhibitory","NonInhibitory")</f>
        <v>NonInhibitory</v>
      </c>
      <c r="Y3204" t="str">
        <f>IF(W3204&gt;=0.9,"Inhibitory","NonInhibitory")</f>
        <v>NonInhibitory</v>
      </c>
      <c r="Z3204" t="s">
        <v>140</v>
      </c>
      <c r="AA3204">
        <v>0</v>
      </c>
      <c r="AB3204">
        <v>0</v>
      </c>
      <c r="AC3204" t="s">
        <v>129</v>
      </c>
      <c r="AT3204" t="s">
        <v>10842</v>
      </c>
      <c r="AU3204" t="s">
        <v>81</v>
      </c>
      <c r="AV3204" t="s">
        <v>10843</v>
      </c>
      <c r="AW3204">
        <v>3170</v>
      </c>
      <c r="AX3204" t="s">
        <v>2516</v>
      </c>
      <c r="AY3204">
        <v>1</v>
      </c>
      <c r="AZ3204" t="s">
        <v>9667</v>
      </c>
      <c r="BA3204" t="s">
        <v>9667</v>
      </c>
      <c r="BB3204" t="s">
        <v>691</v>
      </c>
      <c r="BC3204">
        <v>0.91</v>
      </c>
      <c r="BD3204" t="s">
        <v>10844</v>
      </c>
      <c r="BG3204" s="1" t="s">
        <v>86</v>
      </c>
      <c r="BH3204" s="1" t="s">
        <v>98</v>
      </c>
      <c r="BI3204" s="1" t="s">
        <v>163</v>
      </c>
      <c r="BJ3204" s="1" t="s">
        <v>694</v>
      </c>
      <c r="BK3204" s="1" t="s">
        <v>695</v>
      </c>
      <c r="BL3204" s="1" t="s">
        <v>2519</v>
      </c>
      <c r="BM3204" s="1"/>
    </row>
    <row r="3205" spans="1:65" ht="16" x14ac:dyDescent="0.2">
      <c r="A3205" t="str">
        <f>CONCATENATE("Mada.",B3205)</f>
        <v>Mada.3171</v>
      </c>
      <c r="B3205">
        <v>3171</v>
      </c>
      <c r="C3205" t="s">
        <v>10845</v>
      </c>
      <c r="E3205" t="s">
        <v>68</v>
      </c>
      <c r="F3205" t="s">
        <v>3789</v>
      </c>
      <c r="G3205" t="s">
        <v>210</v>
      </c>
      <c r="J3205" t="s">
        <v>70</v>
      </c>
      <c r="K3205" t="s">
        <v>10841</v>
      </c>
      <c r="L3205" t="s">
        <v>4342</v>
      </c>
      <c r="M3205" t="s">
        <v>4343</v>
      </c>
      <c r="N3205" t="s">
        <v>3265</v>
      </c>
      <c r="O3205" t="s">
        <v>199</v>
      </c>
      <c r="P3205" t="s">
        <v>199</v>
      </c>
      <c r="Q3205" t="s">
        <v>76</v>
      </c>
      <c r="R3205" t="s">
        <v>200</v>
      </c>
      <c r="S3205">
        <v>3171</v>
      </c>
      <c r="T3205">
        <v>0</v>
      </c>
      <c r="U3205" t="s">
        <v>128</v>
      </c>
      <c r="V3205">
        <v>0</v>
      </c>
      <c r="W3205">
        <v>0</v>
      </c>
      <c r="Z3205" t="s">
        <v>129</v>
      </c>
      <c r="AA3205">
        <v>0</v>
      </c>
      <c r="AB3205">
        <v>0</v>
      </c>
      <c r="AC3205" t="s">
        <v>129</v>
      </c>
      <c r="BG3205" s="1"/>
    </row>
    <row r="3206" spans="1:65" ht="16" x14ac:dyDescent="0.2">
      <c r="A3206" t="str">
        <f>CONCATENATE("Mada.",B3206)</f>
        <v>Mada.3172</v>
      </c>
      <c r="B3206">
        <v>3172</v>
      </c>
      <c r="C3206" t="s">
        <v>10846</v>
      </c>
      <c r="E3206" t="s">
        <v>68</v>
      </c>
      <c r="F3206" t="s">
        <v>355</v>
      </c>
      <c r="G3206" t="s">
        <v>210</v>
      </c>
      <c r="J3206" t="s">
        <v>70</v>
      </c>
      <c r="K3206" t="s">
        <v>10841</v>
      </c>
      <c r="L3206" t="s">
        <v>4342</v>
      </c>
      <c r="M3206" t="s">
        <v>4343</v>
      </c>
      <c r="N3206" t="s">
        <v>3265</v>
      </c>
      <c r="O3206" t="s">
        <v>199</v>
      </c>
      <c r="P3206" t="s">
        <v>199</v>
      </c>
      <c r="Q3206" t="s">
        <v>76</v>
      </c>
      <c r="R3206" t="s">
        <v>200</v>
      </c>
      <c r="S3206">
        <v>3172</v>
      </c>
      <c r="T3206">
        <v>0</v>
      </c>
      <c r="U3206" t="s">
        <v>128</v>
      </c>
      <c r="V3206">
        <v>0</v>
      </c>
      <c r="W3206">
        <v>0</v>
      </c>
      <c r="Z3206" t="s">
        <v>129</v>
      </c>
      <c r="AA3206">
        <v>0</v>
      </c>
      <c r="AB3206">
        <v>0</v>
      </c>
      <c r="AC3206" t="s">
        <v>129</v>
      </c>
      <c r="BG3206" s="1"/>
    </row>
    <row r="3207" spans="1:65" ht="16" x14ac:dyDescent="0.2">
      <c r="A3207" t="str">
        <f>CONCATENATE("Mada.",B3207)</f>
        <v>Mada.3173</v>
      </c>
      <c r="B3207">
        <v>3173</v>
      </c>
      <c r="C3207" t="s">
        <v>10847</v>
      </c>
      <c r="E3207" t="s">
        <v>68</v>
      </c>
      <c r="F3207" t="s">
        <v>731</v>
      </c>
      <c r="J3207" t="s">
        <v>1609</v>
      </c>
      <c r="K3207" t="s">
        <v>10848</v>
      </c>
      <c r="L3207" t="s">
        <v>2195</v>
      </c>
      <c r="M3207" t="s">
        <v>2196</v>
      </c>
      <c r="N3207" t="s">
        <v>364</v>
      </c>
      <c r="O3207" t="s">
        <v>364</v>
      </c>
      <c r="P3207" t="s">
        <v>365</v>
      </c>
      <c r="Q3207" t="s">
        <v>76</v>
      </c>
      <c r="R3207" t="s">
        <v>77</v>
      </c>
      <c r="S3207">
        <v>3173</v>
      </c>
      <c r="T3207">
        <v>0</v>
      </c>
      <c r="U3207" t="s">
        <v>78</v>
      </c>
      <c r="V3207">
        <v>0</v>
      </c>
      <c r="W3207">
        <v>0</v>
      </c>
      <c r="X3207" t="str">
        <f>IF(AB3207&gt;=0.8,"Inhibitory","NonInhibitory")</f>
        <v>NonInhibitory</v>
      </c>
      <c r="Y3207" t="str">
        <f>IF(AB3207&gt;=0.8,"Inhibitory","NonInhibitory")</f>
        <v>NonInhibitory</v>
      </c>
      <c r="Z3207" t="s">
        <v>129</v>
      </c>
      <c r="AA3207">
        <v>0.434782608695652</v>
      </c>
      <c r="AB3207">
        <v>0.565217391304348</v>
      </c>
      <c r="AC3207" t="s">
        <v>3693</v>
      </c>
      <c r="BG3207" s="1"/>
    </row>
    <row r="3208" spans="1:65" ht="16" x14ac:dyDescent="0.2">
      <c r="A3208" t="str">
        <f>CONCATENATE("Mada.",B3208)</f>
        <v>Mada.3174</v>
      </c>
      <c r="B3208">
        <v>3174</v>
      </c>
      <c r="C3208" t="s">
        <v>10849</v>
      </c>
      <c r="E3208" t="s">
        <v>68</v>
      </c>
      <c r="F3208" t="s">
        <v>10850</v>
      </c>
      <c r="J3208" t="s">
        <v>1609</v>
      </c>
      <c r="K3208" t="s">
        <v>10848</v>
      </c>
      <c r="L3208" t="s">
        <v>2195</v>
      </c>
      <c r="M3208" t="s">
        <v>2196</v>
      </c>
      <c r="N3208" t="s">
        <v>364</v>
      </c>
      <c r="O3208" t="s">
        <v>364</v>
      </c>
      <c r="P3208" t="s">
        <v>365</v>
      </c>
      <c r="Q3208" t="s">
        <v>76</v>
      </c>
      <c r="R3208" t="s">
        <v>77</v>
      </c>
      <c r="S3208">
        <v>3174</v>
      </c>
      <c r="T3208">
        <v>0</v>
      </c>
      <c r="U3208" t="s">
        <v>128</v>
      </c>
      <c r="V3208">
        <v>0</v>
      </c>
      <c r="W3208">
        <v>0</v>
      </c>
      <c r="Z3208" t="s">
        <v>129</v>
      </c>
      <c r="AA3208">
        <v>0</v>
      </c>
      <c r="AB3208">
        <v>0</v>
      </c>
      <c r="AC3208" t="s">
        <v>129</v>
      </c>
      <c r="AT3208" t="s">
        <v>10851</v>
      </c>
      <c r="AU3208" t="s">
        <v>81</v>
      </c>
      <c r="AV3208" t="s">
        <v>10852</v>
      </c>
      <c r="AW3208">
        <v>3174</v>
      </c>
      <c r="AX3208" t="s">
        <v>1176</v>
      </c>
      <c r="AY3208">
        <v>0.95</v>
      </c>
      <c r="AZ3208" t="s">
        <v>10853</v>
      </c>
      <c r="BD3208" t="s">
        <v>10854</v>
      </c>
      <c r="BG3208" s="1" t="s">
        <v>86</v>
      </c>
      <c r="BH3208" s="1" t="s">
        <v>87</v>
      </c>
      <c r="BI3208" s="1" t="s">
        <v>87</v>
      </c>
      <c r="BJ3208" s="1" t="s">
        <v>88</v>
      </c>
      <c r="BK3208" s="1" t="s">
        <v>504</v>
      </c>
      <c r="BL3208" s="1" t="s">
        <v>1179</v>
      </c>
      <c r="BM3208" s="1"/>
    </row>
    <row r="3209" spans="1:65" ht="16" x14ac:dyDescent="0.2">
      <c r="A3209" t="str">
        <f>CONCATENATE("Mada.",B3209)</f>
        <v>Mada.3175</v>
      </c>
      <c r="B3209">
        <v>3175</v>
      </c>
      <c r="C3209" t="s">
        <v>10855</v>
      </c>
      <c r="E3209" t="s">
        <v>68</v>
      </c>
      <c r="F3209" t="s">
        <v>631</v>
      </c>
      <c r="J3209" t="s">
        <v>1609</v>
      </c>
      <c r="K3209" t="s">
        <v>10848</v>
      </c>
      <c r="L3209" t="s">
        <v>2195</v>
      </c>
      <c r="M3209" t="s">
        <v>2196</v>
      </c>
      <c r="N3209" t="s">
        <v>364</v>
      </c>
      <c r="O3209" t="s">
        <v>364</v>
      </c>
      <c r="P3209" t="s">
        <v>365</v>
      </c>
      <c r="Q3209" t="s">
        <v>76</v>
      </c>
      <c r="R3209" t="s">
        <v>77</v>
      </c>
      <c r="S3209">
        <v>3175</v>
      </c>
      <c r="T3209">
        <v>0</v>
      </c>
      <c r="U3209" t="s">
        <v>78</v>
      </c>
      <c r="V3209">
        <v>0</v>
      </c>
      <c r="W3209">
        <v>0</v>
      </c>
      <c r="X3209" t="str">
        <f>IF(AB3209&gt;=0.8,"Inhibitory","NonInhibitory")</f>
        <v>NonInhibitory</v>
      </c>
      <c r="Y3209" t="str">
        <f>IF(AB3209&gt;=0.8,"Inhibitory","NonInhibitory")</f>
        <v>NonInhibitory</v>
      </c>
      <c r="Z3209" t="s">
        <v>129</v>
      </c>
      <c r="AA3209">
        <v>0.27173913043478298</v>
      </c>
      <c r="AB3209">
        <v>0.72826086956521696</v>
      </c>
      <c r="AC3209" t="s">
        <v>3693</v>
      </c>
      <c r="AT3209" t="s">
        <v>10856</v>
      </c>
      <c r="AU3209" t="s">
        <v>81</v>
      </c>
      <c r="AV3209" t="s">
        <v>10857</v>
      </c>
      <c r="AW3209">
        <v>3175</v>
      </c>
      <c r="AX3209" t="s">
        <v>443</v>
      </c>
      <c r="AY3209">
        <v>1</v>
      </c>
      <c r="AZ3209" t="s">
        <v>10858</v>
      </c>
      <c r="BD3209" t="s">
        <v>10859</v>
      </c>
      <c r="BG3209" s="1" t="s">
        <v>86</v>
      </c>
      <c r="BH3209" s="1" t="s">
        <v>87</v>
      </c>
      <c r="BI3209" s="1" t="s">
        <v>87</v>
      </c>
      <c r="BJ3209" s="1" t="s">
        <v>88</v>
      </c>
      <c r="BK3209" s="1" t="s">
        <v>446</v>
      </c>
      <c r="BL3209" s="1" t="s">
        <v>447</v>
      </c>
      <c r="BM3209" s="1"/>
    </row>
    <row r="3210" spans="1:65" ht="16" x14ac:dyDescent="0.2">
      <c r="A3210" t="str">
        <f>CONCATENATE("Mada.",B3210)</f>
        <v>Mada.3176</v>
      </c>
      <c r="B3210">
        <v>3176</v>
      </c>
      <c r="C3210" t="s">
        <v>10860</v>
      </c>
      <c r="E3210" t="s">
        <v>68</v>
      </c>
      <c r="F3210" t="s">
        <v>410</v>
      </c>
      <c r="J3210" t="s">
        <v>1609</v>
      </c>
      <c r="K3210" t="s">
        <v>10861</v>
      </c>
      <c r="L3210" t="s">
        <v>10862</v>
      </c>
      <c r="M3210" t="s">
        <v>10863</v>
      </c>
      <c r="N3210" t="s">
        <v>2950</v>
      </c>
      <c r="O3210" t="s">
        <v>2950</v>
      </c>
      <c r="P3210" t="s">
        <v>2950</v>
      </c>
      <c r="Q3210" t="s">
        <v>126</v>
      </c>
      <c r="S3210">
        <v>3176</v>
      </c>
      <c r="T3210">
        <v>3176</v>
      </c>
      <c r="U3210" t="s">
        <v>78</v>
      </c>
      <c r="V3210">
        <v>5.1598108069370796E-3</v>
      </c>
      <c r="W3210">
        <v>0.99484018919306305</v>
      </c>
      <c r="X3210" t="str">
        <f>IF(W3210&gt;=0.8,"Inhibitory","NonInhibitory")</f>
        <v>Inhibitory</v>
      </c>
      <c r="Y3210" t="str">
        <f>IF(W3210&gt;=0.9,"Inhibitory","NonInhibitory")</f>
        <v>Inhibitory</v>
      </c>
      <c r="Z3210" t="s">
        <v>1566</v>
      </c>
      <c r="AA3210">
        <v>0</v>
      </c>
      <c r="AB3210">
        <v>0</v>
      </c>
      <c r="AC3210" t="s">
        <v>129</v>
      </c>
      <c r="AT3210" t="s">
        <v>10864</v>
      </c>
      <c r="AU3210" t="s">
        <v>81</v>
      </c>
      <c r="AV3210" t="s">
        <v>10865</v>
      </c>
      <c r="AW3210">
        <v>3176</v>
      </c>
      <c r="AX3210" t="s">
        <v>262</v>
      </c>
      <c r="AY3210">
        <v>1</v>
      </c>
      <c r="AZ3210" t="s">
        <v>2010</v>
      </c>
      <c r="BA3210" t="s">
        <v>2010</v>
      </c>
      <c r="BB3210" t="s">
        <v>262</v>
      </c>
      <c r="BC3210">
        <v>1</v>
      </c>
      <c r="BD3210" t="s">
        <v>10866</v>
      </c>
      <c r="BG3210" s="1" t="s">
        <v>86</v>
      </c>
      <c r="BH3210" s="1" t="s">
        <v>87</v>
      </c>
      <c r="BI3210" s="1" t="s">
        <v>87</v>
      </c>
      <c r="BJ3210" s="1" t="s">
        <v>88</v>
      </c>
      <c r="BK3210" s="1" t="s">
        <v>89</v>
      </c>
      <c r="BL3210" s="1" t="s">
        <v>90</v>
      </c>
      <c r="BM3210" s="1" t="s">
        <v>265</v>
      </c>
    </row>
    <row r="3211" spans="1:65" ht="16" x14ac:dyDescent="0.2">
      <c r="A3211" t="str">
        <f>CONCATENATE("Mada.",B3211)</f>
        <v>Mada.3177</v>
      </c>
      <c r="B3211">
        <v>3177</v>
      </c>
      <c r="C3211" t="s">
        <v>10867</v>
      </c>
      <c r="E3211" t="s">
        <v>68</v>
      </c>
      <c r="F3211" t="s">
        <v>9207</v>
      </c>
      <c r="J3211" t="s">
        <v>524</v>
      </c>
      <c r="K3211" t="s">
        <v>10868</v>
      </c>
      <c r="L3211" t="s">
        <v>526</v>
      </c>
      <c r="M3211" t="s">
        <v>527</v>
      </c>
      <c r="N3211" t="s">
        <v>198</v>
      </c>
      <c r="O3211" t="s">
        <v>198</v>
      </c>
      <c r="P3211" t="s">
        <v>199</v>
      </c>
      <c r="Q3211" t="s">
        <v>76</v>
      </c>
      <c r="R3211" t="s">
        <v>200</v>
      </c>
      <c r="S3211">
        <v>3177</v>
      </c>
      <c r="T3211">
        <v>3177</v>
      </c>
      <c r="U3211" t="s">
        <v>78</v>
      </c>
      <c r="V3211">
        <v>1.45764655295972</v>
      </c>
      <c r="W3211">
        <v>-0.45764655295972501</v>
      </c>
      <c r="X3211" t="s">
        <v>688</v>
      </c>
      <c r="Y3211" t="s">
        <v>688</v>
      </c>
      <c r="Z3211" t="s">
        <v>1566</v>
      </c>
      <c r="AA3211">
        <v>0</v>
      </c>
      <c r="AB3211">
        <v>0</v>
      </c>
      <c r="AC3211" t="s">
        <v>129</v>
      </c>
      <c r="AT3211" t="s">
        <v>10869</v>
      </c>
      <c r="AU3211" t="s">
        <v>81</v>
      </c>
      <c r="AV3211" t="s">
        <v>10870</v>
      </c>
      <c r="AW3211">
        <v>3177</v>
      </c>
      <c r="AX3211" t="s">
        <v>1251</v>
      </c>
      <c r="AY3211">
        <v>0.98</v>
      </c>
      <c r="AZ3211" t="s">
        <v>2338</v>
      </c>
      <c r="BA3211" t="s">
        <v>2338</v>
      </c>
      <c r="BB3211" t="s">
        <v>1251</v>
      </c>
      <c r="BC3211">
        <v>0.99</v>
      </c>
      <c r="BD3211" t="s">
        <v>10871</v>
      </c>
      <c r="BG3211" s="1" t="s">
        <v>86</v>
      </c>
      <c r="BH3211" s="1" t="s">
        <v>98</v>
      </c>
      <c r="BI3211" s="1" t="s">
        <v>163</v>
      </c>
      <c r="BJ3211" s="1" t="s">
        <v>694</v>
      </c>
      <c r="BK3211" s="1" t="s">
        <v>1255</v>
      </c>
      <c r="BL3211" s="1" t="s">
        <v>1256</v>
      </c>
      <c r="BM3211" s="1" t="s">
        <v>1257</v>
      </c>
    </row>
    <row r="3212" spans="1:65" ht="16" x14ac:dyDescent="0.2">
      <c r="A3212" t="str">
        <f>CONCATENATE("Mada.",B3212)</f>
        <v>Mada.3178</v>
      </c>
      <c r="B3212">
        <v>3178</v>
      </c>
      <c r="C3212" t="s">
        <v>10872</v>
      </c>
      <c r="E3212" t="s">
        <v>68</v>
      </c>
      <c r="F3212" t="s">
        <v>355</v>
      </c>
      <c r="J3212" t="s">
        <v>524</v>
      </c>
      <c r="K3212" t="s">
        <v>10868</v>
      </c>
      <c r="L3212" t="s">
        <v>526</v>
      </c>
      <c r="M3212" t="s">
        <v>527</v>
      </c>
      <c r="N3212" t="s">
        <v>198</v>
      </c>
      <c r="O3212" t="s">
        <v>198</v>
      </c>
      <c r="P3212" t="s">
        <v>199</v>
      </c>
      <c r="Q3212" t="s">
        <v>76</v>
      </c>
      <c r="R3212" t="s">
        <v>200</v>
      </c>
      <c r="S3212">
        <v>3178</v>
      </c>
      <c r="T3212">
        <v>3178</v>
      </c>
      <c r="U3212" t="s">
        <v>78</v>
      </c>
      <c r="V3212">
        <v>0.30313517915309401</v>
      </c>
      <c r="W3212">
        <v>0.69686482084690504</v>
      </c>
      <c r="X3212" t="str">
        <f>IF(W3212&gt;=0.8,"Inhibitory","NonInhibitory")</f>
        <v>NonInhibitory</v>
      </c>
      <c r="Y3212" t="str">
        <f>IF(W3212&gt;=0.9,"Inhibitory","NonInhibitory")</f>
        <v>NonInhibitory</v>
      </c>
      <c r="Z3212" t="s">
        <v>140</v>
      </c>
      <c r="AA3212">
        <v>0</v>
      </c>
      <c r="AB3212">
        <v>0</v>
      </c>
      <c r="AC3212" t="s">
        <v>129</v>
      </c>
      <c r="AT3212" t="s">
        <v>10873</v>
      </c>
      <c r="AU3212" t="s">
        <v>81</v>
      </c>
      <c r="AV3212" t="s">
        <v>10874</v>
      </c>
      <c r="AW3212">
        <v>3178</v>
      </c>
      <c r="AX3212" t="s">
        <v>1117</v>
      </c>
      <c r="AY3212">
        <v>0.89</v>
      </c>
      <c r="AZ3212" t="s">
        <v>10875</v>
      </c>
      <c r="BA3212" t="s">
        <v>10875</v>
      </c>
      <c r="BB3212" t="s">
        <v>1117</v>
      </c>
      <c r="BC3212">
        <v>0.91</v>
      </c>
      <c r="BD3212" t="s">
        <v>10876</v>
      </c>
      <c r="BG3212" s="1" t="s">
        <v>86</v>
      </c>
      <c r="BH3212" s="1" t="s">
        <v>661</v>
      </c>
      <c r="BI3212" s="1" t="s">
        <v>662</v>
      </c>
      <c r="BJ3212" s="1" t="s">
        <v>663</v>
      </c>
      <c r="BK3212" s="1" t="s">
        <v>664</v>
      </c>
      <c r="BL3212" s="1" t="s">
        <v>665</v>
      </c>
      <c r="BM3212" s="1"/>
    </row>
    <row r="3213" spans="1:65" ht="16" x14ac:dyDescent="0.2">
      <c r="A3213" t="str">
        <f>CONCATENATE("Mada.",B3213)</f>
        <v>Mada.3179</v>
      </c>
      <c r="B3213">
        <v>3179</v>
      </c>
      <c r="C3213" t="s">
        <v>10877</v>
      </c>
      <c r="E3213" t="s">
        <v>68</v>
      </c>
      <c r="F3213" t="s">
        <v>7588</v>
      </c>
      <c r="J3213" t="s">
        <v>524</v>
      </c>
      <c r="K3213" t="s">
        <v>10868</v>
      </c>
      <c r="L3213" t="s">
        <v>526</v>
      </c>
      <c r="M3213" t="s">
        <v>527</v>
      </c>
      <c r="N3213" t="s">
        <v>198</v>
      </c>
      <c r="O3213" t="s">
        <v>198</v>
      </c>
      <c r="P3213" t="s">
        <v>199</v>
      </c>
      <c r="Q3213" t="s">
        <v>76</v>
      </c>
      <c r="R3213" t="s">
        <v>200</v>
      </c>
      <c r="S3213">
        <v>3179</v>
      </c>
      <c r="T3213">
        <v>3179</v>
      </c>
      <c r="U3213" t="s">
        <v>78</v>
      </c>
      <c r="V3213">
        <v>0.87767379679144397</v>
      </c>
      <c r="W3213">
        <v>0.122326203208556</v>
      </c>
      <c r="X3213" t="str">
        <f>IF(W3213&gt;=0.8,"Inhibitory","NonInhibitory")</f>
        <v>NonInhibitory</v>
      </c>
      <c r="Y3213" t="str">
        <f>IF(W3213&gt;=0.9,"Inhibitory","NonInhibitory")</f>
        <v>NonInhibitory</v>
      </c>
      <c r="Z3213" t="s">
        <v>277</v>
      </c>
      <c r="AA3213">
        <v>0</v>
      </c>
      <c r="AB3213">
        <v>0</v>
      </c>
      <c r="AC3213" t="s">
        <v>129</v>
      </c>
      <c r="AT3213" t="s">
        <v>10878</v>
      </c>
      <c r="AU3213" t="s">
        <v>81</v>
      </c>
      <c r="AV3213" t="s">
        <v>10879</v>
      </c>
      <c r="AW3213">
        <v>3179</v>
      </c>
      <c r="AX3213" t="s">
        <v>325</v>
      </c>
      <c r="AY3213">
        <v>1</v>
      </c>
      <c r="AZ3213" t="s">
        <v>6533</v>
      </c>
      <c r="BA3213" t="s">
        <v>6533</v>
      </c>
      <c r="BB3213" t="s">
        <v>325</v>
      </c>
      <c r="BC3213">
        <v>0.84</v>
      </c>
      <c r="BD3213" t="s">
        <v>10880</v>
      </c>
      <c r="BG3213" s="1" t="s">
        <v>86</v>
      </c>
      <c r="BH3213" s="1" t="s">
        <v>98</v>
      </c>
      <c r="BI3213" s="1" t="s">
        <v>163</v>
      </c>
      <c r="BJ3213" s="1" t="s">
        <v>164</v>
      </c>
      <c r="BK3213" s="1" t="s">
        <v>165</v>
      </c>
      <c r="BL3213" s="1" t="s">
        <v>328</v>
      </c>
      <c r="BM3213" s="1"/>
    </row>
    <row r="3214" spans="1:65" ht="16" x14ac:dyDescent="0.2">
      <c r="A3214" t="str">
        <f>CONCATENATE("Mada.",B3214)</f>
        <v>Mada.3180</v>
      </c>
      <c r="B3214">
        <v>3180</v>
      </c>
      <c r="C3214" t="s">
        <v>10885</v>
      </c>
      <c r="E3214" t="s">
        <v>68</v>
      </c>
      <c r="F3214" t="s">
        <v>4378</v>
      </c>
      <c r="J3214" t="s">
        <v>1609</v>
      </c>
      <c r="K3214" t="s">
        <v>10886</v>
      </c>
      <c r="L3214" t="s">
        <v>10887</v>
      </c>
      <c r="M3214" t="s">
        <v>10888</v>
      </c>
      <c r="N3214" t="s">
        <v>364</v>
      </c>
      <c r="O3214" t="s">
        <v>364</v>
      </c>
      <c r="P3214" t="s">
        <v>365</v>
      </c>
      <c r="Q3214" t="s">
        <v>126</v>
      </c>
      <c r="R3214" t="s">
        <v>127</v>
      </c>
      <c r="S3214">
        <v>3180</v>
      </c>
      <c r="T3214">
        <v>3180</v>
      </c>
      <c r="U3214" t="s">
        <v>78</v>
      </c>
      <c r="V3214">
        <v>0.261604234527687</v>
      </c>
      <c r="W3214">
        <v>0.738395765472313</v>
      </c>
      <c r="X3214" t="str">
        <f>IF(W3214&gt;=0.8,"Inhibitory","NonInhibitory")</f>
        <v>NonInhibitory</v>
      </c>
      <c r="Y3214" t="str">
        <f>IF(W3214&gt;=0.9,"Inhibitory","NonInhibitory")</f>
        <v>NonInhibitory</v>
      </c>
      <c r="Z3214" t="s">
        <v>140</v>
      </c>
      <c r="AA3214">
        <v>0</v>
      </c>
      <c r="AB3214">
        <v>0</v>
      </c>
      <c r="AC3214" t="s">
        <v>129</v>
      </c>
      <c r="AT3214" t="s">
        <v>10889</v>
      </c>
      <c r="AU3214" t="s">
        <v>81</v>
      </c>
      <c r="AV3214" t="s">
        <v>10890</v>
      </c>
      <c r="AW3214">
        <v>3180</v>
      </c>
      <c r="AX3214" t="s">
        <v>538</v>
      </c>
      <c r="AY3214">
        <v>1</v>
      </c>
      <c r="AZ3214" t="s">
        <v>1872</v>
      </c>
      <c r="BA3214" t="s">
        <v>1872</v>
      </c>
      <c r="BB3214" t="s">
        <v>538</v>
      </c>
      <c r="BC3214">
        <v>1</v>
      </c>
      <c r="BD3214" t="s">
        <v>10891</v>
      </c>
      <c r="BG3214" s="1" t="s">
        <v>86</v>
      </c>
      <c r="BH3214" s="1" t="s">
        <v>87</v>
      </c>
      <c r="BI3214" s="1" t="s">
        <v>87</v>
      </c>
      <c r="BJ3214" s="1" t="s">
        <v>88</v>
      </c>
      <c r="BK3214" s="1" t="s">
        <v>89</v>
      </c>
      <c r="BL3214" s="1" t="s">
        <v>541</v>
      </c>
      <c r="BM3214" s="1"/>
    </row>
    <row r="3215" spans="1:65" ht="16" x14ac:dyDescent="0.2">
      <c r="A3215" t="str">
        <f>CONCATENATE("Mada.",B3215)</f>
        <v>Mada.3181</v>
      </c>
      <c r="B3215">
        <v>3181</v>
      </c>
      <c r="C3215" t="s">
        <v>10892</v>
      </c>
      <c r="E3215" t="s">
        <v>68</v>
      </c>
      <c r="F3215" t="s">
        <v>355</v>
      </c>
      <c r="J3215" t="s">
        <v>1609</v>
      </c>
      <c r="K3215" t="s">
        <v>10886</v>
      </c>
      <c r="L3215" t="s">
        <v>10887</v>
      </c>
      <c r="M3215" t="s">
        <v>10888</v>
      </c>
      <c r="N3215" t="s">
        <v>364</v>
      </c>
      <c r="O3215" t="s">
        <v>364</v>
      </c>
      <c r="P3215" t="s">
        <v>365</v>
      </c>
      <c r="Q3215" t="s">
        <v>126</v>
      </c>
      <c r="R3215" t="s">
        <v>127</v>
      </c>
      <c r="S3215">
        <v>3181</v>
      </c>
      <c r="T3215">
        <v>3181</v>
      </c>
      <c r="U3215" t="s">
        <v>78</v>
      </c>
      <c r="V3215">
        <v>0.47719869706840401</v>
      </c>
      <c r="W3215">
        <v>0.52280130293159599</v>
      </c>
      <c r="X3215" t="str">
        <f>IF(W3215&gt;=0.8,"Inhibitory","NonInhibitory")</f>
        <v>NonInhibitory</v>
      </c>
      <c r="Y3215" t="str">
        <f>IF(W3215&gt;=0.9,"Inhibitory","NonInhibitory")</f>
        <v>NonInhibitory</v>
      </c>
      <c r="Z3215" t="s">
        <v>140</v>
      </c>
      <c r="AA3215">
        <v>0</v>
      </c>
      <c r="AB3215">
        <v>0</v>
      </c>
      <c r="AC3215" t="s">
        <v>129</v>
      </c>
      <c r="AT3215" t="s">
        <v>10893</v>
      </c>
      <c r="AU3215" t="s">
        <v>81</v>
      </c>
      <c r="AV3215" t="s">
        <v>10894</v>
      </c>
      <c r="AW3215">
        <v>3181</v>
      </c>
      <c r="AX3215" t="s">
        <v>5634</v>
      </c>
      <c r="AY3215">
        <v>0.99</v>
      </c>
      <c r="AZ3215" t="s">
        <v>5635</v>
      </c>
      <c r="BA3215" t="s">
        <v>5635</v>
      </c>
      <c r="BB3215" t="s">
        <v>5636</v>
      </c>
      <c r="BC3215">
        <v>1</v>
      </c>
      <c r="BD3215" t="s">
        <v>10895</v>
      </c>
      <c r="BG3215" s="1" t="s">
        <v>86</v>
      </c>
      <c r="BH3215" s="1" t="s">
        <v>87</v>
      </c>
      <c r="BI3215" s="1" t="s">
        <v>87</v>
      </c>
      <c r="BJ3215" s="1" t="s">
        <v>88</v>
      </c>
      <c r="BK3215" s="1" t="s">
        <v>5314</v>
      </c>
      <c r="BL3215" s="1" t="s">
        <v>5638</v>
      </c>
      <c r="BM3215" s="1" t="s">
        <v>5639</v>
      </c>
    </row>
    <row r="3216" spans="1:65" ht="16" x14ac:dyDescent="0.2">
      <c r="A3216" t="str">
        <f>CONCATENATE("Mada.",B3216)</f>
        <v>Mada.3182</v>
      </c>
      <c r="B3216">
        <v>3182</v>
      </c>
      <c r="C3216" t="s">
        <v>10896</v>
      </c>
      <c r="E3216" t="s">
        <v>68</v>
      </c>
      <c r="F3216" t="s">
        <v>4295</v>
      </c>
      <c r="J3216" t="s">
        <v>1609</v>
      </c>
      <c r="K3216" t="s">
        <v>10886</v>
      </c>
      <c r="L3216" t="s">
        <v>10887</v>
      </c>
      <c r="M3216" t="s">
        <v>10888</v>
      </c>
      <c r="N3216" t="s">
        <v>364</v>
      </c>
      <c r="O3216" t="s">
        <v>364</v>
      </c>
      <c r="P3216" t="s">
        <v>365</v>
      </c>
      <c r="Q3216" t="s">
        <v>126</v>
      </c>
      <c r="R3216" t="s">
        <v>127</v>
      </c>
      <c r="S3216">
        <v>3182</v>
      </c>
      <c r="T3216">
        <v>3182</v>
      </c>
      <c r="U3216" t="s">
        <v>78</v>
      </c>
      <c r="V3216">
        <v>0.1439332247557</v>
      </c>
      <c r="W3216">
        <v>0.85606677524429997</v>
      </c>
      <c r="X3216" t="str">
        <f>IF(W3216&gt;=0.8,"Inhibitory","NonInhibitory")</f>
        <v>Inhibitory</v>
      </c>
      <c r="Y3216" t="str">
        <f>IF(W3216&gt;=0.9,"Inhibitory","NonInhibitory")</f>
        <v>NonInhibitory</v>
      </c>
      <c r="Z3216" t="s">
        <v>140</v>
      </c>
      <c r="AA3216">
        <v>0</v>
      </c>
      <c r="AB3216">
        <v>0</v>
      </c>
      <c r="AC3216" t="s">
        <v>129</v>
      </c>
      <c r="AT3216" t="s">
        <v>10897</v>
      </c>
      <c r="AU3216" t="s">
        <v>81</v>
      </c>
      <c r="AV3216" t="s">
        <v>10898</v>
      </c>
      <c r="AW3216">
        <v>3182</v>
      </c>
      <c r="AX3216" t="s">
        <v>262</v>
      </c>
      <c r="AY3216">
        <v>1</v>
      </c>
      <c r="AZ3216" t="s">
        <v>2010</v>
      </c>
      <c r="BA3216" t="s">
        <v>2010</v>
      </c>
      <c r="BB3216" t="s">
        <v>262</v>
      </c>
      <c r="BC3216">
        <v>1</v>
      </c>
      <c r="BD3216" t="s">
        <v>10899</v>
      </c>
      <c r="BG3216" s="1" t="s">
        <v>86</v>
      </c>
      <c r="BH3216" s="1" t="s">
        <v>87</v>
      </c>
      <c r="BI3216" s="1" t="s">
        <v>87</v>
      </c>
      <c r="BJ3216" s="1" t="s">
        <v>88</v>
      </c>
      <c r="BK3216" s="1" t="s">
        <v>89</v>
      </c>
      <c r="BL3216" s="1" t="s">
        <v>90</v>
      </c>
      <c r="BM3216" s="1" t="s">
        <v>265</v>
      </c>
    </row>
    <row r="3217" spans="1:65" ht="16" x14ac:dyDescent="0.2">
      <c r="A3217" t="str">
        <f>CONCATENATE("Mada.",B3217)</f>
        <v>Mada.3183</v>
      </c>
      <c r="B3217">
        <v>3183</v>
      </c>
      <c r="C3217" t="s">
        <v>10900</v>
      </c>
      <c r="E3217" t="s">
        <v>68</v>
      </c>
      <c r="F3217" t="s">
        <v>410</v>
      </c>
      <c r="J3217" t="s">
        <v>1609</v>
      </c>
      <c r="K3217" t="s">
        <v>10886</v>
      </c>
      <c r="L3217" t="s">
        <v>10887</v>
      </c>
      <c r="M3217" t="s">
        <v>10888</v>
      </c>
      <c r="N3217" t="s">
        <v>364</v>
      </c>
      <c r="O3217" t="s">
        <v>364</v>
      </c>
      <c r="P3217" t="s">
        <v>365</v>
      </c>
      <c r="Q3217" t="s">
        <v>126</v>
      </c>
      <c r="R3217" t="s">
        <v>127</v>
      </c>
      <c r="S3217">
        <v>3183</v>
      </c>
      <c r="T3217">
        <v>3183</v>
      </c>
      <c r="U3217" t="s">
        <v>78</v>
      </c>
      <c r="V3217">
        <v>-5.1598108069370796E-3</v>
      </c>
      <c r="W3217">
        <v>1.0051598108069399</v>
      </c>
      <c r="X3217" t="str">
        <f>IF(W3217&gt;=0.8,"Inhibitory","NonInhibitory")</f>
        <v>Inhibitory</v>
      </c>
      <c r="Y3217" t="str">
        <f>IF(W3217&gt;=0.9,"Inhibitory","NonInhibitory")</f>
        <v>Inhibitory</v>
      </c>
      <c r="Z3217" t="s">
        <v>1566</v>
      </c>
      <c r="AA3217">
        <v>0</v>
      </c>
      <c r="AB3217">
        <v>0</v>
      </c>
      <c r="AC3217" t="s">
        <v>129</v>
      </c>
      <c r="AT3217" t="s">
        <v>10901</v>
      </c>
      <c r="AU3217" t="s">
        <v>81</v>
      </c>
      <c r="AV3217" t="s">
        <v>10902</v>
      </c>
      <c r="AW3217">
        <v>3183</v>
      </c>
      <c r="AX3217" t="s">
        <v>83</v>
      </c>
      <c r="AY3217">
        <v>0.91</v>
      </c>
      <c r="AZ3217" t="s">
        <v>727</v>
      </c>
      <c r="BA3217" t="s">
        <v>727</v>
      </c>
      <c r="BB3217" t="s">
        <v>83</v>
      </c>
      <c r="BC3217">
        <v>1</v>
      </c>
      <c r="BD3217" t="s">
        <v>10903</v>
      </c>
      <c r="BG3217" s="1" t="s">
        <v>86</v>
      </c>
      <c r="BH3217" s="1" t="s">
        <v>87</v>
      </c>
      <c r="BI3217" s="1" t="s">
        <v>87</v>
      </c>
      <c r="BJ3217" s="1" t="s">
        <v>88</v>
      </c>
      <c r="BK3217" s="1" t="s">
        <v>89</v>
      </c>
      <c r="BL3217" s="1" t="s">
        <v>90</v>
      </c>
      <c r="BM3217" s="1"/>
    </row>
    <row r="3218" spans="1:65" ht="16" x14ac:dyDescent="0.2">
      <c r="A3218" t="str">
        <f>CONCATENATE("Mada.",B3218)</f>
        <v>Mada.3184</v>
      </c>
      <c r="B3218">
        <v>3184</v>
      </c>
      <c r="C3218" t="s">
        <v>10904</v>
      </c>
      <c r="E3218" t="s">
        <v>68</v>
      </c>
      <c r="F3218" t="s">
        <v>4576</v>
      </c>
      <c r="J3218" t="s">
        <v>1609</v>
      </c>
      <c r="K3218" t="s">
        <v>10886</v>
      </c>
      <c r="L3218" t="s">
        <v>10887</v>
      </c>
      <c r="M3218" t="s">
        <v>10888</v>
      </c>
      <c r="N3218" t="s">
        <v>364</v>
      </c>
      <c r="O3218" t="s">
        <v>364</v>
      </c>
      <c r="P3218" t="s">
        <v>365</v>
      </c>
      <c r="Q3218" t="s">
        <v>126</v>
      </c>
      <c r="R3218" t="s">
        <v>127</v>
      </c>
      <c r="S3218">
        <v>3184</v>
      </c>
      <c r="T3218">
        <v>3184</v>
      </c>
      <c r="U3218" t="s">
        <v>78</v>
      </c>
      <c r="V3218">
        <v>0.90875668449197899</v>
      </c>
      <c r="W3218">
        <v>9.1243315508021297E-2</v>
      </c>
      <c r="X3218" t="str">
        <f>IF(W3218&gt;=0.8,"Inhibitory","NonInhibitory")</f>
        <v>NonInhibitory</v>
      </c>
      <c r="Y3218" t="str">
        <f>IF(W3218&gt;=0.9,"Inhibitory","NonInhibitory")</f>
        <v>NonInhibitory</v>
      </c>
      <c r="Z3218" t="s">
        <v>277</v>
      </c>
      <c r="AA3218">
        <v>0</v>
      </c>
      <c r="AB3218">
        <v>0</v>
      </c>
      <c r="AC3218" t="s">
        <v>129</v>
      </c>
      <c r="AT3218" t="s">
        <v>10905</v>
      </c>
      <c r="AU3218" t="s">
        <v>81</v>
      </c>
      <c r="AV3218" t="s">
        <v>10906</v>
      </c>
      <c r="AW3218">
        <v>3184</v>
      </c>
      <c r="AX3218" t="s">
        <v>1169</v>
      </c>
      <c r="AY3218">
        <v>0.64</v>
      </c>
      <c r="AZ3218" t="s">
        <v>2209</v>
      </c>
      <c r="BA3218" t="s">
        <v>2209</v>
      </c>
      <c r="BB3218" t="s">
        <v>1171</v>
      </c>
      <c r="BC3218">
        <v>1</v>
      </c>
      <c r="BD3218" t="s">
        <v>10907</v>
      </c>
      <c r="BG3218" s="1" t="s">
        <v>86</v>
      </c>
      <c r="BH3218" s="1" t="s">
        <v>98</v>
      </c>
      <c r="BI3218" s="1" t="s">
        <v>163</v>
      </c>
      <c r="BJ3218" s="1" t="s">
        <v>694</v>
      </c>
      <c r="BK3218" s="1"/>
      <c r="BL3218" s="1"/>
      <c r="BM3218" s="1"/>
    </row>
    <row r="3219" spans="1:65" ht="16" x14ac:dyDescent="0.2">
      <c r="A3219" t="str">
        <f>CONCATENATE("Mada.",B3219)</f>
        <v>Mada.3185</v>
      </c>
      <c r="B3219">
        <v>3185</v>
      </c>
      <c r="C3219" t="s">
        <v>10908</v>
      </c>
      <c r="E3219" t="s">
        <v>68</v>
      </c>
      <c r="F3219" t="s">
        <v>631</v>
      </c>
      <c r="J3219" t="s">
        <v>1609</v>
      </c>
      <c r="K3219" t="s">
        <v>10886</v>
      </c>
      <c r="L3219" t="s">
        <v>10887</v>
      </c>
      <c r="M3219" t="s">
        <v>10888</v>
      </c>
      <c r="N3219" t="s">
        <v>364</v>
      </c>
      <c r="O3219" t="s">
        <v>364</v>
      </c>
      <c r="P3219" t="s">
        <v>365</v>
      </c>
      <c r="Q3219" t="s">
        <v>126</v>
      </c>
      <c r="R3219" t="s">
        <v>127</v>
      </c>
      <c r="S3219">
        <v>3185</v>
      </c>
      <c r="T3219">
        <v>3185</v>
      </c>
      <c r="U3219" t="s">
        <v>78</v>
      </c>
      <c r="V3219">
        <v>0.21396579804560301</v>
      </c>
      <c r="W3219">
        <v>0.78603420195439699</v>
      </c>
      <c r="X3219" t="str">
        <f>IF(W3219&gt;=0.8,"Inhibitory","NonInhibitory")</f>
        <v>NonInhibitory</v>
      </c>
      <c r="Y3219" t="str">
        <f>IF(W3219&gt;=0.9,"Inhibitory","NonInhibitory")</f>
        <v>NonInhibitory</v>
      </c>
      <c r="Z3219" t="s">
        <v>140</v>
      </c>
      <c r="AA3219">
        <v>0</v>
      </c>
      <c r="AB3219">
        <v>0</v>
      </c>
      <c r="AC3219" t="s">
        <v>129</v>
      </c>
      <c r="AT3219" t="s">
        <v>10909</v>
      </c>
      <c r="AU3219" t="s">
        <v>81</v>
      </c>
      <c r="AV3219" t="s">
        <v>10910</v>
      </c>
      <c r="AW3219">
        <v>3185</v>
      </c>
      <c r="AX3219" t="s">
        <v>183</v>
      </c>
      <c r="AY3219">
        <v>0.98</v>
      </c>
      <c r="AZ3219" t="s">
        <v>482</v>
      </c>
      <c r="BA3219" t="s">
        <v>482</v>
      </c>
      <c r="BB3219" t="s">
        <v>483</v>
      </c>
      <c r="BC3219">
        <v>1</v>
      </c>
      <c r="BD3219" t="s">
        <v>10911</v>
      </c>
      <c r="BG3219" s="1" t="s">
        <v>86</v>
      </c>
      <c r="BH3219" s="1" t="s">
        <v>87</v>
      </c>
      <c r="BI3219" s="1" t="s">
        <v>87</v>
      </c>
      <c r="BJ3219" s="1" t="s">
        <v>88</v>
      </c>
      <c r="BK3219" s="1" t="s">
        <v>89</v>
      </c>
      <c r="BL3219" s="1" t="s">
        <v>186</v>
      </c>
      <c r="BM3219" s="1"/>
    </row>
    <row r="3220" spans="1:65" ht="16" x14ac:dyDescent="0.2">
      <c r="A3220" t="str">
        <f>CONCATENATE("Mada.",B3220)</f>
        <v>Mada.3186</v>
      </c>
      <c r="B3220">
        <v>3186</v>
      </c>
      <c r="C3220" t="s">
        <v>10912</v>
      </c>
      <c r="E3220" t="s">
        <v>68</v>
      </c>
      <c r="F3220" t="s">
        <v>5856</v>
      </c>
      <c r="J3220" t="s">
        <v>1609</v>
      </c>
      <c r="K3220" t="s">
        <v>10886</v>
      </c>
      <c r="L3220" t="s">
        <v>10887</v>
      </c>
      <c r="M3220" t="s">
        <v>10888</v>
      </c>
      <c r="N3220" t="s">
        <v>364</v>
      </c>
      <c r="O3220" t="s">
        <v>364</v>
      </c>
      <c r="P3220" t="s">
        <v>365</v>
      </c>
      <c r="Q3220" t="s">
        <v>126</v>
      </c>
      <c r="R3220" t="s">
        <v>127</v>
      </c>
      <c r="S3220">
        <v>3186</v>
      </c>
      <c r="T3220">
        <v>3186</v>
      </c>
      <c r="U3220" t="s">
        <v>78</v>
      </c>
      <c r="V3220">
        <v>6.0464169381107498E-2</v>
      </c>
      <c r="W3220">
        <v>0.93953583061889201</v>
      </c>
      <c r="X3220" t="str">
        <f>IF(W3220&gt;=0.8,"Inhibitory","NonInhibitory")</f>
        <v>Inhibitory</v>
      </c>
      <c r="Y3220" t="str">
        <f>IF(W3220&gt;=0.9,"Inhibitory","NonInhibitory")</f>
        <v>Inhibitory</v>
      </c>
      <c r="Z3220" t="s">
        <v>140</v>
      </c>
      <c r="AA3220">
        <v>0</v>
      </c>
      <c r="AB3220">
        <v>0</v>
      </c>
      <c r="AC3220" t="s">
        <v>129</v>
      </c>
      <c r="BG3220" s="1"/>
    </row>
    <row r="3221" spans="1:65" ht="16" x14ac:dyDescent="0.2">
      <c r="A3221" t="str">
        <f>CONCATENATE("Mada.",B3221)</f>
        <v>Mada.3187</v>
      </c>
      <c r="B3221">
        <v>3187</v>
      </c>
      <c r="C3221" t="s">
        <v>10913</v>
      </c>
      <c r="E3221" t="s">
        <v>68</v>
      </c>
      <c r="F3221" t="s">
        <v>410</v>
      </c>
      <c r="J3221" t="s">
        <v>1609</v>
      </c>
      <c r="K3221" t="s">
        <v>10886</v>
      </c>
      <c r="L3221" t="s">
        <v>10887</v>
      </c>
      <c r="M3221" t="s">
        <v>10888</v>
      </c>
      <c r="N3221" t="s">
        <v>364</v>
      </c>
      <c r="O3221" t="s">
        <v>364</v>
      </c>
      <c r="P3221" t="s">
        <v>365</v>
      </c>
      <c r="Q3221" t="s">
        <v>126</v>
      </c>
      <c r="R3221" t="s">
        <v>127</v>
      </c>
      <c r="S3221">
        <v>3187</v>
      </c>
      <c r="T3221">
        <v>3187</v>
      </c>
      <c r="U3221" t="s">
        <v>78</v>
      </c>
      <c r="V3221">
        <v>9.4869706840390894E-2</v>
      </c>
      <c r="W3221">
        <v>0.90513029315960902</v>
      </c>
      <c r="X3221" t="str">
        <f>IF(W3221&gt;=0.8,"Inhibitory","NonInhibitory")</f>
        <v>Inhibitory</v>
      </c>
      <c r="Y3221" t="str">
        <f>IF(W3221&gt;=0.9,"Inhibitory","NonInhibitory")</f>
        <v>Inhibitory</v>
      </c>
      <c r="Z3221" t="s">
        <v>140</v>
      </c>
      <c r="AA3221">
        <v>0</v>
      </c>
      <c r="AB3221">
        <v>0</v>
      </c>
      <c r="AC3221" t="s">
        <v>129</v>
      </c>
      <c r="BG3221" s="1"/>
    </row>
    <row r="3222" spans="1:65" ht="16" x14ac:dyDescent="0.2">
      <c r="A3222" t="str">
        <f>CONCATENATE("Mada.",B3222)</f>
        <v>Mada.3188</v>
      </c>
      <c r="B3222">
        <v>3188</v>
      </c>
      <c r="C3222" t="s">
        <v>10914</v>
      </c>
      <c r="E3222" t="s">
        <v>68</v>
      </c>
      <c r="F3222" t="s">
        <v>3789</v>
      </c>
      <c r="G3222" t="s">
        <v>210</v>
      </c>
      <c r="J3222" t="s">
        <v>1609</v>
      </c>
      <c r="K3222" t="s">
        <v>10886</v>
      </c>
      <c r="L3222" t="s">
        <v>10887</v>
      </c>
      <c r="M3222" t="s">
        <v>10888</v>
      </c>
      <c r="N3222" t="s">
        <v>364</v>
      </c>
      <c r="O3222" t="s">
        <v>364</v>
      </c>
      <c r="P3222" t="s">
        <v>365</v>
      </c>
      <c r="Q3222" t="s">
        <v>126</v>
      </c>
      <c r="R3222" t="s">
        <v>127</v>
      </c>
      <c r="S3222">
        <v>3188</v>
      </c>
      <c r="T3222">
        <v>0</v>
      </c>
      <c r="U3222" t="s">
        <v>128</v>
      </c>
      <c r="V3222">
        <v>0</v>
      </c>
      <c r="W3222">
        <v>0</v>
      </c>
      <c r="Z3222" t="s">
        <v>129</v>
      </c>
      <c r="AA3222">
        <v>0</v>
      </c>
      <c r="AB3222">
        <v>0</v>
      </c>
      <c r="AC3222" t="s">
        <v>129</v>
      </c>
      <c r="BG3222" s="1"/>
    </row>
    <row r="3223" spans="1:65" ht="16" x14ac:dyDescent="0.2">
      <c r="A3223" t="str">
        <f>CONCATENATE("Mada.",B3223)</f>
        <v>Mada.3189</v>
      </c>
      <c r="B3223">
        <v>3189</v>
      </c>
      <c r="C3223" t="s">
        <v>10915</v>
      </c>
      <c r="E3223" t="s">
        <v>68</v>
      </c>
      <c r="F3223" t="s">
        <v>10916</v>
      </c>
      <c r="J3223" t="s">
        <v>1609</v>
      </c>
      <c r="K3223" t="s">
        <v>10886</v>
      </c>
      <c r="L3223" t="s">
        <v>10887</v>
      </c>
      <c r="M3223" t="s">
        <v>10888</v>
      </c>
      <c r="N3223" t="s">
        <v>364</v>
      </c>
      <c r="O3223" t="s">
        <v>364</v>
      </c>
      <c r="P3223" t="s">
        <v>365</v>
      </c>
      <c r="Q3223" t="s">
        <v>126</v>
      </c>
      <c r="R3223" t="s">
        <v>127</v>
      </c>
      <c r="S3223">
        <v>3189</v>
      </c>
      <c r="T3223">
        <v>3189</v>
      </c>
      <c r="U3223" t="s">
        <v>78</v>
      </c>
      <c r="V3223">
        <v>0.182410423452769</v>
      </c>
      <c r="W3223">
        <v>0.81758957654723097</v>
      </c>
      <c r="X3223" t="str">
        <f>IF(W3223&gt;=0.8,"Inhibitory","NonInhibitory")</f>
        <v>Inhibitory</v>
      </c>
      <c r="Y3223" t="str">
        <f>IF(W3223&gt;=0.9,"Inhibitory","NonInhibitory")</f>
        <v>NonInhibitory</v>
      </c>
      <c r="Z3223" t="s">
        <v>140</v>
      </c>
      <c r="AA3223">
        <v>0</v>
      </c>
      <c r="AB3223">
        <v>0</v>
      </c>
      <c r="AC3223" t="s">
        <v>129</v>
      </c>
      <c r="AT3223" t="s">
        <v>10917</v>
      </c>
      <c r="AU3223" t="s">
        <v>81</v>
      </c>
      <c r="AV3223" t="s">
        <v>10918</v>
      </c>
      <c r="AW3223">
        <v>3189</v>
      </c>
      <c r="AX3223" t="s">
        <v>538</v>
      </c>
      <c r="AY3223">
        <v>1</v>
      </c>
      <c r="AZ3223" t="s">
        <v>4815</v>
      </c>
      <c r="BA3223" t="s">
        <v>4815</v>
      </c>
      <c r="BB3223" t="s">
        <v>538</v>
      </c>
      <c r="BC3223">
        <v>1</v>
      </c>
      <c r="BD3223" t="s">
        <v>10919</v>
      </c>
      <c r="BG3223" s="1" t="s">
        <v>86</v>
      </c>
      <c r="BH3223" s="1" t="s">
        <v>87</v>
      </c>
      <c r="BI3223" s="1" t="s">
        <v>87</v>
      </c>
      <c r="BJ3223" s="1" t="s">
        <v>88</v>
      </c>
      <c r="BK3223" s="1" t="s">
        <v>89</v>
      </c>
      <c r="BL3223" s="1" t="s">
        <v>541</v>
      </c>
      <c r="BM3223" s="1"/>
    </row>
    <row r="3224" spans="1:65" ht="16" x14ac:dyDescent="0.2">
      <c r="A3224" t="str">
        <f>CONCATENATE("Mada.",B3224)</f>
        <v>Mada.3190</v>
      </c>
      <c r="B3224">
        <v>3190</v>
      </c>
      <c r="C3224" t="s">
        <v>10926</v>
      </c>
      <c r="E3224" t="s">
        <v>68</v>
      </c>
      <c r="F3224" t="s">
        <v>4061</v>
      </c>
      <c r="J3224" t="s">
        <v>1668</v>
      </c>
      <c r="K3224" t="s">
        <v>10927</v>
      </c>
      <c r="L3224" t="s">
        <v>2961</v>
      </c>
      <c r="M3224" t="s">
        <v>2962</v>
      </c>
      <c r="N3224" t="s">
        <v>2963</v>
      </c>
      <c r="O3224" t="s">
        <v>2963</v>
      </c>
      <c r="P3224" t="s">
        <v>2807</v>
      </c>
      <c r="Q3224" t="s">
        <v>126</v>
      </c>
      <c r="R3224" t="s">
        <v>180</v>
      </c>
      <c r="S3224">
        <v>3190</v>
      </c>
      <c r="T3224">
        <v>3190</v>
      </c>
      <c r="U3224" t="s">
        <v>78</v>
      </c>
      <c r="V3224">
        <v>1.31532177153504</v>
      </c>
      <c r="W3224">
        <v>-0.31532177153504298</v>
      </c>
      <c r="X3224" t="s">
        <v>688</v>
      </c>
      <c r="Y3224" t="s">
        <v>688</v>
      </c>
      <c r="Z3224" t="s">
        <v>1566</v>
      </c>
      <c r="AA3224">
        <v>0</v>
      </c>
      <c r="AB3224">
        <v>0</v>
      </c>
      <c r="AC3224" t="s">
        <v>129</v>
      </c>
      <c r="AT3224" t="s">
        <v>10928</v>
      </c>
      <c r="AU3224" t="s">
        <v>81</v>
      </c>
      <c r="AV3224" t="s">
        <v>10929</v>
      </c>
      <c r="AW3224">
        <v>3190</v>
      </c>
      <c r="AX3224" t="s">
        <v>1403</v>
      </c>
      <c r="AY3224">
        <v>1</v>
      </c>
      <c r="AZ3224" t="s">
        <v>10930</v>
      </c>
      <c r="BD3224" t="s">
        <v>10931</v>
      </c>
      <c r="BG3224" s="1" t="s">
        <v>86</v>
      </c>
      <c r="BH3224" s="1" t="s">
        <v>98</v>
      </c>
      <c r="BI3224" s="1" t="s">
        <v>163</v>
      </c>
      <c r="BJ3224" s="1" t="s">
        <v>694</v>
      </c>
      <c r="BK3224" s="1" t="s">
        <v>1255</v>
      </c>
      <c r="BL3224" s="1"/>
      <c r="BM3224" s="1"/>
    </row>
    <row r="3225" spans="1:65" ht="16" x14ac:dyDescent="0.2">
      <c r="A3225" t="str">
        <f>CONCATENATE("Mada.",B3225)</f>
        <v>Mada.3191</v>
      </c>
      <c r="B3225">
        <v>3191</v>
      </c>
      <c r="C3225" t="s">
        <v>10932</v>
      </c>
      <c r="E3225" t="s">
        <v>68</v>
      </c>
      <c r="F3225" t="s">
        <v>629</v>
      </c>
      <c r="J3225" t="s">
        <v>1668</v>
      </c>
      <c r="K3225" t="s">
        <v>10927</v>
      </c>
      <c r="L3225" t="s">
        <v>2961</v>
      </c>
      <c r="M3225" t="s">
        <v>2962</v>
      </c>
      <c r="N3225" t="s">
        <v>2963</v>
      </c>
      <c r="O3225" t="s">
        <v>2963</v>
      </c>
      <c r="P3225" t="s">
        <v>2807</v>
      </c>
      <c r="Q3225" t="s">
        <v>126</v>
      </c>
      <c r="R3225" t="s">
        <v>180</v>
      </c>
      <c r="S3225">
        <v>3191</v>
      </c>
      <c r="T3225">
        <v>3191</v>
      </c>
      <c r="U3225" t="s">
        <v>78</v>
      </c>
      <c r="V3225">
        <v>0.43485342019543999</v>
      </c>
      <c r="W3225">
        <v>0.56514657980455996</v>
      </c>
      <c r="X3225" t="str">
        <f>IF(W3225&gt;=0.8,"Inhibitory","NonInhibitory")</f>
        <v>NonInhibitory</v>
      </c>
      <c r="Y3225" t="str">
        <f>IF(W3225&gt;=0.9,"Inhibitory","NonInhibitory")</f>
        <v>NonInhibitory</v>
      </c>
      <c r="Z3225" t="s">
        <v>140</v>
      </c>
      <c r="AA3225">
        <v>0</v>
      </c>
      <c r="AB3225">
        <v>0</v>
      </c>
      <c r="AC3225" t="s">
        <v>129</v>
      </c>
      <c r="AT3225" t="s">
        <v>10933</v>
      </c>
      <c r="AU3225" t="s">
        <v>81</v>
      </c>
      <c r="AV3225" t="s">
        <v>10934</v>
      </c>
      <c r="AW3225">
        <v>3191</v>
      </c>
      <c r="AX3225" t="s">
        <v>325</v>
      </c>
      <c r="AY3225">
        <v>1</v>
      </c>
      <c r="AZ3225" t="s">
        <v>3257</v>
      </c>
      <c r="BA3225" t="s">
        <v>3257</v>
      </c>
      <c r="BB3225" t="s">
        <v>325</v>
      </c>
      <c r="BC3225">
        <v>1</v>
      </c>
      <c r="BD3225" t="s">
        <v>3258</v>
      </c>
      <c r="BG3225" s="1" t="s">
        <v>86</v>
      </c>
      <c r="BH3225" s="1" t="s">
        <v>98</v>
      </c>
      <c r="BI3225" s="1" t="s">
        <v>163</v>
      </c>
      <c r="BJ3225" s="1" t="s">
        <v>164</v>
      </c>
      <c r="BK3225" s="1" t="s">
        <v>165</v>
      </c>
      <c r="BL3225" s="1" t="s">
        <v>328</v>
      </c>
      <c r="BM3225" s="1"/>
    </row>
    <row r="3226" spans="1:65" ht="16" x14ac:dyDescent="0.2">
      <c r="A3226" t="str">
        <f>CONCATENATE("Mada.",B3226)</f>
        <v>Mada.3192</v>
      </c>
      <c r="B3226">
        <v>3192</v>
      </c>
      <c r="C3226" t="s">
        <v>10935</v>
      </c>
      <c r="E3226" t="s">
        <v>68</v>
      </c>
      <c r="F3226" t="s">
        <v>10936</v>
      </c>
      <c r="G3226" t="s">
        <v>210</v>
      </c>
      <c r="J3226" t="s">
        <v>1668</v>
      </c>
      <c r="K3226" t="s">
        <v>10927</v>
      </c>
      <c r="L3226" t="s">
        <v>2961</v>
      </c>
      <c r="M3226" t="s">
        <v>2962</v>
      </c>
      <c r="N3226" t="s">
        <v>2963</v>
      </c>
      <c r="O3226" t="s">
        <v>2963</v>
      </c>
      <c r="P3226" t="s">
        <v>2807</v>
      </c>
      <c r="Q3226" t="s">
        <v>126</v>
      </c>
      <c r="R3226" t="s">
        <v>180</v>
      </c>
      <c r="S3226">
        <v>3192</v>
      </c>
      <c r="T3226">
        <v>0</v>
      </c>
      <c r="U3226" t="s">
        <v>128</v>
      </c>
      <c r="V3226">
        <v>0</v>
      </c>
      <c r="W3226">
        <v>0</v>
      </c>
      <c r="Z3226" t="s">
        <v>129</v>
      </c>
      <c r="AA3226">
        <v>0</v>
      </c>
      <c r="AB3226">
        <v>0</v>
      </c>
      <c r="AC3226" t="s">
        <v>129</v>
      </c>
      <c r="BG3226" s="1"/>
    </row>
    <row r="3227" spans="1:65" ht="16" x14ac:dyDescent="0.2">
      <c r="A3227" t="str">
        <f>CONCATENATE("Mada.",B3227)</f>
        <v>Mada.3193</v>
      </c>
      <c r="B3227">
        <v>3193</v>
      </c>
      <c r="C3227" t="s">
        <v>10937</v>
      </c>
      <c r="E3227" t="s">
        <v>68</v>
      </c>
      <c r="F3227" t="s">
        <v>410</v>
      </c>
      <c r="J3227" t="s">
        <v>1668</v>
      </c>
      <c r="K3227" t="s">
        <v>10927</v>
      </c>
      <c r="L3227" t="s">
        <v>2961</v>
      </c>
      <c r="M3227" t="s">
        <v>2962</v>
      </c>
      <c r="N3227" t="s">
        <v>2963</v>
      </c>
      <c r="O3227" t="s">
        <v>2963</v>
      </c>
      <c r="P3227" t="s">
        <v>2807</v>
      </c>
      <c r="Q3227" t="s">
        <v>126</v>
      </c>
      <c r="R3227" t="s">
        <v>180</v>
      </c>
      <c r="S3227">
        <v>3193</v>
      </c>
      <c r="T3227">
        <v>3193</v>
      </c>
      <c r="U3227" t="s">
        <v>78</v>
      </c>
      <c r="V3227">
        <v>-2.0358306188925101E-4</v>
      </c>
      <c r="W3227">
        <v>1.0002035830618901</v>
      </c>
      <c r="X3227" t="str">
        <f>IF(W3227&gt;=0.8,"Inhibitory","NonInhibitory")</f>
        <v>Inhibitory</v>
      </c>
      <c r="Y3227" t="str">
        <f>IF(W3227&gt;=0.9,"Inhibitory","NonInhibitory")</f>
        <v>Inhibitory</v>
      </c>
      <c r="Z3227" t="s">
        <v>140</v>
      </c>
      <c r="AA3227">
        <v>0</v>
      </c>
      <c r="AB3227">
        <v>0</v>
      </c>
      <c r="AC3227" t="s">
        <v>129</v>
      </c>
      <c r="AT3227" t="s">
        <v>10938</v>
      </c>
      <c r="AU3227" t="s">
        <v>81</v>
      </c>
      <c r="AV3227" t="s">
        <v>10939</v>
      </c>
      <c r="AW3227">
        <v>3193</v>
      </c>
      <c r="AX3227" t="s">
        <v>608</v>
      </c>
      <c r="AY3227">
        <v>1</v>
      </c>
      <c r="AZ3227" t="s">
        <v>609</v>
      </c>
      <c r="BA3227" t="s">
        <v>609</v>
      </c>
      <c r="BB3227" t="s">
        <v>608</v>
      </c>
      <c r="BC3227">
        <v>1</v>
      </c>
      <c r="BD3227" t="s">
        <v>10940</v>
      </c>
      <c r="BG3227" s="1" t="s">
        <v>86</v>
      </c>
      <c r="BH3227" s="1" t="s">
        <v>98</v>
      </c>
      <c r="BI3227" s="1" t="s">
        <v>99</v>
      </c>
      <c r="BJ3227" s="1" t="s">
        <v>100</v>
      </c>
      <c r="BK3227" s="1" t="s">
        <v>101</v>
      </c>
      <c r="BL3227" s="1" t="s">
        <v>611</v>
      </c>
      <c r="BM3227" s="1" t="s">
        <v>612</v>
      </c>
    </row>
    <row r="3228" spans="1:65" ht="16" x14ac:dyDescent="0.2">
      <c r="A3228" t="str">
        <f>CONCATENATE("Mada.",B3228)</f>
        <v>Mada.3194</v>
      </c>
      <c r="B3228">
        <v>3194</v>
      </c>
      <c r="C3228" t="s">
        <v>10941</v>
      </c>
      <c r="E3228" t="s">
        <v>68</v>
      </c>
      <c r="F3228" t="s">
        <v>629</v>
      </c>
      <c r="J3228" t="s">
        <v>1668</v>
      </c>
      <c r="K3228" t="s">
        <v>10927</v>
      </c>
      <c r="L3228" t="s">
        <v>2961</v>
      </c>
      <c r="M3228" t="s">
        <v>2962</v>
      </c>
      <c r="N3228" t="s">
        <v>2963</v>
      </c>
      <c r="O3228" t="s">
        <v>2963</v>
      </c>
      <c r="P3228" t="s">
        <v>2807</v>
      </c>
      <c r="Q3228" t="s">
        <v>126</v>
      </c>
      <c r="R3228" t="s">
        <v>180</v>
      </c>
      <c r="S3228">
        <v>3194</v>
      </c>
      <c r="T3228">
        <v>3194</v>
      </c>
      <c r="U3228" t="s">
        <v>78</v>
      </c>
      <c r="V3228">
        <v>0.35179153094462501</v>
      </c>
      <c r="W3228">
        <v>0.64820846905537499</v>
      </c>
      <c r="X3228" t="str">
        <f>IF(W3228&gt;=0.8,"Inhibitory","NonInhibitory")</f>
        <v>NonInhibitory</v>
      </c>
      <c r="Y3228" t="str">
        <f>IF(W3228&gt;=0.9,"Inhibitory","NonInhibitory")</f>
        <v>NonInhibitory</v>
      </c>
      <c r="Z3228" t="s">
        <v>140</v>
      </c>
      <c r="AA3228">
        <v>0</v>
      </c>
      <c r="AB3228">
        <v>0</v>
      </c>
      <c r="AC3228" t="s">
        <v>129</v>
      </c>
      <c r="AT3228" t="s">
        <v>10942</v>
      </c>
      <c r="AU3228" t="s">
        <v>81</v>
      </c>
      <c r="AV3228" t="s">
        <v>10943</v>
      </c>
      <c r="AW3228">
        <v>3194</v>
      </c>
      <c r="AX3228" t="s">
        <v>325</v>
      </c>
      <c r="AY3228">
        <v>1</v>
      </c>
      <c r="AZ3228" t="s">
        <v>6603</v>
      </c>
      <c r="BA3228" t="s">
        <v>6603</v>
      </c>
      <c r="BB3228" t="s">
        <v>325</v>
      </c>
      <c r="BC3228">
        <v>1</v>
      </c>
      <c r="BD3228" t="s">
        <v>10336</v>
      </c>
      <c r="BG3228" s="1" t="s">
        <v>86</v>
      </c>
      <c r="BH3228" s="1" t="s">
        <v>98</v>
      </c>
      <c r="BI3228" s="1" t="s">
        <v>163</v>
      </c>
      <c r="BJ3228" s="1" t="s">
        <v>164</v>
      </c>
      <c r="BK3228" s="1" t="s">
        <v>165</v>
      </c>
      <c r="BL3228" s="1" t="s">
        <v>328</v>
      </c>
      <c r="BM3228" s="1"/>
    </row>
    <row r="3229" spans="1:65" ht="16" x14ac:dyDescent="0.2">
      <c r="A3229" t="str">
        <f>CONCATENATE("Mada.",B3229)</f>
        <v>Mada.3194</v>
      </c>
      <c r="B3229">
        <v>3194</v>
      </c>
      <c r="C3229" t="s">
        <v>10941</v>
      </c>
      <c r="E3229" t="s">
        <v>68</v>
      </c>
      <c r="F3229" t="s">
        <v>629</v>
      </c>
      <c r="J3229" t="s">
        <v>1668</v>
      </c>
      <c r="K3229" t="s">
        <v>10927</v>
      </c>
      <c r="L3229" t="s">
        <v>2961</v>
      </c>
      <c r="M3229" t="s">
        <v>2962</v>
      </c>
      <c r="N3229" t="s">
        <v>2963</v>
      </c>
      <c r="O3229" t="s">
        <v>2963</v>
      </c>
      <c r="P3229" t="s">
        <v>2807</v>
      </c>
      <c r="Q3229" t="s">
        <v>126</v>
      </c>
      <c r="R3229" t="s">
        <v>180</v>
      </c>
      <c r="S3229">
        <v>3194</v>
      </c>
      <c r="T3229">
        <v>3194</v>
      </c>
      <c r="U3229" t="s">
        <v>78</v>
      </c>
      <c r="V3229">
        <v>0.35179153094462501</v>
      </c>
      <c r="W3229">
        <v>0.64820846905537499</v>
      </c>
      <c r="X3229" t="str">
        <f>IF(W3229&gt;=0.8,"Inhibitory","NonInhibitory")</f>
        <v>NonInhibitory</v>
      </c>
      <c r="Y3229" t="str">
        <f>IF(W3229&gt;=0.9,"Inhibitory","NonInhibitory")</f>
        <v>NonInhibitory</v>
      </c>
      <c r="Z3229" t="s">
        <v>140</v>
      </c>
      <c r="AA3229">
        <v>0</v>
      </c>
      <c r="AB3229">
        <v>0</v>
      </c>
      <c r="AC3229" t="s">
        <v>129</v>
      </c>
      <c r="AT3229" t="s">
        <v>10944</v>
      </c>
      <c r="AU3229" t="s">
        <v>81</v>
      </c>
      <c r="AV3229" t="s">
        <v>10945</v>
      </c>
      <c r="AW3229">
        <v>3194</v>
      </c>
      <c r="AX3229" t="s">
        <v>325</v>
      </c>
      <c r="AY3229">
        <v>1</v>
      </c>
      <c r="AZ3229" t="s">
        <v>6603</v>
      </c>
      <c r="BA3229" t="s">
        <v>6603</v>
      </c>
      <c r="BB3229" t="s">
        <v>325</v>
      </c>
      <c r="BC3229">
        <v>1</v>
      </c>
      <c r="BD3229" t="s">
        <v>10336</v>
      </c>
      <c r="BG3229" s="1" t="s">
        <v>86</v>
      </c>
      <c r="BH3229" s="1" t="s">
        <v>98</v>
      </c>
      <c r="BI3229" s="1" t="s">
        <v>163</v>
      </c>
      <c r="BJ3229" s="1" t="s">
        <v>164</v>
      </c>
      <c r="BK3229" s="1" t="s">
        <v>165</v>
      </c>
      <c r="BL3229" s="1" t="s">
        <v>328</v>
      </c>
      <c r="BM3229" s="1"/>
    </row>
    <row r="3230" spans="1:65" ht="16" x14ac:dyDescent="0.2">
      <c r="A3230" t="str">
        <f>CONCATENATE("Mada.",B3230)</f>
        <v>Mada.3195</v>
      </c>
      <c r="B3230">
        <v>3195</v>
      </c>
      <c r="C3230" t="s">
        <v>10946</v>
      </c>
      <c r="E3230" t="s">
        <v>68</v>
      </c>
      <c r="F3230" t="s">
        <v>629</v>
      </c>
      <c r="J3230" t="s">
        <v>1668</v>
      </c>
      <c r="K3230" t="s">
        <v>10927</v>
      </c>
      <c r="L3230" t="s">
        <v>2961</v>
      </c>
      <c r="M3230" t="s">
        <v>2962</v>
      </c>
      <c r="N3230" t="s">
        <v>2963</v>
      </c>
      <c r="O3230" t="s">
        <v>2963</v>
      </c>
      <c r="P3230" t="s">
        <v>2807</v>
      </c>
      <c r="Q3230" t="s">
        <v>126</v>
      </c>
      <c r="R3230" t="s">
        <v>180</v>
      </c>
      <c r="S3230">
        <v>3195</v>
      </c>
      <c r="T3230">
        <v>3195</v>
      </c>
      <c r="U3230" t="s">
        <v>78</v>
      </c>
      <c r="V3230">
        <v>2.1881107491856699</v>
      </c>
      <c r="W3230">
        <v>-1.1881107491856699</v>
      </c>
      <c r="X3230" t="s">
        <v>688</v>
      </c>
      <c r="Y3230" t="s">
        <v>688</v>
      </c>
      <c r="Z3230" t="s">
        <v>140</v>
      </c>
      <c r="AA3230">
        <v>0</v>
      </c>
      <c r="AB3230">
        <v>0</v>
      </c>
      <c r="AC3230" t="s">
        <v>129</v>
      </c>
      <c r="AT3230" t="s">
        <v>10947</v>
      </c>
      <c r="AU3230" t="s">
        <v>81</v>
      </c>
      <c r="AV3230" t="s">
        <v>10948</v>
      </c>
      <c r="AW3230">
        <v>3195</v>
      </c>
      <c r="AX3230" t="s">
        <v>83</v>
      </c>
      <c r="AY3230">
        <v>0.89</v>
      </c>
      <c r="AZ3230" t="s">
        <v>1819</v>
      </c>
      <c r="BA3230" t="s">
        <v>1819</v>
      </c>
      <c r="BB3230" t="s">
        <v>262</v>
      </c>
      <c r="BC3230">
        <v>0.99</v>
      </c>
      <c r="BD3230" t="s">
        <v>10949</v>
      </c>
      <c r="BG3230" s="1" t="s">
        <v>86</v>
      </c>
      <c r="BH3230" s="1" t="s">
        <v>87</v>
      </c>
      <c r="BI3230" s="1" t="s">
        <v>87</v>
      </c>
      <c r="BJ3230" s="1" t="s">
        <v>88</v>
      </c>
      <c r="BK3230" s="1" t="s">
        <v>89</v>
      </c>
      <c r="BL3230" s="1" t="s">
        <v>90</v>
      </c>
      <c r="BM3230" s="1"/>
    </row>
    <row r="3231" spans="1:65" ht="16" x14ac:dyDescent="0.2">
      <c r="A3231" t="str">
        <f>CONCATENATE("Mada.",B3231)</f>
        <v>Mada.3196</v>
      </c>
      <c r="B3231">
        <v>3196</v>
      </c>
      <c r="C3231" t="s">
        <v>10950</v>
      </c>
      <c r="E3231" t="s">
        <v>68</v>
      </c>
      <c r="F3231" t="s">
        <v>410</v>
      </c>
      <c r="J3231" t="s">
        <v>1668</v>
      </c>
      <c r="K3231" t="s">
        <v>10927</v>
      </c>
      <c r="L3231" t="s">
        <v>2961</v>
      </c>
      <c r="M3231" t="s">
        <v>2962</v>
      </c>
      <c r="N3231" t="s">
        <v>2963</v>
      </c>
      <c r="O3231" t="s">
        <v>2963</v>
      </c>
      <c r="P3231" t="s">
        <v>2807</v>
      </c>
      <c r="Q3231" t="s">
        <v>126</v>
      </c>
      <c r="R3231" t="s">
        <v>180</v>
      </c>
      <c r="S3231">
        <v>3196</v>
      </c>
      <c r="T3231">
        <v>3196</v>
      </c>
      <c r="U3231" t="s">
        <v>78</v>
      </c>
      <c r="V3231">
        <v>5.56005700325733</v>
      </c>
      <c r="W3231">
        <v>-4.56005700325733</v>
      </c>
      <c r="X3231" t="s">
        <v>423</v>
      </c>
      <c r="Y3231" t="s">
        <v>423</v>
      </c>
      <c r="Z3231" t="s">
        <v>140</v>
      </c>
      <c r="AA3231">
        <v>0</v>
      </c>
      <c r="AB3231">
        <v>0</v>
      </c>
      <c r="AC3231" t="s">
        <v>129</v>
      </c>
      <c r="AT3231" t="s">
        <v>10951</v>
      </c>
      <c r="AU3231" t="s">
        <v>81</v>
      </c>
      <c r="AV3231" t="s">
        <v>10952</v>
      </c>
      <c r="AW3231">
        <v>3196</v>
      </c>
      <c r="AX3231" t="s">
        <v>262</v>
      </c>
      <c r="AY3231">
        <v>0.86</v>
      </c>
      <c r="AZ3231" t="s">
        <v>1993</v>
      </c>
      <c r="BA3231" t="s">
        <v>1993</v>
      </c>
      <c r="BB3231" t="s">
        <v>262</v>
      </c>
      <c r="BC3231">
        <v>0.94</v>
      </c>
      <c r="BD3231" t="s">
        <v>10953</v>
      </c>
      <c r="BG3231" s="1" t="s">
        <v>86</v>
      </c>
      <c r="BH3231" s="1" t="s">
        <v>87</v>
      </c>
      <c r="BI3231" s="1" t="s">
        <v>87</v>
      </c>
      <c r="BJ3231" s="1" t="s">
        <v>88</v>
      </c>
      <c r="BK3231" s="1" t="s">
        <v>89</v>
      </c>
      <c r="BL3231" s="1" t="s">
        <v>90</v>
      </c>
      <c r="BM3231" s="1" t="s">
        <v>265</v>
      </c>
    </row>
    <row r="3232" spans="1:65" ht="16" x14ac:dyDescent="0.2">
      <c r="A3232" t="str">
        <f>CONCATENATE("Mada.",B3232)</f>
        <v>Mada.3197</v>
      </c>
      <c r="B3232">
        <v>3197</v>
      </c>
      <c r="C3232" t="s">
        <v>10954</v>
      </c>
      <c r="E3232" t="s">
        <v>68</v>
      </c>
      <c r="F3232" t="s">
        <v>4211</v>
      </c>
      <c r="G3232" t="s">
        <v>210</v>
      </c>
      <c r="J3232" t="s">
        <v>1668</v>
      </c>
      <c r="K3232" t="s">
        <v>10927</v>
      </c>
      <c r="L3232" t="s">
        <v>2961</v>
      </c>
      <c r="M3232" t="s">
        <v>2962</v>
      </c>
      <c r="N3232" t="s">
        <v>2963</v>
      </c>
      <c r="O3232" t="s">
        <v>2963</v>
      </c>
      <c r="P3232" t="s">
        <v>2807</v>
      </c>
      <c r="Q3232" t="s">
        <v>126</v>
      </c>
      <c r="R3232" t="s">
        <v>180</v>
      </c>
      <c r="S3232">
        <v>3197</v>
      </c>
      <c r="T3232">
        <v>0</v>
      </c>
      <c r="U3232" t="s">
        <v>128</v>
      </c>
      <c r="V3232">
        <v>0</v>
      </c>
      <c r="W3232">
        <v>0</v>
      </c>
      <c r="Z3232" t="s">
        <v>129</v>
      </c>
      <c r="AA3232">
        <v>0</v>
      </c>
      <c r="AB3232">
        <v>0</v>
      </c>
      <c r="AC3232" t="s">
        <v>129</v>
      </c>
      <c r="BG3232" s="1"/>
    </row>
    <row r="3233" spans="1:65" ht="16" x14ac:dyDescent="0.2">
      <c r="A3233" t="str">
        <f>CONCATENATE("Mada.",B3233)</f>
        <v>Mada.3198</v>
      </c>
      <c r="B3233">
        <v>3198</v>
      </c>
      <c r="C3233" t="s">
        <v>10955</v>
      </c>
      <c r="E3233" t="s">
        <v>68</v>
      </c>
      <c r="F3233" t="s">
        <v>631</v>
      </c>
      <c r="J3233" t="s">
        <v>1668</v>
      </c>
      <c r="K3233" t="s">
        <v>10927</v>
      </c>
      <c r="L3233" t="s">
        <v>2961</v>
      </c>
      <c r="M3233" t="s">
        <v>2962</v>
      </c>
      <c r="N3233" t="s">
        <v>2963</v>
      </c>
      <c r="O3233" t="s">
        <v>2963</v>
      </c>
      <c r="P3233" t="s">
        <v>2807</v>
      </c>
      <c r="Q3233" t="s">
        <v>126</v>
      </c>
      <c r="R3233" t="s">
        <v>180</v>
      </c>
      <c r="S3233">
        <v>3198</v>
      </c>
      <c r="T3233">
        <v>3198</v>
      </c>
      <c r="U3233" t="s">
        <v>78</v>
      </c>
      <c r="V3233">
        <v>0.12825732899022799</v>
      </c>
      <c r="W3233">
        <v>0.87174267100977199</v>
      </c>
      <c r="X3233" t="str">
        <f>IF(W3233&gt;=0.8,"Inhibitory","NonInhibitory")</f>
        <v>Inhibitory</v>
      </c>
      <c r="Y3233" t="str">
        <f>IF(W3233&gt;=0.9,"Inhibitory","NonInhibitory")</f>
        <v>NonInhibitory</v>
      </c>
      <c r="Z3233" t="s">
        <v>140</v>
      </c>
      <c r="AA3233">
        <v>0</v>
      </c>
      <c r="AB3233">
        <v>0</v>
      </c>
      <c r="AC3233" t="s">
        <v>129</v>
      </c>
      <c r="AT3233" t="s">
        <v>10956</v>
      </c>
      <c r="AU3233" t="s">
        <v>81</v>
      </c>
      <c r="AV3233" t="s">
        <v>10957</v>
      </c>
      <c r="AW3233">
        <v>3198</v>
      </c>
      <c r="AX3233" t="s">
        <v>183</v>
      </c>
      <c r="AY3233">
        <v>1</v>
      </c>
      <c r="AZ3233" t="s">
        <v>10958</v>
      </c>
      <c r="BA3233" t="s">
        <v>10958</v>
      </c>
      <c r="BB3233" t="s">
        <v>183</v>
      </c>
      <c r="BC3233">
        <v>1</v>
      </c>
      <c r="BD3233" t="s">
        <v>10959</v>
      </c>
      <c r="BG3233" s="1" t="s">
        <v>86</v>
      </c>
      <c r="BH3233" s="1" t="s">
        <v>87</v>
      </c>
      <c r="BI3233" s="1" t="s">
        <v>87</v>
      </c>
      <c r="BJ3233" s="1" t="s">
        <v>88</v>
      </c>
      <c r="BK3233" s="1" t="s">
        <v>89</v>
      </c>
      <c r="BL3233" s="1" t="s">
        <v>186</v>
      </c>
      <c r="BM3233" s="1"/>
    </row>
    <row r="3234" spans="1:65" ht="16" x14ac:dyDescent="0.2">
      <c r="A3234" t="str">
        <f>CONCATENATE("Mada.",B3234)</f>
        <v>Mada.3199</v>
      </c>
      <c r="B3234">
        <v>3199</v>
      </c>
      <c r="C3234" t="s">
        <v>10960</v>
      </c>
      <c r="E3234" t="s">
        <v>68</v>
      </c>
      <c r="F3234" t="s">
        <v>9455</v>
      </c>
      <c r="J3234" t="s">
        <v>70</v>
      </c>
      <c r="K3234" t="s">
        <v>10961</v>
      </c>
      <c r="L3234" t="s">
        <v>654</v>
      </c>
      <c r="M3234" t="s">
        <v>655</v>
      </c>
      <c r="N3234" t="s">
        <v>364</v>
      </c>
      <c r="O3234" t="s">
        <v>364</v>
      </c>
      <c r="P3234" t="s">
        <v>365</v>
      </c>
      <c r="Q3234" t="s">
        <v>126</v>
      </c>
      <c r="R3234" t="s">
        <v>127</v>
      </c>
      <c r="S3234">
        <v>3199</v>
      </c>
      <c r="T3234">
        <v>0</v>
      </c>
      <c r="U3234" t="s">
        <v>128</v>
      </c>
      <c r="V3234">
        <v>0</v>
      </c>
      <c r="W3234">
        <v>0</v>
      </c>
      <c r="Z3234" t="s">
        <v>129</v>
      </c>
      <c r="AA3234">
        <v>0</v>
      </c>
      <c r="AB3234">
        <v>0</v>
      </c>
      <c r="AC3234" t="s">
        <v>129</v>
      </c>
      <c r="BG3234" s="1"/>
    </row>
    <row r="3235" spans="1:65" ht="16" x14ac:dyDescent="0.2">
      <c r="A3235" t="str">
        <f>CONCATENATE("Mada.",B3235)</f>
        <v>Mada.3200</v>
      </c>
      <c r="B3235">
        <v>3200</v>
      </c>
      <c r="C3235" t="s">
        <v>10967</v>
      </c>
      <c r="E3235" t="s">
        <v>68</v>
      </c>
      <c r="F3235" t="s">
        <v>355</v>
      </c>
      <c r="J3235" t="s">
        <v>70</v>
      </c>
      <c r="K3235" t="s">
        <v>10961</v>
      </c>
      <c r="L3235" t="s">
        <v>654</v>
      </c>
      <c r="M3235" t="s">
        <v>655</v>
      </c>
      <c r="N3235" t="s">
        <v>364</v>
      </c>
      <c r="O3235" t="s">
        <v>364</v>
      </c>
      <c r="P3235" t="s">
        <v>365</v>
      </c>
      <c r="Q3235" t="s">
        <v>126</v>
      </c>
      <c r="R3235" t="s">
        <v>127</v>
      </c>
      <c r="S3235">
        <v>3200</v>
      </c>
      <c r="T3235">
        <v>3200</v>
      </c>
      <c r="U3235" t="s">
        <v>78</v>
      </c>
      <c r="V3235">
        <v>0.49043159609120501</v>
      </c>
      <c r="W3235">
        <v>0.50956840390879499</v>
      </c>
      <c r="X3235" t="str">
        <f>IF(W3235&gt;=0.8,"Inhibitory","NonInhibitory")</f>
        <v>NonInhibitory</v>
      </c>
      <c r="Y3235" t="str">
        <f>IF(W3235&gt;=0.9,"Inhibitory","NonInhibitory")</f>
        <v>NonInhibitory</v>
      </c>
      <c r="Z3235" t="s">
        <v>140</v>
      </c>
      <c r="AA3235">
        <v>0</v>
      </c>
      <c r="AB3235">
        <v>0</v>
      </c>
      <c r="AC3235" t="s">
        <v>129</v>
      </c>
      <c r="AT3235" t="s">
        <v>10968</v>
      </c>
      <c r="AU3235" t="s">
        <v>81</v>
      </c>
      <c r="AV3235" t="s">
        <v>10969</v>
      </c>
      <c r="AW3235">
        <v>3200</v>
      </c>
      <c r="AX3235" t="s">
        <v>1176</v>
      </c>
      <c r="AY3235">
        <v>0.52</v>
      </c>
      <c r="AZ3235" t="s">
        <v>10970</v>
      </c>
      <c r="BA3235" t="s">
        <v>10970</v>
      </c>
      <c r="BB3235" t="s">
        <v>7274</v>
      </c>
      <c r="BC3235">
        <v>1</v>
      </c>
      <c r="BD3235" t="s">
        <v>10971</v>
      </c>
      <c r="BG3235" s="1" t="s">
        <v>86</v>
      </c>
      <c r="BH3235" s="1" t="s">
        <v>87</v>
      </c>
      <c r="BI3235" s="1" t="s">
        <v>87</v>
      </c>
      <c r="BJ3235" s="1" t="s">
        <v>88</v>
      </c>
      <c r="BK3235" s="1" t="s">
        <v>504</v>
      </c>
      <c r="BL3235" s="1" t="s">
        <v>1179</v>
      </c>
      <c r="BM3235" s="1"/>
    </row>
    <row r="3236" spans="1:65" ht="16" x14ac:dyDescent="0.2">
      <c r="A3236" t="str">
        <f>CONCATENATE("Mada.",B3236)</f>
        <v>Mada.3201</v>
      </c>
      <c r="B3236">
        <v>3201</v>
      </c>
      <c r="C3236" t="s">
        <v>10972</v>
      </c>
      <c r="E3236" t="s">
        <v>68</v>
      </c>
      <c r="F3236" t="s">
        <v>9537</v>
      </c>
      <c r="J3236" t="s">
        <v>70</v>
      </c>
      <c r="K3236" t="s">
        <v>10961</v>
      </c>
      <c r="L3236" t="s">
        <v>654</v>
      </c>
      <c r="M3236" t="s">
        <v>655</v>
      </c>
      <c r="N3236" t="s">
        <v>364</v>
      </c>
      <c r="O3236" t="s">
        <v>364</v>
      </c>
      <c r="P3236" t="s">
        <v>365</v>
      </c>
      <c r="Q3236" t="s">
        <v>126</v>
      </c>
      <c r="R3236" t="s">
        <v>127</v>
      </c>
      <c r="S3236">
        <v>3201</v>
      </c>
      <c r="T3236">
        <v>3201</v>
      </c>
      <c r="U3236" t="s">
        <v>78</v>
      </c>
      <c r="V3236">
        <v>0.21437296416938101</v>
      </c>
      <c r="W3236">
        <v>0.78562703583061899</v>
      </c>
      <c r="X3236" t="str">
        <f>IF(W3236&gt;=0.8,"Inhibitory","NonInhibitory")</f>
        <v>NonInhibitory</v>
      </c>
      <c r="Y3236" t="str">
        <f>IF(W3236&gt;=0.9,"Inhibitory","NonInhibitory")</f>
        <v>NonInhibitory</v>
      </c>
      <c r="Z3236" t="s">
        <v>140</v>
      </c>
      <c r="AA3236">
        <v>0</v>
      </c>
      <c r="AB3236">
        <v>0</v>
      </c>
      <c r="AC3236" t="s">
        <v>129</v>
      </c>
      <c r="AT3236" t="s">
        <v>10973</v>
      </c>
      <c r="AU3236" t="s">
        <v>81</v>
      </c>
      <c r="AV3236" t="s">
        <v>10974</v>
      </c>
      <c r="AW3236">
        <v>3201</v>
      </c>
      <c r="AX3236" t="s">
        <v>658</v>
      </c>
      <c r="AY3236">
        <v>1</v>
      </c>
      <c r="AZ3236" t="s">
        <v>10975</v>
      </c>
      <c r="BA3236" t="s">
        <v>10975</v>
      </c>
      <c r="BB3236" t="s">
        <v>658</v>
      </c>
      <c r="BC3236">
        <v>1</v>
      </c>
      <c r="BD3236" t="s">
        <v>10976</v>
      </c>
      <c r="BG3236" s="1" t="s">
        <v>86</v>
      </c>
      <c r="BH3236" s="1" t="s">
        <v>661</v>
      </c>
      <c r="BI3236" s="1" t="s">
        <v>662</v>
      </c>
      <c r="BJ3236" s="1" t="s">
        <v>663</v>
      </c>
      <c r="BK3236" s="1" t="s">
        <v>664</v>
      </c>
      <c r="BL3236" s="1" t="s">
        <v>665</v>
      </c>
      <c r="BM3236" s="1" t="s">
        <v>666</v>
      </c>
    </row>
    <row r="3237" spans="1:65" ht="16" x14ac:dyDescent="0.2">
      <c r="A3237" t="str">
        <f>CONCATENATE("Mada.",B3237)</f>
        <v>Mada.3202</v>
      </c>
      <c r="B3237">
        <v>3202</v>
      </c>
      <c r="C3237" t="s">
        <v>10977</v>
      </c>
      <c r="E3237" t="s">
        <v>68</v>
      </c>
      <c r="F3237" t="s">
        <v>4239</v>
      </c>
      <c r="J3237" t="s">
        <v>70</v>
      </c>
      <c r="K3237" t="s">
        <v>10961</v>
      </c>
      <c r="L3237" t="s">
        <v>654</v>
      </c>
      <c r="M3237" t="s">
        <v>655</v>
      </c>
      <c r="N3237" t="s">
        <v>364</v>
      </c>
      <c r="O3237" t="s">
        <v>364</v>
      </c>
      <c r="P3237" t="s">
        <v>365</v>
      </c>
      <c r="Q3237" t="s">
        <v>126</v>
      </c>
      <c r="R3237" t="s">
        <v>127</v>
      </c>
      <c r="S3237">
        <v>3202</v>
      </c>
      <c r="T3237">
        <v>3202</v>
      </c>
      <c r="U3237" t="s">
        <v>78</v>
      </c>
      <c r="V3237">
        <v>0.462947882736156</v>
      </c>
      <c r="W3237">
        <v>0.53705211726384405</v>
      </c>
      <c r="X3237" t="str">
        <f>IF(W3237&gt;=0.8,"Inhibitory","NonInhibitory")</f>
        <v>NonInhibitory</v>
      </c>
      <c r="Y3237" t="str">
        <f>IF(W3237&gt;=0.9,"Inhibitory","NonInhibitory")</f>
        <v>NonInhibitory</v>
      </c>
      <c r="Z3237" t="s">
        <v>140</v>
      </c>
      <c r="AA3237">
        <v>0</v>
      </c>
      <c r="AB3237">
        <v>0</v>
      </c>
      <c r="AC3237" t="s">
        <v>129</v>
      </c>
      <c r="AT3237" t="s">
        <v>10978</v>
      </c>
      <c r="AU3237" t="s">
        <v>81</v>
      </c>
      <c r="AV3237" t="s">
        <v>10979</v>
      </c>
      <c r="AW3237">
        <v>3202</v>
      </c>
      <c r="AX3237" t="s">
        <v>500</v>
      </c>
      <c r="AY3237">
        <v>0.75</v>
      </c>
      <c r="AZ3237" t="s">
        <v>807</v>
      </c>
      <c r="BA3237" t="s">
        <v>807</v>
      </c>
      <c r="BB3237" t="s">
        <v>500</v>
      </c>
      <c r="BC3237">
        <v>0.92</v>
      </c>
      <c r="BD3237" t="s">
        <v>10980</v>
      </c>
      <c r="BG3237" s="1" t="s">
        <v>86</v>
      </c>
      <c r="BH3237" s="1" t="s">
        <v>87</v>
      </c>
      <c r="BI3237" s="1" t="s">
        <v>87</v>
      </c>
      <c r="BJ3237" s="1" t="s">
        <v>88</v>
      </c>
      <c r="BK3237" s="1" t="s">
        <v>504</v>
      </c>
      <c r="BL3237" s="1"/>
      <c r="BM3237" s="1"/>
    </row>
    <row r="3238" spans="1:65" ht="16" x14ac:dyDescent="0.2">
      <c r="A3238" t="str">
        <f>CONCATENATE("Mada.",B3238)</f>
        <v>Mada.3203</v>
      </c>
      <c r="B3238">
        <v>3203</v>
      </c>
      <c r="C3238" t="s">
        <v>10981</v>
      </c>
      <c r="E3238" t="s">
        <v>68</v>
      </c>
      <c r="F3238" t="s">
        <v>10982</v>
      </c>
      <c r="G3238" t="s">
        <v>210</v>
      </c>
      <c r="J3238" t="s">
        <v>70</v>
      </c>
      <c r="K3238" t="s">
        <v>10961</v>
      </c>
      <c r="L3238" t="s">
        <v>654</v>
      </c>
      <c r="M3238" t="s">
        <v>655</v>
      </c>
      <c r="N3238" t="s">
        <v>364</v>
      </c>
      <c r="O3238" t="s">
        <v>364</v>
      </c>
      <c r="P3238" t="s">
        <v>365</v>
      </c>
      <c r="Q3238" t="s">
        <v>126</v>
      </c>
      <c r="R3238" t="s">
        <v>127</v>
      </c>
      <c r="S3238">
        <v>3203</v>
      </c>
      <c r="T3238">
        <v>0</v>
      </c>
      <c r="U3238" t="s">
        <v>128</v>
      </c>
      <c r="V3238">
        <v>0</v>
      </c>
      <c r="W3238">
        <v>0</v>
      </c>
      <c r="Z3238" t="s">
        <v>129</v>
      </c>
      <c r="AA3238">
        <v>0</v>
      </c>
      <c r="AB3238">
        <v>0</v>
      </c>
      <c r="AC3238" t="s">
        <v>129</v>
      </c>
      <c r="BG3238" s="1"/>
    </row>
    <row r="3239" spans="1:65" ht="16" x14ac:dyDescent="0.2">
      <c r="A3239" t="str">
        <f>CONCATENATE("Mada.",B3239)</f>
        <v>Mada.3204</v>
      </c>
      <c r="B3239">
        <v>3204</v>
      </c>
      <c r="C3239" t="s">
        <v>10983</v>
      </c>
      <c r="E3239" t="s">
        <v>68</v>
      </c>
      <c r="F3239" t="s">
        <v>355</v>
      </c>
      <c r="J3239" t="s">
        <v>120</v>
      </c>
      <c r="K3239" t="s">
        <v>10984</v>
      </c>
      <c r="L3239" t="s">
        <v>273</v>
      </c>
      <c r="M3239" t="s">
        <v>274</v>
      </c>
      <c r="N3239" t="s">
        <v>2806</v>
      </c>
      <c r="O3239" t="s">
        <v>2806</v>
      </c>
      <c r="P3239" t="s">
        <v>2807</v>
      </c>
      <c r="Q3239" t="s">
        <v>126</v>
      </c>
      <c r="R3239" t="s">
        <v>127</v>
      </c>
      <c r="S3239">
        <v>3204</v>
      </c>
      <c r="T3239">
        <v>3204</v>
      </c>
      <c r="U3239" t="s">
        <v>78</v>
      </c>
      <c r="V3239">
        <v>6.75895765472313E-2</v>
      </c>
      <c r="W3239">
        <v>0.93241042345276903</v>
      </c>
      <c r="X3239" t="str">
        <f>IF(W3239&gt;=0.8,"Inhibitory","NonInhibitory")</f>
        <v>Inhibitory</v>
      </c>
      <c r="Y3239" t="str">
        <f>IF(W3239&gt;=0.9,"Inhibitory","NonInhibitory")</f>
        <v>Inhibitory</v>
      </c>
      <c r="Z3239" t="s">
        <v>140</v>
      </c>
      <c r="AA3239">
        <v>0</v>
      </c>
      <c r="AB3239">
        <v>0</v>
      </c>
      <c r="AC3239" t="s">
        <v>129</v>
      </c>
      <c r="AT3239" t="s">
        <v>10985</v>
      </c>
      <c r="AU3239" t="s">
        <v>81</v>
      </c>
      <c r="AV3239" t="s">
        <v>10986</v>
      </c>
      <c r="AW3239">
        <v>3204</v>
      </c>
      <c r="AX3239" t="s">
        <v>854</v>
      </c>
      <c r="AY3239">
        <v>0.99</v>
      </c>
      <c r="AZ3239" t="s">
        <v>1039</v>
      </c>
      <c r="BA3239" t="s">
        <v>1039</v>
      </c>
      <c r="BB3239" t="s">
        <v>854</v>
      </c>
      <c r="BC3239">
        <v>0.99</v>
      </c>
      <c r="BD3239" t="s">
        <v>3279</v>
      </c>
      <c r="BG3239" s="1" t="s">
        <v>86</v>
      </c>
      <c r="BH3239" s="1" t="s">
        <v>98</v>
      </c>
      <c r="BI3239" s="1" t="s">
        <v>163</v>
      </c>
      <c r="BJ3239" s="1" t="s">
        <v>857</v>
      </c>
      <c r="BK3239" s="1" t="s">
        <v>858</v>
      </c>
      <c r="BL3239" s="1"/>
      <c r="BM3239" s="1"/>
    </row>
    <row r="3240" spans="1:65" ht="16" x14ac:dyDescent="0.2">
      <c r="A3240" t="str">
        <f>CONCATENATE("Mada.",B3240)</f>
        <v>Mada.3205</v>
      </c>
      <c r="B3240">
        <v>3205</v>
      </c>
      <c r="C3240" t="s">
        <v>10987</v>
      </c>
      <c r="E3240" t="s">
        <v>68</v>
      </c>
      <c r="F3240" t="s">
        <v>8174</v>
      </c>
      <c r="J3240" t="s">
        <v>120</v>
      </c>
      <c r="K3240" t="s">
        <v>10984</v>
      </c>
      <c r="L3240" t="s">
        <v>273</v>
      </c>
      <c r="M3240" t="s">
        <v>274</v>
      </c>
      <c r="N3240" t="s">
        <v>2806</v>
      </c>
      <c r="O3240" t="s">
        <v>2806</v>
      </c>
      <c r="P3240" t="s">
        <v>2807</v>
      </c>
      <c r="Q3240" t="s">
        <v>126</v>
      </c>
      <c r="R3240" t="s">
        <v>127</v>
      </c>
      <c r="S3240">
        <v>3205</v>
      </c>
      <c r="T3240">
        <v>3205</v>
      </c>
      <c r="U3240" t="s">
        <v>78</v>
      </c>
      <c r="V3240">
        <v>0.75020358306188994</v>
      </c>
      <c r="W3240">
        <v>0.24979641693811</v>
      </c>
      <c r="X3240" t="str">
        <f>IF(W3240&gt;=0.8,"Inhibitory","NonInhibitory")</f>
        <v>NonInhibitory</v>
      </c>
      <c r="Y3240" t="str">
        <f>IF(W3240&gt;=0.9,"Inhibitory","NonInhibitory")</f>
        <v>NonInhibitory</v>
      </c>
      <c r="Z3240" t="s">
        <v>140</v>
      </c>
      <c r="AA3240">
        <v>0</v>
      </c>
      <c r="AB3240">
        <v>0</v>
      </c>
      <c r="AC3240" t="s">
        <v>129</v>
      </c>
      <c r="AT3240" t="s">
        <v>10988</v>
      </c>
      <c r="AU3240" t="s">
        <v>81</v>
      </c>
      <c r="AV3240" t="s">
        <v>10989</v>
      </c>
      <c r="AW3240">
        <v>3205</v>
      </c>
      <c r="AX3240" t="s">
        <v>1403</v>
      </c>
      <c r="AY3240">
        <v>1</v>
      </c>
      <c r="AZ3240" t="s">
        <v>10990</v>
      </c>
      <c r="BD3240" t="s">
        <v>10991</v>
      </c>
      <c r="BG3240" s="1" t="s">
        <v>86</v>
      </c>
      <c r="BH3240" s="1" t="s">
        <v>98</v>
      </c>
      <c r="BI3240" s="1" t="s">
        <v>163</v>
      </c>
      <c r="BJ3240" s="1" t="s">
        <v>694</v>
      </c>
      <c r="BK3240" s="1" t="s">
        <v>1255</v>
      </c>
      <c r="BL3240" s="1"/>
      <c r="BM3240" s="1"/>
    </row>
    <row r="3241" spans="1:65" ht="16" x14ac:dyDescent="0.2">
      <c r="A3241" t="str">
        <f>CONCATENATE("Mada.",B3241)</f>
        <v>Mada.3206</v>
      </c>
      <c r="B3241">
        <v>3206</v>
      </c>
      <c r="C3241" t="s">
        <v>10992</v>
      </c>
      <c r="E3241" t="s">
        <v>68</v>
      </c>
      <c r="F3241" t="s">
        <v>3867</v>
      </c>
      <c r="J3241" t="s">
        <v>120</v>
      </c>
      <c r="K3241" t="s">
        <v>10984</v>
      </c>
      <c r="L3241" t="s">
        <v>273</v>
      </c>
      <c r="M3241" t="s">
        <v>274</v>
      </c>
      <c r="N3241" t="s">
        <v>2806</v>
      </c>
      <c r="O3241" t="s">
        <v>2806</v>
      </c>
      <c r="P3241" t="s">
        <v>2807</v>
      </c>
      <c r="Q3241" t="s">
        <v>126</v>
      </c>
      <c r="R3241" t="s">
        <v>127</v>
      </c>
      <c r="S3241">
        <v>3206</v>
      </c>
      <c r="T3241">
        <v>3206</v>
      </c>
      <c r="U3241" t="s">
        <v>78</v>
      </c>
      <c r="V3241">
        <v>1.00223941368078</v>
      </c>
      <c r="W3241">
        <v>-2.23941368078173E-3</v>
      </c>
      <c r="X3241" t="str">
        <f>IF(W3241&gt;=0.8,"Inhibitory","NonInhibitory")</f>
        <v>NonInhibitory</v>
      </c>
      <c r="Y3241" t="str">
        <f>IF(W3241&gt;=0.9,"Inhibitory","NonInhibitory")</f>
        <v>NonInhibitory</v>
      </c>
      <c r="Z3241" t="s">
        <v>140</v>
      </c>
      <c r="AA3241">
        <v>0</v>
      </c>
      <c r="AB3241">
        <v>0</v>
      </c>
      <c r="AC3241" t="s">
        <v>129</v>
      </c>
      <c r="AT3241" t="s">
        <v>10993</v>
      </c>
      <c r="AU3241" t="s">
        <v>81</v>
      </c>
      <c r="AV3241" t="s">
        <v>10994</v>
      </c>
      <c r="AW3241">
        <v>3206</v>
      </c>
      <c r="AX3241" t="s">
        <v>288</v>
      </c>
      <c r="AY3241">
        <v>1</v>
      </c>
      <c r="AZ3241" t="s">
        <v>318</v>
      </c>
      <c r="BA3241" t="s">
        <v>318</v>
      </c>
      <c r="BB3241" t="s">
        <v>288</v>
      </c>
      <c r="BC3241">
        <v>1</v>
      </c>
      <c r="BD3241" t="s">
        <v>10995</v>
      </c>
      <c r="BG3241" s="1" t="s">
        <v>86</v>
      </c>
      <c r="BH3241" s="1" t="s">
        <v>98</v>
      </c>
      <c r="BI3241" s="1" t="s">
        <v>99</v>
      </c>
      <c r="BJ3241" s="1" t="s">
        <v>242</v>
      </c>
      <c r="BK3241" s="1" t="s">
        <v>253</v>
      </c>
      <c r="BL3241" s="1" t="s">
        <v>254</v>
      </c>
      <c r="BM3241" s="1" t="s">
        <v>291</v>
      </c>
    </row>
    <row r="3242" spans="1:65" ht="16" x14ac:dyDescent="0.2">
      <c r="A3242" t="str">
        <f>CONCATENATE("Mada.",B3242)</f>
        <v>Mada.3207</v>
      </c>
      <c r="B3242">
        <v>3207</v>
      </c>
      <c r="C3242" t="s">
        <v>10996</v>
      </c>
      <c r="E3242" t="s">
        <v>68</v>
      </c>
      <c r="F3242" t="s">
        <v>629</v>
      </c>
      <c r="J3242" t="s">
        <v>120</v>
      </c>
      <c r="K3242" t="s">
        <v>10984</v>
      </c>
      <c r="L3242" t="s">
        <v>273</v>
      </c>
      <c r="M3242" t="s">
        <v>274</v>
      </c>
      <c r="N3242" t="s">
        <v>2806</v>
      </c>
      <c r="O3242" t="s">
        <v>2806</v>
      </c>
      <c r="P3242" t="s">
        <v>2807</v>
      </c>
      <c r="Q3242" t="s">
        <v>126</v>
      </c>
      <c r="R3242" t="s">
        <v>127</v>
      </c>
      <c r="S3242">
        <v>3207</v>
      </c>
      <c r="T3242">
        <v>3207</v>
      </c>
      <c r="U3242" t="s">
        <v>78</v>
      </c>
      <c r="V3242">
        <v>0.59425895765472303</v>
      </c>
      <c r="W3242">
        <v>0.40574104234527703</v>
      </c>
      <c r="X3242" t="str">
        <f>IF(W3242&gt;=0.8,"Inhibitory","NonInhibitory")</f>
        <v>NonInhibitory</v>
      </c>
      <c r="Y3242" t="str">
        <f>IF(W3242&gt;=0.9,"Inhibitory","NonInhibitory")</f>
        <v>NonInhibitory</v>
      </c>
      <c r="Z3242" t="s">
        <v>140</v>
      </c>
      <c r="AA3242">
        <v>0</v>
      </c>
      <c r="AB3242">
        <v>0</v>
      </c>
      <c r="AC3242" t="s">
        <v>129</v>
      </c>
      <c r="AT3242" t="s">
        <v>10997</v>
      </c>
      <c r="AU3242" t="s">
        <v>81</v>
      </c>
      <c r="AV3242" t="s">
        <v>10998</v>
      </c>
      <c r="AW3242">
        <v>3207</v>
      </c>
      <c r="AX3242" t="s">
        <v>262</v>
      </c>
      <c r="AY3242">
        <v>1</v>
      </c>
      <c r="AZ3242" t="s">
        <v>2010</v>
      </c>
      <c r="BA3242" t="s">
        <v>2010</v>
      </c>
      <c r="BB3242" t="s">
        <v>262</v>
      </c>
      <c r="BC3242">
        <v>1</v>
      </c>
      <c r="BD3242" t="s">
        <v>10999</v>
      </c>
      <c r="BG3242" s="1" t="s">
        <v>86</v>
      </c>
      <c r="BH3242" s="1" t="s">
        <v>87</v>
      </c>
      <c r="BI3242" s="1" t="s">
        <v>87</v>
      </c>
      <c r="BJ3242" s="1" t="s">
        <v>88</v>
      </c>
      <c r="BK3242" s="1" t="s">
        <v>89</v>
      </c>
      <c r="BL3242" s="1" t="s">
        <v>90</v>
      </c>
      <c r="BM3242" s="1" t="s">
        <v>265</v>
      </c>
    </row>
    <row r="3243" spans="1:65" ht="16" x14ac:dyDescent="0.2">
      <c r="A3243" t="str">
        <f>CONCATENATE("Mada.",B3243)</f>
        <v>Mada.3208</v>
      </c>
      <c r="B3243">
        <v>3208</v>
      </c>
      <c r="C3243" t="s">
        <v>11000</v>
      </c>
      <c r="E3243" t="s">
        <v>68</v>
      </c>
      <c r="F3243" t="s">
        <v>3799</v>
      </c>
      <c r="J3243" t="s">
        <v>120</v>
      </c>
      <c r="K3243" t="s">
        <v>11001</v>
      </c>
      <c r="L3243" t="s">
        <v>273</v>
      </c>
      <c r="M3243" t="s">
        <v>274</v>
      </c>
      <c r="N3243" t="s">
        <v>2806</v>
      </c>
      <c r="O3243" t="s">
        <v>2806</v>
      </c>
      <c r="P3243" t="s">
        <v>2807</v>
      </c>
      <c r="Q3243" t="s">
        <v>126</v>
      </c>
      <c r="R3243" t="s">
        <v>127</v>
      </c>
      <c r="S3243">
        <v>3208</v>
      </c>
      <c r="T3243">
        <v>3208</v>
      </c>
      <c r="U3243" t="s">
        <v>78</v>
      </c>
      <c r="V3243">
        <v>0.89556188925081404</v>
      </c>
      <c r="W3243">
        <v>0.10443811074918601</v>
      </c>
      <c r="X3243" t="str">
        <f>IF(W3243&gt;=0.8,"Inhibitory","NonInhibitory")</f>
        <v>NonInhibitory</v>
      </c>
      <c r="Y3243" t="str">
        <f>IF(W3243&gt;=0.9,"Inhibitory","NonInhibitory")</f>
        <v>NonInhibitory</v>
      </c>
      <c r="Z3243" t="s">
        <v>140</v>
      </c>
      <c r="AA3243">
        <v>0</v>
      </c>
      <c r="AB3243">
        <v>0</v>
      </c>
      <c r="AC3243" t="s">
        <v>129</v>
      </c>
      <c r="AT3243" t="s">
        <v>11002</v>
      </c>
      <c r="AU3243" t="s">
        <v>81</v>
      </c>
      <c r="AV3243" t="s">
        <v>11003</v>
      </c>
      <c r="AW3243">
        <v>3208</v>
      </c>
      <c r="BG3243" s="1"/>
    </row>
    <row r="3244" spans="1:65" ht="16" x14ac:dyDescent="0.2">
      <c r="A3244" t="str">
        <f>CONCATENATE("Mada.",B3244)</f>
        <v>Mada.3209</v>
      </c>
      <c r="B3244">
        <v>3209</v>
      </c>
      <c r="C3244" t="s">
        <v>11004</v>
      </c>
      <c r="E3244" t="s">
        <v>68</v>
      </c>
      <c r="F3244" t="s">
        <v>4378</v>
      </c>
      <c r="J3244" t="s">
        <v>120</v>
      </c>
      <c r="K3244" t="s">
        <v>11001</v>
      </c>
      <c r="L3244" t="s">
        <v>273</v>
      </c>
      <c r="M3244" t="s">
        <v>274</v>
      </c>
      <c r="N3244" t="s">
        <v>2806</v>
      </c>
      <c r="O3244" t="s">
        <v>2806</v>
      </c>
      <c r="P3244" t="s">
        <v>2807</v>
      </c>
      <c r="Q3244" t="s">
        <v>126</v>
      </c>
      <c r="R3244" t="s">
        <v>127</v>
      </c>
      <c r="S3244">
        <v>3209</v>
      </c>
      <c r="T3244">
        <v>3209</v>
      </c>
      <c r="U3244" t="s">
        <v>78</v>
      </c>
      <c r="V3244">
        <v>0.81962540716612398</v>
      </c>
      <c r="W3244">
        <v>0.180374592833876</v>
      </c>
      <c r="X3244" t="str">
        <f>IF(W3244&gt;=0.8,"Inhibitory","NonInhibitory")</f>
        <v>NonInhibitory</v>
      </c>
      <c r="Y3244" t="str">
        <f>IF(W3244&gt;=0.9,"Inhibitory","NonInhibitory")</f>
        <v>NonInhibitory</v>
      </c>
      <c r="Z3244" t="s">
        <v>140</v>
      </c>
      <c r="AA3244">
        <v>0</v>
      </c>
      <c r="AB3244">
        <v>0</v>
      </c>
      <c r="AC3244" t="s">
        <v>129</v>
      </c>
      <c r="AT3244" t="s">
        <v>11005</v>
      </c>
      <c r="AU3244" t="s">
        <v>81</v>
      </c>
      <c r="AV3244" t="s">
        <v>11006</v>
      </c>
      <c r="AW3244">
        <v>3209</v>
      </c>
      <c r="AX3244" t="s">
        <v>816</v>
      </c>
      <c r="AY3244">
        <v>0.94</v>
      </c>
      <c r="AZ3244" t="s">
        <v>1294</v>
      </c>
      <c r="BA3244" t="s">
        <v>1294</v>
      </c>
      <c r="BB3244" t="s">
        <v>1295</v>
      </c>
      <c r="BC3244">
        <v>1</v>
      </c>
      <c r="BD3244" t="s">
        <v>11007</v>
      </c>
      <c r="BG3244" s="1" t="s">
        <v>86</v>
      </c>
      <c r="BH3244" s="1" t="s">
        <v>661</v>
      </c>
      <c r="BI3244" s="1" t="s">
        <v>662</v>
      </c>
      <c r="BJ3244" s="1" t="s">
        <v>663</v>
      </c>
      <c r="BK3244" s="1" t="s">
        <v>819</v>
      </c>
      <c r="BL3244" s="1" t="s">
        <v>820</v>
      </c>
      <c r="BM3244" s="1"/>
    </row>
    <row r="3245" spans="1:65" ht="16" x14ac:dyDescent="0.2">
      <c r="A3245" t="str">
        <f>CONCATENATE("Mada.",B3245)</f>
        <v>Mada.3210</v>
      </c>
      <c r="B3245">
        <v>3210</v>
      </c>
      <c r="C3245" t="s">
        <v>11014</v>
      </c>
      <c r="E3245" t="s">
        <v>68</v>
      </c>
      <c r="F3245" t="s">
        <v>410</v>
      </c>
      <c r="J3245" t="s">
        <v>120</v>
      </c>
      <c r="K3245" t="s">
        <v>11001</v>
      </c>
      <c r="L3245" t="s">
        <v>273</v>
      </c>
      <c r="M3245" t="s">
        <v>274</v>
      </c>
      <c r="N3245" t="s">
        <v>2806</v>
      </c>
      <c r="O3245" t="s">
        <v>2806</v>
      </c>
      <c r="P3245" t="s">
        <v>2807</v>
      </c>
      <c r="Q3245" t="s">
        <v>126</v>
      </c>
      <c r="R3245" t="s">
        <v>127</v>
      </c>
      <c r="S3245">
        <v>3210</v>
      </c>
      <c r="T3245">
        <v>3210</v>
      </c>
      <c r="U3245" t="s">
        <v>78</v>
      </c>
      <c r="V3245">
        <v>0.31636807817589602</v>
      </c>
      <c r="W3245">
        <v>0.68363192182410404</v>
      </c>
      <c r="X3245" t="str">
        <f>IF(W3245&gt;=0.8,"Inhibitory","NonInhibitory")</f>
        <v>NonInhibitory</v>
      </c>
      <c r="Y3245" t="str">
        <f>IF(W3245&gt;=0.9,"Inhibitory","NonInhibitory")</f>
        <v>NonInhibitory</v>
      </c>
      <c r="Z3245" t="s">
        <v>140</v>
      </c>
      <c r="AA3245">
        <v>0</v>
      </c>
      <c r="AB3245">
        <v>0</v>
      </c>
      <c r="AC3245" t="s">
        <v>129</v>
      </c>
      <c r="AT3245" t="s">
        <v>11015</v>
      </c>
      <c r="AU3245" t="s">
        <v>81</v>
      </c>
      <c r="AV3245" t="s">
        <v>11016</v>
      </c>
      <c r="AW3245">
        <v>3210</v>
      </c>
      <c r="AX3245" t="s">
        <v>1781</v>
      </c>
      <c r="AY3245">
        <v>1</v>
      </c>
      <c r="AZ3245" t="s">
        <v>3231</v>
      </c>
      <c r="BA3245" t="s">
        <v>3231</v>
      </c>
      <c r="BB3245" t="s">
        <v>1781</v>
      </c>
      <c r="BC3245">
        <v>1</v>
      </c>
      <c r="BD3245" t="s">
        <v>10836</v>
      </c>
      <c r="BG3245" s="1" t="s">
        <v>86</v>
      </c>
      <c r="BH3245" s="1" t="s">
        <v>87</v>
      </c>
      <c r="BI3245" s="1" t="s">
        <v>87</v>
      </c>
      <c r="BJ3245" s="1" t="s">
        <v>88</v>
      </c>
      <c r="BK3245" s="1" t="s">
        <v>147</v>
      </c>
      <c r="BL3245" s="1" t="s">
        <v>1784</v>
      </c>
      <c r="BM3245" s="1"/>
    </row>
    <row r="3246" spans="1:65" ht="16" x14ac:dyDescent="0.2">
      <c r="A3246" t="str">
        <f>CONCATENATE("Mada.",B3246)</f>
        <v>Mada.3211</v>
      </c>
      <c r="B3246">
        <v>3211</v>
      </c>
      <c r="C3246" t="s">
        <v>11017</v>
      </c>
      <c r="E3246" t="s">
        <v>68</v>
      </c>
      <c r="F3246" t="s">
        <v>629</v>
      </c>
      <c r="J3246" t="s">
        <v>120</v>
      </c>
      <c r="K3246" t="s">
        <v>11001</v>
      </c>
      <c r="L3246" t="s">
        <v>273</v>
      </c>
      <c r="M3246" t="s">
        <v>274</v>
      </c>
      <c r="N3246" t="s">
        <v>2806</v>
      </c>
      <c r="O3246" t="s">
        <v>2806</v>
      </c>
      <c r="P3246" t="s">
        <v>2807</v>
      </c>
      <c r="Q3246" t="s">
        <v>126</v>
      </c>
      <c r="R3246" t="s">
        <v>127</v>
      </c>
      <c r="S3246">
        <v>3211</v>
      </c>
      <c r="T3246">
        <v>3211</v>
      </c>
      <c r="U3246" t="s">
        <v>78</v>
      </c>
      <c r="V3246">
        <v>7.2589576547231296</v>
      </c>
      <c r="W3246">
        <v>-6.2589576547231296</v>
      </c>
      <c r="X3246" t="s">
        <v>423</v>
      </c>
      <c r="Y3246" t="s">
        <v>423</v>
      </c>
      <c r="Z3246" t="s">
        <v>140</v>
      </c>
      <c r="AA3246">
        <v>0</v>
      </c>
      <c r="AB3246">
        <v>0</v>
      </c>
      <c r="AC3246" t="s">
        <v>129</v>
      </c>
      <c r="AT3246" t="s">
        <v>11018</v>
      </c>
      <c r="AU3246" t="s">
        <v>81</v>
      </c>
      <c r="AV3246" t="s">
        <v>11019</v>
      </c>
      <c r="AW3246">
        <v>3211</v>
      </c>
      <c r="AX3246" t="s">
        <v>262</v>
      </c>
      <c r="AY3246">
        <v>1</v>
      </c>
      <c r="AZ3246" t="s">
        <v>2010</v>
      </c>
      <c r="BA3246" t="s">
        <v>2010</v>
      </c>
      <c r="BB3246" t="s">
        <v>262</v>
      </c>
      <c r="BC3246">
        <v>1</v>
      </c>
      <c r="BD3246" t="s">
        <v>10999</v>
      </c>
      <c r="BG3246" s="1" t="s">
        <v>86</v>
      </c>
      <c r="BH3246" s="1" t="s">
        <v>87</v>
      </c>
      <c r="BI3246" s="1" t="s">
        <v>87</v>
      </c>
      <c r="BJ3246" s="1" t="s">
        <v>88</v>
      </c>
      <c r="BK3246" s="1" t="s">
        <v>89</v>
      </c>
      <c r="BL3246" s="1" t="s">
        <v>90</v>
      </c>
      <c r="BM3246" s="1" t="s">
        <v>265</v>
      </c>
    </row>
    <row r="3247" spans="1:65" ht="16" x14ac:dyDescent="0.2">
      <c r="A3247" t="str">
        <f>CONCATENATE("Mada.",B3247)</f>
        <v>Mada.3212</v>
      </c>
      <c r="B3247">
        <v>3212</v>
      </c>
      <c r="C3247" t="s">
        <v>11020</v>
      </c>
      <c r="E3247" t="s">
        <v>68</v>
      </c>
      <c r="F3247" t="s">
        <v>629</v>
      </c>
      <c r="J3247" t="s">
        <v>120</v>
      </c>
      <c r="K3247" t="s">
        <v>11001</v>
      </c>
      <c r="L3247" t="s">
        <v>273</v>
      </c>
      <c r="M3247" t="s">
        <v>274</v>
      </c>
      <c r="N3247" t="s">
        <v>2806</v>
      </c>
      <c r="O3247" t="s">
        <v>2806</v>
      </c>
      <c r="P3247" t="s">
        <v>2807</v>
      </c>
      <c r="Q3247" t="s">
        <v>126</v>
      </c>
      <c r="R3247" t="s">
        <v>127</v>
      </c>
      <c r="S3247">
        <v>3212</v>
      </c>
      <c r="T3247">
        <v>3212</v>
      </c>
      <c r="U3247" t="s">
        <v>78</v>
      </c>
      <c r="V3247">
        <v>0.26649022801302902</v>
      </c>
      <c r="W3247">
        <v>0.73350977198697098</v>
      </c>
      <c r="X3247" t="str">
        <f>IF(W3247&gt;=0.8,"Inhibitory","NonInhibitory")</f>
        <v>NonInhibitory</v>
      </c>
      <c r="Y3247" t="str">
        <f>IF(W3247&gt;=0.9,"Inhibitory","NonInhibitory")</f>
        <v>NonInhibitory</v>
      </c>
      <c r="Z3247" t="s">
        <v>140</v>
      </c>
      <c r="AA3247">
        <v>0</v>
      </c>
      <c r="AB3247">
        <v>0</v>
      </c>
      <c r="AC3247" t="s">
        <v>129</v>
      </c>
      <c r="AT3247" t="s">
        <v>11021</v>
      </c>
      <c r="AU3247" t="s">
        <v>81</v>
      </c>
      <c r="AV3247" t="s">
        <v>11022</v>
      </c>
      <c r="AW3247">
        <v>3212</v>
      </c>
      <c r="AX3247" t="s">
        <v>262</v>
      </c>
      <c r="AY3247">
        <v>1</v>
      </c>
      <c r="AZ3247" t="s">
        <v>2010</v>
      </c>
      <c r="BA3247" t="s">
        <v>2010</v>
      </c>
      <c r="BB3247" t="s">
        <v>262</v>
      </c>
      <c r="BC3247">
        <v>1</v>
      </c>
      <c r="BD3247" t="s">
        <v>10999</v>
      </c>
      <c r="BG3247" s="1" t="s">
        <v>86</v>
      </c>
      <c r="BH3247" s="1" t="s">
        <v>87</v>
      </c>
      <c r="BI3247" s="1" t="s">
        <v>87</v>
      </c>
      <c r="BJ3247" s="1" t="s">
        <v>88</v>
      </c>
      <c r="BK3247" s="1" t="s">
        <v>89</v>
      </c>
      <c r="BL3247" s="1" t="s">
        <v>90</v>
      </c>
      <c r="BM3247" s="1" t="s">
        <v>265</v>
      </c>
    </row>
    <row r="3248" spans="1:65" ht="16" x14ac:dyDescent="0.2">
      <c r="A3248" t="str">
        <f>CONCATENATE("Mada.",B3248)</f>
        <v>Mada.3213</v>
      </c>
      <c r="B3248">
        <v>3213</v>
      </c>
      <c r="C3248" t="s">
        <v>11023</v>
      </c>
      <c r="E3248" t="s">
        <v>68</v>
      </c>
      <c r="F3248" t="s">
        <v>4061</v>
      </c>
      <c r="J3248" t="s">
        <v>120</v>
      </c>
      <c r="K3248" t="s">
        <v>11001</v>
      </c>
      <c r="L3248" t="s">
        <v>273</v>
      </c>
      <c r="M3248" t="s">
        <v>274</v>
      </c>
      <c r="N3248" t="s">
        <v>2806</v>
      </c>
      <c r="O3248" t="s">
        <v>2806</v>
      </c>
      <c r="P3248" t="s">
        <v>2807</v>
      </c>
      <c r="Q3248" t="s">
        <v>126</v>
      </c>
      <c r="R3248" t="s">
        <v>127</v>
      </c>
      <c r="S3248">
        <v>3213</v>
      </c>
      <c r="T3248">
        <v>3213</v>
      </c>
      <c r="U3248" t="s">
        <v>78</v>
      </c>
      <c r="V3248">
        <v>0.44279315960912002</v>
      </c>
      <c r="W3248">
        <v>0.55720684039087998</v>
      </c>
      <c r="X3248" t="str">
        <f>IF(W3248&gt;=0.8,"Inhibitory","NonInhibitory")</f>
        <v>NonInhibitory</v>
      </c>
      <c r="Y3248" t="str">
        <f>IF(W3248&gt;=0.9,"Inhibitory","NonInhibitory")</f>
        <v>NonInhibitory</v>
      </c>
      <c r="Z3248" t="s">
        <v>140</v>
      </c>
      <c r="AA3248">
        <v>0</v>
      </c>
      <c r="AB3248">
        <v>0</v>
      </c>
      <c r="AC3248" t="s">
        <v>129</v>
      </c>
      <c r="AT3248" t="s">
        <v>11024</v>
      </c>
      <c r="AU3248" t="s">
        <v>81</v>
      </c>
      <c r="AV3248" t="s">
        <v>11025</v>
      </c>
      <c r="AW3248">
        <v>3213</v>
      </c>
      <c r="AX3248" t="s">
        <v>1403</v>
      </c>
      <c r="AY3248">
        <v>1</v>
      </c>
      <c r="AZ3248" t="s">
        <v>4123</v>
      </c>
      <c r="BA3248" t="s">
        <v>4123</v>
      </c>
      <c r="BB3248" t="s">
        <v>1403</v>
      </c>
      <c r="BC3248">
        <v>1</v>
      </c>
      <c r="BD3248" t="s">
        <v>11026</v>
      </c>
      <c r="BG3248" s="1" t="s">
        <v>86</v>
      </c>
      <c r="BH3248" s="1" t="s">
        <v>98</v>
      </c>
      <c r="BI3248" s="1" t="s">
        <v>163</v>
      </c>
      <c r="BJ3248" s="1" t="s">
        <v>694</v>
      </c>
      <c r="BK3248" s="1" t="s">
        <v>1255</v>
      </c>
      <c r="BL3248" s="1"/>
      <c r="BM3248" s="1"/>
    </row>
    <row r="3249" spans="1:65" ht="16" x14ac:dyDescent="0.2">
      <c r="A3249" t="str">
        <f>CONCATENATE("Mada.",B3249)</f>
        <v>Mada.3214</v>
      </c>
      <c r="B3249">
        <v>3214</v>
      </c>
      <c r="C3249" t="s">
        <v>11027</v>
      </c>
      <c r="E3249" t="s">
        <v>68</v>
      </c>
      <c r="F3249" t="s">
        <v>629</v>
      </c>
      <c r="J3249" t="s">
        <v>120</v>
      </c>
      <c r="K3249" t="s">
        <v>11028</v>
      </c>
      <c r="L3249" t="s">
        <v>273</v>
      </c>
      <c r="M3249" t="s">
        <v>274</v>
      </c>
      <c r="N3249" t="s">
        <v>2806</v>
      </c>
      <c r="O3249" t="s">
        <v>2806</v>
      </c>
      <c r="P3249" t="s">
        <v>2807</v>
      </c>
      <c r="Q3249" t="s">
        <v>126</v>
      </c>
      <c r="R3249" t="s">
        <v>127</v>
      </c>
      <c r="S3249">
        <v>3214</v>
      </c>
      <c r="T3249">
        <v>3214</v>
      </c>
      <c r="U3249" t="s">
        <v>78</v>
      </c>
      <c r="V3249">
        <v>0.27280130293159599</v>
      </c>
      <c r="W3249">
        <v>0.72719869706840401</v>
      </c>
      <c r="X3249" t="str">
        <f>IF(W3249&gt;=0.8,"Inhibitory","NonInhibitory")</f>
        <v>NonInhibitory</v>
      </c>
      <c r="Y3249" t="str">
        <f>IF(W3249&gt;=0.9,"Inhibitory","NonInhibitory")</f>
        <v>NonInhibitory</v>
      </c>
      <c r="Z3249" t="s">
        <v>140</v>
      </c>
      <c r="AA3249">
        <v>0</v>
      </c>
      <c r="AB3249">
        <v>0</v>
      </c>
      <c r="AC3249" t="s">
        <v>129</v>
      </c>
      <c r="AT3249" t="s">
        <v>11029</v>
      </c>
      <c r="AU3249" t="s">
        <v>81</v>
      </c>
      <c r="AV3249" t="s">
        <v>11030</v>
      </c>
      <c r="AW3249">
        <v>3214</v>
      </c>
      <c r="AX3249" t="s">
        <v>262</v>
      </c>
      <c r="AY3249">
        <v>1</v>
      </c>
      <c r="AZ3249" t="s">
        <v>2010</v>
      </c>
      <c r="BA3249" t="s">
        <v>2010</v>
      </c>
      <c r="BB3249" t="s">
        <v>262</v>
      </c>
      <c r="BC3249">
        <v>1</v>
      </c>
      <c r="BD3249" t="s">
        <v>10999</v>
      </c>
      <c r="BG3249" s="1" t="s">
        <v>86</v>
      </c>
      <c r="BH3249" s="1" t="s">
        <v>87</v>
      </c>
      <c r="BI3249" s="1" t="s">
        <v>87</v>
      </c>
      <c r="BJ3249" s="1" t="s">
        <v>88</v>
      </c>
      <c r="BK3249" s="1" t="s">
        <v>89</v>
      </c>
      <c r="BL3249" s="1" t="s">
        <v>90</v>
      </c>
      <c r="BM3249" s="1" t="s">
        <v>265</v>
      </c>
    </row>
    <row r="3250" spans="1:65" ht="16" x14ac:dyDescent="0.2">
      <c r="A3250" t="str">
        <f>CONCATENATE("Mada.",B3250)</f>
        <v>Mada.3215</v>
      </c>
      <c r="B3250">
        <v>3215</v>
      </c>
      <c r="C3250" t="s">
        <v>11031</v>
      </c>
      <c r="E3250" t="s">
        <v>68</v>
      </c>
      <c r="F3250" t="s">
        <v>731</v>
      </c>
      <c r="J3250" t="s">
        <v>120</v>
      </c>
      <c r="K3250" t="s">
        <v>11028</v>
      </c>
      <c r="L3250" t="s">
        <v>273</v>
      </c>
      <c r="M3250" t="s">
        <v>274</v>
      </c>
      <c r="N3250" t="s">
        <v>2806</v>
      </c>
      <c r="O3250" t="s">
        <v>2806</v>
      </c>
      <c r="P3250" t="s">
        <v>2807</v>
      </c>
      <c r="Q3250" t="s">
        <v>126</v>
      </c>
      <c r="R3250" t="s">
        <v>127</v>
      </c>
      <c r="S3250">
        <v>3215</v>
      </c>
      <c r="T3250">
        <v>3215</v>
      </c>
      <c r="U3250" t="s">
        <v>78</v>
      </c>
      <c r="V3250">
        <v>0.57960097719869696</v>
      </c>
      <c r="W3250">
        <v>0.42039902280130298</v>
      </c>
      <c r="X3250" t="str">
        <f>IF(W3250&gt;=0.8,"Inhibitory","NonInhibitory")</f>
        <v>NonInhibitory</v>
      </c>
      <c r="Y3250" t="str">
        <f>IF(W3250&gt;=0.9,"Inhibitory","NonInhibitory")</f>
        <v>NonInhibitory</v>
      </c>
      <c r="Z3250" t="s">
        <v>140</v>
      </c>
      <c r="AA3250">
        <v>0</v>
      </c>
      <c r="AB3250">
        <v>0</v>
      </c>
      <c r="AC3250" t="s">
        <v>129</v>
      </c>
      <c r="AT3250" t="s">
        <v>11032</v>
      </c>
      <c r="AU3250" t="s">
        <v>81</v>
      </c>
      <c r="AV3250" t="s">
        <v>11033</v>
      </c>
      <c r="AW3250">
        <v>3215</v>
      </c>
      <c r="AX3250" t="s">
        <v>616</v>
      </c>
      <c r="AY3250">
        <v>1</v>
      </c>
      <c r="AZ3250" t="s">
        <v>11034</v>
      </c>
      <c r="BD3250" t="s">
        <v>11035</v>
      </c>
      <c r="BG3250" s="1" t="s">
        <v>86</v>
      </c>
      <c r="BH3250" s="1" t="s">
        <v>87</v>
      </c>
      <c r="BI3250" s="1" t="s">
        <v>87</v>
      </c>
      <c r="BJ3250" s="1" t="s">
        <v>88</v>
      </c>
      <c r="BK3250" s="1" t="s">
        <v>619</v>
      </c>
      <c r="BL3250" s="1" t="s">
        <v>620</v>
      </c>
      <c r="BM3250" s="1"/>
    </row>
    <row r="3251" spans="1:65" ht="16" x14ac:dyDescent="0.2">
      <c r="A3251" t="str">
        <f>CONCATENATE("Mada.",B3251)</f>
        <v>Mada.3216</v>
      </c>
      <c r="B3251">
        <v>3216</v>
      </c>
      <c r="C3251" t="s">
        <v>11036</v>
      </c>
      <c r="E3251" t="s">
        <v>68</v>
      </c>
      <c r="F3251" t="s">
        <v>355</v>
      </c>
      <c r="G3251" t="s">
        <v>210</v>
      </c>
      <c r="J3251" t="s">
        <v>120</v>
      </c>
      <c r="K3251" t="s">
        <v>11028</v>
      </c>
      <c r="L3251" t="s">
        <v>273</v>
      </c>
      <c r="M3251" t="s">
        <v>274</v>
      </c>
      <c r="N3251" t="s">
        <v>2806</v>
      </c>
      <c r="O3251" t="s">
        <v>2806</v>
      </c>
      <c r="P3251" t="s">
        <v>2807</v>
      </c>
      <c r="Q3251" t="s">
        <v>126</v>
      </c>
      <c r="R3251" t="s">
        <v>127</v>
      </c>
      <c r="S3251">
        <v>3216</v>
      </c>
      <c r="T3251">
        <v>0</v>
      </c>
      <c r="U3251" t="s">
        <v>128</v>
      </c>
      <c r="V3251">
        <v>0</v>
      </c>
      <c r="W3251">
        <v>0</v>
      </c>
      <c r="Z3251" t="s">
        <v>129</v>
      </c>
      <c r="AA3251">
        <v>0</v>
      </c>
      <c r="AB3251">
        <v>0</v>
      </c>
      <c r="AC3251" t="s">
        <v>129</v>
      </c>
      <c r="BG3251" s="1"/>
    </row>
    <row r="3252" spans="1:65" ht="16" x14ac:dyDescent="0.2">
      <c r="A3252" t="str">
        <f>CONCATENATE("Mada.",B3252)</f>
        <v>Mada.3217</v>
      </c>
      <c r="B3252">
        <v>3217</v>
      </c>
      <c r="C3252" t="s">
        <v>11037</v>
      </c>
      <c r="E3252" t="s">
        <v>68</v>
      </c>
      <c r="F3252" t="s">
        <v>410</v>
      </c>
      <c r="J3252" t="s">
        <v>457</v>
      </c>
      <c r="K3252" t="s">
        <v>11038</v>
      </c>
      <c r="L3252" t="s">
        <v>11039</v>
      </c>
      <c r="M3252" t="s">
        <v>11040</v>
      </c>
      <c r="N3252" t="s">
        <v>124</v>
      </c>
      <c r="O3252" t="s">
        <v>74</v>
      </c>
      <c r="P3252" t="s">
        <v>125</v>
      </c>
      <c r="Q3252" t="s">
        <v>126</v>
      </c>
      <c r="R3252" t="s">
        <v>127</v>
      </c>
      <c r="S3252">
        <v>3217</v>
      </c>
      <c r="T3252">
        <v>3217</v>
      </c>
      <c r="U3252" t="s">
        <v>78</v>
      </c>
      <c r="V3252">
        <v>0.36685667752443002</v>
      </c>
      <c r="W3252">
        <v>0.63314332247557004</v>
      </c>
      <c r="X3252" t="str">
        <f>IF(W3252&gt;=0.8,"Inhibitory","NonInhibitory")</f>
        <v>NonInhibitory</v>
      </c>
      <c r="Y3252" t="str">
        <f>IF(W3252&gt;=0.9,"Inhibitory","NonInhibitory")</f>
        <v>NonInhibitory</v>
      </c>
      <c r="Z3252" t="s">
        <v>140</v>
      </c>
      <c r="AA3252">
        <v>0</v>
      </c>
      <c r="AB3252">
        <v>0</v>
      </c>
      <c r="AC3252" t="s">
        <v>129</v>
      </c>
      <c r="AT3252" t="s">
        <v>11041</v>
      </c>
      <c r="AU3252" t="s">
        <v>81</v>
      </c>
      <c r="AV3252" t="s">
        <v>11042</v>
      </c>
      <c r="AW3252">
        <v>3217</v>
      </c>
      <c r="AX3252" t="s">
        <v>1781</v>
      </c>
      <c r="AY3252">
        <v>1</v>
      </c>
      <c r="AZ3252" t="s">
        <v>1782</v>
      </c>
      <c r="BA3252" t="s">
        <v>1782</v>
      </c>
      <c r="BB3252" t="s">
        <v>1781</v>
      </c>
      <c r="BC3252">
        <v>1</v>
      </c>
      <c r="BD3252" t="s">
        <v>11043</v>
      </c>
      <c r="BG3252" s="1" t="s">
        <v>86</v>
      </c>
      <c r="BH3252" s="1" t="s">
        <v>87</v>
      </c>
      <c r="BI3252" s="1" t="s">
        <v>87</v>
      </c>
      <c r="BJ3252" s="1" t="s">
        <v>88</v>
      </c>
      <c r="BK3252" s="1" t="s">
        <v>147</v>
      </c>
      <c r="BL3252" s="1" t="s">
        <v>1784</v>
      </c>
      <c r="BM3252" s="1"/>
    </row>
    <row r="3253" spans="1:65" ht="16" x14ac:dyDescent="0.2">
      <c r="A3253" t="str">
        <f>CONCATENATE("Mada.",B3253)</f>
        <v>Mada.3218</v>
      </c>
      <c r="B3253">
        <v>3218</v>
      </c>
      <c r="C3253" t="s">
        <v>11044</v>
      </c>
      <c r="E3253" t="s">
        <v>68</v>
      </c>
      <c r="F3253" t="s">
        <v>9093</v>
      </c>
      <c r="J3253" t="s">
        <v>457</v>
      </c>
      <c r="K3253" t="s">
        <v>11038</v>
      </c>
      <c r="L3253" t="s">
        <v>11039</v>
      </c>
      <c r="M3253" t="s">
        <v>11040</v>
      </c>
      <c r="N3253" t="s">
        <v>124</v>
      </c>
      <c r="O3253" t="s">
        <v>74</v>
      </c>
      <c r="P3253" t="s">
        <v>125</v>
      </c>
      <c r="Q3253" t="s">
        <v>126</v>
      </c>
      <c r="R3253" t="s">
        <v>127</v>
      </c>
      <c r="S3253">
        <v>3218</v>
      </c>
      <c r="T3253">
        <v>3218</v>
      </c>
      <c r="U3253" t="s">
        <v>78</v>
      </c>
      <c r="V3253">
        <v>0.21722312703583099</v>
      </c>
      <c r="W3253">
        <v>0.78277687296416898</v>
      </c>
      <c r="X3253" t="str">
        <f>IF(W3253&gt;=0.8,"Inhibitory","NonInhibitory")</f>
        <v>NonInhibitory</v>
      </c>
      <c r="Y3253" t="str">
        <f>IF(W3253&gt;=0.9,"Inhibitory","NonInhibitory")</f>
        <v>NonInhibitory</v>
      </c>
      <c r="Z3253" t="s">
        <v>140</v>
      </c>
      <c r="AA3253">
        <v>0</v>
      </c>
      <c r="AB3253">
        <v>0</v>
      </c>
      <c r="AC3253" t="s">
        <v>129</v>
      </c>
      <c r="AT3253" t="s">
        <v>11045</v>
      </c>
      <c r="AU3253" t="s">
        <v>81</v>
      </c>
      <c r="AV3253" t="s">
        <v>11046</v>
      </c>
      <c r="AW3253">
        <v>3218</v>
      </c>
      <c r="AX3253" t="s">
        <v>500</v>
      </c>
      <c r="AY3253">
        <v>0.66</v>
      </c>
      <c r="AZ3253" t="s">
        <v>11047</v>
      </c>
      <c r="BD3253" t="s">
        <v>11048</v>
      </c>
      <c r="BG3253" s="1" t="s">
        <v>86</v>
      </c>
      <c r="BH3253" s="1" t="s">
        <v>87</v>
      </c>
      <c r="BI3253" s="1" t="s">
        <v>87</v>
      </c>
      <c r="BJ3253" s="1" t="s">
        <v>88</v>
      </c>
      <c r="BK3253" s="1" t="s">
        <v>504</v>
      </c>
      <c r="BL3253" s="1"/>
      <c r="BM3253" s="1"/>
    </row>
    <row r="3254" spans="1:65" ht="16" x14ac:dyDescent="0.2">
      <c r="A3254" t="str">
        <f>CONCATENATE("Mada.",B3254)</f>
        <v>Mada.3219</v>
      </c>
      <c r="B3254">
        <v>3219</v>
      </c>
      <c r="C3254" t="s">
        <v>11049</v>
      </c>
      <c r="E3254" t="s">
        <v>68</v>
      </c>
      <c r="F3254" t="s">
        <v>631</v>
      </c>
      <c r="J3254" t="s">
        <v>457</v>
      </c>
      <c r="K3254" t="s">
        <v>11038</v>
      </c>
      <c r="L3254" t="s">
        <v>11039</v>
      </c>
      <c r="M3254" t="s">
        <v>11040</v>
      </c>
      <c r="N3254" t="s">
        <v>124</v>
      </c>
      <c r="O3254" t="s">
        <v>74</v>
      </c>
      <c r="P3254" t="s">
        <v>125</v>
      </c>
      <c r="Q3254" t="s">
        <v>126</v>
      </c>
      <c r="R3254" t="s">
        <v>127</v>
      </c>
      <c r="S3254">
        <v>3219</v>
      </c>
      <c r="T3254">
        <v>3219</v>
      </c>
      <c r="U3254" t="s">
        <v>78</v>
      </c>
      <c r="V3254">
        <v>0.108306188925081</v>
      </c>
      <c r="W3254">
        <v>0.89169381107491896</v>
      </c>
      <c r="X3254" t="str">
        <f>IF(W3254&gt;=0.8,"Inhibitory","NonInhibitory")</f>
        <v>Inhibitory</v>
      </c>
      <c r="Y3254" t="str">
        <f>IF(W3254&gt;=0.9,"Inhibitory","NonInhibitory")</f>
        <v>NonInhibitory</v>
      </c>
      <c r="Z3254" t="s">
        <v>140</v>
      </c>
      <c r="AA3254">
        <v>0</v>
      </c>
      <c r="AB3254">
        <v>0</v>
      </c>
      <c r="AC3254" t="s">
        <v>129</v>
      </c>
      <c r="AT3254" t="s">
        <v>11050</v>
      </c>
      <c r="AU3254" t="s">
        <v>81</v>
      </c>
      <c r="AV3254" t="s">
        <v>11051</v>
      </c>
      <c r="AW3254">
        <v>3219</v>
      </c>
      <c r="AX3254" t="s">
        <v>83</v>
      </c>
      <c r="AY3254">
        <v>0.65</v>
      </c>
      <c r="AZ3254" t="s">
        <v>727</v>
      </c>
      <c r="BA3254" t="s">
        <v>727</v>
      </c>
      <c r="BB3254" t="s">
        <v>83</v>
      </c>
      <c r="BC3254">
        <v>1</v>
      </c>
      <c r="BD3254" t="s">
        <v>11052</v>
      </c>
      <c r="BG3254" s="1" t="s">
        <v>86</v>
      </c>
      <c r="BH3254" s="1" t="s">
        <v>87</v>
      </c>
      <c r="BI3254" s="1" t="s">
        <v>87</v>
      </c>
      <c r="BJ3254" s="1" t="s">
        <v>88</v>
      </c>
      <c r="BK3254" s="1" t="s">
        <v>89</v>
      </c>
      <c r="BL3254" s="1" t="s">
        <v>90</v>
      </c>
      <c r="BM3254" s="1"/>
    </row>
    <row r="3255" spans="1:65" ht="16" x14ac:dyDescent="0.2">
      <c r="A3255" t="str">
        <f>CONCATENATE("Mada.",B3255)</f>
        <v>Mada.3220</v>
      </c>
      <c r="B3255">
        <v>3220</v>
      </c>
      <c r="C3255" t="s">
        <v>11058</v>
      </c>
      <c r="E3255" t="s">
        <v>68</v>
      </c>
      <c r="F3255" t="s">
        <v>629</v>
      </c>
      <c r="J3255" t="s">
        <v>457</v>
      </c>
      <c r="K3255" t="s">
        <v>11038</v>
      </c>
      <c r="L3255" t="s">
        <v>11039</v>
      </c>
      <c r="M3255" t="s">
        <v>11040</v>
      </c>
      <c r="N3255" t="s">
        <v>124</v>
      </c>
      <c r="O3255" t="s">
        <v>74</v>
      </c>
      <c r="P3255" t="s">
        <v>125</v>
      </c>
      <c r="Q3255" t="s">
        <v>126</v>
      </c>
      <c r="R3255" t="s">
        <v>127</v>
      </c>
      <c r="S3255">
        <v>3220</v>
      </c>
      <c r="T3255">
        <v>3220</v>
      </c>
      <c r="U3255" t="s">
        <v>78</v>
      </c>
      <c r="V3255">
        <v>0.20317589576547199</v>
      </c>
      <c r="W3255">
        <v>0.79682410423452799</v>
      </c>
      <c r="X3255" t="str">
        <f>IF(W3255&gt;=0.8,"Inhibitory","NonInhibitory")</f>
        <v>NonInhibitory</v>
      </c>
      <c r="Y3255" t="str">
        <f>IF(W3255&gt;=0.9,"Inhibitory","NonInhibitory")</f>
        <v>NonInhibitory</v>
      </c>
      <c r="Z3255" t="s">
        <v>140</v>
      </c>
      <c r="AA3255">
        <v>0</v>
      </c>
      <c r="AB3255">
        <v>0</v>
      </c>
      <c r="AC3255" t="s">
        <v>129</v>
      </c>
      <c r="AT3255" t="s">
        <v>11059</v>
      </c>
      <c r="AU3255" t="s">
        <v>81</v>
      </c>
      <c r="AV3255" t="s">
        <v>11060</v>
      </c>
      <c r="AW3255">
        <v>3220</v>
      </c>
      <c r="AX3255" t="s">
        <v>682</v>
      </c>
      <c r="AY3255">
        <v>0.99</v>
      </c>
      <c r="AZ3255" t="s">
        <v>11061</v>
      </c>
      <c r="BA3255" t="s">
        <v>11061</v>
      </c>
      <c r="BB3255" t="s">
        <v>682</v>
      </c>
      <c r="BC3255">
        <v>1</v>
      </c>
      <c r="BD3255" t="s">
        <v>11062</v>
      </c>
      <c r="BG3255" s="1" t="s">
        <v>86</v>
      </c>
      <c r="BH3255" s="1" t="s">
        <v>87</v>
      </c>
      <c r="BI3255" s="1" t="s">
        <v>87</v>
      </c>
      <c r="BJ3255" s="1" t="s">
        <v>88</v>
      </c>
      <c r="BK3255" s="1" t="s">
        <v>89</v>
      </c>
      <c r="BL3255" s="1" t="s">
        <v>685</v>
      </c>
      <c r="BM3255" s="1"/>
    </row>
    <row r="3256" spans="1:65" ht="16" x14ac:dyDescent="0.2">
      <c r="A3256" t="str">
        <f>CONCATENATE("Mada.",B3256)</f>
        <v>Mada.3221</v>
      </c>
      <c r="B3256">
        <v>3221</v>
      </c>
      <c r="C3256" t="s">
        <v>11063</v>
      </c>
      <c r="E3256" t="s">
        <v>68</v>
      </c>
      <c r="F3256" t="s">
        <v>6169</v>
      </c>
      <c r="G3256" t="s">
        <v>210</v>
      </c>
      <c r="J3256" t="s">
        <v>457</v>
      </c>
      <c r="K3256" t="s">
        <v>11038</v>
      </c>
      <c r="L3256" t="s">
        <v>11039</v>
      </c>
      <c r="M3256" t="s">
        <v>11040</v>
      </c>
      <c r="N3256" t="s">
        <v>124</v>
      </c>
      <c r="O3256" t="s">
        <v>74</v>
      </c>
      <c r="P3256" t="s">
        <v>125</v>
      </c>
      <c r="Q3256" t="s">
        <v>126</v>
      </c>
      <c r="R3256" t="s">
        <v>127</v>
      </c>
      <c r="S3256">
        <v>3221</v>
      </c>
      <c r="T3256">
        <v>0</v>
      </c>
      <c r="U3256" t="s">
        <v>128</v>
      </c>
      <c r="V3256">
        <v>0</v>
      </c>
      <c r="W3256">
        <v>0</v>
      </c>
      <c r="Z3256" t="s">
        <v>129</v>
      </c>
      <c r="AA3256">
        <v>0</v>
      </c>
      <c r="AB3256">
        <v>0</v>
      </c>
      <c r="AC3256" t="s">
        <v>129</v>
      </c>
      <c r="BG3256" s="1"/>
    </row>
    <row r="3257" spans="1:65" ht="16" x14ac:dyDescent="0.2">
      <c r="A3257" t="str">
        <f>CONCATENATE("Mada.",B3257)</f>
        <v>Mada.3222</v>
      </c>
      <c r="B3257">
        <v>3222</v>
      </c>
      <c r="C3257" t="s">
        <v>11064</v>
      </c>
      <c r="E3257" t="s">
        <v>68</v>
      </c>
      <c r="F3257" t="s">
        <v>5247</v>
      </c>
      <c r="J3257" t="s">
        <v>457</v>
      </c>
      <c r="K3257" t="s">
        <v>11038</v>
      </c>
      <c r="L3257" t="s">
        <v>11039</v>
      </c>
      <c r="M3257" t="s">
        <v>11040</v>
      </c>
      <c r="N3257" t="s">
        <v>124</v>
      </c>
      <c r="O3257" t="s">
        <v>74</v>
      </c>
      <c r="P3257" t="s">
        <v>125</v>
      </c>
      <c r="Q3257" t="s">
        <v>126</v>
      </c>
      <c r="R3257" t="s">
        <v>127</v>
      </c>
      <c r="S3257">
        <v>3222</v>
      </c>
      <c r="T3257">
        <v>3222</v>
      </c>
      <c r="U3257" t="s">
        <v>78</v>
      </c>
      <c r="V3257">
        <v>0.275447882736156</v>
      </c>
      <c r="W3257">
        <v>0.72455211726384405</v>
      </c>
      <c r="X3257" t="str">
        <f>IF(W3257&gt;=0.8,"Inhibitory","NonInhibitory")</f>
        <v>NonInhibitory</v>
      </c>
      <c r="Y3257" t="str">
        <f>IF(W3257&gt;=0.9,"Inhibitory","NonInhibitory")</f>
        <v>NonInhibitory</v>
      </c>
      <c r="Z3257" t="s">
        <v>140</v>
      </c>
      <c r="AA3257">
        <v>0</v>
      </c>
      <c r="AB3257">
        <v>0</v>
      </c>
      <c r="AC3257" t="s">
        <v>129</v>
      </c>
      <c r="AT3257" t="s">
        <v>11065</v>
      </c>
      <c r="AU3257" t="s">
        <v>81</v>
      </c>
      <c r="AV3257" t="s">
        <v>11066</v>
      </c>
      <c r="AW3257">
        <v>3222</v>
      </c>
      <c r="AX3257" t="s">
        <v>262</v>
      </c>
      <c r="AY3257">
        <v>0.98</v>
      </c>
      <c r="AZ3257" t="s">
        <v>2010</v>
      </c>
      <c r="BA3257" t="s">
        <v>2010</v>
      </c>
      <c r="BB3257" t="s">
        <v>262</v>
      </c>
      <c r="BC3257">
        <v>1</v>
      </c>
      <c r="BD3257" t="s">
        <v>11067</v>
      </c>
      <c r="BG3257" s="1" t="s">
        <v>86</v>
      </c>
      <c r="BH3257" s="1" t="s">
        <v>87</v>
      </c>
      <c r="BI3257" s="1" t="s">
        <v>87</v>
      </c>
      <c r="BJ3257" s="1" t="s">
        <v>88</v>
      </c>
      <c r="BK3257" s="1" t="s">
        <v>89</v>
      </c>
      <c r="BL3257" s="1" t="s">
        <v>90</v>
      </c>
      <c r="BM3257" s="1" t="s">
        <v>265</v>
      </c>
    </row>
    <row r="3258" spans="1:65" ht="16" x14ac:dyDescent="0.2">
      <c r="A3258" t="str">
        <f>CONCATENATE("Mada.",B3258)</f>
        <v>Mada.3223</v>
      </c>
      <c r="B3258">
        <v>3223</v>
      </c>
      <c r="C3258" t="s">
        <v>11068</v>
      </c>
      <c r="E3258" t="s">
        <v>68</v>
      </c>
      <c r="F3258" t="s">
        <v>11069</v>
      </c>
      <c r="J3258" t="s">
        <v>70</v>
      </c>
      <c r="K3258" t="s">
        <v>11070</v>
      </c>
      <c r="L3258" t="s">
        <v>105</v>
      </c>
      <c r="M3258" t="s">
        <v>106</v>
      </c>
      <c r="N3258" t="s">
        <v>941</v>
      </c>
      <c r="O3258" t="s">
        <v>941</v>
      </c>
      <c r="P3258" t="s">
        <v>941</v>
      </c>
      <c r="Q3258" t="s">
        <v>157</v>
      </c>
      <c r="R3258" t="s">
        <v>127</v>
      </c>
      <c r="S3258">
        <v>3223</v>
      </c>
      <c r="T3258">
        <v>3223</v>
      </c>
      <c r="U3258" t="s">
        <v>78</v>
      </c>
      <c r="V3258">
        <v>0.25956840390879499</v>
      </c>
      <c r="W3258">
        <v>0.74043159609120501</v>
      </c>
      <c r="X3258" t="str">
        <f>IF(W3258&gt;=0.8,"Inhibitory","NonInhibitory")</f>
        <v>NonInhibitory</v>
      </c>
      <c r="Y3258" t="str">
        <f>IF(W3258&gt;=0.9,"Inhibitory","NonInhibitory")</f>
        <v>NonInhibitory</v>
      </c>
      <c r="Z3258" t="s">
        <v>140</v>
      </c>
      <c r="AA3258">
        <v>0</v>
      </c>
      <c r="AB3258">
        <v>0</v>
      </c>
      <c r="AC3258" t="s">
        <v>129</v>
      </c>
      <c r="AT3258" t="s">
        <v>11071</v>
      </c>
      <c r="AU3258" t="s">
        <v>81</v>
      </c>
      <c r="AV3258" t="s">
        <v>11072</v>
      </c>
      <c r="AW3258">
        <v>3223</v>
      </c>
      <c r="AX3258" t="s">
        <v>500</v>
      </c>
      <c r="AY3258">
        <v>1</v>
      </c>
      <c r="AZ3258" t="s">
        <v>501</v>
      </c>
      <c r="BA3258" t="s">
        <v>501</v>
      </c>
      <c r="BB3258" t="s">
        <v>502</v>
      </c>
      <c r="BC3258">
        <v>0.99</v>
      </c>
      <c r="BD3258" t="s">
        <v>11073</v>
      </c>
      <c r="BG3258" s="1" t="s">
        <v>86</v>
      </c>
      <c r="BH3258" s="1" t="s">
        <v>87</v>
      </c>
      <c r="BI3258" s="1" t="s">
        <v>87</v>
      </c>
      <c r="BJ3258" s="1" t="s">
        <v>88</v>
      </c>
      <c r="BK3258" s="1" t="s">
        <v>504</v>
      </c>
      <c r="BL3258" s="1"/>
      <c r="BM3258" s="1"/>
    </row>
    <row r="3259" spans="1:65" ht="16" x14ac:dyDescent="0.2">
      <c r="A3259" t="str">
        <f>CONCATENATE("Mada.",B3259)</f>
        <v>Mada.3224</v>
      </c>
      <c r="B3259">
        <v>3224</v>
      </c>
      <c r="C3259" t="s">
        <v>11074</v>
      </c>
      <c r="E3259" t="s">
        <v>68</v>
      </c>
      <c r="F3259" t="s">
        <v>7861</v>
      </c>
      <c r="J3259" t="s">
        <v>70</v>
      </c>
      <c r="K3259" t="s">
        <v>11070</v>
      </c>
      <c r="L3259" t="s">
        <v>105</v>
      </c>
      <c r="M3259" t="s">
        <v>106</v>
      </c>
      <c r="N3259" t="s">
        <v>941</v>
      </c>
      <c r="O3259" t="s">
        <v>941</v>
      </c>
      <c r="P3259" t="s">
        <v>941</v>
      </c>
      <c r="Q3259" t="s">
        <v>157</v>
      </c>
      <c r="R3259" t="s">
        <v>127</v>
      </c>
      <c r="S3259">
        <v>3224</v>
      </c>
      <c r="T3259">
        <v>3224</v>
      </c>
      <c r="U3259" t="s">
        <v>78</v>
      </c>
      <c r="V3259">
        <v>3.2369706840390797E-2</v>
      </c>
      <c r="W3259">
        <v>0.96763029315960902</v>
      </c>
      <c r="X3259" t="str">
        <f>IF(W3259&gt;=0.8,"Inhibitory","NonInhibitory")</f>
        <v>Inhibitory</v>
      </c>
      <c r="Y3259" t="str">
        <f>IF(W3259&gt;=0.9,"Inhibitory","NonInhibitory")</f>
        <v>Inhibitory</v>
      </c>
      <c r="Z3259" t="s">
        <v>140</v>
      </c>
      <c r="AA3259">
        <v>0</v>
      </c>
      <c r="AB3259">
        <v>0</v>
      </c>
      <c r="AC3259" t="s">
        <v>129</v>
      </c>
      <c r="AT3259" t="s">
        <v>11075</v>
      </c>
      <c r="AU3259" t="s">
        <v>81</v>
      </c>
      <c r="AV3259" t="s">
        <v>11076</v>
      </c>
      <c r="AW3259">
        <v>3224</v>
      </c>
      <c r="AX3259" t="s">
        <v>500</v>
      </c>
      <c r="AY3259">
        <v>0.81</v>
      </c>
      <c r="AZ3259" t="s">
        <v>501</v>
      </c>
      <c r="BA3259" t="s">
        <v>501</v>
      </c>
      <c r="BB3259" t="s">
        <v>502</v>
      </c>
      <c r="BC3259">
        <v>0.99</v>
      </c>
      <c r="BD3259" t="s">
        <v>11077</v>
      </c>
      <c r="BG3259" s="1" t="s">
        <v>86</v>
      </c>
      <c r="BH3259" s="1" t="s">
        <v>87</v>
      </c>
      <c r="BI3259" s="1" t="s">
        <v>87</v>
      </c>
      <c r="BJ3259" s="1" t="s">
        <v>88</v>
      </c>
      <c r="BK3259" s="1" t="s">
        <v>504</v>
      </c>
      <c r="BL3259" s="1"/>
      <c r="BM3259" s="1"/>
    </row>
    <row r="3260" spans="1:65" ht="16" x14ac:dyDescent="0.2">
      <c r="A3260" t="str">
        <f>CONCATENATE("Mada.",B3260)</f>
        <v>Mada.3225</v>
      </c>
      <c r="B3260">
        <v>3225</v>
      </c>
      <c r="C3260" t="s">
        <v>11078</v>
      </c>
      <c r="E3260" t="s">
        <v>68</v>
      </c>
      <c r="F3260" t="s">
        <v>410</v>
      </c>
      <c r="J3260" t="s">
        <v>70</v>
      </c>
      <c r="K3260" t="s">
        <v>11070</v>
      </c>
      <c r="L3260" t="s">
        <v>105</v>
      </c>
      <c r="M3260" t="s">
        <v>106</v>
      </c>
      <c r="N3260" t="s">
        <v>941</v>
      </c>
      <c r="O3260" t="s">
        <v>941</v>
      </c>
      <c r="P3260" t="s">
        <v>941</v>
      </c>
      <c r="Q3260" t="s">
        <v>157</v>
      </c>
      <c r="R3260" t="s">
        <v>127</v>
      </c>
      <c r="S3260">
        <v>3225</v>
      </c>
      <c r="T3260">
        <v>3225</v>
      </c>
      <c r="U3260" t="s">
        <v>78</v>
      </c>
      <c r="V3260">
        <v>0.411644951140065</v>
      </c>
      <c r="W3260">
        <v>0.58835504885993495</v>
      </c>
      <c r="X3260" t="str">
        <f>IF(W3260&gt;=0.8,"Inhibitory","NonInhibitory")</f>
        <v>NonInhibitory</v>
      </c>
      <c r="Y3260" t="str">
        <f>IF(W3260&gt;=0.9,"Inhibitory","NonInhibitory")</f>
        <v>NonInhibitory</v>
      </c>
      <c r="Z3260" t="s">
        <v>140</v>
      </c>
      <c r="AA3260">
        <v>0</v>
      </c>
      <c r="AB3260">
        <v>0</v>
      </c>
      <c r="AC3260" t="s">
        <v>129</v>
      </c>
      <c r="AT3260" t="s">
        <v>11079</v>
      </c>
      <c r="AU3260" t="s">
        <v>81</v>
      </c>
      <c r="AV3260" t="s">
        <v>11080</v>
      </c>
      <c r="AW3260">
        <v>3225</v>
      </c>
      <c r="AX3260" t="s">
        <v>262</v>
      </c>
      <c r="AY3260">
        <v>0.86</v>
      </c>
      <c r="AZ3260" t="s">
        <v>1645</v>
      </c>
      <c r="BA3260" t="s">
        <v>1645</v>
      </c>
      <c r="BB3260" t="s">
        <v>262</v>
      </c>
      <c r="BC3260">
        <v>0.83</v>
      </c>
      <c r="BD3260" t="s">
        <v>11081</v>
      </c>
      <c r="BG3260" s="1" t="s">
        <v>86</v>
      </c>
      <c r="BH3260" s="1" t="s">
        <v>87</v>
      </c>
      <c r="BI3260" s="1" t="s">
        <v>87</v>
      </c>
      <c r="BJ3260" s="1" t="s">
        <v>88</v>
      </c>
      <c r="BK3260" s="1" t="s">
        <v>89</v>
      </c>
      <c r="BL3260" s="1" t="s">
        <v>90</v>
      </c>
      <c r="BM3260" s="1" t="s">
        <v>265</v>
      </c>
    </row>
    <row r="3261" spans="1:65" ht="16" x14ac:dyDescent="0.2">
      <c r="A3261" t="str">
        <f>CONCATENATE("Mada.",B3261)</f>
        <v>Mada.3226</v>
      </c>
      <c r="B3261">
        <v>3226</v>
      </c>
      <c r="C3261" t="s">
        <v>11082</v>
      </c>
      <c r="E3261" t="s">
        <v>68</v>
      </c>
      <c r="F3261" t="s">
        <v>4576</v>
      </c>
      <c r="G3261" t="s">
        <v>210</v>
      </c>
      <c r="J3261" t="s">
        <v>70</v>
      </c>
      <c r="K3261" t="s">
        <v>11070</v>
      </c>
      <c r="L3261" t="s">
        <v>105</v>
      </c>
      <c r="M3261" t="s">
        <v>106</v>
      </c>
      <c r="N3261" t="s">
        <v>941</v>
      </c>
      <c r="O3261" t="s">
        <v>941</v>
      </c>
      <c r="P3261" t="s">
        <v>941</v>
      </c>
      <c r="Q3261" t="s">
        <v>157</v>
      </c>
      <c r="R3261" t="s">
        <v>127</v>
      </c>
      <c r="S3261">
        <v>3226</v>
      </c>
      <c r="T3261">
        <v>0</v>
      </c>
      <c r="U3261" t="s">
        <v>128</v>
      </c>
      <c r="V3261">
        <v>0</v>
      </c>
      <c r="W3261">
        <v>0</v>
      </c>
      <c r="Z3261" t="s">
        <v>129</v>
      </c>
      <c r="AA3261">
        <v>0</v>
      </c>
      <c r="AB3261">
        <v>0</v>
      </c>
      <c r="AC3261" t="s">
        <v>129</v>
      </c>
      <c r="BG3261" s="1"/>
    </row>
    <row r="3262" spans="1:65" ht="16" x14ac:dyDescent="0.2">
      <c r="A3262" t="str">
        <f>CONCATENATE("Mada.",B3262)</f>
        <v>Mada.3227</v>
      </c>
      <c r="B3262">
        <v>3227</v>
      </c>
      <c r="C3262" t="s">
        <v>11083</v>
      </c>
      <c r="E3262" t="s">
        <v>68</v>
      </c>
      <c r="F3262" t="s">
        <v>410</v>
      </c>
      <c r="J3262" t="s">
        <v>70</v>
      </c>
      <c r="K3262" t="s">
        <v>11070</v>
      </c>
      <c r="L3262" t="s">
        <v>105</v>
      </c>
      <c r="M3262" t="s">
        <v>106</v>
      </c>
      <c r="N3262" t="s">
        <v>941</v>
      </c>
      <c r="O3262" t="s">
        <v>941</v>
      </c>
      <c r="P3262" t="s">
        <v>941</v>
      </c>
      <c r="Q3262" t="s">
        <v>157</v>
      </c>
      <c r="R3262" t="s">
        <v>127</v>
      </c>
      <c r="S3262">
        <v>3227</v>
      </c>
      <c r="T3262">
        <v>3227</v>
      </c>
      <c r="U3262" t="s">
        <v>78</v>
      </c>
      <c r="V3262">
        <v>0.274837133550489</v>
      </c>
      <c r="W3262">
        <v>0.725162866449511</v>
      </c>
      <c r="X3262" t="str">
        <f>IF(W3262&gt;=0.8,"Inhibitory","NonInhibitory")</f>
        <v>NonInhibitory</v>
      </c>
      <c r="Y3262" t="str">
        <f>IF(W3262&gt;=0.9,"Inhibitory","NonInhibitory")</f>
        <v>NonInhibitory</v>
      </c>
      <c r="Z3262" t="s">
        <v>140</v>
      </c>
      <c r="AA3262">
        <v>0</v>
      </c>
      <c r="AB3262">
        <v>0</v>
      </c>
      <c r="AC3262" t="s">
        <v>129</v>
      </c>
      <c r="AT3262" t="s">
        <v>11084</v>
      </c>
      <c r="AU3262" t="s">
        <v>81</v>
      </c>
      <c r="AV3262" t="s">
        <v>11085</v>
      </c>
      <c r="AW3262">
        <v>3227</v>
      </c>
      <c r="AX3262" t="s">
        <v>83</v>
      </c>
      <c r="AY3262">
        <v>0.98</v>
      </c>
      <c r="AZ3262" t="s">
        <v>2010</v>
      </c>
      <c r="BA3262" t="s">
        <v>2010</v>
      </c>
      <c r="BB3262" t="s">
        <v>262</v>
      </c>
      <c r="BC3262">
        <v>1</v>
      </c>
      <c r="BD3262" t="s">
        <v>11086</v>
      </c>
      <c r="BG3262" s="1" t="s">
        <v>86</v>
      </c>
      <c r="BH3262" s="1" t="s">
        <v>87</v>
      </c>
      <c r="BI3262" s="1" t="s">
        <v>87</v>
      </c>
      <c r="BJ3262" s="1" t="s">
        <v>88</v>
      </c>
      <c r="BK3262" s="1" t="s">
        <v>89</v>
      </c>
      <c r="BL3262" s="1" t="s">
        <v>90</v>
      </c>
      <c r="BM3262" s="1"/>
    </row>
    <row r="3263" spans="1:65" ht="16" x14ac:dyDescent="0.2">
      <c r="A3263" t="str">
        <f>CONCATENATE("Mada.",B3263)</f>
        <v>Mada.3228</v>
      </c>
      <c r="B3263">
        <v>3228</v>
      </c>
      <c r="C3263" t="s">
        <v>11087</v>
      </c>
      <c r="E3263" t="s">
        <v>68</v>
      </c>
      <c r="F3263" t="s">
        <v>4295</v>
      </c>
      <c r="J3263" t="s">
        <v>70</v>
      </c>
      <c r="K3263" t="s">
        <v>11070</v>
      </c>
      <c r="L3263" t="s">
        <v>105</v>
      </c>
      <c r="M3263" t="s">
        <v>106</v>
      </c>
      <c r="N3263" t="s">
        <v>941</v>
      </c>
      <c r="O3263" t="s">
        <v>941</v>
      </c>
      <c r="P3263" t="s">
        <v>941</v>
      </c>
      <c r="Q3263" t="s">
        <v>157</v>
      </c>
      <c r="R3263" t="s">
        <v>127</v>
      </c>
      <c r="S3263">
        <v>3228</v>
      </c>
      <c r="T3263">
        <v>3228</v>
      </c>
      <c r="U3263" t="s">
        <v>78</v>
      </c>
      <c r="V3263">
        <v>0.44767915309446299</v>
      </c>
      <c r="W3263">
        <v>0.55232084690553696</v>
      </c>
      <c r="X3263" t="str">
        <f>IF(W3263&gt;=0.8,"Inhibitory","NonInhibitory")</f>
        <v>NonInhibitory</v>
      </c>
      <c r="Y3263" t="str">
        <f>IF(W3263&gt;=0.9,"Inhibitory","NonInhibitory")</f>
        <v>NonInhibitory</v>
      </c>
      <c r="Z3263" t="s">
        <v>140</v>
      </c>
      <c r="AA3263">
        <v>0</v>
      </c>
      <c r="AB3263">
        <v>0</v>
      </c>
      <c r="AC3263" t="s">
        <v>129</v>
      </c>
      <c r="AT3263" t="s">
        <v>11088</v>
      </c>
      <c r="AU3263" t="s">
        <v>81</v>
      </c>
      <c r="AV3263" t="s">
        <v>11089</v>
      </c>
      <c r="AW3263">
        <v>3228</v>
      </c>
      <c r="AX3263" t="s">
        <v>1295</v>
      </c>
      <c r="AY3263">
        <v>1</v>
      </c>
      <c r="AZ3263" t="s">
        <v>11090</v>
      </c>
      <c r="BA3263" t="s">
        <v>11090</v>
      </c>
      <c r="BB3263" t="s">
        <v>1295</v>
      </c>
      <c r="BC3263">
        <v>1</v>
      </c>
      <c r="BD3263" t="s">
        <v>11091</v>
      </c>
      <c r="BG3263" s="1" t="s">
        <v>86</v>
      </c>
      <c r="BH3263" s="1" t="s">
        <v>661</v>
      </c>
      <c r="BI3263" s="1" t="s">
        <v>662</v>
      </c>
      <c r="BJ3263" s="1" t="s">
        <v>663</v>
      </c>
    </row>
    <row r="3264" spans="1:65" ht="16" x14ac:dyDescent="0.2">
      <c r="A3264" t="str">
        <f>CONCATENATE("Mada.",B3264)</f>
        <v>Mada.3229</v>
      </c>
      <c r="B3264">
        <v>3229</v>
      </c>
      <c r="C3264" t="s">
        <v>11092</v>
      </c>
      <c r="E3264" t="s">
        <v>68</v>
      </c>
      <c r="F3264" t="s">
        <v>11093</v>
      </c>
      <c r="J3264" t="s">
        <v>70</v>
      </c>
      <c r="K3264" t="s">
        <v>11070</v>
      </c>
      <c r="L3264" t="s">
        <v>105</v>
      </c>
      <c r="M3264" t="s">
        <v>106</v>
      </c>
      <c r="N3264" t="s">
        <v>941</v>
      </c>
      <c r="O3264" t="s">
        <v>941</v>
      </c>
      <c r="P3264" t="s">
        <v>941</v>
      </c>
      <c r="Q3264" t="s">
        <v>157</v>
      </c>
      <c r="R3264" t="s">
        <v>127</v>
      </c>
      <c r="S3264">
        <v>3229</v>
      </c>
      <c r="T3264">
        <v>3229</v>
      </c>
      <c r="U3264" t="s">
        <v>78</v>
      </c>
      <c r="V3264">
        <v>0.58245114006514598</v>
      </c>
      <c r="W3264">
        <v>0.41754885993485402</v>
      </c>
      <c r="X3264" t="str">
        <f>IF(W3264&gt;=0.8,"Inhibitory","NonInhibitory")</f>
        <v>NonInhibitory</v>
      </c>
      <c r="Y3264" t="str">
        <f>IF(W3264&gt;=0.9,"Inhibitory","NonInhibitory")</f>
        <v>NonInhibitory</v>
      </c>
      <c r="Z3264" t="s">
        <v>140</v>
      </c>
      <c r="AA3264">
        <v>0</v>
      </c>
      <c r="AB3264">
        <v>0</v>
      </c>
      <c r="AC3264" t="s">
        <v>129</v>
      </c>
      <c r="AT3264" t="s">
        <v>11094</v>
      </c>
      <c r="AU3264" t="s">
        <v>81</v>
      </c>
      <c r="AV3264" t="s">
        <v>11095</v>
      </c>
      <c r="AW3264">
        <v>3229</v>
      </c>
      <c r="BG3264" s="1"/>
    </row>
    <row r="3265" spans="1:65" ht="16" x14ac:dyDescent="0.2">
      <c r="A3265" t="str">
        <f>CONCATENATE("Mada.",B3265)</f>
        <v>Mada.3230</v>
      </c>
      <c r="B3265">
        <v>3230</v>
      </c>
      <c r="C3265" t="s">
        <v>11100</v>
      </c>
      <c r="E3265" t="s">
        <v>68</v>
      </c>
      <c r="F3265" t="s">
        <v>4211</v>
      </c>
      <c r="J3265" t="s">
        <v>70</v>
      </c>
      <c r="K3265" t="s">
        <v>11070</v>
      </c>
      <c r="L3265" t="s">
        <v>105</v>
      </c>
      <c r="M3265" t="s">
        <v>106</v>
      </c>
      <c r="N3265" t="s">
        <v>941</v>
      </c>
      <c r="O3265" t="s">
        <v>941</v>
      </c>
      <c r="P3265" t="s">
        <v>941</v>
      </c>
      <c r="Q3265" t="s">
        <v>157</v>
      </c>
      <c r="R3265" t="s">
        <v>127</v>
      </c>
      <c r="S3265">
        <v>3230</v>
      </c>
      <c r="T3265">
        <v>3230</v>
      </c>
      <c r="U3265" t="s">
        <v>78</v>
      </c>
      <c r="V3265">
        <v>0.37907166123778502</v>
      </c>
      <c r="W3265">
        <v>0.62092833876221498</v>
      </c>
      <c r="X3265" t="str">
        <f>IF(W3265&gt;=0.8,"Inhibitory","NonInhibitory")</f>
        <v>NonInhibitory</v>
      </c>
      <c r="Y3265" t="str">
        <f>IF(W3265&gt;=0.9,"Inhibitory","NonInhibitory")</f>
        <v>NonInhibitory</v>
      </c>
      <c r="Z3265" t="s">
        <v>140</v>
      </c>
      <c r="AA3265">
        <v>0</v>
      </c>
      <c r="AB3265">
        <v>0</v>
      </c>
      <c r="AC3265" t="s">
        <v>129</v>
      </c>
      <c r="AT3265" t="s">
        <v>11101</v>
      </c>
      <c r="AU3265" t="s">
        <v>81</v>
      </c>
      <c r="AV3265" t="s">
        <v>11102</v>
      </c>
      <c r="AW3265">
        <v>3230</v>
      </c>
      <c r="AX3265" t="s">
        <v>489</v>
      </c>
      <c r="AY3265">
        <v>1</v>
      </c>
      <c r="AZ3265" t="s">
        <v>490</v>
      </c>
      <c r="BA3265" t="s">
        <v>490</v>
      </c>
      <c r="BB3265" t="s">
        <v>489</v>
      </c>
      <c r="BC3265">
        <v>0.98</v>
      </c>
      <c r="BD3265" t="s">
        <v>11103</v>
      </c>
      <c r="BG3265" s="1" t="s">
        <v>86</v>
      </c>
      <c r="BH3265" s="1" t="s">
        <v>87</v>
      </c>
      <c r="BI3265" s="1" t="s">
        <v>87</v>
      </c>
      <c r="BJ3265" s="1" t="s">
        <v>88</v>
      </c>
      <c r="BK3265" s="1" t="s">
        <v>492</v>
      </c>
      <c r="BL3265" s="1" t="s">
        <v>493</v>
      </c>
      <c r="BM3265" s="1" t="s">
        <v>494</v>
      </c>
    </row>
    <row r="3266" spans="1:65" ht="16" x14ac:dyDescent="0.2">
      <c r="A3266" t="str">
        <f>CONCATENATE("Mada.",B3266)</f>
        <v>Mada.3231</v>
      </c>
      <c r="B3266">
        <v>3231</v>
      </c>
      <c r="C3266" t="s">
        <v>11104</v>
      </c>
      <c r="E3266" t="s">
        <v>68</v>
      </c>
      <c r="F3266" t="s">
        <v>731</v>
      </c>
      <c r="J3266" t="s">
        <v>70</v>
      </c>
      <c r="K3266" t="s">
        <v>11070</v>
      </c>
      <c r="L3266" t="s">
        <v>105</v>
      </c>
      <c r="M3266" t="s">
        <v>106</v>
      </c>
      <c r="N3266" t="s">
        <v>941</v>
      </c>
      <c r="O3266" t="s">
        <v>941</v>
      </c>
      <c r="P3266" t="s">
        <v>941</v>
      </c>
      <c r="Q3266" t="s">
        <v>157</v>
      </c>
      <c r="R3266" t="s">
        <v>127</v>
      </c>
      <c r="S3266">
        <v>3231</v>
      </c>
      <c r="T3266">
        <v>3231</v>
      </c>
      <c r="U3266" t="s">
        <v>78</v>
      </c>
      <c r="V3266">
        <v>0.53196254071661297</v>
      </c>
      <c r="W3266">
        <v>0.46803745928338703</v>
      </c>
      <c r="X3266" t="str">
        <f>IF(W3266&gt;=0.8,"Inhibitory","NonInhibitory")</f>
        <v>NonInhibitory</v>
      </c>
      <c r="Y3266" t="str">
        <f>IF(W3266&gt;=0.9,"Inhibitory","NonInhibitory")</f>
        <v>NonInhibitory</v>
      </c>
      <c r="Z3266" t="s">
        <v>140</v>
      </c>
      <c r="AA3266">
        <v>0</v>
      </c>
      <c r="AB3266">
        <v>0</v>
      </c>
      <c r="AC3266" t="s">
        <v>129</v>
      </c>
      <c r="AT3266" t="s">
        <v>11105</v>
      </c>
      <c r="AU3266" t="s">
        <v>81</v>
      </c>
      <c r="AV3266" t="s">
        <v>11106</v>
      </c>
      <c r="AW3266">
        <v>3231</v>
      </c>
      <c r="AX3266" t="s">
        <v>144</v>
      </c>
      <c r="AY3266">
        <v>0.9</v>
      </c>
      <c r="AZ3266" t="s">
        <v>11107</v>
      </c>
      <c r="BD3266" t="s">
        <v>11108</v>
      </c>
      <c r="BG3266" s="1" t="s">
        <v>86</v>
      </c>
      <c r="BH3266" s="1" t="s">
        <v>87</v>
      </c>
      <c r="BI3266" s="1" t="s">
        <v>87</v>
      </c>
      <c r="BJ3266" s="1" t="s">
        <v>88</v>
      </c>
      <c r="BK3266" s="1" t="s">
        <v>147</v>
      </c>
      <c r="BL3266" s="1"/>
      <c r="BM3266" s="1"/>
    </row>
    <row r="3267" spans="1:65" ht="16" x14ac:dyDescent="0.2">
      <c r="A3267" t="str">
        <f>CONCATENATE("Mada.",B3267)</f>
        <v>Mada.3232</v>
      </c>
      <c r="B3267">
        <v>3232</v>
      </c>
      <c r="C3267" t="s">
        <v>11109</v>
      </c>
      <c r="E3267" t="s">
        <v>68</v>
      </c>
      <c r="F3267" t="s">
        <v>355</v>
      </c>
      <c r="J3267" t="s">
        <v>70</v>
      </c>
      <c r="K3267" t="s">
        <v>11070</v>
      </c>
      <c r="L3267" t="s">
        <v>105</v>
      </c>
      <c r="M3267" t="s">
        <v>106</v>
      </c>
      <c r="N3267" t="s">
        <v>941</v>
      </c>
      <c r="O3267" t="s">
        <v>941</v>
      </c>
      <c r="P3267" t="s">
        <v>941</v>
      </c>
      <c r="Q3267" t="s">
        <v>157</v>
      </c>
      <c r="R3267" t="s">
        <v>127</v>
      </c>
      <c r="S3267">
        <v>3232</v>
      </c>
      <c r="T3267">
        <v>3232</v>
      </c>
      <c r="U3267" t="s">
        <v>78</v>
      </c>
      <c r="V3267">
        <v>1.8016339400888599</v>
      </c>
      <c r="W3267">
        <v>-0.80163394008886302</v>
      </c>
      <c r="X3267" t="s">
        <v>688</v>
      </c>
      <c r="Y3267" t="s">
        <v>688</v>
      </c>
      <c r="Z3267" t="s">
        <v>1566</v>
      </c>
      <c r="AA3267">
        <v>0</v>
      </c>
      <c r="AB3267">
        <v>0</v>
      </c>
      <c r="AC3267" t="s">
        <v>129</v>
      </c>
      <c r="AT3267" t="s">
        <v>11110</v>
      </c>
      <c r="AU3267" t="s">
        <v>81</v>
      </c>
      <c r="AV3267" t="s">
        <v>11111</v>
      </c>
      <c r="AW3267">
        <v>3232</v>
      </c>
      <c r="AX3267" t="s">
        <v>1253</v>
      </c>
      <c r="AY3267">
        <v>0.97</v>
      </c>
      <c r="AZ3267" t="s">
        <v>11112</v>
      </c>
      <c r="BD3267" t="s">
        <v>11113</v>
      </c>
      <c r="BG3267" s="1" t="s">
        <v>86</v>
      </c>
      <c r="BH3267" s="1" t="s">
        <v>98</v>
      </c>
      <c r="BI3267" s="1" t="s">
        <v>163</v>
      </c>
      <c r="BJ3267" s="1" t="s">
        <v>694</v>
      </c>
      <c r="BK3267" s="1" t="s">
        <v>1255</v>
      </c>
      <c r="BL3267" s="1" t="s">
        <v>1256</v>
      </c>
      <c r="BM3267" s="1"/>
    </row>
    <row r="3268" spans="1:65" ht="16" x14ac:dyDescent="0.2">
      <c r="A3268" t="str">
        <f>CONCATENATE("Mada.",B3268)</f>
        <v>Mada.3233</v>
      </c>
      <c r="B3268">
        <v>3233</v>
      </c>
      <c r="C3268" t="s">
        <v>11114</v>
      </c>
      <c r="E3268" t="s">
        <v>68</v>
      </c>
      <c r="F3268" t="s">
        <v>4378</v>
      </c>
      <c r="J3268" t="s">
        <v>70</v>
      </c>
      <c r="K3268" t="s">
        <v>11070</v>
      </c>
      <c r="L3268" t="s">
        <v>105</v>
      </c>
      <c r="M3268" t="s">
        <v>106</v>
      </c>
      <c r="N3268" t="s">
        <v>941</v>
      </c>
      <c r="O3268" t="s">
        <v>941</v>
      </c>
      <c r="P3268" t="s">
        <v>941</v>
      </c>
      <c r="Q3268" t="s">
        <v>157</v>
      </c>
      <c r="R3268" t="s">
        <v>127</v>
      </c>
      <c r="S3268">
        <v>3233</v>
      </c>
      <c r="T3268">
        <v>3233</v>
      </c>
      <c r="U3268" t="s">
        <v>78</v>
      </c>
      <c r="V3268">
        <v>0.37947882736156402</v>
      </c>
      <c r="W3268">
        <v>0.62052117263843598</v>
      </c>
      <c r="X3268" t="str">
        <f>IF(W3268&gt;=0.8,"Inhibitory","NonInhibitory")</f>
        <v>NonInhibitory</v>
      </c>
      <c r="Y3268" t="str">
        <f>IF(W3268&gt;=0.9,"Inhibitory","NonInhibitory")</f>
        <v>NonInhibitory</v>
      </c>
      <c r="Z3268" t="s">
        <v>140</v>
      </c>
      <c r="AA3268">
        <v>0</v>
      </c>
      <c r="AB3268">
        <v>0</v>
      </c>
      <c r="AC3268" t="s">
        <v>129</v>
      </c>
      <c r="AT3268" t="s">
        <v>11115</v>
      </c>
      <c r="AU3268" t="s">
        <v>81</v>
      </c>
      <c r="AV3268" t="s">
        <v>11116</v>
      </c>
      <c r="AW3268">
        <v>3233</v>
      </c>
      <c r="AX3268" t="s">
        <v>1117</v>
      </c>
      <c r="AY3268">
        <v>0.87</v>
      </c>
      <c r="AZ3268" t="s">
        <v>11117</v>
      </c>
      <c r="BD3268" t="s">
        <v>11118</v>
      </c>
      <c r="BG3268" s="1" t="s">
        <v>86</v>
      </c>
      <c r="BH3268" s="1" t="s">
        <v>661</v>
      </c>
      <c r="BI3268" s="1" t="s">
        <v>662</v>
      </c>
      <c r="BJ3268" s="1" t="s">
        <v>663</v>
      </c>
      <c r="BK3268" s="1" t="s">
        <v>664</v>
      </c>
      <c r="BL3268" s="1" t="s">
        <v>665</v>
      </c>
      <c r="BM3268" s="1"/>
    </row>
    <row r="3269" spans="1:65" ht="16" x14ac:dyDescent="0.2">
      <c r="A3269" t="str">
        <f>CONCATENATE("Mada.",B3269)</f>
        <v>Mada.3234</v>
      </c>
      <c r="B3269">
        <v>3234</v>
      </c>
      <c r="C3269" t="s">
        <v>11119</v>
      </c>
      <c r="E3269" t="s">
        <v>68</v>
      </c>
      <c r="F3269" t="s">
        <v>355</v>
      </c>
      <c r="J3269" t="s">
        <v>70</v>
      </c>
      <c r="K3269" t="s">
        <v>11070</v>
      </c>
      <c r="L3269" t="s">
        <v>105</v>
      </c>
      <c r="M3269" t="s">
        <v>106</v>
      </c>
      <c r="N3269" t="s">
        <v>941</v>
      </c>
      <c r="O3269" t="s">
        <v>941</v>
      </c>
      <c r="P3269" t="s">
        <v>941</v>
      </c>
      <c r="Q3269" t="s">
        <v>157</v>
      </c>
      <c r="R3269" t="s">
        <v>127</v>
      </c>
      <c r="S3269">
        <v>3234</v>
      </c>
      <c r="T3269">
        <v>3234</v>
      </c>
      <c r="U3269" t="s">
        <v>78</v>
      </c>
      <c r="V3269">
        <v>0.42243485342019499</v>
      </c>
      <c r="W3269">
        <v>0.57756514657980496</v>
      </c>
      <c r="X3269" t="str">
        <f>IF(W3269&gt;=0.8,"Inhibitory","NonInhibitory")</f>
        <v>NonInhibitory</v>
      </c>
      <c r="Y3269" t="str">
        <f>IF(W3269&gt;=0.9,"Inhibitory","NonInhibitory")</f>
        <v>NonInhibitory</v>
      </c>
      <c r="Z3269" t="s">
        <v>140</v>
      </c>
      <c r="AA3269">
        <v>0</v>
      </c>
      <c r="AB3269">
        <v>0</v>
      </c>
      <c r="AC3269" t="s">
        <v>129</v>
      </c>
      <c r="AT3269" t="s">
        <v>11120</v>
      </c>
      <c r="AU3269" t="s">
        <v>81</v>
      </c>
      <c r="AV3269" t="s">
        <v>11121</v>
      </c>
      <c r="AW3269">
        <v>3234</v>
      </c>
      <c r="AX3269" t="s">
        <v>144</v>
      </c>
      <c r="AY3269">
        <v>1</v>
      </c>
      <c r="AZ3269" t="s">
        <v>11122</v>
      </c>
      <c r="BA3269" t="s">
        <v>11122</v>
      </c>
      <c r="BB3269" t="s">
        <v>144</v>
      </c>
      <c r="BC3269">
        <v>1</v>
      </c>
      <c r="BD3269" t="s">
        <v>11123</v>
      </c>
      <c r="BG3269" s="1" t="s">
        <v>86</v>
      </c>
      <c r="BH3269" s="1" t="s">
        <v>87</v>
      </c>
      <c r="BI3269" s="1" t="s">
        <v>87</v>
      </c>
      <c r="BJ3269" s="1" t="s">
        <v>88</v>
      </c>
      <c r="BK3269" s="1" t="s">
        <v>147</v>
      </c>
      <c r="BL3269" s="1"/>
      <c r="BM3269" s="1"/>
    </row>
    <row r="3270" spans="1:65" ht="16" x14ac:dyDescent="0.2">
      <c r="A3270" t="str">
        <f>CONCATENATE("Mada.",B3270)</f>
        <v>Mada.3235</v>
      </c>
      <c r="B3270">
        <v>3235</v>
      </c>
      <c r="C3270" t="s">
        <v>11124</v>
      </c>
      <c r="E3270" t="s">
        <v>68</v>
      </c>
      <c r="F3270" t="s">
        <v>410</v>
      </c>
      <c r="J3270" t="s">
        <v>70</v>
      </c>
      <c r="K3270" t="s">
        <v>11070</v>
      </c>
      <c r="L3270" t="s">
        <v>105</v>
      </c>
      <c r="M3270" t="s">
        <v>106</v>
      </c>
      <c r="N3270" t="s">
        <v>941</v>
      </c>
      <c r="O3270" t="s">
        <v>941</v>
      </c>
      <c r="P3270" t="s">
        <v>941</v>
      </c>
      <c r="Q3270" t="s">
        <v>157</v>
      </c>
      <c r="R3270" t="s">
        <v>127</v>
      </c>
      <c r="S3270">
        <v>3235</v>
      </c>
      <c r="T3270">
        <v>3235</v>
      </c>
      <c r="U3270" t="s">
        <v>78</v>
      </c>
      <c r="V3270">
        <v>5.7003257328990302E-2</v>
      </c>
      <c r="W3270">
        <v>0.94299674267100997</v>
      </c>
      <c r="X3270" t="str">
        <f>IF(W3270&gt;=0.8,"Inhibitory","NonInhibitory")</f>
        <v>Inhibitory</v>
      </c>
      <c r="Y3270" t="str">
        <f>IF(W3270&gt;=0.9,"Inhibitory","NonInhibitory")</f>
        <v>Inhibitory</v>
      </c>
      <c r="Z3270" t="s">
        <v>140</v>
      </c>
      <c r="AA3270">
        <v>0</v>
      </c>
      <c r="AB3270">
        <v>0</v>
      </c>
      <c r="AC3270" t="s">
        <v>129</v>
      </c>
      <c r="AT3270" t="s">
        <v>11125</v>
      </c>
      <c r="AU3270" t="s">
        <v>81</v>
      </c>
      <c r="AV3270" t="s">
        <v>11126</v>
      </c>
      <c r="AW3270">
        <v>3235</v>
      </c>
      <c r="BG3270" s="1"/>
    </row>
    <row r="3271" spans="1:65" ht="16" x14ac:dyDescent="0.2">
      <c r="A3271" t="str">
        <f>CONCATENATE("Mada.",B3271)</f>
        <v>Mada.3236</v>
      </c>
      <c r="B3271">
        <v>3236</v>
      </c>
      <c r="C3271" t="s">
        <v>11127</v>
      </c>
      <c r="E3271" t="s">
        <v>68</v>
      </c>
      <c r="F3271" t="s">
        <v>410</v>
      </c>
      <c r="G3271" t="s">
        <v>210</v>
      </c>
      <c r="J3271" t="s">
        <v>120</v>
      </c>
      <c r="K3271" t="s">
        <v>11128</v>
      </c>
      <c r="L3271" t="s">
        <v>2577</v>
      </c>
      <c r="M3271" t="s">
        <v>2578</v>
      </c>
      <c r="N3271" t="s">
        <v>967</v>
      </c>
      <c r="O3271" t="s">
        <v>199</v>
      </c>
      <c r="P3271" t="s">
        <v>199</v>
      </c>
      <c r="Q3271" t="s">
        <v>76</v>
      </c>
      <c r="R3271" t="s">
        <v>200</v>
      </c>
      <c r="S3271">
        <v>3236</v>
      </c>
      <c r="T3271">
        <v>0</v>
      </c>
      <c r="U3271" t="s">
        <v>128</v>
      </c>
      <c r="V3271">
        <v>0</v>
      </c>
      <c r="W3271">
        <v>0</v>
      </c>
      <c r="Z3271" t="s">
        <v>129</v>
      </c>
      <c r="AA3271">
        <v>0</v>
      </c>
      <c r="AB3271">
        <v>0</v>
      </c>
      <c r="AC3271" t="s">
        <v>129</v>
      </c>
      <c r="BG3271" s="1"/>
    </row>
    <row r="3272" spans="1:65" ht="16" x14ac:dyDescent="0.2">
      <c r="A3272" t="str">
        <f>CONCATENATE("Mada.",B3272)</f>
        <v>Mada.3237</v>
      </c>
      <c r="B3272">
        <v>3237</v>
      </c>
      <c r="C3272" t="s">
        <v>11129</v>
      </c>
      <c r="E3272" t="s">
        <v>68</v>
      </c>
      <c r="F3272" t="s">
        <v>355</v>
      </c>
      <c r="J3272" t="s">
        <v>120</v>
      </c>
      <c r="K3272" t="s">
        <v>11128</v>
      </c>
      <c r="L3272" t="s">
        <v>2577</v>
      </c>
      <c r="M3272" t="s">
        <v>2578</v>
      </c>
      <c r="N3272" t="s">
        <v>967</v>
      </c>
      <c r="O3272" t="s">
        <v>199</v>
      </c>
      <c r="P3272" t="s">
        <v>199</v>
      </c>
      <c r="Q3272" t="s">
        <v>76</v>
      </c>
      <c r="R3272" t="s">
        <v>200</v>
      </c>
      <c r="S3272">
        <v>3237</v>
      </c>
      <c r="T3272">
        <v>3237</v>
      </c>
      <c r="U3272" t="s">
        <v>78</v>
      </c>
      <c r="V3272">
        <v>0.20785830618892501</v>
      </c>
      <c r="W3272">
        <v>0.79214169381107502</v>
      </c>
      <c r="X3272" t="str">
        <f>IF(W3272&gt;=0.8,"Inhibitory","NonInhibitory")</f>
        <v>NonInhibitory</v>
      </c>
      <c r="Y3272" t="str">
        <f>IF(W3272&gt;=0.9,"Inhibitory","NonInhibitory")</f>
        <v>NonInhibitory</v>
      </c>
      <c r="Z3272" t="s">
        <v>140</v>
      </c>
      <c r="AA3272">
        <v>0</v>
      </c>
      <c r="AB3272">
        <v>0</v>
      </c>
      <c r="AC3272" t="s">
        <v>129</v>
      </c>
      <c r="AT3272" t="s">
        <v>11130</v>
      </c>
      <c r="AU3272" t="s">
        <v>81</v>
      </c>
      <c r="AV3272" t="s">
        <v>11131</v>
      </c>
      <c r="AW3272">
        <v>3237</v>
      </c>
      <c r="AX3272" t="s">
        <v>5157</v>
      </c>
      <c r="AY3272">
        <v>0.71</v>
      </c>
      <c r="AZ3272" t="s">
        <v>11132</v>
      </c>
      <c r="BD3272" t="s">
        <v>11133</v>
      </c>
      <c r="BG3272" s="1" t="s">
        <v>86</v>
      </c>
      <c r="BH3272" s="1" t="s">
        <v>98</v>
      </c>
      <c r="BI3272" s="1" t="s">
        <v>99</v>
      </c>
      <c r="BJ3272" s="1" t="s">
        <v>551</v>
      </c>
      <c r="BK3272" s="1" t="s">
        <v>552</v>
      </c>
      <c r="BL3272" s="1" t="s">
        <v>5160</v>
      </c>
      <c r="BM3272" s="1"/>
    </row>
    <row r="3273" spans="1:65" ht="16" x14ac:dyDescent="0.2">
      <c r="A3273" t="str">
        <f>CONCATENATE("Mada.",B3273)</f>
        <v>Mada.3238</v>
      </c>
      <c r="B3273">
        <v>3238</v>
      </c>
      <c r="C3273" t="s">
        <v>11134</v>
      </c>
      <c r="E3273" t="s">
        <v>68</v>
      </c>
      <c r="F3273" t="s">
        <v>410</v>
      </c>
      <c r="J3273" t="s">
        <v>120</v>
      </c>
      <c r="K3273" t="s">
        <v>11128</v>
      </c>
      <c r="L3273" t="s">
        <v>2577</v>
      </c>
      <c r="M3273" t="s">
        <v>2578</v>
      </c>
      <c r="N3273" t="s">
        <v>967</v>
      </c>
      <c r="O3273" t="s">
        <v>199</v>
      </c>
      <c r="P3273" t="s">
        <v>199</v>
      </c>
      <c r="Q3273" t="s">
        <v>76</v>
      </c>
      <c r="R3273" t="s">
        <v>200</v>
      </c>
      <c r="S3273">
        <v>3238</v>
      </c>
      <c r="T3273">
        <v>3238</v>
      </c>
      <c r="U3273" t="s">
        <v>78</v>
      </c>
      <c r="V3273">
        <v>0.34507328990227998</v>
      </c>
      <c r="W3273">
        <v>0.65492671009771997</v>
      </c>
      <c r="X3273" t="str">
        <f>IF(W3273&gt;=0.8,"Inhibitory","NonInhibitory")</f>
        <v>NonInhibitory</v>
      </c>
      <c r="Y3273" t="str">
        <f>IF(W3273&gt;=0.9,"Inhibitory","NonInhibitory")</f>
        <v>NonInhibitory</v>
      </c>
      <c r="Z3273" t="s">
        <v>140</v>
      </c>
      <c r="AA3273">
        <v>0</v>
      </c>
      <c r="AB3273">
        <v>0</v>
      </c>
      <c r="AC3273" t="s">
        <v>129</v>
      </c>
      <c r="AT3273" t="s">
        <v>11135</v>
      </c>
      <c r="AU3273" t="s">
        <v>81</v>
      </c>
      <c r="AV3273" t="s">
        <v>11136</v>
      </c>
      <c r="AW3273">
        <v>3238</v>
      </c>
      <c r="AX3273" t="s">
        <v>593</v>
      </c>
      <c r="AY3273">
        <v>0.53</v>
      </c>
      <c r="AZ3273" t="s">
        <v>11137</v>
      </c>
      <c r="BD3273" t="s">
        <v>11138</v>
      </c>
      <c r="BG3273" s="1" t="s">
        <v>86</v>
      </c>
      <c r="BH3273" s="1" t="s">
        <v>87</v>
      </c>
      <c r="BI3273" s="1" t="s">
        <v>87</v>
      </c>
      <c r="BJ3273" s="1" t="s">
        <v>88</v>
      </c>
      <c r="BK3273" s="1" t="s">
        <v>89</v>
      </c>
      <c r="BL3273" s="1"/>
      <c r="BM3273" s="1"/>
    </row>
    <row r="3274" spans="1:65" ht="16" x14ac:dyDescent="0.2">
      <c r="A3274" t="str">
        <f>CONCATENATE("Mada.",B3274)</f>
        <v>Mada.3239</v>
      </c>
      <c r="B3274">
        <v>3239</v>
      </c>
      <c r="C3274" t="s">
        <v>11139</v>
      </c>
      <c r="E3274" t="s">
        <v>68</v>
      </c>
      <c r="F3274" t="s">
        <v>731</v>
      </c>
      <c r="G3274" t="s">
        <v>210</v>
      </c>
      <c r="J3274" t="s">
        <v>120</v>
      </c>
      <c r="K3274" t="s">
        <v>11128</v>
      </c>
      <c r="L3274" t="s">
        <v>2577</v>
      </c>
      <c r="M3274" t="s">
        <v>2578</v>
      </c>
      <c r="N3274" t="s">
        <v>967</v>
      </c>
      <c r="O3274" t="s">
        <v>199</v>
      </c>
      <c r="P3274" t="s">
        <v>199</v>
      </c>
      <c r="Q3274" t="s">
        <v>76</v>
      </c>
      <c r="R3274" t="s">
        <v>200</v>
      </c>
      <c r="S3274">
        <v>3239</v>
      </c>
      <c r="T3274">
        <v>0</v>
      </c>
      <c r="U3274" t="s">
        <v>128</v>
      </c>
      <c r="V3274">
        <v>0</v>
      </c>
      <c r="W3274">
        <v>0</v>
      </c>
      <c r="Z3274" t="s">
        <v>129</v>
      </c>
      <c r="AA3274">
        <v>0</v>
      </c>
      <c r="AB3274">
        <v>0</v>
      </c>
      <c r="AC3274" t="s">
        <v>129</v>
      </c>
      <c r="BG3274" s="1"/>
    </row>
    <row r="3275" spans="1:65" ht="16" x14ac:dyDescent="0.2">
      <c r="A3275" t="str">
        <f>CONCATENATE("Mada.",B3275)</f>
        <v>Mada.3240</v>
      </c>
      <c r="B3275">
        <v>3240</v>
      </c>
      <c r="C3275" t="s">
        <v>11144</v>
      </c>
      <c r="E3275" t="s">
        <v>68</v>
      </c>
      <c r="F3275" t="s">
        <v>355</v>
      </c>
      <c r="J3275" t="s">
        <v>120</v>
      </c>
      <c r="K3275" t="s">
        <v>11128</v>
      </c>
      <c r="L3275" t="s">
        <v>2577</v>
      </c>
      <c r="M3275" t="s">
        <v>2578</v>
      </c>
      <c r="N3275" t="s">
        <v>967</v>
      </c>
      <c r="O3275" t="s">
        <v>199</v>
      </c>
      <c r="P3275" t="s">
        <v>199</v>
      </c>
      <c r="Q3275" t="s">
        <v>76</v>
      </c>
      <c r="R3275" t="s">
        <v>200</v>
      </c>
      <c r="S3275">
        <v>3240</v>
      </c>
      <c r="T3275">
        <v>3240</v>
      </c>
      <c r="U3275" t="s">
        <v>78</v>
      </c>
      <c r="V3275">
        <v>8.8762214983713394E-2</v>
      </c>
      <c r="W3275">
        <v>0.91123778501628705</v>
      </c>
      <c r="X3275" t="str">
        <f>IF(W3275&gt;=0.8,"Inhibitory","NonInhibitory")</f>
        <v>Inhibitory</v>
      </c>
      <c r="Y3275" t="str">
        <f>IF(W3275&gt;=0.9,"Inhibitory","NonInhibitory")</f>
        <v>Inhibitory</v>
      </c>
      <c r="Z3275" t="s">
        <v>140</v>
      </c>
      <c r="AA3275">
        <v>0</v>
      </c>
      <c r="AB3275">
        <v>0</v>
      </c>
      <c r="AC3275" t="s">
        <v>129</v>
      </c>
      <c r="AT3275" t="s">
        <v>11145</v>
      </c>
      <c r="AU3275" t="s">
        <v>81</v>
      </c>
      <c r="AV3275" t="s">
        <v>11146</v>
      </c>
      <c r="AW3275">
        <v>3240</v>
      </c>
      <c r="AX3275" t="s">
        <v>144</v>
      </c>
      <c r="AY3275">
        <v>0.98</v>
      </c>
      <c r="AZ3275" t="s">
        <v>11147</v>
      </c>
      <c r="BD3275" t="s">
        <v>11148</v>
      </c>
      <c r="BG3275" s="1" t="s">
        <v>86</v>
      </c>
      <c r="BH3275" s="1" t="s">
        <v>87</v>
      </c>
      <c r="BI3275" s="1" t="s">
        <v>87</v>
      </c>
      <c r="BJ3275" s="1" t="s">
        <v>88</v>
      </c>
      <c r="BK3275" s="1" t="s">
        <v>147</v>
      </c>
      <c r="BL3275" s="1"/>
      <c r="BM3275" s="1"/>
    </row>
    <row r="3276" spans="1:65" ht="16" x14ac:dyDescent="0.2">
      <c r="A3276" t="str">
        <f>CONCATENATE("Mada.",B3276)</f>
        <v>Mada.3241</v>
      </c>
      <c r="B3276">
        <v>3241</v>
      </c>
      <c r="C3276" t="s">
        <v>11149</v>
      </c>
      <c r="E3276" t="s">
        <v>68</v>
      </c>
      <c r="F3276" t="s">
        <v>4673</v>
      </c>
      <c r="G3276" t="s">
        <v>210</v>
      </c>
      <c r="J3276" t="s">
        <v>120</v>
      </c>
      <c r="K3276" t="s">
        <v>11128</v>
      </c>
      <c r="L3276" t="s">
        <v>2577</v>
      </c>
      <c r="M3276" t="s">
        <v>2578</v>
      </c>
      <c r="N3276" t="s">
        <v>967</v>
      </c>
      <c r="O3276" t="s">
        <v>199</v>
      </c>
      <c r="P3276" t="s">
        <v>199</v>
      </c>
      <c r="Q3276" t="s">
        <v>76</v>
      </c>
      <c r="R3276" t="s">
        <v>200</v>
      </c>
      <c r="S3276">
        <v>3241</v>
      </c>
      <c r="T3276">
        <v>0</v>
      </c>
      <c r="U3276" t="s">
        <v>128</v>
      </c>
      <c r="V3276">
        <v>0</v>
      </c>
      <c r="W3276">
        <v>0</v>
      </c>
      <c r="Z3276" t="s">
        <v>129</v>
      </c>
      <c r="AA3276">
        <v>0</v>
      </c>
      <c r="AB3276">
        <v>0</v>
      </c>
      <c r="AC3276" t="s">
        <v>129</v>
      </c>
      <c r="BG3276" s="1"/>
    </row>
    <row r="3277" spans="1:65" ht="16" x14ac:dyDescent="0.2">
      <c r="A3277" t="str">
        <f>CONCATENATE("Mada.",B3277)</f>
        <v>Mada.3242</v>
      </c>
      <c r="B3277">
        <v>3242</v>
      </c>
      <c r="C3277" t="s">
        <v>11150</v>
      </c>
      <c r="E3277" t="s">
        <v>68</v>
      </c>
      <c r="F3277" t="s">
        <v>355</v>
      </c>
      <c r="G3277" t="s">
        <v>210</v>
      </c>
      <c r="J3277" t="s">
        <v>120</v>
      </c>
      <c r="K3277" t="s">
        <v>11128</v>
      </c>
      <c r="L3277" t="s">
        <v>2577</v>
      </c>
      <c r="M3277" t="s">
        <v>2578</v>
      </c>
      <c r="N3277" t="s">
        <v>967</v>
      </c>
      <c r="O3277" t="s">
        <v>199</v>
      </c>
      <c r="P3277" t="s">
        <v>199</v>
      </c>
      <c r="Q3277" t="s">
        <v>76</v>
      </c>
      <c r="R3277" t="s">
        <v>200</v>
      </c>
      <c r="S3277">
        <v>3242</v>
      </c>
      <c r="T3277">
        <v>0</v>
      </c>
      <c r="U3277" t="s">
        <v>128</v>
      </c>
      <c r="V3277">
        <v>0</v>
      </c>
      <c r="W3277">
        <v>0</v>
      </c>
      <c r="Z3277" t="s">
        <v>129</v>
      </c>
      <c r="AA3277">
        <v>0</v>
      </c>
      <c r="AB3277">
        <v>0</v>
      </c>
      <c r="AC3277" t="s">
        <v>129</v>
      </c>
      <c r="BG3277" s="1"/>
    </row>
    <row r="3278" spans="1:65" ht="16" x14ac:dyDescent="0.2">
      <c r="A3278" t="str">
        <f>CONCATENATE("Mada.",B3278)</f>
        <v>Mada.3243</v>
      </c>
      <c r="B3278">
        <v>3243</v>
      </c>
      <c r="C3278" t="s">
        <v>11151</v>
      </c>
      <c r="E3278" t="s">
        <v>68</v>
      </c>
      <c r="F3278" t="s">
        <v>4576</v>
      </c>
      <c r="J3278" t="s">
        <v>120</v>
      </c>
      <c r="K3278" t="s">
        <v>11128</v>
      </c>
      <c r="L3278" t="s">
        <v>2577</v>
      </c>
      <c r="M3278" t="s">
        <v>2578</v>
      </c>
      <c r="N3278" t="s">
        <v>967</v>
      </c>
      <c r="O3278" t="s">
        <v>199</v>
      </c>
      <c r="P3278" t="s">
        <v>199</v>
      </c>
      <c r="Q3278" t="s">
        <v>76</v>
      </c>
      <c r="R3278" t="s">
        <v>200</v>
      </c>
      <c r="S3278">
        <v>3243</v>
      </c>
      <c r="T3278">
        <v>3243</v>
      </c>
      <c r="U3278" t="s">
        <v>78</v>
      </c>
      <c r="V3278">
        <v>0.36767100977198702</v>
      </c>
      <c r="W3278">
        <v>0.63232899022801303</v>
      </c>
      <c r="X3278" t="str">
        <f>IF(W3278&gt;=0.8,"Inhibitory","NonInhibitory")</f>
        <v>NonInhibitory</v>
      </c>
      <c r="Y3278" t="str">
        <f>IF(W3278&gt;=0.9,"Inhibitory","NonInhibitory")</f>
        <v>NonInhibitory</v>
      </c>
      <c r="Z3278" t="s">
        <v>140</v>
      </c>
      <c r="AA3278">
        <v>0</v>
      </c>
      <c r="AB3278">
        <v>0</v>
      </c>
      <c r="AC3278" t="s">
        <v>129</v>
      </c>
      <c r="AT3278" t="s">
        <v>11152</v>
      </c>
      <c r="AU3278" t="s">
        <v>81</v>
      </c>
      <c r="AV3278" t="s">
        <v>11153</v>
      </c>
      <c r="AW3278">
        <v>3243</v>
      </c>
      <c r="AX3278" t="s">
        <v>11154</v>
      </c>
      <c r="AY3278">
        <v>1</v>
      </c>
      <c r="AZ3278" t="s">
        <v>11155</v>
      </c>
      <c r="BD3278" t="s">
        <v>11156</v>
      </c>
      <c r="BG3278" s="1" t="s">
        <v>86</v>
      </c>
      <c r="BH3278" s="1" t="s">
        <v>98</v>
      </c>
      <c r="BI3278" s="1" t="s">
        <v>163</v>
      </c>
      <c r="BJ3278" s="1" t="s">
        <v>857</v>
      </c>
      <c r="BK3278" s="1" t="s">
        <v>858</v>
      </c>
      <c r="BL3278" s="1" t="s">
        <v>11157</v>
      </c>
      <c r="BM3278" s="1"/>
    </row>
    <row r="3279" spans="1:65" ht="16" x14ac:dyDescent="0.2">
      <c r="A3279" t="str">
        <f>CONCATENATE("Mada.",B3279)</f>
        <v>Mada.3244</v>
      </c>
      <c r="B3279">
        <v>3244</v>
      </c>
      <c r="C3279" t="s">
        <v>11158</v>
      </c>
      <c r="E3279" t="s">
        <v>68</v>
      </c>
      <c r="F3279" t="s">
        <v>410</v>
      </c>
      <c r="J3279" t="s">
        <v>120</v>
      </c>
      <c r="K3279" t="s">
        <v>11128</v>
      </c>
      <c r="L3279" t="s">
        <v>2577</v>
      </c>
      <c r="M3279" t="s">
        <v>2578</v>
      </c>
      <c r="N3279" t="s">
        <v>967</v>
      </c>
      <c r="O3279" t="s">
        <v>199</v>
      </c>
      <c r="P3279" t="s">
        <v>199</v>
      </c>
      <c r="Q3279" t="s">
        <v>76</v>
      </c>
      <c r="R3279" t="s">
        <v>200</v>
      </c>
      <c r="S3279">
        <v>3244</v>
      </c>
      <c r="T3279">
        <v>3244</v>
      </c>
      <c r="U3279" t="s">
        <v>78</v>
      </c>
      <c r="V3279">
        <v>0.236767100977199</v>
      </c>
      <c r="W3279">
        <v>0.763232899022801</v>
      </c>
      <c r="X3279" t="str">
        <f>IF(W3279&gt;=0.8,"Inhibitory","NonInhibitory")</f>
        <v>NonInhibitory</v>
      </c>
      <c r="Y3279" t="str">
        <f>IF(W3279&gt;=0.9,"Inhibitory","NonInhibitory")</f>
        <v>NonInhibitory</v>
      </c>
      <c r="Z3279" t="s">
        <v>140</v>
      </c>
      <c r="AA3279">
        <v>0</v>
      </c>
      <c r="AB3279">
        <v>0</v>
      </c>
      <c r="AC3279" t="s">
        <v>129</v>
      </c>
      <c r="AT3279" t="s">
        <v>11159</v>
      </c>
      <c r="AU3279" t="s">
        <v>81</v>
      </c>
      <c r="AV3279" t="s">
        <v>11160</v>
      </c>
      <c r="AW3279">
        <v>3244</v>
      </c>
      <c r="AX3279" t="s">
        <v>83</v>
      </c>
      <c r="AY3279">
        <v>0.61</v>
      </c>
      <c r="AZ3279" t="s">
        <v>1093</v>
      </c>
      <c r="BA3279" t="s">
        <v>1093</v>
      </c>
      <c r="BB3279" t="s">
        <v>397</v>
      </c>
      <c r="BC3279">
        <v>1</v>
      </c>
      <c r="BD3279" t="s">
        <v>11161</v>
      </c>
      <c r="BG3279" s="1" t="s">
        <v>86</v>
      </c>
      <c r="BH3279" s="1" t="s">
        <v>87</v>
      </c>
      <c r="BI3279" s="1" t="s">
        <v>87</v>
      </c>
      <c r="BJ3279" s="1" t="s">
        <v>88</v>
      </c>
      <c r="BK3279" s="1" t="s">
        <v>89</v>
      </c>
      <c r="BL3279" s="1" t="s">
        <v>90</v>
      </c>
      <c r="BM3279" s="1"/>
    </row>
    <row r="3280" spans="1:65" ht="16" x14ac:dyDescent="0.2">
      <c r="A3280" t="str">
        <f>CONCATENATE("Mada.",B3280)</f>
        <v>Mada.3245</v>
      </c>
      <c r="B3280">
        <v>3245</v>
      </c>
      <c r="C3280" t="s">
        <v>11162</v>
      </c>
      <c r="E3280" t="s">
        <v>68</v>
      </c>
      <c r="F3280" t="s">
        <v>629</v>
      </c>
      <c r="J3280" t="s">
        <v>120</v>
      </c>
      <c r="K3280" t="s">
        <v>11128</v>
      </c>
      <c r="L3280" t="s">
        <v>2577</v>
      </c>
      <c r="M3280" t="s">
        <v>2578</v>
      </c>
      <c r="N3280" t="s">
        <v>967</v>
      </c>
      <c r="O3280" t="s">
        <v>199</v>
      </c>
      <c r="P3280" t="s">
        <v>199</v>
      </c>
      <c r="Q3280" t="s">
        <v>76</v>
      </c>
      <c r="R3280" t="s">
        <v>200</v>
      </c>
      <c r="S3280">
        <v>3245</v>
      </c>
      <c r="T3280">
        <v>3245</v>
      </c>
      <c r="U3280" t="s">
        <v>78</v>
      </c>
      <c r="V3280">
        <v>9.7516286644951197E-2</v>
      </c>
      <c r="W3280">
        <v>0.90248371335504896</v>
      </c>
      <c r="X3280" t="str">
        <f>IF(W3280&gt;=0.8,"Inhibitory","NonInhibitory")</f>
        <v>Inhibitory</v>
      </c>
      <c r="Y3280" t="str">
        <f>IF(W3280&gt;=0.9,"Inhibitory","NonInhibitory")</f>
        <v>Inhibitory</v>
      </c>
      <c r="Z3280" t="s">
        <v>140</v>
      </c>
      <c r="AA3280">
        <v>0</v>
      </c>
      <c r="AB3280">
        <v>0</v>
      </c>
      <c r="AC3280" t="s">
        <v>129</v>
      </c>
      <c r="AT3280" t="s">
        <v>11163</v>
      </c>
      <c r="AU3280" t="s">
        <v>81</v>
      </c>
      <c r="AV3280" t="s">
        <v>11164</v>
      </c>
      <c r="AW3280">
        <v>3245</v>
      </c>
      <c r="BG3280" s="1"/>
    </row>
    <row r="3281" spans="1:65" ht="16" x14ac:dyDescent="0.2">
      <c r="A3281" t="str">
        <f>CONCATENATE("Mada.",B3281)</f>
        <v>Mada.3246</v>
      </c>
      <c r="B3281">
        <v>3246</v>
      </c>
      <c r="C3281" t="s">
        <v>11165</v>
      </c>
      <c r="E3281" t="s">
        <v>68</v>
      </c>
      <c r="F3281" t="s">
        <v>10516</v>
      </c>
      <c r="S3281">
        <v>3246</v>
      </c>
      <c r="T3281">
        <v>3246</v>
      </c>
      <c r="U3281" t="s">
        <v>78</v>
      </c>
      <c r="V3281">
        <v>0.48635993485342</v>
      </c>
      <c r="W3281">
        <v>0.51364006514658</v>
      </c>
      <c r="X3281" t="str">
        <f>IF(W3281&gt;=0.8,"Inhibitory","NonInhibitory")</f>
        <v>NonInhibitory</v>
      </c>
      <c r="Y3281" t="str">
        <f>IF(W3281&gt;=0.9,"Inhibitory","NonInhibitory")</f>
        <v>NonInhibitory</v>
      </c>
      <c r="Z3281" t="s">
        <v>140</v>
      </c>
      <c r="AA3281">
        <v>0</v>
      </c>
      <c r="AB3281">
        <v>0</v>
      </c>
      <c r="AC3281" t="s">
        <v>129</v>
      </c>
      <c r="AT3281" t="s">
        <v>11166</v>
      </c>
      <c r="AU3281" t="s">
        <v>81</v>
      </c>
      <c r="AV3281" t="s">
        <v>11167</v>
      </c>
      <c r="AW3281">
        <v>3246</v>
      </c>
      <c r="AX3281" t="s">
        <v>11168</v>
      </c>
      <c r="AY3281">
        <v>0.84</v>
      </c>
      <c r="AZ3281" t="s">
        <v>11169</v>
      </c>
      <c r="BD3281" t="s">
        <v>11170</v>
      </c>
      <c r="BG3281" s="1" t="s">
        <v>86</v>
      </c>
      <c r="BH3281" s="1" t="s">
        <v>87</v>
      </c>
      <c r="BI3281" s="1" t="s">
        <v>87</v>
      </c>
      <c r="BJ3281" s="1" t="s">
        <v>88</v>
      </c>
      <c r="BK3281" s="1" t="s">
        <v>619</v>
      </c>
      <c r="BL3281" s="1" t="s">
        <v>620</v>
      </c>
    </row>
    <row r="3282" spans="1:65" ht="16" x14ac:dyDescent="0.2">
      <c r="A3282" t="str">
        <f>CONCATENATE("Mada.",B3282)</f>
        <v>Mada.3247</v>
      </c>
      <c r="B3282">
        <v>3247</v>
      </c>
      <c r="C3282" t="s">
        <v>11171</v>
      </c>
      <c r="E3282" t="s">
        <v>68</v>
      </c>
      <c r="F3282" t="s">
        <v>11172</v>
      </c>
      <c r="S3282">
        <v>3247</v>
      </c>
      <c r="T3282">
        <v>3247</v>
      </c>
      <c r="U3282" t="s">
        <v>78</v>
      </c>
      <c r="V3282">
        <v>0.38131107491856697</v>
      </c>
      <c r="W3282">
        <v>0.61868892508143303</v>
      </c>
      <c r="X3282" t="str">
        <f>IF(W3282&gt;=0.8,"Inhibitory","NonInhibitory")</f>
        <v>NonInhibitory</v>
      </c>
      <c r="Y3282" t="str">
        <f>IF(W3282&gt;=0.9,"Inhibitory","NonInhibitory")</f>
        <v>NonInhibitory</v>
      </c>
      <c r="Z3282" t="s">
        <v>140</v>
      </c>
      <c r="AA3282">
        <v>0</v>
      </c>
      <c r="AB3282">
        <v>0</v>
      </c>
      <c r="AC3282" t="s">
        <v>129</v>
      </c>
      <c r="AT3282" t="s">
        <v>11173</v>
      </c>
      <c r="AU3282" t="s">
        <v>81</v>
      </c>
      <c r="AV3282" t="s">
        <v>11174</v>
      </c>
      <c r="AW3282">
        <v>3247</v>
      </c>
      <c r="AX3282" t="s">
        <v>1176</v>
      </c>
      <c r="AY3282">
        <v>0.57999999999999996</v>
      </c>
      <c r="AZ3282" t="s">
        <v>9926</v>
      </c>
      <c r="BA3282" t="s">
        <v>9926</v>
      </c>
      <c r="BB3282" t="s">
        <v>1176</v>
      </c>
      <c r="BC3282">
        <v>1</v>
      </c>
      <c r="BD3282" t="s">
        <v>11175</v>
      </c>
      <c r="BG3282" s="1" t="s">
        <v>86</v>
      </c>
      <c r="BH3282" s="1" t="s">
        <v>87</v>
      </c>
      <c r="BI3282" s="1" t="s">
        <v>87</v>
      </c>
      <c r="BJ3282" s="1" t="s">
        <v>88</v>
      </c>
      <c r="BK3282" s="1" t="s">
        <v>504</v>
      </c>
      <c r="BL3282" s="1" t="s">
        <v>1179</v>
      </c>
      <c r="BM3282" s="1"/>
    </row>
    <row r="3283" spans="1:65" ht="16" x14ac:dyDescent="0.2">
      <c r="A3283" t="str">
        <f>CONCATENATE("Mada.",B3283)</f>
        <v>Mada.3248</v>
      </c>
      <c r="B3283">
        <v>3248</v>
      </c>
      <c r="C3283" t="s">
        <v>11176</v>
      </c>
      <c r="E3283" t="s">
        <v>68</v>
      </c>
      <c r="F3283" t="s">
        <v>4576</v>
      </c>
      <c r="G3283" t="s">
        <v>210</v>
      </c>
      <c r="S3283">
        <v>3248</v>
      </c>
      <c r="T3283">
        <v>0</v>
      </c>
      <c r="U3283" t="s">
        <v>128</v>
      </c>
      <c r="V3283">
        <v>0</v>
      </c>
      <c r="W3283">
        <v>0</v>
      </c>
      <c r="Z3283" t="s">
        <v>129</v>
      </c>
      <c r="AA3283">
        <v>0</v>
      </c>
      <c r="AB3283">
        <v>0</v>
      </c>
      <c r="AC3283" t="s">
        <v>129</v>
      </c>
      <c r="BG3283" s="1"/>
    </row>
    <row r="3284" spans="1:65" ht="16" x14ac:dyDescent="0.2">
      <c r="A3284" t="str">
        <f>CONCATENATE("Mada.",B3284)</f>
        <v>Mada.3249</v>
      </c>
      <c r="B3284">
        <v>3249</v>
      </c>
      <c r="C3284" t="s">
        <v>11177</v>
      </c>
      <c r="E3284" t="s">
        <v>68</v>
      </c>
      <c r="F3284" t="s">
        <v>4499</v>
      </c>
      <c r="S3284">
        <v>3249</v>
      </c>
      <c r="T3284">
        <v>3249</v>
      </c>
      <c r="U3284" t="s">
        <v>78</v>
      </c>
      <c r="V3284">
        <v>0.55903908794788304</v>
      </c>
      <c r="W3284">
        <v>0.44096091205211702</v>
      </c>
      <c r="X3284" t="str">
        <f>IF(W3284&gt;=0.8,"Inhibitory","NonInhibitory")</f>
        <v>NonInhibitory</v>
      </c>
      <c r="Y3284" t="str">
        <f>IF(W3284&gt;=0.9,"Inhibitory","NonInhibitory")</f>
        <v>NonInhibitory</v>
      </c>
      <c r="Z3284" t="s">
        <v>140</v>
      </c>
      <c r="AA3284">
        <v>0</v>
      </c>
      <c r="AB3284">
        <v>0</v>
      </c>
      <c r="AC3284" t="s">
        <v>129</v>
      </c>
      <c r="BG3284" s="1"/>
    </row>
    <row r="3285" spans="1:65" ht="16" x14ac:dyDescent="0.2">
      <c r="A3285" t="str">
        <f>CONCATENATE("Mada.",B3285)</f>
        <v>Mada.3250</v>
      </c>
      <c r="B3285">
        <v>3250</v>
      </c>
      <c r="C3285" t="s">
        <v>11183</v>
      </c>
      <c r="E3285" t="s">
        <v>68</v>
      </c>
      <c r="F3285" t="s">
        <v>410</v>
      </c>
      <c r="S3285">
        <v>3250</v>
      </c>
      <c r="T3285">
        <v>3250</v>
      </c>
      <c r="U3285" t="s">
        <v>78</v>
      </c>
      <c r="V3285">
        <v>9.0594462540716597E-2</v>
      </c>
      <c r="W3285">
        <v>0.90940553745928299</v>
      </c>
      <c r="X3285" t="str">
        <f>IF(W3285&gt;=0.8,"Inhibitory","NonInhibitory")</f>
        <v>Inhibitory</v>
      </c>
      <c r="Y3285" t="str">
        <f>IF(W3285&gt;=0.9,"Inhibitory","NonInhibitory")</f>
        <v>Inhibitory</v>
      </c>
      <c r="Z3285" t="s">
        <v>140</v>
      </c>
      <c r="AA3285">
        <v>0</v>
      </c>
      <c r="AB3285">
        <v>0</v>
      </c>
      <c r="AC3285" t="s">
        <v>129</v>
      </c>
      <c r="AT3285" t="s">
        <v>11184</v>
      </c>
      <c r="AU3285" t="s">
        <v>81</v>
      </c>
      <c r="AV3285" t="s">
        <v>11185</v>
      </c>
      <c r="AW3285">
        <v>3250</v>
      </c>
      <c r="AX3285" t="s">
        <v>538</v>
      </c>
      <c r="AY3285">
        <v>0.99</v>
      </c>
      <c r="AZ3285" t="s">
        <v>1965</v>
      </c>
      <c r="BA3285" t="s">
        <v>1965</v>
      </c>
      <c r="BB3285" t="s">
        <v>183</v>
      </c>
      <c r="BC3285">
        <v>1</v>
      </c>
      <c r="BD3285" t="s">
        <v>11186</v>
      </c>
      <c r="BG3285" s="1" t="s">
        <v>86</v>
      </c>
      <c r="BH3285" s="1" t="s">
        <v>87</v>
      </c>
      <c r="BI3285" s="1" t="s">
        <v>87</v>
      </c>
      <c r="BJ3285" s="1" t="s">
        <v>88</v>
      </c>
      <c r="BK3285" s="1" t="s">
        <v>89</v>
      </c>
      <c r="BL3285" s="1" t="s">
        <v>541</v>
      </c>
      <c r="BM3285" s="1"/>
    </row>
    <row r="3286" spans="1:65" ht="16" x14ac:dyDescent="0.2">
      <c r="A3286" t="str">
        <f>CONCATENATE("Mada.",B3286)</f>
        <v>Mada.3250</v>
      </c>
      <c r="B3286">
        <v>3250</v>
      </c>
      <c r="C3286" t="s">
        <v>11183</v>
      </c>
      <c r="E3286" t="s">
        <v>68</v>
      </c>
      <c r="F3286" t="s">
        <v>410</v>
      </c>
      <c r="S3286">
        <v>3250</v>
      </c>
      <c r="T3286">
        <v>3250</v>
      </c>
      <c r="U3286" t="s">
        <v>78</v>
      </c>
      <c r="V3286">
        <v>9.0594462540716597E-2</v>
      </c>
      <c r="W3286">
        <v>0.90940553745928299</v>
      </c>
      <c r="X3286" t="str">
        <f>IF(W3286&gt;=0.8,"Inhibitory","NonInhibitory")</f>
        <v>Inhibitory</v>
      </c>
      <c r="Y3286" t="str">
        <f>IF(W3286&gt;=0.9,"Inhibitory","NonInhibitory")</f>
        <v>Inhibitory</v>
      </c>
      <c r="Z3286" t="s">
        <v>140</v>
      </c>
      <c r="AA3286">
        <v>0</v>
      </c>
      <c r="AB3286">
        <v>0</v>
      </c>
      <c r="AC3286" t="s">
        <v>129</v>
      </c>
      <c r="AT3286" t="s">
        <v>11187</v>
      </c>
      <c r="AU3286" t="s">
        <v>81</v>
      </c>
      <c r="AV3286" t="s">
        <v>11188</v>
      </c>
      <c r="AW3286">
        <v>3250</v>
      </c>
      <c r="AX3286" t="s">
        <v>538</v>
      </c>
      <c r="AY3286">
        <v>0.99</v>
      </c>
      <c r="AZ3286" t="s">
        <v>11189</v>
      </c>
      <c r="BD3286" t="s">
        <v>11190</v>
      </c>
      <c r="BG3286" s="1" t="s">
        <v>86</v>
      </c>
      <c r="BH3286" s="1" t="s">
        <v>87</v>
      </c>
      <c r="BI3286" s="1" t="s">
        <v>87</v>
      </c>
      <c r="BJ3286" s="1" t="s">
        <v>88</v>
      </c>
      <c r="BK3286" s="1" t="s">
        <v>89</v>
      </c>
      <c r="BL3286" s="1" t="s">
        <v>541</v>
      </c>
      <c r="BM3286" s="1"/>
    </row>
    <row r="3287" spans="1:65" ht="16" x14ac:dyDescent="0.2">
      <c r="A3287" t="str">
        <f>CONCATENATE("Mada.",B3287)</f>
        <v>Mada.3251</v>
      </c>
      <c r="B3287">
        <v>3251</v>
      </c>
      <c r="C3287" t="s">
        <v>11191</v>
      </c>
      <c r="E3287" t="s">
        <v>68</v>
      </c>
      <c r="F3287" t="s">
        <v>5856</v>
      </c>
      <c r="S3287">
        <v>3251</v>
      </c>
      <c r="T3287">
        <v>3251</v>
      </c>
      <c r="U3287" t="s">
        <v>78</v>
      </c>
      <c r="V3287">
        <v>0.49144951140065102</v>
      </c>
      <c r="W3287">
        <v>0.50855048859934904</v>
      </c>
      <c r="X3287" t="str">
        <f>IF(W3287&gt;=0.8,"Inhibitory","NonInhibitory")</f>
        <v>NonInhibitory</v>
      </c>
      <c r="Y3287" t="str">
        <f>IF(W3287&gt;=0.9,"Inhibitory","NonInhibitory")</f>
        <v>NonInhibitory</v>
      </c>
      <c r="Z3287" t="s">
        <v>140</v>
      </c>
      <c r="AA3287">
        <v>0</v>
      </c>
      <c r="AB3287">
        <v>0</v>
      </c>
      <c r="AC3287" t="s">
        <v>129</v>
      </c>
      <c r="AT3287" t="s">
        <v>11192</v>
      </c>
      <c r="AU3287" t="s">
        <v>81</v>
      </c>
      <c r="AV3287" t="s">
        <v>11193</v>
      </c>
      <c r="AW3287">
        <v>3251</v>
      </c>
      <c r="AX3287" t="s">
        <v>1176</v>
      </c>
      <c r="AY3287">
        <v>0.96</v>
      </c>
      <c r="AZ3287" t="s">
        <v>5834</v>
      </c>
      <c r="BA3287" t="s">
        <v>5834</v>
      </c>
      <c r="BB3287" t="s">
        <v>1176</v>
      </c>
      <c r="BC3287">
        <v>0.94</v>
      </c>
      <c r="BD3287" t="s">
        <v>11194</v>
      </c>
      <c r="BG3287" s="1" t="s">
        <v>86</v>
      </c>
      <c r="BH3287" s="1" t="s">
        <v>87</v>
      </c>
      <c r="BI3287" s="1" t="s">
        <v>87</v>
      </c>
      <c r="BJ3287" s="1" t="s">
        <v>88</v>
      </c>
      <c r="BK3287" s="1" t="s">
        <v>504</v>
      </c>
      <c r="BL3287" s="1" t="s">
        <v>1179</v>
      </c>
      <c r="BM3287" s="1"/>
    </row>
    <row r="3288" spans="1:65" ht="16" x14ac:dyDescent="0.2">
      <c r="A3288" t="str">
        <f>CONCATENATE("Mada.",B3288)</f>
        <v>Mada.3252</v>
      </c>
      <c r="B3288">
        <v>3252</v>
      </c>
      <c r="C3288" t="s">
        <v>11195</v>
      </c>
      <c r="E3288" t="s">
        <v>68</v>
      </c>
      <c r="F3288" t="s">
        <v>9747</v>
      </c>
      <c r="S3288">
        <v>3252</v>
      </c>
      <c r="T3288">
        <v>3252</v>
      </c>
      <c r="U3288" t="s">
        <v>78</v>
      </c>
      <c r="V3288">
        <v>0.15899837133550501</v>
      </c>
      <c r="W3288">
        <v>0.84100162866449502</v>
      </c>
      <c r="X3288" t="str">
        <f>IF(W3288&gt;=0.8,"Inhibitory","NonInhibitory")</f>
        <v>Inhibitory</v>
      </c>
      <c r="Y3288" t="str">
        <f>IF(W3288&gt;=0.9,"Inhibitory","NonInhibitory")</f>
        <v>NonInhibitory</v>
      </c>
      <c r="Z3288" t="s">
        <v>140</v>
      </c>
      <c r="AA3288">
        <v>0</v>
      </c>
      <c r="AB3288">
        <v>0</v>
      </c>
      <c r="AC3288" t="s">
        <v>129</v>
      </c>
      <c r="BG3288" s="1"/>
    </row>
    <row r="3289" spans="1:65" ht="16" x14ac:dyDescent="0.2">
      <c r="A3289" t="str">
        <f>CONCATENATE("Mada.",B3289)</f>
        <v>Mada.3253</v>
      </c>
      <c r="B3289">
        <v>3253</v>
      </c>
      <c r="C3289" t="s">
        <v>11196</v>
      </c>
      <c r="E3289" t="s">
        <v>68</v>
      </c>
      <c r="F3289" t="s">
        <v>629</v>
      </c>
      <c r="J3289" t="s">
        <v>524</v>
      </c>
      <c r="K3289" t="s">
        <v>11197</v>
      </c>
      <c r="L3289" t="s">
        <v>526</v>
      </c>
      <c r="M3289" t="s">
        <v>527</v>
      </c>
      <c r="N3289" t="s">
        <v>870</v>
      </c>
      <c r="O3289" t="s">
        <v>74</v>
      </c>
      <c r="P3289" t="s">
        <v>75</v>
      </c>
      <c r="Q3289" t="s">
        <v>76</v>
      </c>
      <c r="R3289" t="s">
        <v>77</v>
      </c>
      <c r="S3289">
        <v>3253</v>
      </c>
      <c r="T3289">
        <v>3253</v>
      </c>
      <c r="U3289" t="s">
        <v>78</v>
      </c>
      <c r="V3289">
        <v>0.38293973941368098</v>
      </c>
      <c r="W3289">
        <v>0.61706026058631902</v>
      </c>
      <c r="X3289" t="str">
        <f>IF(W3289&gt;=0.8,"Inhibitory","NonInhibitory")</f>
        <v>NonInhibitory</v>
      </c>
      <c r="Y3289" t="str">
        <f>IF(W3289&gt;=0.9,"Inhibitory","NonInhibitory")</f>
        <v>NonInhibitory</v>
      </c>
      <c r="Z3289" t="s">
        <v>140</v>
      </c>
      <c r="AA3289">
        <v>0</v>
      </c>
      <c r="AB3289">
        <v>0</v>
      </c>
      <c r="AC3289" t="s">
        <v>129</v>
      </c>
      <c r="AT3289" t="s">
        <v>11198</v>
      </c>
      <c r="AU3289" t="s">
        <v>81</v>
      </c>
      <c r="AV3289" t="s">
        <v>11199</v>
      </c>
      <c r="AW3289">
        <v>3253</v>
      </c>
      <c r="AX3289" t="s">
        <v>83</v>
      </c>
      <c r="AY3289">
        <v>1</v>
      </c>
      <c r="AZ3289" t="s">
        <v>396</v>
      </c>
      <c r="BA3289" t="s">
        <v>396</v>
      </c>
      <c r="BB3289" t="s">
        <v>397</v>
      </c>
      <c r="BC3289">
        <v>1</v>
      </c>
      <c r="BD3289" t="s">
        <v>9513</v>
      </c>
      <c r="BG3289" s="1" t="s">
        <v>86</v>
      </c>
      <c r="BH3289" s="1" t="s">
        <v>87</v>
      </c>
      <c r="BI3289" s="1" t="s">
        <v>87</v>
      </c>
      <c r="BJ3289" s="1" t="s">
        <v>88</v>
      </c>
      <c r="BK3289" s="1" t="s">
        <v>89</v>
      </c>
      <c r="BL3289" s="1" t="s">
        <v>90</v>
      </c>
      <c r="BM3289" s="1"/>
    </row>
    <row r="3290" spans="1:65" ht="16" x14ac:dyDescent="0.2">
      <c r="A3290" t="str">
        <f>CONCATENATE("Mada.",B3290)</f>
        <v>Mada.3253</v>
      </c>
      <c r="B3290">
        <v>3253</v>
      </c>
      <c r="C3290" t="s">
        <v>11196</v>
      </c>
      <c r="E3290" t="s">
        <v>68</v>
      </c>
      <c r="F3290" t="s">
        <v>629</v>
      </c>
      <c r="J3290" t="s">
        <v>524</v>
      </c>
      <c r="K3290" t="s">
        <v>11197</v>
      </c>
      <c r="L3290" t="s">
        <v>526</v>
      </c>
      <c r="M3290" t="s">
        <v>527</v>
      </c>
      <c r="N3290" t="s">
        <v>870</v>
      </c>
      <c r="O3290" t="s">
        <v>74</v>
      </c>
      <c r="P3290" t="s">
        <v>75</v>
      </c>
      <c r="Q3290" t="s">
        <v>76</v>
      </c>
      <c r="R3290" t="s">
        <v>77</v>
      </c>
      <c r="S3290">
        <v>3253</v>
      </c>
      <c r="T3290">
        <v>3253</v>
      </c>
      <c r="U3290" t="s">
        <v>78</v>
      </c>
      <c r="V3290">
        <v>0.38293973941368098</v>
      </c>
      <c r="W3290">
        <v>0.61706026058631902</v>
      </c>
      <c r="X3290" t="str">
        <f>IF(W3290&gt;=0.8,"Inhibitory","NonInhibitory")</f>
        <v>NonInhibitory</v>
      </c>
      <c r="Y3290" t="str">
        <f>IF(W3290&gt;=0.9,"Inhibitory","NonInhibitory")</f>
        <v>NonInhibitory</v>
      </c>
      <c r="Z3290" t="s">
        <v>140</v>
      </c>
      <c r="AA3290">
        <v>0</v>
      </c>
      <c r="AB3290">
        <v>0</v>
      </c>
      <c r="AC3290" t="s">
        <v>129</v>
      </c>
      <c r="AT3290" t="s">
        <v>11200</v>
      </c>
      <c r="AU3290" t="s">
        <v>81</v>
      </c>
      <c r="AV3290" t="s">
        <v>11201</v>
      </c>
      <c r="AW3290">
        <v>3253</v>
      </c>
      <c r="BG3290" s="1"/>
    </row>
    <row r="3291" spans="1:65" ht="16" x14ac:dyDescent="0.2">
      <c r="A3291" t="str">
        <f>CONCATENATE("Mada.",B3291)</f>
        <v>Mada.3254</v>
      </c>
      <c r="B3291">
        <v>3254</v>
      </c>
      <c r="C3291" t="s">
        <v>11202</v>
      </c>
      <c r="E3291" t="s">
        <v>68</v>
      </c>
      <c r="F3291" t="s">
        <v>4239</v>
      </c>
      <c r="J3291" t="s">
        <v>524</v>
      </c>
      <c r="K3291" t="s">
        <v>11197</v>
      </c>
      <c r="L3291" t="s">
        <v>526</v>
      </c>
      <c r="M3291" t="s">
        <v>527</v>
      </c>
      <c r="N3291" t="s">
        <v>870</v>
      </c>
      <c r="O3291" t="s">
        <v>74</v>
      </c>
      <c r="P3291" t="s">
        <v>75</v>
      </c>
      <c r="Q3291" t="s">
        <v>76</v>
      </c>
      <c r="R3291" t="s">
        <v>77</v>
      </c>
      <c r="S3291">
        <v>3254</v>
      </c>
      <c r="T3291">
        <v>3254</v>
      </c>
      <c r="U3291" t="s">
        <v>78</v>
      </c>
      <c r="V3291">
        <v>4.2998423391142398E-4</v>
      </c>
      <c r="W3291">
        <v>0.99957001576608895</v>
      </c>
      <c r="X3291" t="str">
        <f>IF(W3291&gt;=0.8,"Inhibitory","NonInhibitory")</f>
        <v>Inhibitory</v>
      </c>
      <c r="Y3291" t="str">
        <f>IF(W3291&gt;=0.9,"Inhibitory","NonInhibitory")</f>
        <v>Inhibitory</v>
      </c>
      <c r="Z3291" t="s">
        <v>1566</v>
      </c>
      <c r="AA3291">
        <v>0</v>
      </c>
      <c r="AB3291">
        <v>0</v>
      </c>
      <c r="AC3291" t="s">
        <v>129</v>
      </c>
      <c r="AT3291" t="s">
        <v>11203</v>
      </c>
      <c r="AU3291" t="s">
        <v>81</v>
      </c>
      <c r="AV3291" t="s">
        <v>11204</v>
      </c>
      <c r="AW3291">
        <v>3254</v>
      </c>
      <c r="AX3291" t="s">
        <v>3747</v>
      </c>
      <c r="AY3291">
        <v>0.94</v>
      </c>
      <c r="AZ3291" t="s">
        <v>11205</v>
      </c>
      <c r="BD3291" t="s">
        <v>11206</v>
      </c>
      <c r="BG3291" s="1" t="s">
        <v>86</v>
      </c>
      <c r="BH3291" s="1" t="s">
        <v>87</v>
      </c>
      <c r="BI3291" s="1" t="s">
        <v>87</v>
      </c>
      <c r="BJ3291" s="1" t="s">
        <v>88</v>
      </c>
      <c r="BK3291" s="1" t="s">
        <v>504</v>
      </c>
      <c r="BL3291" s="1" t="s">
        <v>3749</v>
      </c>
      <c r="BM3291" s="1"/>
    </row>
    <row r="3292" spans="1:65" ht="16" x14ac:dyDescent="0.2">
      <c r="A3292" t="str">
        <f>CONCATENATE("Mada.",B3292)</f>
        <v>Mada.3255</v>
      </c>
      <c r="B3292">
        <v>3255</v>
      </c>
      <c r="C3292" t="s">
        <v>11207</v>
      </c>
      <c r="E3292" t="s">
        <v>68</v>
      </c>
      <c r="F3292" t="s">
        <v>4239</v>
      </c>
      <c r="J3292" t="s">
        <v>524</v>
      </c>
      <c r="K3292" t="s">
        <v>11197</v>
      </c>
      <c r="L3292" t="s">
        <v>526</v>
      </c>
      <c r="M3292" t="s">
        <v>527</v>
      </c>
      <c r="N3292" t="s">
        <v>870</v>
      </c>
      <c r="O3292" t="s">
        <v>74</v>
      </c>
      <c r="P3292" t="s">
        <v>75</v>
      </c>
      <c r="Q3292" t="s">
        <v>76</v>
      </c>
      <c r="R3292" t="s">
        <v>77</v>
      </c>
      <c r="S3292">
        <v>3255</v>
      </c>
      <c r="T3292">
        <v>3255</v>
      </c>
      <c r="U3292" t="s">
        <v>78</v>
      </c>
      <c r="V3292">
        <v>0.49165309446254102</v>
      </c>
      <c r="W3292">
        <v>0.50834690553745898</v>
      </c>
      <c r="X3292" t="str">
        <f>IF(W3292&gt;=0.8,"Inhibitory","NonInhibitory")</f>
        <v>NonInhibitory</v>
      </c>
      <c r="Y3292" t="str">
        <f>IF(W3292&gt;=0.9,"Inhibitory","NonInhibitory")</f>
        <v>NonInhibitory</v>
      </c>
      <c r="Z3292" t="s">
        <v>140</v>
      </c>
      <c r="AA3292">
        <v>0</v>
      </c>
      <c r="AB3292">
        <v>0</v>
      </c>
      <c r="AC3292" t="s">
        <v>129</v>
      </c>
      <c r="AT3292" t="s">
        <v>11208</v>
      </c>
      <c r="AU3292" t="s">
        <v>81</v>
      </c>
      <c r="AV3292" t="s">
        <v>11209</v>
      </c>
      <c r="AW3292">
        <v>3255</v>
      </c>
      <c r="AX3292" t="s">
        <v>3747</v>
      </c>
      <c r="AY3292">
        <v>0.93</v>
      </c>
      <c r="AZ3292" t="s">
        <v>11210</v>
      </c>
      <c r="BD3292" t="s">
        <v>11211</v>
      </c>
      <c r="BG3292" s="1" t="s">
        <v>86</v>
      </c>
      <c r="BH3292" s="1" t="s">
        <v>87</v>
      </c>
      <c r="BI3292" s="1" t="s">
        <v>87</v>
      </c>
      <c r="BJ3292" s="1" t="s">
        <v>88</v>
      </c>
      <c r="BK3292" s="1" t="s">
        <v>504</v>
      </c>
      <c r="BL3292" s="1" t="s">
        <v>3749</v>
      </c>
      <c r="BM3292" s="1"/>
    </row>
    <row r="3293" spans="1:65" ht="16" x14ac:dyDescent="0.2">
      <c r="A3293" t="str">
        <f>CONCATENATE("Mada.",B3293)</f>
        <v>Mada.3256</v>
      </c>
      <c r="B3293">
        <v>3256</v>
      </c>
      <c r="C3293" t="s">
        <v>11212</v>
      </c>
      <c r="E3293" t="s">
        <v>68</v>
      </c>
      <c r="F3293" t="s">
        <v>11213</v>
      </c>
      <c r="J3293" t="s">
        <v>524</v>
      </c>
      <c r="K3293" t="s">
        <v>11197</v>
      </c>
      <c r="L3293" t="s">
        <v>526</v>
      </c>
      <c r="M3293" t="s">
        <v>527</v>
      </c>
      <c r="N3293" t="s">
        <v>870</v>
      </c>
      <c r="O3293" t="s">
        <v>74</v>
      </c>
      <c r="P3293" t="s">
        <v>75</v>
      </c>
      <c r="Q3293" t="s">
        <v>76</v>
      </c>
      <c r="R3293" t="s">
        <v>77</v>
      </c>
      <c r="S3293">
        <v>3256</v>
      </c>
      <c r="T3293">
        <v>3256</v>
      </c>
      <c r="U3293" t="s">
        <v>78</v>
      </c>
      <c r="V3293">
        <v>0.59446254071661198</v>
      </c>
      <c r="W3293">
        <v>0.40553745928338802</v>
      </c>
      <c r="X3293" t="str">
        <f>IF(W3293&gt;=0.8,"Inhibitory","NonInhibitory")</f>
        <v>NonInhibitory</v>
      </c>
      <c r="Y3293" t="str">
        <f>IF(W3293&gt;=0.9,"Inhibitory","NonInhibitory")</f>
        <v>NonInhibitory</v>
      </c>
      <c r="Z3293" t="s">
        <v>140</v>
      </c>
      <c r="AA3293">
        <v>0</v>
      </c>
      <c r="AB3293">
        <v>0</v>
      </c>
      <c r="AC3293" t="s">
        <v>129</v>
      </c>
      <c r="AT3293" t="s">
        <v>11214</v>
      </c>
      <c r="AU3293" t="s">
        <v>81</v>
      </c>
      <c r="AV3293" t="s">
        <v>11215</v>
      </c>
      <c r="AW3293">
        <v>3256</v>
      </c>
      <c r="AX3293" t="s">
        <v>2398</v>
      </c>
      <c r="AY3293">
        <v>0.56000000000000005</v>
      </c>
      <c r="AZ3293" t="s">
        <v>6365</v>
      </c>
      <c r="BA3293" t="s">
        <v>6365</v>
      </c>
      <c r="BB3293" t="s">
        <v>2398</v>
      </c>
      <c r="BC3293">
        <v>0.88</v>
      </c>
      <c r="BD3293" t="s">
        <v>11216</v>
      </c>
      <c r="BG3293" s="1" t="s">
        <v>86</v>
      </c>
      <c r="BH3293" s="1" t="s">
        <v>98</v>
      </c>
      <c r="BI3293" s="1" t="s">
        <v>163</v>
      </c>
      <c r="BJ3293" s="1" t="s">
        <v>694</v>
      </c>
      <c r="BK3293" s="1" t="s">
        <v>2108</v>
      </c>
      <c r="BL3293" s="1"/>
      <c r="BM3293" s="1"/>
    </row>
    <row r="3294" spans="1:65" ht="16" x14ac:dyDescent="0.2">
      <c r="A3294" t="str">
        <f>CONCATENATE("Mada.",B3294)</f>
        <v>Mada.3257</v>
      </c>
      <c r="B3294">
        <v>3257</v>
      </c>
      <c r="C3294" t="s">
        <v>11217</v>
      </c>
      <c r="E3294" t="s">
        <v>68</v>
      </c>
      <c r="F3294" t="s">
        <v>4576</v>
      </c>
      <c r="J3294" t="s">
        <v>524</v>
      </c>
      <c r="K3294" t="s">
        <v>11197</v>
      </c>
      <c r="L3294" t="s">
        <v>526</v>
      </c>
      <c r="M3294" t="s">
        <v>527</v>
      </c>
      <c r="N3294" t="s">
        <v>870</v>
      </c>
      <c r="O3294" t="s">
        <v>74</v>
      </c>
      <c r="P3294" t="s">
        <v>75</v>
      </c>
      <c r="Q3294" t="s">
        <v>76</v>
      </c>
      <c r="R3294" t="s">
        <v>77</v>
      </c>
      <c r="S3294">
        <v>3257</v>
      </c>
      <c r="T3294">
        <v>3257</v>
      </c>
      <c r="U3294" t="s">
        <v>78</v>
      </c>
      <c r="V3294">
        <v>0.29030944625407201</v>
      </c>
      <c r="W3294">
        <v>0.70969055374592804</v>
      </c>
      <c r="X3294" t="str">
        <f>IF(W3294&gt;=0.8,"Inhibitory","NonInhibitory")</f>
        <v>NonInhibitory</v>
      </c>
      <c r="Y3294" t="str">
        <f>IF(W3294&gt;=0.9,"Inhibitory","NonInhibitory")</f>
        <v>NonInhibitory</v>
      </c>
      <c r="Z3294" t="s">
        <v>140</v>
      </c>
      <c r="AA3294">
        <v>0</v>
      </c>
      <c r="AB3294">
        <v>0</v>
      </c>
      <c r="AC3294" t="s">
        <v>129</v>
      </c>
      <c r="AT3294" t="s">
        <v>11218</v>
      </c>
      <c r="AU3294" t="s">
        <v>81</v>
      </c>
      <c r="AV3294" t="s">
        <v>11219</v>
      </c>
      <c r="AW3294">
        <v>3257</v>
      </c>
      <c r="AX3294" t="s">
        <v>183</v>
      </c>
      <c r="AY3294">
        <v>1</v>
      </c>
      <c r="AZ3294" t="s">
        <v>11220</v>
      </c>
      <c r="BA3294" t="s">
        <v>11220</v>
      </c>
      <c r="BB3294" t="s">
        <v>183</v>
      </c>
      <c r="BC3294">
        <v>1</v>
      </c>
      <c r="BD3294" t="s">
        <v>11221</v>
      </c>
      <c r="BG3294" s="1" t="s">
        <v>86</v>
      </c>
      <c r="BH3294" s="1" t="s">
        <v>87</v>
      </c>
      <c r="BI3294" s="1" t="s">
        <v>87</v>
      </c>
      <c r="BJ3294" s="1" t="s">
        <v>88</v>
      </c>
      <c r="BK3294" s="1" t="s">
        <v>89</v>
      </c>
      <c r="BL3294" s="1" t="s">
        <v>186</v>
      </c>
      <c r="BM3294" s="1"/>
    </row>
    <row r="3295" spans="1:65" ht="16" x14ac:dyDescent="0.2">
      <c r="A3295" t="str">
        <f>CONCATENATE("Mada.",B3295)</f>
        <v>Mada.3258</v>
      </c>
      <c r="B3295">
        <v>3258</v>
      </c>
      <c r="C3295" t="s">
        <v>11222</v>
      </c>
      <c r="E3295" t="s">
        <v>68</v>
      </c>
      <c r="F3295" t="s">
        <v>410</v>
      </c>
      <c r="J3295" t="s">
        <v>524</v>
      </c>
      <c r="K3295" t="s">
        <v>9753</v>
      </c>
      <c r="L3295" t="s">
        <v>526</v>
      </c>
      <c r="M3295" t="s">
        <v>527</v>
      </c>
      <c r="N3295" t="s">
        <v>870</v>
      </c>
      <c r="O3295" t="s">
        <v>74</v>
      </c>
      <c r="P3295" t="s">
        <v>75</v>
      </c>
      <c r="Q3295" t="s">
        <v>76</v>
      </c>
      <c r="R3295" t="s">
        <v>77</v>
      </c>
      <c r="S3295">
        <v>3258</v>
      </c>
      <c r="T3295">
        <v>3258</v>
      </c>
      <c r="U3295" t="s">
        <v>78</v>
      </c>
      <c r="V3295">
        <v>2.3208469055374499E-2</v>
      </c>
      <c r="W3295">
        <v>0.97679153094462501</v>
      </c>
      <c r="X3295" t="str">
        <f>IF(W3295&gt;=0.8,"Inhibitory","NonInhibitory")</f>
        <v>Inhibitory</v>
      </c>
      <c r="Y3295" t="str">
        <f>IF(W3295&gt;=0.9,"Inhibitory","NonInhibitory")</f>
        <v>Inhibitory</v>
      </c>
      <c r="Z3295" t="s">
        <v>140</v>
      </c>
      <c r="AA3295">
        <v>0</v>
      </c>
      <c r="AB3295">
        <v>0</v>
      </c>
      <c r="AC3295" t="s">
        <v>129</v>
      </c>
      <c r="AT3295" t="s">
        <v>11223</v>
      </c>
      <c r="AU3295" t="s">
        <v>81</v>
      </c>
      <c r="AV3295" t="s">
        <v>11224</v>
      </c>
      <c r="AW3295">
        <v>3258</v>
      </c>
      <c r="AX3295" t="s">
        <v>4955</v>
      </c>
      <c r="AY3295">
        <v>0.54</v>
      </c>
      <c r="AZ3295" t="s">
        <v>9411</v>
      </c>
      <c r="BA3295" t="s">
        <v>9411</v>
      </c>
      <c r="BB3295" t="s">
        <v>6038</v>
      </c>
      <c r="BC3295">
        <v>0.8</v>
      </c>
      <c r="BD3295" t="s">
        <v>11225</v>
      </c>
      <c r="BG3295" s="1" t="s">
        <v>86</v>
      </c>
      <c r="BH3295" s="1" t="s">
        <v>87</v>
      </c>
      <c r="BI3295" s="1" t="s">
        <v>87</v>
      </c>
      <c r="BJ3295" s="1" t="s">
        <v>88</v>
      </c>
      <c r="BK3295" s="1" t="s">
        <v>349</v>
      </c>
      <c r="BL3295" s="1" t="s">
        <v>4959</v>
      </c>
      <c r="BM3295" s="1" t="s">
        <v>4960</v>
      </c>
    </row>
    <row r="3296" spans="1:65" ht="16" x14ac:dyDescent="0.2">
      <c r="A3296" t="str">
        <f>CONCATENATE("Mada.",B3296)</f>
        <v>Mada.3259</v>
      </c>
      <c r="B3296">
        <v>3259</v>
      </c>
      <c r="C3296" t="s">
        <v>11226</v>
      </c>
      <c r="E3296" t="s">
        <v>68</v>
      </c>
      <c r="F3296" t="s">
        <v>5856</v>
      </c>
      <c r="J3296" t="s">
        <v>524</v>
      </c>
      <c r="K3296" t="s">
        <v>9753</v>
      </c>
      <c r="L3296" t="s">
        <v>526</v>
      </c>
      <c r="M3296" t="s">
        <v>527</v>
      </c>
      <c r="N3296" t="s">
        <v>870</v>
      </c>
      <c r="O3296" t="s">
        <v>74</v>
      </c>
      <c r="P3296" t="s">
        <v>75</v>
      </c>
      <c r="Q3296" t="s">
        <v>76</v>
      </c>
      <c r="R3296" t="s">
        <v>77</v>
      </c>
      <c r="S3296">
        <v>3259</v>
      </c>
      <c r="T3296">
        <v>3259</v>
      </c>
      <c r="U3296" t="s">
        <v>78</v>
      </c>
      <c r="V3296">
        <v>0.65757328990228003</v>
      </c>
      <c r="W3296">
        <v>0.34242671009772002</v>
      </c>
      <c r="X3296" t="str">
        <f>IF(W3296&gt;=0.8,"Inhibitory","NonInhibitory")</f>
        <v>NonInhibitory</v>
      </c>
      <c r="Y3296" t="str">
        <f>IF(W3296&gt;=0.9,"Inhibitory","NonInhibitory")</f>
        <v>NonInhibitory</v>
      </c>
      <c r="Z3296" t="s">
        <v>140</v>
      </c>
      <c r="AA3296">
        <v>0</v>
      </c>
      <c r="AB3296">
        <v>0</v>
      </c>
      <c r="AC3296" t="s">
        <v>129</v>
      </c>
      <c r="AT3296" t="s">
        <v>11227</v>
      </c>
      <c r="AU3296" t="s">
        <v>81</v>
      </c>
      <c r="AV3296" t="s">
        <v>11228</v>
      </c>
      <c r="AW3296">
        <v>3259</v>
      </c>
      <c r="AX3296" t="s">
        <v>1176</v>
      </c>
      <c r="AY3296">
        <v>1</v>
      </c>
      <c r="AZ3296" t="s">
        <v>2268</v>
      </c>
      <c r="BA3296" t="s">
        <v>2268</v>
      </c>
      <c r="BB3296" t="s">
        <v>1176</v>
      </c>
      <c r="BC3296">
        <v>1</v>
      </c>
      <c r="BD3296" t="s">
        <v>11229</v>
      </c>
      <c r="BG3296" s="1" t="s">
        <v>86</v>
      </c>
      <c r="BH3296" s="1" t="s">
        <v>87</v>
      </c>
      <c r="BI3296" s="1" t="s">
        <v>87</v>
      </c>
      <c r="BJ3296" s="1" t="s">
        <v>88</v>
      </c>
      <c r="BK3296" s="1" t="s">
        <v>504</v>
      </c>
      <c r="BL3296" s="1" t="s">
        <v>1179</v>
      </c>
      <c r="BM3296" s="1"/>
    </row>
    <row r="3297" spans="1:65" ht="16" x14ac:dyDescent="0.2">
      <c r="A3297" t="str">
        <f>CONCATENATE("Mada.",B3297)</f>
        <v>Mada.3260</v>
      </c>
      <c r="B3297">
        <v>3260</v>
      </c>
      <c r="C3297" t="s">
        <v>11234</v>
      </c>
      <c r="E3297" t="s">
        <v>68</v>
      </c>
      <c r="F3297" t="s">
        <v>11235</v>
      </c>
      <c r="J3297" t="s">
        <v>524</v>
      </c>
      <c r="K3297" t="s">
        <v>9753</v>
      </c>
      <c r="L3297" t="s">
        <v>526</v>
      </c>
      <c r="M3297" t="s">
        <v>527</v>
      </c>
      <c r="N3297" t="s">
        <v>870</v>
      </c>
      <c r="O3297" t="s">
        <v>74</v>
      </c>
      <c r="P3297" t="s">
        <v>75</v>
      </c>
      <c r="Q3297" t="s">
        <v>76</v>
      </c>
      <c r="R3297" t="s">
        <v>77</v>
      </c>
      <c r="S3297">
        <v>3260</v>
      </c>
      <c r="T3297">
        <v>3260</v>
      </c>
      <c r="U3297" t="s">
        <v>78</v>
      </c>
      <c r="V3297">
        <v>9.8534201954397396E-2</v>
      </c>
      <c r="W3297">
        <v>0.90146579804560301</v>
      </c>
      <c r="X3297" t="str">
        <f>IF(W3297&gt;=0.8,"Inhibitory","NonInhibitory")</f>
        <v>Inhibitory</v>
      </c>
      <c r="Y3297" t="str">
        <f>IF(W3297&gt;=0.9,"Inhibitory","NonInhibitory")</f>
        <v>Inhibitory</v>
      </c>
      <c r="Z3297" t="s">
        <v>140</v>
      </c>
      <c r="AA3297">
        <v>0</v>
      </c>
      <c r="AB3297">
        <v>0</v>
      </c>
      <c r="AC3297" t="s">
        <v>129</v>
      </c>
      <c r="AT3297" t="s">
        <v>11236</v>
      </c>
      <c r="AU3297" t="s">
        <v>81</v>
      </c>
      <c r="AV3297" t="s">
        <v>11237</v>
      </c>
      <c r="AW3297">
        <v>3260</v>
      </c>
      <c r="AX3297" t="s">
        <v>500</v>
      </c>
      <c r="AY3297">
        <v>0.92</v>
      </c>
      <c r="AZ3297" t="s">
        <v>501</v>
      </c>
      <c r="BA3297" t="s">
        <v>501</v>
      </c>
      <c r="BB3297" t="s">
        <v>502</v>
      </c>
      <c r="BC3297">
        <v>0.99</v>
      </c>
      <c r="BD3297" t="s">
        <v>11077</v>
      </c>
      <c r="BG3297" s="1" t="s">
        <v>86</v>
      </c>
      <c r="BH3297" s="1" t="s">
        <v>87</v>
      </c>
      <c r="BI3297" s="1" t="s">
        <v>87</v>
      </c>
      <c r="BJ3297" s="1" t="s">
        <v>88</v>
      </c>
      <c r="BK3297" s="1" t="s">
        <v>504</v>
      </c>
      <c r="BL3297" s="1"/>
      <c r="BM3297" s="1"/>
    </row>
    <row r="3298" spans="1:65" ht="16" x14ac:dyDescent="0.2">
      <c r="A3298" t="str">
        <f>CONCATENATE("Mada.",B3298)</f>
        <v>Mada.3261</v>
      </c>
      <c r="B3298">
        <v>3261</v>
      </c>
      <c r="C3298" t="s">
        <v>11238</v>
      </c>
      <c r="E3298" t="s">
        <v>68</v>
      </c>
      <c r="F3298" t="s">
        <v>3793</v>
      </c>
      <c r="G3298" t="s">
        <v>210</v>
      </c>
      <c r="J3298" t="s">
        <v>524</v>
      </c>
      <c r="K3298" t="s">
        <v>9753</v>
      </c>
      <c r="L3298" t="s">
        <v>526</v>
      </c>
      <c r="M3298" t="s">
        <v>527</v>
      </c>
      <c r="N3298" t="s">
        <v>870</v>
      </c>
      <c r="O3298" t="s">
        <v>74</v>
      </c>
      <c r="P3298" t="s">
        <v>75</v>
      </c>
      <c r="Q3298" t="s">
        <v>76</v>
      </c>
      <c r="R3298" t="s">
        <v>77</v>
      </c>
      <c r="S3298">
        <v>3261</v>
      </c>
      <c r="T3298">
        <v>0</v>
      </c>
      <c r="U3298" t="s">
        <v>128</v>
      </c>
      <c r="V3298">
        <v>0</v>
      </c>
      <c r="W3298">
        <v>0</v>
      </c>
      <c r="Z3298" t="s">
        <v>129</v>
      </c>
      <c r="AA3298">
        <v>0</v>
      </c>
      <c r="AB3298">
        <v>0</v>
      </c>
      <c r="AC3298" t="s">
        <v>129</v>
      </c>
      <c r="BG3298" s="1"/>
    </row>
    <row r="3299" spans="1:65" ht="16" x14ac:dyDescent="0.2">
      <c r="A3299" t="str">
        <f>CONCATENATE("Mada.",B3299)</f>
        <v>Mada.3262</v>
      </c>
      <c r="B3299">
        <v>3262</v>
      </c>
      <c r="C3299" t="s">
        <v>11239</v>
      </c>
      <c r="E3299" t="s">
        <v>68</v>
      </c>
      <c r="F3299" t="s">
        <v>6169</v>
      </c>
      <c r="J3299" t="s">
        <v>524</v>
      </c>
      <c r="K3299" t="s">
        <v>9753</v>
      </c>
      <c r="L3299" t="s">
        <v>526</v>
      </c>
      <c r="M3299" t="s">
        <v>527</v>
      </c>
      <c r="N3299" t="s">
        <v>870</v>
      </c>
      <c r="O3299" t="s">
        <v>74</v>
      </c>
      <c r="P3299" t="s">
        <v>75</v>
      </c>
      <c r="Q3299" t="s">
        <v>76</v>
      </c>
      <c r="R3299" t="s">
        <v>77</v>
      </c>
      <c r="S3299">
        <v>3262</v>
      </c>
      <c r="T3299">
        <v>3262</v>
      </c>
      <c r="U3299" t="s">
        <v>78</v>
      </c>
      <c r="V3299">
        <v>0.174877850162866</v>
      </c>
      <c r="W3299">
        <v>0.82512214983713394</v>
      </c>
      <c r="X3299" t="str">
        <f>IF(W3299&gt;=0.8,"Inhibitory","NonInhibitory")</f>
        <v>Inhibitory</v>
      </c>
      <c r="Y3299" t="str">
        <f>IF(W3299&gt;=0.9,"Inhibitory","NonInhibitory")</f>
        <v>NonInhibitory</v>
      </c>
      <c r="Z3299" t="s">
        <v>140</v>
      </c>
      <c r="AA3299">
        <v>0</v>
      </c>
      <c r="AB3299">
        <v>0</v>
      </c>
      <c r="AC3299" t="s">
        <v>129</v>
      </c>
      <c r="AT3299" t="s">
        <v>11240</v>
      </c>
      <c r="AU3299" t="s">
        <v>81</v>
      </c>
      <c r="AV3299" t="s">
        <v>11241</v>
      </c>
      <c r="AW3299">
        <v>3262</v>
      </c>
      <c r="AX3299" t="s">
        <v>2419</v>
      </c>
      <c r="AY3299">
        <v>1</v>
      </c>
      <c r="AZ3299" t="s">
        <v>7207</v>
      </c>
      <c r="BA3299" t="s">
        <v>7207</v>
      </c>
      <c r="BB3299" t="s">
        <v>2419</v>
      </c>
      <c r="BC3299">
        <v>1</v>
      </c>
      <c r="BD3299" t="s">
        <v>11242</v>
      </c>
      <c r="BG3299" s="1" t="s">
        <v>86</v>
      </c>
      <c r="BH3299" s="1" t="s">
        <v>87</v>
      </c>
      <c r="BI3299" s="1" t="s">
        <v>87</v>
      </c>
      <c r="BJ3299" s="1" t="s">
        <v>88</v>
      </c>
      <c r="BK3299" s="1" t="s">
        <v>2422</v>
      </c>
      <c r="BL3299" s="1" t="s">
        <v>2423</v>
      </c>
      <c r="BM3299" s="1"/>
    </row>
    <row r="3300" spans="1:65" ht="16" x14ac:dyDescent="0.2">
      <c r="A3300" t="str">
        <f>CONCATENATE("Mada.",B3300)</f>
        <v>Mada.3263</v>
      </c>
      <c r="B3300">
        <v>3263</v>
      </c>
      <c r="C3300" t="s">
        <v>11243</v>
      </c>
      <c r="E3300" t="s">
        <v>68</v>
      </c>
      <c r="F3300" t="s">
        <v>4548</v>
      </c>
      <c r="J3300" t="s">
        <v>524</v>
      </c>
      <c r="K3300" t="s">
        <v>9753</v>
      </c>
      <c r="L3300" t="s">
        <v>526</v>
      </c>
      <c r="M3300" t="s">
        <v>527</v>
      </c>
      <c r="N3300" t="s">
        <v>870</v>
      </c>
      <c r="O3300" t="s">
        <v>74</v>
      </c>
      <c r="P3300" t="s">
        <v>75</v>
      </c>
      <c r="Q3300" t="s">
        <v>76</v>
      </c>
      <c r="R3300" t="s">
        <v>77</v>
      </c>
      <c r="S3300">
        <v>3263</v>
      </c>
      <c r="T3300">
        <v>3263</v>
      </c>
      <c r="U3300" t="s">
        <v>78</v>
      </c>
      <c r="V3300">
        <v>0.18342833876221501</v>
      </c>
      <c r="W3300">
        <v>0.81657166123778502</v>
      </c>
      <c r="X3300" t="str">
        <f>IF(W3300&gt;=0.8,"Inhibitory","NonInhibitory")</f>
        <v>Inhibitory</v>
      </c>
      <c r="Y3300" t="str">
        <f>IF(W3300&gt;=0.9,"Inhibitory","NonInhibitory")</f>
        <v>NonInhibitory</v>
      </c>
      <c r="Z3300" t="s">
        <v>140</v>
      </c>
      <c r="AA3300">
        <v>0</v>
      </c>
      <c r="AB3300">
        <v>0</v>
      </c>
      <c r="AC3300" t="s">
        <v>129</v>
      </c>
      <c r="AT3300" t="s">
        <v>11244</v>
      </c>
      <c r="AU3300" t="s">
        <v>81</v>
      </c>
      <c r="AV3300" t="s">
        <v>11245</v>
      </c>
      <c r="AW3300">
        <v>3263</v>
      </c>
      <c r="AX3300" t="s">
        <v>2419</v>
      </c>
      <c r="AY3300">
        <v>1</v>
      </c>
      <c r="AZ3300" t="s">
        <v>7207</v>
      </c>
      <c r="BA3300" t="s">
        <v>7207</v>
      </c>
      <c r="BB3300" t="s">
        <v>2419</v>
      </c>
      <c r="BC3300">
        <v>1</v>
      </c>
      <c r="BD3300" t="s">
        <v>11246</v>
      </c>
      <c r="BG3300" s="1" t="s">
        <v>86</v>
      </c>
      <c r="BH3300" s="1" t="s">
        <v>87</v>
      </c>
      <c r="BI3300" s="1" t="s">
        <v>87</v>
      </c>
      <c r="BJ3300" s="1" t="s">
        <v>88</v>
      </c>
      <c r="BK3300" s="1" t="s">
        <v>2422</v>
      </c>
      <c r="BL3300" s="1" t="s">
        <v>2423</v>
      </c>
      <c r="BM3300" s="1"/>
    </row>
    <row r="3301" spans="1:65" ht="16" x14ac:dyDescent="0.2">
      <c r="A3301" t="str">
        <f>CONCATENATE("Mada.",B3301)</f>
        <v>Mada.3264</v>
      </c>
      <c r="B3301">
        <v>3264</v>
      </c>
      <c r="C3301" t="s">
        <v>11247</v>
      </c>
      <c r="E3301" t="s">
        <v>68</v>
      </c>
      <c r="F3301" t="s">
        <v>355</v>
      </c>
      <c r="G3301" t="s">
        <v>210</v>
      </c>
      <c r="J3301" t="s">
        <v>120</v>
      </c>
      <c r="K3301" t="s">
        <v>11248</v>
      </c>
      <c r="L3301" t="s">
        <v>11249</v>
      </c>
      <c r="M3301" t="s">
        <v>11250</v>
      </c>
      <c r="N3301" t="s">
        <v>2806</v>
      </c>
      <c r="O3301" t="s">
        <v>2806</v>
      </c>
      <c r="P3301" t="s">
        <v>2807</v>
      </c>
      <c r="R3301" t="s">
        <v>77</v>
      </c>
      <c r="S3301">
        <v>3264</v>
      </c>
      <c r="T3301">
        <v>0</v>
      </c>
      <c r="U3301" t="s">
        <v>128</v>
      </c>
      <c r="V3301">
        <v>0</v>
      </c>
      <c r="W3301">
        <v>0</v>
      </c>
      <c r="Z3301" t="s">
        <v>129</v>
      </c>
      <c r="AA3301">
        <v>0</v>
      </c>
      <c r="AB3301">
        <v>0</v>
      </c>
      <c r="AC3301" t="s">
        <v>129</v>
      </c>
      <c r="BG3301" s="1"/>
    </row>
    <row r="3302" spans="1:65" ht="16" x14ac:dyDescent="0.2">
      <c r="A3302" t="str">
        <f>CONCATENATE("Mada.",B3302)</f>
        <v>Mada.3265</v>
      </c>
      <c r="B3302">
        <v>3265</v>
      </c>
      <c r="C3302" t="s">
        <v>11251</v>
      </c>
      <c r="E3302" t="s">
        <v>68</v>
      </c>
      <c r="F3302" t="s">
        <v>629</v>
      </c>
      <c r="J3302" t="s">
        <v>120</v>
      </c>
      <c r="K3302" t="s">
        <v>11248</v>
      </c>
      <c r="L3302" t="s">
        <v>11249</v>
      </c>
      <c r="M3302" t="s">
        <v>11250</v>
      </c>
      <c r="N3302" t="s">
        <v>2806</v>
      </c>
      <c r="O3302" t="s">
        <v>2806</v>
      </c>
      <c r="P3302" t="s">
        <v>2807</v>
      </c>
      <c r="R3302" t="s">
        <v>77</v>
      </c>
      <c r="S3302">
        <v>3265</v>
      </c>
      <c r="T3302">
        <v>3265</v>
      </c>
      <c r="U3302" t="s">
        <v>78</v>
      </c>
      <c r="V3302">
        <v>0.18424267100977201</v>
      </c>
      <c r="W3302">
        <v>0.81575732899022801</v>
      </c>
      <c r="X3302" t="str">
        <f>IF(W3302&gt;=0.8,"Inhibitory","NonInhibitory")</f>
        <v>Inhibitory</v>
      </c>
      <c r="Y3302" t="str">
        <f>IF(W3302&gt;=0.9,"Inhibitory","NonInhibitory")</f>
        <v>NonInhibitory</v>
      </c>
      <c r="Z3302" t="s">
        <v>140</v>
      </c>
      <c r="AA3302">
        <v>0</v>
      </c>
      <c r="AB3302">
        <v>0</v>
      </c>
      <c r="AC3302" t="s">
        <v>129</v>
      </c>
      <c r="AT3302" t="s">
        <v>11252</v>
      </c>
      <c r="AU3302" t="s">
        <v>81</v>
      </c>
      <c r="AV3302" t="s">
        <v>11253</v>
      </c>
      <c r="AW3302">
        <v>3265</v>
      </c>
      <c r="AX3302" t="s">
        <v>262</v>
      </c>
      <c r="AY3302">
        <v>1</v>
      </c>
      <c r="AZ3302" t="s">
        <v>2010</v>
      </c>
      <c r="BA3302" t="s">
        <v>2010</v>
      </c>
      <c r="BB3302" t="s">
        <v>262</v>
      </c>
      <c r="BC3302">
        <v>1</v>
      </c>
      <c r="BD3302" t="s">
        <v>11254</v>
      </c>
      <c r="BG3302" s="1" t="s">
        <v>86</v>
      </c>
      <c r="BH3302" s="1" t="s">
        <v>87</v>
      </c>
      <c r="BI3302" s="1" t="s">
        <v>87</v>
      </c>
      <c r="BJ3302" s="1" t="s">
        <v>88</v>
      </c>
      <c r="BK3302" s="1" t="s">
        <v>89</v>
      </c>
      <c r="BL3302" s="1" t="s">
        <v>90</v>
      </c>
      <c r="BM3302" s="1" t="s">
        <v>265</v>
      </c>
    </row>
    <row r="3303" spans="1:65" ht="16" x14ac:dyDescent="0.2">
      <c r="A3303" t="str">
        <f>CONCATENATE("Mada.",B3303)</f>
        <v>Mada.3266</v>
      </c>
      <c r="B3303">
        <v>3266</v>
      </c>
      <c r="C3303" t="s">
        <v>11255</v>
      </c>
      <c r="E3303" t="s">
        <v>68</v>
      </c>
      <c r="F3303" t="s">
        <v>629</v>
      </c>
      <c r="J3303" t="s">
        <v>120</v>
      </c>
      <c r="K3303" t="s">
        <v>11248</v>
      </c>
      <c r="L3303" t="s">
        <v>11249</v>
      </c>
      <c r="M3303" t="s">
        <v>11250</v>
      </c>
      <c r="N3303" t="s">
        <v>2806</v>
      </c>
      <c r="O3303" t="s">
        <v>2806</v>
      </c>
      <c r="P3303" t="s">
        <v>2807</v>
      </c>
      <c r="R3303" t="s">
        <v>77</v>
      </c>
      <c r="S3303">
        <v>3266</v>
      </c>
      <c r="T3303">
        <v>3266</v>
      </c>
      <c r="U3303" t="s">
        <v>78</v>
      </c>
      <c r="V3303">
        <v>9.6294788273615706E-2</v>
      </c>
      <c r="W3303">
        <v>0.90370521172638396</v>
      </c>
      <c r="X3303" t="str">
        <f>IF(W3303&gt;=0.8,"Inhibitory","NonInhibitory")</f>
        <v>Inhibitory</v>
      </c>
      <c r="Y3303" t="str">
        <f>IF(W3303&gt;=0.9,"Inhibitory","NonInhibitory")</f>
        <v>Inhibitory</v>
      </c>
      <c r="Z3303" t="s">
        <v>140</v>
      </c>
      <c r="AA3303">
        <v>0</v>
      </c>
      <c r="AB3303">
        <v>0</v>
      </c>
      <c r="AC3303" t="s">
        <v>129</v>
      </c>
      <c r="AT3303" t="s">
        <v>11256</v>
      </c>
      <c r="AU3303" t="s">
        <v>81</v>
      </c>
      <c r="AV3303" t="s">
        <v>11257</v>
      </c>
      <c r="AW3303">
        <v>3266</v>
      </c>
      <c r="AX3303" t="s">
        <v>926</v>
      </c>
      <c r="AY3303">
        <v>0.87</v>
      </c>
      <c r="AZ3303" t="s">
        <v>11258</v>
      </c>
      <c r="BA3303" t="s">
        <v>11258</v>
      </c>
      <c r="BB3303" t="s">
        <v>926</v>
      </c>
      <c r="BC3303">
        <v>0.93</v>
      </c>
      <c r="BD3303" t="s">
        <v>11259</v>
      </c>
      <c r="BG3303" s="1" t="s">
        <v>86</v>
      </c>
      <c r="BH3303" s="1" t="s">
        <v>87</v>
      </c>
      <c r="BI3303" s="1" t="s">
        <v>87</v>
      </c>
      <c r="BJ3303" s="1" t="s">
        <v>88</v>
      </c>
      <c r="BK3303" s="1" t="s">
        <v>89</v>
      </c>
      <c r="BL3303" s="1" t="s">
        <v>90</v>
      </c>
      <c r="BM3303" s="1" t="s">
        <v>928</v>
      </c>
    </row>
    <row r="3304" spans="1:65" ht="16" x14ac:dyDescent="0.2">
      <c r="A3304" t="str">
        <f>CONCATENATE("Mada.",B3304)</f>
        <v>Mada.3267</v>
      </c>
      <c r="B3304">
        <v>3267</v>
      </c>
      <c r="C3304" t="s">
        <v>11260</v>
      </c>
      <c r="E3304" t="s">
        <v>68</v>
      </c>
      <c r="F3304" t="s">
        <v>731</v>
      </c>
      <c r="G3304" t="s">
        <v>210</v>
      </c>
      <c r="J3304" t="s">
        <v>120</v>
      </c>
      <c r="K3304" t="s">
        <v>11248</v>
      </c>
      <c r="L3304" t="s">
        <v>11249</v>
      </c>
      <c r="M3304" t="s">
        <v>11250</v>
      </c>
      <c r="N3304" t="s">
        <v>2806</v>
      </c>
      <c r="O3304" t="s">
        <v>2806</v>
      </c>
      <c r="P3304" t="s">
        <v>2807</v>
      </c>
      <c r="R3304" t="s">
        <v>77</v>
      </c>
      <c r="S3304">
        <v>3267</v>
      </c>
      <c r="T3304">
        <v>0</v>
      </c>
      <c r="U3304" t="s">
        <v>128</v>
      </c>
      <c r="V3304">
        <v>0</v>
      </c>
      <c r="W3304">
        <v>0</v>
      </c>
      <c r="Z3304" t="s">
        <v>129</v>
      </c>
      <c r="AA3304">
        <v>0</v>
      </c>
      <c r="AB3304">
        <v>0</v>
      </c>
      <c r="AC3304" t="s">
        <v>129</v>
      </c>
      <c r="BG3304" s="1"/>
    </row>
    <row r="3305" spans="1:65" ht="16" x14ac:dyDescent="0.2">
      <c r="A3305" t="str">
        <f>CONCATENATE("Mada.",B3305)</f>
        <v>Mada.3268</v>
      </c>
      <c r="B3305">
        <v>3268</v>
      </c>
      <c r="C3305" t="s">
        <v>11261</v>
      </c>
      <c r="E3305" t="s">
        <v>68</v>
      </c>
      <c r="F3305" t="s">
        <v>4378</v>
      </c>
      <c r="J3305" t="s">
        <v>120</v>
      </c>
      <c r="K3305" t="s">
        <v>11248</v>
      </c>
      <c r="L3305" t="s">
        <v>11249</v>
      </c>
      <c r="M3305" t="s">
        <v>11250</v>
      </c>
      <c r="N3305" t="s">
        <v>2806</v>
      </c>
      <c r="O3305" t="s">
        <v>2806</v>
      </c>
      <c r="P3305" t="s">
        <v>2807</v>
      </c>
      <c r="R3305" t="s">
        <v>77</v>
      </c>
      <c r="S3305">
        <v>3268</v>
      </c>
      <c r="T3305">
        <v>3268</v>
      </c>
      <c r="U3305" t="s">
        <v>78</v>
      </c>
      <c r="V3305">
        <v>0.18607491856677499</v>
      </c>
      <c r="W3305">
        <v>0.81392508143322495</v>
      </c>
      <c r="X3305" t="str">
        <f>IF(W3305&gt;=0.8,"Inhibitory","NonInhibitory")</f>
        <v>Inhibitory</v>
      </c>
      <c r="Y3305" t="str">
        <f>IF(W3305&gt;=0.9,"Inhibitory","NonInhibitory")</f>
        <v>NonInhibitory</v>
      </c>
      <c r="Z3305" t="s">
        <v>140</v>
      </c>
      <c r="AA3305">
        <v>0</v>
      </c>
      <c r="AB3305">
        <v>0</v>
      </c>
      <c r="AC3305" t="s">
        <v>129</v>
      </c>
      <c r="AT3305" t="s">
        <v>11262</v>
      </c>
      <c r="AU3305" t="s">
        <v>81</v>
      </c>
      <c r="AV3305" t="s">
        <v>11263</v>
      </c>
      <c r="AW3305">
        <v>3268</v>
      </c>
      <c r="AX3305" t="s">
        <v>262</v>
      </c>
      <c r="AY3305">
        <v>1</v>
      </c>
      <c r="AZ3305" t="s">
        <v>2010</v>
      </c>
      <c r="BA3305" t="s">
        <v>2010</v>
      </c>
      <c r="BB3305" t="s">
        <v>262</v>
      </c>
      <c r="BC3305">
        <v>1</v>
      </c>
      <c r="BD3305" t="s">
        <v>11254</v>
      </c>
      <c r="BG3305" s="1" t="s">
        <v>86</v>
      </c>
      <c r="BH3305" s="1" t="s">
        <v>87</v>
      </c>
      <c r="BI3305" s="1" t="s">
        <v>87</v>
      </c>
      <c r="BJ3305" s="1" t="s">
        <v>88</v>
      </c>
      <c r="BK3305" s="1" t="s">
        <v>89</v>
      </c>
      <c r="BL3305" s="1" t="s">
        <v>90</v>
      </c>
      <c r="BM3305" s="1" t="s">
        <v>265</v>
      </c>
    </row>
    <row r="3306" spans="1:65" ht="16" x14ac:dyDescent="0.2">
      <c r="A3306" t="str">
        <f>CONCATENATE("Mada.",B3306)</f>
        <v>Mada.3269</v>
      </c>
      <c r="B3306">
        <v>3269</v>
      </c>
      <c r="C3306" t="s">
        <v>11264</v>
      </c>
      <c r="E3306" t="s">
        <v>68</v>
      </c>
      <c r="F3306" t="s">
        <v>3799</v>
      </c>
      <c r="J3306" t="s">
        <v>70</v>
      </c>
      <c r="K3306" t="s">
        <v>11265</v>
      </c>
      <c r="L3306" t="s">
        <v>4342</v>
      </c>
      <c r="M3306" t="s">
        <v>4343</v>
      </c>
      <c r="N3306" t="s">
        <v>3265</v>
      </c>
      <c r="O3306" t="s">
        <v>199</v>
      </c>
      <c r="P3306" t="s">
        <v>199</v>
      </c>
      <c r="Q3306" t="s">
        <v>126</v>
      </c>
      <c r="R3306" t="s">
        <v>200</v>
      </c>
      <c r="S3306">
        <v>3269</v>
      </c>
      <c r="T3306">
        <v>3269</v>
      </c>
      <c r="U3306" t="s">
        <v>78</v>
      </c>
      <c r="V3306">
        <v>0.41449511400651501</v>
      </c>
      <c r="W3306">
        <v>0.58550488599348505</v>
      </c>
      <c r="X3306" t="str">
        <f>IF(W3306&gt;=0.8,"Inhibitory","NonInhibitory")</f>
        <v>NonInhibitory</v>
      </c>
      <c r="Y3306" t="str">
        <f>IF(W3306&gt;=0.9,"Inhibitory","NonInhibitory")</f>
        <v>NonInhibitory</v>
      </c>
      <c r="Z3306" t="s">
        <v>140</v>
      </c>
      <c r="AA3306">
        <v>0</v>
      </c>
      <c r="AB3306">
        <v>0</v>
      </c>
      <c r="AC3306" t="s">
        <v>129</v>
      </c>
      <c r="AT3306" t="s">
        <v>11266</v>
      </c>
      <c r="AU3306" t="s">
        <v>81</v>
      </c>
      <c r="AV3306" t="s">
        <v>11267</v>
      </c>
      <c r="AW3306">
        <v>3269</v>
      </c>
      <c r="AX3306" t="s">
        <v>11268</v>
      </c>
      <c r="AY3306">
        <v>0.82</v>
      </c>
      <c r="AZ3306" t="s">
        <v>11269</v>
      </c>
      <c r="BD3306" t="s">
        <v>11270</v>
      </c>
      <c r="BG3306" s="1" t="s">
        <v>86</v>
      </c>
      <c r="BH3306" s="1" t="s">
        <v>98</v>
      </c>
      <c r="BI3306" s="1" t="s">
        <v>163</v>
      </c>
      <c r="BJ3306" s="1" t="s">
        <v>694</v>
      </c>
      <c r="BK3306" s="1" t="s">
        <v>866</v>
      </c>
      <c r="BL3306" s="1"/>
      <c r="BM3306" s="1"/>
    </row>
    <row r="3307" spans="1:65" ht="16" x14ac:dyDescent="0.2">
      <c r="A3307" t="str">
        <f>CONCATENATE("Mada.",B3307)</f>
        <v>Mada.3270</v>
      </c>
      <c r="B3307">
        <v>3270</v>
      </c>
      <c r="C3307" t="s">
        <v>11275</v>
      </c>
      <c r="E3307" t="s">
        <v>68</v>
      </c>
      <c r="F3307" t="s">
        <v>11276</v>
      </c>
      <c r="G3307" t="s">
        <v>210</v>
      </c>
      <c r="J3307" t="s">
        <v>70</v>
      </c>
      <c r="K3307" t="s">
        <v>11265</v>
      </c>
      <c r="L3307" t="s">
        <v>4342</v>
      </c>
      <c r="M3307" t="s">
        <v>4343</v>
      </c>
      <c r="N3307" t="s">
        <v>3265</v>
      </c>
      <c r="O3307" t="s">
        <v>199</v>
      </c>
      <c r="P3307" t="s">
        <v>199</v>
      </c>
      <c r="Q3307" t="s">
        <v>126</v>
      </c>
      <c r="R3307" t="s">
        <v>200</v>
      </c>
      <c r="S3307">
        <v>3270</v>
      </c>
      <c r="T3307">
        <v>0</v>
      </c>
      <c r="U3307" t="s">
        <v>128</v>
      </c>
      <c r="V3307">
        <v>0</v>
      </c>
      <c r="W3307">
        <v>0</v>
      </c>
      <c r="Z3307" t="s">
        <v>129</v>
      </c>
      <c r="AA3307">
        <v>0</v>
      </c>
      <c r="AB3307">
        <v>0</v>
      </c>
      <c r="AC3307" t="s">
        <v>129</v>
      </c>
      <c r="BG3307" s="1"/>
    </row>
    <row r="3308" spans="1:65" ht="16" x14ac:dyDescent="0.2">
      <c r="A3308" t="str">
        <f>CONCATENATE("Mada.",B3308)</f>
        <v>Mada.3271</v>
      </c>
      <c r="B3308">
        <v>3271</v>
      </c>
      <c r="C3308" t="s">
        <v>11277</v>
      </c>
      <c r="E3308" t="s">
        <v>68</v>
      </c>
      <c r="F3308" t="s">
        <v>355</v>
      </c>
      <c r="J3308" t="s">
        <v>70</v>
      </c>
      <c r="K3308" t="s">
        <v>11265</v>
      </c>
      <c r="L3308" t="s">
        <v>4342</v>
      </c>
      <c r="M3308" t="s">
        <v>4343</v>
      </c>
      <c r="N3308" t="s">
        <v>3265</v>
      </c>
      <c r="O3308" t="s">
        <v>199</v>
      </c>
      <c r="P3308" t="s">
        <v>199</v>
      </c>
      <c r="Q3308" t="s">
        <v>126</v>
      </c>
      <c r="R3308" t="s">
        <v>200</v>
      </c>
      <c r="S3308">
        <v>3271</v>
      </c>
      <c r="T3308">
        <v>3271</v>
      </c>
      <c r="U3308" t="s">
        <v>78</v>
      </c>
      <c r="V3308">
        <v>0.41856677524430003</v>
      </c>
      <c r="W3308">
        <v>0.58143322475570003</v>
      </c>
      <c r="X3308" t="str">
        <f>IF(W3308&gt;=0.8,"Inhibitory","NonInhibitory")</f>
        <v>NonInhibitory</v>
      </c>
      <c r="Y3308" t="str">
        <f>IF(W3308&gt;=0.9,"Inhibitory","NonInhibitory")</f>
        <v>NonInhibitory</v>
      </c>
      <c r="Z3308" t="s">
        <v>140</v>
      </c>
      <c r="AA3308">
        <v>0</v>
      </c>
      <c r="AB3308">
        <v>0</v>
      </c>
      <c r="AC3308" t="s">
        <v>129</v>
      </c>
      <c r="AT3308" t="s">
        <v>11278</v>
      </c>
      <c r="AU3308" t="s">
        <v>81</v>
      </c>
      <c r="AV3308" t="s">
        <v>11279</v>
      </c>
      <c r="AW3308">
        <v>3271</v>
      </c>
      <c r="AX3308" t="s">
        <v>144</v>
      </c>
      <c r="AY3308">
        <v>1</v>
      </c>
      <c r="AZ3308" t="s">
        <v>11280</v>
      </c>
      <c r="BA3308" t="s">
        <v>11280</v>
      </c>
      <c r="BB3308" t="s">
        <v>144</v>
      </c>
      <c r="BC3308">
        <v>1</v>
      </c>
      <c r="BD3308" t="s">
        <v>11281</v>
      </c>
      <c r="BG3308" s="1" t="s">
        <v>86</v>
      </c>
      <c r="BH3308" s="1" t="s">
        <v>87</v>
      </c>
      <c r="BI3308" s="1" t="s">
        <v>87</v>
      </c>
      <c r="BJ3308" s="1" t="s">
        <v>88</v>
      </c>
      <c r="BK3308" s="1" t="s">
        <v>147</v>
      </c>
      <c r="BL3308" s="1"/>
      <c r="BM3308" s="1"/>
    </row>
    <row r="3309" spans="1:65" ht="16" x14ac:dyDescent="0.2">
      <c r="A3309" t="str">
        <f>CONCATENATE("Mada.",B3309)</f>
        <v>Mada.3272</v>
      </c>
      <c r="B3309">
        <v>3272</v>
      </c>
      <c r="C3309" t="s">
        <v>11282</v>
      </c>
      <c r="E3309" t="s">
        <v>68</v>
      </c>
      <c r="F3309" t="s">
        <v>4576</v>
      </c>
      <c r="J3309" t="s">
        <v>70</v>
      </c>
      <c r="K3309" t="s">
        <v>11265</v>
      </c>
      <c r="L3309" t="s">
        <v>4342</v>
      </c>
      <c r="M3309" t="s">
        <v>4343</v>
      </c>
      <c r="N3309" t="s">
        <v>3265</v>
      </c>
      <c r="O3309" t="s">
        <v>199</v>
      </c>
      <c r="P3309" t="s">
        <v>199</v>
      </c>
      <c r="Q3309" t="s">
        <v>126</v>
      </c>
      <c r="R3309" t="s">
        <v>200</v>
      </c>
      <c r="S3309">
        <v>3272</v>
      </c>
      <c r="T3309">
        <v>3272</v>
      </c>
      <c r="U3309" t="s">
        <v>78</v>
      </c>
      <c r="V3309">
        <v>0.192793159609121</v>
      </c>
      <c r="W3309">
        <v>0.80720684039087898</v>
      </c>
      <c r="X3309" t="str">
        <f>IF(W3309&gt;=0.8,"Inhibitory","NonInhibitory")</f>
        <v>Inhibitory</v>
      </c>
      <c r="Y3309" t="str">
        <f>IF(W3309&gt;=0.9,"Inhibitory","NonInhibitory")</f>
        <v>NonInhibitory</v>
      </c>
      <c r="Z3309" t="s">
        <v>140</v>
      </c>
      <c r="AA3309">
        <v>0</v>
      </c>
      <c r="AB3309">
        <v>0</v>
      </c>
      <c r="AC3309" t="s">
        <v>129</v>
      </c>
      <c r="AT3309" t="s">
        <v>11283</v>
      </c>
      <c r="AU3309" t="s">
        <v>81</v>
      </c>
      <c r="AV3309" t="s">
        <v>11284</v>
      </c>
      <c r="AW3309">
        <v>3272</v>
      </c>
      <c r="AX3309" t="s">
        <v>5606</v>
      </c>
      <c r="AY3309">
        <v>0.75</v>
      </c>
      <c r="AZ3309" t="s">
        <v>11285</v>
      </c>
      <c r="BD3309" t="s">
        <v>11286</v>
      </c>
      <c r="BG3309" s="1" t="s">
        <v>86</v>
      </c>
      <c r="BH3309" s="1" t="s">
        <v>98</v>
      </c>
      <c r="BI3309" s="1" t="s">
        <v>888</v>
      </c>
      <c r="BJ3309" s="1" t="s">
        <v>889</v>
      </c>
      <c r="BK3309" s="1" t="s">
        <v>890</v>
      </c>
      <c r="BL3309" s="1" t="s">
        <v>891</v>
      </c>
      <c r="BM3309" s="1" t="s">
        <v>5608</v>
      </c>
    </row>
    <row r="3310" spans="1:65" ht="16" x14ac:dyDescent="0.2">
      <c r="A3310" t="str">
        <f>CONCATENATE("Mada.",B3310)</f>
        <v>Mada.3273</v>
      </c>
      <c r="B3310">
        <v>3273</v>
      </c>
      <c r="C3310" t="s">
        <v>11287</v>
      </c>
      <c r="E3310" t="s">
        <v>68</v>
      </c>
      <c r="F3310" t="s">
        <v>5856</v>
      </c>
      <c r="J3310" t="s">
        <v>70</v>
      </c>
      <c r="K3310" t="s">
        <v>11265</v>
      </c>
      <c r="L3310" t="s">
        <v>4342</v>
      </c>
      <c r="M3310" t="s">
        <v>4343</v>
      </c>
      <c r="N3310" t="s">
        <v>3265</v>
      </c>
      <c r="O3310" t="s">
        <v>199</v>
      </c>
      <c r="P3310" t="s">
        <v>199</v>
      </c>
      <c r="Q3310" t="s">
        <v>126</v>
      </c>
      <c r="R3310" t="s">
        <v>200</v>
      </c>
      <c r="S3310">
        <v>3273</v>
      </c>
      <c r="T3310">
        <v>3273</v>
      </c>
      <c r="U3310" t="s">
        <v>78</v>
      </c>
      <c r="V3310">
        <v>0.24552117263843601</v>
      </c>
      <c r="W3310">
        <v>0.75447882736156402</v>
      </c>
      <c r="X3310" t="str">
        <f>IF(W3310&gt;=0.8,"Inhibitory","NonInhibitory")</f>
        <v>NonInhibitory</v>
      </c>
      <c r="Y3310" t="str">
        <f>IF(W3310&gt;=0.9,"Inhibitory","NonInhibitory")</f>
        <v>NonInhibitory</v>
      </c>
      <c r="Z3310" t="s">
        <v>140</v>
      </c>
      <c r="AA3310">
        <v>0</v>
      </c>
      <c r="AB3310">
        <v>0</v>
      </c>
      <c r="AC3310" t="s">
        <v>129</v>
      </c>
      <c r="AT3310" t="s">
        <v>11288</v>
      </c>
      <c r="AU3310" t="s">
        <v>81</v>
      </c>
      <c r="AV3310" t="s">
        <v>11289</v>
      </c>
      <c r="AW3310">
        <v>3273</v>
      </c>
      <c r="AX3310" t="s">
        <v>500</v>
      </c>
      <c r="AY3310">
        <v>0.96</v>
      </c>
      <c r="AZ3310" t="s">
        <v>807</v>
      </c>
      <c r="BA3310" t="s">
        <v>807</v>
      </c>
      <c r="BB3310" t="s">
        <v>500</v>
      </c>
      <c r="BC3310">
        <v>0.92</v>
      </c>
      <c r="BD3310" t="s">
        <v>808</v>
      </c>
      <c r="BG3310" s="1" t="s">
        <v>86</v>
      </c>
      <c r="BH3310" s="1" t="s">
        <v>87</v>
      </c>
      <c r="BI3310" s="1" t="s">
        <v>87</v>
      </c>
      <c r="BJ3310" s="1" t="s">
        <v>88</v>
      </c>
      <c r="BK3310" s="1" t="s">
        <v>504</v>
      </c>
      <c r="BL3310" s="1"/>
      <c r="BM3310" s="1"/>
    </row>
    <row r="3311" spans="1:65" ht="16" x14ac:dyDescent="0.2">
      <c r="A3311" t="str">
        <f>CONCATENATE("Mada.",B3311)</f>
        <v>Mada.3273</v>
      </c>
      <c r="B3311">
        <v>3273</v>
      </c>
      <c r="C3311" t="s">
        <v>11287</v>
      </c>
      <c r="E3311" t="s">
        <v>68</v>
      </c>
      <c r="F3311" t="s">
        <v>5856</v>
      </c>
      <c r="J3311" t="s">
        <v>70</v>
      </c>
      <c r="K3311" t="s">
        <v>11265</v>
      </c>
      <c r="L3311" t="s">
        <v>4342</v>
      </c>
      <c r="M3311" t="s">
        <v>4343</v>
      </c>
      <c r="N3311" t="s">
        <v>3265</v>
      </c>
      <c r="O3311" t="s">
        <v>199</v>
      </c>
      <c r="P3311" t="s">
        <v>199</v>
      </c>
      <c r="Q3311" t="s">
        <v>126</v>
      </c>
      <c r="R3311" t="s">
        <v>200</v>
      </c>
      <c r="S3311">
        <v>3273</v>
      </c>
      <c r="T3311">
        <v>3273</v>
      </c>
      <c r="U3311" t="s">
        <v>78</v>
      </c>
      <c r="V3311">
        <v>0.24552117263843601</v>
      </c>
      <c r="W3311">
        <v>0.75447882736156402</v>
      </c>
      <c r="X3311" t="str">
        <f>IF(W3311&gt;=0.8,"Inhibitory","NonInhibitory")</f>
        <v>NonInhibitory</v>
      </c>
      <c r="Y3311" t="str">
        <f>IF(W3311&gt;=0.9,"Inhibitory","NonInhibitory")</f>
        <v>NonInhibitory</v>
      </c>
      <c r="Z3311" t="s">
        <v>140</v>
      </c>
      <c r="AA3311">
        <v>0</v>
      </c>
      <c r="AB3311">
        <v>0</v>
      </c>
      <c r="AC3311" t="s">
        <v>129</v>
      </c>
      <c r="AT3311" t="s">
        <v>11290</v>
      </c>
      <c r="AU3311" t="s">
        <v>81</v>
      </c>
      <c r="AV3311" t="s">
        <v>11291</v>
      </c>
      <c r="AW3311">
        <v>3273</v>
      </c>
      <c r="BG3311" s="1"/>
    </row>
    <row r="3312" spans="1:65" ht="16" x14ac:dyDescent="0.2">
      <c r="A3312" t="str">
        <f>CONCATENATE("Mada.",B3312)</f>
        <v>Mada.3274</v>
      </c>
      <c r="B3312">
        <v>3274</v>
      </c>
      <c r="C3312" t="s">
        <v>11292</v>
      </c>
      <c r="E3312" t="s">
        <v>68</v>
      </c>
      <c r="F3312" t="s">
        <v>9324</v>
      </c>
      <c r="J3312" t="s">
        <v>70</v>
      </c>
      <c r="K3312" t="s">
        <v>11265</v>
      </c>
      <c r="L3312" t="s">
        <v>4342</v>
      </c>
      <c r="M3312" t="s">
        <v>4343</v>
      </c>
      <c r="N3312" t="s">
        <v>3265</v>
      </c>
      <c r="O3312" t="s">
        <v>199</v>
      </c>
      <c r="P3312" t="s">
        <v>199</v>
      </c>
      <c r="Q3312" t="s">
        <v>126</v>
      </c>
      <c r="R3312" t="s">
        <v>200</v>
      </c>
      <c r="S3312">
        <v>3274</v>
      </c>
      <c r="T3312">
        <v>3274</v>
      </c>
      <c r="U3312" t="s">
        <v>78</v>
      </c>
      <c r="V3312">
        <v>1.2426544360040099</v>
      </c>
      <c r="W3312">
        <v>-0.24265443600401301</v>
      </c>
      <c r="X3312" t="s">
        <v>688</v>
      </c>
      <c r="Y3312" t="s">
        <v>688</v>
      </c>
      <c r="Z3312" t="s">
        <v>1566</v>
      </c>
      <c r="AA3312">
        <v>0</v>
      </c>
      <c r="AB3312">
        <v>0</v>
      </c>
      <c r="AC3312" t="s">
        <v>129</v>
      </c>
      <c r="AT3312" t="s">
        <v>11293</v>
      </c>
      <c r="AU3312" t="s">
        <v>81</v>
      </c>
      <c r="AV3312" t="s">
        <v>11294</v>
      </c>
      <c r="AW3312">
        <v>3274</v>
      </c>
      <c r="AX3312" t="s">
        <v>466</v>
      </c>
      <c r="AY3312">
        <v>1</v>
      </c>
      <c r="AZ3312" t="s">
        <v>1758</v>
      </c>
      <c r="BA3312" t="s">
        <v>1758</v>
      </c>
      <c r="BB3312" t="s">
        <v>466</v>
      </c>
      <c r="BC3312">
        <v>1</v>
      </c>
      <c r="BD3312" t="s">
        <v>11295</v>
      </c>
      <c r="BG3312" s="1" t="s">
        <v>86</v>
      </c>
      <c r="BH3312" s="1" t="s">
        <v>87</v>
      </c>
      <c r="BI3312" s="1" t="s">
        <v>87</v>
      </c>
      <c r="BJ3312" s="1" t="s">
        <v>88</v>
      </c>
      <c r="BK3312" s="1" t="s">
        <v>469</v>
      </c>
      <c r="BL3312" s="1" t="s">
        <v>470</v>
      </c>
      <c r="BM3312" s="1"/>
    </row>
    <row r="3313" spans="1:65" ht="16" x14ac:dyDescent="0.2">
      <c r="A3313" t="str">
        <f>CONCATENATE("Mada.",B3313)</f>
        <v>Mada.3275</v>
      </c>
      <c r="B3313">
        <v>3275</v>
      </c>
      <c r="C3313" t="s">
        <v>11296</v>
      </c>
      <c r="E3313" t="s">
        <v>68</v>
      </c>
      <c r="F3313" t="s">
        <v>4576</v>
      </c>
      <c r="G3313" t="s">
        <v>210</v>
      </c>
      <c r="J3313" t="s">
        <v>70</v>
      </c>
      <c r="K3313" t="s">
        <v>11265</v>
      </c>
      <c r="L3313" t="s">
        <v>4342</v>
      </c>
      <c r="M3313" t="s">
        <v>4343</v>
      </c>
      <c r="N3313" t="s">
        <v>3265</v>
      </c>
      <c r="O3313" t="s">
        <v>199</v>
      </c>
      <c r="P3313" t="s">
        <v>199</v>
      </c>
      <c r="Q3313" t="s">
        <v>126</v>
      </c>
      <c r="R3313" t="s">
        <v>200</v>
      </c>
      <c r="S3313">
        <v>3275</v>
      </c>
      <c r="T3313">
        <v>0</v>
      </c>
      <c r="U3313" t="s">
        <v>128</v>
      </c>
      <c r="V3313">
        <v>0</v>
      </c>
      <c r="W3313">
        <v>0</v>
      </c>
      <c r="Z3313" t="s">
        <v>129</v>
      </c>
      <c r="AA3313">
        <v>0</v>
      </c>
      <c r="AB3313">
        <v>0</v>
      </c>
      <c r="AC3313" t="s">
        <v>129</v>
      </c>
      <c r="BG3313" s="1"/>
    </row>
    <row r="3314" spans="1:65" ht="16" x14ac:dyDescent="0.2">
      <c r="A3314" t="str">
        <f>CONCATENATE("Mada.",B3314)</f>
        <v>Mada.3276</v>
      </c>
      <c r="B3314">
        <v>3276</v>
      </c>
      <c r="C3314" t="s">
        <v>11297</v>
      </c>
      <c r="E3314" t="s">
        <v>68</v>
      </c>
      <c r="F3314" t="s">
        <v>11298</v>
      </c>
      <c r="J3314" t="s">
        <v>70</v>
      </c>
      <c r="K3314" t="s">
        <v>11299</v>
      </c>
      <c r="L3314" t="s">
        <v>1788</v>
      </c>
      <c r="M3314" t="s">
        <v>1789</v>
      </c>
      <c r="N3314" t="s">
        <v>941</v>
      </c>
      <c r="O3314" t="s">
        <v>941</v>
      </c>
      <c r="P3314" t="s">
        <v>941</v>
      </c>
      <c r="Q3314" t="s">
        <v>76</v>
      </c>
      <c r="R3314" t="s">
        <v>127</v>
      </c>
      <c r="S3314">
        <v>3276</v>
      </c>
      <c r="T3314">
        <v>3276</v>
      </c>
      <c r="U3314" t="s">
        <v>78</v>
      </c>
      <c r="V3314">
        <v>1.0908700014332799</v>
      </c>
      <c r="W3314">
        <v>-9.0870001433280403E-2</v>
      </c>
      <c r="X3314" t="str">
        <f>IF(W3314&gt;=0.8,"Inhibitory","NonInhibitory")</f>
        <v>NonInhibitory</v>
      </c>
      <c r="Y3314" t="str">
        <f>IF(W3314&gt;=0.9,"Inhibitory","NonInhibitory")</f>
        <v>NonInhibitory</v>
      </c>
      <c r="Z3314" t="s">
        <v>1566</v>
      </c>
      <c r="AA3314">
        <v>0.30944625407166099</v>
      </c>
      <c r="AB3314">
        <v>0.69055374592833896</v>
      </c>
      <c r="AC3314" t="s">
        <v>140</v>
      </c>
      <c r="AT3314" t="s">
        <v>11300</v>
      </c>
      <c r="AU3314" t="s">
        <v>81</v>
      </c>
      <c r="AV3314" t="s">
        <v>11301</v>
      </c>
      <c r="AW3314">
        <v>3276</v>
      </c>
      <c r="AX3314" t="s">
        <v>3067</v>
      </c>
      <c r="AY3314">
        <v>1</v>
      </c>
      <c r="AZ3314" t="s">
        <v>3728</v>
      </c>
      <c r="BA3314" t="s">
        <v>3728</v>
      </c>
      <c r="BB3314" t="s">
        <v>3067</v>
      </c>
      <c r="BC3314">
        <v>1</v>
      </c>
      <c r="BD3314" t="s">
        <v>11302</v>
      </c>
      <c r="BG3314" s="1" t="s">
        <v>86</v>
      </c>
      <c r="BH3314" s="1" t="s">
        <v>87</v>
      </c>
      <c r="BI3314" s="1" t="s">
        <v>87</v>
      </c>
      <c r="BJ3314" s="1" t="s">
        <v>88</v>
      </c>
      <c r="BK3314" s="1" t="s">
        <v>147</v>
      </c>
      <c r="BL3314" s="1" t="s">
        <v>1784</v>
      </c>
      <c r="BM3314" s="1" t="s">
        <v>3070</v>
      </c>
    </row>
    <row r="3315" spans="1:65" ht="16" x14ac:dyDescent="0.2">
      <c r="A3315" t="str">
        <f>CONCATENATE("Mada.",B3315)</f>
        <v>Mada.3277</v>
      </c>
      <c r="B3315">
        <v>3277</v>
      </c>
      <c r="C3315" t="s">
        <v>11303</v>
      </c>
      <c r="E3315" t="s">
        <v>68</v>
      </c>
      <c r="F3315" t="s">
        <v>731</v>
      </c>
      <c r="J3315" t="s">
        <v>70</v>
      </c>
      <c r="K3315" t="s">
        <v>11299</v>
      </c>
      <c r="L3315" t="s">
        <v>1788</v>
      </c>
      <c r="M3315" t="s">
        <v>1789</v>
      </c>
      <c r="N3315" t="s">
        <v>941</v>
      </c>
      <c r="O3315" t="s">
        <v>941</v>
      </c>
      <c r="P3315" t="s">
        <v>941</v>
      </c>
      <c r="Q3315" t="s">
        <v>76</v>
      </c>
      <c r="R3315" t="s">
        <v>127</v>
      </c>
      <c r="S3315">
        <v>3277</v>
      </c>
      <c r="T3315">
        <v>3277</v>
      </c>
      <c r="U3315" t="s">
        <v>78</v>
      </c>
      <c r="V3315">
        <v>0.28521986970683999</v>
      </c>
      <c r="W3315">
        <v>0.71478013029316001</v>
      </c>
      <c r="X3315" t="str">
        <f>IF(W3315&gt;=0.8,"Inhibitory","NonInhibitory")</f>
        <v>NonInhibitory</v>
      </c>
      <c r="Y3315" t="str">
        <f>IF(W3315&gt;=0.9,"Inhibitory","NonInhibitory")</f>
        <v>NonInhibitory</v>
      </c>
      <c r="Z3315" t="s">
        <v>140</v>
      </c>
      <c r="AA3315">
        <v>0</v>
      </c>
      <c r="AB3315">
        <v>0</v>
      </c>
      <c r="AC3315" t="s">
        <v>129</v>
      </c>
      <c r="AT3315" t="s">
        <v>11304</v>
      </c>
      <c r="AU3315" t="s">
        <v>81</v>
      </c>
      <c r="AV3315" t="s">
        <v>11305</v>
      </c>
      <c r="AW3315">
        <v>3277</v>
      </c>
      <c r="BG3315" s="1"/>
    </row>
    <row r="3316" spans="1:65" ht="16" x14ac:dyDescent="0.2">
      <c r="A3316" t="str">
        <f>CONCATENATE("Mada.",B3316)</f>
        <v>Mada.3278</v>
      </c>
      <c r="B3316">
        <v>3278</v>
      </c>
      <c r="C3316" t="s">
        <v>11306</v>
      </c>
      <c r="E3316" t="s">
        <v>68</v>
      </c>
      <c r="F3316" t="s">
        <v>4295</v>
      </c>
      <c r="J3316" t="s">
        <v>70</v>
      </c>
      <c r="K3316" t="s">
        <v>11299</v>
      </c>
      <c r="L3316" t="s">
        <v>1788</v>
      </c>
      <c r="M3316" t="s">
        <v>1789</v>
      </c>
      <c r="N3316" t="s">
        <v>941</v>
      </c>
      <c r="O3316" t="s">
        <v>941</v>
      </c>
      <c r="P3316" t="s">
        <v>941</v>
      </c>
      <c r="Q3316" t="s">
        <v>76</v>
      </c>
      <c r="R3316" t="s">
        <v>127</v>
      </c>
      <c r="S3316">
        <v>3278</v>
      </c>
      <c r="T3316">
        <v>3278</v>
      </c>
      <c r="U3316" t="s">
        <v>78</v>
      </c>
      <c r="V3316">
        <v>0.33021172638436502</v>
      </c>
      <c r="W3316">
        <v>0.66978827361563498</v>
      </c>
      <c r="X3316" t="str">
        <f>IF(W3316&gt;=0.8,"Inhibitory","NonInhibitory")</f>
        <v>NonInhibitory</v>
      </c>
      <c r="Y3316" t="str">
        <f>IF(W3316&gt;=0.9,"Inhibitory","NonInhibitory")</f>
        <v>NonInhibitory</v>
      </c>
      <c r="Z3316" t="s">
        <v>140</v>
      </c>
      <c r="AA3316">
        <v>0</v>
      </c>
      <c r="AB3316">
        <v>0</v>
      </c>
      <c r="AC3316" t="s">
        <v>129</v>
      </c>
      <c r="AT3316" t="s">
        <v>11307</v>
      </c>
      <c r="AU3316" t="s">
        <v>81</v>
      </c>
      <c r="AV3316" t="s">
        <v>11308</v>
      </c>
      <c r="AW3316">
        <v>3278</v>
      </c>
      <c r="AX3316" t="s">
        <v>1117</v>
      </c>
      <c r="AY3316">
        <v>0.53</v>
      </c>
      <c r="AZ3316" t="s">
        <v>11090</v>
      </c>
      <c r="BA3316" t="s">
        <v>11090</v>
      </c>
      <c r="BB3316" t="s">
        <v>1295</v>
      </c>
      <c r="BC3316">
        <v>1</v>
      </c>
      <c r="BD3316" t="s">
        <v>11309</v>
      </c>
      <c r="BG3316" s="1" t="s">
        <v>86</v>
      </c>
      <c r="BH3316" s="1" t="s">
        <v>661</v>
      </c>
      <c r="BI3316" s="1" t="s">
        <v>662</v>
      </c>
      <c r="BJ3316" s="1" t="s">
        <v>663</v>
      </c>
      <c r="BK3316" s="1" t="s">
        <v>664</v>
      </c>
      <c r="BL3316" s="1" t="s">
        <v>665</v>
      </c>
      <c r="BM3316" s="1"/>
    </row>
    <row r="3317" spans="1:65" ht="16" x14ac:dyDescent="0.2">
      <c r="A3317" t="str">
        <f>CONCATENATE("Mada.",B3317)</f>
        <v>Mada.3279</v>
      </c>
      <c r="B3317">
        <v>3279</v>
      </c>
      <c r="C3317" t="s">
        <v>11310</v>
      </c>
      <c r="E3317" t="s">
        <v>68</v>
      </c>
      <c r="F3317" t="s">
        <v>410</v>
      </c>
      <c r="J3317" t="s">
        <v>70</v>
      </c>
      <c r="K3317" t="s">
        <v>11299</v>
      </c>
      <c r="L3317" t="s">
        <v>1788</v>
      </c>
      <c r="M3317" t="s">
        <v>1789</v>
      </c>
      <c r="N3317" t="s">
        <v>941</v>
      </c>
      <c r="O3317" t="s">
        <v>941</v>
      </c>
      <c r="P3317" t="s">
        <v>941</v>
      </c>
      <c r="Q3317" t="s">
        <v>76</v>
      </c>
      <c r="R3317" t="s">
        <v>127</v>
      </c>
      <c r="S3317">
        <v>3279</v>
      </c>
      <c r="T3317">
        <v>3279</v>
      </c>
      <c r="U3317" t="s">
        <v>78</v>
      </c>
      <c r="V3317">
        <v>0.15859120521172601</v>
      </c>
      <c r="W3317">
        <v>0.84140879478827402</v>
      </c>
      <c r="X3317" t="str">
        <f>IF(W3317&gt;=0.8,"Inhibitory","NonInhibitory")</f>
        <v>Inhibitory</v>
      </c>
      <c r="Y3317" t="str">
        <f>IF(W3317&gt;=0.9,"Inhibitory","NonInhibitory")</f>
        <v>NonInhibitory</v>
      </c>
      <c r="Z3317" t="s">
        <v>140</v>
      </c>
      <c r="AA3317">
        <v>0</v>
      </c>
      <c r="AB3317">
        <v>0</v>
      </c>
      <c r="AC3317" t="s">
        <v>129</v>
      </c>
      <c r="AT3317" t="s">
        <v>11311</v>
      </c>
      <c r="AU3317" t="s">
        <v>81</v>
      </c>
      <c r="AV3317" t="s">
        <v>11312</v>
      </c>
      <c r="AW3317">
        <v>3279</v>
      </c>
      <c r="AX3317" t="s">
        <v>6719</v>
      </c>
      <c r="AY3317">
        <v>0.73</v>
      </c>
      <c r="AZ3317" t="s">
        <v>11313</v>
      </c>
      <c r="BA3317" t="s">
        <v>11313</v>
      </c>
      <c r="BB3317" t="s">
        <v>11314</v>
      </c>
      <c r="BC3317">
        <v>1</v>
      </c>
      <c r="BD3317" t="s">
        <v>11315</v>
      </c>
      <c r="BG3317" s="1" t="s">
        <v>86</v>
      </c>
      <c r="BH3317" s="1" t="s">
        <v>87</v>
      </c>
      <c r="BI3317" s="1" t="s">
        <v>87</v>
      </c>
      <c r="BJ3317" s="1" t="s">
        <v>88</v>
      </c>
      <c r="BK3317" s="1" t="s">
        <v>5314</v>
      </c>
      <c r="BL3317" s="1" t="s">
        <v>5315</v>
      </c>
    </row>
    <row r="3318" spans="1:65" ht="16" x14ac:dyDescent="0.2">
      <c r="A3318" t="str">
        <f>CONCATENATE("Mada.",B3318)</f>
        <v>Mada.3280</v>
      </c>
      <c r="B3318">
        <v>3280</v>
      </c>
      <c r="C3318" t="s">
        <v>11321</v>
      </c>
      <c r="E3318" t="s">
        <v>68</v>
      </c>
      <c r="F3318" t="s">
        <v>629</v>
      </c>
      <c r="J3318" t="s">
        <v>70</v>
      </c>
      <c r="K3318" t="s">
        <v>11299</v>
      </c>
      <c r="L3318" t="s">
        <v>1788</v>
      </c>
      <c r="M3318" t="s">
        <v>1789</v>
      </c>
      <c r="N3318" t="s">
        <v>941</v>
      </c>
      <c r="O3318" t="s">
        <v>941</v>
      </c>
      <c r="P3318" t="s">
        <v>941</v>
      </c>
      <c r="Q3318" t="s">
        <v>76</v>
      </c>
      <c r="R3318" t="s">
        <v>127</v>
      </c>
      <c r="S3318">
        <v>3280</v>
      </c>
      <c r="T3318">
        <v>3280</v>
      </c>
      <c r="U3318" t="s">
        <v>78</v>
      </c>
      <c r="V3318">
        <v>0.299470684039088</v>
      </c>
      <c r="W3318">
        <v>0.70052931596091195</v>
      </c>
      <c r="X3318" t="str">
        <f>IF(W3318&gt;=0.8,"Inhibitory","NonInhibitory")</f>
        <v>NonInhibitory</v>
      </c>
      <c r="Y3318" t="str">
        <f>IF(W3318&gt;=0.9,"Inhibitory","NonInhibitory")</f>
        <v>NonInhibitory</v>
      </c>
      <c r="Z3318" t="s">
        <v>140</v>
      </c>
      <c r="AA3318">
        <v>0</v>
      </c>
      <c r="AB3318">
        <v>0</v>
      </c>
      <c r="AC3318" t="s">
        <v>129</v>
      </c>
      <c r="AT3318" t="s">
        <v>11322</v>
      </c>
      <c r="AU3318" t="s">
        <v>81</v>
      </c>
      <c r="AV3318" t="s">
        <v>11323</v>
      </c>
      <c r="AW3318">
        <v>3280</v>
      </c>
      <c r="AX3318" t="s">
        <v>325</v>
      </c>
      <c r="AY3318">
        <v>1</v>
      </c>
      <c r="AZ3318" t="s">
        <v>11324</v>
      </c>
      <c r="BA3318" t="s">
        <v>11324</v>
      </c>
      <c r="BB3318" t="s">
        <v>325</v>
      </c>
      <c r="BC3318">
        <v>1</v>
      </c>
      <c r="BD3318" t="s">
        <v>11325</v>
      </c>
      <c r="BG3318" s="1" t="s">
        <v>86</v>
      </c>
      <c r="BH3318" s="1" t="s">
        <v>98</v>
      </c>
      <c r="BI3318" s="1" t="s">
        <v>163</v>
      </c>
      <c r="BJ3318" s="1" t="s">
        <v>164</v>
      </c>
      <c r="BK3318" s="1" t="s">
        <v>165</v>
      </c>
      <c r="BL3318" s="1" t="s">
        <v>328</v>
      </c>
      <c r="BM3318" s="1"/>
    </row>
    <row r="3319" spans="1:65" ht="16" x14ac:dyDescent="0.2">
      <c r="A3319" t="str">
        <f>CONCATENATE("Mada.",B3319)</f>
        <v>Mada.3281</v>
      </c>
      <c r="B3319">
        <v>3281</v>
      </c>
      <c r="C3319" t="s">
        <v>11326</v>
      </c>
      <c r="E3319" t="s">
        <v>68</v>
      </c>
      <c r="F3319" t="s">
        <v>7816</v>
      </c>
      <c r="J3319" t="s">
        <v>70</v>
      </c>
      <c r="K3319" t="s">
        <v>11299</v>
      </c>
      <c r="L3319" t="s">
        <v>1788</v>
      </c>
      <c r="M3319" t="s">
        <v>1789</v>
      </c>
      <c r="N3319" t="s">
        <v>941</v>
      </c>
      <c r="O3319" t="s">
        <v>941</v>
      </c>
      <c r="P3319" t="s">
        <v>941</v>
      </c>
      <c r="Q3319" t="s">
        <v>76</v>
      </c>
      <c r="R3319" t="s">
        <v>127</v>
      </c>
      <c r="S3319">
        <v>3281</v>
      </c>
      <c r="T3319">
        <v>3281</v>
      </c>
      <c r="U3319" t="s">
        <v>78</v>
      </c>
      <c r="V3319">
        <v>0.400651465798046</v>
      </c>
      <c r="W3319">
        <v>0.599348534201954</v>
      </c>
      <c r="X3319" t="str">
        <f>IF(W3319&gt;=0.8,"Inhibitory","NonInhibitory")</f>
        <v>NonInhibitory</v>
      </c>
      <c r="Y3319" t="str">
        <f>IF(W3319&gt;=0.9,"Inhibitory","NonInhibitory")</f>
        <v>NonInhibitory</v>
      </c>
      <c r="Z3319" t="s">
        <v>140</v>
      </c>
      <c r="AA3319">
        <v>0</v>
      </c>
      <c r="AB3319">
        <v>0</v>
      </c>
      <c r="AC3319" t="s">
        <v>129</v>
      </c>
      <c r="AT3319" t="s">
        <v>11327</v>
      </c>
      <c r="AU3319" t="s">
        <v>81</v>
      </c>
      <c r="AV3319" t="s">
        <v>11328</v>
      </c>
      <c r="AW3319">
        <v>3281</v>
      </c>
      <c r="AX3319" t="s">
        <v>9756</v>
      </c>
      <c r="AY3319">
        <v>1</v>
      </c>
      <c r="AZ3319" t="s">
        <v>11329</v>
      </c>
      <c r="BD3319" t="s">
        <v>11330</v>
      </c>
      <c r="BG3319" s="1" t="s">
        <v>86</v>
      </c>
      <c r="BH3319" s="1" t="s">
        <v>661</v>
      </c>
      <c r="BI3319" s="1" t="s">
        <v>662</v>
      </c>
      <c r="BJ3319" s="1" t="s">
        <v>663</v>
      </c>
      <c r="BK3319" s="1"/>
      <c r="BL3319" s="1"/>
      <c r="BM3319" s="1"/>
    </row>
    <row r="3320" spans="1:65" ht="16" x14ac:dyDescent="0.2">
      <c r="A3320" t="str">
        <f>CONCATENATE("Mada.",B3320)</f>
        <v>Mada.3282</v>
      </c>
      <c r="B3320">
        <v>3282</v>
      </c>
      <c r="C3320" t="s">
        <v>11331</v>
      </c>
      <c r="E3320" t="s">
        <v>68</v>
      </c>
      <c r="F3320" t="s">
        <v>4378</v>
      </c>
      <c r="G3320" t="s">
        <v>210</v>
      </c>
      <c r="J3320" t="s">
        <v>70</v>
      </c>
      <c r="K3320" t="s">
        <v>11299</v>
      </c>
      <c r="L3320" t="s">
        <v>1788</v>
      </c>
      <c r="M3320" t="s">
        <v>1789</v>
      </c>
      <c r="N3320" t="s">
        <v>941</v>
      </c>
      <c r="O3320" t="s">
        <v>941</v>
      </c>
      <c r="P3320" t="s">
        <v>941</v>
      </c>
      <c r="Q3320" t="s">
        <v>76</v>
      </c>
      <c r="R3320" t="s">
        <v>127</v>
      </c>
      <c r="S3320">
        <v>3282</v>
      </c>
      <c r="T3320">
        <v>0</v>
      </c>
      <c r="U3320" t="s">
        <v>128</v>
      </c>
      <c r="V3320">
        <v>0</v>
      </c>
      <c r="W3320">
        <v>0</v>
      </c>
      <c r="Z3320" t="s">
        <v>129</v>
      </c>
      <c r="AA3320">
        <v>0</v>
      </c>
      <c r="AB3320">
        <v>0</v>
      </c>
      <c r="AC3320" t="s">
        <v>129</v>
      </c>
      <c r="BG3320" s="1"/>
    </row>
    <row r="3321" spans="1:65" ht="16" x14ac:dyDescent="0.2">
      <c r="A3321" t="str">
        <f>CONCATENATE("Mada.",B3321)</f>
        <v>Mada.3283</v>
      </c>
      <c r="B3321">
        <v>3283</v>
      </c>
      <c r="C3321" t="s">
        <v>11332</v>
      </c>
      <c r="E3321" t="s">
        <v>68</v>
      </c>
      <c r="F3321" t="s">
        <v>11333</v>
      </c>
      <c r="J3321" t="s">
        <v>70</v>
      </c>
      <c r="K3321" t="s">
        <v>11299</v>
      </c>
      <c r="L3321" t="s">
        <v>1788</v>
      </c>
      <c r="M3321" t="s">
        <v>1789</v>
      </c>
      <c r="N3321" t="s">
        <v>941</v>
      </c>
      <c r="O3321" t="s">
        <v>941</v>
      </c>
      <c r="P3321" t="s">
        <v>941</v>
      </c>
      <c r="Q3321" t="s">
        <v>76</v>
      </c>
      <c r="R3321" t="s">
        <v>127</v>
      </c>
      <c r="S3321">
        <v>3283</v>
      </c>
      <c r="T3321">
        <v>3283</v>
      </c>
      <c r="U3321" t="s">
        <v>78</v>
      </c>
      <c r="V3321">
        <v>0.46763029315960902</v>
      </c>
      <c r="W3321">
        <v>0.53236970684039098</v>
      </c>
      <c r="X3321" t="str">
        <f>IF(W3321&gt;=0.8,"Inhibitory","NonInhibitory")</f>
        <v>NonInhibitory</v>
      </c>
      <c r="Y3321" t="str">
        <f>IF(W3321&gt;=0.9,"Inhibitory","NonInhibitory")</f>
        <v>NonInhibitory</v>
      </c>
      <c r="Z3321" t="s">
        <v>140</v>
      </c>
      <c r="AA3321">
        <v>0</v>
      </c>
      <c r="AB3321">
        <v>0</v>
      </c>
      <c r="AC3321" t="s">
        <v>129</v>
      </c>
      <c r="AT3321" t="s">
        <v>11334</v>
      </c>
      <c r="AU3321" t="s">
        <v>81</v>
      </c>
      <c r="AV3321" t="s">
        <v>11335</v>
      </c>
      <c r="AW3321">
        <v>3283</v>
      </c>
      <c r="AX3321" t="s">
        <v>3067</v>
      </c>
      <c r="AY3321">
        <v>1</v>
      </c>
      <c r="AZ3321" t="s">
        <v>3728</v>
      </c>
      <c r="BA3321" t="s">
        <v>3728</v>
      </c>
      <c r="BB3321" t="s">
        <v>3067</v>
      </c>
      <c r="BC3321">
        <v>1</v>
      </c>
      <c r="BD3321" t="s">
        <v>11302</v>
      </c>
      <c r="BG3321" s="1" t="s">
        <v>86</v>
      </c>
      <c r="BH3321" s="1" t="s">
        <v>87</v>
      </c>
      <c r="BI3321" s="1" t="s">
        <v>87</v>
      </c>
      <c r="BJ3321" s="1" t="s">
        <v>88</v>
      </c>
      <c r="BK3321" s="1" t="s">
        <v>147</v>
      </c>
      <c r="BL3321" s="1" t="s">
        <v>1784</v>
      </c>
      <c r="BM3321" s="1" t="s">
        <v>3070</v>
      </c>
    </row>
    <row r="3322" spans="1:65" ht="16" x14ac:dyDescent="0.2">
      <c r="A3322" t="str">
        <f>CONCATENATE("Mada.",B3322)</f>
        <v>Mada.3284</v>
      </c>
      <c r="B3322">
        <v>3284</v>
      </c>
      <c r="C3322" t="s">
        <v>11336</v>
      </c>
      <c r="E3322" t="s">
        <v>68</v>
      </c>
      <c r="F3322" t="s">
        <v>4576</v>
      </c>
      <c r="G3322" t="s">
        <v>210</v>
      </c>
      <c r="J3322" t="s">
        <v>70</v>
      </c>
      <c r="K3322" t="s">
        <v>11299</v>
      </c>
      <c r="L3322" t="s">
        <v>1788</v>
      </c>
      <c r="M3322" t="s">
        <v>1789</v>
      </c>
      <c r="N3322" t="s">
        <v>941</v>
      </c>
      <c r="O3322" t="s">
        <v>941</v>
      </c>
      <c r="P3322" t="s">
        <v>941</v>
      </c>
      <c r="Q3322" t="s">
        <v>76</v>
      </c>
      <c r="R3322" t="s">
        <v>127</v>
      </c>
      <c r="S3322">
        <v>3284</v>
      </c>
      <c r="T3322">
        <v>0</v>
      </c>
      <c r="U3322" t="s">
        <v>128</v>
      </c>
      <c r="V3322">
        <v>0</v>
      </c>
      <c r="W3322">
        <v>0</v>
      </c>
      <c r="Z3322" t="s">
        <v>129</v>
      </c>
      <c r="AA3322">
        <v>0</v>
      </c>
      <c r="AB3322">
        <v>0</v>
      </c>
      <c r="AC3322" t="s">
        <v>129</v>
      </c>
      <c r="BG3322" s="1"/>
    </row>
    <row r="3323" spans="1:65" ht="16" x14ac:dyDescent="0.2">
      <c r="A3323" t="str">
        <f>CONCATENATE("Mada.",B3323)</f>
        <v>Mada.3285</v>
      </c>
      <c r="B3323">
        <v>3285</v>
      </c>
      <c r="C3323" t="s">
        <v>11337</v>
      </c>
      <c r="E3323" t="s">
        <v>68</v>
      </c>
      <c r="F3323" t="s">
        <v>731</v>
      </c>
      <c r="J3323" t="s">
        <v>70</v>
      </c>
      <c r="K3323" t="s">
        <v>11299</v>
      </c>
      <c r="L3323" t="s">
        <v>1788</v>
      </c>
      <c r="M3323" t="s">
        <v>1789</v>
      </c>
      <c r="N3323" t="s">
        <v>941</v>
      </c>
      <c r="O3323" t="s">
        <v>941</v>
      </c>
      <c r="P3323" t="s">
        <v>941</v>
      </c>
      <c r="Q3323" t="s">
        <v>76</v>
      </c>
      <c r="R3323" t="s">
        <v>127</v>
      </c>
      <c r="S3323">
        <v>3285</v>
      </c>
      <c r="T3323">
        <v>3285</v>
      </c>
      <c r="U3323" t="s">
        <v>78</v>
      </c>
      <c r="V3323">
        <v>0.51893322475570003</v>
      </c>
      <c r="W3323">
        <v>0.48106677524430003</v>
      </c>
      <c r="X3323" t="str">
        <f>IF(W3323&gt;=0.8,"Inhibitory","NonInhibitory")</f>
        <v>NonInhibitory</v>
      </c>
      <c r="Y3323" t="str">
        <f>IF(W3323&gt;=0.9,"Inhibitory","NonInhibitory")</f>
        <v>NonInhibitory</v>
      </c>
      <c r="Z3323" t="s">
        <v>140</v>
      </c>
      <c r="AA3323">
        <v>0</v>
      </c>
      <c r="AB3323">
        <v>0</v>
      </c>
      <c r="AC3323" t="s">
        <v>129</v>
      </c>
      <c r="AT3323" t="s">
        <v>11338</v>
      </c>
      <c r="AU3323" t="s">
        <v>81</v>
      </c>
      <c r="AV3323" t="s">
        <v>11339</v>
      </c>
      <c r="AW3323">
        <v>3285</v>
      </c>
      <c r="AX3323" t="s">
        <v>466</v>
      </c>
      <c r="AY3323">
        <v>0.96</v>
      </c>
      <c r="AZ3323" t="s">
        <v>1758</v>
      </c>
      <c r="BA3323" t="s">
        <v>1758</v>
      </c>
      <c r="BB3323" t="s">
        <v>466</v>
      </c>
      <c r="BC3323">
        <v>1</v>
      </c>
      <c r="BD3323" t="s">
        <v>11340</v>
      </c>
      <c r="BG3323" s="1" t="s">
        <v>86</v>
      </c>
      <c r="BH3323" s="1" t="s">
        <v>87</v>
      </c>
      <c r="BI3323" s="1" t="s">
        <v>87</v>
      </c>
      <c r="BJ3323" s="1" t="s">
        <v>88</v>
      </c>
      <c r="BK3323" s="1" t="s">
        <v>469</v>
      </c>
      <c r="BL3323" s="1" t="s">
        <v>470</v>
      </c>
      <c r="BM3323" s="1"/>
    </row>
    <row r="3324" spans="1:65" ht="16" x14ac:dyDescent="0.2">
      <c r="A3324" t="str">
        <f>CONCATENATE("Mada.",B3324)</f>
        <v>Mada.3286</v>
      </c>
      <c r="B3324">
        <v>3286</v>
      </c>
      <c r="C3324" t="s">
        <v>11341</v>
      </c>
      <c r="E3324" t="s">
        <v>68</v>
      </c>
      <c r="F3324" t="s">
        <v>11342</v>
      </c>
      <c r="J3324" t="s">
        <v>70</v>
      </c>
      <c r="K3324" t="s">
        <v>11299</v>
      </c>
      <c r="L3324" t="s">
        <v>1788</v>
      </c>
      <c r="M3324" t="s">
        <v>1789</v>
      </c>
      <c r="N3324" t="s">
        <v>941</v>
      </c>
      <c r="O3324" t="s">
        <v>941</v>
      </c>
      <c r="P3324" t="s">
        <v>941</v>
      </c>
      <c r="Q3324" t="s">
        <v>76</v>
      </c>
      <c r="R3324" t="s">
        <v>127</v>
      </c>
      <c r="S3324">
        <v>3286</v>
      </c>
      <c r="T3324">
        <v>3286</v>
      </c>
      <c r="U3324" t="s">
        <v>78</v>
      </c>
      <c r="V3324">
        <v>0.47801302931596101</v>
      </c>
      <c r="W3324">
        <v>0.52198697068403899</v>
      </c>
      <c r="X3324" t="str">
        <f>IF(W3324&gt;=0.8,"Inhibitory","NonInhibitory")</f>
        <v>NonInhibitory</v>
      </c>
      <c r="Y3324" t="str">
        <f>IF(W3324&gt;=0.9,"Inhibitory","NonInhibitory")</f>
        <v>NonInhibitory</v>
      </c>
      <c r="Z3324" t="s">
        <v>140</v>
      </c>
      <c r="AA3324">
        <v>0</v>
      </c>
      <c r="AB3324">
        <v>0</v>
      </c>
      <c r="AC3324" t="s">
        <v>129</v>
      </c>
      <c r="AT3324" t="s">
        <v>11343</v>
      </c>
      <c r="AU3324" t="s">
        <v>81</v>
      </c>
      <c r="AV3324" t="s">
        <v>11344</v>
      </c>
      <c r="AW3324">
        <v>3286</v>
      </c>
      <c r="AX3324" t="s">
        <v>1125</v>
      </c>
      <c r="AY3324">
        <v>1</v>
      </c>
      <c r="AZ3324" t="s">
        <v>9273</v>
      </c>
      <c r="BA3324" t="s">
        <v>9273</v>
      </c>
      <c r="BB3324" t="s">
        <v>1125</v>
      </c>
      <c r="BC3324">
        <v>1</v>
      </c>
      <c r="BD3324" t="s">
        <v>11345</v>
      </c>
      <c r="BG3324" s="1" t="s">
        <v>86</v>
      </c>
      <c r="BH3324" s="1" t="s">
        <v>661</v>
      </c>
      <c r="BI3324" s="1" t="s">
        <v>662</v>
      </c>
      <c r="BJ3324" s="1" t="s">
        <v>663</v>
      </c>
      <c r="BK3324" s="1" t="s">
        <v>1128</v>
      </c>
      <c r="BL3324" s="1" t="s">
        <v>1129</v>
      </c>
      <c r="BM3324" s="1"/>
    </row>
    <row r="3325" spans="1:65" ht="16" x14ac:dyDescent="0.2">
      <c r="A3325" t="str">
        <f>CONCATENATE("Mada.",B3325)</f>
        <v>Mada.3287</v>
      </c>
      <c r="B3325">
        <v>3287</v>
      </c>
      <c r="C3325" t="s">
        <v>11346</v>
      </c>
      <c r="E3325" t="s">
        <v>68</v>
      </c>
      <c r="F3325" t="s">
        <v>629</v>
      </c>
      <c r="G3325" t="s">
        <v>210</v>
      </c>
      <c r="J3325" t="s">
        <v>70</v>
      </c>
      <c r="K3325" t="s">
        <v>11299</v>
      </c>
      <c r="L3325" t="s">
        <v>1788</v>
      </c>
      <c r="M3325" t="s">
        <v>1789</v>
      </c>
      <c r="N3325" t="s">
        <v>941</v>
      </c>
      <c r="O3325" t="s">
        <v>941</v>
      </c>
      <c r="P3325" t="s">
        <v>941</v>
      </c>
      <c r="Q3325" t="s">
        <v>76</v>
      </c>
      <c r="R3325" t="s">
        <v>127</v>
      </c>
      <c r="S3325">
        <v>3287</v>
      </c>
      <c r="T3325">
        <v>3287</v>
      </c>
      <c r="U3325" t="s">
        <v>78</v>
      </c>
      <c r="V3325">
        <v>0.38268716577540102</v>
      </c>
      <c r="W3325">
        <v>0.61731283422459904</v>
      </c>
      <c r="X3325" t="str">
        <f>IF(W3325&gt;=0.8,"Inhibitory","NonInhibitory")</f>
        <v>NonInhibitory</v>
      </c>
      <c r="Y3325" t="str">
        <f>IF(W3325&gt;=0.9,"Inhibitory","NonInhibitory")</f>
        <v>NonInhibitory</v>
      </c>
      <c r="Z3325" t="s">
        <v>277</v>
      </c>
      <c r="AA3325">
        <v>0</v>
      </c>
      <c r="AB3325">
        <v>0</v>
      </c>
      <c r="AC3325" t="s">
        <v>129</v>
      </c>
      <c r="AT3325" t="s">
        <v>11347</v>
      </c>
      <c r="AU3325" t="s">
        <v>81</v>
      </c>
      <c r="AV3325" t="s">
        <v>11348</v>
      </c>
      <c r="AW3325">
        <v>3287</v>
      </c>
      <c r="AX3325" t="s">
        <v>11349</v>
      </c>
      <c r="AY3325">
        <v>0.54</v>
      </c>
      <c r="AZ3325" t="s">
        <v>10057</v>
      </c>
      <c r="BA3325" t="s">
        <v>10057</v>
      </c>
      <c r="BB3325" t="s">
        <v>483</v>
      </c>
      <c r="BC3325">
        <v>0.98</v>
      </c>
      <c r="BD3325" t="s">
        <v>11350</v>
      </c>
      <c r="BG3325" s="1" t="s">
        <v>86</v>
      </c>
      <c r="BH3325" s="1" t="s">
        <v>87</v>
      </c>
      <c r="BI3325" s="1" t="s">
        <v>87</v>
      </c>
      <c r="BJ3325" s="1" t="s">
        <v>88</v>
      </c>
      <c r="BK3325" s="1" t="s">
        <v>89</v>
      </c>
      <c r="BL3325" s="1" t="s">
        <v>1961</v>
      </c>
    </row>
    <row r="3326" spans="1:65" ht="16" x14ac:dyDescent="0.2">
      <c r="A3326" t="str">
        <f>CONCATENATE("Mada.",B3326)</f>
        <v>Mada.3288</v>
      </c>
      <c r="B3326">
        <v>3288</v>
      </c>
      <c r="C3326" t="s">
        <v>11351</v>
      </c>
      <c r="E3326" t="s">
        <v>68</v>
      </c>
      <c r="F3326" t="s">
        <v>11352</v>
      </c>
      <c r="J3326" t="s">
        <v>120</v>
      </c>
      <c r="K3326" t="s">
        <v>11353</v>
      </c>
      <c r="L3326" t="s">
        <v>626</v>
      </c>
      <c r="M3326" t="s">
        <v>627</v>
      </c>
      <c r="N3326" t="s">
        <v>478</v>
      </c>
      <c r="O3326" t="s">
        <v>74</v>
      </c>
      <c r="P3326" t="s">
        <v>125</v>
      </c>
      <c r="Q3326" t="s">
        <v>157</v>
      </c>
      <c r="R3326" t="s">
        <v>77</v>
      </c>
      <c r="S3326">
        <v>3288</v>
      </c>
      <c r="T3326">
        <v>3288</v>
      </c>
      <c r="U3326" t="s">
        <v>78</v>
      </c>
      <c r="V3326">
        <v>0.36034201954397399</v>
      </c>
      <c r="W3326">
        <v>0.63965798045602595</v>
      </c>
      <c r="X3326" t="str">
        <f>IF(W3326&gt;=0.8,"Inhibitory","NonInhibitory")</f>
        <v>NonInhibitory</v>
      </c>
      <c r="Y3326" t="str">
        <f>IF(W3326&gt;=0.9,"Inhibitory","NonInhibitory")</f>
        <v>NonInhibitory</v>
      </c>
      <c r="Z3326" t="s">
        <v>140</v>
      </c>
      <c r="AA3326">
        <v>0</v>
      </c>
      <c r="AB3326">
        <v>0</v>
      </c>
      <c r="AC3326" t="s">
        <v>129</v>
      </c>
      <c r="AT3326" t="s">
        <v>11354</v>
      </c>
      <c r="AU3326" t="s">
        <v>81</v>
      </c>
      <c r="AV3326" t="s">
        <v>11355</v>
      </c>
      <c r="AW3326">
        <v>3288</v>
      </c>
      <c r="AX3326" t="s">
        <v>83</v>
      </c>
      <c r="AY3326">
        <v>0.57999999999999996</v>
      </c>
      <c r="AZ3326" t="s">
        <v>11356</v>
      </c>
      <c r="BD3326" t="s">
        <v>11357</v>
      </c>
      <c r="BG3326" s="1" t="s">
        <v>86</v>
      </c>
      <c r="BH3326" s="1" t="s">
        <v>87</v>
      </c>
      <c r="BI3326" s="1" t="s">
        <v>87</v>
      </c>
      <c r="BJ3326" s="1" t="s">
        <v>88</v>
      </c>
      <c r="BK3326" s="1" t="s">
        <v>89</v>
      </c>
      <c r="BL3326" s="1" t="s">
        <v>90</v>
      </c>
      <c r="BM3326" s="1"/>
    </row>
    <row r="3327" spans="1:65" ht="16" x14ac:dyDescent="0.2">
      <c r="A3327" t="str">
        <f>CONCATENATE("Mada.",B3327)</f>
        <v>Mada.3288</v>
      </c>
      <c r="B3327">
        <v>3288</v>
      </c>
      <c r="C3327" t="s">
        <v>11351</v>
      </c>
      <c r="E3327" t="s">
        <v>68</v>
      </c>
      <c r="F3327" t="s">
        <v>11352</v>
      </c>
      <c r="J3327" t="s">
        <v>120</v>
      </c>
      <c r="K3327" t="s">
        <v>11353</v>
      </c>
      <c r="L3327" t="s">
        <v>626</v>
      </c>
      <c r="M3327" t="s">
        <v>627</v>
      </c>
      <c r="N3327" t="s">
        <v>478</v>
      </c>
      <c r="O3327" t="s">
        <v>74</v>
      </c>
      <c r="P3327" t="s">
        <v>125</v>
      </c>
      <c r="Q3327" t="s">
        <v>157</v>
      </c>
      <c r="R3327" t="s">
        <v>77</v>
      </c>
      <c r="S3327">
        <v>3288</v>
      </c>
      <c r="T3327">
        <v>3288</v>
      </c>
      <c r="U3327" t="s">
        <v>78</v>
      </c>
      <c r="V3327">
        <v>0.36034201954397399</v>
      </c>
      <c r="W3327">
        <v>0.63965798045602595</v>
      </c>
      <c r="X3327" t="str">
        <f>IF(W3327&gt;=0.8,"Inhibitory","NonInhibitory")</f>
        <v>NonInhibitory</v>
      </c>
      <c r="Y3327" t="str">
        <f>IF(W3327&gt;=0.9,"Inhibitory","NonInhibitory")</f>
        <v>NonInhibitory</v>
      </c>
      <c r="Z3327" t="s">
        <v>140</v>
      </c>
      <c r="AA3327">
        <v>0</v>
      </c>
      <c r="AB3327">
        <v>0</v>
      </c>
      <c r="AC3327" t="s">
        <v>129</v>
      </c>
      <c r="AT3327" t="s">
        <v>11358</v>
      </c>
      <c r="AU3327" t="s">
        <v>81</v>
      </c>
      <c r="AV3327" t="s">
        <v>11359</v>
      </c>
      <c r="AW3327">
        <v>3288</v>
      </c>
      <c r="BG3327" s="1"/>
    </row>
    <row r="3328" spans="1:65" ht="16" x14ac:dyDescent="0.2">
      <c r="A3328" t="str">
        <f>CONCATENATE("Mada.",B3328)</f>
        <v>Mada.3289</v>
      </c>
      <c r="B3328">
        <v>3289</v>
      </c>
      <c r="C3328" t="s">
        <v>11360</v>
      </c>
      <c r="E3328" t="s">
        <v>68</v>
      </c>
      <c r="F3328" t="s">
        <v>9570</v>
      </c>
      <c r="J3328" t="s">
        <v>120</v>
      </c>
      <c r="K3328" t="s">
        <v>11353</v>
      </c>
      <c r="L3328" t="s">
        <v>626</v>
      </c>
      <c r="M3328" t="s">
        <v>627</v>
      </c>
      <c r="N3328" t="s">
        <v>478</v>
      </c>
      <c r="O3328" t="s">
        <v>74</v>
      </c>
      <c r="P3328" t="s">
        <v>125</v>
      </c>
      <c r="Q3328" t="s">
        <v>157</v>
      </c>
      <c r="R3328" t="s">
        <v>77</v>
      </c>
      <c r="S3328">
        <v>3289</v>
      </c>
      <c r="T3328">
        <v>3289</v>
      </c>
      <c r="U3328" t="s">
        <v>78</v>
      </c>
      <c r="V3328">
        <v>0.20215798045602601</v>
      </c>
      <c r="W3328">
        <v>0.79784201954397405</v>
      </c>
      <c r="X3328" t="str">
        <f>IF(W3328&gt;=0.8,"Inhibitory","NonInhibitory")</f>
        <v>NonInhibitory</v>
      </c>
      <c r="Y3328" t="str">
        <f>IF(W3328&gt;=0.9,"Inhibitory","NonInhibitory")</f>
        <v>NonInhibitory</v>
      </c>
      <c r="Z3328" t="s">
        <v>140</v>
      </c>
      <c r="AA3328">
        <v>0</v>
      </c>
      <c r="AB3328">
        <v>0</v>
      </c>
      <c r="AC3328" t="s">
        <v>129</v>
      </c>
      <c r="AT3328" t="s">
        <v>11361</v>
      </c>
      <c r="AU3328" t="s">
        <v>81</v>
      </c>
      <c r="AV3328" t="s">
        <v>11362</v>
      </c>
      <c r="AW3328">
        <v>3289</v>
      </c>
      <c r="AX3328" t="s">
        <v>83</v>
      </c>
      <c r="AY3328">
        <v>1</v>
      </c>
      <c r="AZ3328" t="s">
        <v>2662</v>
      </c>
      <c r="BA3328" t="s">
        <v>2662</v>
      </c>
      <c r="BB3328" t="s">
        <v>397</v>
      </c>
      <c r="BC3328">
        <v>1</v>
      </c>
      <c r="BD3328" t="s">
        <v>11363</v>
      </c>
      <c r="BG3328" s="1" t="s">
        <v>86</v>
      </c>
      <c r="BH3328" s="1" t="s">
        <v>87</v>
      </c>
      <c r="BI3328" s="1" t="s">
        <v>87</v>
      </c>
      <c r="BJ3328" s="1" t="s">
        <v>88</v>
      </c>
      <c r="BK3328" s="1" t="s">
        <v>89</v>
      </c>
      <c r="BL3328" s="1" t="s">
        <v>90</v>
      </c>
      <c r="BM3328" s="1"/>
    </row>
    <row r="3329" spans="1:65" ht="16" x14ac:dyDescent="0.2">
      <c r="A3329" t="str">
        <f>CONCATENATE("Mada.",B3329)</f>
        <v>Mada.3290</v>
      </c>
      <c r="B3329">
        <v>3290</v>
      </c>
      <c r="C3329" t="s">
        <v>11370</v>
      </c>
      <c r="E3329" t="s">
        <v>68</v>
      </c>
      <c r="F3329" t="s">
        <v>731</v>
      </c>
      <c r="J3329" t="s">
        <v>120</v>
      </c>
      <c r="K3329" t="s">
        <v>11353</v>
      </c>
      <c r="L3329" t="s">
        <v>626</v>
      </c>
      <c r="M3329" t="s">
        <v>627</v>
      </c>
      <c r="N3329" t="s">
        <v>478</v>
      </c>
      <c r="O3329" t="s">
        <v>74</v>
      </c>
      <c r="P3329" t="s">
        <v>125</v>
      </c>
      <c r="Q3329" t="s">
        <v>157</v>
      </c>
      <c r="R3329" t="s">
        <v>77</v>
      </c>
      <c r="S3329">
        <v>3290</v>
      </c>
      <c r="T3329">
        <v>3290</v>
      </c>
      <c r="U3329" t="s">
        <v>78</v>
      </c>
      <c r="V3329">
        <v>8.6203175895765494</v>
      </c>
      <c r="W3329">
        <v>-7.6203175895765503</v>
      </c>
      <c r="X3329" t="s">
        <v>423</v>
      </c>
      <c r="Y3329" t="s">
        <v>423</v>
      </c>
      <c r="Z3329" t="s">
        <v>140</v>
      </c>
      <c r="AA3329">
        <v>0</v>
      </c>
      <c r="AB3329">
        <v>0</v>
      </c>
      <c r="AC3329" t="s">
        <v>129</v>
      </c>
      <c r="AT3329" t="s">
        <v>11371</v>
      </c>
      <c r="AU3329" t="s">
        <v>81</v>
      </c>
      <c r="AV3329" t="s">
        <v>11372</v>
      </c>
      <c r="AW3329">
        <v>3290</v>
      </c>
      <c r="AX3329" t="s">
        <v>83</v>
      </c>
      <c r="AY3329">
        <v>0.96</v>
      </c>
      <c r="AZ3329" t="s">
        <v>8830</v>
      </c>
      <c r="BA3329" t="s">
        <v>8830</v>
      </c>
      <c r="BB3329" t="s">
        <v>262</v>
      </c>
      <c r="BC3329">
        <v>1</v>
      </c>
      <c r="BD3329" t="s">
        <v>11373</v>
      </c>
      <c r="BG3329" s="1" t="s">
        <v>86</v>
      </c>
      <c r="BH3329" s="1" t="s">
        <v>87</v>
      </c>
      <c r="BI3329" s="1" t="s">
        <v>87</v>
      </c>
      <c r="BJ3329" s="1" t="s">
        <v>88</v>
      </c>
      <c r="BK3329" s="1" t="s">
        <v>89</v>
      </c>
      <c r="BL3329" s="1" t="s">
        <v>90</v>
      </c>
      <c r="BM3329" s="1"/>
    </row>
    <row r="3330" spans="1:65" ht="16" x14ac:dyDescent="0.2">
      <c r="A3330" t="str">
        <f>CONCATENATE("Mada.",B3330)</f>
        <v>Mada.3291</v>
      </c>
      <c r="B3330">
        <v>3291</v>
      </c>
      <c r="C3330" t="s">
        <v>11374</v>
      </c>
      <c r="E3330" t="s">
        <v>68</v>
      </c>
      <c r="F3330" t="s">
        <v>410</v>
      </c>
      <c r="J3330" t="s">
        <v>120</v>
      </c>
      <c r="K3330" t="s">
        <v>11353</v>
      </c>
      <c r="L3330" t="s">
        <v>626</v>
      </c>
      <c r="M3330" t="s">
        <v>627</v>
      </c>
      <c r="N3330" t="s">
        <v>478</v>
      </c>
      <c r="O3330" t="s">
        <v>74</v>
      </c>
      <c r="P3330" t="s">
        <v>125</v>
      </c>
      <c r="Q3330" t="s">
        <v>157</v>
      </c>
      <c r="R3330" t="s">
        <v>77</v>
      </c>
      <c r="S3330">
        <v>3291</v>
      </c>
      <c r="T3330">
        <v>3291</v>
      </c>
      <c r="U3330" t="s">
        <v>78</v>
      </c>
      <c r="V3330">
        <v>0.106473941368078</v>
      </c>
      <c r="W3330">
        <v>0.89352605863192203</v>
      </c>
      <c r="X3330" t="str">
        <f>IF(W3330&gt;=0.8,"Inhibitory","NonInhibitory")</f>
        <v>Inhibitory</v>
      </c>
      <c r="Y3330" t="str">
        <f>IF(W3330&gt;=0.9,"Inhibitory","NonInhibitory")</f>
        <v>NonInhibitory</v>
      </c>
      <c r="Z3330" t="s">
        <v>140</v>
      </c>
      <c r="AA3330">
        <v>0</v>
      </c>
      <c r="AB3330">
        <v>0</v>
      </c>
      <c r="AC3330" t="s">
        <v>129</v>
      </c>
      <c r="AT3330" t="s">
        <v>11375</v>
      </c>
      <c r="AU3330" t="s">
        <v>81</v>
      </c>
      <c r="AV3330" t="s">
        <v>11376</v>
      </c>
      <c r="AW3330">
        <v>3291</v>
      </c>
      <c r="AX3330" t="s">
        <v>83</v>
      </c>
      <c r="AY3330">
        <v>0.92</v>
      </c>
      <c r="AZ3330" t="s">
        <v>1819</v>
      </c>
      <c r="BA3330" t="s">
        <v>1819</v>
      </c>
      <c r="BB3330" t="s">
        <v>262</v>
      </c>
      <c r="BC3330">
        <v>0.99</v>
      </c>
      <c r="BD3330" t="s">
        <v>11377</v>
      </c>
      <c r="BG3330" s="1" t="s">
        <v>86</v>
      </c>
      <c r="BH3330" s="1" t="s">
        <v>87</v>
      </c>
      <c r="BI3330" s="1" t="s">
        <v>87</v>
      </c>
      <c r="BJ3330" s="1" t="s">
        <v>88</v>
      </c>
      <c r="BK3330" s="1" t="s">
        <v>89</v>
      </c>
      <c r="BL3330" s="1" t="s">
        <v>90</v>
      </c>
      <c r="BM3330" s="1"/>
    </row>
    <row r="3331" spans="1:65" ht="16" x14ac:dyDescent="0.2">
      <c r="A3331" t="str">
        <f>CONCATENATE("Mada.",B3331)</f>
        <v>Mada.3292</v>
      </c>
      <c r="B3331">
        <v>3292</v>
      </c>
      <c r="C3331" t="s">
        <v>11378</v>
      </c>
      <c r="E3331" t="s">
        <v>68</v>
      </c>
      <c r="F3331" t="s">
        <v>11379</v>
      </c>
      <c r="J3331" t="s">
        <v>120</v>
      </c>
      <c r="K3331" t="s">
        <v>11353</v>
      </c>
      <c r="L3331" t="s">
        <v>626</v>
      </c>
      <c r="M3331" t="s">
        <v>627</v>
      </c>
      <c r="N3331" t="s">
        <v>478</v>
      </c>
      <c r="O3331" t="s">
        <v>74</v>
      </c>
      <c r="P3331" t="s">
        <v>125</v>
      </c>
      <c r="Q3331" t="s">
        <v>157</v>
      </c>
      <c r="R3331" t="s">
        <v>77</v>
      </c>
      <c r="S3331">
        <v>3292</v>
      </c>
      <c r="T3331">
        <v>3292</v>
      </c>
      <c r="U3331" t="s">
        <v>78</v>
      </c>
      <c r="V3331">
        <v>0.27931596091205202</v>
      </c>
      <c r="W3331">
        <v>0.72068403908794798</v>
      </c>
      <c r="X3331" t="str">
        <f>IF(W3331&gt;=0.8,"Inhibitory","NonInhibitory")</f>
        <v>NonInhibitory</v>
      </c>
      <c r="Y3331" t="str">
        <f>IF(W3331&gt;=0.9,"Inhibitory","NonInhibitory")</f>
        <v>NonInhibitory</v>
      </c>
      <c r="Z3331" t="s">
        <v>140</v>
      </c>
      <c r="AA3331">
        <v>0</v>
      </c>
      <c r="AB3331">
        <v>0</v>
      </c>
      <c r="AC3331" t="s">
        <v>129</v>
      </c>
      <c r="AT3331" t="s">
        <v>11380</v>
      </c>
      <c r="AU3331" t="s">
        <v>81</v>
      </c>
      <c r="AV3331" t="s">
        <v>11381</v>
      </c>
      <c r="AW3331">
        <v>3292</v>
      </c>
      <c r="AX3331" t="s">
        <v>83</v>
      </c>
      <c r="AY3331">
        <v>0.98</v>
      </c>
      <c r="AZ3331" t="s">
        <v>1641</v>
      </c>
      <c r="BA3331" t="s">
        <v>1641</v>
      </c>
      <c r="BB3331" t="s">
        <v>262</v>
      </c>
      <c r="BC3331">
        <v>0.99</v>
      </c>
      <c r="BD3331" t="s">
        <v>11382</v>
      </c>
      <c r="BG3331" s="1" t="s">
        <v>86</v>
      </c>
      <c r="BH3331" s="1" t="s">
        <v>87</v>
      </c>
      <c r="BI3331" s="1" t="s">
        <v>87</v>
      </c>
      <c r="BJ3331" s="1" t="s">
        <v>88</v>
      </c>
      <c r="BK3331" s="1" t="s">
        <v>89</v>
      </c>
      <c r="BL3331" s="1" t="s">
        <v>90</v>
      </c>
      <c r="BM3331" s="1"/>
    </row>
    <row r="3332" spans="1:65" ht="16" x14ac:dyDescent="0.2">
      <c r="A3332" t="str">
        <f>CONCATENATE("Mada.",B3332)</f>
        <v>Mada.3293</v>
      </c>
      <c r="B3332">
        <v>3293</v>
      </c>
      <c r="C3332" t="s">
        <v>11383</v>
      </c>
      <c r="E3332" t="s">
        <v>68</v>
      </c>
      <c r="F3332" t="s">
        <v>629</v>
      </c>
      <c r="J3332" t="s">
        <v>120</v>
      </c>
      <c r="K3332" t="s">
        <v>11353</v>
      </c>
      <c r="L3332" t="s">
        <v>626</v>
      </c>
      <c r="M3332" t="s">
        <v>627</v>
      </c>
      <c r="N3332" t="s">
        <v>478</v>
      </c>
      <c r="O3332" t="s">
        <v>74</v>
      </c>
      <c r="P3332" t="s">
        <v>125</v>
      </c>
      <c r="Q3332" t="s">
        <v>157</v>
      </c>
      <c r="R3332" t="s">
        <v>77</v>
      </c>
      <c r="S3332">
        <v>3293</v>
      </c>
      <c r="T3332">
        <v>3293</v>
      </c>
      <c r="U3332" t="s">
        <v>78</v>
      </c>
      <c r="V3332">
        <v>4.6009771986970698E-2</v>
      </c>
      <c r="W3332">
        <v>0.95399022801302902</v>
      </c>
      <c r="X3332" t="str">
        <f>IF(W3332&gt;=0.8,"Inhibitory","NonInhibitory")</f>
        <v>Inhibitory</v>
      </c>
      <c r="Y3332" t="str">
        <f>IF(W3332&gt;=0.9,"Inhibitory","NonInhibitory")</f>
        <v>Inhibitory</v>
      </c>
      <c r="Z3332" t="s">
        <v>140</v>
      </c>
      <c r="AA3332">
        <v>0</v>
      </c>
      <c r="AB3332">
        <v>0</v>
      </c>
      <c r="AC3332" t="s">
        <v>129</v>
      </c>
      <c r="AT3332" t="s">
        <v>11384</v>
      </c>
      <c r="AU3332" t="s">
        <v>81</v>
      </c>
      <c r="AV3332" t="s">
        <v>11385</v>
      </c>
      <c r="AW3332">
        <v>3293</v>
      </c>
      <c r="AX3332" t="s">
        <v>682</v>
      </c>
      <c r="AY3332">
        <v>1</v>
      </c>
      <c r="AZ3332" t="s">
        <v>11061</v>
      </c>
      <c r="BA3332" t="s">
        <v>11061</v>
      </c>
      <c r="BB3332" t="s">
        <v>682</v>
      </c>
      <c r="BC3332">
        <v>1</v>
      </c>
      <c r="BD3332" t="s">
        <v>11062</v>
      </c>
      <c r="BG3332" s="1" t="s">
        <v>86</v>
      </c>
      <c r="BH3332" s="1" t="s">
        <v>87</v>
      </c>
      <c r="BI3332" s="1" t="s">
        <v>87</v>
      </c>
      <c r="BJ3332" s="1" t="s">
        <v>88</v>
      </c>
      <c r="BK3332" s="1" t="s">
        <v>89</v>
      </c>
      <c r="BL3332" s="1" t="s">
        <v>685</v>
      </c>
      <c r="BM3332" s="1"/>
    </row>
    <row r="3333" spans="1:65" ht="16" x14ac:dyDescent="0.2">
      <c r="A3333" t="str">
        <f>CONCATENATE("Mada.",B3333)</f>
        <v>Mada.3294</v>
      </c>
      <c r="B3333">
        <v>3294</v>
      </c>
      <c r="C3333" t="s">
        <v>11386</v>
      </c>
      <c r="E3333" t="s">
        <v>68</v>
      </c>
      <c r="F3333" t="s">
        <v>410</v>
      </c>
      <c r="J3333" t="s">
        <v>120</v>
      </c>
      <c r="K3333" t="s">
        <v>11353</v>
      </c>
      <c r="L3333" t="s">
        <v>626</v>
      </c>
      <c r="M3333" t="s">
        <v>627</v>
      </c>
      <c r="N3333" t="s">
        <v>478</v>
      </c>
      <c r="O3333" t="s">
        <v>74</v>
      </c>
      <c r="P3333" t="s">
        <v>125</v>
      </c>
      <c r="Q3333" t="s">
        <v>157</v>
      </c>
      <c r="R3333" t="s">
        <v>77</v>
      </c>
      <c r="S3333">
        <v>3294</v>
      </c>
      <c r="T3333">
        <v>3294</v>
      </c>
      <c r="U3333" t="s">
        <v>78</v>
      </c>
      <c r="V3333">
        <v>0.14413680781759</v>
      </c>
      <c r="W3333">
        <v>0.85586319218241003</v>
      </c>
      <c r="X3333" t="str">
        <f>IF(W3333&gt;=0.8,"Inhibitory","NonInhibitory")</f>
        <v>Inhibitory</v>
      </c>
      <c r="Y3333" t="str">
        <f>IF(W3333&gt;=0.9,"Inhibitory","NonInhibitory")</f>
        <v>NonInhibitory</v>
      </c>
      <c r="Z3333" t="s">
        <v>140</v>
      </c>
      <c r="AA3333">
        <v>0</v>
      </c>
      <c r="AB3333">
        <v>0</v>
      </c>
      <c r="AC3333" t="s">
        <v>129</v>
      </c>
      <c r="AT3333" t="s">
        <v>11387</v>
      </c>
      <c r="AU3333" t="s">
        <v>81</v>
      </c>
      <c r="AV3333" t="s">
        <v>11388</v>
      </c>
      <c r="AW3333">
        <v>3294</v>
      </c>
      <c r="AX3333" t="s">
        <v>83</v>
      </c>
      <c r="AY3333">
        <v>0.85</v>
      </c>
      <c r="AZ3333" t="s">
        <v>2662</v>
      </c>
      <c r="BA3333" t="s">
        <v>2662</v>
      </c>
      <c r="BB3333" t="s">
        <v>397</v>
      </c>
      <c r="BC3333">
        <v>1</v>
      </c>
      <c r="BD3333" t="s">
        <v>11389</v>
      </c>
      <c r="BG3333" s="1" t="s">
        <v>86</v>
      </c>
      <c r="BH3333" s="1" t="s">
        <v>87</v>
      </c>
      <c r="BI3333" s="1" t="s">
        <v>87</v>
      </c>
      <c r="BJ3333" s="1" t="s">
        <v>88</v>
      </c>
      <c r="BK3333" s="1" t="s">
        <v>89</v>
      </c>
      <c r="BL3333" s="1" t="s">
        <v>90</v>
      </c>
      <c r="BM3333" s="1"/>
    </row>
    <row r="3334" spans="1:65" ht="16" x14ac:dyDescent="0.2">
      <c r="A3334" t="str">
        <f>CONCATENATE("Mada.",B3334)</f>
        <v>Mada.3295</v>
      </c>
      <c r="B3334">
        <v>3295</v>
      </c>
      <c r="C3334" t="s">
        <v>11390</v>
      </c>
      <c r="E3334" t="s">
        <v>68</v>
      </c>
      <c r="F3334" t="s">
        <v>4039</v>
      </c>
      <c r="G3334" t="s">
        <v>210</v>
      </c>
      <c r="J3334" t="s">
        <v>524</v>
      </c>
      <c r="K3334" t="s">
        <v>11391</v>
      </c>
      <c r="L3334" t="s">
        <v>526</v>
      </c>
      <c r="M3334" t="s">
        <v>527</v>
      </c>
      <c r="N3334" t="s">
        <v>528</v>
      </c>
      <c r="O3334" t="s">
        <v>74</v>
      </c>
      <c r="P3334" t="s">
        <v>75</v>
      </c>
      <c r="Q3334" t="s">
        <v>76</v>
      </c>
      <c r="R3334" t="s">
        <v>200</v>
      </c>
      <c r="S3334">
        <v>3295</v>
      </c>
      <c r="T3334">
        <v>0</v>
      </c>
      <c r="U3334" t="s">
        <v>128</v>
      </c>
      <c r="V3334">
        <v>0</v>
      </c>
      <c r="W3334">
        <v>0</v>
      </c>
      <c r="Z3334" t="s">
        <v>129</v>
      </c>
      <c r="AA3334">
        <v>0</v>
      </c>
      <c r="AB3334">
        <v>0</v>
      </c>
      <c r="AC3334" t="s">
        <v>129</v>
      </c>
      <c r="BG3334" s="1"/>
    </row>
    <row r="3335" spans="1:65" ht="16" x14ac:dyDescent="0.2">
      <c r="A3335" t="str">
        <f>CONCATENATE("Mada.",B3335)</f>
        <v>Mada.3296</v>
      </c>
      <c r="B3335">
        <v>3296</v>
      </c>
      <c r="C3335" t="s">
        <v>11392</v>
      </c>
      <c r="E3335" t="s">
        <v>68</v>
      </c>
      <c r="F3335" t="s">
        <v>4410</v>
      </c>
      <c r="G3335" t="s">
        <v>210</v>
      </c>
      <c r="J3335" t="s">
        <v>524</v>
      </c>
      <c r="K3335" t="s">
        <v>11391</v>
      </c>
      <c r="L3335" t="s">
        <v>526</v>
      </c>
      <c r="M3335" t="s">
        <v>527</v>
      </c>
      <c r="N3335" t="s">
        <v>528</v>
      </c>
      <c r="O3335" t="s">
        <v>74</v>
      </c>
      <c r="P3335" t="s">
        <v>75</v>
      </c>
      <c r="Q3335" t="s">
        <v>76</v>
      </c>
      <c r="R3335" t="s">
        <v>200</v>
      </c>
      <c r="S3335">
        <v>3296</v>
      </c>
      <c r="T3335">
        <v>0</v>
      </c>
      <c r="U3335" t="s">
        <v>128</v>
      </c>
      <c r="V3335">
        <v>0</v>
      </c>
      <c r="W3335">
        <v>0</v>
      </c>
      <c r="Z3335" t="s">
        <v>129</v>
      </c>
      <c r="AA3335">
        <v>0</v>
      </c>
      <c r="AB3335">
        <v>0</v>
      </c>
      <c r="AC3335" t="s">
        <v>129</v>
      </c>
      <c r="BG3335" s="1"/>
    </row>
    <row r="3336" spans="1:65" ht="16" x14ac:dyDescent="0.2">
      <c r="A3336" t="str">
        <f>CONCATENATE("Mada.",B3336)</f>
        <v>Mada.3297</v>
      </c>
      <c r="B3336">
        <v>3297</v>
      </c>
      <c r="C3336" t="s">
        <v>11393</v>
      </c>
      <c r="E3336" t="s">
        <v>68</v>
      </c>
      <c r="F3336" t="s">
        <v>8215</v>
      </c>
      <c r="J3336" t="s">
        <v>524</v>
      </c>
      <c r="K3336" t="s">
        <v>11391</v>
      </c>
      <c r="L3336" t="s">
        <v>526</v>
      </c>
      <c r="M3336" t="s">
        <v>527</v>
      </c>
      <c r="N3336" t="s">
        <v>528</v>
      </c>
      <c r="O3336" t="s">
        <v>74</v>
      </c>
      <c r="P3336" t="s">
        <v>75</v>
      </c>
      <c r="Q3336" t="s">
        <v>76</v>
      </c>
      <c r="R3336" t="s">
        <v>200</v>
      </c>
      <c r="S3336">
        <v>3297</v>
      </c>
      <c r="T3336">
        <v>3297</v>
      </c>
      <c r="U3336" t="s">
        <v>78</v>
      </c>
      <c r="V3336">
        <v>0.41632736156351802</v>
      </c>
      <c r="W3336">
        <v>0.58367263843648198</v>
      </c>
      <c r="X3336" t="str">
        <f>IF(W3336&gt;=0.8,"Inhibitory","NonInhibitory")</f>
        <v>NonInhibitory</v>
      </c>
      <c r="Y3336" t="str">
        <f>IF(W3336&gt;=0.9,"Inhibitory","NonInhibitory")</f>
        <v>NonInhibitory</v>
      </c>
      <c r="Z3336" t="s">
        <v>140</v>
      </c>
      <c r="AA3336">
        <v>0</v>
      </c>
      <c r="AB3336">
        <v>0</v>
      </c>
      <c r="AC3336" t="s">
        <v>129</v>
      </c>
      <c r="BG3336" s="1"/>
    </row>
    <row r="3337" spans="1:65" ht="16" x14ac:dyDescent="0.2">
      <c r="A3337" t="str">
        <f>CONCATENATE("Mada.",B3337)</f>
        <v>Mada.3298</v>
      </c>
      <c r="B3337">
        <v>3298</v>
      </c>
      <c r="C3337" t="s">
        <v>11394</v>
      </c>
      <c r="E3337" t="s">
        <v>68</v>
      </c>
      <c r="F3337" t="s">
        <v>629</v>
      </c>
      <c r="J3337" t="s">
        <v>524</v>
      </c>
      <c r="K3337" t="s">
        <v>11391</v>
      </c>
      <c r="L3337" t="s">
        <v>526</v>
      </c>
      <c r="M3337" t="s">
        <v>527</v>
      </c>
      <c r="N3337" t="s">
        <v>528</v>
      </c>
      <c r="O3337" t="s">
        <v>74</v>
      </c>
      <c r="P3337" t="s">
        <v>75</v>
      </c>
      <c r="Q3337" t="s">
        <v>76</v>
      </c>
      <c r="R3337" t="s">
        <v>200</v>
      </c>
      <c r="S3337">
        <v>3298</v>
      </c>
      <c r="T3337">
        <v>0</v>
      </c>
      <c r="U3337" t="s">
        <v>128</v>
      </c>
      <c r="V3337">
        <v>0</v>
      </c>
      <c r="W3337">
        <v>0</v>
      </c>
      <c r="Z3337" t="s">
        <v>129</v>
      </c>
      <c r="AA3337">
        <v>0</v>
      </c>
      <c r="AB3337">
        <v>0</v>
      </c>
      <c r="AC3337" t="s">
        <v>129</v>
      </c>
      <c r="BG3337" s="1"/>
    </row>
    <row r="3338" spans="1:65" ht="16" x14ac:dyDescent="0.2">
      <c r="A3338" t="str">
        <f>CONCATENATE("Mada.",B3338)</f>
        <v>Mada.3299</v>
      </c>
      <c r="B3338">
        <v>3299</v>
      </c>
      <c r="C3338" t="s">
        <v>11395</v>
      </c>
      <c r="E3338" t="s">
        <v>68</v>
      </c>
      <c r="F3338" t="s">
        <v>629</v>
      </c>
      <c r="J3338" t="s">
        <v>524</v>
      </c>
      <c r="K3338" t="s">
        <v>11391</v>
      </c>
      <c r="L3338" t="s">
        <v>526</v>
      </c>
      <c r="M3338" t="s">
        <v>527</v>
      </c>
      <c r="N3338" t="s">
        <v>528</v>
      </c>
      <c r="O3338" t="s">
        <v>74</v>
      </c>
      <c r="P3338" t="s">
        <v>75</v>
      </c>
      <c r="Q3338" t="s">
        <v>76</v>
      </c>
      <c r="R3338" t="s">
        <v>200</v>
      </c>
      <c r="S3338">
        <v>3299</v>
      </c>
      <c r="T3338">
        <v>3299</v>
      </c>
      <c r="U3338" t="s">
        <v>78</v>
      </c>
      <c r="V3338">
        <v>0.338151465798046</v>
      </c>
      <c r="W3338">
        <v>0.661848534201954</v>
      </c>
      <c r="X3338" t="str">
        <f>IF(W3338&gt;=0.8,"Inhibitory","NonInhibitory")</f>
        <v>NonInhibitory</v>
      </c>
      <c r="Y3338" t="str">
        <f>IF(W3338&gt;=0.9,"Inhibitory","NonInhibitory")</f>
        <v>NonInhibitory</v>
      </c>
      <c r="Z3338" t="s">
        <v>140</v>
      </c>
      <c r="AA3338">
        <v>0</v>
      </c>
      <c r="AB3338">
        <v>0</v>
      </c>
      <c r="AC3338" t="s">
        <v>129</v>
      </c>
      <c r="AT3338" t="s">
        <v>11396</v>
      </c>
      <c r="AU3338" t="s">
        <v>81</v>
      </c>
      <c r="AV3338" t="s">
        <v>11397</v>
      </c>
      <c r="AW3338">
        <v>3299</v>
      </c>
      <c r="AX3338" t="s">
        <v>262</v>
      </c>
      <c r="AY3338">
        <v>0.88</v>
      </c>
      <c r="AZ3338" t="s">
        <v>1645</v>
      </c>
      <c r="BA3338" t="s">
        <v>1645</v>
      </c>
      <c r="BB3338" t="s">
        <v>262</v>
      </c>
      <c r="BC3338">
        <v>0.83</v>
      </c>
      <c r="BD3338" t="s">
        <v>11398</v>
      </c>
      <c r="BG3338" s="1" t="s">
        <v>86</v>
      </c>
      <c r="BH3338" s="1" t="s">
        <v>87</v>
      </c>
      <c r="BI3338" s="1" t="s">
        <v>87</v>
      </c>
      <c r="BJ3338" s="1" t="s">
        <v>88</v>
      </c>
      <c r="BK3338" s="1" t="s">
        <v>89</v>
      </c>
      <c r="BL3338" s="1" t="s">
        <v>90</v>
      </c>
      <c r="BM3338" s="1" t="s">
        <v>265</v>
      </c>
    </row>
    <row r="3339" spans="1:65" ht="16" x14ac:dyDescent="0.2">
      <c r="A3339" t="str">
        <f>CONCATENATE("Mada.",B3339)</f>
        <v>Mada.3300</v>
      </c>
      <c r="B3339">
        <v>3300</v>
      </c>
      <c r="C3339" t="s">
        <v>11409</v>
      </c>
      <c r="E3339" t="s">
        <v>68</v>
      </c>
      <c r="F3339" t="s">
        <v>4211</v>
      </c>
      <c r="J3339" t="s">
        <v>524</v>
      </c>
      <c r="K3339" t="s">
        <v>11391</v>
      </c>
      <c r="L3339" t="s">
        <v>526</v>
      </c>
      <c r="M3339" t="s">
        <v>527</v>
      </c>
      <c r="N3339" t="s">
        <v>528</v>
      </c>
      <c r="O3339" t="s">
        <v>74</v>
      </c>
      <c r="P3339" t="s">
        <v>75</v>
      </c>
      <c r="Q3339" t="s">
        <v>76</v>
      </c>
      <c r="R3339" t="s">
        <v>200</v>
      </c>
      <c r="S3339">
        <v>3300</v>
      </c>
      <c r="T3339">
        <v>3300</v>
      </c>
      <c r="U3339" t="s">
        <v>78</v>
      </c>
      <c r="V3339">
        <v>0.42813517915309501</v>
      </c>
      <c r="W3339">
        <v>0.57186482084690504</v>
      </c>
      <c r="X3339" t="str">
        <f>IF(W3339&gt;=0.8,"Inhibitory","NonInhibitory")</f>
        <v>NonInhibitory</v>
      </c>
      <c r="Y3339" t="str">
        <f>IF(W3339&gt;=0.9,"Inhibitory","NonInhibitory")</f>
        <v>NonInhibitory</v>
      </c>
      <c r="Z3339" t="s">
        <v>140</v>
      </c>
      <c r="AA3339">
        <v>0</v>
      </c>
      <c r="AB3339">
        <v>0</v>
      </c>
      <c r="AC3339" t="s">
        <v>129</v>
      </c>
      <c r="AT3339" t="s">
        <v>11410</v>
      </c>
      <c r="AU3339" t="s">
        <v>81</v>
      </c>
      <c r="AV3339" t="s">
        <v>11411</v>
      </c>
      <c r="AW3339">
        <v>3300</v>
      </c>
      <c r="BG3339" s="1"/>
    </row>
    <row r="3340" spans="1:65" ht="16" x14ac:dyDescent="0.2">
      <c r="A3340" t="str">
        <f>CONCATENATE("Mada.",B3340)</f>
        <v>Mada.3301</v>
      </c>
      <c r="B3340">
        <v>3301</v>
      </c>
      <c r="C3340" t="s">
        <v>11412</v>
      </c>
      <c r="E3340" t="s">
        <v>68</v>
      </c>
      <c r="F3340" t="s">
        <v>410</v>
      </c>
      <c r="J3340" t="s">
        <v>524</v>
      </c>
      <c r="K3340" t="s">
        <v>11391</v>
      </c>
      <c r="L3340" t="s">
        <v>526</v>
      </c>
      <c r="M3340" t="s">
        <v>527</v>
      </c>
      <c r="N3340" t="s">
        <v>528</v>
      </c>
      <c r="O3340" t="s">
        <v>74</v>
      </c>
      <c r="P3340" t="s">
        <v>75</v>
      </c>
      <c r="Q3340" t="s">
        <v>76</v>
      </c>
      <c r="R3340" t="s">
        <v>200</v>
      </c>
      <c r="S3340">
        <v>3301</v>
      </c>
      <c r="T3340">
        <v>3301</v>
      </c>
      <c r="U3340" t="s">
        <v>78</v>
      </c>
      <c r="V3340">
        <v>3.9291530944625397E-2</v>
      </c>
      <c r="W3340">
        <v>0.96070846905537499</v>
      </c>
      <c r="X3340" t="str">
        <f>IF(W3340&gt;=0.8,"Inhibitory","NonInhibitory")</f>
        <v>Inhibitory</v>
      </c>
      <c r="Y3340" t="str">
        <f>IF(W3340&gt;=0.9,"Inhibitory","NonInhibitory")</f>
        <v>Inhibitory</v>
      </c>
      <c r="Z3340" t="s">
        <v>140</v>
      </c>
      <c r="AA3340">
        <v>0</v>
      </c>
      <c r="AB3340">
        <v>0</v>
      </c>
      <c r="AC3340" t="s">
        <v>129</v>
      </c>
      <c r="AT3340" t="s">
        <v>11413</v>
      </c>
      <c r="AU3340" t="s">
        <v>81</v>
      </c>
      <c r="AV3340" t="s">
        <v>11414</v>
      </c>
      <c r="AW3340">
        <v>3301</v>
      </c>
      <c r="AX3340" t="s">
        <v>83</v>
      </c>
      <c r="AY3340">
        <v>0.69</v>
      </c>
      <c r="AZ3340" t="s">
        <v>2662</v>
      </c>
      <c r="BA3340" t="s">
        <v>2662</v>
      </c>
      <c r="BB3340" t="s">
        <v>397</v>
      </c>
      <c r="BC3340">
        <v>1</v>
      </c>
      <c r="BD3340" t="s">
        <v>11415</v>
      </c>
      <c r="BG3340" s="1" t="s">
        <v>86</v>
      </c>
      <c r="BH3340" s="1" t="s">
        <v>87</v>
      </c>
      <c r="BI3340" s="1" t="s">
        <v>87</v>
      </c>
      <c r="BJ3340" s="1" t="s">
        <v>88</v>
      </c>
      <c r="BK3340" s="1" t="s">
        <v>89</v>
      </c>
      <c r="BL3340" s="1" t="s">
        <v>90</v>
      </c>
      <c r="BM3340" s="1"/>
    </row>
    <row r="3341" spans="1:65" ht="16" x14ac:dyDescent="0.2">
      <c r="A3341" t="str">
        <f>CONCATENATE("Mada.",B3341)</f>
        <v>Mada.3302</v>
      </c>
      <c r="B3341">
        <v>3302</v>
      </c>
      <c r="C3341" t="s">
        <v>11416</v>
      </c>
      <c r="E3341" t="s">
        <v>68</v>
      </c>
      <c r="F3341" t="s">
        <v>7407</v>
      </c>
      <c r="J3341" t="s">
        <v>524</v>
      </c>
      <c r="K3341" t="s">
        <v>11391</v>
      </c>
      <c r="L3341" t="s">
        <v>526</v>
      </c>
      <c r="M3341" t="s">
        <v>527</v>
      </c>
      <c r="N3341" t="s">
        <v>528</v>
      </c>
      <c r="O3341" t="s">
        <v>74</v>
      </c>
      <c r="P3341" t="s">
        <v>75</v>
      </c>
      <c r="Q3341" t="s">
        <v>76</v>
      </c>
      <c r="R3341" t="s">
        <v>200</v>
      </c>
      <c r="S3341">
        <v>3302</v>
      </c>
      <c r="T3341">
        <v>3302</v>
      </c>
      <c r="U3341" t="s">
        <v>78</v>
      </c>
      <c r="V3341">
        <v>0.262418566775244</v>
      </c>
      <c r="W3341">
        <v>0.737581433224756</v>
      </c>
      <c r="X3341" t="str">
        <f>IF(W3341&gt;=0.8,"Inhibitory","NonInhibitory")</f>
        <v>NonInhibitory</v>
      </c>
      <c r="Y3341" t="str">
        <f>IF(W3341&gt;=0.9,"Inhibitory","NonInhibitory")</f>
        <v>NonInhibitory</v>
      </c>
      <c r="Z3341" t="s">
        <v>140</v>
      </c>
      <c r="AA3341">
        <v>0</v>
      </c>
      <c r="AB3341">
        <v>0</v>
      </c>
      <c r="AC3341" t="s">
        <v>129</v>
      </c>
      <c r="AT3341" t="s">
        <v>11417</v>
      </c>
      <c r="AU3341" t="s">
        <v>81</v>
      </c>
      <c r="AV3341" t="s">
        <v>11418</v>
      </c>
      <c r="AW3341">
        <v>3302</v>
      </c>
      <c r="AX3341" t="s">
        <v>4975</v>
      </c>
      <c r="AY3341">
        <v>1</v>
      </c>
      <c r="AZ3341" t="s">
        <v>4976</v>
      </c>
      <c r="BA3341" t="s">
        <v>4976</v>
      </c>
      <c r="BB3341" t="s">
        <v>4975</v>
      </c>
      <c r="BC3341">
        <v>1</v>
      </c>
      <c r="BD3341" t="s">
        <v>11419</v>
      </c>
      <c r="BG3341" s="1" t="s">
        <v>86</v>
      </c>
      <c r="BH3341" s="1" t="s">
        <v>87</v>
      </c>
      <c r="BI3341" s="1" t="s">
        <v>87</v>
      </c>
      <c r="BJ3341" s="1" t="s">
        <v>88</v>
      </c>
      <c r="BK3341" s="1" t="s">
        <v>4978</v>
      </c>
      <c r="BL3341" s="1" t="s">
        <v>4979</v>
      </c>
      <c r="BM3341" s="1"/>
    </row>
    <row r="3342" spans="1:65" ht="16" x14ac:dyDescent="0.2">
      <c r="A3342" t="str">
        <f>CONCATENATE("Mada.",B3342)</f>
        <v>Mada.3303</v>
      </c>
      <c r="B3342">
        <v>3303</v>
      </c>
      <c r="C3342" t="s">
        <v>11420</v>
      </c>
      <c r="E3342" t="s">
        <v>68</v>
      </c>
      <c r="F3342" t="s">
        <v>4211</v>
      </c>
      <c r="G3342" t="s">
        <v>210</v>
      </c>
      <c r="J3342" t="s">
        <v>524</v>
      </c>
      <c r="K3342" t="s">
        <v>11391</v>
      </c>
      <c r="L3342" t="s">
        <v>526</v>
      </c>
      <c r="M3342" t="s">
        <v>527</v>
      </c>
      <c r="N3342" t="s">
        <v>528</v>
      </c>
      <c r="O3342" t="s">
        <v>74</v>
      </c>
      <c r="P3342" t="s">
        <v>75</v>
      </c>
      <c r="Q3342" t="s">
        <v>76</v>
      </c>
      <c r="R3342" t="s">
        <v>200</v>
      </c>
      <c r="S3342">
        <v>3303</v>
      </c>
      <c r="T3342">
        <v>0</v>
      </c>
      <c r="U3342" t="s">
        <v>128</v>
      </c>
      <c r="V3342">
        <v>0</v>
      </c>
      <c r="W3342">
        <v>0</v>
      </c>
      <c r="Z3342" t="s">
        <v>129</v>
      </c>
      <c r="AA3342">
        <v>0</v>
      </c>
      <c r="AB3342">
        <v>0</v>
      </c>
      <c r="AC3342" t="s">
        <v>129</v>
      </c>
      <c r="BG3342" s="1"/>
    </row>
    <row r="3343" spans="1:65" ht="16" x14ac:dyDescent="0.2">
      <c r="A3343" t="str">
        <f>CONCATENATE("Mada.",B3343)</f>
        <v>Mada.3304</v>
      </c>
      <c r="B3343">
        <v>3304</v>
      </c>
      <c r="C3343" t="s">
        <v>11421</v>
      </c>
      <c r="E3343" t="s">
        <v>68</v>
      </c>
      <c r="F3343" t="s">
        <v>4211</v>
      </c>
      <c r="J3343" t="s">
        <v>524</v>
      </c>
      <c r="K3343" t="s">
        <v>11391</v>
      </c>
      <c r="L3343" t="s">
        <v>526</v>
      </c>
      <c r="M3343" t="s">
        <v>527</v>
      </c>
      <c r="N3343" t="s">
        <v>528</v>
      </c>
      <c r="O3343" t="s">
        <v>74</v>
      </c>
      <c r="P3343" t="s">
        <v>75</v>
      </c>
      <c r="Q3343" t="s">
        <v>76</v>
      </c>
      <c r="R3343" t="s">
        <v>200</v>
      </c>
      <c r="S3343">
        <v>3304</v>
      </c>
      <c r="T3343">
        <v>3304</v>
      </c>
      <c r="U3343" t="s">
        <v>78</v>
      </c>
      <c r="V3343">
        <v>0.286441368078176</v>
      </c>
      <c r="W3343">
        <v>0.713558631921824</v>
      </c>
      <c r="X3343" t="str">
        <f>IF(W3343&gt;=0.8,"Inhibitory","NonInhibitory")</f>
        <v>NonInhibitory</v>
      </c>
      <c r="Y3343" t="str">
        <f>IF(W3343&gt;=0.9,"Inhibitory","NonInhibitory")</f>
        <v>NonInhibitory</v>
      </c>
      <c r="Z3343" t="s">
        <v>140</v>
      </c>
      <c r="AA3343">
        <v>0</v>
      </c>
      <c r="AB3343">
        <v>0</v>
      </c>
      <c r="AC3343" t="s">
        <v>129</v>
      </c>
      <c r="BG3343" s="1"/>
    </row>
    <row r="3344" spans="1:65" ht="16" x14ac:dyDescent="0.2">
      <c r="A3344" t="str">
        <f>CONCATENATE("Mada.",B3344)</f>
        <v>Mada.3305</v>
      </c>
      <c r="B3344">
        <v>3305</v>
      </c>
      <c r="C3344" t="s">
        <v>11422</v>
      </c>
      <c r="E3344" t="s">
        <v>68</v>
      </c>
      <c r="F3344" t="s">
        <v>11423</v>
      </c>
      <c r="J3344" t="s">
        <v>524</v>
      </c>
      <c r="K3344" t="s">
        <v>11391</v>
      </c>
      <c r="L3344" t="s">
        <v>526</v>
      </c>
      <c r="M3344" t="s">
        <v>527</v>
      </c>
      <c r="N3344" t="s">
        <v>528</v>
      </c>
      <c r="O3344" t="s">
        <v>74</v>
      </c>
      <c r="P3344" t="s">
        <v>75</v>
      </c>
      <c r="Q3344" t="s">
        <v>76</v>
      </c>
      <c r="R3344" t="s">
        <v>200</v>
      </c>
      <c r="S3344">
        <v>3305</v>
      </c>
      <c r="T3344">
        <v>3305</v>
      </c>
      <c r="U3344" t="s">
        <v>78</v>
      </c>
      <c r="V3344">
        <v>0.15472312703583099</v>
      </c>
      <c r="W3344">
        <v>0.84527687296416898</v>
      </c>
      <c r="X3344" t="str">
        <f>IF(W3344&gt;=0.8,"Inhibitory","NonInhibitory")</f>
        <v>Inhibitory</v>
      </c>
      <c r="Y3344" t="str">
        <f>IF(W3344&gt;=0.9,"Inhibitory","NonInhibitory")</f>
        <v>NonInhibitory</v>
      </c>
      <c r="Z3344" t="s">
        <v>140</v>
      </c>
      <c r="AA3344">
        <v>0</v>
      </c>
      <c r="AB3344">
        <v>0</v>
      </c>
      <c r="AC3344" t="s">
        <v>129</v>
      </c>
      <c r="AT3344" t="s">
        <v>11424</v>
      </c>
      <c r="AU3344" t="s">
        <v>81</v>
      </c>
      <c r="AV3344" t="s">
        <v>11425</v>
      </c>
      <c r="AW3344">
        <v>3305</v>
      </c>
      <c r="AX3344" t="s">
        <v>3747</v>
      </c>
      <c r="AY3344">
        <v>0.75</v>
      </c>
      <c r="AZ3344" t="s">
        <v>8218</v>
      </c>
      <c r="BA3344" t="s">
        <v>8218</v>
      </c>
      <c r="BB3344" t="s">
        <v>7274</v>
      </c>
      <c r="BC3344">
        <v>1</v>
      </c>
      <c r="BD3344" t="s">
        <v>11426</v>
      </c>
      <c r="BG3344" s="1" t="s">
        <v>86</v>
      </c>
      <c r="BH3344" s="1" t="s">
        <v>87</v>
      </c>
      <c r="BI3344" s="1" t="s">
        <v>87</v>
      </c>
      <c r="BJ3344" s="1" t="s">
        <v>88</v>
      </c>
      <c r="BK3344" s="1" t="s">
        <v>504</v>
      </c>
      <c r="BL3344" s="1" t="s">
        <v>3749</v>
      </c>
      <c r="BM3344" s="1"/>
    </row>
    <row r="3345" spans="1:65" ht="16" x14ac:dyDescent="0.2">
      <c r="A3345" t="str">
        <f>CONCATENATE("Mada.",B3345)</f>
        <v>Mada.3306</v>
      </c>
      <c r="B3345">
        <v>3306</v>
      </c>
      <c r="C3345" t="s">
        <v>11427</v>
      </c>
      <c r="E3345" t="s">
        <v>68</v>
      </c>
      <c r="F3345" t="s">
        <v>4061</v>
      </c>
      <c r="G3345" t="s">
        <v>210</v>
      </c>
      <c r="J3345" t="s">
        <v>1668</v>
      </c>
      <c r="K3345" t="s">
        <v>11428</v>
      </c>
      <c r="L3345" t="s">
        <v>2961</v>
      </c>
      <c r="M3345" t="s">
        <v>2962</v>
      </c>
      <c r="N3345" t="s">
        <v>2963</v>
      </c>
      <c r="O3345" t="s">
        <v>2963</v>
      </c>
      <c r="P3345" t="s">
        <v>2807</v>
      </c>
      <c r="Q3345" t="s">
        <v>126</v>
      </c>
      <c r="R3345" t="s">
        <v>180</v>
      </c>
      <c r="S3345">
        <v>3306</v>
      </c>
      <c r="T3345">
        <v>0</v>
      </c>
      <c r="U3345" t="s">
        <v>128</v>
      </c>
      <c r="V3345">
        <v>0</v>
      </c>
      <c r="W3345">
        <v>0</v>
      </c>
      <c r="Z3345" t="s">
        <v>129</v>
      </c>
      <c r="AA3345">
        <v>0</v>
      </c>
      <c r="AB3345">
        <v>0</v>
      </c>
      <c r="AC3345" t="s">
        <v>129</v>
      </c>
      <c r="BG3345" s="1"/>
    </row>
    <row r="3346" spans="1:65" ht="16" x14ac:dyDescent="0.2">
      <c r="A3346" t="str">
        <f>CONCATENATE("Mada.",B3346)</f>
        <v>Mada.3307</v>
      </c>
      <c r="B3346">
        <v>3307</v>
      </c>
      <c r="C3346" t="s">
        <v>11429</v>
      </c>
      <c r="E3346" t="s">
        <v>68</v>
      </c>
      <c r="F3346" t="s">
        <v>410</v>
      </c>
      <c r="J3346" t="s">
        <v>1668</v>
      </c>
      <c r="K3346" t="s">
        <v>11428</v>
      </c>
      <c r="L3346" t="s">
        <v>2961</v>
      </c>
      <c r="M3346" t="s">
        <v>2962</v>
      </c>
      <c r="N3346" t="s">
        <v>2963</v>
      </c>
      <c r="O3346" t="s">
        <v>2963</v>
      </c>
      <c r="P3346" t="s">
        <v>2807</v>
      </c>
      <c r="Q3346" t="s">
        <v>126</v>
      </c>
      <c r="R3346" t="s">
        <v>180</v>
      </c>
      <c r="S3346">
        <v>3307</v>
      </c>
      <c r="T3346">
        <v>3307</v>
      </c>
      <c r="U3346" t="s">
        <v>78</v>
      </c>
      <c r="V3346">
        <v>0.34527687296416898</v>
      </c>
      <c r="W3346">
        <v>0.65472312703583102</v>
      </c>
      <c r="X3346" t="str">
        <f>IF(W3346&gt;=0.8,"Inhibitory","NonInhibitory")</f>
        <v>NonInhibitory</v>
      </c>
      <c r="Y3346" t="str">
        <f>IF(W3346&gt;=0.9,"Inhibitory","NonInhibitory")</f>
        <v>NonInhibitory</v>
      </c>
      <c r="Z3346" t="s">
        <v>140</v>
      </c>
      <c r="AA3346">
        <v>0</v>
      </c>
      <c r="AB3346">
        <v>0</v>
      </c>
      <c r="AC3346" t="s">
        <v>129</v>
      </c>
      <c r="AT3346" t="s">
        <v>11430</v>
      </c>
      <c r="AU3346" t="s">
        <v>81</v>
      </c>
      <c r="AV3346" t="s">
        <v>11431</v>
      </c>
      <c r="AW3346">
        <v>3307</v>
      </c>
      <c r="AX3346" t="s">
        <v>11432</v>
      </c>
      <c r="AY3346">
        <v>0.79</v>
      </c>
      <c r="AZ3346" t="s">
        <v>11433</v>
      </c>
      <c r="BA3346" t="s">
        <v>11433</v>
      </c>
      <c r="BB3346" t="s">
        <v>481</v>
      </c>
      <c r="BC3346">
        <v>1</v>
      </c>
      <c r="BD3346" t="s">
        <v>11434</v>
      </c>
      <c r="BG3346" s="1" t="s">
        <v>86</v>
      </c>
      <c r="BH3346" s="1" t="s">
        <v>87</v>
      </c>
      <c r="BI3346" s="1" t="s">
        <v>87</v>
      </c>
      <c r="BJ3346" s="1" t="s">
        <v>88</v>
      </c>
      <c r="BK3346" s="1" t="s">
        <v>89</v>
      </c>
      <c r="BL3346" s="1" t="s">
        <v>6236</v>
      </c>
      <c r="BM3346" s="1" t="s">
        <v>11435</v>
      </c>
    </row>
    <row r="3347" spans="1:65" ht="16" x14ac:dyDescent="0.2">
      <c r="A3347" t="str">
        <f>CONCATENATE("Mada.",B3347)</f>
        <v>Mada.3308</v>
      </c>
      <c r="B3347">
        <v>3308</v>
      </c>
      <c r="C3347" t="s">
        <v>11436</v>
      </c>
      <c r="E3347" t="s">
        <v>68</v>
      </c>
      <c r="F3347" t="s">
        <v>629</v>
      </c>
      <c r="J3347" t="s">
        <v>1668</v>
      </c>
      <c r="K3347" t="s">
        <v>11428</v>
      </c>
      <c r="L3347" t="s">
        <v>2961</v>
      </c>
      <c r="M3347" t="s">
        <v>2962</v>
      </c>
      <c r="N3347" t="s">
        <v>2963</v>
      </c>
      <c r="O3347" t="s">
        <v>2963</v>
      </c>
      <c r="P3347" t="s">
        <v>2807</v>
      </c>
      <c r="Q3347" t="s">
        <v>126</v>
      </c>
      <c r="R3347" t="s">
        <v>180</v>
      </c>
      <c r="S3347">
        <v>3308</v>
      </c>
      <c r="T3347">
        <v>3308</v>
      </c>
      <c r="U3347" t="s">
        <v>78</v>
      </c>
      <c r="V3347">
        <v>0.238395765472313</v>
      </c>
      <c r="W3347">
        <v>0.761604234527687</v>
      </c>
      <c r="X3347" t="str">
        <f>IF(W3347&gt;=0.8,"Inhibitory","NonInhibitory")</f>
        <v>NonInhibitory</v>
      </c>
      <c r="Y3347" t="str">
        <f>IF(W3347&gt;=0.9,"Inhibitory","NonInhibitory")</f>
        <v>NonInhibitory</v>
      </c>
      <c r="Z3347" t="s">
        <v>140</v>
      </c>
      <c r="AA3347">
        <v>0</v>
      </c>
      <c r="AB3347">
        <v>0</v>
      </c>
      <c r="AC3347" t="s">
        <v>129</v>
      </c>
      <c r="AT3347" t="s">
        <v>11437</v>
      </c>
      <c r="AU3347" t="s">
        <v>81</v>
      </c>
      <c r="AV3347" t="s">
        <v>11438</v>
      </c>
      <c r="AW3347">
        <v>3308</v>
      </c>
      <c r="AX3347" t="s">
        <v>83</v>
      </c>
      <c r="AY3347">
        <v>0.86</v>
      </c>
      <c r="AZ3347" t="s">
        <v>263</v>
      </c>
      <c r="BA3347" t="s">
        <v>263</v>
      </c>
      <c r="BB3347" t="s">
        <v>262</v>
      </c>
      <c r="BC3347">
        <v>1</v>
      </c>
      <c r="BD3347" t="s">
        <v>11439</v>
      </c>
      <c r="BG3347" s="1" t="s">
        <v>86</v>
      </c>
      <c r="BH3347" s="1" t="s">
        <v>87</v>
      </c>
      <c r="BI3347" s="1" t="s">
        <v>87</v>
      </c>
      <c r="BJ3347" s="1" t="s">
        <v>88</v>
      </c>
      <c r="BK3347" s="1" t="s">
        <v>89</v>
      </c>
      <c r="BL3347" s="1" t="s">
        <v>90</v>
      </c>
      <c r="BM3347" s="1"/>
    </row>
    <row r="3348" spans="1:65" ht="16" x14ac:dyDescent="0.2">
      <c r="A3348" t="str">
        <f>CONCATENATE("Mada.",B3348)</f>
        <v>Mada.3309</v>
      </c>
      <c r="B3348">
        <v>3309</v>
      </c>
      <c r="C3348" t="s">
        <v>11440</v>
      </c>
      <c r="E3348" t="s">
        <v>68</v>
      </c>
      <c r="F3348" t="s">
        <v>410</v>
      </c>
      <c r="J3348" t="s">
        <v>1668</v>
      </c>
      <c r="K3348" t="s">
        <v>11428</v>
      </c>
      <c r="L3348" t="s">
        <v>2961</v>
      </c>
      <c r="M3348" t="s">
        <v>2962</v>
      </c>
      <c r="N3348" t="s">
        <v>2963</v>
      </c>
      <c r="O3348" t="s">
        <v>2963</v>
      </c>
      <c r="P3348" t="s">
        <v>2807</v>
      </c>
      <c r="Q3348" t="s">
        <v>126</v>
      </c>
      <c r="R3348" t="s">
        <v>180</v>
      </c>
      <c r="S3348">
        <v>3309</v>
      </c>
      <c r="T3348">
        <v>3309</v>
      </c>
      <c r="U3348" t="s">
        <v>78</v>
      </c>
      <c r="V3348">
        <v>0.32919381107491902</v>
      </c>
      <c r="W3348">
        <v>0.67080618892508104</v>
      </c>
      <c r="X3348" t="str">
        <f>IF(W3348&gt;=0.8,"Inhibitory","NonInhibitory")</f>
        <v>NonInhibitory</v>
      </c>
      <c r="Y3348" t="str">
        <f>IF(W3348&gt;=0.9,"Inhibitory","NonInhibitory")</f>
        <v>NonInhibitory</v>
      </c>
      <c r="Z3348" t="s">
        <v>140</v>
      </c>
      <c r="AA3348">
        <v>0</v>
      </c>
      <c r="AB3348">
        <v>0</v>
      </c>
      <c r="AC3348" t="s">
        <v>129</v>
      </c>
      <c r="AT3348" t="s">
        <v>11441</v>
      </c>
      <c r="AU3348" t="s">
        <v>81</v>
      </c>
      <c r="AV3348" t="s">
        <v>11442</v>
      </c>
      <c r="AW3348">
        <v>3309</v>
      </c>
      <c r="AX3348" t="s">
        <v>6202</v>
      </c>
      <c r="AY3348">
        <v>0.95</v>
      </c>
      <c r="AZ3348" t="s">
        <v>6203</v>
      </c>
      <c r="BA3348" t="s">
        <v>6203</v>
      </c>
      <c r="BB3348" t="s">
        <v>6202</v>
      </c>
      <c r="BC3348">
        <v>0.94</v>
      </c>
      <c r="BD3348" t="s">
        <v>11443</v>
      </c>
      <c r="BG3348" s="1" t="s">
        <v>86</v>
      </c>
      <c r="BH3348" s="1" t="s">
        <v>98</v>
      </c>
      <c r="BI3348" s="1" t="s">
        <v>888</v>
      </c>
      <c r="BJ3348" s="1" t="s">
        <v>889</v>
      </c>
      <c r="BK3348" s="1" t="s">
        <v>996</v>
      </c>
      <c r="BL3348" s="1" t="s">
        <v>6205</v>
      </c>
      <c r="BM3348" s="1" t="s">
        <v>6206</v>
      </c>
    </row>
    <row r="3349" spans="1:65" ht="16" x14ac:dyDescent="0.2">
      <c r="A3349" t="str">
        <f>CONCATENATE("Mada.",B3349)</f>
        <v>Mada.3310</v>
      </c>
      <c r="B3349">
        <v>3310</v>
      </c>
      <c r="C3349" t="s">
        <v>11449</v>
      </c>
      <c r="E3349" t="s">
        <v>68</v>
      </c>
      <c r="F3349" t="s">
        <v>629</v>
      </c>
      <c r="J3349" t="s">
        <v>1668</v>
      </c>
      <c r="K3349" t="s">
        <v>11428</v>
      </c>
      <c r="L3349" t="s">
        <v>2961</v>
      </c>
      <c r="M3349" t="s">
        <v>2962</v>
      </c>
      <c r="N3349" t="s">
        <v>2963</v>
      </c>
      <c r="O3349" t="s">
        <v>2963</v>
      </c>
      <c r="P3349" t="s">
        <v>2807</v>
      </c>
      <c r="Q3349" t="s">
        <v>126</v>
      </c>
      <c r="R3349" t="s">
        <v>180</v>
      </c>
      <c r="S3349">
        <v>3310</v>
      </c>
      <c r="T3349">
        <v>3310</v>
      </c>
      <c r="U3349" t="s">
        <v>78</v>
      </c>
      <c r="V3349">
        <v>0.57267915309446304</v>
      </c>
      <c r="W3349">
        <v>0.42732084690553701</v>
      </c>
      <c r="X3349" t="str">
        <f>IF(W3349&gt;=0.8,"Inhibitory","NonInhibitory")</f>
        <v>NonInhibitory</v>
      </c>
      <c r="Y3349" t="str">
        <f>IF(W3349&gt;=0.9,"Inhibitory","NonInhibitory")</f>
        <v>NonInhibitory</v>
      </c>
      <c r="Z3349" t="s">
        <v>140</v>
      </c>
      <c r="AA3349">
        <v>0</v>
      </c>
      <c r="AB3349">
        <v>0</v>
      </c>
      <c r="AC3349" t="s">
        <v>129</v>
      </c>
      <c r="AT3349" t="s">
        <v>11450</v>
      </c>
      <c r="AU3349" t="s">
        <v>81</v>
      </c>
      <c r="AV3349" t="s">
        <v>11451</v>
      </c>
      <c r="AW3349">
        <v>3310</v>
      </c>
      <c r="AX3349" t="s">
        <v>325</v>
      </c>
      <c r="AY3349">
        <v>1</v>
      </c>
      <c r="AZ3349" t="s">
        <v>336</v>
      </c>
      <c r="BA3349" t="s">
        <v>336</v>
      </c>
      <c r="BB3349" t="s">
        <v>325</v>
      </c>
      <c r="BC3349">
        <v>1</v>
      </c>
      <c r="BD3349" t="s">
        <v>11452</v>
      </c>
      <c r="BG3349" s="1" t="s">
        <v>86</v>
      </c>
      <c r="BH3349" s="1" t="s">
        <v>98</v>
      </c>
      <c r="BI3349" s="1" t="s">
        <v>163</v>
      </c>
      <c r="BJ3349" s="1" t="s">
        <v>164</v>
      </c>
      <c r="BK3349" s="1" t="s">
        <v>165</v>
      </c>
      <c r="BL3349" s="1" t="s">
        <v>328</v>
      </c>
      <c r="BM3349" s="1"/>
    </row>
    <row r="3350" spans="1:65" ht="16" x14ac:dyDescent="0.2">
      <c r="A3350" t="str">
        <f>CONCATENATE("Mada.",B3350)</f>
        <v>Mada.3311</v>
      </c>
      <c r="B3350">
        <v>3311</v>
      </c>
      <c r="C3350" t="s">
        <v>11453</v>
      </c>
      <c r="E3350" t="s">
        <v>68</v>
      </c>
      <c r="F3350" t="s">
        <v>731</v>
      </c>
      <c r="G3350" t="s">
        <v>210</v>
      </c>
      <c r="J3350" t="s">
        <v>1668</v>
      </c>
      <c r="K3350" t="s">
        <v>11428</v>
      </c>
      <c r="L3350" t="s">
        <v>2961</v>
      </c>
      <c r="M3350" t="s">
        <v>2962</v>
      </c>
      <c r="N3350" t="s">
        <v>2963</v>
      </c>
      <c r="O3350" t="s">
        <v>2963</v>
      </c>
      <c r="P3350" t="s">
        <v>2807</v>
      </c>
      <c r="Q3350" t="s">
        <v>126</v>
      </c>
      <c r="R3350" t="s">
        <v>180</v>
      </c>
      <c r="S3350">
        <v>3311</v>
      </c>
      <c r="T3350">
        <v>0</v>
      </c>
      <c r="U3350" t="s">
        <v>128</v>
      </c>
      <c r="V3350">
        <v>0</v>
      </c>
      <c r="W3350">
        <v>0</v>
      </c>
      <c r="Z3350" t="s">
        <v>129</v>
      </c>
      <c r="AA3350">
        <v>0</v>
      </c>
      <c r="AB3350">
        <v>0</v>
      </c>
      <c r="AC3350" t="s">
        <v>129</v>
      </c>
      <c r="BG3350" s="1"/>
    </row>
    <row r="3351" spans="1:65" ht="16" x14ac:dyDescent="0.2">
      <c r="A3351" t="str">
        <f>CONCATENATE("Mada.",B3351)</f>
        <v>Mada.3312</v>
      </c>
      <c r="B3351">
        <v>3312</v>
      </c>
      <c r="C3351" t="s">
        <v>11454</v>
      </c>
      <c r="E3351" t="s">
        <v>68</v>
      </c>
      <c r="F3351" t="s">
        <v>3885</v>
      </c>
      <c r="G3351" t="s">
        <v>210</v>
      </c>
      <c r="J3351" t="s">
        <v>1668</v>
      </c>
      <c r="K3351" t="s">
        <v>11428</v>
      </c>
      <c r="L3351" t="s">
        <v>2961</v>
      </c>
      <c r="M3351" t="s">
        <v>2962</v>
      </c>
      <c r="N3351" t="s">
        <v>2963</v>
      </c>
      <c r="O3351" t="s">
        <v>2963</v>
      </c>
      <c r="P3351" t="s">
        <v>2807</v>
      </c>
      <c r="Q3351" t="s">
        <v>126</v>
      </c>
      <c r="R3351" t="s">
        <v>180</v>
      </c>
      <c r="S3351">
        <v>3312</v>
      </c>
      <c r="T3351">
        <v>0</v>
      </c>
      <c r="U3351" t="s">
        <v>128</v>
      </c>
      <c r="V3351">
        <v>0</v>
      </c>
      <c r="W3351">
        <v>0</v>
      </c>
      <c r="Z3351" t="s">
        <v>129</v>
      </c>
      <c r="AA3351">
        <v>0</v>
      </c>
      <c r="AB3351">
        <v>0</v>
      </c>
      <c r="AC3351" t="s">
        <v>129</v>
      </c>
      <c r="BG3351" s="1"/>
    </row>
    <row r="3352" spans="1:65" ht="16" x14ac:dyDescent="0.2">
      <c r="A3352" t="str">
        <f>CONCATENATE("Mada.",B3352)</f>
        <v>Mada.3313</v>
      </c>
      <c r="B3352">
        <v>3313</v>
      </c>
      <c r="C3352" t="s">
        <v>11455</v>
      </c>
      <c r="E3352" t="s">
        <v>68</v>
      </c>
      <c r="F3352" t="s">
        <v>7911</v>
      </c>
      <c r="J3352" t="s">
        <v>120</v>
      </c>
      <c r="K3352" t="s">
        <v>11456</v>
      </c>
      <c r="L3352" t="s">
        <v>273</v>
      </c>
      <c r="M3352" t="s">
        <v>274</v>
      </c>
      <c r="N3352" t="s">
        <v>2806</v>
      </c>
      <c r="O3352" t="s">
        <v>2806</v>
      </c>
      <c r="P3352" t="s">
        <v>2807</v>
      </c>
      <c r="Q3352" t="s">
        <v>126</v>
      </c>
      <c r="R3352" t="s">
        <v>180</v>
      </c>
      <c r="S3352">
        <v>3313</v>
      </c>
      <c r="T3352">
        <v>3313</v>
      </c>
      <c r="U3352" t="s">
        <v>78</v>
      </c>
      <c r="V3352">
        <v>0.34853420195439699</v>
      </c>
      <c r="W3352">
        <v>0.65146579804560301</v>
      </c>
      <c r="X3352" t="str">
        <f>IF(W3352&gt;=0.8,"Inhibitory","NonInhibitory")</f>
        <v>NonInhibitory</v>
      </c>
      <c r="Y3352" t="str">
        <f>IF(W3352&gt;=0.9,"Inhibitory","NonInhibitory")</f>
        <v>NonInhibitory</v>
      </c>
      <c r="Z3352" t="s">
        <v>140</v>
      </c>
      <c r="AA3352">
        <v>0</v>
      </c>
      <c r="AB3352">
        <v>0</v>
      </c>
      <c r="AC3352" t="s">
        <v>129</v>
      </c>
      <c r="AT3352" t="s">
        <v>11457</v>
      </c>
      <c r="AU3352" t="s">
        <v>81</v>
      </c>
      <c r="AV3352" t="s">
        <v>11458</v>
      </c>
      <c r="AW3352">
        <v>3313</v>
      </c>
      <c r="AX3352" t="s">
        <v>7239</v>
      </c>
      <c r="AY3352">
        <v>1</v>
      </c>
      <c r="AZ3352" t="s">
        <v>11459</v>
      </c>
      <c r="BD3352" t="s">
        <v>11460</v>
      </c>
      <c r="BG3352" s="1" t="s">
        <v>86</v>
      </c>
      <c r="BH3352" s="1" t="s">
        <v>87</v>
      </c>
      <c r="BI3352" s="1" t="s">
        <v>87</v>
      </c>
      <c r="BJ3352" s="1" t="s">
        <v>88</v>
      </c>
      <c r="BK3352" s="1" t="s">
        <v>504</v>
      </c>
      <c r="BL3352" s="1" t="s">
        <v>11461</v>
      </c>
      <c r="BM3352" s="1"/>
    </row>
    <row r="3353" spans="1:65" ht="16" x14ac:dyDescent="0.2">
      <c r="A3353" t="str">
        <f>CONCATENATE("Mada.",B3353)</f>
        <v>Mada.3314</v>
      </c>
      <c r="B3353">
        <v>3314</v>
      </c>
      <c r="C3353" t="s">
        <v>11462</v>
      </c>
      <c r="E3353" t="s">
        <v>68</v>
      </c>
      <c r="F3353" t="s">
        <v>4061</v>
      </c>
      <c r="J3353" t="s">
        <v>120</v>
      </c>
      <c r="K3353" t="s">
        <v>11456</v>
      </c>
      <c r="L3353" t="s">
        <v>273</v>
      </c>
      <c r="M3353" t="s">
        <v>274</v>
      </c>
      <c r="N3353" t="s">
        <v>2806</v>
      </c>
      <c r="O3353" t="s">
        <v>2806</v>
      </c>
      <c r="P3353" t="s">
        <v>2807</v>
      </c>
      <c r="Q3353" t="s">
        <v>126</v>
      </c>
      <c r="R3353" t="s">
        <v>180</v>
      </c>
      <c r="S3353">
        <v>3314</v>
      </c>
      <c r="T3353">
        <v>3314</v>
      </c>
      <c r="U3353" t="s">
        <v>78</v>
      </c>
      <c r="V3353">
        <v>0.40207654723127001</v>
      </c>
      <c r="W3353">
        <v>0.59792345276873005</v>
      </c>
      <c r="X3353" t="str">
        <f>IF(W3353&gt;=0.8,"Inhibitory","NonInhibitory")</f>
        <v>NonInhibitory</v>
      </c>
      <c r="Y3353" t="str">
        <f>IF(W3353&gt;=0.9,"Inhibitory","NonInhibitory")</f>
        <v>NonInhibitory</v>
      </c>
      <c r="Z3353" t="s">
        <v>140</v>
      </c>
      <c r="AA3353">
        <v>0</v>
      </c>
      <c r="AB3353">
        <v>0</v>
      </c>
      <c r="AC3353" t="s">
        <v>129</v>
      </c>
      <c r="AT3353" t="s">
        <v>11463</v>
      </c>
      <c r="AU3353" t="s">
        <v>81</v>
      </c>
      <c r="AV3353" t="s">
        <v>11464</v>
      </c>
      <c r="AW3353">
        <v>3314</v>
      </c>
      <c r="AX3353" t="s">
        <v>1403</v>
      </c>
      <c r="AY3353">
        <v>1</v>
      </c>
      <c r="AZ3353" t="s">
        <v>1404</v>
      </c>
      <c r="BA3353" t="s">
        <v>1404</v>
      </c>
      <c r="BB3353" t="s">
        <v>1403</v>
      </c>
      <c r="BC3353">
        <v>1</v>
      </c>
      <c r="BD3353" t="s">
        <v>11465</v>
      </c>
      <c r="BG3353" s="1" t="s">
        <v>86</v>
      </c>
      <c r="BH3353" s="1" t="s">
        <v>98</v>
      </c>
      <c r="BI3353" s="1" t="s">
        <v>163</v>
      </c>
      <c r="BJ3353" s="1" t="s">
        <v>694</v>
      </c>
      <c r="BK3353" s="1" t="s">
        <v>1255</v>
      </c>
      <c r="BL3353" s="1"/>
      <c r="BM3353" s="1"/>
    </row>
    <row r="3354" spans="1:65" ht="16" x14ac:dyDescent="0.2">
      <c r="A3354" t="str">
        <f>CONCATENATE("Mada.",B3354)</f>
        <v>Mada.3315</v>
      </c>
      <c r="B3354">
        <v>3315</v>
      </c>
      <c r="C3354" t="s">
        <v>11466</v>
      </c>
      <c r="E3354" t="s">
        <v>68</v>
      </c>
      <c r="F3354" t="s">
        <v>731</v>
      </c>
      <c r="J3354" t="s">
        <v>120</v>
      </c>
      <c r="K3354" t="s">
        <v>11456</v>
      </c>
      <c r="L3354" t="s">
        <v>273</v>
      </c>
      <c r="M3354" t="s">
        <v>274</v>
      </c>
      <c r="N3354" t="s">
        <v>2806</v>
      </c>
      <c r="O3354" t="s">
        <v>2806</v>
      </c>
      <c r="P3354" t="s">
        <v>2807</v>
      </c>
      <c r="Q3354" t="s">
        <v>126</v>
      </c>
      <c r="R3354" t="s">
        <v>180</v>
      </c>
      <c r="S3354">
        <v>3315</v>
      </c>
      <c r="T3354">
        <v>3315</v>
      </c>
      <c r="U3354" t="s">
        <v>78</v>
      </c>
      <c r="V3354">
        <v>0.45297231270358301</v>
      </c>
      <c r="W3354">
        <v>0.54702768729641704</v>
      </c>
      <c r="X3354" t="str">
        <f>IF(W3354&gt;=0.8,"Inhibitory","NonInhibitory")</f>
        <v>NonInhibitory</v>
      </c>
      <c r="Y3354" t="str">
        <f>IF(W3354&gt;=0.9,"Inhibitory","NonInhibitory")</f>
        <v>NonInhibitory</v>
      </c>
      <c r="Z3354" t="s">
        <v>140</v>
      </c>
      <c r="AA3354">
        <v>0</v>
      </c>
      <c r="AB3354">
        <v>0</v>
      </c>
      <c r="AC3354" t="s">
        <v>129</v>
      </c>
      <c r="AT3354" t="s">
        <v>11467</v>
      </c>
      <c r="AU3354" t="s">
        <v>81</v>
      </c>
      <c r="AV3354" t="s">
        <v>11468</v>
      </c>
      <c r="AW3354">
        <v>3315</v>
      </c>
      <c r="AX3354" t="s">
        <v>816</v>
      </c>
      <c r="AY3354">
        <v>0.93</v>
      </c>
      <c r="AZ3354" t="s">
        <v>1294</v>
      </c>
      <c r="BA3354" t="s">
        <v>1294</v>
      </c>
      <c r="BB3354" t="s">
        <v>1295</v>
      </c>
      <c r="BC3354">
        <v>1</v>
      </c>
      <c r="BD3354" t="s">
        <v>11469</v>
      </c>
      <c r="BG3354" s="1" t="s">
        <v>86</v>
      </c>
      <c r="BH3354" s="1" t="s">
        <v>661</v>
      </c>
      <c r="BI3354" s="1" t="s">
        <v>662</v>
      </c>
      <c r="BJ3354" s="1" t="s">
        <v>663</v>
      </c>
      <c r="BK3354" s="1" t="s">
        <v>819</v>
      </c>
      <c r="BL3354" s="1" t="s">
        <v>820</v>
      </c>
      <c r="BM3354" s="1"/>
    </row>
    <row r="3355" spans="1:65" ht="16" x14ac:dyDescent="0.2">
      <c r="A3355" t="str">
        <f>CONCATENATE("Mada.",B3355)</f>
        <v>Mada.3316</v>
      </c>
      <c r="B3355">
        <v>3316</v>
      </c>
      <c r="C3355" t="s">
        <v>11470</v>
      </c>
      <c r="E3355" t="s">
        <v>68</v>
      </c>
      <c r="F3355" t="s">
        <v>629</v>
      </c>
      <c r="J3355" t="s">
        <v>120</v>
      </c>
      <c r="K3355" t="s">
        <v>11456</v>
      </c>
      <c r="L3355" t="s">
        <v>273</v>
      </c>
      <c r="M3355" t="s">
        <v>274</v>
      </c>
      <c r="N3355" t="s">
        <v>2806</v>
      </c>
      <c r="O3355" t="s">
        <v>2806</v>
      </c>
      <c r="P3355" t="s">
        <v>2807</v>
      </c>
      <c r="Q3355" t="s">
        <v>126</v>
      </c>
      <c r="R3355" t="s">
        <v>180</v>
      </c>
      <c r="S3355">
        <v>3316</v>
      </c>
      <c r="T3355">
        <v>3316</v>
      </c>
      <c r="U3355" t="s">
        <v>78</v>
      </c>
      <c r="V3355">
        <v>0.32899022801302902</v>
      </c>
      <c r="W3355">
        <v>0.67100977198697098</v>
      </c>
      <c r="X3355" t="str">
        <f>IF(W3355&gt;=0.8,"Inhibitory","NonInhibitory")</f>
        <v>NonInhibitory</v>
      </c>
      <c r="Y3355" t="str">
        <f>IF(W3355&gt;=0.9,"Inhibitory","NonInhibitory")</f>
        <v>NonInhibitory</v>
      </c>
      <c r="Z3355" t="s">
        <v>140</v>
      </c>
      <c r="AA3355">
        <v>0</v>
      </c>
      <c r="AB3355">
        <v>0</v>
      </c>
      <c r="AC3355" t="s">
        <v>129</v>
      </c>
      <c r="AT3355" t="s">
        <v>11471</v>
      </c>
      <c r="AU3355" t="s">
        <v>81</v>
      </c>
      <c r="AV3355" t="s">
        <v>11472</v>
      </c>
      <c r="AW3355">
        <v>3316</v>
      </c>
      <c r="AX3355" t="s">
        <v>262</v>
      </c>
      <c r="AY3355">
        <v>1</v>
      </c>
      <c r="AZ3355" t="s">
        <v>263</v>
      </c>
      <c r="BA3355" t="s">
        <v>263</v>
      </c>
      <c r="BB3355" t="s">
        <v>262</v>
      </c>
      <c r="BC3355">
        <v>1</v>
      </c>
      <c r="BD3355" t="s">
        <v>11473</v>
      </c>
      <c r="BG3355" s="1" t="s">
        <v>86</v>
      </c>
      <c r="BH3355" s="1" t="s">
        <v>87</v>
      </c>
      <c r="BI3355" s="1" t="s">
        <v>87</v>
      </c>
      <c r="BJ3355" s="1" t="s">
        <v>88</v>
      </c>
      <c r="BK3355" s="1" t="s">
        <v>89</v>
      </c>
      <c r="BL3355" s="1" t="s">
        <v>90</v>
      </c>
      <c r="BM3355" s="1" t="s">
        <v>265</v>
      </c>
    </row>
    <row r="3356" spans="1:65" ht="16" x14ac:dyDescent="0.2">
      <c r="A3356" t="str">
        <f>CONCATENATE("Mada.",B3356)</f>
        <v>Mada.3317</v>
      </c>
      <c r="B3356">
        <v>3317</v>
      </c>
      <c r="C3356" t="s">
        <v>11474</v>
      </c>
      <c r="E3356" t="s">
        <v>68</v>
      </c>
      <c r="F3356" t="s">
        <v>355</v>
      </c>
      <c r="J3356" t="s">
        <v>120</v>
      </c>
      <c r="K3356" t="s">
        <v>11456</v>
      </c>
      <c r="L3356" t="s">
        <v>273</v>
      </c>
      <c r="M3356" t="s">
        <v>274</v>
      </c>
      <c r="N3356" t="s">
        <v>2806</v>
      </c>
      <c r="O3356" t="s">
        <v>2806</v>
      </c>
      <c r="P3356" t="s">
        <v>2807</v>
      </c>
      <c r="Q3356" t="s">
        <v>126</v>
      </c>
      <c r="R3356" t="s">
        <v>180</v>
      </c>
      <c r="S3356">
        <v>3317</v>
      </c>
      <c r="T3356">
        <v>3317</v>
      </c>
      <c r="U3356" t="s">
        <v>78</v>
      </c>
      <c r="V3356">
        <v>0.46192996742671</v>
      </c>
      <c r="W3356">
        <v>0.53807003257329</v>
      </c>
      <c r="X3356" t="str">
        <f>IF(W3356&gt;=0.8,"Inhibitory","NonInhibitory")</f>
        <v>NonInhibitory</v>
      </c>
      <c r="Y3356" t="str">
        <f>IF(W3356&gt;=0.9,"Inhibitory","NonInhibitory")</f>
        <v>NonInhibitory</v>
      </c>
      <c r="Z3356" t="s">
        <v>140</v>
      </c>
      <c r="AA3356">
        <v>0</v>
      </c>
      <c r="AB3356">
        <v>0</v>
      </c>
      <c r="AC3356" t="s">
        <v>129</v>
      </c>
      <c r="AT3356" t="s">
        <v>11475</v>
      </c>
      <c r="AU3356" t="s">
        <v>81</v>
      </c>
      <c r="AV3356" t="s">
        <v>11476</v>
      </c>
      <c r="AW3356">
        <v>3317</v>
      </c>
      <c r="AX3356" t="s">
        <v>10458</v>
      </c>
      <c r="AY3356">
        <v>0.52</v>
      </c>
      <c r="AZ3356" t="s">
        <v>10459</v>
      </c>
      <c r="BA3356" t="s">
        <v>10459</v>
      </c>
      <c r="BB3356" t="s">
        <v>10460</v>
      </c>
      <c r="BC3356">
        <v>1</v>
      </c>
      <c r="BD3356" t="s">
        <v>11477</v>
      </c>
      <c r="BG3356" s="1" t="s">
        <v>86</v>
      </c>
      <c r="BH3356" s="1" t="s">
        <v>98</v>
      </c>
      <c r="BI3356" s="1" t="s">
        <v>163</v>
      </c>
      <c r="BJ3356" s="1" t="s">
        <v>10462</v>
      </c>
      <c r="BK3356" s="1" t="s">
        <v>10463</v>
      </c>
      <c r="BL3356" s="1" t="s">
        <v>10464</v>
      </c>
      <c r="BM3356" s="1"/>
    </row>
    <row r="3357" spans="1:65" ht="16" x14ac:dyDescent="0.2">
      <c r="A3357" t="str">
        <f>CONCATENATE("Mada.",B3357)</f>
        <v>Mada.3318</v>
      </c>
      <c r="B3357">
        <v>3318</v>
      </c>
      <c r="C3357" t="s">
        <v>11478</v>
      </c>
      <c r="E3357" t="s">
        <v>68</v>
      </c>
      <c r="F3357" t="s">
        <v>5856</v>
      </c>
      <c r="G3357" t="s">
        <v>210</v>
      </c>
      <c r="J3357" t="s">
        <v>120</v>
      </c>
      <c r="K3357" t="s">
        <v>11456</v>
      </c>
      <c r="L3357" t="s">
        <v>273</v>
      </c>
      <c r="M3357" t="s">
        <v>274</v>
      </c>
      <c r="N3357" t="s">
        <v>2806</v>
      </c>
      <c r="O3357" t="s">
        <v>2806</v>
      </c>
      <c r="P3357" t="s">
        <v>2807</v>
      </c>
      <c r="Q3357" t="s">
        <v>126</v>
      </c>
      <c r="R3357" t="s">
        <v>180</v>
      </c>
      <c r="S3357">
        <v>3318</v>
      </c>
      <c r="T3357">
        <v>0</v>
      </c>
      <c r="U3357" t="s">
        <v>128</v>
      </c>
      <c r="V3357">
        <v>0</v>
      </c>
      <c r="W3357">
        <v>0</v>
      </c>
      <c r="Z3357" t="s">
        <v>129</v>
      </c>
      <c r="AA3357">
        <v>0</v>
      </c>
      <c r="AB3357">
        <v>0</v>
      </c>
      <c r="AC3357" t="s">
        <v>129</v>
      </c>
      <c r="BG3357" s="1"/>
    </row>
    <row r="3358" spans="1:65" ht="16" x14ac:dyDescent="0.2">
      <c r="A3358" t="str">
        <f>CONCATENATE("Mada.",B3358)</f>
        <v>Mada.3319</v>
      </c>
      <c r="B3358">
        <v>3319</v>
      </c>
      <c r="C3358" t="s">
        <v>11479</v>
      </c>
      <c r="E3358" t="s">
        <v>68</v>
      </c>
      <c r="F3358" t="s">
        <v>629</v>
      </c>
      <c r="J3358" t="s">
        <v>120</v>
      </c>
      <c r="K3358" t="s">
        <v>11456</v>
      </c>
      <c r="L3358" t="s">
        <v>273</v>
      </c>
      <c r="M3358" t="s">
        <v>274</v>
      </c>
      <c r="N3358" t="s">
        <v>2806</v>
      </c>
      <c r="O3358" t="s">
        <v>2806</v>
      </c>
      <c r="P3358" t="s">
        <v>2807</v>
      </c>
      <c r="Q3358" t="s">
        <v>126</v>
      </c>
      <c r="R3358" t="s">
        <v>180</v>
      </c>
      <c r="S3358">
        <v>3319</v>
      </c>
      <c r="T3358">
        <v>3319</v>
      </c>
      <c r="U3358" t="s">
        <v>78</v>
      </c>
      <c r="V3358">
        <v>0.52178338762215004</v>
      </c>
      <c r="W3358">
        <v>0.47821661237785001</v>
      </c>
      <c r="X3358" t="str">
        <f>IF(W3358&gt;=0.8,"Inhibitory","NonInhibitory")</f>
        <v>NonInhibitory</v>
      </c>
      <c r="Y3358" t="str">
        <f>IF(W3358&gt;=0.9,"Inhibitory","NonInhibitory")</f>
        <v>NonInhibitory</v>
      </c>
      <c r="Z3358" t="s">
        <v>140</v>
      </c>
      <c r="AA3358">
        <v>0</v>
      </c>
      <c r="AB3358">
        <v>0</v>
      </c>
      <c r="AC3358" t="s">
        <v>129</v>
      </c>
      <c r="AT3358" t="s">
        <v>11480</v>
      </c>
      <c r="AU3358" t="s">
        <v>81</v>
      </c>
      <c r="AV3358" t="s">
        <v>11481</v>
      </c>
      <c r="AW3358">
        <v>3319</v>
      </c>
      <c r="AX3358" t="s">
        <v>325</v>
      </c>
      <c r="AY3358">
        <v>1</v>
      </c>
      <c r="AZ3358" t="s">
        <v>336</v>
      </c>
      <c r="BA3358" t="s">
        <v>336</v>
      </c>
      <c r="BB3358" t="s">
        <v>325</v>
      </c>
      <c r="BC3358">
        <v>1</v>
      </c>
      <c r="BD3358" t="s">
        <v>11452</v>
      </c>
      <c r="BG3358" s="1" t="s">
        <v>86</v>
      </c>
      <c r="BH3358" s="1" t="s">
        <v>98</v>
      </c>
      <c r="BI3358" s="1" t="s">
        <v>163</v>
      </c>
      <c r="BJ3358" s="1" t="s">
        <v>164</v>
      </c>
      <c r="BK3358" s="1" t="s">
        <v>165</v>
      </c>
      <c r="BL3358" s="1" t="s">
        <v>328</v>
      </c>
      <c r="BM3358" s="1"/>
    </row>
    <row r="3359" spans="1:65" ht="16" x14ac:dyDescent="0.2">
      <c r="A3359" t="str">
        <f>CONCATENATE("Mada.",B3359)</f>
        <v>Mada.3320</v>
      </c>
      <c r="B3359">
        <v>3320</v>
      </c>
      <c r="C3359" t="s">
        <v>11483</v>
      </c>
      <c r="E3359" t="s">
        <v>68</v>
      </c>
      <c r="F3359" t="s">
        <v>4576</v>
      </c>
      <c r="G3359" t="s">
        <v>210</v>
      </c>
      <c r="J3359" t="s">
        <v>120</v>
      </c>
      <c r="K3359" t="s">
        <v>11456</v>
      </c>
      <c r="L3359" t="s">
        <v>273</v>
      </c>
      <c r="M3359" t="s">
        <v>274</v>
      </c>
      <c r="N3359" t="s">
        <v>2806</v>
      </c>
      <c r="O3359" t="s">
        <v>2806</v>
      </c>
      <c r="P3359" t="s">
        <v>2807</v>
      </c>
      <c r="Q3359" t="s">
        <v>126</v>
      </c>
      <c r="R3359" t="s">
        <v>180</v>
      </c>
      <c r="S3359">
        <v>3320</v>
      </c>
      <c r="T3359">
        <v>0</v>
      </c>
      <c r="U3359" t="s">
        <v>128</v>
      </c>
      <c r="V3359">
        <v>0</v>
      </c>
      <c r="W3359">
        <v>0</v>
      </c>
      <c r="Z3359" t="s">
        <v>129</v>
      </c>
      <c r="AA3359">
        <v>0</v>
      </c>
      <c r="AB3359">
        <v>0</v>
      </c>
      <c r="AC3359" t="s">
        <v>129</v>
      </c>
      <c r="BG3359" s="1"/>
    </row>
    <row r="3360" spans="1:65" ht="16" x14ac:dyDescent="0.2">
      <c r="A3360" t="str">
        <f>CONCATENATE("Mada.",B3360)</f>
        <v>Mada.3321</v>
      </c>
      <c r="B3360">
        <v>3321</v>
      </c>
      <c r="C3360" t="s">
        <v>11484</v>
      </c>
      <c r="E3360" t="s">
        <v>68</v>
      </c>
      <c r="F3360" t="s">
        <v>5328</v>
      </c>
      <c r="J3360" t="s">
        <v>120</v>
      </c>
      <c r="K3360" t="s">
        <v>11456</v>
      </c>
      <c r="L3360" t="s">
        <v>273</v>
      </c>
      <c r="M3360" t="s">
        <v>274</v>
      </c>
      <c r="N3360" t="s">
        <v>2806</v>
      </c>
      <c r="O3360" t="s">
        <v>2806</v>
      </c>
      <c r="P3360" t="s">
        <v>2807</v>
      </c>
      <c r="Q3360" t="s">
        <v>126</v>
      </c>
      <c r="R3360" t="s">
        <v>180</v>
      </c>
      <c r="S3360">
        <v>3321</v>
      </c>
      <c r="T3360">
        <v>3321</v>
      </c>
      <c r="U3360" t="s">
        <v>78</v>
      </c>
      <c r="V3360">
        <v>0.28399837133550498</v>
      </c>
      <c r="W3360">
        <v>0.71600162866449502</v>
      </c>
      <c r="X3360" t="str">
        <f>IF(W3360&gt;=0.8,"Inhibitory","NonInhibitory")</f>
        <v>NonInhibitory</v>
      </c>
      <c r="Y3360" t="str">
        <f>IF(W3360&gt;=0.9,"Inhibitory","NonInhibitory")</f>
        <v>NonInhibitory</v>
      </c>
      <c r="Z3360" t="s">
        <v>140</v>
      </c>
      <c r="AA3360">
        <v>0</v>
      </c>
      <c r="AB3360">
        <v>0</v>
      </c>
      <c r="AC3360" t="s">
        <v>129</v>
      </c>
      <c r="AT3360" t="s">
        <v>11485</v>
      </c>
      <c r="AU3360" t="s">
        <v>81</v>
      </c>
      <c r="AV3360" t="s">
        <v>11486</v>
      </c>
      <c r="AW3360">
        <v>3321</v>
      </c>
      <c r="AX3360" t="s">
        <v>682</v>
      </c>
      <c r="AY3360">
        <v>0.7</v>
      </c>
      <c r="AZ3360" t="s">
        <v>11487</v>
      </c>
      <c r="BA3360" t="s">
        <v>11487</v>
      </c>
      <c r="BB3360" t="s">
        <v>481</v>
      </c>
      <c r="BC3360">
        <v>1</v>
      </c>
      <c r="BD3360" t="s">
        <v>11488</v>
      </c>
      <c r="BG3360" s="1" t="s">
        <v>86</v>
      </c>
      <c r="BH3360" s="1" t="s">
        <v>87</v>
      </c>
      <c r="BI3360" s="1" t="s">
        <v>87</v>
      </c>
      <c r="BJ3360" s="1" t="s">
        <v>88</v>
      </c>
      <c r="BK3360" s="1" t="s">
        <v>89</v>
      </c>
      <c r="BL3360" s="1" t="s">
        <v>685</v>
      </c>
      <c r="BM3360" s="1"/>
    </row>
    <row r="3361" spans="1:65" ht="16" x14ac:dyDescent="0.2">
      <c r="A3361" t="str">
        <f>CONCATENATE("Mada.",B3361)</f>
        <v>Mada.3322</v>
      </c>
      <c r="B3361">
        <v>3322</v>
      </c>
      <c r="C3361" t="s">
        <v>11489</v>
      </c>
      <c r="E3361" t="s">
        <v>68</v>
      </c>
      <c r="F3361" t="s">
        <v>410</v>
      </c>
      <c r="J3361" t="s">
        <v>2647</v>
      </c>
      <c r="K3361" t="s">
        <v>11490</v>
      </c>
      <c r="L3361" t="s">
        <v>5368</v>
      </c>
      <c r="M3361" t="s">
        <v>5369</v>
      </c>
      <c r="N3361" t="s">
        <v>364</v>
      </c>
      <c r="O3361" t="s">
        <v>364</v>
      </c>
      <c r="P3361" t="s">
        <v>365</v>
      </c>
      <c r="Q3361" t="s">
        <v>126</v>
      </c>
      <c r="R3361" t="s">
        <v>200</v>
      </c>
      <c r="S3361">
        <v>3322</v>
      </c>
      <c r="T3361">
        <v>3322</v>
      </c>
      <c r="U3361" t="s">
        <v>78</v>
      </c>
      <c r="V3361">
        <v>0.112785016286645</v>
      </c>
      <c r="W3361">
        <v>0.88721498371335505</v>
      </c>
      <c r="X3361" t="str">
        <f>IF(W3361&gt;=0.8,"Inhibitory","NonInhibitory")</f>
        <v>Inhibitory</v>
      </c>
      <c r="Y3361" t="str">
        <f>IF(W3361&gt;=0.9,"Inhibitory","NonInhibitory")</f>
        <v>NonInhibitory</v>
      </c>
      <c r="Z3361" t="s">
        <v>140</v>
      </c>
      <c r="AA3361">
        <v>0</v>
      </c>
      <c r="AB3361">
        <v>0</v>
      </c>
      <c r="AC3361" t="s">
        <v>129</v>
      </c>
      <c r="AT3361" t="s">
        <v>11491</v>
      </c>
      <c r="AU3361" t="s">
        <v>81</v>
      </c>
      <c r="AV3361" t="s">
        <v>11492</v>
      </c>
      <c r="AW3361">
        <v>3322</v>
      </c>
      <c r="AX3361" t="s">
        <v>481</v>
      </c>
      <c r="AY3361">
        <v>1</v>
      </c>
      <c r="AZ3361" t="s">
        <v>7286</v>
      </c>
      <c r="BA3361" t="s">
        <v>7286</v>
      </c>
      <c r="BB3361" t="s">
        <v>481</v>
      </c>
      <c r="BC3361">
        <v>1</v>
      </c>
      <c r="BD3361" t="s">
        <v>11493</v>
      </c>
      <c r="BG3361" s="1" t="s">
        <v>86</v>
      </c>
      <c r="BH3361" s="1" t="s">
        <v>87</v>
      </c>
      <c r="BI3361" s="1" t="s">
        <v>87</v>
      </c>
      <c r="BJ3361" s="1" t="s">
        <v>88</v>
      </c>
      <c r="BK3361" s="1" t="s">
        <v>89</v>
      </c>
    </row>
    <row r="3362" spans="1:65" ht="16" x14ac:dyDescent="0.2">
      <c r="A3362" t="str">
        <f>CONCATENATE("Mada.",B3362)</f>
        <v>Mada.3323</v>
      </c>
      <c r="B3362">
        <v>3323</v>
      </c>
      <c r="C3362" t="s">
        <v>11494</v>
      </c>
      <c r="E3362" t="s">
        <v>68</v>
      </c>
      <c r="F3362" t="s">
        <v>631</v>
      </c>
      <c r="J3362" t="s">
        <v>2647</v>
      </c>
      <c r="K3362" t="s">
        <v>11490</v>
      </c>
      <c r="L3362" t="s">
        <v>5368</v>
      </c>
      <c r="M3362" t="s">
        <v>5369</v>
      </c>
      <c r="N3362" t="s">
        <v>364</v>
      </c>
      <c r="O3362" t="s">
        <v>364</v>
      </c>
      <c r="P3362" t="s">
        <v>365</v>
      </c>
      <c r="Q3362" t="s">
        <v>126</v>
      </c>
      <c r="R3362" t="s">
        <v>200</v>
      </c>
      <c r="S3362">
        <v>3323</v>
      </c>
      <c r="T3362">
        <v>3323</v>
      </c>
      <c r="U3362" t="s">
        <v>78</v>
      </c>
      <c r="V3362">
        <v>0.48493485342019499</v>
      </c>
      <c r="W3362">
        <v>0.51506514657980496</v>
      </c>
      <c r="X3362" t="str">
        <f>IF(W3362&gt;=0.8,"Inhibitory","NonInhibitory")</f>
        <v>NonInhibitory</v>
      </c>
      <c r="Y3362" t="str">
        <f>IF(W3362&gt;=0.9,"Inhibitory","NonInhibitory")</f>
        <v>NonInhibitory</v>
      </c>
      <c r="Z3362" t="s">
        <v>140</v>
      </c>
      <c r="AA3362">
        <v>0</v>
      </c>
      <c r="AB3362">
        <v>0</v>
      </c>
      <c r="AC3362" t="s">
        <v>129</v>
      </c>
      <c r="AT3362" t="s">
        <v>11495</v>
      </c>
      <c r="AU3362" t="s">
        <v>81</v>
      </c>
      <c r="AV3362" t="s">
        <v>11496</v>
      </c>
      <c r="AW3362">
        <v>3323</v>
      </c>
      <c r="AX3362" t="s">
        <v>816</v>
      </c>
      <c r="AY3362">
        <v>0.79</v>
      </c>
      <c r="AZ3362" t="s">
        <v>1294</v>
      </c>
      <c r="BA3362" t="s">
        <v>1294</v>
      </c>
      <c r="BB3362" t="s">
        <v>1295</v>
      </c>
      <c r="BC3362">
        <v>1</v>
      </c>
      <c r="BD3362" t="s">
        <v>11497</v>
      </c>
      <c r="BG3362" s="1" t="s">
        <v>86</v>
      </c>
      <c r="BH3362" s="1" t="s">
        <v>661</v>
      </c>
      <c r="BI3362" s="1" t="s">
        <v>662</v>
      </c>
      <c r="BJ3362" s="1" t="s">
        <v>663</v>
      </c>
      <c r="BK3362" s="1" t="s">
        <v>819</v>
      </c>
      <c r="BL3362" s="1" t="s">
        <v>820</v>
      </c>
      <c r="BM3362" s="1"/>
    </row>
    <row r="3363" spans="1:65" ht="16" x14ac:dyDescent="0.2">
      <c r="A3363" t="str">
        <f>CONCATENATE("Mada.",B3363)</f>
        <v>Mada.3324</v>
      </c>
      <c r="B3363">
        <v>3324</v>
      </c>
      <c r="C3363" t="s">
        <v>11498</v>
      </c>
      <c r="E3363" t="s">
        <v>68</v>
      </c>
      <c r="F3363" t="s">
        <v>4378</v>
      </c>
      <c r="G3363" t="s">
        <v>210</v>
      </c>
      <c r="J3363" t="s">
        <v>2647</v>
      </c>
      <c r="K3363" t="s">
        <v>11490</v>
      </c>
      <c r="L3363" t="s">
        <v>5368</v>
      </c>
      <c r="M3363" t="s">
        <v>5369</v>
      </c>
      <c r="N3363" t="s">
        <v>364</v>
      </c>
      <c r="O3363" t="s">
        <v>364</v>
      </c>
      <c r="P3363" t="s">
        <v>365</v>
      </c>
      <c r="Q3363" t="s">
        <v>126</v>
      </c>
      <c r="R3363" t="s">
        <v>200</v>
      </c>
      <c r="S3363">
        <v>3324</v>
      </c>
      <c r="T3363">
        <v>0</v>
      </c>
      <c r="U3363" t="s">
        <v>128</v>
      </c>
      <c r="V3363">
        <v>0</v>
      </c>
      <c r="W3363">
        <v>0</v>
      </c>
      <c r="Z3363" t="s">
        <v>129</v>
      </c>
      <c r="AA3363">
        <v>0</v>
      </c>
      <c r="AB3363">
        <v>0</v>
      </c>
      <c r="AC3363" t="s">
        <v>129</v>
      </c>
      <c r="BG3363" s="1"/>
    </row>
    <row r="3364" spans="1:65" ht="16" x14ac:dyDescent="0.2">
      <c r="A3364" t="str">
        <f>CONCATENATE("Mada.",B3364)</f>
        <v>Mada.3325</v>
      </c>
      <c r="B3364">
        <v>3325</v>
      </c>
      <c r="C3364" t="s">
        <v>11499</v>
      </c>
      <c r="E3364" t="s">
        <v>68</v>
      </c>
      <c r="F3364" t="s">
        <v>3867</v>
      </c>
      <c r="J3364" t="s">
        <v>2647</v>
      </c>
      <c r="K3364" t="s">
        <v>11490</v>
      </c>
      <c r="L3364" t="s">
        <v>5368</v>
      </c>
      <c r="M3364" t="s">
        <v>5369</v>
      </c>
      <c r="N3364" t="s">
        <v>364</v>
      </c>
      <c r="O3364" t="s">
        <v>364</v>
      </c>
      <c r="P3364" t="s">
        <v>365</v>
      </c>
      <c r="Q3364" t="s">
        <v>126</v>
      </c>
      <c r="R3364" t="s">
        <v>200</v>
      </c>
      <c r="S3364">
        <v>3325</v>
      </c>
      <c r="T3364">
        <v>3325</v>
      </c>
      <c r="U3364" t="s">
        <v>78</v>
      </c>
      <c r="V3364">
        <v>0.30171009771987001</v>
      </c>
      <c r="W3364">
        <v>0.69828990228012999</v>
      </c>
      <c r="X3364" t="str">
        <f>IF(W3364&gt;=0.8,"Inhibitory","NonInhibitory")</f>
        <v>NonInhibitory</v>
      </c>
      <c r="Y3364" t="str">
        <f>IF(W3364&gt;=0.9,"Inhibitory","NonInhibitory")</f>
        <v>NonInhibitory</v>
      </c>
      <c r="Z3364" t="s">
        <v>140</v>
      </c>
      <c r="AA3364">
        <v>0</v>
      </c>
      <c r="AB3364">
        <v>0</v>
      </c>
      <c r="AC3364" t="s">
        <v>129</v>
      </c>
      <c r="AT3364" t="s">
        <v>11500</v>
      </c>
      <c r="AU3364" t="s">
        <v>81</v>
      </c>
      <c r="AV3364" t="s">
        <v>11501</v>
      </c>
      <c r="AW3364">
        <v>3325</v>
      </c>
      <c r="AX3364" t="s">
        <v>658</v>
      </c>
      <c r="AY3364">
        <v>0.95</v>
      </c>
      <c r="AZ3364" t="s">
        <v>11012</v>
      </c>
      <c r="BA3364" t="s">
        <v>11012</v>
      </c>
      <c r="BB3364" t="s">
        <v>658</v>
      </c>
      <c r="BC3364">
        <v>0.95</v>
      </c>
      <c r="BD3364" t="s">
        <v>11502</v>
      </c>
      <c r="BG3364" s="1" t="s">
        <v>86</v>
      </c>
      <c r="BH3364" s="1" t="s">
        <v>661</v>
      </c>
      <c r="BI3364" s="1" t="s">
        <v>662</v>
      </c>
      <c r="BJ3364" s="1" t="s">
        <v>663</v>
      </c>
      <c r="BK3364" s="1" t="s">
        <v>664</v>
      </c>
      <c r="BL3364" s="1" t="s">
        <v>665</v>
      </c>
      <c r="BM3364" s="1" t="s">
        <v>666</v>
      </c>
    </row>
    <row r="3365" spans="1:65" ht="16" x14ac:dyDescent="0.2">
      <c r="A3365" t="str">
        <f>CONCATENATE("Mada.",B3365)</f>
        <v>Mada.3326</v>
      </c>
      <c r="B3365">
        <v>3326</v>
      </c>
      <c r="C3365" t="s">
        <v>11503</v>
      </c>
      <c r="E3365" t="s">
        <v>68</v>
      </c>
      <c r="F3365" t="s">
        <v>629</v>
      </c>
      <c r="J3365" t="s">
        <v>221</v>
      </c>
      <c r="K3365" t="s">
        <v>11504</v>
      </c>
      <c r="L3365" t="s">
        <v>223</v>
      </c>
      <c r="M3365" t="s">
        <v>224</v>
      </c>
      <c r="N3365" t="s">
        <v>124</v>
      </c>
      <c r="O3365" t="s">
        <v>74</v>
      </c>
      <c r="P3365" t="s">
        <v>125</v>
      </c>
      <c r="Q3365" t="s">
        <v>76</v>
      </c>
      <c r="R3365" t="s">
        <v>127</v>
      </c>
      <c r="S3365">
        <v>3326</v>
      </c>
      <c r="T3365">
        <v>3326</v>
      </c>
      <c r="U3365" t="s">
        <v>78</v>
      </c>
      <c r="V3365">
        <v>0.86868892508143303</v>
      </c>
      <c r="W3365">
        <v>0.131311074918567</v>
      </c>
      <c r="X3365" t="str">
        <f>IF(W3365&gt;=0.8,"Inhibitory","NonInhibitory")</f>
        <v>NonInhibitory</v>
      </c>
      <c r="Y3365" t="str">
        <f>IF(W3365&gt;=0.9,"Inhibitory","NonInhibitory")</f>
        <v>NonInhibitory</v>
      </c>
      <c r="Z3365" t="s">
        <v>140</v>
      </c>
      <c r="AA3365">
        <v>0</v>
      </c>
      <c r="AB3365">
        <v>0</v>
      </c>
      <c r="AC3365" t="s">
        <v>129</v>
      </c>
      <c r="AT3365" t="s">
        <v>11505</v>
      </c>
      <c r="AU3365" t="s">
        <v>81</v>
      </c>
      <c r="AV3365" t="s">
        <v>11506</v>
      </c>
      <c r="AW3365">
        <v>3326</v>
      </c>
      <c r="AX3365" t="s">
        <v>2182</v>
      </c>
      <c r="AY3365">
        <v>1</v>
      </c>
      <c r="AZ3365" t="s">
        <v>11507</v>
      </c>
      <c r="BA3365" t="s">
        <v>11507</v>
      </c>
      <c r="BB3365" t="s">
        <v>2182</v>
      </c>
      <c r="BC3365">
        <v>1</v>
      </c>
      <c r="BD3365" t="s">
        <v>11508</v>
      </c>
      <c r="BG3365" s="1" t="s">
        <v>86</v>
      </c>
      <c r="BH3365" s="1" t="s">
        <v>661</v>
      </c>
      <c r="BI3365" s="1" t="s">
        <v>662</v>
      </c>
      <c r="BJ3365" s="1" t="s">
        <v>663</v>
      </c>
      <c r="BK3365" s="1" t="s">
        <v>819</v>
      </c>
      <c r="BL3365" s="1" t="s">
        <v>820</v>
      </c>
      <c r="BM3365" s="1" t="s">
        <v>2185</v>
      </c>
    </row>
    <row r="3366" spans="1:65" ht="16" x14ac:dyDescent="0.2">
      <c r="A3366" t="str">
        <f>CONCATENATE("Mada.",B3366)</f>
        <v>Mada.3327</v>
      </c>
      <c r="B3366">
        <v>3327</v>
      </c>
      <c r="C3366" t="s">
        <v>11509</v>
      </c>
      <c r="E3366" t="s">
        <v>68</v>
      </c>
      <c r="F3366" t="s">
        <v>355</v>
      </c>
      <c r="G3366" t="s">
        <v>210</v>
      </c>
      <c r="J3366" t="s">
        <v>221</v>
      </c>
      <c r="K3366" t="s">
        <v>11504</v>
      </c>
      <c r="L3366" t="s">
        <v>223</v>
      </c>
      <c r="M3366" t="s">
        <v>224</v>
      </c>
      <c r="N3366" t="s">
        <v>124</v>
      </c>
      <c r="O3366" t="s">
        <v>74</v>
      </c>
      <c r="P3366" t="s">
        <v>125</v>
      </c>
      <c r="Q3366" t="s">
        <v>76</v>
      </c>
      <c r="R3366" t="s">
        <v>127</v>
      </c>
      <c r="S3366">
        <v>3327</v>
      </c>
      <c r="T3366">
        <v>0</v>
      </c>
      <c r="U3366" t="s">
        <v>128</v>
      </c>
      <c r="V3366">
        <v>0</v>
      </c>
      <c r="W3366">
        <v>0</v>
      </c>
      <c r="Z3366" t="s">
        <v>129</v>
      </c>
      <c r="AA3366">
        <v>0</v>
      </c>
      <c r="AB3366">
        <v>0</v>
      </c>
      <c r="AC3366" t="s">
        <v>129</v>
      </c>
      <c r="BG3366" s="1"/>
    </row>
    <row r="3367" spans="1:65" ht="16" x14ac:dyDescent="0.2">
      <c r="A3367" t="str">
        <f>CONCATENATE("Mada.",B3367)</f>
        <v>Mada.3328</v>
      </c>
      <c r="B3367">
        <v>3328</v>
      </c>
      <c r="C3367" t="s">
        <v>11510</v>
      </c>
      <c r="E3367" t="s">
        <v>68</v>
      </c>
      <c r="F3367" t="s">
        <v>631</v>
      </c>
      <c r="J3367" t="s">
        <v>221</v>
      </c>
      <c r="K3367" t="s">
        <v>11504</v>
      </c>
      <c r="L3367" t="s">
        <v>223</v>
      </c>
      <c r="M3367" t="s">
        <v>224</v>
      </c>
      <c r="N3367" t="s">
        <v>124</v>
      </c>
      <c r="O3367" t="s">
        <v>74</v>
      </c>
      <c r="P3367" t="s">
        <v>125</v>
      </c>
      <c r="Q3367" t="s">
        <v>76</v>
      </c>
      <c r="R3367" t="s">
        <v>127</v>
      </c>
      <c r="S3367">
        <v>3328</v>
      </c>
      <c r="T3367">
        <v>3328</v>
      </c>
      <c r="U3367" t="s">
        <v>78</v>
      </c>
      <c r="V3367">
        <v>0.68607491856677505</v>
      </c>
      <c r="W3367">
        <v>0.31392508143322501</v>
      </c>
      <c r="X3367" t="str">
        <f>IF(W3367&gt;=0.8,"Inhibitory","NonInhibitory")</f>
        <v>NonInhibitory</v>
      </c>
      <c r="Y3367" t="str">
        <f>IF(W3367&gt;=0.9,"Inhibitory","NonInhibitory")</f>
        <v>NonInhibitory</v>
      </c>
      <c r="Z3367" t="s">
        <v>140</v>
      </c>
      <c r="AA3367">
        <v>0</v>
      </c>
      <c r="AB3367">
        <v>0</v>
      </c>
      <c r="AC3367" t="s">
        <v>129</v>
      </c>
      <c r="AT3367" t="s">
        <v>11511</v>
      </c>
      <c r="AU3367" t="s">
        <v>81</v>
      </c>
      <c r="AV3367" t="s">
        <v>11512</v>
      </c>
      <c r="AW3367">
        <v>3328</v>
      </c>
      <c r="AX3367" t="s">
        <v>816</v>
      </c>
      <c r="AY3367">
        <v>0.99</v>
      </c>
      <c r="AZ3367" t="s">
        <v>5523</v>
      </c>
      <c r="BA3367" t="s">
        <v>5523</v>
      </c>
      <c r="BB3367" t="s">
        <v>816</v>
      </c>
      <c r="BC3367">
        <v>1</v>
      </c>
      <c r="BD3367" t="s">
        <v>11513</v>
      </c>
      <c r="BG3367" s="1" t="s">
        <v>86</v>
      </c>
      <c r="BH3367" s="1" t="s">
        <v>661</v>
      </c>
      <c r="BI3367" s="1" t="s">
        <v>662</v>
      </c>
      <c r="BJ3367" s="1" t="s">
        <v>663</v>
      </c>
      <c r="BK3367" s="1" t="s">
        <v>819</v>
      </c>
      <c r="BL3367" s="1" t="s">
        <v>820</v>
      </c>
      <c r="BM3367" s="1"/>
    </row>
    <row r="3368" spans="1:65" ht="16" x14ac:dyDescent="0.2">
      <c r="A3368" t="str">
        <f>CONCATENATE("Mada.",B3368)</f>
        <v>Mada.3329</v>
      </c>
      <c r="B3368">
        <v>3329</v>
      </c>
      <c r="C3368" t="s">
        <v>11514</v>
      </c>
      <c r="E3368" t="s">
        <v>68</v>
      </c>
      <c r="F3368" t="s">
        <v>731</v>
      </c>
      <c r="J3368" t="s">
        <v>221</v>
      </c>
      <c r="K3368" t="s">
        <v>11504</v>
      </c>
      <c r="L3368" t="s">
        <v>223</v>
      </c>
      <c r="M3368" t="s">
        <v>224</v>
      </c>
      <c r="N3368" t="s">
        <v>124</v>
      </c>
      <c r="O3368" t="s">
        <v>74</v>
      </c>
      <c r="P3368" t="s">
        <v>125</v>
      </c>
      <c r="Q3368" t="s">
        <v>76</v>
      </c>
      <c r="R3368" t="s">
        <v>127</v>
      </c>
      <c r="S3368">
        <v>3329</v>
      </c>
      <c r="T3368">
        <v>3329</v>
      </c>
      <c r="U3368" t="s">
        <v>78</v>
      </c>
      <c r="V3368">
        <v>0.62031758957654703</v>
      </c>
      <c r="W3368">
        <v>0.37968241042345302</v>
      </c>
      <c r="X3368" t="str">
        <f>IF(W3368&gt;=0.8,"Inhibitory","NonInhibitory")</f>
        <v>NonInhibitory</v>
      </c>
      <c r="Y3368" t="str">
        <f>IF(W3368&gt;=0.9,"Inhibitory","NonInhibitory")</f>
        <v>NonInhibitory</v>
      </c>
      <c r="Z3368" t="s">
        <v>140</v>
      </c>
      <c r="AA3368">
        <v>0</v>
      </c>
      <c r="AB3368">
        <v>0</v>
      </c>
      <c r="AC3368" t="s">
        <v>129</v>
      </c>
      <c r="AT3368" t="s">
        <v>11515</v>
      </c>
      <c r="AU3368" t="s">
        <v>81</v>
      </c>
      <c r="AV3368" t="s">
        <v>11516</v>
      </c>
      <c r="AW3368">
        <v>3329</v>
      </c>
      <c r="AX3368" t="s">
        <v>443</v>
      </c>
      <c r="AY3368">
        <v>1</v>
      </c>
      <c r="AZ3368" t="s">
        <v>11517</v>
      </c>
      <c r="BD3368" t="s">
        <v>11518</v>
      </c>
      <c r="BG3368" s="1" t="s">
        <v>86</v>
      </c>
      <c r="BH3368" s="1" t="s">
        <v>87</v>
      </c>
      <c r="BI3368" s="1" t="s">
        <v>87</v>
      </c>
      <c r="BJ3368" s="1" t="s">
        <v>88</v>
      </c>
      <c r="BK3368" s="1" t="s">
        <v>446</v>
      </c>
      <c r="BL3368" s="1" t="s">
        <v>447</v>
      </c>
      <c r="BM3368" s="1"/>
    </row>
    <row r="3369" spans="1:65" ht="16" x14ac:dyDescent="0.2">
      <c r="A3369" t="str">
        <f>CONCATENATE("Mada.",B3369)</f>
        <v>Mada.3330</v>
      </c>
      <c r="B3369">
        <v>3330</v>
      </c>
      <c r="C3369" t="s">
        <v>11519</v>
      </c>
      <c r="E3369" t="s">
        <v>68</v>
      </c>
      <c r="F3369" t="s">
        <v>355</v>
      </c>
      <c r="J3369" t="s">
        <v>221</v>
      </c>
      <c r="K3369" t="s">
        <v>11504</v>
      </c>
      <c r="L3369" t="s">
        <v>223</v>
      </c>
      <c r="M3369" t="s">
        <v>224</v>
      </c>
      <c r="N3369" t="s">
        <v>124</v>
      </c>
      <c r="O3369" t="s">
        <v>74</v>
      </c>
      <c r="P3369" t="s">
        <v>125</v>
      </c>
      <c r="Q3369" t="s">
        <v>76</v>
      </c>
      <c r="R3369" t="s">
        <v>127</v>
      </c>
      <c r="S3369">
        <v>3330</v>
      </c>
      <c r="T3369">
        <v>0</v>
      </c>
      <c r="U3369" t="s">
        <v>128</v>
      </c>
      <c r="V3369">
        <v>0</v>
      </c>
      <c r="W3369">
        <v>0</v>
      </c>
      <c r="Z3369" t="s">
        <v>129</v>
      </c>
      <c r="AA3369">
        <v>0</v>
      </c>
      <c r="AB3369">
        <v>0</v>
      </c>
      <c r="AC3369" t="s">
        <v>129</v>
      </c>
      <c r="BG3369" s="1"/>
    </row>
    <row r="3370" spans="1:65" ht="16" x14ac:dyDescent="0.2">
      <c r="A3370" t="str">
        <f>CONCATENATE("Mada.",B3370)</f>
        <v>Mada.3331</v>
      </c>
      <c r="B3370">
        <v>3331</v>
      </c>
      <c r="C3370" t="s">
        <v>11520</v>
      </c>
      <c r="E3370" t="s">
        <v>68</v>
      </c>
      <c r="F3370" t="s">
        <v>11521</v>
      </c>
      <c r="G3370" t="s">
        <v>210</v>
      </c>
      <c r="J3370" t="s">
        <v>221</v>
      </c>
      <c r="K3370" t="s">
        <v>11504</v>
      </c>
      <c r="L3370" t="s">
        <v>223</v>
      </c>
      <c r="M3370" t="s">
        <v>224</v>
      </c>
      <c r="N3370" t="s">
        <v>124</v>
      </c>
      <c r="O3370" t="s">
        <v>74</v>
      </c>
      <c r="P3370" t="s">
        <v>125</v>
      </c>
      <c r="Q3370" t="s">
        <v>76</v>
      </c>
      <c r="R3370" t="s">
        <v>127</v>
      </c>
      <c r="S3370">
        <v>3331</v>
      </c>
      <c r="T3370">
        <v>0</v>
      </c>
      <c r="U3370" t="s">
        <v>128</v>
      </c>
      <c r="V3370">
        <v>0</v>
      </c>
      <c r="W3370">
        <v>0</v>
      </c>
      <c r="Z3370" t="s">
        <v>129</v>
      </c>
      <c r="AA3370">
        <v>0</v>
      </c>
      <c r="AB3370">
        <v>0</v>
      </c>
      <c r="AC3370" t="s">
        <v>129</v>
      </c>
      <c r="BG3370" s="1"/>
    </row>
    <row r="3371" spans="1:65" ht="16" x14ac:dyDescent="0.2">
      <c r="A3371" t="str">
        <f>CONCATENATE("Mada.",B3371)</f>
        <v>Mada.3332</v>
      </c>
      <c r="B3371">
        <v>3332</v>
      </c>
      <c r="C3371" t="s">
        <v>11522</v>
      </c>
      <c r="E3371" t="s">
        <v>68</v>
      </c>
      <c r="F3371" t="s">
        <v>731</v>
      </c>
      <c r="G3371" t="s">
        <v>210</v>
      </c>
      <c r="J3371" t="s">
        <v>221</v>
      </c>
      <c r="K3371" t="s">
        <v>11504</v>
      </c>
      <c r="L3371" t="s">
        <v>223</v>
      </c>
      <c r="M3371" t="s">
        <v>224</v>
      </c>
      <c r="N3371" t="s">
        <v>124</v>
      </c>
      <c r="O3371" t="s">
        <v>74</v>
      </c>
      <c r="P3371" t="s">
        <v>125</v>
      </c>
      <c r="Q3371" t="s">
        <v>76</v>
      </c>
      <c r="R3371" t="s">
        <v>127</v>
      </c>
      <c r="S3371">
        <v>3332</v>
      </c>
      <c r="T3371">
        <v>0</v>
      </c>
      <c r="U3371" t="s">
        <v>128</v>
      </c>
      <c r="V3371">
        <v>0</v>
      </c>
      <c r="W3371">
        <v>0</v>
      </c>
      <c r="Z3371" t="s">
        <v>129</v>
      </c>
      <c r="AA3371">
        <v>0</v>
      </c>
      <c r="AB3371">
        <v>0</v>
      </c>
      <c r="AC3371" t="s">
        <v>129</v>
      </c>
      <c r="BG3371" s="1"/>
    </row>
    <row r="3372" spans="1:65" ht="16" x14ac:dyDescent="0.2">
      <c r="A3372" t="str">
        <f>CONCATENATE("Mada.",B3372)</f>
        <v>Mada.3333</v>
      </c>
      <c r="B3372">
        <v>3333</v>
      </c>
      <c r="C3372" t="s">
        <v>11523</v>
      </c>
      <c r="E3372" t="s">
        <v>68</v>
      </c>
      <c r="F3372" t="s">
        <v>11524</v>
      </c>
      <c r="J3372" t="s">
        <v>70</v>
      </c>
      <c r="K3372" t="s">
        <v>11525</v>
      </c>
      <c r="L3372" t="s">
        <v>9347</v>
      </c>
      <c r="M3372" t="s">
        <v>9348</v>
      </c>
      <c r="N3372" t="s">
        <v>364</v>
      </c>
      <c r="O3372" t="s">
        <v>364</v>
      </c>
      <c r="P3372" t="s">
        <v>365</v>
      </c>
      <c r="Q3372" t="s">
        <v>76</v>
      </c>
      <c r="R3372" t="s">
        <v>200</v>
      </c>
      <c r="S3372">
        <v>3333</v>
      </c>
      <c r="T3372">
        <v>3333</v>
      </c>
      <c r="U3372" t="s">
        <v>78</v>
      </c>
      <c r="V3372">
        <v>0.61115635179153105</v>
      </c>
      <c r="W3372">
        <v>0.38884364820846901</v>
      </c>
      <c r="X3372" t="str">
        <f>IF(W3372&gt;=0.8,"Inhibitory","NonInhibitory")</f>
        <v>NonInhibitory</v>
      </c>
      <c r="Y3372" t="str">
        <f>IF(W3372&gt;=0.9,"Inhibitory","NonInhibitory")</f>
        <v>NonInhibitory</v>
      </c>
      <c r="Z3372" t="s">
        <v>140</v>
      </c>
      <c r="AA3372">
        <v>0.24048913043478301</v>
      </c>
      <c r="AB3372">
        <v>0.75951086956521696</v>
      </c>
      <c r="AC3372" t="s">
        <v>3693</v>
      </c>
      <c r="AT3372" t="s">
        <v>11526</v>
      </c>
      <c r="AU3372" t="s">
        <v>81</v>
      </c>
      <c r="AV3372" t="s">
        <v>11527</v>
      </c>
      <c r="AW3372">
        <v>3333</v>
      </c>
      <c r="AX3372" t="s">
        <v>325</v>
      </c>
      <c r="AY3372">
        <v>1</v>
      </c>
      <c r="AZ3372" t="s">
        <v>336</v>
      </c>
      <c r="BA3372" t="s">
        <v>336</v>
      </c>
      <c r="BB3372" t="s">
        <v>325</v>
      </c>
      <c r="BC3372">
        <v>1</v>
      </c>
      <c r="BD3372" t="s">
        <v>11452</v>
      </c>
      <c r="BG3372" s="1" t="s">
        <v>86</v>
      </c>
      <c r="BH3372" s="1" t="s">
        <v>98</v>
      </c>
      <c r="BI3372" s="1" t="s">
        <v>163</v>
      </c>
      <c r="BJ3372" s="1" t="s">
        <v>164</v>
      </c>
      <c r="BK3372" s="1" t="s">
        <v>165</v>
      </c>
      <c r="BL3372" s="1" t="s">
        <v>328</v>
      </c>
      <c r="BM3372" s="1"/>
    </row>
    <row r="3373" spans="1:65" ht="16" x14ac:dyDescent="0.2">
      <c r="A3373" t="str">
        <f>CONCATENATE("Mada.",B3373)</f>
        <v>Mada.3334</v>
      </c>
      <c r="B3373">
        <v>3334</v>
      </c>
      <c r="C3373" t="s">
        <v>11528</v>
      </c>
      <c r="E3373" t="s">
        <v>68</v>
      </c>
      <c r="F3373" t="s">
        <v>5856</v>
      </c>
      <c r="J3373" t="s">
        <v>70</v>
      </c>
      <c r="K3373" t="s">
        <v>11525</v>
      </c>
      <c r="L3373" t="s">
        <v>9347</v>
      </c>
      <c r="M3373" t="s">
        <v>9348</v>
      </c>
      <c r="N3373" t="s">
        <v>364</v>
      </c>
      <c r="O3373" t="s">
        <v>364</v>
      </c>
      <c r="P3373" t="s">
        <v>365</v>
      </c>
      <c r="Q3373" t="s">
        <v>76</v>
      </c>
      <c r="R3373" t="s">
        <v>200</v>
      </c>
      <c r="S3373">
        <v>3334</v>
      </c>
      <c r="T3373">
        <v>3334</v>
      </c>
      <c r="U3373" t="s">
        <v>78</v>
      </c>
      <c r="V3373">
        <v>0.47068403908794798</v>
      </c>
      <c r="W3373">
        <v>0.52931596091205202</v>
      </c>
      <c r="X3373" t="str">
        <f>IF(W3373&gt;=0.8,"Inhibitory","NonInhibitory")</f>
        <v>NonInhibitory</v>
      </c>
      <c r="Y3373" t="str">
        <f>IF(W3373&gt;=0.9,"Inhibitory","NonInhibitory")</f>
        <v>NonInhibitory</v>
      </c>
      <c r="Z3373" t="s">
        <v>140</v>
      </c>
      <c r="AA3373">
        <v>0.57395186335403703</v>
      </c>
      <c r="AB3373">
        <v>0.42604813664596303</v>
      </c>
      <c r="AC3373" t="s">
        <v>3693</v>
      </c>
      <c r="AT3373" t="s">
        <v>11529</v>
      </c>
      <c r="AU3373" t="s">
        <v>81</v>
      </c>
      <c r="AV3373" t="s">
        <v>11530</v>
      </c>
      <c r="AW3373">
        <v>3334</v>
      </c>
      <c r="AX3373" t="s">
        <v>816</v>
      </c>
      <c r="AY3373">
        <v>0.95</v>
      </c>
      <c r="AZ3373" t="s">
        <v>5523</v>
      </c>
      <c r="BA3373" t="s">
        <v>5523</v>
      </c>
      <c r="BB3373" t="s">
        <v>816</v>
      </c>
      <c r="BC3373">
        <v>1</v>
      </c>
      <c r="BD3373" t="s">
        <v>11513</v>
      </c>
      <c r="BG3373" s="1" t="s">
        <v>86</v>
      </c>
      <c r="BH3373" s="1" t="s">
        <v>661</v>
      </c>
      <c r="BI3373" s="1" t="s">
        <v>662</v>
      </c>
      <c r="BJ3373" s="1" t="s">
        <v>663</v>
      </c>
      <c r="BK3373" s="1" t="s">
        <v>819</v>
      </c>
      <c r="BL3373" s="1" t="s">
        <v>820</v>
      </c>
      <c r="BM3373" s="1"/>
    </row>
    <row r="3374" spans="1:65" ht="16" x14ac:dyDescent="0.2">
      <c r="A3374" t="str">
        <f>CONCATENATE("Mada.",B3374)</f>
        <v>Mada.3335</v>
      </c>
      <c r="B3374">
        <v>3335</v>
      </c>
      <c r="C3374" t="s">
        <v>11531</v>
      </c>
      <c r="E3374" t="s">
        <v>68</v>
      </c>
      <c r="F3374" t="s">
        <v>629</v>
      </c>
      <c r="J3374" t="s">
        <v>70</v>
      </c>
      <c r="K3374" t="s">
        <v>11525</v>
      </c>
      <c r="L3374" t="s">
        <v>9347</v>
      </c>
      <c r="M3374" t="s">
        <v>9348</v>
      </c>
      <c r="N3374" t="s">
        <v>364</v>
      </c>
      <c r="O3374" t="s">
        <v>364</v>
      </c>
      <c r="P3374" t="s">
        <v>365</v>
      </c>
      <c r="Q3374" t="s">
        <v>76</v>
      </c>
      <c r="R3374" t="s">
        <v>200</v>
      </c>
      <c r="S3374">
        <v>3335</v>
      </c>
      <c r="T3374">
        <v>3335</v>
      </c>
      <c r="U3374" t="s">
        <v>78</v>
      </c>
      <c r="V3374">
        <v>0.463558631921824</v>
      </c>
      <c r="W3374">
        <v>0.536441368078176</v>
      </c>
      <c r="X3374" t="str">
        <f>IF(W3374&gt;=0.8,"Inhibitory","NonInhibitory")</f>
        <v>NonInhibitory</v>
      </c>
      <c r="Y3374" t="str">
        <f>IF(W3374&gt;=0.9,"Inhibitory","NonInhibitory")</f>
        <v>NonInhibitory</v>
      </c>
      <c r="Z3374" t="s">
        <v>140</v>
      </c>
      <c r="AA3374">
        <v>0.37344720496894401</v>
      </c>
      <c r="AB3374">
        <v>0.62655279503105599</v>
      </c>
      <c r="AC3374" t="s">
        <v>3693</v>
      </c>
      <c r="AT3374" t="s">
        <v>11532</v>
      </c>
      <c r="AU3374" t="s">
        <v>81</v>
      </c>
      <c r="AV3374" t="s">
        <v>11533</v>
      </c>
      <c r="AW3374">
        <v>3335</v>
      </c>
      <c r="AX3374" t="s">
        <v>325</v>
      </c>
      <c r="AY3374">
        <v>1</v>
      </c>
      <c r="AZ3374" t="s">
        <v>336</v>
      </c>
      <c r="BA3374" t="s">
        <v>336</v>
      </c>
      <c r="BB3374" t="s">
        <v>325</v>
      </c>
      <c r="BC3374">
        <v>1</v>
      </c>
      <c r="BD3374" t="s">
        <v>11452</v>
      </c>
      <c r="BG3374" s="1" t="s">
        <v>86</v>
      </c>
      <c r="BH3374" s="1" t="s">
        <v>98</v>
      </c>
      <c r="BI3374" s="1" t="s">
        <v>163</v>
      </c>
      <c r="BJ3374" s="1" t="s">
        <v>164</v>
      </c>
      <c r="BK3374" s="1" t="s">
        <v>165</v>
      </c>
      <c r="BL3374" s="1" t="s">
        <v>328</v>
      </c>
      <c r="BM3374" s="1"/>
    </row>
    <row r="3375" spans="1:65" ht="16" x14ac:dyDescent="0.2">
      <c r="A3375" t="str">
        <f>CONCATENATE("Mada.",B3375)</f>
        <v>Mada.3336</v>
      </c>
      <c r="B3375">
        <v>3336</v>
      </c>
      <c r="C3375" t="s">
        <v>11534</v>
      </c>
      <c r="E3375" t="s">
        <v>68</v>
      </c>
      <c r="F3375" t="s">
        <v>6454</v>
      </c>
      <c r="J3375" t="s">
        <v>70</v>
      </c>
      <c r="K3375" t="s">
        <v>11525</v>
      </c>
      <c r="L3375" t="s">
        <v>9347</v>
      </c>
      <c r="M3375" t="s">
        <v>9348</v>
      </c>
      <c r="N3375" t="s">
        <v>364</v>
      </c>
      <c r="O3375" t="s">
        <v>364</v>
      </c>
      <c r="P3375" t="s">
        <v>365</v>
      </c>
      <c r="Q3375" t="s">
        <v>76</v>
      </c>
      <c r="R3375" t="s">
        <v>200</v>
      </c>
      <c r="S3375">
        <v>3336</v>
      </c>
      <c r="T3375">
        <v>0</v>
      </c>
      <c r="U3375" t="s">
        <v>78</v>
      </c>
      <c r="V3375">
        <v>0</v>
      </c>
      <c r="W3375">
        <v>0</v>
      </c>
      <c r="X3375" t="str">
        <f>IF(AB3375&gt;=0.8,"Inhibitory","NonInhibitory")</f>
        <v>Inhibitory</v>
      </c>
      <c r="Y3375" t="str">
        <f>IF(AB3375&gt;=0.8,"Inhibitory","NonInhibitory")</f>
        <v>Inhibitory</v>
      </c>
      <c r="Z3375" t="s">
        <v>129</v>
      </c>
      <c r="AA3375">
        <v>0.18730590062111799</v>
      </c>
      <c r="AB3375">
        <v>0.81269409937888204</v>
      </c>
      <c r="AC3375" t="s">
        <v>3693</v>
      </c>
      <c r="AT3375" t="s">
        <v>11535</v>
      </c>
      <c r="AU3375" t="s">
        <v>81</v>
      </c>
      <c r="AV3375" t="s">
        <v>11536</v>
      </c>
      <c r="AW3375">
        <v>3336</v>
      </c>
      <c r="AX3375" t="s">
        <v>83</v>
      </c>
      <c r="AY3375">
        <v>0.98</v>
      </c>
      <c r="AZ3375" t="s">
        <v>1135</v>
      </c>
      <c r="BA3375" t="s">
        <v>1135</v>
      </c>
      <c r="BB3375" t="s">
        <v>83</v>
      </c>
      <c r="BC3375">
        <v>0.86</v>
      </c>
      <c r="BD3375" t="s">
        <v>11537</v>
      </c>
      <c r="BG3375" s="1" t="s">
        <v>86</v>
      </c>
      <c r="BH3375" s="1" t="s">
        <v>87</v>
      </c>
      <c r="BI3375" s="1" t="s">
        <v>87</v>
      </c>
      <c r="BJ3375" s="1" t="s">
        <v>88</v>
      </c>
      <c r="BK3375" s="1" t="s">
        <v>89</v>
      </c>
      <c r="BL3375" s="1" t="s">
        <v>90</v>
      </c>
      <c r="BM3375" s="1"/>
    </row>
    <row r="3376" spans="1:65" ht="16" x14ac:dyDescent="0.2">
      <c r="A3376" t="str">
        <f>CONCATENATE("Mada.",B3376)</f>
        <v>Mada.3337</v>
      </c>
      <c r="B3376">
        <v>3337</v>
      </c>
      <c r="C3376" t="s">
        <v>11538</v>
      </c>
      <c r="E3376" t="s">
        <v>68</v>
      </c>
      <c r="F3376" t="s">
        <v>4378</v>
      </c>
      <c r="J3376" t="s">
        <v>70</v>
      </c>
      <c r="K3376" t="s">
        <v>11525</v>
      </c>
      <c r="L3376" t="s">
        <v>9347</v>
      </c>
      <c r="M3376" t="s">
        <v>9348</v>
      </c>
      <c r="N3376" t="s">
        <v>364</v>
      </c>
      <c r="O3376" t="s">
        <v>364</v>
      </c>
      <c r="P3376" t="s">
        <v>365</v>
      </c>
      <c r="Q3376" t="s">
        <v>76</v>
      </c>
      <c r="R3376" t="s">
        <v>200</v>
      </c>
      <c r="S3376">
        <v>3337</v>
      </c>
      <c r="T3376">
        <v>3337</v>
      </c>
      <c r="U3376" t="s">
        <v>78</v>
      </c>
      <c r="V3376">
        <v>0.27137622149837098</v>
      </c>
      <c r="W3376">
        <v>0.72862377850162896</v>
      </c>
      <c r="X3376" t="str">
        <f>IF(W3376&gt;=0.8,"Inhibitory","NonInhibitory")</f>
        <v>NonInhibitory</v>
      </c>
      <c r="Y3376" t="str">
        <f>IF(W3376&gt;=0.9,"Inhibitory","NonInhibitory")</f>
        <v>NonInhibitory</v>
      </c>
      <c r="Z3376" t="s">
        <v>140</v>
      </c>
      <c r="AA3376">
        <v>0.30648291925465798</v>
      </c>
      <c r="AB3376">
        <v>0.69351708074534202</v>
      </c>
      <c r="AC3376" t="s">
        <v>3693</v>
      </c>
      <c r="AT3376" t="s">
        <v>11539</v>
      </c>
      <c r="AU3376" t="s">
        <v>81</v>
      </c>
      <c r="AV3376" t="s">
        <v>11540</v>
      </c>
      <c r="AW3376">
        <v>3337</v>
      </c>
      <c r="AX3376" t="s">
        <v>262</v>
      </c>
      <c r="AY3376">
        <v>1</v>
      </c>
      <c r="AZ3376" t="s">
        <v>263</v>
      </c>
      <c r="BA3376" t="s">
        <v>263</v>
      </c>
      <c r="BB3376" t="s">
        <v>262</v>
      </c>
      <c r="BC3376">
        <v>1</v>
      </c>
      <c r="BD3376" t="s">
        <v>11473</v>
      </c>
      <c r="BG3376" s="1" t="s">
        <v>86</v>
      </c>
      <c r="BH3376" s="1" t="s">
        <v>87</v>
      </c>
      <c r="BI3376" s="1" t="s">
        <v>87</v>
      </c>
      <c r="BJ3376" s="1" t="s">
        <v>88</v>
      </c>
      <c r="BK3376" s="1" t="s">
        <v>89</v>
      </c>
      <c r="BL3376" s="1" t="s">
        <v>90</v>
      </c>
      <c r="BM3376" s="1" t="s">
        <v>265</v>
      </c>
    </row>
    <row r="3377" spans="1:65" ht="16" x14ac:dyDescent="0.2">
      <c r="A3377" t="str">
        <f>CONCATENATE("Mada.",B3377)</f>
        <v>Mada.3338</v>
      </c>
      <c r="B3377">
        <v>3338</v>
      </c>
      <c r="C3377" t="s">
        <v>11541</v>
      </c>
      <c r="E3377" t="s">
        <v>68</v>
      </c>
      <c r="F3377" t="s">
        <v>4576</v>
      </c>
      <c r="J3377" t="s">
        <v>70</v>
      </c>
      <c r="K3377" t="s">
        <v>11525</v>
      </c>
      <c r="L3377" t="s">
        <v>9347</v>
      </c>
      <c r="M3377" t="s">
        <v>9348</v>
      </c>
      <c r="N3377" t="s">
        <v>364</v>
      </c>
      <c r="O3377" t="s">
        <v>364</v>
      </c>
      <c r="P3377" t="s">
        <v>365</v>
      </c>
      <c r="Q3377" t="s">
        <v>76</v>
      </c>
      <c r="R3377" t="s">
        <v>200</v>
      </c>
      <c r="S3377">
        <v>3338</v>
      </c>
      <c r="T3377">
        <v>3338</v>
      </c>
      <c r="U3377" t="s">
        <v>78</v>
      </c>
      <c r="V3377">
        <v>0.21111563517915299</v>
      </c>
      <c r="W3377">
        <v>0.78888436482084701</v>
      </c>
      <c r="X3377" t="str">
        <f>IF(W3377&gt;=0.8,"Inhibitory","NonInhibitory")</f>
        <v>NonInhibitory</v>
      </c>
      <c r="Y3377" t="str">
        <f>IF(W3377&gt;=0.9,"Inhibitory","NonInhibitory")</f>
        <v>NonInhibitory</v>
      </c>
      <c r="Z3377" t="s">
        <v>140</v>
      </c>
      <c r="AA3377">
        <v>0.45832032469559802</v>
      </c>
      <c r="AB3377">
        <v>0.54167967530440198</v>
      </c>
      <c r="AC3377" t="s">
        <v>3693</v>
      </c>
      <c r="AT3377" t="s">
        <v>11542</v>
      </c>
      <c r="AU3377" t="s">
        <v>81</v>
      </c>
      <c r="AV3377" t="s">
        <v>11543</v>
      </c>
      <c r="AW3377">
        <v>3338</v>
      </c>
      <c r="AX3377" t="s">
        <v>83</v>
      </c>
      <c r="AY3377">
        <v>0.97</v>
      </c>
      <c r="AZ3377" t="s">
        <v>1819</v>
      </c>
      <c r="BA3377" t="s">
        <v>1819</v>
      </c>
      <c r="BB3377" t="s">
        <v>262</v>
      </c>
      <c r="BC3377">
        <v>0.99</v>
      </c>
      <c r="BD3377" t="s">
        <v>11544</v>
      </c>
      <c r="BG3377" s="1" t="s">
        <v>86</v>
      </c>
      <c r="BH3377" s="1" t="s">
        <v>87</v>
      </c>
      <c r="BI3377" s="1" t="s">
        <v>87</v>
      </c>
      <c r="BJ3377" s="1" t="s">
        <v>88</v>
      </c>
      <c r="BK3377" s="1" t="s">
        <v>89</v>
      </c>
      <c r="BL3377" s="1" t="s">
        <v>90</v>
      </c>
      <c r="BM3377" s="1"/>
    </row>
    <row r="3378" spans="1:65" ht="16" x14ac:dyDescent="0.2">
      <c r="A3378" t="str">
        <f>CONCATENATE("Mada.",B3378)</f>
        <v>Mada.3339</v>
      </c>
      <c r="B3378">
        <v>3339</v>
      </c>
      <c r="C3378" t="s">
        <v>11545</v>
      </c>
      <c r="E3378" t="s">
        <v>68</v>
      </c>
      <c r="F3378" t="s">
        <v>8215</v>
      </c>
      <c r="J3378" t="s">
        <v>70</v>
      </c>
      <c r="K3378" t="s">
        <v>11546</v>
      </c>
      <c r="L3378" t="s">
        <v>9347</v>
      </c>
      <c r="M3378" t="s">
        <v>9348</v>
      </c>
      <c r="N3378" t="s">
        <v>364</v>
      </c>
      <c r="O3378" t="s">
        <v>364</v>
      </c>
      <c r="P3378" t="s">
        <v>365</v>
      </c>
      <c r="Q3378" t="s">
        <v>126</v>
      </c>
      <c r="R3378" t="s">
        <v>77</v>
      </c>
      <c r="S3378">
        <v>3339</v>
      </c>
      <c r="T3378">
        <v>3339</v>
      </c>
      <c r="U3378" t="s">
        <v>78</v>
      </c>
      <c r="V3378">
        <v>0.59446254071661198</v>
      </c>
      <c r="W3378">
        <v>0.40553745928338802</v>
      </c>
      <c r="X3378" t="str">
        <f>IF(W3378&gt;=0.8,"Inhibitory","NonInhibitory")</f>
        <v>NonInhibitory</v>
      </c>
      <c r="Y3378" t="str">
        <f>IF(W3378&gt;=0.9,"Inhibitory","NonInhibitory")</f>
        <v>NonInhibitory</v>
      </c>
      <c r="Z3378" t="s">
        <v>140</v>
      </c>
      <c r="AA3378">
        <v>0.291289416172338</v>
      </c>
      <c r="AB3378">
        <v>0.70871058382766206</v>
      </c>
      <c r="AC3378" t="s">
        <v>3693</v>
      </c>
      <c r="AT3378" t="s">
        <v>11547</v>
      </c>
      <c r="AU3378" t="s">
        <v>81</v>
      </c>
      <c r="AV3378" t="s">
        <v>11548</v>
      </c>
      <c r="AW3378">
        <v>3339</v>
      </c>
      <c r="AX3378" t="s">
        <v>500</v>
      </c>
      <c r="AY3378">
        <v>1</v>
      </c>
      <c r="AZ3378" t="s">
        <v>1087</v>
      </c>
      <c r="BA3378" t="s">
        <v>1087</v>
      </c>
      <c r="BB3378" t="s">
        <v>500</v>
      </c>
      <c r="BC3378">
        <v>1</v>
      </c>
      <c r="BD3378" t="s">
        <v>11549</v>
      </c>
      <c r="BG3378" s="1" t="s">
        <v>86</v>
      </c>
      <c r="BH3378" s="1" t="s">
        <v>87</v>
      </c>
      <c r="BI3378" s="1" t="s">
        <v>87</v>
      </c>
      <c r="BJ3378" s="1" t="s">
        <v>88</v>
      </c>
      <c r="BK3378" s="1" t="s">
        <v>504</v>
      </c>
      <c r="BL3378" s="1"/>
      <c r="BM3378" s="1"/>
    </row>
    <row r="3379" spans="1:65" ht="16" x14ac:dyDescent="0.2">
      <c r="A3379" t="str">
        <f>CONCATENATE("Mada.",B3379)</f>
        <v>Mada.3340</v>
      </c>
      <c r="B3379">
        <v>3340</v>
      </c>
      <c r="C3379" t="s">
        <v>11550</v>
      </c>
      <c r="E3379" t="s">
        <v>68</v>
      </c>
      <c r="F3379" t="s">
        <v>629</v>
      </c>
      <c r="J3379" t="s">
        <v>70</v>
      </c>
      <c r="K3379" t="s">
        <v>11546</v>
      </c>
      <c r="L3379" t="s">
        <v>9347</v>
      </c>
      <c r="M3379" t="s">
        <v>9348</v>
      </c>
      <c r="N3379" t="s">
        <v>364</v>
      </c>
      <c r="O3379" t="s">
        <v>364</v>
      </c>
      <c r="P3379" t="s">
        <v>365</v>
      </c>
      <c r="Q3379" t="s">
        <v>126</v>
      </c>
      <c r="R3379" t="s">
        <v>77</v>
      </c>
      <c r="S3379">
        <v>3340</v>
      </c>
      <c r="T3379">
        <v>3340</v>
      </c>
      <c r="U3379" t="s">
        <v>78</v>
      </c>
      <c r="V3379">
        <v>0.574104234527687</v>
      </c>
      <c r="W3379">
        <v>0.425895765472313</v>
      </c>
      <c r="X3379" t="str">
        <f>IF(W3379&gt;=0.8,"Inhibitory","NonInhibitory")</f>
        <v>NonInhibitory</v>
      </c>
      <c r="Y3379" t="str">
        <f>IF(W3379&gt;=0.9,"Inhibitory","NonInhibitory")</f>
        <v>NonInhibitory</v>
      </c>
      <c r="Z3379" t="s">
        <v>140</v>
      </c>
      <c r="AA3379">
        <v>0.66031845145176404</v>
      </c>
      <c r="AB3379">
        <v>0.33968154854823601</v>
      </c>
      <c r="AC3379" t="s">
        <v>3693</v>
      </c>
      <c r="AT3379" t="s">
        <v>11551</v>
      </c>
      <c r="AU3379" t="s">
        <v>81</v>
      </c>
      <c r="AV3379" t="s">
        <v>11552</v>
      </c>
      <c r="AW3379">
        <v>3340</v>
      </c>
      <c r="AX3379" t="s">
        <v>325</v>
      </c>
      <c r="AY3379">
        <v>1</v>
      </c>
      <c r="AZ3379" t="s">
        <v>2357</v>
      </c>
      <c r="BA3379" t="s">
        <v>2357</v>
      </c>
      <c r="BB3379" t="s">
        <v>325</v>
      </c>
      <c r="BC3379">
        <v>1</v>
      </c>
      <c r="BD3379" t="s">
        <v>11553</v>
      </c>
      <c r="BG3379" s="1" t="s">
        <v>86</v>
      </c>
      <c r="BH3379" s="1" t="s">
        <v>98</v>
      </c>
      <c r="BI3379" s="1" t="s">
        <v>163</v>
      </c>
      <c r="BJ3379" s="1" t="s">
        <v>164</v>
      </c>
      <c r="BK3379" s="1" t="s">
        <v>165</v>
      </c>
      <c r="BL3379" s="1" t="s">
        <v>328</v>
      </c>
      <c r="BM3379" s="1"/>
    </row>
    <row r="3380" spans="1:65" ht="16" x14ac:dyDescent="0.2">
      <c r="A3380" t="str">
        <f>CONCATENATE("Mada.",B3380)</f>
        <v>Mada.3341</v>
      </c>
      <c r="B3380">
        <v>3341</v>
      </c>
      <c r="C3380" t="s">
        <v>11554</v>
      </c>
      <c r="E3380" t="s">
        <v>68</v>
      </c>
      <c r="F3380" t="s">
        <v>11555</v>
      </c>
      <c r="J3380" t="s">
        <v>70</v>
      </c>
      <c r="K3380" t="s">
        <v>11546</v>
      </c>
      <c r="L3380" t="s">
        <v>9347</v>
      </c>
      <c r="M3380" t="s">
        <v>9348</v>
      </c>
      <c r="N3380" t="s">
        <v>364</v>
      </c>
      <c r="O3380" t="s">
        <v>364</v>
      </c>
      <c r="P3380" t="s">
        <v>365</v>
      </c>
      <c r="Q3380" t="s">
        <v>126</v>
      </c>
      <c r="R3380" t="s">
        <v>77</v>
      </c>
      <c r="S3380">
        <v>3341</v>
      </c>
      <c r="T3380">
        <v>3341</v>
      </c>
      <c r="U3380" t="s">
        <v>78</v>
      </c>
      <c r="V3380">
        <v>0.125</v>
      </c>
      <c r="W3380">
        <v>0.875</v>
      </c>
      <c r="X3380" t="str">
        <f>IF(W3380&gt;=0.8,"Inhibitory","NonInhibitory")</f>
        <v>Inhibitory</v>
      </c>
      <c r="Y3380" t="str">
        <f>IF(W3380&gt;=0.9,"Inhibitory","NonInhibitory")</f>
        <v>NonInhibitory</v>
      </c>
      <c r="Z3380" t="s">
        <v>140</v>
      </c>
      <c r="AA3380">
        <v>0.13159537933187601</v>
      </c>
      <c r="AB3380">
        <v>0.86840462066812396</v>
      </c>
      <c r="AC3380" t="s">
        <v>3693</v>
      </c>
      <c r="AT3380" t="s">
        <v>11556</v>
      </c>
      <c r="AU3380" t="s">
        <v>81</v>
      </c>
      <c r="AV3380" t="s">
        <v>11557</v>
      </c>
      <c r="AW3380">
        <v>3341</v>
      </c>
      <c r="AX3380" t="s">
        <v>854</v>
      </c>
      <c r="AY3380">
        <v>0.95</v>
      </c>
      <c r="AZ3380" t="s">
        <v>855</v>
      </c>
      <c r="BA3380" t="s">
        <v>855</v>
      </c>
      <c r="BB3380" t="s">
        <v>854</v>
      </c>
      <c r="BC3380">
        <v>1</v>
      </c>
      <c r="BD3380" t="s">
        <v>11558</v>
      </c>
      <c r="BG3380" s="1" t="s">
        <v>86</v>
      </c>
      <c r="BH3380" s="1" t="s">
        <v>98</v>
      </c>
      <c r="BI3380" s="1" t="s">
        <v>163</v>
      </c>
      <c r="BJ3380" s="1" t="s">
        <v>857</v>
      </c>
      <c r="BK3380" s="1" t="s">
        <v>858</v>
      </c>
      <c r="BL3380" s="1"/>
      <c r="BM3380" s="1"/>
    </row>
    <row r="3381" spans="1:65" ht="16" x14ac:dyDescent="0.2">
      <c r="A3381" t="str">
        <f>CONCATENATE("Mada.",B3381)</f>
        <v>Mada.3342</v>
      </c>
      <c r="B3381">
        <v>3342</v>
      </c>
      <c r="C3381" t="s">
        <v>11559</v>
      </c>
      <c r="E3381" t="s">
        <v>68</v>
      </c>
      <c r="F3381" t="s">
        <v>7911</v>
      </c>
      <c r="J3381" t="s">
        <v>70</v>
      </c>
      <c r="K3381" t="s">
        <v>11546</v>
      </c>
      <c r="L3381" t="s">
        <v>9347</v>
      </c>
      <c r="M3381" t="s">
        <v>9348</v>
      </c>
      <c r="N3381" t="s">
        <v>364</v>
      </c>
      <c r="O3381" t="s">
        <v>364</v>
      </c>
      <c r="P3381" t="s">
        <v>365</v>
      </c>
      <c r="Q3381" t="s">
        <v>126</v>
      </c>
      <c r="R3381" t="s">
        <v>77</v>
      </c>
      <c r="S3381">
        <v>3342</v>
      </c>
      <c r="T3381">
        <v>3342</v>
      </c>
      <c r="U3381" t="s">
        <v>78</v>
      </c>
      <c r="V3381">
        <v>4.0716612377850203E-4</v>
      </c>
      <c r="W3381">
        <v>0.999592833876221</v>
      </c>
      <c r="X3381" t="str">
        <f>IF(W3381&gt;=0.8,"Inhibitory","NonInhibitory")</f>
        <v>Inhibitory</v>
      </c>
      <c r="Y3381" t="str">
        <f>IF(W3381&gt;=0.9,"Inhibitory","NonInhibitory")</f>
        <v>Inhibitory</v>
      </c>
      <c r="Z3381" t="s">
        <v>140</v>
      </c>
      <c r="AA3381">
        <v>-1.21760849203871E-2</v>
      </c>
      <c r="AB3381">
        <v>1.01217608492039</v>
      </c>
      <c r="AC3381" t="s">
        <v>3693</v>
      </c>
      <c r="AT3381" t="s">
        <v>11560</v>
      </c>
      <c r="AU3381" t="s">
        <v>81</v>
      </c>
      <c r="AV3381" t="s">
        <v>11561</v>
      </c>
      <c r="AW3381">
        <v>3342</v>
      </c>
      <c r="AX3381" t="s">
        <v>500</v>
      </c>
      <c r="AY3381">
        <v>0.78</v>
      </c>
      <c r="AZ3381" t="s">
        <v>11562</v>
      </c>
      <c r="BD3381" t="s">
        <v>11563</v>
      </c>
      <c r="BG3381" s="1" t="s">
        <v>86</v>
      </c>
      <c r="BH3381" s="1" t="s">
        <v>87</v>
      </c>
      <c r="BI3381" s="1" t="s">
        <v>87</v>
      </c>
      <c r="BJ3381" s="1" t="s">
        <v>88</v>
      </c>
      <c r="BK3381" s="1" t="s">
        <v>504</v>
      </c>
      <c r="BL3381" s="1"/>
      <c r="BM3381" s="1"/>
    </row>
    <row r="3382" spans="1:65" ht="16" x14ac:dyDescent="0.2">
      <c r="A3382" t="str">
        <f>CONCATENATE("Mada.",B3382)</f>
        <v>Mada.3343</v>
      </c>
      <c r="B3382">
        <v>3343</v>
      </c>
      <c r="C3382" t="s">
        <v>11564</v>
      </c>
      <c r="E3382" t="s">
        <v>68</v>
      </c>
      <c r="F3382" t="s">
        <v>11565</v>
      </c>
      <c r="J3382" t="s">
        <v>70</v>
      </c>
      <c r="K3382" t="s">
        <v>11546</v>
      </c>
      <c r="L3382" t="s">
        <v>9347</v>
      </c>
      <c r="M3382" t="s">
        <v>9348</v>
      </c>
      <c r="N3382" t="s">
        <v>364</v>
      </c>
      <c r="O3382" t="s">
        <v>364</v>
      </c>
      <c r="P3382" t="s">
        <v>365</v>
      </c>
      <c r="Q3382" t="s">
        <v>126</v>
      </c>
      <c r="R3382" t="s">
        <v>77</v>
      </c>
      <c r="S3382">
        <v>3343</v>
      </c>
      <c r="T3382">
        <v>0</v>
      </c>
      <c r="U3382" t="s">
        <v>78</v>
      </c>
      <c r="V3382">
        <v>0</v>
      </c>
      <c r="W3382">
        <v>0</v>
      </c>
      <c r="X3382" t="str">
        <f>IF(AB3382&gt;=0.8,"Inhibitory","NonInhibitory")</f>
        <v>NonInhibitory</v>
      </c>
      <c r="Y3382" t="str">
        <f>IF(AB3382&gt;=0.8,"Inhibitory","NonInhibitory")</f>
        <v>NonInhibitory</v>
      </c>
      <c r="Z3382" t="s">
        <v>129</v>
      </c>
      <c r="AA3382">
        <v>0.95254448954105497</v>
      </c>
      <c r="AB3382">
        <v>4.7455510458944798E-2</v>
      </c>
      <c r="AC3382" t="s">
        <v>3693</v>
      </c>
      <c r="AT3382" t="s">
        <v>11566</v>
      </c>
      <c r="AU3382" t="s">
        <v>81</v>
      </c>
      <c r="AV3382" t="s">
        <v>11567</v>
      </c>
      <c r="AW3382">
        <v>3343</v>
      </c>
      <c r="AX3382" t="s">
        <v>1176</v>
      </c>
      <c r="AY3382">
        <v>0.81</v>
      </c>
      <c r="AZ3382" t="s">
        <v>8313</v>
      </c>
      <c r="BA3382" t="s">
        <v>8313</v>
      </c>
      <c r="BB3382" t="s">
        <v>502</v>
      </c>
      <c r="BC3382">
        <v>0.99</v>
      </c>
      <c r="BD3382" t="s">
        <v>11568</v>
      </c>
      <c r="BG3382" s="1" t="s">
        <v>86</v>
      </c>
      <c r="BH3382" s="1" t="s">
        <v>87</v>
      </c>
      <c r="BI3382" s="1" t="s">
        <v>87</v>
      </c>
      <c r="BJ3382" s="1" t="s">
        <v>88</v>
      </c>
      <c r="BK3382" s="1" t="s">
        <v>504</v>
      </c>
      <c r="BL3382" s="1" t="s">
        <v>1179</v>
      </c>
      <c r="BM3382" s="1"/>
    </row>
    <row r="3383" spans="1:65" ht="16" x14ac:dyDescent="0.2">
      <c r="A3383" t="str">
        <f>CONCATENATE("Mada.",B3383)</f>
        <v>Mada.3344</v>
      </c>
      <c r="B3383">
        <v>3344</v>
      </c>
      <c r="C3383" t="s">
        <v>11569</v>
      </c>
      <c r="E3383" t="s">
        <v>68</v>
      </c>
      <c r="F3383" t="s">
        <v>355</v>
      </c>
      <c r="J3383" t="s">
        <v>70</v>
      </c>
      <c r="K3383" t="s">
        <v>11546</v>
      </c>
      <c r="L3383" t="s">
        <v>9347</v>
      </c>
      <c r="M3383" t="s">
        <v>9348</v>
      </c>
      <c r="N3383" t="s">
        <v>364</v>
      </c>
      <c r="O3383" t="s">
        <v>364</v>
      </c>
      <c r="P3383" t="s">
        <v>365</v>
      </c>
      <c r="Q3383" t="s">
        <v>126</v>
      </c>
      <c r="R3383" t="s">
        <v>77</v>
      </c>
      <c r="S3383">
        <v>3344</v>
      </c>
      <c r="T3383">
        <v>3344</v>
      </c>
      <c r="U3383" t="s">
        <v>78</v>
      </c>
      <c r="V3383">
        <v>0.38212540716612398</v>
      </c>
      <c r="W3383">
        <v>0.61787459283387602</v>
      </c>
      <c r="X3383" t="str">
        <f>IF(W3383&gt;=0.8,"Inhibitory","NonInhibitory")</f>
        <v>NonInhibitory</v>
      </c>
      <c r="Y3383" t="str">
        <f>IF(W3383&gt;=0.9,"Inhibitory","NonInhibitory")</f>
        <v>NonInhibitory</v>
      </c>
      <c r="Z3383" t="s">
        <v>140</v>
      </c>
      <c r="AA3383">
        <v>0.99984389634717497</v>
      </c>
      <c r="AB3383">
        <v>1.56103652825368E-4</v>
      </c>
      <c r="AC3383" t="s">
        <v>3693</v>
      </c>
      <c r="AT3383" t="s">
        <v>11570</v>
      </c>
      <c r="AU3383" t="s">
        <v>81</v>
      </c>
      <c r="AV3383" t="s">
        <v>11571</v>
      </c>
      <c r="AW3383">
        <v>3344</v>
      </c>
      <c r="AX3383" t="s">
        <v>1171</v>
      </c>
      <c r="AY3383">
        <v>1</v>
      </c>
      <c r="AZ3383" t="s">
        <v>2209</v>
      </c>
      <c r="BA3383" t="s">
        <v>2209</v>
      </c>
      <c r="BB3383" t="s">
        <v>1171</v>
      </c>
      <c r="BC3383">
        <v>1</v>
      </c>
      <c r="BD3383" t="s">
        <v>11572</v>
      </c>
      <c r="BG3383" s="1" t="s">
        <v>86</v>
      </c>
      <c r="BH3383" s="1" t="s">
        <v>98</v>
      </c>
      <c r="BI3383" s="1" t="s">
        <v>163</v>
      </c>
      <c r="BJ3383" s="1" t="s">
        <v>694</v>
      </c>
    </row>
    <row r="3384" spans="1:65" ht="16" x14ac:dyDescent="0.2">
      <c r="A3384" t="str">
        <f>CONCATENATE("Mada.",B3384)</f>
        <v>Mada.3345</v>
      </c>
      <c r="B3384">
        <v>3345</v>
      </c>
      <c r="C3384" t="s">
        <v>11573</v>
      </c>
      <c r="E3384" t="s">
        <v>68</v>
      </c>
      <c r="F3384" t="s">
        <v>629</v>
      </c>
      <c r="J3384" t="s">
        <v>70</v>
      </c>
      <c r="K3384" t="s">
        <v>11574</v>
      </c>
      <c r="L3384" t="s">
        <v>9347</v>
      </c>
      <c r="M3384" t="s">
        <v>9348</v>
      </c>
      <c r="N3384" t="s">
        <v>364</v>
      </c>
      <c r="O3384" t="s">
        <v>364</v>
      </c>
      <c r="P3384" t="s">
        <v>365</v>
      </c>
      <c r="Q3384" t="s">
        <v>126</v>
      </c>
      <c r="R3384" t="s">
        <v>77</v>
      </c>
      <c r="S3384">
        <v>3345</v>
      </c>
      <c r="T3384">
        <v>3345</v>
      </c>
      <c r="U3384" t="s">
        <v>78</v>
      </c>
      <c r="V3384">
        <v>0.15431596091205199</v>
      </c>
      <c r="W3384">
        <v>0.84568403908794798</v>
      </c>
      <c r="X3384" t="str">
        <f>IF(W3384&gt;=0.8,"Inhibitory","NonInhibitory")</f>
        <v>Inhibitory</v>
      </c>
      <c r="Y3384" t="str">
        <f>IF(W3384&gt;=0.9,"Inhibitory","NonInhibitory")</f>
        <v>NonInhibitory</v>
      </c>
      <c r="Z3384" t="s">
        <v>140</v>
      </c>
      <c r="AA3384">
        <v>0.56197315017171401</v>
      </c>
      <c r="AB3384">
        <v>0.43802684982828599</v>
      </c>
      <c r="AC3384" t="s">
        <v>3693</v>
      </c>
      <c r="AT3384" t="s">
        <v>11575</v>
      </c>
      <c r="AU3384" t="s">
        <v>81</v>
      </c>
      <c r="AV3384" t="s">
        <v>11576</v>
      </c>
      <c r="AW3384">
        <v>3345</v>
      </c>
      <c r="AX3384" t="s">
        <v>262</v>
      </c>
      <c r="AY3384">
        <v>0.99</v>
      </c>
      <c r="AZ3384" t="s">
        <v>918</v>
      </c>
      <c r="BA3384" t="s">
        <v>918</v>
      </c>
      <c r="BB3384" t="s">
        <v>262</v>
      </c>
      <c r="BC3384">
        <v>1</v>
      </c>
      <c r="BD3384" t="s">
        <v>11577</v>
      </c>
      <c r="BG3384" s="1" t="s">
        <v>86</v>
      </c>
      <c r="BH3384" s="1" t="s">
        <v>87</v>
      </c>
      <c r="BI3384" s="1" t="s">
        <v>87</v>
      </c>
      <c r="BJ3384" s="1" t="s">
        <v>88</v>
      </c>
      <c r="BK3384" s="1" t="s">
        <v>89</v>
      </c>
      <c r="BL3384" s="1" t="s">
        <v>90</v>
      </c>
      <c r="BM3384" s="1" t="s">
        <v>265</v>
      </c>
    </row>
    <row r="3385" spans="1:65" ht="16" x14ac:dyDescent="0.2">
      <c r="A3385" t="str">
        <f>CONCATENATE("Mada.",B3385)</f>
        <v>Mada.3346</v>
      </c>
      <c r="B3385">
        <v>3346</v>
      </c>
      <c r="C3385" t="s">
        <v>11578</v>
      </c>
      <c r="E3385" t="s">
        <v>68</v>
      </c>
      <c r="F3385" t="s">
        <v>410</v>
      </c>
      <c r="J3385" t="s">
        <v>70</v>
      </c>
      <c r="K3385" t="s">
        <v>11574</v>
      </c>
      <c r="L3385" t="s">
        <v>9347</v>
      </c>
      <c r="M3385" t="s">
        <v>9348</v>
      </c>
      <c r="N3385" t="s">
        <v>364</v>
      </c>
      <c r="O3385" t="s">
        <v>364</v>
      </c>
      <c r="P3385" t="s">
        <v>365</v>
      </c>
      <c r="Q3385" t="s">
        <v>126</v>
      </c>
      <c r="R3385" t="s">
        <v>77</v>
      </c>
      <c r="S3385">
        <v>3346</v>
      </c>
      <c r="T3385">
        <v>3346</v>
      </c>
      <c r="U3385" t="s">
        <v>78</v>
      </c>
      <c r="V3385">
        <v>8.7744299674267098E-2</v>
      </c>
      <c r="W3385">
        <v>0.912255700325733</v>
      </c>
      <c r="X3385" t="str">
        <f>IF(W3385&gt;=0.8,"Inhibitory","NonInhibitory")</f>
        <v>Inhibitory</v>
      </c>
      <c r="Y3385" t="str">
        <f>IF(W3385&gt;=0.9,"Inhibitory","NonInhibitory")</f>
        <v>Inhibitory</v>
      </c>
      <c r="Z3385" t="s">
        <v>140</v>
      </c>
      <c r="AA3385">
        <v>0.18576334686231699</v>
      </c>
      <c r="AB3385">
        <v>0.81423665313768301</v>
      </c>
      <c r="AC3385" t="s">
        <v>3693</v>
      </c>
      <c r="AT3385" t="s">
        <v>11579</v>
      </c>
      <c r="AU3385" t="s">
        <v>81</v>
      </c>
      <c r="AV3385" t="s">
        <v>11580</v>
      </c>
      <c r="AW3385">
        <v>3346</v>
      </c>
      <c r="AX3385" t="s">
        <v>83</v>
      </c>
      <c r="AY3385">
        <v>0.99</v>
      </c>
      <c r="AZ3385" t="s">
        <v>11581</v>
      </c>
      <c r="BA3385" t="s">
        <v>11581</v>
      </c>
      <c r="BB3385" t="s">
        <v>83</v>
      </c>
      <c r="BC3385">
        <v>0.99</v>
      </c>
      <c r="BD3385" t="s">
        <v>11582</v>
      </c>
      <c r="BG3385" s="1" t="s">
        <v>86</v>
      </c>
      <c r="BH3385" s="1" t="s">
        <v>87</v>
      </c>
      <c r="BI3385" s="1" t="s">
        <v>87</v>
      </c>
      <c r="BJ3385" s="1" t="s">
        <v>88</v>
      </c>
      <c r="BK3385" s="1" t="s">
        <v>89</v>
      </c>
      <c r="BL3385" s="1" t="s">
        <v>90</v>
      </c>
      <c r="BM3385" s="1"/>
    </row>
    <row r="3386" spans="1:65" ht="16" x14ac:dyDescent="0.2">
      <c r="A3386" t="str">
        <f>CONCATENATE("Mada.",B3386)</f>
        <v>Mada.3347</v>
      </c>
      <c r="B3386">
        <v>3347</v>
      </c>
      <c r="C3386" t="s">
        <v>11583</v>
      </c>
      <c r="E3386" t="s">
        <v>68</v>
      </c>
      <c r="F3386" t="s">
        <v>8702</v>
      </c>
      <c r="J3386" t="s">
        <v>70</v>
      </c>
      <c r="K3386" t="s">
        <v>11574</v>
      </c>
      <c r="L3386" t="s">
        <v>9347</v>
      </c>
      <c r="M3386" t="s">
        <v>9348</v>
      </c>
      <c r="N3386" t="s">
        <v>364</v>
      </c>
      <c r="O3386" t="s">
        <v>364</v>
      </c>
      <c r="P3386" t="s">
        <v>365</v>
      </c>
      <c r="Q3386" t="s">
        <v>126</v>
      </c>
      <c r="R3386" t="s">
        <v>77</v>
      </c>
      <c r="S3386">
        <v>3347</v>
      </c>
      <c r="T3386">
        <v>3347</v>
      </c>
      <c r="U3386" t="s">
        <v>78</v>
      </c>
      <c r="V3386">
        <v>7.4918566775244305E-2</v>
      </c>
      <c r="W3386">
        <v>0.925081433224756</v>
      </c>
      <c r="X3386" t="str">
        <f>IF(W3386&gt;=0.8,"Inhibitory","NonInhibitory")</f>
        <v>Inhibitory</v>
      </c>
      <c r="Y3386" t="str">
        <f>IF(W3386&gt;=0.9,"Inhibitory","NonInhibitory")</f>
        <v>Inhibitory</v>
      </c>
      <c r="Z3386" t="s">
        <v>140</v>
      </c>
      <c r="AA3386">
        <v>0.180143615360599</v>
      </c>
      <c r="AB3386">
        <v>0.81985638463940103</v>
      </c>
      <c r="AC3386" t="s">
        <v>3693</v>
      </c>
      <c r="AT3386" t="s">
        <v>11584</v>
      </c>
      <c r="AU3386" t="s">
        <v>81</v>
      </c>
      <c r="AV3386" t="s">
        <v>11585</v>
      </c>
      <c r="AW3386">
        <v>3347</v>
      </c>
      <c r="AX3386" t="s">
        <v>854</v>
      </c>
      <c r="AY3386">
        <v>0.99</v>
      </c>
      <c r="AZ3386" t="s">
        <v>855</v>
      </c>
      <c r="BA3386" t="s">
        <v>855</v>
      </c>
      <c r="BB3386" t="s">
        <v>854</v>
      </c>
      <c r="BC3386">
        <v>1</v>
      </c>
      <c r="BD3386" t="s">
        <v>11558</v>
      </c>
      <c r="BG3386" s="1" t="s">
        <v>86</v>
      </c>
      <c r="BH3386" s="1" t="s">
        <v>98</v>
      </c>
      <c r="BI3386" s="1" t="s">
        <v>163</v>
      </c>
      <c r="BJ3386" s="1" t="s">
        <v>857</v>
      </c>
      <c r="BK3386" s="1" t="s">
        <v>858</v>
      </c>
      <c r="BL3386" s="1"/>
      <c r="BM3386" s="1"/>
    </row>
    <row r="3387" spans="1:65" ht="16" x14ac:dyDescent="0.2">
      <c r="A3387" t="str">
        <f>CONCATENATE("Mada.",B3387)</f>
        <v>Mada.3348</v>
      </c>
      <c r="B3387">
        <v>3348</v>
      </c>
      <c r="C3387" t="s">
        <v>11586</v>
      </c>
      <c r="E3387" t="s">
        <v>68</v>
      </c>
      <c r="F3387" t="s">
        <v>355</v>
      </c>
      <c r="J3387" t="s">
        <v>70</v>
      </c>
      <c r="K3387" t="s">
        <v>11574</v>
      </c>
      <c r="L3387" t="s">
        <v>9347</v>
      </c>
      <c r="M3387" t="s">
        <v>9348</v>
      </c>
      <c r="N3387" t="s">
        <v>364</v>
      </c>
      <c r="O3387" t="s">
        <v>364</v>
      </c>
      <c r="P3387" t="s">
        <v>365</v>
      </c>
      <c r="Q3387" t="s">
        <v>126</v>
      </c>
      <c r="R3387" t="s">
        <v>77</v>
      </c>
      <c r="S3387">
        <v>3348</v>
      </c>
      <c r="T3387">
        <v>3348</v>
      </c>
      <c r="U3387" t="s">
        <v>78</v>
      </c>
      <c r="V3387">
        <v>6.8811074918566806E-2</v>
      </c>
      <c r="W3387">
        <v>0.93118892508143303</v>
      </c>
      <c r="X3387" t="str">
        <f>IF(W3387&gt;=0.8,"Inhibitory","NonInhibitory")</f>
        <v>Inhibitory</v>
      </c>
      <c r="Y3387" t="str">
        <f>IF(W3387&gt;=0.9,"Inhibitory","NonInhibitory")</f>
        <v>Inhibitory</v>
      </c>
      <c r="Z3387" t="s">
        <v>140</v>
      </c>
      <c r="AA3387">
        <v>0.20199812675616599</v>
      </c>
      <c r="AB3387">
        <v>0.79800187324383398</v>
      </c>
      <c r="AC3387" t="s">
        <v>3693</v>
      </c>
      <c r="AT3387" t="s">
        <v>11587</v>
      </c>
      <c r="AU3387" t="s">
        <v>81</v>
      </c>
      <c r="AV3387" t="s">
        <v>11588</v>
      </c>
      <c r="AW3387">
        <v>3348</v>
      </c>
      <c r="AX3387" t="s">
        <v>854</v>
      </c>
      <c r="AY3387">
        <v>0.98</v>
      </c>
      <c r="AZ3387" t="s">
        <v>855</v>
      </c>
      <c r="BA3387" t="s">
        <v>855</v>
      </c>
      <c r="BB3387" t="s">
        <v>854</v>
      </c>
      <c r="BC3387">
        <v>1</v>
      </c>
      <c r="BD3387" t="s">
        <v>11558</v>
      </c>
      <c r="BG3387" s="1" t="s">
        <v>86</v>
      </c>
      <c r="BH3387" s="1" t="s">
        <v>98</v>
      </c>
      <c r="BI3387" s="1" t="s">
        <v>163</v>
      </c>
      <c r="BJ3387" s="1" t="s">
        <v>857</v>
      </c>
      <c r="BK3387" s="1" t="s">
        <v>858</v>
      </c>
      <c r="BL3387" s="1"/>
      <c r="BM3387" s="1"/>
    </row>
    <row r="3388" spans="1:65" ht="16" x14ac:dyDescent="0.2">
      <c r="A3388" t="str">
        <f>CONCATENATE("Mada.",B3388)</f>
        <v>Mada.3349</v>
      </c>
      <c r="B3388">
        <v>3349</v>
      </c>
      <c r="C3388" t="s">
        <v>11589</v>
      </c>
      <c r="E3388" t="s">
        <v>68</v>
      </c>
      <c r="F3388" t="s">
        <v>4056</v>
      </c>
      <c r="J3388" t="s">
        <v>70</v>
      </c>
      <c r="K3388" t="s">
        <v>11574</v>
      </c>
      <c r="L3388" t="s">
        <v>9347</v>
      </c>
      <c r="M3388" t="s">
        <v>9348</v>
      </c>
      <c r="N3388" t="s">
        <v>364</v>
      </c>
      <c r="O3388" t="s">
        <v>364</v>
      </c>
      <c r="P3388" t="s">
        <v>365</v>
      </c>
      <c r="Q3388" t="s">
        <v>126</v>
      </c>
      <c r="R3388" t="s">
        <v>77</v>
      </c>
      <c r="S3388">
        <v>3349</v>
      </c>
      <c r="T3388">
        <v>3349</v>
      </c>
      <c r="U3388" t="s">
        <v>78</v>
      </c>
      <c r="V3388">
        <v>0.150855048859935</v>
      </c>
      <c r="W3388">
        <v>0.84914495114006505</v>
      </c>
      <c r="X3388" t="str">
        <f>IF(W3388&gt;=0.8,"Inhibitory","NonInhibitory")</f>
        <v>Inhibitory</v>
      </c>
      <c r="Y3388" t="str">
        <f>IF(W3388&gt;=0.9,"Inhibitory","NonInhibitory")</f>
        <v>NonInhibitory</v>
      </c>
      <c r="Z3388" t="s">
        <v>140</v>
      </c>
      <c r="AA3388">
        <v>0.54167967530440198</v>
      </c>
      <c r="AB3388">
        <v>0.45832032469559802</v>
      </c>
      <c r="AC3388" t="s">
        <v>3693</v>
      </c>
      <c r="AT3388" t="s">
        <v>11590</v>
      </c>
      <c r="AU3388" t="s">
        <v>81</v>
      </c>
      <c r="AV3388" t="s">
        <v>11591</v>
      </c>
      <c r="AW3388">
        <v>3349</v>
      </c>
      <c r="AX3388" t="s">
        <v>691</v>
      </c>
      <c r="AY3388">
        <v>0.9</v>
      </c>
      <c r="AZ3388" t="s">
        <v>692</v>
      </c>
      <c r="BA3388" t="s">
        <v>692</v>
      </c>
      <c r="BB3388" t="s">
        <v>691</v>
      </c>
      <c r="BC3388">
        <v>0.94</v>
      </c>
      <c r="BD3388" t="s">
        <v>11592</v>
      </c>
      <c r="BG3388" s="1" t="s">
        <v>86</v>
      </c>
      <c r="BH3388" s="1" t="s">
        <v>98</v>
      </c>
      <c r="BI3388" s="1" t="s">
        <v>163</v>
      </c>
      <c r="BJ3388" s="1" t="s">
        <v>694</v>
      </c>
      <c r="BK3388" s="1" t="s">
        <v>695</v>
      </c>
      <c r="BL3388" s="1"/>
      <c r="BM3388" s="1"/>
    </row>
    <row r="3389" spans="1:65" ht="16" x14ac:dyDescent="0.2">
      <c r="A3389" t="str">
        <f>CONCATENATE("Mada.",B3389)</f>
        <v>Mada.3350</v>
      </c>
      <c r="B3389">
        <v>3350</v>
      </c>
      <c r="C3389" t="s">
        <v>11596</v>
      </c>
      <c r="E3389" t="s">
        <v>68</v>
      </c>
      <c r="F3389" t="s">
        <v>4061</v>
      </c>
      <c r="J3389" t="s">
        <v>1668</v>
      </c>
      <c r="K3389" t="s">
        <v>11597</v>
      </c>
      <c r="L3389" t="s">
        <v>2885</v>
      </c>
      <c r="M3389" t="s">
        <v>2886</v>
      </c>
      <c r="N3389" t="s">
        <v>2806</v>
      </c>
      <c r="O3389" t="s">
        <v>2806</v>
      </c>
      <c r="P3389" t="s">
        <v>2807</v>
      </c>
      <c r="Q3389" t="s">
        <v>126</v>
      </c>
      <c r="R3389" t="s">
        <v>127</v>
      </c>
      <c r="S3389">
        <v>3350</v>
      </c>
      <c r="T3389">
        <v>3350</v>
      </c>
      <c r="U3389" t="s">
        <v>78</v>
      </c>
      <c r="V3389">
        <v>3.7052117263843602E-2</v>
      </c>
      <c r="W3389">
        <v>0.96294788273615595</v>
      </c>
      <c r="X3389" t="str">
        <f>IF(W3389&gt;=0.8,"Inhibitory","NonInhibitory")</f>
        <v>Inhibitory</v>
      </c>
      <c r="Y3389" t="str">
        <f>IF(W3389&gt;=0.9,"Inhibitory","NonInhibitory")</f>
        <v>Inhibitory</v>
      </c>
      <c r="Z3389" t="s">
        <v>140</v>
      </c>
      <c r="AA3389">
        <v>0</v>
      </c>
      <c r="AB3389">
        <v>0</v>
      </c>
      <c r="AC3389" t="s">
        <v>129</v>
      </c>
      <c r="AT3389" t="s">
        <v>11598</v>
      </c>
      <c r="AU3389" t="s">
        <v>81</v>
      </c>
      <c r="AV3389" t="s">
        <v>11599</v>
      </c>
      <c r="AW3389">
        <v>3350</v>
      </c>
      <c r="AX3389" t="s">
        <v>1403</v>
      </c>
      <c r="AY3389">
        <v>1</v>
      </c>
      <c r="AZ3389" t="s">
        <v>1404</v>
      </c>
      <c r="BA3389" t="s">
        <v>1404</v>
      </c>
      <c r="BB3389" t="s">
        <v>1403</v>
      </c>
      <c r="BC3389">
        <v>1</v>
      </c>
      <c r="BD3389" t="s">
        <v>11465</v>
      </c>
      <c r="BG3389" s="1" t="s">
        <v>86</v>
      </c>
      <c r="BH3389" s="1" t="s">
        <v>98</v>
      </c>
      <c r="BI3389" s="1" t="s">
        <v>163</v>
      </c>
      <c r="BJ3389" s="1" t="s">
        <v>694</v>
      </c>
      <c r="BK3389" s="1" t="s">
        <v>1255</v>
      </c>
      <c r="BL3389" s="1"/>
      <c r="BM3389" s="1"/>
    </row>
    <row r="3390" spans="1:65" ht="16" x14ac:dyDescent="0.2">
      <c r="A3390" t="str">
        <f>CONCATENATE("Mada.",B3390)</f>
        <v>Mada.3351</v>
      </c>
      <c r="B3390">
        <v>3351</v>
      </c>
      <c r="C3390" t="s">
        <v>11600</v>
      </c>
      <c r="E3390" t="s">
        <v>68</v>
      </c>
      <c r="F3390" t="s">
        <v>6169</v>
      </c>
      <c r="J3390" t="s">
        <v>1668</v>
      </c>
      <c r="K3390" t="s">
        <v>11597</v>
      </c>
      <c r="L3390" t="s">
        <v>2885</v>
      </c>
      <c r="M3390" t="s">
        <v>2886</v>
      </c>
      <c r="N3390" t="s">
        <v>2806</v>
      </c>
      <c r="O3390" t="s">
        <v>2806</v>
      </c>
      <c r="P3390" t="s">
        <v>2807</v>
      </c>
      <c r="Q3390" t="s">
        <v>126</v>
      </c>
      <c r="R3390" t="s">
        <v>127</v>
      </c>
      <c r="S3390">
        <v>3351</v>
      </c>
      <c r="T3390">
        <v>3351</v>
      </c>
      <c r="U3390" t="s">
        <v>78</v>
      </c>
      <c r="V3390">
        <v>0.28542345276872999</v>
      </c>
      <c r="W3390">
        <v>0.71457654723126995</v>
      </c>
      <c r="X3390" t="str">
        <f>IF(W3390&gt;=0.8,"Inhibitory","NonInhibitory")</f>
        <v>NonInhibitory</v>
      </c>
      <c r="Y3390" t="str">
        <f>IF(W3390&gt;=0.9,"Inhibitory","NonInhibitory")</f>
        <v>NonInhibitory</v>
      </c>
      <c r="Z3390" t="s">
        <v>140</v>
      </c>
      <c r="AA3390">
        <v>0</v>
      </c>
      <c r="AB3390">
        <v>0</v>
      </c>
      <c r="AC3390" t="s">
        <v>129</v>
      </c>
      <c r="AT3390" t="s">
        <v>11601</v>
      </c>
      <c r="AU3390" t="s">
        <v>81</v>
      </c>
      <c r="AV3390" t="s">
        <v>11602</v>
      </c>
      <c r="AW3390">
        <v>3351</v>
      </c>
      <c r="AX3390" t="s">
        <v>466</v>
      </c>
      <c r="AY3390">
        <v>1</v>
      </c>
      <c r="AZ3390" t="s">
        <v>11603</v>
      </c>
      <c r="BD3390" t="s">
        <v>11604</v>
      </c>
      <c r="BG3390" s="1" t="s">
        <v>86</v>
      </c>
      <c r="BH3390" s="1" t="s">
        <v>87</v>
      </c>
      <c r="BI3390" s="1" t="s">
        <v>87</v>
      </c>
      <c r="BJ3390" s="1" t="s">
        <v>88</v>
      </c>
      <c r="BK3390" s="1" t="s">
        <v>469</v>
      </c>
      <c r="BL3390" s="1" t="s">
        <v>470</v>
      </c>
      <c r="BM3390" s="1"/>
    </row>
    <row r="3391" spans="1:65" ht="16" x14ac:dyDescent="0.2">
      <c r="A3391" t="str">
        <f>CONCATENATE("Mada.",B3391)</f>
        <v>Mada.3352</v>
      </c>
      <c r="B3391">
        <v>3352</v>
      </c>
      <c r="C3391" t="s">
        <v>11605</v>
      </c>
      <c r="E3391" t="s">
        <v>68</v>
      </c>
      <c r="F3391" t="s">
        <v>629</v>
      </c>
      <c r="J3391" t="s">
        <v>1668</v>
      </c>
      <c r="K3391" t="s">
        <v>11597</v>
      </c>
      <c r="L3391" t="s">
        <v>2885</v>
      </c>
      <c r="M3391" t="s">
        <v>2886</v>
      </c>
      <c r="N3391" t="s">
        <v>2806</v>
      </c>
      <c r="O3391" t="s">
        <v>2806</v>
      </c>
      <c r="P3391" t="s">
        <v>2807</v>
      </c>
      <c r="Q3391" t="s">
        <v>126</v>
      </c>
      <c r="R3391" t="s">
        <v>127</v>
      </c>
      <c r="S3391">
        <v>3352</v>
      </c>
      <c r="T3391">
        <v>3352</v>
      </c>
      <c r="U3391" t="s">
        <v>78</v>
      </c>
      <c r="V3391">
        <v>0.31616449511400702</v>
      </c>
      <c r="W3391">
        <v>0.68383550488599298</v>
      </c>
      <c r="X3391" t="str">
        <f>IF(W3391&gt;=0.8,"Inhibitory","NonInhibitory")</f>
        <v>NonInhibitory</v>
      </c>
      <c r="Y3391" t="str">
        <f>IF(W3391&gt;=0.9,"Inhibitory","NonInhibitory")</f>
        <v>NonInhibitory</v>
      </c>
      <c r="Z3391" t="s">
        <v>140</v>
      </c>
      <c r="AA3391">
        <v>0</v>
      </c>
      <c r="AB3391">
        <v>0</v>
      </c>
      <c r="AC3391" t="s">
        <v>129</v>
      </c>
      <c r="AT3391" t="s">
        <v>11606</v>
      </c>
      <c r="AU3391" t="s">
        <v>81</v>
      </c>
      <c r="AV3391" t="s">
        <v>11607</v>
      </c>
      <c r="AW3391">
        <v>3352</v>
      </c>
      <c r="AX3391" t="s">
        <v>716</v>
      </c>
      <c r="AY3391">
        <v>1</v>
      </c>
      <c r="AZ3391" t="s">
        <v>717</v>
      </c>
      <c r="BA3391" t="s">
        <v>717</v>
      </c>
      <c r="BB3391" t="s">
        <v>716</v>
      </c>
      <c r="BC3391">
        <v>1</v>
      </c>
      <c r="BD3391" t="s">
        <v>11608</v>
      </c>
      <c r="BG3391" s="1" t="s">
        <v>86</v>
      </c>
      <c r="BH3391" s="1" t="s">
        <v>87</v>
      </c>
      <c r="BI3391" s="1" t="s">
        <v>87</v>
      </c>
      <c r="BJ3391" s="1" t="s">
        <v>88</v>
      </c>
      <c r="BK3391" s="1" t="s">
        <v>469</v>
      </c>
      <c r="BL3391" s="1" t="s">
        <v>470</v>
      </c>
      <c r="BM3391" s="1" t="s">
        <v>719</v>
      </c>
    </row>
    <row r="3392" spans="1:65" ht="16" x14ac:dyDescent="0.2">
      <c r="A3392" t="str">
        <f>CONCATENATE("Mada.",B3392)</f>
        <v>Mada.3353</v>
      </c>
      <c r="B3392">
        <v>3353</v>
      </c>
      <c r="C3392" t="s">
        <v>11609</v>
      </c>
      <c r="E3392" t="s">
        <v>68</v>
      </c>
      <c r="F3392" t="s">
        <v>355</v>
      </c>
      <c r="J3392" t="s">
        <v>1668</v>
      </c>
      <c r="K3392" t="s">
        <v>11597</v>
      </c>
      <c r="L3392" t="s">
        <v>2885</v>
      </c>
      <c r="M3392" t="s">
        <v>2886</v>
      </c>
      <c r="N3392" t="s">
        <v>2806</v>
      </c>
      <c r="O3392" t="s">
        <v>2806</v>
      </c>
      <c r="P3392" t="s">
        <v>2807</v>
      </c>
      <c r="Q3392" t="s">
        <v>126</v>
      </c>
      <c r="R3392" t="s">
        <v>127</v>
      </c>
      <c r="S3392">
        <v>3353</v>
      </c>
      <c r="T3392">
        <v>3353</v>
      </c>
      <c r="U3392" t="s">
        <v>78</v>
      </c>
      <c r="V3392">
        <v>8.9780130293159593E-2</v>
      </c>
      <c r="W3392">
        <v>0.91021986970683999</v>
      </c>
      <c r="X3392" t="str">
        <f>IF(W3392&gt;=0.8,"Inhibitory","NonInhibitory")</f>
        <v>Inhibitory</v>
      </c>
      <c r="Y3392" t="str">
        <f>IF(W3392&gt;=0.9,"Inhibitory","NonInhibitory")</f>
        <v>Inhibitory</v>
      </c>
      <c r="Z3392" t="s">
        <v>140</v>
      </c>
      <c r="AA3392">
        <v>0</v>
      </c>
      <c r="AB3392">
        <v>0</v>
      </c>
      <c r="AC3392" t="s">
        <v>129</v>
      </c>
      <c r="AT3392" t="s">
        <v>11610</v>
      </c>
      <c r="AU3392" t="s">
        <v>81</v>
      </c>
      <c r="AV3392" t="s">
        <v>11611</v>
      </c>
      <c r="AW3392">
        <v>3353</v>
      </c>
      <c r="AX3392" t="s">
        <v>854</v>
      </c>
      <c r="AY3392">
        <v>0.99</v>
      </c>
      <c r="AZ3392" t="s">
        <v>1039</v>
      </c>
      <c r="BA3392" t="s">
        <v>1039</v>
      </c>
      <c r="BB3392" t="s">
        <v>854</v>
      </c>
      <c r="BC3392">
        <v>0.99</v>
      </c>
      <c r="BD3392" t="s">
        <v>11612</v>
      </c>
      <c r="BG3392" s="1" t="s">
        <v>86</v>
      </c>
      <c r="BH3392" s="1" t="s">
        <v>98</v>
      </c>
      <c r="BI3392" s="1" t="s">
        <v>163</v>
      </c>
      <c r="BJ3392" s="1" t="s">
        <v>857</v>
      </c>
      <c r="BK3392" s="1" t="s">
        <v>858</v>
      </c>
      <c r="BL3392" s="1"/>
      <c r="BM3392" s="1"/>
    </row>
    <row r="3393" spans="1:65" ht="16" x14ac:dyDescent="0.2">
      <c r="A3393" t="str">
        <f>CONCATENATE("Mada.",B3393)</f>
        <v>Mada.3354</v>
      </c>
      <c r="B3393">
        <v>3354</v>
      </c>
      <c r="C3393" t="s">
        <v>11613</v>
      </c>
      <c r="E3393" t="s">
        <v>68</v>
      </c>
      <c r="F3393" t="s">
        <v>5387</v>
      </c>
      <c r="J3393" t="s">
        <v>1668</v>
      </c>
      <c r="K3393" t="s">
        <v>11597</v>
      </c>
      <c r="L3393" t="s">
        <v>2885</v>
      </c>
      <c r="M3393" t="s">
        <v>2886</v>
      </c>
      <c r="N3393" t="s">
        <v>2806</v>
      </c>
      <c r="O3393" t="s">
        <v>2806</v>
      </c>
      <c r="P3393" t="s">
        <v>2807</v>
      </c>
      <c r="Q3393" t="s">
        <v>126</v>
      </c>
      <c r="R3393" t="s">
        <v>127</v>
      </c>
      <c r="S3393">
        <v>3354</v>
      </c>
      <c r="T3393">
        <v>3354</v>
      </c>
      <c r="U3393" t="s">
        <v>78</v>
      </c>
      <c r="V3393">
        <v>3.2980456026058702E-2</v>
      </c>
      <c r="W3393">
        <v>0.96701954397394096</v>
      </c>
      <c r="X3393" t="str">
        <f>IF(W3393&gt;=0.8,"Inhibitory","NonInhibitory")</f>
        <v>Inhibitory</v>
      </c>
      <c r="Y3393" t="str">
        <f>IF(W3393&gt;=0.9,"Inhibitory","NonInhibitory")</f>
        <v>Inhibitory</v>
      </c>
      <c r="Z3393" t="s">
        <v>140</v>
      </c>
      <c r="AA3393">
        <v>0</v>
      </c>
      <c r="AB3393">
        <v>0</v>
      </c>
      <c r="AC3393" t="s">
        <v>129</v>
      </c>
      <c r="AT3393" t="s">
        <v>11614</v>
      </c>
      <c r="AU3393" t="s">
        <v>81</v>
      </c>
      <c r="AV3393" t="s">
        <v>11615</v>
      </c>
      <c r="AW3393">
        <v>3354</v>
      </c>
      <c r="AX3393" t="s">
        <v>288</v>
      </c>
      <c r="AY3393">
        <v>0.94</v>
      </c>
      <c r="AZ3393" t="s">
        <v>11616</v>
      </c>
      <c r="BD3393" t="s">
        <v>11617</v>
      </c>
      <c r="BG3393" s="1" t="s">
        <v>86</v>
      </c>
      <c r="BH3393" s="1" t="s">
        <v>98</v>
      </c>
      <c r="BI3393" s="1" t="s">
        <v>99</v>
      </c>
      <c r="BJ3393" s="1" t="s">
        <v>242</v>
      </c>
      <c r="BK3393" s="1" t="s">
        <v>253</v>
      </c>
      <c r="BL3393" s="1" t="s">
        <v>254</v>
      </c>
      <c r="BM3393" s="1" t="s">
        <v>291</v>
      </c>
    </row>
    <row r="3394" spans="1:65" ht="16" x14ac:dyDescent="0.2">
      <c r="A3394" t="str">
        <f>CONCATENATE("Mada.",B3394)</f>
        <v>Mada.3355</v>
      </c>
      <c r="B3394">
        <v>3355</v>
      </c>
      <c r="C3394" t="s">
        <v>11618</v>
      </c>
      <c r="E3394" t="s">
        <v>68</v>
      </c>
      <c r="F3394" t="s">
        <v>6350</v>
      </c>
      <c r="G3394" t="s">
        <v>210</v>
      </c>
      <c r="J3394" t="s">
        <v>1668</v>
      </c>
      <c r="K3394" t="s">
        <v>11597</v>
      </c>
      <c r="L3394" t="s">
        <v>2885</v>
      </c>
      <c r="M3394" t="s">
        <v>2886</v>
      </c>
      <c r="N3394" t="s">
        <v>2806</v>
      </c>
      <c r="O3394" t="s">
        <v>2806</v>
      </c>
      <c r="P3394" t="s">
        <v>2807</v>
      </c>
      <c r="Q3394" t="s">
        <v>126</v>
      </c>
      <c r="R3394" t="s">
        <v>127</v>
      </c>
      <c r="S3394">
        <v>3355</v>
      </c>
      <c r="T3394">
        <v>0</v>
      </c>
      <c r="U3394" t="s">
        <v>128</v>
      </c>
      <c r="V3394">
        <v>0</v>
      </c>
      <c r="W3394">
        <v>0</v>
      </c>
      <c r="Z3394" t="s">
        <v>129</v>
      </c>
      <c r="AA3394">
        <v>0</v>
      </c>
      <c r="AB3394">
        <v>0</v>
      </c>
      <c r="AC3394" t="s">
        <v>129</v>
      </c>
      <c r="BG3394" s="1"/>
    </row>
    <row r="3395" spans="1:65" ht="16" x14ac:dyDescent="0.2">
      <c r="A3395" t="str">
        <f>CONCATENATE("Mada.",B3395)</f>
        <v>Mada.3356</v>
      </c>
      <c r="B3395">
        <v>3356</v>
      </c>
      <c r="C3395" t="s">
        <v>11619</v>
      </c>
      <c r="E3395" t="s">
        <v>68</v>
      </c>
      <c r="F3395" t="s">
        <v>4378</v>
      </c>
      <c r="J3395" t="s">
        <v>1668</v>
      </c>
      <c r="K3395" t="s">
        <v>11597</v>
      </c>
      <c r="L3395" t="s">
        <v>2885</v>
      </c>
      <c r="M3395" t="s">
        <v>2886</v>
      </c>
      <c r="N3395" t="s">
        <v>2806</v>
      </c>
      <c r="O3395" t="s">
        <v>2806</v>
      </c>
      <c r="P3395" t="s">
        <v>2807</v>
      </c>
      <c r="Q3395" t="s">
        <v>126</v>
      </c>
      <c r="R3395" t="s">
        <v>127</v>
      </c>
      <c r="S3395">
        <v>3356</v>
      </c>
      <c r="T3395">
        <v>3356</v>
      </c>
      <c r="U3395" t="s">
        <v>78</v>
      </c>
      <c r="V3395">
        <v>0.113395765472313</v>
      </c>
      <c r="W3395">
        <v>0.886604234527687</v>
      </c>
      <c r="X3395" t="str">
        <f>IF(W3395&gt;=0.8,"Inhibitory","NonInhibitory")</f>
        <v>Inhibitory</v>
      </c>
      <c r="Y3395" t="str">
        <f>IF(W3395&gt;=0.9,"Inhibitory","NonInhibitory")</f>
        <v>NonInhibitory</v>
      </c>
      <c r="Z3395" t="s">
        <v>140</v>
      </c>
      <c r="AA3395">
        <v>0</v>
      </c>
      <c r="AB3395">
        <v>0</v>
      </c>
      <c r="AC3395" t="s">
        <v>129</v>
      </c>
      <c r="AT3395" t="s">
        <v>11620</v>
      </c>
      <c r="AU3395" t="s">
        <v>81</v>
      </c>
      <c r="AV3395" t="s">
        <v>11621</v>
      </c>
      <c r="AW3395">
        <v>3356</v>
      </c>
      <c r="AX3395" t="s">
        <v>262</v>
      </c>
      <c r="AY3395">
        <v>0.99</v>
      </c>
      <c r="AZ3395" t="s">
        <v>263</v>
      </c>
      <c r="BA3395" t="s">
        <v>263</v>
      </c>
      <c r="BB3395" t="s">
        <v>262</v>
      </c>
      <c r="BC3395">
        <v>1</v>
      </c>
      <c r="BD3395" t="s">
        <v>11622</v>
      </c>
      <c r="BG3395" s="1" t="s">
        <v>86</v>
      </c>
      <c r="BH3395" s="1" t="s">
        <v>87</v>
      </c>
      <c r="BI3395" s="1" t="s">
        <v>87</v>
      </c>
      <c r="BJ3395" s="1" t="s">
        <v>88</v>
      </c>
      <c r="BK3395" s="1" t="s">
        <v>89</v>
      </c>
      <c r="BL3395" s="1" t="s">
        <v>90</v>
      </c>
      <c r="BM3395" s="1" t="s">
        <v>265</v>
      </c>
    </row>
    <row r="3396" spans="1:65" ht="16" x14ac:dyDescent="0.2">
      <c r="A3396" t="str">
        <f>CONCATENATE("Mada.",B3396)</f>
        <v>Mada.3356</v>
      </c>
      <c r="B3396">
        <v>3356</v>
      </c>
      <c r="C3396" t="s">
        <v>11619</v>
      </c>
      <c r="E3396" t="s">
        <v>68</v>
      </c>
      <c r="F3396" t="s">
        <v>4378</v>
      </c>
      <c r="J3396" t="s">
        <v>1668</v>
      </c>
      <c r="K3396" t="s">
        <v>11597</v>
      </c>
      <c r="L3396" t="s">
        <v>2885</v>
      </c>
      <c r="M3396" t="s">
        <v>2886</v>
      </c>
      <c r="N3396" t="s">
        <v>2806</v>
      </c>
      <c r="O3396" t="s">
        <v>2806</v>
      </c>
      <c r="P3396" t="s">
        <v>2807</v>
      </c>
      <c r="Q3396" t="s">
        <v>126</v>
      </c>
      <c r="R3396" t="s">
        <v>127</v>
      </c>
      <c r="S3396">
        <v>3356</v>
      </c>
      <c r="T3396">
        <v>3356</v>
      </c>
      <c r="U3396" t="s">
        <v>78</v>
      </c>
      <c r="V3396">
        <v>0.113395765472313</v>
      </c>
      <c r="W3396">
        <v>0.886604234527687</v>
      </c>
      <c r="X3396" t="str">
        <f>IF(W3396&gt;=0.8,"Inhibitory","NonInhibitory")</f>
        <v>Inhibitory</v>
      </c>
      <c r="Y3396" t="str">
        <f>IF(W3396&gt;=0.9,"Inhibitory","NonInhibitory")</f>
        <v>NonInhibitory</v>
      </c>
      <c r="Z3396" t="s">
        <v>140</v>
      </c>
      <c r="AA3396">
        <v>0</v>
      </c>
      <c r="AB3396">
        <v>0</v>
      </c>
      <c r="AC3396" t="s">
        <v>129</v>
      </c>
      <c r="AT3396" t="s">
        <v>11623</v>
      </c>
      <c r="AU3396" t="s">
        <v>81</v>
      </c>
      <c r="AV3396" t="s">
        <v>11624</v>
      </c>
      <c r="AW3396">
        <v>3356</v>
      </c>
      <c r="AX3396" t="s">
        <v>816</v>
      </c>
      <c r="AY3396">
        <v>1</v>
      </c>
      <c r="AZ3396" t="s">
        <v>5523</v>
      </c>
      <c r="BA3396" t="s">
        <v>5523</v>
      </c>
      <c r="BB3396" t="s">
        <v>816</v>
      </c>
      <c r="BC3396">
        <v>1</v>
      </c>
      <c r="BD3396" t="s">
        <v>11625</v>
      </c>
      <c r="BG3396" s="1" t="s">
        <v>86</v>
      </c>
      <c r="BH3396" s="1" t="s">
        <v>661</v>
      </c>
      <c r="BI3396" s="1" t="s">
        <v>662</v>
      </c>
      <c r="BJ3396" s="1" t="s">
        <v>663</v>
      </c>
      <c r="BK3396" s="1" t="s">
        <v>819</v>
      </c>
      <c r="BL3396" s="1" t="s">
        <v>820</v>
      </c>
      <c r="BM3396" s="1"/>
    </row>
    <row r="3397" spans="1:65" ht="16" x14ac:dyDescent="0.2">
      <c r="A3397" t="str">
        <f>CONCATENATE("Mada.",B3397)</f>
        <v>Mada.3357</v>
      </c>
      <c r="B3397">
        <v>3357</v>
      </c>
      <c r="C3397" t="s">
        <v>11626</v>
      </c>
      <c r="E3397" t="s">
        <v>68</v>
      </c>
      <c r="F3397" t="s">
        <v>410</v>
      </c>
      <c r="J3397" t="s">
        <v>1668</v>
      </c>
      <c r="K3397" t="s">
        <v>11627</v>
      </c>
      <c r="L3397" t="s">
        <v>2961</v>
      </c>
      <c r="M3397" t="s">
        <v>2962</v>
      </c>
      <c r="N3397" t="s">
        <v>5912</v>
      </c>
      <c r="O3397" t="s">
        <v>5912</v>
      </c>
      <c r="Q3397" t="s">
        <v>126</v>
      </c>
      <c r="R3397" t="s">
        <v>200</v>
      </c>
      <c r="S3397">
        <v>3357</v>
      </c>
      <c r="T3397">
        <v>3357</v>
      </c>
      <c r="U3397" t="s">
        <v>78</v>
      </c>
      <c r="V3397">
        <v>3.68485342019544E-2</v>
      </c>
      <c r="W3397">
        <v>0.963151465798046</v>
      </c>
      <c r="X3397" t="str">
        <f>IF(W3397&gt;=0.8,"Inhibitory","NonInhibitory")</f>
        <v>Inhibitory</v>
      </c>
      <c r="Y3397" t="str">
        <f>IF(W3397&gt;=0.9,"Inhibitory","NonInhibitory")</f>
        <v>Inhibitory</v>
      </c>
      <c r="Z3397" t="s">
        <v>140</v>
      </c>
      <c r="AA3397">
        <v>0</v>
      </c>
      <c r="AB3397">
        <v>0</v>
      </c>
      <c r="AC3397" t="s">
        <v>129</v>
      </c>
      <c r="AT3397" t="s">
        <v>11628</v>
      </c>
      <c r="AU3397" t="s">
        <v>81</v>
      </c>
      <c r="AV3397" t="s">
        <v>11629</v>
      </c>
      <c r="AW3397">
        <v>3357</v>
      </c>
      <c r="BG3397" s="1"/>
    </row>
    <row r="3398" spans="1:65" ht="16" x14ac:dyDescent="0.2">
      <c r="A3398" t="str">
        <f>CONCATENATE("Mada.",B3398)</f>
        <v>Mada.3358</v>
      </c>
      <c r="B3398">
        <v>3358</v>
      </c>
      <c r="C3398" t="s">
        <v>11630</v>
      </c>
      <c r="E3398" t="s">
        <v>68</v>
      </c>
      <c r="F3398" t="s">
        <v>6454</v>
      </c>
      <c r="J3398" t="s">
        <v>1668</v>
      </c>
      <c r="K3398" t="s">
        <v>11627</v>
      </c>
      <c r="L3398" t="s">
        <v>2961</v>
      </c>
      <c r="M3398" t="s">
        <v>2962</v>
      </c>
      <c r="N3398" t="s">
        <v>5912</v>
      </c>
      <c r="O3398" t="s">
        <v>5912</v>
      </c>
      <c r="Q3398" t="s">
        <v>126</v>
      </c>
      <c r="R3398" t="s">
        <v>200</v>
      </c>
      <c r="S3398">
        <v>3358</v>
      </c>
      <c r="T3398">
        <v>3358</v>
      </c>
      <c r="U3398" t="s">
        <v>78</v>
      </c>
      <c r="V3398">
        <v>0.10789902280130299</v>
      </c>
      <c r="W3398">
        <v>0.89210097719869696</v>
      </c>
      <c r="X3398" t="str">
        <f>IF(W3398&gt;=0.8,"Inhibitory","NonInhibitory")</f>
        <v>Inhibitory</v>
      </c>
      <c r="Y3398" t="str">
        <f>IF(W3398&gt;=0.9,"Inhibitory","NonInhibitory")</f>
        <v>NonInhibitory</v>
      </c>
      <c r="Z3398" t="s">
        <v>140</v>
      </c>
      <c r="AA3398">
        <v>0</v>
      </c>
      <c r="AB3398">
        <v>0</v>
      </c>
      <c r="AC3398" t="s">
        <v>129</v>
      </c>
      <c r="AT3398" t="s">
        <v>11631</v>
      </c>
      <c r="AU3398" t="s">
        <v>81</v>
      </c>
      <c r="AV3398" t="s">
        <v>11632</v>
      </c>
      <c r="AW3398">
        <v>3358</v>
      </c>
      <c r="AX3398" t="s">
        <v>705</v>
      </c>
      <c r="AY3398">
        <v>0.53</v>
      </c>
      <c r="AZ3398" t="s">
        <v>2487</v>
      </c>
      <c r="BA3398" t="s">
        <v>2487</v>
      </c>
      <c r="BB3398" t="s">
        <v>1781</v>
      </c>
      <c r="BC3398">
        <v>1</v>
      </c>
      <c r="BD3398" t="s">
        <v>11633</v>
      </c>
      <c r="BG3398" s="1" t="s">
        <v>86</v>
      </c>
      <c r="BH3398" s="1" t="s">
        <v>87</v>
      </c>
      <c r="BI3398" s="1" t="s">
        <v>87</v>
      </c>
      <c r="BJ3398" s="1" t="s">
        <v>88</v>
      </c>
      <c r="BK3398" s="1" t="s">
        <v>147</v>
      </c>
      <c r="BL3398" s="1" t="s">
        <v>406</v>
      </c>
      <c r="BM3398" s="1"/>
    </row>
    <row r="3399" spans="1:65" ht="16" x14ac:dyDescent="0.2">
      <c r="A3399" t="str">
        <f>CONCATENATE("Mada.",B3399)</f>
        <v>Mada.3359</v>
      </c>
      <c r="B3399">
        <v>3359</v>
      </c>
      <c r="C3399" t="s">
        <v>11634</v>
      </c>
      <c r="E3399" t="s">
        <v>68</v>
      </c>
      <c r="F3399" t="s">
        <v>629</v>
      </c>
      <c r="J3399" t="s">
        <v>1668</v>
      </c>
      <c r="K3399" t="s">
        <v>11627</v>
      </c>
      <c r="L3399" t="s">
        <v>2961</v>
      </c>
      <c r="M3399" t="s">
        <v>2962</v>
      </c>
      <c r="N3399" t="s">
        <v>5912</v>
      </c>
      <c r="O3399" t="s">
        <v>5912</v>
      </c>
      <c r="Q3399" t="s">
        <v>126</v>
      </c>
      <c r="R3399" t="s">
        <v>200</v>
      </c>
      <c r="S3399">
        <v>3359</v>
      </c>
      <c r="T3399">
        <v>3359</v>
      </c>
      <c r="U3399" t="s">
        <v>78</v>
      </c>
      <c r="V3399">
        <v>4.3770358306188903E-2</v>
      </c>
      <c r="W3399">
        <v>0.95622964169381097</v>
      </c>
      <c r="X3399" t="str">
        <f>IF(W3399&gt;=0.8,"Inhibitory","NonInhibitory")</f>
        <v>Inhibitory</v>
      </c>
      <c r="Y3399" t="str">
        <f>IF(W3399&gt;=0.9,"Inhibitory","NonInhibitory")</f>
        <v>Inhibitory</v>
      </c>
      <c r="Z3399" t="s">
        <v>140</v>
      </c>
      <c r="AA3399">
        <v>0</v>
      </c>
      <c r="AB3399">
        <v>0</v>
      </c>
      <c r="AC3399" t="s">
        <v>129</v>
      </c>
      <c r="AT3399" t="s">
        <v>11635</v>
      </c>
      <c r="AU3399" t="s">
        <v>81</v>
      </c>
      <c r="AV3399" t="s">
        <v>11636</v>
      </c>
      <c r="AW3399">
        <v>3359</v>
      </c>
      <c r="AX3399" t="s">
        <v>489</v>
      </c>
      <c r="AY3399">
        <v>1</v>
      </c>
      <c r="AZ3399" t="s">
        <v>11637</v>
      </c>
      <c r="BA3399" t="s">
        <v>11637</v>
      </c>
      <c r="BB3399" t="s">
        <v>489</v>
      </c>
      <c r="BC3399">
        <v>1</v>
      </c>
      <c r="BD3399" t="s">
        <v>11638</v>
      </c>
      <c r="BG3399" s="1" t="s">
        <v>86</v>
      </c>
      <c r="BH3399" s="1" t="s">
        <v>87</v>
      </c>
      <c r="BI3399" s="1" t="s">
        <v>87</v>
      </c>
      <c r="BJ3399" s="1" t="s">
        <v>88</v>
      </c>
      <c r="BK3399" s="1" t="s">
        <v>492</v>
      </c>
      <c r="BL3399" s="1" t="s">
        <v>493</v>
      </c>
      <c r="BM3399" s="1" t="s">
        <v>494</v>
      </c>
    </row>
    <row r="3400" spans="1:65" ht="16" x14ac:dyDescent="0.2">
      <c r="A3400" t="str">
        <f>CONCATENATE("Mada.",B3400)</f>
        <v>Mada.3360</v>
      </c>
      <c r="B3400">
        <v>3360</v>
      </c>
      <c r="C3400" t="s">
        <v>11642</v>
      </c>
      <c r="E3400" t="s">
        <v>68</v>
      </c>
      <c r="F3400" t="s">
        <v>4378</v>
      </c>
      <c r="J3400" t="s">
        <v>1668</v>
      </c>
      <c r="K3400" t="s">
        <v>11627</v>
      </c>
      <c r="L3400" t="s">
        <v>2961</v>
      </c>
      <c r="M3400" t="s">
        <v>2962</v>
      </c>
      <c r="N3400" t="s">
        <v>5912</v>
      </c>
      <c r="O3400" t="s">
        <v>5912</v>
      </c>
      <c r="Q3400" t="s">
        <v>126</v>
      </c>
      <c r="R3400" t="s">
        <v>200</v>
      </c>
      <c r="S3400">
        <v>3360</v>
      </c>
      <c r="T3400">
        <v>3360</v>
      </c>
      <c r="U3400" t="s">
        <v>78</v>
      </c>
      <c r="V3400">
        <v>4.7027687296416897E-2</v>
      </c>
      <c r="W3400">
        <v>0.95297231270358296</v>
      </c>
      <c r="X3400" t="str">
        <f>IF(W3400&gt;=0.8,"Inhibitory","NonInhibitory")</f>
        <v>Inhibitory</v>
      </c>
      <c r="Y3400" t="str">
        <f>IF(W3400&gt;=0.9,"Inhibitory","NonInhibitory")</f>
        <v>Inhibitory</v>
      </c>
      <c r="Z3400" t="s">
        <v>140</v>
      </c>
      <c r="AA3400">
        <v>0</v>
      </c>
      <c r="AB3400">
        <v>0</v>
      </c>
      <c r="AC3400" t="s">
        <v>129</v>
      </c>
      <c r="AT3400" t="s">
        <v>11643</v>
      </c>
      <c r="AU3400" t="s">
        <v>81</v>
      </c>
      <c r="AV3400" t="s">
        <v>11644</v>
      </c>
      <c r="AW3400">
        <v>3360</v>
      </c>
      <c r="AX3400" t="s">
        <v>83</v>
      </c>
      <c r="AY3400">
        <v>0.74</v>
      </c>
      <c r="AZ3400" t="s">
        <v>3102</v>
      </c>
      <c r="BA3400" t="s">
        <v>3102</v>
      </c>
      <c r="BB3400" t="s">
        <v>397</v>
      </c>
      <c r="BC3400">
        <v>1</v>
      </c>
      <c r="BD3400" t="s">
        <v>11645</v>
      </c>
      <c r="BG3400" s="1" t="s">
        <v>86</v>
      </c>
      <c r="BH3400" s="1" t="s">
        <v>87</v>
      </c>
      <c r="BI3400" s="1" t="s">
        <v>87</v>
      </c>
      <c r="BJ3400" s="1" t="s">
        <v>88</v>
      </c>
      <c r="BK3400" s="1" t="s">
        <v>89</v>
      </c>
      <c r="BL3400" s="1" t="s">
        <v>90</v>
      </c>
      <c r="BM3400" s="1"/>
    </row>
    <row r="3401" spans="1:65" ht="16" x14ac:dyDescent="0.2">
      <c r="A3401" t="str">
        <f>CONCATENATE("Mada.",B3401)</f>
        <v>Mada.3361</v>
      </c>
      <c r="B3401">
        <v>3361</v>
      </c>
      <c r="C3401" t="s">
        <v>11646</v>
      </c>
      <c r="E3401" t="s">
        <v>68</v>
      </c>
      <c r="F3401" t="s">
        <v>3867</v>
      </c>
      <c r="J3401" t="s">
        <v>1668</v>
      </c>
      <c r="K3401" t="s">
        <v>11627</v>
      </c>
      <c r="L3401" t="s">
        <v>2961</v>
      </c>
      <c r="M3401" t="s">
        <v>2962</v>
      </c>
      <c r="N3401" t="s">
        <v>5912</v>
      </c>
      <c r="O3401" t="s">
        <v>5912</v>
      </c>
      <c r="Q3401" t="s">
        <v>126</v>
      </c>
      <c r="R3401" t="s">
        <v>200</v>
      </c>
      <c r="S3401">
        <v>3361</v>
      </c>
      <c r="T3401">
        <v>3361</v>
      </c>
      <c r="U3401" t="s">
        <v>78</v>
      </c>
      <c r="V3401">
        <v>0.104030944625407</v>
      </c>
      <c r="W3401">
        <v>0.89596905537459304</v>
      </c>
      <c r="X3401" t="str">
        <f>IF(W3401&gt;=0.8,"Inhibitory","NonInhibitory")</f>
        <v>Inhibitory</v>
      </c>
      <c r="Y3401" t="str">
        <f>IF(W3401&gt;=0.9,"Inhibitory","NonInhibitory")</f>
        <v>NonInhibitory</v>
      </c>
      <c r="Z3401" t="s">
        <v>140</v>
      </c>
      <c r="AA3401">
        <v>0</v>
      </c>
      <c r="AB3401">
        <v>0</v>
      </c>
      <c r="AC3401" t="s">
        <v>129</v>
      </c>
      <c r="AT3401" t="s">
        <v>11647</v>
      </c>
      <c r="AU3401" t="s">
        <v>81</v>
      </c>
      <c r="AV3401" t="s">
        <v>11648</v>
      </c>
      <c r="AW3401">
        <v>3361</v>
      </c>
      <c r="AX3401" t="s">
        <v>513</v>
      </c>
      <c r="AY3401">
        <v>1</v>
      </c>
      <c r="AZ3401" t="s">
        <v>8266</v>
      </c>
      <c r="BA3401" t="s">
        <v>8266</v>
      </c>
      <c r="BB3401" t="s">
        <v>513</v>
      </c>
      <c r="BC3401">
        <v>1</v>
      </c>
      <c r="BD3401" t="s">
        <v>11649</v>
      </c>
      <c r="BG3401" s="1" t="s">
        <v>86</v>
      </c>
      <c r="BH3401" s="1" t="s">
        <v>112</v>
      </c>
      <c r="BI3401" s="1" t="s">
        <v>516</v>
      </c>
      <c r="BJ3401" s="1" t="s">
        <v>517</v>
      </c>
      <c r="BK3401" s="1" t="s">
        <v>518</v>
      </c>
      <c r="BL3401" s="1" t="s">
        <v>519</v>
      </c>
      <c r="BM3401" s="1"/>
    </row>
    <row r="3402" spans="1:65" ht="16" x14ac:dyDescent="0.2">
      <c r="A3402" t="str">
        <f>CONCATENATE("Mada.",B3402)</f>
        <v>Mada.3362</v>
      </c>
      <c r="B3402">
        <v>3362</v>
      </c>
      <c r="C3402" t="s">
        <v>11650</v>
      </c>
      <c r="E3402" t="s">
        <v>68</v>
      </c>
      <c r="F3402" t="s">
        <v>7947</v>
      </c>
      <c r="J3402" t="s">
        <v>1668</v>
      </c>
      <c r="K3402" t="s">
        <v>11627</v>
      </c>
      <c r="L3402" t="s">
        <v>2961</v>
      </c>
      <c r="M3402" t="s">
        <v>2962</v>
      </c>
      <c r="N3402" t="s">
        <v>5912</v>
      </c>
      <c r="O3402" t="s">
        <v>5912</v>
      </c>
      <c r="Q3402" t="s">
        <v>126</v>
      </c>
      <c r="R3402" t="s">
        <v>200</v>
      </c>
      <c r="S3402">
        <v>3362</v>
      </c>
      <c r="T3402">
        <v>3362</v>
      </c>
      <c r="U3402" t="s">
        <v>78</v>
      </c>
      <c r="V3402">
        <v>0.34548045602605898</v>
      </c>
      <c r="W3402">
        <v>0.65451954397394096</v>
      </c>
      <c r="X3402" t="str">
        <f>IF(W3402&gt;=0.8,"Inhibitory","NonInhibitory")</f>
        <v>NonInhibitory</v>
      </c>
      <c r="Y3402" t="str">
        <f>IF(W3402&gt;=0.9,"Inhibitory","NonInhibitory")</f>
        <v>NonInhibitory</v>
      </c>
      <c r="Z3402" t="s">
        <v>140</v>
      </c>
      <c r="AA3402">
        <v>0</v>
      </c>
      <c r="AB3402">
        <v>0</v>
      </c>
      <c r="AC3402" t="s">
        <v>129</v>
      </c>
      <c r="AT3402" t="s">
        <v>11651</v>
      </c>
      <c r="AU3402" t="s">
        <v>81</v>
      </c>
      <c r="AV3402" t="s">
        <v>11652</v>
      </c>
      <c r="AW3402">
        <v>3362</v>
      </c>
      <c r="AX3402" t="s">
        <v>716</v>
      </c>
      <c r="AY3402">
        <v>1</v>
      </c>
      <c r="AZ3402" t="s">
        <v>717</v>
      </c>
      <c r="BA3402" t="s">
        <v>717</v>
      </c>
      <c r="BB3402" t="s">
        <v>716</v>
      </c>
      <c r="BC3402">
        <v>1</v>
      </c>
      <c r="BD3402" t="s">
        <v>11653</v>
      </c>
      <c r="BG3402" s="1" t="s">
        <v>86</v>
      </c>
      <c r="BH3402" s="1" t="s">
        <v>87</v>
      </c>
      <c r="BI3402" s="1" t="s">
        <v>87</v>
      </c>
      <c r="BJ3402" s="1" t="s">
        <v>88</v>
      </c>
      <c r="BK3402" s="1" t="s">
        <v>469</v>
      </c>
      <c r="BL3402" s="1" t="s">
        <v>470</v>
      </c>
      <c r="BM3402" s="1" t="s">
        <v>719</v>
      </c>
    </row>
    <row r="3403" spans="1:65" ht="16" x14ac:dyDescent="0.2">
      <c r="A3403" t="str">
        <f>CONCATENATE("Mada.",B3403)</f>
        <v>Mada.3363</v>
      </c>
      <c r="B3403">
        <v>3363</v>
      </c>
      <c r="C3403" t="s">
        <v>11654</v>
      </c>
      <c r="E3403" t="s">
        <v>68</v>
      </c>
      <c r="F3403" t="s">
        <v>11655</v>
      </c>
      <c r="G3403" t="s">
        <v>210</v>
      </c>
      <c r="J3403" t="s">
        <v>1668</v>
      </c>
      <c r="K3403" t="s">
        <v>11627</v>
      </c>
      <c r="L3403" t="s">
        <v>2961</v>
      </c>
      <c r="M3403" t="s">
        <v>2962</v>
      </c>
      <c r="N3403" t="s">
        <v>5912</v>
      </c>
      <c r="O3403" t="s">
        <v>5912</v>
      </c>
      <c r="Q3403" t="s">
        <v>126</v>
      </c>
      <c r="R3403" t="s">
        <v>200</v>
      </c>
      <c r="S3403">
        <v>3363</v>
      </c>
      <c r="T3403">
        <v>0</v>
      </c>
      <c r="U3403" t="s">
        <v>128</v>
      </c>
      <c r="V3403">
        <v>0</v>
      </c>
      <c r="W3403">
        <v>0</v>
      </c>
      <c r="Z3403" t="s">
        <v>129</v>
      </c>
      <c r="AA3403">
        <v>0</v>
      </c>
      <c r="AB3403">
        <v>0</v>
      </c>
      <c r="AC3403" t="s">
        <v>129</v>
      </c>
      <c r="BG3403" s="1"/>
    </row>
    <row r="3404" spans="1:65" ht="16" x14ac:dyDescent="0.2">
      <c r="A3404" t="str">
        <f>CONCATENATE("Mada.",B3404)</f>
        <v>Mada.3364</v>
      </c>
      <c r="B3404">
        <v>3364</v>
      </c>
      <c r="C3404" t="s">
        <v>11656</v>
      </c>
      <c r="E3404" t="s">
        <v>68</v>
      </c>
      <c r="F3404" t="s">
        <v>4061</v>
      </c>
      <c r="G3404" t="s">
        <v>210</v>
      </c>
      <c r="J3404" t="s">
        <v>120</v>
      </c>
      <c r="K3404" t="s">
        <v>11657</v>
      </c>
      <c r="L3404" t="s">
        <v>2577</v>
      </c>
      <c r="M3404" t="s">
        <v>2578</v>
      </c>
      <c r="N3404" t="s">
        <v>967</v>
      </c>
      <c r="O3404" t="s">
        <v>199</v>
      </c>
      <c r="P3404" t="s">
        <v>199</v>
      </c>
      <c r="Q3404" t="s">
        <v>139</v>
      </c>
      <c r="R3404" t="s">
        <v>200</v>
      </c>
      <c r="S3404">
        <v>3364</v>
      </c>
      <c r="T3404">
        <v>0</v>
      </c>
      <c r="U3404" t="s">
        <v>128</v>
      </c>
      <c r="V3404">
        <v>0</v>
      </c>
      <c r="W3404">
        <v>0</v>
      </c>
      <c r="Z3404" t="s">
        <v>129</v>
      </c>
      <c r="AA3404">
        <v>0</v>
      </c>
      <c r="AB3404">
        <v>0</v>
      </c>
      <c r="AC3404" t="s">
        <v>129</v>
      </c>
      <c r="BG3404" s="1"/>
    </row>
    <row r="3405" spans="1:65" ht="16" x14ac:dyDescent="0.2">
      <c r="A3405" t="str">
        <f>CONCATENATE("Mada.",B3405)</f>
        <v>Mada.3365</v>
      </c>
      <c r="B3405">
        <v>3365</v>
      </c>
      <c r="C3405" t="s">
        <v>11658</v>
      </c>
      <c r="E3405" t="s">
        <v>68</v>
      </c>
      <c r="F3405" t="s">
        <v>731</v>
      </c>
      <c r="J3405" t="s">
        <v>120</v>
      </c>
      <c r="K3405" t="s">
        <v>11657</v>
      </c>
      <c r="L3405" t="s">
        <v>2577</v>
      </c>
      <c r="M3405" t="s">
        <v>2578</v>
      </c>
      <c r="N3405" t="s">
        <v>967</v>
      </c>
      <c r="O3405" t="s">
        <v>199</v>
      </c>
      <c r="P3405" t="s">
        <v>199</v>
      </c>
      <c r="Q3405" t="s">
        <v>139</v>
      </c>
      <c r="R3405" t="s">
        <v>200</v>
      </c>
      <c r="S3405">
        <v>3365</v>
      </c>
      <c r="T3405">
        <v>3365</v>
      </c>
      <c r="U3405" t="s">
        <v>78</v>
      </c>
      <c r="V3405">
        <v>0.22292345276872999</v>
      </c>
      <c r="W3405">
        <v>0.77707654723126995</v>
      </c>
      <c r="X3405" t="str">
        <f>IF(W3405&gt;=0.8,"Inhibitory","NonInhibitory")</f>
        <v>NonInhibitory</v>
      </c>
      <c r="Y3405" t="str">
        <f>IF(W3405&gt;=0.9,"Inhibitory","NonInhibitory")</f>
        <v>NonInhibitory</v>
      </c>
      <c r="Z3405" t="s">
        <v>140</v>
      </c>
      <c r="AA3405">
        <v>0</v>
      </c>
      <c r="AB3405">
        <v>0</v>
      </c>
      <c r="AC3405" t="s">
        <v>129</v>
      </c>
      <c r="AT3405" t="s">
        <v>11659</v>
      </c>
      <c r="AU3405" t="s">
        <v>81</v>
      </c>
      <c r="AV3405" t="s">
        <v>11660</v>
      </c>
      <c r="AW3405">
        <v>3365</v>
      </c>
      <c r="AX3405" t="s">
        <v>593</v>
      </c>
      <c r="AY3405">
        <v>0.87</v>
      </c>
      <c r="AZ3405" t="s">
        <v>2723</v>
      </c>
      <c r="BA3405" t="s">
        <v>2723</v>
      </c>
      <c r="BB3405" t="s">
        <v>2722</v>
      </c>
      <c r="BC3405">
        <v>0.91</v>
      </c>
      <c r="BD3405" t="s">
        <v>11661</v>
      </c>
      <c r="BG3405" s="1" t="s">
        <v>86</v>
      </c>
      <c r="BH3405" s="1" t="s">
        <v>87</v>
      </c>
      <c r="BI3405" s="1" t="s">
        <v>87</v>
      </c>
      <c r="BJ3405" s="1" t="s">
        <v>88</v>
      </c>
      <c r="BK3405" s="1" t="s">
        <v>89</v>
      </c>
      <c r="BL3405" s="1"/>
      <c r="BM3405" s="1"/>
    </row>
    <row r="3406" spans="1:65" ht="16" x14ac:dyDescent="0.2">
      <c r="A3406" t="str">
        <f>CONCATENATE("Mada.",B3406)</f>
        <v>Mada.3366</v>
      </c>
      <c r="B3406">
        <v>3366</v>
      </c>
      <c r="C3406" t="s">
        <v>11662</v>
      </c>
      <c r="E3406" t="s">
        <v>68</v>
      </c>
      <c r="F3406" t="s">
        <v>4211</v>
      </c>
      <c r="J3406" t="s">
        <v>120</v>
      </c>
      <c r="K3406" t="s">
        <v>11657</v>
      </c>
      <c r="L3406" t="s">
        <v>2577</v>
      </c>
      <c r="M3406" t="s">
        <v>2578</v>
      </c>
      <c r="N3406" t="s">
        <v>967</v>
      </c>
      <c r="O3406" t="s">
        <v>199</v>
      </c>
      <c r="P3406" t="s">
        <v>199</v>
      </c>
      <c r="Q3406" t="s">
        <v>139</v>
      </c>
      <c r="R3406" t="s">
        <v>200</v>
      </c>
      <c r="S3406">
        <v>3366</v>
      </c>
      <c r="T3406">
        <v>3366</v>
      </c>
      <c r="U3406" t="s">
        <v>78</v>
      </c>
      <c r="V3406">
        <v>0.22842019543973899</v>
      </c>
      <c r="W3406">
        <v>0.77157980456026098</v>
      </c>
      <c r="X3406" t="str">
        <f>IF(W3406&gt;=0.8,"Inhibitory","NonInhibitory")</f>
        <v>NonInhibitory</v>
      </c>
      <c r="Y3406" t="str">
        <f>IF(W3406&gt;=0.9,"Inhibitory","NonInhibitory")</f>
        <v>NonInhibitory</v>
      </c>
      <c r="Z3406" t="s">
        <v>140</v>
      </c>
      <c r="AA3406">
        <v>0</v>
      </c>
      <c r="AB3406">
        <v>0</v>
      </c>
      <c r="AC3406" t="s">
        <v>129</v>
      </c>
      <c r="BG3406" s="1"/>
    </row>
    <row r="3407" spans="1:65" ht="16" x14ac:dyDescent="0.2">
      <c r="A3407" t="str">
        <f>CONCATENATE("Mada.",B3407)</f>
        <v>Mada.3367</v>
      </c>
      <c r="B3407">
        <v>3367</v>
      </c>
      <c r="C3407" t="s">
        <v>11663</v>
      </c>
      <c r="E3407" t="s">
        <v>68</v>
      </c>
      <c r="F3407" t="s">
        <v>629</v>
      </c>
      <c r="J3407" t="s">
        <v>120</v>
      </c>
      <c r="K3407" t="s">
        <v>11657</v>
      </c>
      <c r="L3407" t="s">
        <v>2577</v>
      </c>
      <c r="M3407" t="s">
        <v>2578</v>
      </c>
      <c r="N3407" t="s">
        <v>967</v>
      </c>
      <c r="O3407" t="s">
        <v>199</v>
      </c>
      <c r="P3407" t="s">
        <v>199</v>
      </c>
      <c r="Q3407" t="s">
        <v>139</v>
      </c>
      <c r="R3407" t="s">
        <v>200</v>
      </c>
      <c r="S3407">
        <v>3367</v>
      </c>
      <c r="T3407">
        <v>3367</v>
      </c>
      <c r="U3407" t="s">
        <v>78</v>
      </c>
      <c r="V3407">
        <v>0.90216086434573795</v>
      </c>
      <c r="W3407">
        <v>9.7839135654261694E-2</v>
      </c>
      <c r="X3407" t="str">
        <f>IF(W3407&gt;=0.8,"Inhibitory","NonInhibitory")</f>
        <v>NonInhibitory</v>
      </c>
      <c r="Y3407" t="str">
        <f>IF(W3407&gt;=0.9,"Inhibitory","NonInhibitory")</f>
        <v>NonInhibitory</v>
      </c>
      <c r="Z3407" t="s">
        <v>11664</v>
      </c>
      <c r="AA3407">
        <v>0</v>
      </c>
      <c r="AB3407">
        <v>0</v>
      </c>
      <c r="AC3407" t="s">
        <v>129</v>
      </c>
      <c r="AT3407" t="s">
        <v>11665</v>
      </c>
      <c r="AU3407" t="s">
        <v>81</v>
      </c>
      <c r="AV3407" t="s">
        <v>11666</v>
      </c>
      <c r="AW3407">
        <v>3367</v>
      </c>
      <c r="AX3407" t="s">
        <v>83</v>
      </c>
      <c r="AY3407">
        <v>0.87</v>
      </c>
      <c r="AZ3407" t="s">
        <v>1372</v>
      </c>
      <c r="BA3407" t="s">
        <v>1372</v>
      </c>
      <c r="BB3407" t="s">
        <v>83</v>
      </c>
      <c r="BC3407">
        <v>1</v>
      </c>
      <c r="BD3407" t="s">
        <v>11667</v>
      </c>
      <c r="BG3407" s="1" t="s">
        <v>86</v>
      </c>
      <c r="BH3407" s="1" t="s">
        <v>87</v>
      </c>
      <c r="BI3407" s="1" t="s">
        <v>87</v>
      </c>
      <c r="BJ3407" s="1" t="s">
        <v>88</v>
      </c>
      <c r="BK3407" s="1" t="s">
        <v>89</v>
      </c>
      <c r="BL3407" s="1" t="s">
        <v>90</v>
      </c>
      <c r="BM3407" s="1"/>
    </row>
    <row r="3408" spans="1:65" ht="16" x14ac:dyDescent="0.2">
      <c r="A3408" t="str">
        <f>CONCATENATE("Mada.",B3408)</f>
        <v>Mada.3368</v>
      </c>
      <c r="B3408">
        <v>3368</v>
      </c>
      <c r="C3408" t="s">
        <v>11668</v>
      </c>
      <c r="E3408" t="s">
        <v>68</v>
      </c>
      <c r="F3408" t="s">
        <v>631</v>
      </c>
      <c r="J3408" t="s">
        <v>120</v>
      </c>
      <c r="K3408" t="s">
        <v>11657</v>
      </c>
      <c r="L3408" t="s">
        <v>2577</v>
      </c>
      <c r="M3408" t="s">
        <v>2578</v>
      </c>
      <c r="N3408" t="s">
        <v>967</v>
      </c>
      <c r="O3408" t="s">
        <v>199</v>
      </c>
      <c r="P3408" t="s">
        <v>199</v>
      </c>
      <c r="Q3408" t="s">
        <v>139</v>
      </c>
      <c r="R3408" t="s">
        <v>200</v>
      </c>
      <c r="S3408">
        <v>3368</v>
      </c>
      <c r="T3408">
        <v>3368</v>
      </c>
      <c r="U3408" t="s">
        <v>78</v>
      </c>
      <c r="V3408">
        <v>0.271908763505402</v>
      </c>
      <c r="W3408">
        <v>0.72809123649459795</v>
      </c>
      <c r="X3408" t="str">
        <f>IF(W3408&gt;=0.8,"Inhibitory","NonInhibitory")</f>
        <v>NonInhibitory</v>
      </c>
      <c r="Y3408" t="str">
        <f>IF(W3408&gt;=0.9,"Inhibitory","NonInhibitory")</f>
        <v>NonInhibitory</v>
      </c>
      <c r="Z3408" t="s">
        <v>11664</v>
      </c>
      <c r="AA3408">
        <v>0</v>
      </c>
      <c r="AB3408">
        <v>0</v>
      </c>
      <c r="AC3408" t="s">
        <v>129</v>
      </c>
      <c r="AT3408" t="s">
        <v>11669</v>
      </c>
      <c r="AU3408" t="s">
        <v>81</v>
      </c>
      <c r="AV3408" t="s">
        <v>11670</v>
      </c>
      <c r="AW3408">
        <v>3368</v>
      </c>
      <c r="AX3408" t="s">
        <v>601</v>
      </c>
      <c r="AY3408">
        <v>1</v>
      </c>
      <c r="AZ3408" t="s">
        <v>849</v>
      </c>
      <c r="BA3408" t="s">
        <v>849</v>
      </c>
      <c r="BB3408" t="s">
        <v>601</v>
      </c>
      <c r="BC3408">
        <v>0.97</v>
      </c>
      <c r="BD3408" t="s">
        <v>11671</v>
      </c>
      <c r="BG3408" s="1" t="s">
        <v>86</v>
      </c>
      <c r="BH3408" s="1" t="s">
        <v>87</v>
      </c>
      <c r="BI3408" s="1" t="s">
        <v>87</v>
      </c>
      <c r="BJ3408" s="1" t="s">
        <v>88</v>
      </c>
      <c r="BK3408" s="1" t="s">
        <v>89</v>
      </c>
      <c r="BL3408" s="1" t="s">
        <v>604</v>
      </c>
      <c r="BM3408" s="1"/>
    </row>
    <row r="3409" spans="1:65" ht="16" x14ac:dyDescent="0.2">
      <c r="A3409" t="str">
        <f>CONCATENATE("Mada.",B3409)</f>
        <v>Mada.3369</v>
      </c>
      <c r="B3409">
        <v>3369</v>
      </c>
      <c r="C3409" t="s">
        <v>11672</v>
      </c>
      <c r="E3409" t="s">
        <v>68</v>
      </c>
      <c r="F3409" t="s">
        <v>4378</v>
      </c>
      <c r="J3409" t="s">
        <v>120</v>
      </c>
      <c r="K3409" t="s">
        <v>11657</v>
      </c>
      <c r="L3409" t="s">
        <v>2577</v>
      </c>
      <c r="M3409" t="s">
        <v>2578</v>
      </c>
      <c r="N3409" t="s">
        <v>967</v>
      </c>
      <c r="O3409" t="s">
        <v>199</v>
      </c>
      <c r="P3409" t="s">
        <v>199</v>
      </c>
      <c r="Q3409" t="s">
        <v>139</v>
      </c>
      <c r="R3409" t="s">
        <v>200</v>
      </c>
      <c r="S3409">
        <v>3369</v>
      </c>
      <c r="T3409">
        <v>3369</v>
      </c>
      <c r="U3409" t="s">
        <v>78</v>
      </c>
      <c r="V3409">
        <v>1.1398559423769501</v>
      </c>
      <c r="W3409">
        <v>-0.13985594237695101</v>
      </c>
      <c r="X3409" t="str">
        <f>IF(W3409&gt;=0.8,"Inhibitory","NonInhibitory")</f>
        <v>NonInhibitory</v>
      </c>
      <c r="Y3409" t="str">
        <f>IF(W3409&gt;=0.9,"Inhibitory","NonInhibitory")</f>
        <v>NonInhibitory</v>
      </c>
      <c r="Z3409" t="s">
        <v>11664</v>
      </c>
      <c r="AA3409">
        <v>0</v>
      </c>
      <c r="AB3409">
        <v>0</v>
      </c>
      <c r="AC3409" t="s">
        <v>129</v>
      </c>
      <c r="AT3409" t="s">
        <v>11673</v>
      </c>
      <c r="AU3409" t="s">
        <v>81</v>
      </c>
      <c r="AV3409" t="s">
        <v>11674</v>
      </c>
      <c r="AW3409">
        <v>3369</v>
      </c>
      <c r="AX3409" t="s">
        <v>1781</v>
      </c>
      <c r="AY3409">
        <v>1</v>
      </c>
      <c r="AZ3409" t="s">
        <v>1782</v>
      </c>
      <c r="BA3409" t="s">
        <v>1782</v>
      </c>
      <c r="BB3409" t="s">
        <v>1781</v>
      </c>
      <c r="BC3409">
        <v>1</v>
      </c>
      <c r="BD3409" t="s">
        <v>11675</v>
      </c>
      <c r="BG3409" s="1" t="s">
        <v>86</v>
      </c>
      <c r="BH3409" s="1" t="s">
        <v>87</v>
      </c>
      <c r="BI3409" s="1" t="s">
        <v>87</v>
      </c>
      <c r="BJ3409" s="1" t="s">
        <v>88</v>
      </c>
      <c r="BK3409" s="1" t="s">
        <v>147</v>
      </c>
      <c r="BL3409" s="1" t="s">
        <v>1784</v>
      </c>
      <c r="BM3409" s="1"/>
    </row>
    <row r="3410" spans="1:65" ht="16" x14ac:dyDescent="0.2">
      <c r="A3410" t="str">
        <f>CONCATENATE("Mada.",B3410)</f>
        <v>Mada.3369</v>
      </c>
      <c r="B3410">
        <v>3369</v>
      </c>
      <c r="C3410" t="s">
        <v>11672</v>
      </c>
      <c r="E3410" t="s">
        <v>68</v>
      </c>
      <c r="F3410" t="s">
        <v>4378</v>
      </c>
      <c r="J3410" t="s">
        <v>120</v>
      </c>
      <c r="K3410" t="s">
        <v>11657</v>
      </c>
      <c r="L3410" t="s">
        <v>2577</v>
      </c>
      <c r="M3410" t="s">
        <v>2578</v>
      </c>
      <c r="N3410" t="s">
        <v>967</v>
      </c>
      <c r="O3410" t="s">
        <v>199</v>
      </c>
      <c r="P3410" t="s">
        <v>199</v>
      </c>
      <c r="Q3410" t="s">
        <v>139</v>
      </c>
      <c r="R3410" t="s">
        <v>200</v>
      </c>
      <c r="S3410">
        <v>3369</v>
      </c>
      <c r="T3410">
        <v>3369</v>
      </c>
      <c r="U3410" t="s">
        <v>78</v>
      </c>
      <c r="V3410">
        <v>1.1398559423769501</v>
      </c>
      <c r="W3410">
        <v>-0.13985594237695101</v>
      </c>
      <c r="X3410" t="str">
        <f>IF(W3410&gt;=0.8,"Inhibitory","NonInhibitory")</f>
        <v>NonInhibitory</v>
      </c>
      <c r="Y3410" t="str">
        <f>IF(W3410&gt;=0.9,"Inhibitory","NonInhibitory")</f>
        <v>NonInhibitory</v>
      </c>
      <c r="Z3410" t="s">
        <v>11664</v>
      </c>
      <c r="AA3410">
        <v>0</v>
      </c>
      <c r="AB3410">
        <v>0</v>
      </c>
      <c r="AC3410" t="s">
        <v>129</v>
      </c>
      <c r="AT3410" t="s">
        <v>11676</v>
      </c>
      <c r="AU3410" t="s">
        <v>81</v>
      </c>
      <c r="AV3410" t="s">
        <v>11677</v>
      </c>
      <c r="AW3410">
        <v>3369</v>
      </c>
      <c r="BG3410" s="1"/>
    </row>
    <row r="3411" spans="1:65" ht="16" x14ac:dyDescent="0.2">
      <c r="A3411" t="str">
        <f>CONCATENATE("Mada.",B3411)</f>
        <v>Mada.3370</v>
      </c>
      <c r="B3411">
        <v>3370</v>
      </c>
      <c r="C3411" t="s">
        <v>11678</v>
      </c>
      <c r="E3411" t="s">
        <v>68</v>
      </c>
      <c r="F3411" t="s">
        <v>5328</v>
      </c>
      <c r="G3411" t="s">
        <v>210</v>
      </c>
      <c r="J3411" t="s">
        <v>120</v>
      </c>
      <c r="K3411" t="s">
        <v>11657</v>
      </c>
      <c r="L3411" t="s">
        <v>2577</v>
      </c>
      <c r="M3411" t="s">
        <v>2578</v>
      </c>
      <c r="N3411" t="s">
        <v>967</v>
      </c>
      <c r="O3411" t="s">
        <v>199</v>
      </c>
      <c r="P3411" t="s">
        <v>199</v>
      </c>
      <c r="Q3411" t="s">
        <v>139</v>
      </c>
      <c r="R3411" t="s">
        <v>200</v>
      </c>
      <c r="S3411">
        <v>3370</v>
      </c>
      <c r="T3411">
        <v>0</v>
      </c>
      <c r="U3411" t="s">
        <v>128</v>
      </c>
      <c r="V3411">
        <v>0</v>
      </c>
      <c r="W3411">
        <v>0</v>
      </c>
      <c r="Z3411" t="s">
        <v>129</v>
      </c>
      <c r="AA3411">
        <v>0</v>
      </c>
      <c r="AB3411">
        <v>0</v>
      </c>
      <c r="AC3411" t="s">
        <v>129</v>
      </c>
      <c r="BG3411" s="1"/>
    </row>
    <row r="3412" spans="1:65" ht="16" x14ac:dyDescent="0.2">
      <c r="A3412" t="str">
        <f>CONCATENATE("Mada.",B3412)</f>
        <v>Mada.3371</v>
      </c>
      <c r="B3412">
        <v>3371</v>
      </c>
      <c r="C3412" t="s">
        <v>11679</v>
      </c>
      <c r="E3412" t="s">
        <v>68</v>
      </c>
      <c r="F3412" t="s">
        <v>3789</v>
      </c>
      <c r="G3412" t="s">
        <v>210</v>
      </c>
      <c r="J3412" t="s">
        <v>70</v>
      </c>
      <c r="K3412" t="s">
        <v>11680</v>
      </c>
      <c r="L3412" t="s">
        <v>1788</v>
      </c>
      <c r="M3412" t="s">
        <v>1789</v>
      </c>
      <c r="N3412" t="s">
        <v>364</v>
      </c>
      <c r="O3412" t="s">
        <v>364</v>
      </c>
      <c r="P3412" t="s">
        <v>365</v>
      </c>
      <c r="R3412" t="s">
        <v>127</v>
      </c>
      <c r="S3412">
        <v>3371</v>
      </c>
      <c r="T3412">
        <v>0</v>
      </c>
      <c r="U3412" t="s">
        <v>128</v>
      </c>
      <c r="V3412">
        <v>0</v>
      </c>
      <c r="W3412">
        <v>0</v>
      </c>
      <c r="Z3412" t="s">
        <v>129</v>
      </c>
      <c r="AA3412">
        <v>0</v>
      </c>
      <c r="AB3412">
        <v>0</v>
      </c>
      <c r="AC3412" t="s">
        <v>129</v>
      </c>
      <c r="BG3412" s="1"/>
    </row>
    <row r="3413" spans="1:65" ht="16" x14ac:dyDescent="0.2">
      <c r="A3413" t="str">
        <f>CONCATENATE("Mada.",B3413)</f>
        <v>Mada.3372</v>
      </c>
      <c r="B3413">
        <v>3372</v>
      </c>
      <c r="C3413" t="s">
        <v>11681</v>
      </c>
      <c r="E3413" t="s">
        <v>68</v>
      </c>
      <c r="F3413" t="s">
        <v>11682</v>
      </c>
      <c r="J3413" t="s">
        <v>70</v>
      </c>
      <c r="K3413" t="s">
        <v>11680</v>
      </c>
      <c r="L3413" t="s">
        <v>1788</v>
      </c>
      <c r="M3413" t="s">
        <v>1789</v>
      </c>
      <c r="N3413" t="s">
        <v>364</v>
      </c>
      <c r="O3413" t="s">
        <v>364</v>
      </c>
      <c r="P3413" t="s">
        <v>365</v>
      </c>
      <c r="R3413" t="s">
        <v>127</v>
      </c>
      <c r="S3413">
        <v>3372</v>
      </c>
      <c r="T3413">
        <v>3372</v>
      </c>
      <c r="U3413" t="s">
        <v>78</v>
      </c>
      <c r="V3413">
        <v>-4.8462566844919798E-3</v>
      </c>
      <c r="W3413">
        <v>1.00484625668449</v>
      </c>
      <c r="X3413" t="str">
        <f>IF(W3413&gt;=0.8,"Inhibitory","NonInhibitory")</f>
        <v>Inhibitory</v>
      </c>
      <c r="Y3413" t="str">
        <f>IF(W3413&gt;=0.9,"Inhibitory","NonInhibitory")</f>
        <v>Inhibitory</v>
      </c>
      <c r="Z3413" t="s">
        <v>277</v>
      </c>
      <c r="AA3413">
        <v>0</v>
      </c>
      <c r="AB3413">
        <v>0</v>
      </c>
      <c r="AC3413" t="s">
        <v>129</v>
      </c>
      <c r="AT3413" t="s">
        <v>11683</v>
      </c>
      <c r="AU3413" t="s">
        <v>81</v>
      </c>
      <c r="AV3413" t="s">
        <v>11684</v>
      </c>
      <c r="AW3413">
        <v>3372</v>
      </c>
      <c r="AX3413" t="s">
        <v>1176</v>
      </c>
      <c r="AY3413">
        <v>1</v>
      </c>
      <c r="AZ3413" t="s">
        <v>11685</v>
      </c>
      <c r="BA3413" t="s">
        <v>11685</v>
      </c>
      <c r="BB3413" t="s">
        <v>1176</v>
      </c>
      <c r="BC3413">
        <v>1</v>
      </c>
      <c r="BD3413" t="s">
        <v>11686</v>
      </c>
      <c r="BG3413" s="1" t="s">
        <v>86</v>
      </c>
      <c r="BH3413" s="1" t="s">
        <v>87</v>
      </c>
      <c r="BI3413" s="1" t="s">
        <v>87</v>
      </c>
      <c r="BJ3413" s="1" t="s">
        <v>88</v>
      </c>
      <c r="BK3413" s="1" t="s">
        <v>504</v>
      </c>
      <c r="BL3413" s="1" t="s">
        <v>1179</v>
      </c>
      <c r="BM3413" s="1"/>
    </row>
    <row r="3414" spans="1:65" ht="16" x14ac:dyDescent="0.2">
      <c r="A3414" t="str">
        <f>CONCATENATE("Mada.",B3414)</f>
        <v>Mada.3373</v>
      </c>
      <c r="B3414">
        <v>3373</v>
      </c>
      <c r="C3414" t="s">
        <v>11687</v>
      </c>
      <c r="E3414" t="s">
        <v>68</v>
      </c>
      <c r="F3414" t="s">
        <v>355</v>
      </c>
      <c r="J3414" t="s">
        <v>70</v>
      </c>
      <c r="K3414" t="s">
        <v>11680</v>
      </c>
      <c r="L3414" t="s">
        <v>1788</v>
      </c>
      <c r="M3414" t="s">
        <v>1789</v>
      </c>
      <c r="N3414" t="s">
        <v>364</v>
      </c>
      <c r="O3414" t="s">
        <v>364</v>
      </c>
      <c r="P3414" t="s">
        <v>365</v>
      </c>
      <c r="R3414" t="s">
        <v>127</v>
      </c>
      <c r="S3414">
        <v>3373</v>
      </c>
      <c r="T3414">
        <v>3373</v>
      </c>
      <c r="U3414" t="s">
        <v>78</v>
      </c>
      <c r="V3414">
        <v>6.5186074429771895E-2</v>
      </c>
      <c r="W3414">
        <v>0.93481392557022802</v>
      </c>
      <c r="X3414" t="str">
        <f>IF(W3414&gt;=0.8,"Inhibitory","NonInhibitory")</f>
        <v>Inhibitory</v>
      </c>
      <c r="Y3414" t="str">
        <f>IF(W3414&gt;=0.9,"Inhibitory","NonInhibitory")</f>
        <v>Inhibitory</v>
      </c>
      <c r="Z3414" t="s">
        <v>11664</v>
      </c>
      <c r="AA3414">
        <v>0</v>
      </c>
      <c r="AB3414">
        <v>0</v>
      </c>
      <c r="AC3414" t="s">
        <v>129</v>
      </c>
      <c r="AT3414" t="s">
        <v>11688</v>
      </c>
      <c r="AU3414" t="s">
        <v>81</v>
      </c>
      <c r="AV3414" t="s">
        <v>11689</v>
      </c>
      <c r="AW3414">
        <v>3373</v>
      </c>
      <c r="AX3414" t="s">
        <v>466</v>
      </c>
      <c r="AY3414">
        <v>0.99</v>
      </c>
      <c r="AZ3414" t="s">
        <v>6074</v>
      </c>
      <c r="BA3414" t="s">
        <v>6074</v>
      </c>
      <c r="BB3414" t="s">
        <v>466</v>
      </c>
      <c r="BC3414">
        <v>1</v>
      </c>
      <c r="BD3414" t="s">
        <v>11690</v>
      </c>
      <c r="BG3414" s="1" t="s">
        <v>86</v>
      </c>
      <c r="BH3414" s="1" t="s">
        <v>87</v>
      </c>
      <c r="BI3414" s="1" t="s">
        <v>87</v>
      </c>
      <c r="BJ3414" s="1" t="s">
        <v>88</v>
      </c>
      <c r="BK3414" s="1" t="s">
        <v>469</v>
      </c>
      <c r="BL3414" s="1" t="s">
        <v>470</v>
      </c>
      <c r="BM3414" s="1"/>
    </row>
    <row r="3415" spans="1:65" ht="16" x14ac:dyDescent="0.2">
      <c r="A3415" t="str">
        <f>CONCATENATE("Mada.",B3415)</f>
        <v>Mada.3374</v>
      </c>
      <c r="B3415">
        <v>3374</v>
      </c>
      <c r="C3415" t="s">
        <v>11691</v>
      </c>
      <c r="E3415" t="s">
        <v>68</v>
      </c>
      <c r="F3415" t="s">
        <v>11692</v>
      </c>
      <c r="J3415" t="s">
        <v>70</v>
      </c>
      <c r="K3415" t="s">
        <v>11680</v>
      </c>
      <c r="L3415" t="s">
        <v>1788</v>
      </c>
      <c r="M3415" t="s">
        <v>1789</v>
      </c>
      <c r="N3415" t="s">
        <v>364</v>
      </c>
      <c r="O3415" t="s">
        <v>364</v>
      </c>
      <c r="P3415" t="s">
        <v>365</v>
      </c>
      <c r="R3415" t="s">
        <v>127</v>
      </c>
      <c r="S3415">
        <v>3374</v>
      </c>
      <c r="T3415">
        <v>3374</v>
      </c>
      <c r="U3415" t="s">
        <v>78</v>
      </c>
      <c r="V3415">
        <v>0.65190508021390403</v>
      </c>
      <c r="W3415">
        <v>0.34809491978609602</v>
      </c>
      <c r="X3415" t="str">
        <f>IF(W3415&gt;=0.8,"Inhibitory","NonInhibitory")</f>
        <v>NonInhibitory</v>
      </c>
      <c r="Y3415" t="str">
        <f>IF(W3415&gt;=0.9,"Inhibitory","NonInhibitory")</f>
        <v>NonInhibitory</v>
      </c>
      <c r="Z3415" t="s">
        <v>277</v>
      </c>
      <c r="AA3415">
        <v>0</v>
      </c>
      <c r="AB3415">
        <v>0</v>
      </c>
      <c r="AC3415" t="s">
        <v>129</v>
      </c>
      <c r="AT3415" t="s">
        <v>11693</v>
      </c>
      <c r="AU3415" t="s">
        <v>81</v>
      </c>
      <c r="AV3415" t="s">
        <v>11694</v>
      </c>
      <c r="AW3415">
        <v>3374</v>
      </c>
      <c r="AX3415" t="s">
        <v>1389</v>
      </c>
      <c r="AY3415">
        <v>1</v>
      </c>
      <c r="AZ3415" t="s">
        <v>1390</v>
      </c>
      <c r="BA3415" t="s">
        <v>1390</v>
      </c>
      <c r="BB3415" t="s">
        <v>1389</v>
      </c>
      <c r="BC3415">
        <v>1</v>
      </c>
      <c r="BD3415" t="s">
        <v>11695</v>
      </c>
      <c r="BG3415" s="1" t="s">
        <v>86</v>
      </c>
      <c r="BH3415" s="1" t="s">
        <v>661</v>
      </c>
      <c r="BI3415" s="1" t="s">
        <v>662</v>
      </c>
      <c r="BJ3415" s="1" t="s">
        <v>663</v>
      </c>
      <c r="BK3415" s="1" t="s">
        <v>664</v>
      </c>
      <c r="BL3415" s="1" t="s">
        <v>665</v>
      </c>
      <c r="BM3415" s="1" t="s">
        <v>1392</v>
      </c>
    </row>
    <row r="3416" spans="1:65" ht="16" x14ac:dyDescent="0.2">
      <c r="A3416" t="str">
        <f>CONCATENATE("Mada.",B3416)</f>
        <v>Mada.3375</v>
      </c>
      <c r="B3416">
        <v>3375</v>
      </c>
      <c r="C3416" t="s">
        <v>11696</v>
      </c>
      <c r="E3416" t="s">
        <v>68</v>
      </c>
      <c r="F3416" t="s">
        <v>4673</v>
      </c>
      <c r="G3416" t="s">
        <v>210</v>
      </c>
      <c r="J3416" t="s">
        <v>70</v>
      </c>
      <c r="K3416" t="s">
        <v>11680</v>
      </c>
      <c r="L3416" t="s">
        <v>1788</v>
      </c>
      <c r="M3416" t="s">
        <v>1789</v>
      </c>
      <c r="N3416" t="s">
        <v>364</v>
      </c>
      <c r="O3416" t="s">
        <v>364</v>
      </c>
      <c r="P3416" t="s">
        <v>365</v>
      </c>
      <c r="R3416" t="s">
        <v>127</v>
      </c>
      <c r="S3416">
        <v>3375</v>
      </c>
      <c r="T3416">
        <v>0</v>
      </c>
      <c r="U3416" t="s">
        <v>128</v>
      </c>
      <c r="V3416">
        <v>0</v>
      </c>
      <c r="W3416">
        <v>0</v>
      </c>
      <c r="Z3416" t="s">
        <v>129</v>
      </c>
      <c r="AA3416">
        <v>0</v>
      </c>
      <c r="AB3416">
        <v>0</v>
      </c>
      <c r="AC3416" t="s">
        <v>129</v>
      </c>
      <c r="BG3416" s="1"/>
    </row>
    <row r="3417" spans="1:65" ht="16" x14ac:dyDescent="0.2">
      <c r="A3417" t="str">
        <f>CONCATENATE("Mada.",B3417)</f>
        <v>Mada.3376</v>
      </c>
      <c r="B3417">
        <v>3376</v>
      </c>
      <c r="C3417" t="s">
        <v>11697</v>
      </c>
      <c r="E3417" t="s">
        <v>68</v>
      </c>
      <c r="F3417" t="s">
        <v>731</v>
      </c>
      <c r="J3417" t="s">
        <v>120</v>
      </c>
      <c r="K3417" t="s">
        <v>11698</v>
      </c>
      <c r="L3417" t="s">
        <v>2577</v>
      </c>
      <c r="M3417" t="s">
        <v>2578</v>
      </c>
      <c r="N3417" t="s">
        <v>967</v>
      </c>
      <c r="O3417" t="s">
        <v>199</v>
      </c>
      <c r="P3417" t="s">
        <v>199</v>
      </c>
      <c r="Q3417" t="s">
        <v>126</v>
      </c>
      <c r="R3417" t="s">
        <v>200</v>
      </c>
      <c r="S3417">
        <v>3376</v>
      </c>
      <c r="T3417">
        <v>3376</v>
      </c>
      <c r="U3417" t="s">
        <v>78</v>
      </c>
      <c r="V3417">
        <v>6.6986794717887196E-2</v>
      </c>
      <c r="W3417">
        <v>0.93301320528211296</v>
      </c>
      <c r="X3417" t="str">
        <f>IF(W3417&gt;=0.8,"Inhibitory","NonInhibitory")</f>
        <v>Inhibitory</v>
      </c>
      <c r="Y3417" t="str">
        <f>IF(W3417&gt;=0.9,"Inhibitory","NonInhibitory")</f>
        <v>Inhibitory</v>
      </c>
      <c r="Z3417" t="s">
        <v>11664</v>
      </c>
      <c r="AA3417">
        <v>0</v>
      </c>
      <c r="AB3417">
        <v>0</v>
      </c>
      <c r="AC3417" t="s">
        <v>129</v>
      </c>
      <c r="AT3417" t="s">
        <v>11699</v>
      </c>
      <c r="AU3417" t="s">
        <v>81</v>
      </c>
      <c r="AV3417" t="s">
        <v>11700</v>
      </c>
      <c r="AW3417">
        <v>3376</v>
      </c>
      <c r="AX3417" t="s">
        <v>144</v>
      </c>
      <c r="AY3417">
        <v>0.99</v>
      </c>
      <c r="AZ3417" t="s">
        <v>5710</v>
      </c>
      <c r="BA3417" t="s">
        <v>5710</v>
      </c>
      <c r="BB3417" t="s">
        <v>144</v>
      </c>
      <c r="BC3417">
        <v>0.98</v>
      </c>
      <c r="BD3417" t="s">
        <v>11701</v>
      </c>
      <c r="BG3417" s="1" t="s">
        <v>86</v>
      </c>
      <c r="BH3417" s="1" t="s">
        <v>87</v>
      </c>
      <c r="BI3417" s="1" t="s">
        <v>87</v>
      </c>
      <c r="BJ3417" s="1" t="s">
        <v>88</v>
      </c>
      <c r="BK3417" s="1" t="s">
        <v>147</v>
      </c>
      <c r="BL3417" s="1"/>
      <c r="BM3417" s="1"/>
    </row>
    <row r="3418" spans="1:65" ht="16" x14ac:dyDescent="0.2">
      <c r="A3418" t="str">
        <f>CONCATENATE("Mada.",B3418)</f>
        <v>Mada.3376</v>
      </c>
      <c r="B3418">
        <v>3376</v>
      </c>
      <c r="C3418" t="s">
        <v>11697</v>
      </c>
      <c r="E3418" t="s">
        <v>68</v>
      </c>
      <c r="F3418" t="s">
        <v>731</v>
      </c>
      <c r="J3418" t="s">
        <v>120</v>
      </c>
      <c r="K3418" t="s">
        <v>11698</v>
      </c>
      <c r="L3418" t="s">
        <v>2577</v>
      </c>
      <c r="M3418" t="s">
        <v>2578</v>
      </c>
      <c r="N3418" t="s">
        <v>967</v>
      </c>
      <c r="O3418" t="s">
        <v>199</v>
      </c>
      <c r="P3418" t="s">
        <v>199</v>
      </c>
      <c r="Q3418" t="s">
        <v>126</v>
      </c>
      <c r="R3418" t="s">
        <v>200</v>
      </c>
      <c r="S3418">
        <v>3376</v>
      </c>
      <c r="T3418">
        <v>3376</v>
      </c>
      <c r="U3418" t="s">
        <v>78</v>
      </c>
      <c r="V3418">
        <v>6.6986794717887196E-2</v>
      </c>
      <c r="W3418">
        <v>0.93301320528211296</v>
      </c>
      <c r="X3418" t="str">
        <f>IF(W3418&gt;=0.8,"Inhibitory","NonInhibitory")</f>
        <v>Inhibitory</v>
      </c>
      <c r="Y3418" t="str">
        <f>IF(W3418&gt;=0.9,"Inhibitory","NonInhibitory")</f>
        <v>Inhibitory</v>
      </c>
      <c r="Z3418" t="s">
        <v>11664</v>
      </c>
      <c r="AA3418">
        <v>0</v>
      </c>
      <c r="AB3418">
        <v>0</v>
      </c>
      <c r="AC3418" t="s">
        <v>129</v>
      </c>
      <c r="AT3418" t="s">
        <v>11702</v>
      </c>
      <c r="AU3418" t="s">
        <v>81</v>
      </c>
      <c r="AV3418" t="s">
        <v>11703</v>
      </c>
      <c r="AW3418">
        <v>3376</v>
      </c>
      <c r="BG3418" s="1"/>
    </row>
    <row r="3419" spans="1:65" ht="16" x14ac:dyDescent="0.2">
      <c r="A3419" t="str">
        <f>CONCATENATE("Mada.",B3419)</f>
        <v>Mada.3377</v>
      </c>
      <c r="B3419">
        <v>3377</v>
      </c>
      <c r="C3419" t="s">
        <v>11704</v>
      </c>
      <c r="E3419" t="s">
        <v>68</v>
      </c>
      <c r="F3419" t="s">
        <v>629</v>
      </c>
      <c r="J3419" t="s">
        <v>120</v>
      </c>
      <c r="K3419" t="s">
        <v>11698</v>
      </c>
      <c r="L3419" t="s">
        <v>2577</v>
      </c>
      <c r="M3419" t="s">
        <v>2578</v>
      </c>
      <c r="N3419" t="s">
        <v>967</v>
      </c>
      <c r="O3419" t="s">
        <v>199</v>
      </c>
      <c r="P3419" t="s">
        <v>199</v>
      </c>
      <c r="Q3419" t="s">
        <v>126</v>
      </c>
      <c r="R3419" t="s">
        <v>200</v>
      </c>
      <c r="S3419">
        <v>3377</v>
      </c>
      <c r="T3419">
        <v>3377</v>
      </c>
      <c r="U3419" t="s">
        <v>78</v>
      </c>
      <c r="V3419">
        <v>0.61764705882352899</v>
      </c>
      <c r="W3419">
        <v>0.38235294117647101</v>
      </c>
      <c r="X3419" t="str">
        <f>IF(W3419&gt;=0.8,"Inhibitory","NonInhibitory")</f>
        <v>NonInhibitory</v>
      </c>
      <c r="Y3419" t="str">
        <f>IF(W3419&gt;=0.9,"Inhibitory","NonInhibitory")</f>
        <v>NonInhibitory</v>
      </c>
      <c r="Z3419" t="s">
        <v>277</v>
      </c>
      <c r="AA3419">
        <v>0</v>
      </c>
      <c r="AB3419">
        <v>0</v>
      </c>
      <c r="AC3419" t="s">
        <v>129</v>
      </c>
      <c r="AT3419" t="s">
        <v>11705</v>
      </c>
      <c r="AU3419" t="s">
        <v>81</v>
      </c>
      <c r="AV3419" t="s">
        <v>11706</v>
      </c>
      <c r="AW3419">
        <v>3377</v>
      </c>
      <c r="AX3419" t="s">
        <v>2419</v>
      </c>
      <c r="AY3419">
        <v>0.97</v>
      </c>
      <c r="AZ3419" t="s">
        <v>11707</v>
      </c>
      <c r="BD3419" t="s">
        <v>11708</v>
      </c>
      <c r="BG3419" s="1" t="s">
        <v>86</v>
      </c>
      <c r="BH3419" s="1" t="s">
        <v>87</v>
      </c>
      <c r="BI3419" s="1" t="s">
        <v>87</v>
      </c>
      <c r="BJ3419" s="1" t="s">
        <v>88</v>
      </c>
      <c r="BK3419" s="1" t="s">
        <v>2422</v>
      </c>
      <c r="BL3419" s="1" t="s">
        <v>2423</v>
      </c>
      <c r="BM3419" s="1"/>
    </row>
    <row r="3420" spans="1:65" ht="16" x14ac:dyDescent="0.2">
      <c r="A3420" t="str">
        <f>CONCATENATE("Mada.",B3420)</f>
        <v>Mada.3378</v>
      </c>
      <c r="B3420">
        <v>3378</v>
      </c>
      <c r="C3420" t="s">
        <v>11709</v>
      </c>
      <c r="E3420" t="s">
        <v>68</v>
      </c>
      <c r="F3420" t="s">
        <v>410</v>
      </c>
      <c r="J3420" t="s">
        <v>120</v>
      </c>
      <c r="K3420" t="s">
        <v>11698</v>
      </c>
      <c r="L3420" t="s">
        <v>2577</v>
      </c>
      <c r="M3420" t="s">
        <v>2578</v>
      </c>
      <c r="N3420" t="s">
        <v>967</v>
      </c>
      <c r="O3420" t="s">
        <v>199</v>
      </c>
      <c r="P3420" t="s">
        <v>199</v>
      </c>
      <c r="Q3420" t="s">
        <v>126</v>
      </c>
      <c r="R3420" t="s">
        <v>200</v>
      </c>
      <c r="S3420">
        <v>3378</v>
      </c>
      <c r="T3420">
        <v>3378</v>
      </c>
      <c r="U3420" t="s">
        <v>78</v>
      </c>
      <c r="V3420">
        <v>1.1600240096038399</v>
      </c>
      <c r="W3420">
        <v>-0.160024009603842</v>
      </c>
      <c r="X3420" t="str">
        <f>IF(W3420&gt;=0.8,"Inhibitory","NonInhibitory")</f>
        <v>NonInhibitory</v>
      </c>
      <c r="Y3420" t="str">
        <f>IF(W3420&gt;=0.9,"Inhibitory","NonInhibitory")</f>
        <v>NonInhibitory</v>
      </c>
      <c r="Z3420" t="s">
        <v>11664</v>
      </c>
      <c r="AA3420">
        <v>0</v>
      </c>
      <c r="AB3420">
        <v>0</v>
      </c>
      <c r="AC3420" t="s">
        <v>129</v>
      </c>
      <c r="AT3420" t="s">
        <v>11710</v>
      </c>
      <c r="AU3420" t="s">
        <v>81</v>
      </c>
      <c r="AV3420" t="s">
        <v>11711</v>
      </c>
      <c r="AW3420">
        <v>3378</v>
      </c>
      <c r="AX3420" t="s">
        <v>83</v>
      </c>
      <c r="AY3420">
        <v>0.84</v>
      </c>
      <c r="AZ3420" t="s">
        <v>9321</v>
      </c>
      <c r="BA3420" t="s">
        <v>9321</v>
      </c>
      <c r="BB3420" t="s">
        <v>83</v>
      </c>
      <c r="BC3420">
        <v>0.89</v>
      </c>
      <c r="BD3420" t="s">
        <v>11712</v>
      </c>
      <c r="BG3420" s="1" t="s">
        <v>86</v>
      </c>
      <c r="BH3420" s="1" t="s">
        <v>87</v>
      </c>
      <c r="BI3420" s="1" t="s">
        <v>87</v>
      </c>
      <c r="BJ3420" s="1" t="s">
        <v>88</v>
      </c>
      <c r="BK3420" s="1" t="s">
        <v>89</v>
      </c>
      <c r="BL3420" s="1" t="s">
        <v>90</v>
      </c>
      <c r="BM3420" s="1"/>
    </row>
    <row r="3421" spans="1:65" ht="16" x14ac:dyDescent="0.2">
      <c r="A3421" t="str">
        <f>CONCATENATE("Mada.",B3421)</f>
        <v>Mada.3379</v>
      </c>
      <c r="B3421">
        <v>3379</v>
      </c>
      <c r="C3421" t="s">
        <v>11713</v>
      </c>
      <c r="E3421" t="s">
        <v>68</v>
      </c>
      <c r="F3421" t="s">
        <v>4378</v>
      </c>
      <c r="J3421" t="s">
        <v>120</v>
      </c>
      <c r="K3421" t="s">
        <v>11698</v>
      </c>
      <c r="L3421" t="s">
        <v>2577</v>
      </c>
      <c r="M3421" t="s">
        <v>2578</v>
      </c>
      <c r="N3421" t="s">
        <v>967</v>
      </c>
      <c r="O3421" t="s">
        <v>199</v>
      </c>
      <c r="P3421" t="s">
        <v>199</v>
      </c>
      <c r="Q3421" t="s">
        <v>126</v>
      </c>
      <c r="R3421" t="s">
        <v>200</v>
      </c>
      <c r="S3421">
        <v>3379</v>
      </c>
      <c r="T3421">
        <v>0</v>
      </c>
      <c r="U3421" t="s">
        <v>128</v>
      </c>
      <c r="V3421">
        <v>0</v>
      </c>
      <c r="W3421">
        <v>0</v>
      </c>
      <c r="Z3421" t="s">
        <v>129</v>
      </c>
      <c r="AA3421">
        <v>0</v>
      </c>
      <c r="AB3421">
        <v>0</v>
      </c>
      <c r="AC3421" t="s">
        <v>129</v>
      </c>
      <c r="BG3421" s="1"/>
    </row>
    <row r="3422" spans="1:65" ht="16" x14ac:dyDescent="0.2">
      <c r="A3422" t="str">
        <f>CONCATENATE("Mada.",B3422)</f>
        <v>Mada.3380</v>
      </c>
      <c r="B3422">
        <v>3380</v>
      </c>
      <c r="C3422" t="s">
        <v>11714</v>
      </c>
      <c r="E3422" t="s">
        <v>68</v>
      </c>
      <c r="F3422" t="s">
        <v>4378</v>
      </c>
      <c r="J3422" t="s">
        <v>120</v>
      </c>
      <c r="K3422" t="s">
        <v>11698</v>
      </c>
      <c r="L3422" t="s">
        <v>2577</v>
      </c>
      <c r="M3422" t="s">
        <v>2578</v>
      </c>
      <c r="N3422" t="s">
        <v>967</v>
      </c>
      <c r="O3422" t="s">
        <v>199</v>
      </c>
      <c r="P3422" t="s">
        <v>199</v>
      </c>
      <c r="Q3422" t="s">
        <v>126</v>
      </c>
      <c r="R3422" t="s">
        <v>200</v>
      </c>
      <c r="S3422">
        <v>3380</v>
      </c>
      <c r="T3422">
        <v>3380</v>
      </c>
      <c r="U3422" t="s">
        <v>78</v>
      </c>
      <c r="V3422">
        <v>1.27635054021609</v>
      </c>
      <c r="W3422">
        <v>-0.27635054021608602</v>
      </c>
      <c r="X3422" t="s">
        <v>688</v>
      </c>
      <c r="Y3422" t="s">
        <v>688</v>
      </c>
      <c r="Z3422" t="s">
        <v>11664</v>
      </c>
      <c r="AA3422">
        <v>0</v>
      </c>
      <c r="AB3422">
        <v>0</v>
      </c>
      <c r="AC3422" t="s">
        <v>129</v>
      </c>
      <c r="AT3422" t="s">
        <v>11715</v>
      </c>
      <c r="AU3422" t="s">
        <v>81</v>
      </c>
      <c r="AV3422" t="s">
        <v>11716</v>
      </c>
      <c r="AW3422">
        <v>3380</v>
      </c>
      <c r="AX3422" t="s">
        <v>682</v>
      </c>
      <c r="AY3422">
        <v>1</v>
      </c>
      <c r="AZ3422" t="s">
        <v>3325</v>
      </c>
      <c r="BA3422" t="s">
        <v>3325</v>
      </c>
      <c r="BB3422" t="s">
        <v>682</v>
      </c>
      <c r="BC3422">
        <v>0.99</v>
      </c>
      <c r="BD3422" t="s">
        <v>11717</v>
      </c>
      <c r="BG3422" s="1" t="s">
        <v>86</v>
      </c>
      <c r="BH3422" s="1" t="s">
        <v>87</v>
      </c>
      <c r="BI3422" s="1" t="s">
        <v>87</v>
      </c>
      <c r="BJ3422" s="1" t="s">
        <v>88</v>
      </c>
      <c r="BK3422" s="1" t="s">
        <v>89</v>
      </c>
      <c r="BL3422" s="1" t="s">
        <v>685</v>
      </c>
      <c r="BM3422" s="1"/>
    </row>
    <row r="3423" spans="1:65" ht="16" x14ac:dyDescent="0.2">
      <c r="A3423" t="str">
        <f>CONCATENATE("Mada.",B3423)</f>
        <v>Mada.3381</v>
      </c>
      <c r="B3423">
        <v>3381</v>
      </c>
      <c r="C3423" t="s">
        <v>11718</v>
      </c>
      <c r="E3423" t="s">
        <v>68</v>
      </c>
      <c r="F3423" t="s">
        <v>5328</v>
      </c>
      <c r="J3423" t="s">
        <v>70</v>
      </c>
      <c r="K3423" t="s">
        <v>11719</v>
      </c>
      <c r="L3423" t="s">
        <v>654</v>
      </c>
      <c r="M3423" t="s">
        <v>655</v>
      </c>
      <c r="N3423" t="s">
        <v>2169</v>
      </c>
      <c r="O3423" t="s">
        <v>2169</v>
      </c>
      <c r="P3423" t="s">
        <v>2170</v>
      </c>
      <c r="R3423" t="s">
        <v>127</v>
      </c>
      <c r="S3423">
        <v>3381</v>
      </c>
      <c r="T3423">
        <v>3381</v>
      </c>
      <c r="U3423" t="s">
        <v>78</v>
      </c>
      <c r="V3423">
        <v>5.2941176470588297E-2</v>
      </c>
      <c r="W3423">
        <v>0.94705882352941195</v>
      </c>
      <c r="X3423" t="str">
        <f>IF(W3423&gt;=0.8,"Inhibitory","NonInhibitory")</f>
        <v>Inhibitory</v>
      </c>
      <c r="Y3423" t="str">
        <f>IF(W3423&gt;=0.9,"Inhibitory","NonInhibitory")</f>
        <v>Inhibitory</v>
      </c>
      <c r="Z3423" t="s">
        <v>11664</v>
      </c>
      <c r="AA3423">
        <v>0</v>
      </c>
      <c r="AB3423">
        <v>0</v>
      </c>
      <c r="AC3423" t="s">
        <v>129</v>
      </c>
      <c r="AT3423" t="s">
        <v>11720</v>
      </c>
      <c r="AU3423" t="s">
        <v>81</v>
      </c>
      <c r="AV3423" t="s">
        <v>11721</v>
      </c>
      <c r="AW3423">
        <v>3381</v>
      </c>
      <c r="AX3423" t="s">
        <v>11722</v>
      </c>
      <c r="AY3423">
        <v>1</v>
      </c>
      <c r="AZ3423" t="s">
        <v>11723</v>
      </c>
      <c r="BD3423" t="s">
        <v>11724</v>
      </c>
      <c r="BG3423" s="1" t="s">
        <v>86</v>
      </c>
      <c r="BH3423" s="1" t="s">
        <v>112</v>
      </c>
      <c r="BI3423" s="1" t="s">
        <v>11725</v>
      </c>
      <c r="BJ3423" s="1" t="s">
        <v>11726</v>
      </c>
      <c r="BK3423" s="1" t="s">
        <v>11727</v>
      </c>
      <c r="BL3423" s="1" t="s">
        <v>11728</v>
      </c>
      <c r="BM3423" s="1"/>
    </row>
    <row r="3424" spans="1:65" ht="16" x14ac:dyDescent="0.2">
      <c r="A3424" t="str">
        <f>CONCATENATE("Mada.",B3424)</f>
        <v>Mada.3382</v>
      </c>
      <c r="B3424">
        <v>3382</v>
      </c>
      <c r="C3424" t="s">
        <v>11729</v>
      </c>
      <c r="E3424" t="s">
        <v>68</v>
      </c>
      <c r="F3424" t="s">
        <v>731</v>
      </c>
      <c r="J3424" t="s">
        <v>70</v>
      </c>
      <c r="K3424" t="s">
        <v>11719</v>
      </c>
      <c r="L3424" t="s">
        <v>654</v>
      </c>
      <c r="M3424" t="s">
        <v>655</v>
      </c>
      <c r="N3424" t="s">
        <v>2169</v>
      </c>
      <c r="O3424" t="s">
        <v>2169</v>
      </c>
      <c r="P3424" t="s">
        <v>2170</v>
      </c>
      <c r="R3424" t="s">
        <v>127</v>
      </c>
      <c r="S3424">
        <v>3382</v>
      </c>
      <c r="T3424">
        <v>3382</v>
      </c>
      <c r="U3424" t="s">
        <v>78</v>
      </c>
      <c r="V3424">
        <v>0.93465909090909105</v>
      </c>
      <c r="W3424">
        <v>6.5340909090909297E-2</v>
      </c>
      <c r="X3424" t="str">
        <f>IF(W3424&gt;=0.8,"Inhibitory","NonInhibitory")</f>
        <v>NonInhibitory</v>
      </c>
      <c r="Y3424" t="str">
        <f>IF(W3424&gt;=0.9,"Inhibitory","NonInhibitory")</f>
        <v>NonInhibitory</v>
      </c>
      <c r="Z3424" t="s">
        <v>277</v>
      </c>
      <c r="AA3424">
        <v>0</v>
      </c>
      <c r="AB3424">
        <v>0</v>
      </c>
      <c r="AC3424" t="s">
        <v>129</v>
      </c>
      <c r="AT3424" t="s">
        <v>11730</v>
      </c>
      <c r="AU3424" t="s">
        <v>81</v>
      </c>
      <c r="AV3424" t="s">
        <v>11731</v>
      </c>
      <c r="AW3424">
        <v>3382</v>
      </c>
      <c r="AX3424" t="s">
        <v>2419</v>
      </c>
      <c r="AY3424">
        <v>1</v>
      </c>
      <c r="AZ3424" t="s">
        <v>7123</v>
      </c>
      <c r="BA3424" t="s">
        <v>7123</v>
      </c>
      <c r="BB3424" t="s">
        <v>2419</v>
      </c>
      <c r="BC3424">
        <v>1</v>
      </c>
      <c r="BD3424" t="s">
        <v>11732</v>
      </c>
      <c r="BG3424" s="1" t="s">
        <v>86</v>
      </c>
      <c r="BH3424" s="1" t="s">
        <v>87</v>
      </c>
      <c r="BI3424" s="1" t="s">
        <v>87</v>
      </c>
      <c r="BJ3424" s="1" t="s">
        <v>88</v>
      </c>
      <c r="BK3424" s="1" t="s">
        <v>2422</v>
      </c>
      <c r="BL3424" s="1" t="s">
        <v>2423</v>
      </c>
      <c r="BM3424" s="1"/>
    </row>
    <row r="3425" spans="1:65" ht="16" x14ac:dyDescent="0.2">
      <c r="A3425" t="str">
        <f>CONCATENATE("Mada.",B3425)</f>
        <v>Mada.3383</v>
      </c>
      <c r="B3425">
        <v>3383</v>
      </c>
      <c r="C3425" t="s">
        <v>11733</v>
      </c>
      <c r="E3425" t="s">
        <v>68</v>
      </c>
      <c r="F3425" t="s">
        <v>731</v>
      </c>
      <c r="J3425" t="s">
        <v>70</v>
      </c>
      <c r="K3425" t="s">
        <v>11719</v>
      </c>
      <c r="L3425" t="s">
        <v>654</v>
      </c>
      <c r="M3425" t="s">
        <v>655</v>
      </c>
      <c r="N3425" t="s">
        <v>2169</v>
      </c>
      <c r="O3425" t="s">
        <v>2169</v>
      </c>
      <c r="P3425" t="s">
        <v>2170</v>
      </c>
      <c r="R3425" t="s">
        <v>127</v>
      </c>
      <c r="S3425">
        <v>3383</v>
      </c>
      <c r="T3425">
        <v>3383</v>
      </c>
      <c r="U3425" t="s">
        <v>78</v>
      </c>
      <c r="V3425">
        <v>0.90825534759358295</v>
      </c>
      <c r="W3425">
        <v>9.1744652406417201E-2</v>
      </c>
      <c r="X3425" t="str">
        <f>IF(W3425&gt;=0.8,"Inhibitory","NonInhibitory")</f>
        <v>NonInhibitory</v>
      </c>
      <c r="Y3425" t="str">
        <f>IF(W3425&gt;=0.9,"Inhibitory","NonInhibitory")</f>
        <v>NonInhibitory</v>
      </c>
      <c r="Z3425" t="s">
        <v>277</v>
      </c>
      <c r="AA3425">
        <v>0</v>
      </c>
      <c r="AB3425">
        <v>0</v>
      </c>
      <c r="AC3425" t="s">
        <v>129</v>
      </c>
      <c r="AT3425" t="s">
        <v>11734</v>
      </c>
      <c r="AU3425" t="s">
        <v>81</v>
      </c>
      <c r="AV3425" t="s">
        <v>11735</v>
      </c>
      <c r="AW3425">
        <v>3383</v>
      </c>
      <c r="AX3425" t="s">
        <v>816</v>
      </c>
      <c r="AY3425">
        <v>0.99</v>
      </c>
      <c r="AZ3425" t="s">
        <v>5523</v>
      </c>
      <c r="BA3425" t="s">
        <v>5523</v>
      </c>
      <c r="BB3425" t="s">
        <v>816</v>
      </c>
      <c r="BC3425">
        <v>1</v>
      </c>
      <c r="BD3425" t="s">
        <v>11736</v>
      </c>
      <c r="BG3425" s="1" t="s">
        <v>86</v>
      </c>
      <c r="BH3425" s="1" t="s">
        <v>661</v>
      </c>
      <c r="BI3425" s="1" t="s">
        <v>662</v>
      </c>
      <c r="BJ3425" s="1" t="s">
        <v>663</v>
      </c>
      <c r="BK3425" s="1" t="s">
        <v>819</v>
      </c>
      <c r="BL3425" s="1" t="s">
        <v>820</v>
      </c>
      <c r="BM3425" s="1"/>
    </row>
    <row r="3426" spans="1:65" ht="16" x14ac:dyDescent="0.2">
      <c r="A3426" t="str">
        <f>CONCATENATE("Mada.",B3426)</f>
        <v>Mada.3384</v>
      </c>
      <c r="B3426">
        <v>3384</v>
      </c>
      <c r="C3426" t="s">
        <v>11737</v>
      </c>
      <c r="E3426" t="s">
        <v>68</v>
      </c>
      <c r="F3426" t="s">
        <v>3885</v>
      </c>
      <c r="G3426" t="s">
        <v>210</v>
      </c>
      <c r="J3426" t="s">
        <v>70</v>
      </c>
      <c r="K3426" t="s">
        <v>11719</v>
      </c>
      <c r="L3426" t="s">
        <v>654</v>
      </c>
      <c r="M3426" t="s">
        <v>655</v>
      </c>
      <c r="N3426" t="s">
        <v>2169</v>
      </c>
      <c r="O3426" t="s">
        <v>2169</v>
      </c>
      <c r="P3426" t="s">
        <v>2170</v>
      </c>
      <c r="R3426" t="s">
        <v>127</v>
      </c>
      <c r="S3426">
        <v>3384</v>
      </c>
      <c r="T3426">
        <v>0</v>
      </c>
      <c r="U3426" t="s">
        <v>128</v>
      </c>
      <c r="V3426">
        <v>0</v>
      </c>
      <c r="W3426">
        <v>0</v>
      </c>
      <c r="Z3426" t="s">
        <v>129</v>
      </c>
      <c r="AA3426">
        <v>0</v>
      </c>
      <c r="AB3426">
        <v>0</v>
      </c>
      <c r="AC3426" t="s">
        <v>129</v>
      </c>
      <c r="BG3426" s="1"/>
    </row>
    <row r="3427" spans="1:65" ht="16" x14ac:dyDescent="0.2">
      <c r="A3427" t="str">
        <f>CONCATENATE("Mada.",B3427)</f>
        <v>Mada.3385</v>
      </c>
      <c r="B3427">
        <v>3385</v>
      </c>
      <c r="C3427" t="s">
        <v>11738</v>
      </c>
      <c r="E3427" t="s">
        <v>68</v>
      </c>
      <c r="F3427" t="s">
        <v>11739</v>
      </c>
      <c r="G3427" t="s">
        <v>210</v>
      </c>
      <c r="J3427" t="s">
        <v>70</v>
      </c>
      <c r="K3427" t="s">
        <v>11719</v>
      </c>
      <c r="L3427" t="s">
        <v>654</v>
      </c>
      <c r="M3427" t="s">
        <v>655</v>
      </c>
      <c r="N3427" t="s">
        <v>2169</v>
      </c>
      <c r="O3427" t="s">
        <v>2169</v>
      </c>
      <c r="P3427" t="s">
        <v>2170</v>
      </c>
      <c r="R3427" t="s">
        <v>127</v>
      </c>
      <c r="S3427">
        <v>3385</v>
      </c>
      <c r="T3427">
        <v>0</v>
      </c>
      <c r="U3427" t="s">
        <v>128</v>
      </c>
      <c r="V3427">
        <v>0</v>
      </c>
      <c r="W3427">
        <v>0</v>
      </c>
      <c r="Z3427" t="s">
        <v>129</v>
      </c>
      <c r="AA3427">
        <v>0</v>
      </c>
      <c r="AB3427">
        <v>0</v>
      </c>
      <c r="AC3427" t="s">
        <v>129</v>
      </c>
      <c r="BG3427" s="1"/>
    </row>
    <row r="3428" spans="1:65" ht="16" x14ac:dyDescent="0.2">
      <c r="A3428" t="str">
        <f>CONCATENATE("Mada.",B3428)</f>
        <v>Mada.3386</v>
      </c>
      <c r="B3428">
        <v>3386</v>
      </c>
      <c r="C3428" t="s">
        <v>11740</v>
      </c>
      <c r="E3428" t="s">
        <v>68</v>
      </c>
      <c r="F3428" t="s">
        <v>629</v>
      </c>
      <c r="J3428" t="s">
        <v>70</v>
      </c>
      <c r="K3428" t="s">
        <v>11719</v>
      </c>
      <c r="L3428" t="s">
        <v>654</v>
      </c>
      <c r="M3428" t="s">
        <v>655</v>
      </c>
      <c r="N3428" t="s">
        <v>2169</v>
      </c>
      <c r="O3428" t="s">
        <v>2169</v>
      </c>
      <c r="P3428" t="s">
        <v>2170</v>
      </c>
      <c r="R3428" t="s">
        <v>127</v>
      </c>
      <c r="S3428">
        <v>3386</v>
      </c>
      <c r="T3428">
        <v>3386</v>
      </c>
      <c r="U3428" t="s">
        <v>78</v>
      </c>
      <c r="V3428">
        <v>4.9699879951980802E-2</v>
      </c>
      <c r="W3428">
        <v>0.950300120048019</v>
      </c>
      <c r="X3428" t="str">
        <f>IF(W3428&gt;=0.8,"Inhibitory","NonInhibitory")</f>
        <v>Inhibitory</v>
      </c>
      <c r="Y3428" t="str">
        <f>IF(W3428&gt;=0.9,"Inhibitory","NonInhibitory")</f>
        <v>Inhibitory</v>
      </c>
      <c r="Z3428" t="s">
        <v>11664</v>
      </c>
      <c r="AA3428">
        <v>0</v>
      </c>
      <c r="AB3428">
        <v>0</v>
      </c>
      <c r="AC3428" t="s">
        <v>129</v>
      </c>
      <c r="AT3428" t="s">
        <v>11741</v>
      </c>
      <c r="AU3428" t="s">
        <v>81</v>
      </c>
      <c r="AV3428" t="s">
        <v>11742</v>
      </c>
      <c r="AW3428">
        <v>3386</v>
      </c>
      <c r="AX3428" t="s">
        <v>262</v>
      </c>
      <c r="AY3428">
        <v>1</v>
      </c>
      <c r="AZ3428" t="s">
        <v>918</v>
      </c>
      <c r="BA3428" t="s">
        <v>918</v>
      </c>
      <c r="BB3428" t="s">
        <v>262</v>
      </c>
      <c r="BC3428">
        <v>1</v>
      </c>
      <c r="BD3428" t="s">
        <v>11743</v>
      </c>
      <c r="BG3428" s="1" t="s">
        <v>86</v>
      </c>
      <c r="BH3428" s="1" t="s">
        <v>87</v>
      </c>
      <c r="BI3428" s="1" t="s">
        <v>87</v>
      </c>
      <c r="BJ3428" s="1" t="s">
        <v>88</v>
      </c>
      <c r="BK3428" s="1" t="s">
        <v>89</v>
      </c>
      <c r="BL3428" s="1" t="s">
        <v>90</v>
      </c>
      <c r="BM3428" s="1" t="s">
        <v>265</v>
      </c>
    </row>
    <row r="3429" spans="1:65" ht="16" x14ac:dyDescent="0.2">
      <c r="A3429" t="str">
        <f>CONCATENATE("Mada.",B3429)</f>
        <v>Mada.3387</v>
      </c>
      <c r="B3429">
        <v>3387</v>
      </c>
      <c r="C3429" t="s">
        <v>11744</v>
      </c>
      <c r="E3429" t="s">
        <v>68</v>
      </c>
      <c r="F3429" t="s">
        <v>7947</v>
      </c>
      <c r="J3429" t="s">
        <v>70</v>
      </c>
      <c r="K3429" t="s">
        <v>11719</v>
      </c>
      <c r="L3429" t="s">
        <v>654</v>
      </c>
      <c r="M3429" t="s">
        <v>655</v>
      </c>
      <c r="N3429" t="s">
        <v>2169</v>
      </c>
      <c r="O3429" t="s">
        <v>2169</v>
      </c>
      <c r="P3429" t="s">
        <v>2170</v>
      </c>
      <c r="R3429" t="s">
        <v>127</v>
      </c>
      <c r="S3429">
        <v>3387</v>
      </c>
      <c r="T3429">
        <v>3387</v>
      </c>
      <c r="U3429" t="s">
        <v>78</v>
      </c>
      <c r="V3429">
        <v>1.0328931572629001</v>
      </c>
      <c r="W3429">
        <v>-3.2893157262905003E-2</v>
      </c>
      <c r="X3429" t="str">
        <f>IF(W3429&gt;=0.8,"Inhibitory","NonInhibitory")</f>
        <v>NonInhibitory</v>
      </c>
      <c r="Y3429" t="str">
        <f>IF(W3429&gt;=0.9,"Inhibitory","NonInhibitory")</f>
        <v>NonInhibitory</v>
      </c>
      <c r="Z3429" t="s">
        <v>11664</v>
      </c>
      <c r="AA3429">
        <v>0</v>
      </c>
      <c r="AB3429">
        <v>0</v>
      </c>
      <c r="AC3429" t="s">
        <v>129</v>
      </c>
      <c r="AT3429" t="s">
        <v>11745</v>
      </c>
      <c r="AU3429" t="s">
        <v>81</v>
      </c>
      <c r="AV3429" t="s">
        <v>11746</v>
      </c>
      <c r="AW3429">
        <v>3387</v>
      </c>
      <c r="AX3429" t="s">
        <v>109</v>
      </c>
      <c r="AY3429">
        <v>1</v>
      </c>
      <c r="AZ3429" t="s">
        <v>11747</v>
      </c>
      <c r="BD3429" t="s">
        <v>11748</v>
      </c>
      <c r="BG3429" s="1" t="s">
        <v>86</v>
      </c>
      <c r="BH3429" s="1" t="s">
        <v>112</v>
      </c>
      <c r="BI3429" s="1" t="s">
        <v>113</v>
      </c>
      <c r="BJ3429" s="1" t="s">
        <v>114</v>
      </c>
      <c r="BK3429" s="1" t="s">
        <v>115</v>
      </c>
      <c r="BL3429" s="1" t="s">
        <v>116</v>
      </c>
      <c r="BM3429" s="1"/>
    </row>
    <row r="3430" spans="1:65" ht="16" x14ac:dyDescent="0.2">
      <c r="A3430" t="str">
        <f>CONCATENATE("Mada.",B3430)</f>
        <v>Mada.3387</v>
      </c>
      <c r="B3430">
        <v>3387</v>
      </c>
      <c r="C3430" t="s">
        <v>11744</v>
      </c>
      <c r="E3430" t="s">
        <v>68</v>
      </c>
      <c r="F3430" t="s">
        <v>7947</v>
      </c>
      <c r="J3430" t="s">
        <v>70</v>
      </c>
      <c r="K3430" t="s">
        <v>11719</v>
      </c>
      <c r="L3430" t="s">
        <v>654</v>
      </c>
      <c r="M3430" t="s">
        <v>655</v>
      </c>
      <c r="N3430" t="s">
        <v>2169</v>
      </c>
      <c r="O3430" t="s">
        <v>2169</v>
      </c>
      <c r="P3430" t="s">
        <v>2170</v>
      </c>
      <c r="R3430" t="s">
        <v>127</v>
      </c>
      <c r="S3430">
        <v>3387</v>
      </c>
      <c r="T3430">
        <v>3387</v>
      </c>
      <c r="U3430" t="s">
        <v>78</v>
      </c>
      <c r="V3430">
        <v>1.0328931572629001</v>
      </c>
      <c r="W3430">
        <v>-3.2893157262905003E-2</v>
      </c>
      <c r="X3430" t="str">
        <f>IF(W3430&gt;=0.8,"Inhibitory","NonInhibitory")</f>
        <v>NonInhibitory</v>
      </c>
      <c r="Y3430" t="str">
        <f>IF(W3430&gt;=0.9,"Inhibitory","NonInhibitory")</f>
        <v>NonInhibitory</v>
      </c>
      <c r="Z3430" t="s">
        <v>11664</v>
      </c>
      <c r="AA3430">
        <v>0</v>
      </c>
      <c r="AB3430">
        <v>0</v>
      </c>
      <c r="AC3430" t="s">
        <v>129</v>
      </c>
      <c r="AT3430" t="s">
        <v>11749</v>
      </c>
      <c r="AU3430" t="s">
        <v>81</v>
      </c>
      <c r="AV3430" t="s">
        <v>11750</v>
      </c>
      <c r="AW3430">
        <v>3387</v>
      </c>
      <c r="BG3430" s="1"/>
    </row>
    <row r="3431" spans="1:65" ht="16" x14ac:dyDescent="0.2">
      <c r="A3431" t="str">
        <f>CONCATENATE("Mada.",B3431)</f>
        <v>Mada.3388</v>
      </c>
      <c r="B3431">
        <v>3388</v>
      </c>
      <c r="C3431" t="s">
        <v>11751</v>
      </c>
      <c r="E3431" t="s">
        <v>68</v>
      </c>
      <c r="F3431" t="s">
        <v>4378</v>
      </c>
      <c r="J3431" t="s">
        <v>70</v>
      </c>
      <c r="K3431" t="s">
        <v>11719</v>
      </c>
      <c r="L3431" t="s">
        <v>654</v>
      </c>
      <c r="M3431" t="s">
        <v>655</v>
      </c>
      <c r="N3431" t="s">
        <v>2169</v>
      </c>
      <c r="O3431" t="s">
        <v>2169</v>
      </c>
      <c r="P3431" t="s">
        <v>2170</v>
      </c>
      <c r="R3431" t="s">
        <v>127</v>
      </c>
      <c r="S3431">
        <v>3388</v>
      </c>
      <c r="T3431">
        <v>3388</v>
      </c>
      <c r="U3431" t="s">
        <v>78</v>
      </c>
      <c r="V3431">
        <v>1.08259303721489</v>
      </c>
      <c r="W3431">
        <v>-8.2593037214885798E-2</v>
      </c>
      <c r="X3431" t="str">
        <f>IF(W3431&gt;=0.8,"Inhibitory","NonInhibitory")</f>
        <v>NonInhibitory</v>
      </c>
      <c r="Y3431" t="str">
        <f>IF(W3431&gt;=0.9,"Inhibitory","NonInhibitory")</f>
        <v>NonInhibitory</v>
      </c>
      <c r="Z3431" t="s">
        <v>11664</v>
      </c>
      <c r="AA3431">
        <v>0</v>
      </c>
      <c r="AB3431">
        <v>0</v>
      </c>
      <c r="AC3431" t="s">
        <v>129</v>
      </c>
      <c r="AT3431" t="s">
        <v>11752</v>
      </c>
      <c r="AU3431" t="s">
        <v>81</v>
      </c>
      <c r="AV3431" t="s">
        <v>11753</v>
      </c>
      <c r="AW3431">
        <v>3388</v>
      </c>
      <c r="AX3431" t="s">
        <v>1781</v>
      </c>
      <c r="AY3431">
        <v>1</v>
      </c>
      <c r="AZ3431" t="s">
        <v>11754</v>
      </c>
      <c r="BA3431" t="s">
        <v>11754</v>
      </c>
      <c r="BB3431" t="s">
        <v>1781</v>
      </c>
      <c r="BC3431">
        <v>1</v>
      </c>
      <c r="BD3431" t="s">
        <v>11755</v>
      </c>
      <c r="BG3431" s="1" t="s">
        <v>86</v>
      </c>
      <c r="BH3431" s="1" t="s">
        <v>87</v>
      </c>
      <c r="BI3431" s="1" t="s">
        <v>87</v>
      </c>
      <c r="BJ3431" s="1" t="s">
        <v>88</v>
      </c>
      <c r="BK3431" s="1" t="s">
        <v>147</v>
      </c>
      <c r="BL3431" s="1" t="s">
        <v>1784</v>
      </c>
      <c r="BM3431" s="1"/>
    </row>
    <row r="3432" spans="1:65" ht="16" x14ac:dyDescent="0.2">
      <c r="A3432" t="str">
        <f>CONCATENATE("Mada.",B3432)</f>
        <v>Mada.3389</v>
      </c>
      <c r="B3432">
        <v>3389</v>
      </c>
      <c r="C3432" t="s">
        <v>11756</v>
      </c>
      <c r="E3432" t="s">
        <v>68</v>
      </c>
      <c r="F3432" t="s">
        <v>355</v>
      </c>
      <c r="J3432" t="s">
        <v>70</v>
      </c>
      <c r="K3432" t="s">
        <v>11719</v>
      </c>
      <c r="L3432" t="s">
        <v>654</v>
      </c>
      <c r="M3432" t="s">
        <v>655</v>
      </c>
      <c r="N3432" t="s">
        <v>2169</v>
      </c>
      <c r="O3432" t="s">
        <v>2169</v>
      </c>
      <c r="P3432" t="s">
        <v>2170</v>
      </c>
      <c r="R3432" t="s">
        <v>127</v>
      </c>
      <c r="S3432">
        <v>3389</v>
      </c>
      <c r="T3432">
        <v>3389</v>
      </c>
      <c r="U3432" t="s">
        <v>78</v>
      </c>
      <c r="V3432">
        <v>0.68895558223289299</v>
      </c>
      <c r="W3432">
        <v>0.31104441776710701</v>
      </c>
      <c r="X3432" t="str">
        <f>IF(W3432&gt;=0.8,"Inhibitory","NonInhibitory")</f>
        <v>NonInhibitory</v>
      </c>
      <c r="Y3432" t="str">
        <f>IF(W3432&gt;=0.9,"Inhibitory","NonInhibitory")</f>
        <v>NonInhibitory</v>
      </c>
      <c r="Z3432" t="s">
        <v>11664</v>
      </c>
      <c r="AA3432">
        <v>0</v>
      </c>
      <c r="AB3432">
        <v>0</v>
      </c>
      <c r="AC3432" t="s">
        <v>129</v>
      </c>
      <c r="AT3432" t="s">
        <v>11757</v>
      </c>
      <c r="AU3432" t="s">
        <v>81</v>
      </c>
      <c r="AV3432" t="s">
        <v>11758</v>
      </c>
      <c r="AW3432">
        <v>3389</v>
      </c>
      <c r="AX3432" t="s">
        <v>1620</v>
      </c>
      <c r="AY3432">
        <v>0.96</v>
      </c>
      <c r="AZ3432" t="s">
        <v>11759</v>
      </c>
      <c r="BD3432" t="s">
        <v>11760</v>
      </c>
      <c r="BG3432" s="1" t="s">
        <v>86</v>
      </c>
      <c r="BH3432" s="1" t="s">
        <v>98</v>
      </c>
      <c r="BI3432" s="1" t="s">
        <v>99</v>
      </c>
      <c r="BJ3432" s="1" t="s">
        <v>551</v>
      </c>
      <c r="BK3432" s="1" t="s">
        <v>552</v>
      </c>
      <c r="BL3432" s="1" t="s">
        <v>1623</v>
      </c>
      <c r="BM3432" s="1"/>
    </row>
    <row r="3433" spans="1:65" ht="16" x14ac:dyDescent="0.2">
      <c r="A3433" t="str">
        <f>CONCATENATE("Mada.",B3433)</f>
        <v>Mada.3390</v>
      </c>
      <c r="B3433">
        <v>3390</v>
      </c>
      <c r="C3433" t="s">
        <v>11761</v>
      </c>
      <c r="E3433" t="s">
        <v>68</v>
      </c>
      <c r="F3433" t="s">
        <v>7588</v>
      </c>
      <c r="J3433" t="s">
        <v>70</v>
      </c>
      <c r="K3433" t="s">
        <v>11719</v>
      </c>
      <c r="L3433" t="s">
        <v>654</v>
      </c>
      <c r="M3433" t="s">
        <v>655</v>
      </c>
      <c r="N3433" t="s">
        <v>2169</v>
      </c>
      <c r="O3433" t="s">
        <v>2169</v>
      </c>
      <c r="P3433" t="s">
        <v>2170</v>
      </c>
      <c r="R3433" t="s">
        <v>127</v>
      </c>
      <c r="S3433">
        <v>3390</v>
      </c>
      <c r="T3433">
        <v>3390</v>
      </c>
      <c r="U3433" t="s">
        <v>78</v>
      </c>
      <c r="V3433">
        <v>0.73649459783913596</v>
      </c>
      <c r="W3433">
        <v>0.26350540216086399</v>
      </c>
      <c r="X3433" t="str">
        <f>IF(W3433&gt;=0.8,"Inhibitory","NonInhibitory")</f>
        <v>NonInhibitory</v>
      </c>
      <c r="Y3433" t="str">
        <f>IF(W3433&gt;=0.9,"Inhibitory","NonInhibitory")</f>
        <v>NonInhibitory</v>
      </c>
      <c r="Z3433" t="s">
        <v>11664</v>
      </c>
      <c r="AA3433">
        <v>0</v>
      </c>
      <c r="AB3433">
        <v>0</v>
      </c>
      <c r="AC3433" t="s">
        <v>129</v>
      </c>
      <c r="AT3433" t="s">
        <v>11762</v>
      </c>
      <c r="AU3433" t="s">
        <v>81</v>
      </c>
      <c r="AV3433" t="s">
        <v>11763</v>
      </c>
      <c r="AW3433">
        <v>3390</v>
      </c>
      <c r="AX3433" t="s">
        <v>109</v>
      </c>
      <c r="AY3433">
        <v>1</v>
      </c>
      <c r="AZ3433" t="s">
        <v>11764</v>
      </c>
      <c r="BD3433" t="s">
        <v>11765</v>
      </c>
      <c r="BG3433" s="1" t="s">
        <v>86</v>
      </c>
      <c r="BH3433" s="1" t="s">
        <v>112</v>
      </c>
      <c r="BI3433" s="1" t="s">
        <v>113</v>
      </c>
      <c r="BJ3433" s="1" t="s">
        <v>114</v>
      </c>
      <c r="BK3433" s="1" t="s">
        <v>115</v>
      </c>
      <c r="BL3433" s="1" t="s">
        <v>116</v>
      </c>
      <c r="BM3433" s="1"/>
    </row>
    <row r="3434" spans="1:65" ht="16" x14ac:dyDescent="0.2">
      <c r="A3434" t="str">
        <f>CONCATENATE("Mada.",B3434)</f>
        <v>Mada.3391</v>
      </c>
      <c r="B3434">
        <v>3391</v>
      </c>
      <c r="C3434" t="s">
        <v>11766</v>
      </c>
      <c r="E3434" t="s">
        <v>68</v>
      </c>
      <c r="F3434" t="s">
        <v>4499</v>
      </c>
      <c r="J3434" t="s">
        <v>70</v>
      </c>
      <c r="K3434" t="s">
        <v>11719</v>
      </c>
      <c r="L3434" t="s">
        <v>654</v>
      </c>
      <c r="M3434" t="s">
        <v>655</v>
      </c>
      <c r="N3434" t="s">
        <v>2169</v>
      </c>
      <c r="O3434" t="s">
        <v>2169</v>
      </c>
      <c r="P3434" t="s">
        <v>2170</v>
      </c>
      <c r="R3434" t="s">
        <v>127</v>
      </c>
      <c r="S3434">
        <v>3391</v>
      </c>
      <c r="T3434">
        <v>3391</v>
      </c>
      <c r="U3434" t="s">
        <v>78</v>
      </c>
      <c r="V3434">
        <v>1.1423769507803101</v>
      </c>
      <c r="W3434">
        <v>-0.14237695078031201</v>
      </c>
      <c r="X3434" t="str">
        <f>IF(W3434&gt;=0.8,"Inhibitory","NonInhibitory")</f>
        <v>NonInhibitory</v>
      </c>
      <c r="Y3434" t="str">
        <f>IF(W3434&gt;=0.9,"Inhibitory","NonInhibitory")</f>
        <v>NonInhibitory</v>
      </c>
      <c r="Z3434" t="s">
        <v>11664</v>
      </c>
      <c r="AA3434">
        <v>0</v>
      </c>
      <c r="AB3434">
        <v>0</v>
      </c>
      <c r="AC3434" t="s">
        <v>129</v>
      </c>
      <c r="AT3434" t="s">
        <v>11767</v>
      </c>
      <c r="AU3434" t="s">
        <v>81</v>
      </c>
      <c r="AV3434" t="s">
        <v>11768</v>
      </c>
      <c r="AW3434">
        <v>3391</v>
      </c>
      <c r="AX3434" t="s">
        <v>1403</v>
      </c>
      <c r="AY3434">
        <v>1</v>
      </c>
      <c r="AZ3434" t="s">
        <v>1404</v>
      </c>
      <c r="BA3434" t="s">
        <v>1404</v>
      </c>
      <c r="BB3434" t="s">
        <v>1403</v>
      </c>
      <c r="BC3434">
        <v>1</v>
      </c>
      <c r="BD3434" t="s">
        <v>11769</v>
      </c>
      <c r="BG3434" s="1" t="s">
        <v>86</v>
      </c>
      <c r="BH3434" s="1" t="s">
        <v>98</v>
      </c>
      <c r="BI3434" s="1" t="s">
        <v>163</v>
      </c>
      <c r="BJ3434" s="1" t="s">
        <v>694</v>
      </c>
      <c r="BK3434" s="1" t="s">
        <v>1255</v>
      </c>
      <c r="BL3434" s="1"/>
      <c r="BM3434" s="1"/>
    </row>
    <row r="3435" spans="1:65" ht="16" x14ac:dyDescent="0.2">
      <c r="A3435" t="str">
        <f>CONCATENATE("Mada.",B3435)</f>
        <v>Mada.3392</v>
      </c>
      <c r="B3435">
        <v>3392</v>
      </c>
      <c r="C3435" t="s">
        <v>11770</v>
      </c>
      <c r="E3435" t="s">
        <v>68</v>
      </c>
      <c r="F3435" t="s">
        <v>731</v>
      </c>
      <c r="G3435" t="s">
        <v>210</v>
      </c>
      <c r="J3435" t="s">
        <v>70</v>
      </c>
      <c r="K3435" t="s">
        <v>11719</v>
      </c>
      <c r="L3435" t="s">
        <v>654</v>
      </c>
      <c r="M3435" t="s">
        <v>655</v>
      </c>
      <c r="N3435" t="s">
        <v>2169</v>
      </c>
      <c r="O3435" t="s">
        <v>2169</v>
      </c>
      <c r="P3435" t="s">
        <v>2170</v>
      </c>
      <c r="R3435" t="s">
        <v>127</v>
      </c>
      <c r="S3435">
        <v>3392</v>
      </c>
      <c r="T3435">
        <v>0</v>
      </c>
      <c r="U3435" t="s">
        <v>128</v>
      </c>
      <c r="V3435">
        <v>0</v>
      </c>
      <c r="W3435">
        <v>0</v>
      </c>
      <c r="Z3435" t="s">
        <v>129</v>
      </c>
      <c r="AA3435">
        <v>0</v>
      </c>
      <c r="AB3435">
        <v>0</v>
      </c>
      <c r="AC3435" t="s">
        <v>129</v>
      </c>
      <c r="BG3435" s="1"/>
    </row>
    <row r="3436" spans="1:65" ht="16" x14ac:dyDescent="0.2">
      <c r="A3436" t="str">
        <f>CONCATENATE("Mada.",B3436)</f>
        <v>Mada.3393</v>
      </c>
      <c r="B3436">
        <v>3393</v>
      </c>
      <c r="C3436" t="s">
        <v>11771</v>
      </c>
      <c r="E3436" t="s">
        <v>68</v>
      </c>
      <c r="F3436" t="s">
        <v>631</v>
      </c>
      <c r="J3436" t="s">
        <v>70</v>
      </c>
      <c r="K3436" t="s">
        <v>11719</v>
      </c>
      <c r="L3436" t="s">
        <v>654</v>
      </c>
      <c r="M3436" t="s">
        <v>655</v>
      </c>
      <c r="N3436" t="s">
        <v>2169</v>
      </c>
      <c r="O3436" t="s">
        <v>2169</v>
      </c>
      <c r="P3436" t="s">
        <v>2170</v>
      </c>
      <c r="R3436" t="s">
        <v>127</v>
      </c>
      <c r="S3436">
        <v>3393</v>
      </c>
      <c r="T3436">
        <v>3393</v>
      </c>
      <c r="U3436" t="s">
        <v>78</v>
      </c>
      <c r="V3436">
        <v>4.8979591836734698E-2</v>
      </c>
      <c r="W3436">
        <v>0.95102040816326505</v>
      </c>
      <c r="X3436" t="str">
        <f>IF(W3436&gt;=0.8,"Inhibitory","NonInhibitory")</f>
        <v>Inhibitory</v>
      </c>
      <c r="Y3436" t="str">
        <f>IF(W3436&gt;=0.9,"Inhibitory","NonInhibitory")</f>
        <v>Inhibitory</v>
      </c>
      <c r="Z3436" t="s">
        <v>11664</v>
      </c>
      <c r="AA3436">
        <v>0</v>
      </c>
      <c r="AB3436">
        <v>0</v>
      </c>
      <c r="AC3436" t="s">
        <v>129</v>
      </c>
      <c r="AT3436" t="s">
        <v>11772</v>
      </c>
      <c r="AU3436" t="s">
        <v>81</v>
      </c>
      <c r="AV3436" t="s">
        <v>11773</v>
      </c>
      <c r="AW3436">
        <v>3393</v>
      </c>
      <c r="AX3436" t="s">
        <v>262</v>
      </c>
      <c r="AY3436">
        <v>0.87</v>
      </c>
      <c r="AZ3436" t="s">
        <v>2381</v>
      </c>
      <c r="BA3436" t="s">
        <v>2381</v>
      </c>
      <c r="BB3436" t="s">
        <v>262</v>
      </c>
      <c r="BC3436">
        <v>1</v>
      </c>
      <c r="BD3436" t="s">
        <v>11774</v>
      </c>
      <c r="BG3436" s="1" t="s">
        <v>86</v>
      </c>
      <c r="BH3436" s="1" t="s">
        <v>87</v>
      </c>
      <c r="BI3436" s="1" t="s">
        <v>87</v>
      </c>
      <c r="BJ3436" s="1" t="s">
        <v>88</v>
      </c>
      <c r="BK3436" s="1" t="s">
        <v>89</v>
      </c>
      <c r="BL3436" s="1" t="s">
        <v>90</v>
      </c>
      <c r="BM3436" s="1" t="s">
        <v>265</v>
      </c>
    </row>
    <row r="3437" spans="1:65" ht="16" x14ac:dyDescent="0.2">
      <c r="A3437" t="str">
        <f>CONCATENATE("Mada.",B3437)</f>
        <v>Mada.3394</v>
      </c>
      <c r="B3437">
        <v>3394</v>
      </c>
      <c r="C3437" t="s">
        <v>11775</v>
      </c>
      <c r="E3437" t="s">
        <v>68</v>
      </c>
      <c r="F3437" t="s">
        <v>410</v>
      </c>
      <c r="J3437" t="s">
        <v>70</v>
      </c>
      <c r="K3437" t="s">
        <v>11719</v>
      </c>
      <c r="L3437" t="s">
        <v>654</v>
      </c>
      <c r="M3437" t="s">
        <v>655</v>
      </c>
      <c r="N3437" t="s">
        <v>2169</v>
      </c>
      <c r="O3437" t="s">
        <v>2169</v>
      </c>
      <c r="P3437" t="s">
        <v>2170</v>
      </c>
      <c r="R3437" t="s">
        <v>127</v>
      </c>
      <c r="S3437">
        <v>3394</v>
      </c>
      <c r="T3437">
        <v>3394</v>
      </c>
      <c r="U3437" t="s">
        <v>78</v>
      </c>
      <c r="V3437">
        <v>4.53781512605042E-2</v>
      </c>
      <c r="W3437">
        <v>0.95462184873949596</v>
      </c>
      <c r="X3437" t="str">
        <f>IF(W3437&gt;=0.8,"Inhibitory","NonInhibitory")</f>
        <v>Inhibitory</v>
      </c>
      <c r="Y3437" t="str">
        <f>IF(W3437&gt;=0.9,"Inhibitory","NonInhibitory")</f>
        <v>Inhibitory</v>
      </c>
      <c r="Z3437" t="s">
        <v>11664</v>
      </c>
      <c r="AA3437">
        <v>0</v>
      </c>
      <c r="AB3437">
        <v>0</v>
      </c>
      <c r="AC3437" t="s">
        <v>129</v>
      </c>
      <c r="AT3437" t="s">
        <v>11776</v>
      </c>
      <c r="AU3437" t="s">
        <v>81</v>
      </c>
      <c r="AV3437" t="s">
        <v>11777</v>
      </c>
      <c r="AW3437">
        <v>3394</v>
      </c>
      <c r="AX3437" t="s">
        <v>183</v>
      </c>
      <c r="AY3437">
        <v>1</v>
      </c>
      <c r="AZ3437" t="s">
        <v>184</v>
      </c>
      <c r="BA3437" t="s">
        <v>184</v>
      </c>
      <c r="BB3437" t="s">
        <v>183</v>
      </c>
      <c r="BC3437">
        <v>1</v>
      </c>
      <c r="BD3437" t="s">
        <v>11778</v>
      </c>
      <c r="BG3437" s="1" t="s">
        <v>86</v>
      </c>
      <c r="BH3437" s="1" t="s">
        <v>87</v>
      </c>
      <c r="BI3437" s="1" t="s">
        <v>87</v>
      </c>
      <c r="BJ3437" s="1" t="s">
        <v>88</v>
      </c>
      <c r="BK3437" s="1" t="s">
        <v>89</v>
      </c>
      <c r="BL3437" s="1" t="s">
        <v>186</v>
      </c>
      <c r="BM3437" s="1"/>
    </row>
    <row r="3438" spans="1:65" ht="16" x14ac:dyDescent="0.2">
      <c r="A3438" t="str">
        <f>CONCATENATE("Mada.",B3438)</f>
        <v>Mada.3395</v>
      </c>
      <c r="B3438">
        <v>3395</v>
      </c>
      <c r="C3438" t="s">
        <v>11779</v>
      </c>
      <c r="E3438" t="s">
        <v>68</v>
      </c>
      <c r="F3438" t="s">
        <v>5856</v>
      </c>
      <c r="J3438" t="s">
        <v>70</v>
      </c>
      <c r="K3438" t="s">
        <v>11719</v>
      </c>
      <c r="L3438" t="s">
        <v>654</v>
      </c>
      <c r="M3438" t="s">
        <v>655</v>
      </c>
      <c r="N3438" t="s">
        <v>2169</v>
      </c>
      <c r="O3438" t="s">
        <v>2169</v>
      </c>
      <c r="P3438" t="s">
        <v>2170</v>
      </c>
      <c r="R3438" t="s">
        <v>127</v>
      </c>
      <c r="S3438">
        <v>3395</v>
      </c>
      <c r="T3438">
        <v>3395</v>
      </c>
      <c r="U3438" t="s">
        <v>78</v>
      </c>
      <c r="V3438">
        <v>3.6764705882352901E-2</v>
      </c>
      <c r="W3438">
        <v>0.96323529411764697</v>
      </c>
      <c r="X3438" t="str">
        <f>IF(W3438&gt;=0.8,"Inhibitory","NonInhibitory")</f>
        <v>Inhibitory</v>
      </c>
      <c r="Y3438" t="str">
        <f>IF(W3438&gt;=0.9,"Inhibitory","NonInhibitory")</f>
        <v>Inhibitory</v>
      </c>
      <c r="Z3438" t="s">
        <v>277</v>
      </c>
      <c r="AA3438">
        <v>0</v>
      </c>
      <c r="AB3438">
        <v>0</v>
      </c>
      <c r="AC3438" t="s">
        <v>129</v>
      </c>
      <c r="AT3438" t="s">
        <v>11780</v>
      </c>
      <c r="AU3438" t="s">
        <v>81</v>
      </c>
      <c r="AV3438" t="s">
        <v>11781</v>
      </c>
      <c r="AW3438">
        <v>3395</v>
      </c>
      <c r="AX3438" t="s">
        <v>1176</v>
      </c>
      <c r="AY3438">
        <v>0.98</v>
      </c>
      <c r="AZ3438" t="s">
        <v>3882</v>
      </c>
      <c r="BA3438" t="s">
        <v>3882</v>
      </c>
      <c r="BB3438" t="s">
        <v>1176</v>
      </c>
      <c r="BC3438">
        <v>0.99</v>
      </c>
      <c r="BD3438" t="s">
        <v>11782</v>
      </c>
      <c r="BG3438" s="1" t="s">
        <v>86</v>
      </c>
      <c r="BH3438" s="1" t="s">
        <v>87</v>
      </c>
      <c r="BI3438" s="1" t="s">
        <v>87</v>
      </c>
      <c r="BJ3438" s="1" t="s">
        <v>88</v>
      </c>
      <c r="BK3438" s="1" t="s">
        <v>504</v>
      </c>
      <c r="BL3438" s="1" t="s">
        <v>1179</v>
      </c>
      <c r="BM3438" s="1"/>
    </row>
    <row r="3439" spans="1:65" ht="16" x14ac:dyDescent="0.2">
      <c r="A3439" t="str">
        <f>CONCATENATE("Mada.",B3439)</f>
        <v>Mada.3396</v>
      </c>
      <c r="B3439">
        <v>3396</v>
      </c>
      <c r="C3439" t="s">
        <v>11783</v>
      </c>
      <c r="E3439" t="s">
        <v>68</v>
      </c>
      <c r="F3439" t="s">
        <v>3789</v>
      </c>
      <c r="G3439" t="s">
        <v>210</v>
      </c>
      <c r="J3439" t="s">
        <v>70</v>
      </c>
      <c r="K3439" t="s">
        <v>11719</v>
      </c>
      <c r="L3439" t="s">
        <v>654</v>
      </c>
      <c r="M3439" t="s">
        <v>655</v>
      </c>
      <c r="N3439" t="s">
        <v>2169</v>
      </c>
      <c r="O3439" t="s">
        <v>2169</v>
      </c>
      <c r="P3439" t="s">
        <v>2170</v>
      </c>
      <c r="R3439" t="s">
        <v>127</v>
      </c>
      <c r="S3439">
        <v>3396</v>
      </c>
      <c r="T3439">
        <v>0</v>
      </c>
      <c r="U3439" t="s">
        <v>128</v>
      </c>
      <c r="V3439">
        <v>0</v>
      </c>
      <c r="W3439">
        <v>0</v>
      </c>
      <c r="Z3439" t="s">
        <v>129</v>
      </c>
      <c r="AA3439">
        <v>0</v>
      </c>
      <c r="AB3439">
        <v>0</v>
      </c>
      <c r="AC3439" t="s">
        <v>129</v>
      </c>
      <c r="BG3439" s="1"/>
    </row>
    <row r="3440" spans="1:65" ht="16" x14ac:dyDescent="0.2">
      <c r="A3440" t="str">
        <f>CONCATENATE("Mada.",B3440)</f>
        <v>Mada.3397</v>
      </c>
      <c r="B3440">
        <v>3397</v>
      </c>
      <c r="C3440" t="s">
        <v>11784</v>
      </c>
      <c r="E3440" t="s">
        <v>68</v>
      </c>
      <c r="F3440" t="s">
        <v>3799</v>
      </c>
      <c r="J3440" t="s">
        <v>120</v>
      </c>
      <c r="K3440" t="s">
        <v>11785</v>
      </c>
      <c r="L3440" t="s">
        <v>2577</v>
      </c>
      <c r="M3440" t="s">
        <v>2578</v>
      </c>
      <c r="N3440" t="s">
        <v>967</v>
      </c>
      <c r="O3440" t="s">
        <v>199</v>
      </c>
      <c r="P3440" t="s">
        <v>199</v>
      </c>
      <c r="Q3440" t="s">
        <v>139</v>
      </c>
      <c r="R3440" t="s">
        <v>200</v>
      </c>
      <c r="S3440">
        <v>3397</v>
      </c>
      <c r="T3440">
        <v>3397</v>
      </c>
      <c r="U3440" t="s">
        <v>78</v>
      </c>
      <c r="V3440">
        <v>5.7983193277310899E-2</v>
      </c>
      <c r="W3440">
        <v>0.94201680672268895</v>
      </c>
      <c r="X3440" t="str">
        <f>IF(W3440&gt;=0.8,"Inhibitory","NonInhibitory")</f>
        <v>Inhibitory</v>
      </c>
      <c r="Y3440" t="str">
        <f>IF(W3440&gt;=0.9,"Inhibitory","NonInhibitory")</f>
        <v>Inhibitory</v>
      </c>
      <c r="Z3440" t="s">
        <v>11664</v>
      </c>
      <c r="AA3440">
        <v>0</v>
      </c>
      <c r="AB3440">
        <v>0</v>
      </c>
      <c r="AC3440" t="s">
        <v>129</v>
      </c>
      <c r="AT3440" t="s">
        <v>11786</v>
      </c>
      <c r="AU3440" t="s">
        <v>81</v>
      </c>
      <c r="AV3440" t="s">
        <v>11787</v>
      </c>
      <c r="AW3440">
        <v>3397</v>
      </c>
      <c r="AX3440" t="s">
        <v>2896</v>
      </c>
      <c r="AY3440">
        <v>1</v>
      </c>
      <c r="AZ3440" t="s">
        <v>11788</v>
      </c>
      <c r="BD3440" t="s">
        <v>11789</v>
      </c>
      <c r="BG3440" s="1" t="s">
        <v>86</v>
      </c>
      <c r="BH3440" s="1" t="s">
        <v>2899</v>
      </c>
      <c r="BI3440" s="1" t="s">
        <v>2900</v>
      </c>
      <c r="BJ3440" s="1" t="s">
        <v>2901</v>
      </c>
      <c r="BK3440" s="1" t="s">
        <v>2902</v>
      </c>
      <c r="BL3440" s="1" t="s">
        <v>2903</v>
      </c>
      <c r="BM3440" s="1"/>
    </row>
    <row r="3441" spans="1:65" ht="16" x14ac:dyDescent="0.2">
      <c r="A3441" t="str">
        <f>CONCATENATE("Mada.",B3441)</f>
        <v>Mada.3398</v>
      </c>
      <c r="B3441">
        <v>3398</v>
      </c>
      <c r="C3441" t="s">
        <v>11790</v>
      </c>
      <c r="E3441" t="s">
        <v>68</v>
      </c>
      <c r="F3441" t="s">
        <v>3955</v>
      </c>
      <c r="J3441" t="s">
        <v>120</v>
      </c>
      <c r="K3441" t="s">
        <v>11785</v>
      </c>
      <c r="L3441" t="s">
        <v>2577</v>
      </c>
      <c r="M3441" t="s">
        <v>2578</v>
      </c>
      <c r="N3441" t="s">
        <v>967</v>
      </c>
      <c r="O3441" t="s">
        <v>199</v>
      </c>
      <c r="P3441" t="s">
        <v>199</v>
      </c>
      <c r="Q3441" t="s">
        <v>139</v>
      </c>
      <c r="R3441" t="s">
        <v>200</v>
      </c>
      <c r="S3441">
        <v>3398</v>
      </c>
      <c r="T3441">
        <v>3398</v>
      </c>
      <c r="U3441" t="s">
        <v>78</v>
      </c>
      <c r="V3441">
        <v>0.15594237695078</v>
      </c>
      <c r="W3441">
        <v>0.84405762304922005</v>
      </c>
      <c r="X3441" t="str">
        <f>IF(W3441&gt;=0.8,"Inhibitory","NonInhibitory")</f>
        <v>Inhibitory</v>
      </c>
      <c r="Y3441" t="str">
        <f>IF(W3441&gt;=0.9,"Inhibitory","NonInhibitory")</f>
        <v>NonInhibitory</v>
      </c>
      <c r="Z3441" t="s">
        <v>11664</v>
      </c>
      <c r="AA3441">
        <v>0</v>
      </c>
      <c r="AB3441">
        <v>0</v>
      </c>
      <c r="AC3441" t="s">
        <v>129</v>
      </c>
      <c r="AT3441" t="s">
        <v>11791</v>
      </c>
      <c r="AU3441" t="s">
        <v>81</v>
      </c>
      <c r="AV3441" t="s">
        <v>11792</v>
      </c>
      <c r="AW3441">
        <v>3398</v>
      </c>
      <c r="AX3441" t="s">
        <v>513</v>
      </c>
      <c r="AY3441">
        <v>1</v>
      </c>
      <c r="AZ3441" t="s">
        <v>6503</v>
      </c>
      <c r="BA3441" t="s">
        <v>6503</v>
      </c>
      <c r="BB3441" t="s">
        <v>513</v>
      </c>
      <c r="BC3441">
        <v>1</v>
      </c>
      <c r="BD3441" t="s">
        <v>11793</v>
      </c>
      <c r="BG3441" s="1" t="s">
        <v>86</v>
      </c>
      <c r="BH3441" s="1" t="s">
        <v>112</v>
      </c>
      <c r="BI3441" s="1" t="s">
        <v>516</v>
      </c>
      <c r="BJ3441" s="1" t="s">
        <v>517</v>
      </c>
      <c r="BK3441" s="1" t="s">
        <v>518</v>
      </c>
      <c r="BL3441" s="1" t="s">
        <v>519</v>
      </c>
      <c r="BM3441" s="1"/>
    </row>
    <row r="3442" spans="1:65" ht="16" x14ac:dyDescent="0.2">
      <c r="A3442" t="str">
        <f>CONCATENATE("Mada.",B3442)</f>
        <v>Mada.3399</v>
      </c>
      <c r="B3442">
        <v>3399</v>
      </c>
      <c r="C3442" t="s">
        <v>11794</v>
      </c>
      <c r="E3442" t="s">
        <v>68</v>
      </c>
      <c r="F3442" t="s">
        <v>7588</v>
      </c>
      <c r="J3442" t="s">
        <v>120</v>
      </c>
      <c r="K3442" t="s">
        <v>11785</v>
      </c>
      <c r="L3442" t="s">
        <v>2577</v>
      </c>
      <c r="M3442" t="s">
        <v>2578</v>
      </c>
      <c r="N3442" t="s">
        <v>967</v>
      </c>
      <c r="O3442" t="s">
        <v>199</v>
      </c>
      <c r="P3442" t="s">
        <v>199</v>
      </c>
      <c r="Q3442" t="s">
        <v>139</v>
      </c>
      <c r="R3442" t="s">
        <v>200</v>
      </c>
      <c r="S3442">
        <v>3399</v>
      </c>
      <c r="T3442">
        <v>3399</v>
      </c>
      <c r="U3442" t="s">
        <v>78</v>
      </c>
      <c r="V3442">
        <v>0.80932486631015998</v>
      </c>
      <c r="W3442">
        <v>0.19067513368983999</v>
      </c>
      <c r="X3442" t="str">
        <f>IF(W3442&gt;=0.8,"Inhibitory","NonInhibitory")</f>
        <v>NonInhibitory</v>
      </c>
      <c r="Y3442" t="str">
        <f>IF(W3442&gt;=0.9,"Inhibitory","NonInhibitory")</f>
        <v>NonInhibitory</v>
      </c>
      <c r="Z3442" t="s">
        <v>277</v>
      </c>
      <c r="AA3442">
        <v>0</v>
      </c>
      <c r="AB3442">
        <v>0</v>
      </c>
      <c r="AC3442" t="s">
        <v>129</v>
      </c>
      <c r="AT3442" t="s">
        <v>11795</v>
      </c>
      <c r="AU3442" t="s">
        <v>81</v>
      </c>
      <c r="AV3442" t="s">
        <v>11796</v>
      </c>
      <c r="AW3442">
        <v>3399</v>
      </c>
      <c r="AX3442" t="s">
        <v>325</v>
      </c>
      <c r="AY3442">
        <v>1</v>
      </c>
      <c r="AZ3442" t="s">
        <v>11797</v>
      </c>
      <c r="BD3442" t="s">
        <v>11798</v>
      </c>
      <c r="BG3442" s="1" t="s">
        <v>86</v>
      </c>
      <c r="BH3442" s="1" t="s">
        <v>98</v>
      </c>
      <c r="BI3442" s="1" t="s">
        <v>163</v>
      </c>
      <c r="BJ3442" s="1" t="s">
        <v>164</v>
      </c>
      <c r="BK3442" s="1" t="s">
        <v>165</v>
      </c>
      <c r="BL3442" s="1" t="s">
        <v>328</v>
      </c>
      <c r="BM3442" s="1"/>
    </row>
    <row r="3443" spans="1:65" ht="16" x14ac:dyDescent="0.2">
      <c r="A3443" t="str">
        <f>CONCATENATE("Mada.",B3443)</f>
        <v>Mada.3400</v>
      </c>
      <c r="B3443">
        <v>3400</v>
      </c>
      <c r="C3443" t="s">
        <v>11808</v>
      </c>
      <c r="E3443" t="s">
        <v>68</v>
      </c>
      <c r="F3443" t="s">
        <v>355</v>
      </c>
      <c r="J3443" t="s">
        <v>120</v>
      </c>
      <c r="K3443" t="s">
        <v>11785</v>
      </c>
      <c r="L3443" t="s">
        <v>2577</v>
      </c>
      <c r="M3443" t="s">
        <v>2578</v>
      </c>
      <c r="N3443" t="s">
        <v>967</v>
      </c>
      <c r="O3443" t="s">
        <v>199</v>
      </c>
      <c r="P3443" t="s">
        <v>199</v>
      </c>
      <c r="Q3443" t="s">
        <v>139</v>
      </c>
      <c r="R3443" t="s">
        <v>200</v>
      </c>
      <c r="S3443">
        <v>3400</v>
      </c>
      <c r="T3443">
        <v>3400</v>
      </c>
      <c r="U3443" t="s">
        <v>78</v>
      </c>
      <c r="V3443">
        <v>1.12364945978391</v>
      </c>
      <c r="W3443">
        <v>-0.12364945978391401</v>
      </c>
      <c r="X3443" t="str">
        <f>IF(W3443&gt;=0.8,"Inhibitory","NonInhibitory")</f>
        <v>NonInhibitory</v>
      </c>
      <c r="Y3443" t="str">
        <f>IF(W3443&gt;=0.9,"Inhibitory","NonInhibitory")</f>
        <v>NonInhibitory</v>
      </c>
      <c r="Z3443" t="s">
        <v>11664</v>
      </c>
      <c r="AA3443">
        <v>0</v>
      </c>
      <c r="AB3443">
        <v>0</v>
      </c>
      <c r="AC3443" t="s">
        <v>129</v>
      </c>
      <c r="AT3443" t="s">
        <v>11809</v>
      </c>
      <c r="AU3443" t="s">
        <v>81</v>
      </c>
      <c r="AV3443" t="s">
        <v>11810</v>
      </c>
      <c r="AW3443">
        <v>3400</v>
      </c>
      <c r="AX3443" t="s">
        <v>11432</v>
      </c>
      <c r="AY3443">
        <v>0.82</v>
      </c>
      <c r="AZ3443" t="s">
        <v>11433</v>
      </c>
      <c r="BA3443" t="s">
        <v>11433</v>
      </c>
      <c r="BB3443" t="s">
        <v>481</v>
      </c>
      <c r="BC3443">
        <v>1</v>
      </c>
      <c r="BD3443" t="s">
        <v>11811</v>
      </c>
      <c r="BG3443" s="1" t="s">
        <v>86</v>
      </c>
      <c r="BH3443" s="1" t="s">
        <v>87</v>
      </c>
      <c r="BI3443" s="1" t="s">
        <v>87</v>
      </c>
      <c r="BJ3443" s="1" t="s">
        <v>88</v>
      </c>
      <c r="BK3443" s="1" t="s">
        <v>89</v>
      </c>
      <c r="BL3443" s="1" t="s">
        <v>6236</v>
      </c>
      <c r="BM3443" s="1" t="s">
        <v>11435</v>
      </c>
    </row>
    <row r="3444" spans="1:65" ht="16" x14ac:dyDescent="0.2">
      <c r="A3444" t="str">
        <f>CONCATENATE("Mada.",B3444)</f>
        <v>Mada.3401</v>
      </c>
      <c r="B3444">
        <v>3401</v>
      </c>
      <c r="C3444" t="s">
        <v>11812</v>
      </c>
      <c r="E3444" t="s">
        <v>68</v>
      </c>
      <c r="F3444" t="s">
        <v>3963</v>
      </c>
      <c r="J3444" t="s">
        <v>120</v>
      </c>
      <c r="K3444" t="s">
        <v>11785</v>
      </c>
      <c r="L3444" t="s">
        <v>2577</v>
      </c>
      <c r="M3444" t="s">
        <v>2578</v>
      </c>
      <c r="N3444" t="s">
        <v>967</v>
      </c>
      <c r="O3444" t="s">
        <v>199</v>
      </c>
      <c r="P3444" t="s">
        <v>199</v>
      </c>
      <c r="Q3444" t="s">
        <v>139</v>
      </c>
      <c r="R3444" t="s">
        <v>200</v>
      </c>
      <c r="S3444">
        <v>3401</v>
      </c>
      <c r="T3444">
        <v>3401</v>
      </c>
      <c r="U3444" t="s">
        <v>78</v>
      </c>
      <c r="V3444">
        <v>1.08727490996399</v>
      </c>
      <c r="W3444">
        <v>-8.7274909963985597E-2</v>
      </c>
      <c r="X3444" t="str">
        <f>IF(W3444&gt;=0.8,"Inhibitory","NonInhibitory")</f>
        <v>NonInhibitory</v>
      </c>
      <c r="Y3444" t="str">
        <f>IF(W3444&gt;=0.9,"Inhibitory","NonInhibitory")</f>
        <v>NonInhibitory</v>
      </c>
      <c r="Z3444" t="s">
        <v>11664</v>
      </c>
      <c r="AA3444">
        <v>0</v>
      </c>
      <c r="AB3444">
        <v>0</v>
      </c>
      <c r="AC3444" t="s">
        <v>129</v>
      </c>
      <c r="AT3444" t="s">
        <v>11813</v>
      </c>
      <c r="AU3444" t="s">
        <v>81</v>
      </c>
      <c r="AV3444" t="s">
        <v>11814</v>
      </c>
      <c r="AW3444">
        <v>3401</v>
      </c>
      <c r="AX3444" t="s">
        <v>183</v>
      </c>
      <c r="AY3444">
        <v>0.56000000000000005</v>
      </c>
      <c r="AZ3444" t="s">
        <v>11815</v>
      </c>
      <c r="BD3444" t="s">
        <v>11816</v>
      </c>
      <c r="BG3444" s="1" t="s">
        <v>86</v>
      </c>
      <c r="BH3444" s="1" t="s">
        <v>87</v>
      </c>
      <c r="BI3444" s="1" t="s">
        <v>87</v>
      </c>
      <c r="BJ3444" s="1" t="s">
        <v>88</v>
      </c>
      <c r="BK3444" s="1" t="s">
        <v>89</v>
      </c>
      <c r="BL3444" s="1" t="s">
        <v>186</v>
      </c>
      <c r="BM3444" s="1"/>
    </row>
    <row r="3445" spans="1:65" ht="16" x14ac:dyDescent="0.2">
      <c r="A3445" t="str">
        <f>CONCATENATE("Mada.",B3445)</f>
        <v>Mada.3402</v>
      </c>
      <c r="B3445">
        <v>3402</v>
      </c>
      <c r="C3445" t="s">
        <v>11817</v>
      </c>
      <c r="E3445" t="s">
        <v>68</v>
      </c>
      <c r="F3445" t="s">
        <v>4576</v>
      </c>
      <c r="J3445" t="s">
        <v>120</v>
      </c>
      <c r="K3445" t="s">
        <v>11785</v>
      </c>
      <c r="L3445" t="s">
        <v>2577</v>
      </c>
      <c r="M3445" t="s">
        <v>2578</v>
      </c>
      <c r="N3445" t="s">
        <v>967</v>
      </c>
      <c r="O3445" t="s">
        <v>199</v>
      </c>
      <c r="P3445" t="s">
        <v>199</v>
      </c>
      <c r="Q3445" t="s">
        <v>139</v>
      </c>
      <c r="R3445" t="s">
        <v>200</v>
      </c>
      <c r="S3445">
        <v>3402</v>
      </c>
      <c r="T3445">
        <v>3402</v>
      </c>
      <c r="U3445" t="s">
        <v>78</v>
      </c>
      <c r="V3445">
        <v>0.90468187274909995</v>
      </c>
      <c r="W3445">
        <v>9.53181272509004E-2</v>
      </c>
      <c r="X3445" t="str">
        <f>IF(W3445&gt;=0.8,"Inhibitory","NonInhibitory")</f>
        <v>NonInhibitory</v>
      </c>
      <c r="Y3445" t="str">
        <f>IF(W3445&gt;=0.9,"Inhibitory","NonInhibitory")</f>
        <v>NonInhibitory</v>
      </c>
      <c r="Z3445" t="s">
        <v>11664</v>
      </c>
      <c r="AA3445">
        <v>0</v>
      </c>
      <c r="AB3445">
        <v>0</v>
      </c>
      <c r="AC3445" t="s">
        <v>129</v>
      </c>
      <c r="AT3445" t="s">
        <v>11818</v>
      </c>
      <c r="AU3445" t="s">
        <v>81</v>
      </c>
      <c r="AV3445" t="s">
        <v>11819</v>
      </c>
      <c r="AW3445">
        <v>3402</v>
      </c>
      <c r="AX3445" t="s">
        <v>144</v>
      </c>
      <c r="AY3445">
        <v>0.99</v>
      </c>
      <c r="AZ3445" t="s">
        <v>950</v>
      </c>
      <c r="BA3445" t="s">
        <v>950</v>
      </c>
      <c r="BB3445" t="s">
        <v>144</v>
      </c>
      <c r="BC3445">
        <v>0.98</v>
      </c>
      <c r="BD3445" t="s">
        <v>11820</v>
      </c>
      <c r="BG3445" s="1" t="s">
        <v>86</v>
      </c>
      <c r="BH3445" s="1" t="s">
        <v>87</v>
      </c>
      <c r="BI3445" s="1" t="s">
        <v>87</v>
      </c>
      <c r="BJ3445" s="1" t="s">
        <v>88</v>
      </c>
      <c r="BK3445" s="1" t="s">
        <v>147</v>
      </c>
      <c r="BL3445" s="1"/>
      <c r="BM3445" s="1"/>
    </row>
    <row r="3446" spans="1:65" ht="16" x14ac:dyDescent="0.2">
      <c r="A3446" t="str">
        <f>CONCATENATE("Mada.",B3446)</f>
        <v>Mada.3403</v>
      </c>
      <c r="B3446">
        <v>3403</v>
      </c>
      <c r="C3446" t="s">
        <v>11821</v>
      </c>
      <c r="E3446" t="s">
        <v>68</v>
      </c>
      <c r="F3446" t="s">
        <v>9013</v>
      </c>
      <c r="J3446" t="s">
        <v>120</v>
      </c>
      <c r="K3446" t="s">
        <v>11785</v>
      </c>
      <c r="L3446" t="s">
        <v>2577</v>
      </c>
      <c r="M3446" t="s">
        <v>2578</v>
      </c>
      <c r="N3446" t="s">
        <v>967</v>
      </c>
      <c r="O3446" t="s">
        <v>199</v>
      </c>
      <c r="P3446" t="s">
        <v>199</v>
      </c>
      <c r="Q3446" t="s">
        <v>139</v>
      </c>
      <c r="R3446" t="s">
        <v>200</v>
      </c>
      <c r="S3446">
        <v>3403</v>
      </c>
      <c r="T3446">
        <v>3403</v>
      </c>
      <c r="U3446" t="s">
        <v>78</v>
      </c>
      <c r="V3446">
        <v>0.915274064171123</v>
      </c>
      <c r="W3446">
        <v>8.4725935828876997E-2</v>
      </c>
      <c r="X3446" t="str">
        <f>IF(W3446&gt;=0.8,"Inhibitory","NonInhibitory")</f>
        <v>NonInhibitory</v>
      </c>
      <c r="Y3446" t="str">
        <f>IF(W3446&gt;=0.9,"Inhibitory","NonInhibitory")</f>
        <v>NonInhibitory</v>
      </c>
      <c r="Z3446" t="s">
        <v>277</v>
      </c>
      <c r="AA3446">
        <v>0</v>
      </c>
      <c r="AB3446">
        <v>0</v>
      </c>
      <c r="AC3446" t="s">
        <v>129</v>
      </c>
      <c r="AT3446" t="s">
        <v>11822</v>
      </c>
      <c r="AU3446" t="s">
        <v>81</v>
      </c>
      <c r="AV3446" t="s">
        <v>11823</v>
      </c>
      <c r="AW3446">
        <v>3403</v>
      </c>
      <c r="AX3446" t="s">
        <v>466</v>
      </c>
      <c r="AY3446">
        <v>1</v>
      </c>
      <c r="AZ3446" t="s">
        <v>4878</v>
      </c>
      <c r="BA3446" t="s">
        <v>4878</v>
      </c>
      <c r="BB3446" t="s">
        <v>466</v>
      </c>
      <c r="BC3446">
        <v>1</v>
      </c>
      <c r="BD3446" t="s">
        <v>11824</v>
      </c>
      <c r="BG3446" s="1" t="s">
        <v>86</v>
      </c>
      <c r="BH3446" s="1" t="s">
        <v>87</v>
      </c>
      <c r="BI3446" s="1" t="s">
        <v>87</v>
      </c>
      <c r="BJ3446" s="1" t="s">
        <v>88</v>
      </c>
      <c r="BK3446" s="1" t="s">
        <v>469</v>
      </c>
      <c r="BL3446" s="1" t="s">
        <v>470</v>
      </c>
      <c r="BM3446" s="1"/>
    </row>
    <row r="3447" spans="1:65" ht="16" x14ac:dyDescent="0.2">
      <c r="A3447" t="str">
        <f>CONCATENATE("Mada.",B3447)</f>
        <v>Mada.3404</v>
      </c>
      <c r="B3447">
        <v>3404</v>
      </c>
      <c r="C3447" t="s">
        <v>11825</v>
      </c>
      <c r="E3447" t="s">
        <v>68</v>
      </c>
      <c r="F3447" t="s">
        <v>410</v>
      </c>
      <c r="J3447" t="s">
        <v>120</v>
      </c>
      <c r="K3447" t="s">
        <v>11785</v>
      </c>
      <c r="L3447" t="s">
        <v>2577</v>
      </c>
      <c r="M3447" t="s">
        <v>2578</v>
      </c>
      <c r="N3447" t="s">
        <v>967</v>
      </c>
      <c r="O3447" t="s">
        <v>199</v>
      </c>
      <c r="P3447" t="s">
        <v>199</v>
      </c>
      <c r="Q3447" t="s">
        <v>139</v>
      </c>
      <c r="R3447" t="s">
        <v>200</v>
      </c>
      <c r="S3447">
        <v>3404</v>
      </c>
      <c r="T3447">
        <v>3404</v>
      </c>
      <c r="U3447" t="s">
        <v>78</v>
      </c>
      <c r="V3447">
        <v>0.49447779111644602</v>
      </c>
      <c r="W3447">
        <v>0.50552220888355404</v>
      </c>
      <c r="X3447" t="str">
        <f>IF(W3447&gt;=0.8,"Inhibitory","NonInhibitory")</f>
        <v>NonInhibitory</v>
      </c>
      <c r="Y3447" t="str">
        <f>IF(W3447&gt;=0.9,"Inhibitory","NonInhibitory")</f>
        <v>NonInhibitory</v>
      </c>
      <c r="Z3447" t="s">
        <v>11664</v>
      </c>
      <c r="AA3447">
        <v>0</v>
      </c>
      <c r="AB3447">
        <v>0</v>
      </c>
      <c r="AC3447" t="s">
        <v>129</v>
      </c>
      <c r="AT3447" t="s">
        <v>11826</v>
      </c>
      <c r="AU3447" t="s">
        <v>81</v>
      </c>
      <c r="AV3447" t="s">
        <v>11827</v>
      </c>
      <c r="AW3447">
        <v>3404</v>
      </c>
      <c r="AX3447" t="s">
        <v>95</v>
      </c>
      <c r="AY3447">
        <v>1</v>
      </c>
      <c r="AZ3447" t="s">
        <v>11828</v>
      </c>
      <c r="BD3447" t="s">
        <v>11829</v>
      </c>
      <c r="BG3447" s="1" t="s">
        <v>86</v>
      </c>
      <c r="BH3447" s="1" t="s">
        <v>98</v>
      </c>
      <c r="BI3447" s="1" t="s">
        <v>99</v>
      </c>
      <c r="BJ3447" s="1" t="s">
        <v>100</v>
      </c>
      <c r="BK3447" s="1" t="s">
        <v>101</v>
      </c>
      <c r="BL3447" s="1" t="s">
        <v>102</v>
      </c>
      <c r="BM3447" s="1"/>
    </row>
    <row r="3448" spans="1:65" ht="16" x14ac:dyDescent="0.2">
      <c r="A3448" t="str">
        <f>CONCATENATE("Mada.",B3448)</f>
        <v>Mada.3405</v>
      </c>
      <c r="B3448">
        <v>3405</v>
      </c>
      <c r="C3448" t="s">
        <v>11830</v>
      </c>
      <c r="E3448" t="s">
        <v>68</v>
      </c>
      <c r="F3448" t="s">
        <v>410</v>
      </c>
      <c r="G3448" t="s">
        <v>210</v>
      </c>
      <c r="J3448" t="s">
        <v>120</v>
      </c>
      <c r="K3448" t="s">
        <v>11785</v>
      </c>
      <c r="L3448" t="s">
        <v>2577</v>
      </c>
      <c r="M3448" t="s">
        <v>2578</v>
      </c>
      <c r="N3448" t="s">
        <v>967</v>
      </c>
      <c r="O3448" t="s">
        <v>199</v>
      </c>
      <c r="P3448" t="s">
        <v>199</v>
      </c>
      <c r="Q3448" t="s">
        <v>139</v>
      </c>
      <c r="R3448" t="s">
        <v>200</v>
      </c>
      <c r="S3448">
        <v>3405</v>
      </c>
      <c r="T3448">
        <v>0</v>
      </c>
      <c r="U3448" t="s">
        <v>128</v>
      </c>
      <c r="V3448">
        <v>0</v>
      </c>
      <c r="W3448">
        <v>0</v>
      </c>
      <c r="Z3448" t="s">
        <v>129</v>
      </c>
      <c r="AA3448">
        <v>0</v>
      </c>
      <c r="AB3448">
        <v>0</v>
      </c>
      <c r="AC3448" t="s">
        <v>129</v>
      </c>
      <c r="BG3448" s="1"/>
    </row>
    <row r="3449" spans="1:65" ht="16" x14ac:dyDescent="0.2">
      <c r="A3449" t="str">
        <f>CONCATENATE("Mada.",B3449)</f>
        <v>Mada.3406</v>
      </c>
      <c r="B3449">
        <v>3406</v>
      </c>
      <c r="C3449" t="s">
        <v>11831</v>
      </c>
      <c r="E3449" t="s">
        <v>68</v>
      </c>
      <c r="F3449" t="s">
        <v>4548</v>
      </c>
      <c r="J3449" t="s">
        <v>120</v>
      </c>
      <c r="K3449" t="s">
        <v>11785</v>
      </c>
      <c r="L3449" t="s">
        <v>2577</v>
      </c>
      <c r="M3449" t="s">
        <v>2578</v>
      </c>
      <c r="N3449" t="s">
        <v>967</v>
      </c>
      <c r="O3449" t="s">
        <v>199</v>
      </c>
      <c r="P3449" t="s">
        <v>199</v>
      </c>
      <c r="Q3449" t="s">
        <v>139</v>
      </c>
      <c r="R3449" t="s">
        <v>200</v>
      </c>
      <c r="S3449">
        <v>3406</v>
      </c>
      <c r="T3449">
        <v>3406</v>
      </c>
      <c r="U3449" t="s">
        <v>78</v>
      </c>
      <c r="V3449">
        <v>0.86938775510204103</v>
      </c>
      <c r="W3449">
        <v>0.130612244897959</v>
      </c>
      <c r="X3449" t="str">
        <f>IF(W3449&gt;=0.8,"Inhibitory","NonInhibitory")</f>
        <v>NonInhibitory</v>
      </c>
      <c r="Y3449" t="str">
        <f>IF(W3449&gt;=0.9,"Inhibitory","NonInhibitory")</f>
        <v>NonInhibitory</v>
      </c>
      <c r="Z3449" t="s">
        <v>11664</v>
      </c>
      <c r="AA3449">
        <v>0</v>
      </c>
      <c r="AB3449">
        <v>0</v>
      </c>
      <c r="AC3449" t="s">
        <v>129</v>
      </c>
      <c r="AT3449" t="s">
        <v>11832</v>
      </c>
      <c r="AU3449" t="s">
        <v>81</v>
      </c>
      <c r="AV3449" t="s">
        <v>11833</v>
      </c>
      <c r="AW3449">
        <v>3406</v>
      </c>
      <c r="AX3449" t="s">
        <v>854</v>
      </c>
      <c r="AY3449">
        <v>0.97</v>
      </c>
      <c r="AZ3449" t="s">
        <v>855</v>
      </c>
      <c r="BA3449" t="s">
        <v>855</v>
      </c>
      <c r="BB3449" t="s">
        <v>854</v>
      </c>
      <c r="BC3449">
        <v>1</v>
      </c>
      <c r="BD3449" t="s">
        <v>11834</v>
      </c>
      <c r="BG3449" s="1" t="s">
        <v>86</v>
      </c>
      <c r="BH3449" s="1" t="s">
        <v>98</v>
      </c>
      <c r="BI3449" s="1" t="s">
        <v>163</v>
      </c>
      <c r="BJ3449" s="1" t="s">
        <v>857</v>
      </c>
      <c r="BK3449" s="1" t="s">
        <v>858</v>
      </c>
      <c r="BL3449" s="1"/>
      <c r="BM3449" s="1"/>
    </row>
    <row r="3450" spans="1:65" ht="16" x14ac:dyDescent="0.2">
      <c r="A3450" t="str">
        <f>CONCATENATE("Mada.",B3450)</f>
        <v>Mada.3407</v>
      </c>
      <c r="B3450">
        <v>3407</v>
      </c>
      <c r="C3450" t="s">
        <v>11835</v>
      </c>
      <c r="E3450" t="s">
        <v>68</v>
      </c>
      <c r="F3450" t="s">
        <v>11836</v>
      </c>
      <c r="J3450" t="s">
        <v>120</v>
      </c>
      <c r="K3450" t="s">
        <v>11785</v>
      </c>
      <c r="L3450" t="s">
        <v>2577</v>
      </c>
      <c r="M3450" t="s">
        <v>2578</v>
      </c>
      <c r="N3450" t="s">
        <v>967</v>
      </c>
      <c r="O3450" t="s">
        <v>199</v>
      </c>
      <c r="P3450" t="s">
        <v>199</v>
      </c>
      <c r="Q3450" t="s">
        <v>139</v>
      </c>
      <c r="R3450" t="s">
        <v>200</v>
      </c>
      <c r="S3450">
        <v>3407</v>
      </c>
      <c r="T3450">
        <v>3407</v>
      </c>
      <c r="U3450" t="s">
        <v>78</v>
      </c>
      <c r="V3450">
        <v>1.0116446578631499</v>
      </c>
      <c r="W3450">
        <v>-1.1644657863145299E-2</v>
      </c>
      <c r="X3450" t="str">
        <f>IF(W3450&gt;=0.8,"Inhibitory","NonInhibitory")</f>
        <v>NonInhibitory</v>
      </c>
      <c r="Y3450" t="str">
        <f>IF(W3450&gt;=0.9,"Inhibitory","NonInhibitory")</f>
        <v>NonInhibitory</v>
      </c>
      <c r="Z3450" t="s">
        <v>11664</v>
      </c>
      <c r="AA3450">
        <v>0</v>
      </c>
      <c r="AB3450">
        <v>0</v>
      </c>
      <c r="AC3450" t="s">
        <v>129</v>
      </c>
      <c r="AT3450" t="s">
        <v>11837</v>
      </c>
      <c r="AU3450" t="s">
        <v>81</v>
      </c>
      <c r="AV3450" t="s">
        <v>11838</v>
      </c>
      <c r="AW3450">
        <v>3407</v>
      </c>
      <c r="AX3450" t="s">
        <v>83</v>
      </c>
      <c r="AY3450">
        <v>1</v>
      </c>
      <c r="AZ3450" t="s">
        <v>727</v>
      </c>
      <c r="BA3450" t="s">
        <v>727</v>
      </c>
      <c r="BB3450" t="s">
        <v>83</v>
      </c>
      <c r="BC3450">
        <v>1</v>
      </c>
      <c r="BD3450" t="s">
        <v>11839</v>
      </c>
      <c r="BG3450" s="1" t="s">
        <v>86</v>
      </c>
      <c r="BH3450" s="1" t="s">
        <v>87</v>
      </c>
      <c r="BI3450" s="1" t="s">
        <v>87</v>
      </c>
      <c r="BJ3450" s="1" t="s">
        <v>88</v>
      </c>
      <c r="BK3450" s="1" t="s">
        <v>89</v>
      </c>
      <c r="BL3450" s="1" t="s">
        <v>90</v>
      </c>
      <c r="BM3450" s="1"/>
    </row>
    <row r="3451" spans="1:65" ht="16" x14ac:dyDescent="0.2">
      <c r="A3451" t="str">
        <f>CONCATENATE("Mada.",B3451)</f>
        <v>Mada.3408</v>
      </c>
      <c r="B3451">
        <v>3408</v>
      </c>
      <c r="C3451" t="s">
        <v>11840</v>
      </c>
      <c r="E3451" t="s">
        <v>68</v>
      </c>
      <c r="F3451" t="s">
        <v>11841</v>
      </c>
      <c r="J3451" t="s">
        <v>120</v>
      </c>
      <c r="K3451" t="s">
        <v>11842</v>
      </c>
      <c r="L3451" t="s">
        <v>417</v>
      </c>
      <c r="M3451" t="s">
        <v>418</v>
      </c>
      <c r="N3451" t="s">
        <v>124</v>
      </c>
      <c r="O3451" t="s">
        <v>74</v>
      </c>
      <c r="P3451" t="s">
        <v>125</v>
      </c>
      <c r="Q3451" t="s">
        <v>126</v>
      </c>
      <c r="R3451" t="s">
        <v>127</v>
      </c>
      <c r="S3451">
        <v>3408</v>
      </c>
      <c r="T3451">
        <v>3408</v>
      </c>
      <c r="U3451" t="s">
        <v>78</v>
      </c>
      <c r="V3451">
        <v>1.1214885954381799</v>
      </c>
      <c r="W3451">
        <v>-0.121488595438175</v>
      </c>
      <c r="X3451" t="str">
        <f>IF(W3451&gt;=0.8,"Inhibitory","NonInhibitory")</f>
        <v>NonInhibitory</v>
      </c>
      <c r="Y3451" t="str">
        <f>IF(W3451&gt;=0.9,"Inhibitory","NonInhibitory")</f>
        <v>NonInhibitory</v>
      </c>
      <c r="Z3451" t="s">
        <v>11664</v>
      </c>
      <c r="AA3451">
        <v>0</v>
      </c>
      <c r="AB3451">
        <v>0</v>
      </c>
      <c r="AC3451" t="s">
        <v>129</v>
      </c>
      <c r="AT3451" t="s">
        <v>11843</v>
      </c>
      <c r="AU3451" t="s">
        <v>81</v>
      </c>
      <c r="AV3451" t="s">
        <v>11844</v>
      </c>
      <c r="AW3451">
        <v>3408</v>
      </c>
      <c r="AX3451" t="s">
        <v>262</v>
      </c>
      <c r="AY3451">
        <v>1</v>
      </c>
      <c r="AZ3451" t="s">
        <v>263</v>
      </c>
      <c r="BA3451" t="s">
        <v>263</v>
      </c>
      <c r="BB3451" t="s">
        <v>262</v>
      </c>
      <c r="BC3451">
        <v>1</v>
      </c>
      <c r="BD3451" t="s">
        <v>11473</v>
      </c>
      <c r="BG3451" s="1" t="s">
        <v>86</v>
      </c>
      <c r="BH3451" s="1" t="s">
        <v>87</v>
      </c>
      <c r="BI3451" s="1" t="s">
        <v>87</v>
      </c>
      <c r="BJ3451" s="1" t="s">
        <v>88</v>
      </c>
      <c r="BK3451" s="1" t="s">
        <v>89</v>
      </c>
      <c r="BL3451" s="1" t="s">
        <v>90</v>
      </c>
      <c r="BM3451" s="1" t="s">
        <v>265</v>
      </c>
    </row>
    <row r="3452" spans="1:65" ht="16" x14ac:dyDescent="0.2">
      <c r="A3452" t="str">
        <f>CONCATENATE("Mada.",B3452)</f>
        <v>Mada.3408</v>
      </c>
      <c r="B3452">
        <v>3408</v>
      </c>
      <c r="C3452" t="s">
        <v>11840</v>
      </c>
      <c r="E3452" t="s">
        <v>68</v>
      </c>
      <c r="F3452" t="s">
        <v>11841</v>
      </c>
      <c r="J3452" t="s">
        <v>120</v>
      </c>
      <c r="K3452" t="s">
        <v>11842</v>
      </c>
      <c r="L3452" t="s">
        <v>417</v>
      </c>
      <c r="M3452" t="s">
        <v>418</v>
      </c>
      <c r="N3452" t="s">
        <v>124</v>
      </c>
      <c r="O3452" t="s">
        <v>74</v>
      </c>
      <c r="P3452" t="s">
        <v>125</v>
      </c>
      <c r="Q3452" t="s">
        <v>126</v>
      </c>
      <c r="R3452" t="s">
        <v>127</v>
      </c>
      <c r="S3452">
        <v>3408</v>
      </c>
      <c r="T3452">
        <v>3408</v>
      </c>
      <c r="U3452" t="s">
        <v>78</v>
      </c>
      <c r="V3452">
        <v>1.1214885954381799</v>
      </c>
      <c r="W3452">
        <v>-0.121488595438175</v>
      </c>
      <c r="X3452" t="str">
        <f>IF(W3452&gt;=0.8,"Inhibitory","NonInhibitory")</f>
        <v>NonInhibitory</v>
      </c>
      <c r="Y3452" t="str">
        <f>IF(W3452&gt;=0.9,"Inhibitory","NonInhibitory")</f>
        <v>NonInhibitory</v>
      </c>
      <c r="Z3452" t="s">
        <v>11664</v>
      </c>
      <c r="AA3452">
        <v>0</v>
      </c>
      <c r="AB3452">
        <v>0</v>
      </c>
      <c r="AC3452" t="s">
        <v>129</v>
      </c>
      <c r="AT3452" t="s">
        <v>11845</v>
      </c>
      <c r="AU3452" t="s">
        <v>81</v>
      </c>
      <c r="AV3452" t="s">
        <v>11846</v>
      </c>
      <c r="AW3452">
        <v>3408</v>
      </c>
      <c r="AX3452" t="s">
        <v>1403</v>
      </c>
      <c r="AY3452">
        <v>1</v>
      </c>
      <c r="AZ3452" t="s">
        <v>1404</v>
      </c>
      <c r="BA3452" t="s">
        <v>1404</v>
      </c>
      <c r="BB3452" t="s">
        <v>1403</v>
      </c>
      <c r="BC3452">
        <v>1</v>
      </c>
      <c r="BD3452" t="s">
        <v>11847</v>
      </c>
      <c r="BG3452" s="1" t="s">
        <v>86</v>
      </c>
      <c r="BH3452" s="1" t="s">
        <v>98</v>
      </c>
      <c r="BI3452" s="1" t="s">
        <v>163</v>
      </c>
      <c r="BJ3452" s="1" t="s">
        <v>694</v>
      </c>
      <c r="BK3452" s="1" t="s">
        <v>1255</v>
      </c>
      <c r="BL3452" s="1"/>
      <c r="BM3452" s="1"/>
    </row>
    <row r="3453" spans="1:65" ht="16" x14ac:dyDescent="0.2">
      <c r="A3453" t="str">
        <f>CONCATENATE("Mada.",B3453)</f>
        <v>Mada.3409</v>
      </c>
      <c r="B3453">
        <v>3409</v>
      </c>
      <c r="C3453" t="s">
        <v>11848</v>
      </c>
      <c r="E3453" t="s">
        <v>68</v>
      </c>
      <c r="F3453" t="s">
        <v>629</v>
      </c>
      <c r="J3453" t="s">
        <v>120</v>
      </c>
      <c r="K3453" t="s">
        <v>11842</v>
      </c>
      <c r="L3453" t="s">
        <v>417</v>
      </c>
      <c r="M3453" t="s">
        <v>418</v>
      </c>
      <c r="N3453" t="s">
        <v>124</v>
      </c>
      <c r="O3453" t="s">
        <v>74</v>
      </c>
      <c r="P3453" t="s">
        <v>125</v>
      </c>
      <c r="Q3453" t="s">
        <v>126</v>
      </c>
      <c r="R3453" t="s">
        <v>127</v>
      </c>
      <c r="S3453">
        <v>3409</v>
      </c>
      <c r="T3453">
        <v>3409</v>
      </c>
      <c r="U3453" t="s">
        <v>78</v>
      </c>
      <c r="V3453">
        <v>0.56254501800720302</v>
      </c>
      <c r="W3453">
        <v>0.43745498199279698</v>
      </c>
      <c r="X3453" t="str">
        <f>IF(W3453&gt;=0.8,"Inhibitory","NonInhibitory")</f>
        <v>NonInhibitory</v>
      </c>
      <c r="Y3453" t="str">
        <f>IF(W3453&gt;=0.9,"Inhibitory","NonInhibitory")</f>
        <v>NonInhibitory</v>
      </c>
      <c r="Z3453" t="s">
        <v>11664</v>
      </c>
      <c r="AA3453">
        <v>0</v>
      </c>
      <c r="AB3453">
        <v>0</v>
      </c>
      <c r="AC3453" t="s">
        <v>129</v>
      </c>
      <c r="BG3453" s="1"/>
    </row>
    <row r="3454" spans="1:65" ht="16" x14ac:dyDescent="0.2">
      <c r="A3454" t="str">
        <f>CONCATENATE("Mada.",B3454)</f>
        <v>Mada.3410</v>
      </c>
      <c r="B3454">
        <v>3410</v>
      </c>
      <c r="C3454" t="s">
        <v>11849</v>
      </c>
      <c r="E3454" t="s">
        <v>68</v>
      </c>
      <c r="F3454" t="s">
        <v>4378</v>
      </c>
      <c r="J3454" t="s">
        <v>120</v>
      </c>
      <c r="K3454" t="s">
        <v>11842</v>
      </c>
      <c r="L3454" t="s">
        <v>417</v>
      </c>
      <c r="M3454" t="s">
        <v>418</v>
      </c>
      <c r="N3454" t="s">
        <v>124</v>
      </c>
      <c r="O3454" t="s">
        <v>74</v>
      </c>
      <c r="P3454" t="s">
        <v>125</v>
      </c>
      <c r="Q3454" t="s">
        <v>126</v>
      </c>
      <c r="R3454" t="s">
        <v>127</v>
      </c>
      <c r="S3454">
        <v>3410</v>
      </c>
      <c r="T3454">
        <v>3410</v>
      </c>
      <c r="U3454" t="s">
        <v>78</v>
      </c>
      <c r="V3454">
        <v>1.52268907563025</v>
      </c>
      <c r="W3454">
        <v>-0.52268907563025202</v>
      </c>
      <c r="X3454" t="s">
        <v>688</v>
      </c>
      <c r="Y3454" t="s">
        <v>688</v>
      </c>
      <c r="Z3454" t="s">
        <v>11664</v>
      </c>
      <c r="AA3454">
        <v>0</v>
      </c>
      <c r="AB3454">
        <v>0</v>
      </c>
      <c r="AC3454" t="s">
        <v>129</v>
      </c>
      <c r="AT3454" t="s">
        <v>11850</v>
      </c>
      <c r="AU3454" t="s">
        <v>81</v>
      </c>
      <c r="AV3454" t="s">
        <v>11851</v>
      </c>
      <c r="AW3454">
        <v>3410</v>
      </c>
      <c r="AX3454" t="s">
        <v>262</v>
      </c>
      <c r="AY3454">
        <v>1</v>
      </c>
      <c r="AZ3454" t="s">
        <v>263</v>
      </c>
      <c r="BA3454" t="s">
        <v>263</v>
      </c>
      <c r="BB3454" t="s">
        <v>262</v>
      </c>
      <c r="BC3454">
        <v>1</v>
      </c>
      <c r="BD3454" t="s">
        <v>11473</v>
      </c>
      <c r="BG3454" s="1" t="s">
        <v>86</v>
      </c>
      <c r="BH3454" s="1" t="s">
        <v>87</v>
      </c>
      <c r="BI3454" s="1" t="s">
        <v>87</v>
      </c>
      <c r="BJ3454" s="1" t="s">
        <v>88</v>
      </c>
      <c r="BK3454" s="1" t="s">
        <v>89</v>
      </c>
      <c r="BL3454" s="1" t="s">
        <v>90</v>
      </c>
      <c r="BM3454" s="1" t="s">
        <v>265</v>
      </c>
    </row>
    <row r="3455" spans="1:65" ht="16" x14ac:dyDescent="0.2">
      <c r="A3455" t="str">
        <f>CONCATENATE("Mada.",B3455)</f>
        <v>Mada.3411</v>
      </c>
      <c r="B3455">
        <v>3411</v>
      </c>
      <c r="C3455" t="s">
        <v>11852</v>
      </c>
      <c r="E3455" t="s">
        <v>68</v>
      </c>
      <c r="F3455" t="s">
        <v>11853</v>
      </c>
      <c r="J3455" t="s">
        <v>120</v>
      </c>
      <c r="K3455" t="s">
        <v>11842</v>
      </c>
      <c r="L3455" t="s">
        <v>417</v>
      </c>
      <c r="M3455" t="s">
        <v>418</v>
      </c>
      <c r="N3455" t="s">
        <v>124</v>
      </c>
      <c r="O3455" t="s">
        <v>74</v>
      </c>
      <c r="P3455" t="s">
        <v>125</v>
      </c>
      <c r="Q3455" t="s">
        <v>126</v>
      </c>
      <c r="R3455" t="s">
        <v>127</v>
      </c>
      <c r="S3455">
        <v>3411</v>
      </c>
      <c r="T3455">
        <v>3411</v>
      </c>
      <c r="U3455" t="s">
        <v>78</v>
      </c>
      <c r="V3455">
        <v>0.68391356542617099</v>
      </c>
      <c r="W3455">
        <v>0.31608643457382901</v>
      </c>
      <c r="X3455" t="str">
        <f>IF(W3455&gt;=0.8,"Inhibitory","NonInhibitory")</f>
        <v>NonInhibitory</v>
      </c>
      <c r="Y3455" t="str">
        <f>IF(W3455&gt;=0.9,"Inhibitory","NonInhibitory")</f>
        <v>NonInhibitory</v>
      </c>
      <c r="Z3455" t="s">
        <v>11664</v>
      </c>
      <c r="AA3455">
        <v>0</v>
      </c>
      <c r="AB3455">
        <v>0</v>
      </c>
      <c r="AC3455" t="s">
        <v>129</v>
      </c>
      <c r="AT3455" t="s">
        <v>11854</v>
      </c>
      <c r="AU3455" t="s">
        <v>81</v>
      </c>
      <c r="AV3455" t="s">
        <v>11855</v>
      </c>
      <c r="AW3455">
        <v>3411</v>
      </c>
      <c r="AX3455" t="s">
        <v>3211</v>
      </c>
      <c r="AY3455">
        <v>1</v>
      </c>
      <c r="AZ3455" t="s">
        <v>3661</v>
      </c>
      <c r="BA3455" t="s">
        <v>3661</v>
      </c>
      <c r="BB3455" t="s">
        <v>3211</v>
      </c>
      <c r="BC3455">
        <v>1</v>
      </c>
      <c r="BD3455" t="s">
        <v>11856</v>
      </c>
      <c r="BG3455" s="1" t="s">
        <v>86</v>
      </c>
      <c r="BH3455" s="1" t="s">
        <v>112</v>
      </c>
      <c r="BI3455" s="1" t="s">
        <v>516</v>
      </c>
      <c r="BJ3455" s="1" t="s">
        <v>517</v>
      </c>
      <c r="BK3455" s="1" t="s">
        <v>518</v>
      </c>
      <c r="BL3455" s="1" t="s">
        <v>3214</v>
      </c>
      <c r="BM3455" s="1" t="s">
        <v>3215</v>
      </c>
    </row>
    <row r="3456" spans="1:65" ht="16" x14ac:dyDescent="0.2">
      <c r="A3456" t="str">
        <f>CONCATENATE("Mada.",B3456)</f>
        <v>Mada.3412</v>
      </c>
      <c r="B3456">
        <v>3412</v>
      </c>
      <c r="C3456" t="s">
        <v>11857</v>
      </c>
      <c r="E3456" t="s">
        <v>68</v>
      </c>
      <c r="F3456" t="s">
        <v>410</v>
      </c>
      <c r="J3456" t="s">
        <v>120</v>
      </c>
      <c r="K3456" t="s">
        <v>11842</v>
      </c>
      <c r="L3456" t="s">
        <v>417</v>
      </c>
      <c r="M3456" t="s">
        <v>418</v>
      </c>
      <c r="N3456" t="s">
        <v>124</v>
      </c>
      <c r="O3456" t="s">
        <v>74</v>
      </c>
      <c r="P3456" t="s">
        <v>125</v>
      </c>
      <c r="Q3456" t="s">
        <v>126</v>
      </c>
      <c r="R3456" t="s">
        <v>127</v>
      </c>
      <c r="S3456">
        <v>3412</v>
      </c>
      <c r="T3456">
        <v>3412</v>
      </c>
      <c r="U3456" t="s">
        <v>78</v>
      </c>
      <c r="V3456">
        <v>0.59855942376950799</v>
      </c>
      <c r="W3456">
        <v>0.40144057623049201</v>
      </c>
      <c r="X3456" t="str">
        <f>IF(W3456&gt;=0.8,"Inhibitory","NonInhibitory")</f>
        <v>NonInhibitory</v>
      </c>
      <c r="Y3456" t="str">
        <f>IF(W3456&gt;=0.9,"Inhibitory","NonInhibitory")</f>
        <v>NonInhibitory</v>
      </c>
      <c r="Z3456" t="s">
        <v>11664</v>
      </c>
      <c r="AA3456">
        <v>0</v>
      </c>
      <c r="AB3456">
        <v>0</v>
      </c>
      <c r="AC3456" t="s">
        <v>129</v>
      </c>
      <c r="AT3456" t="s">
        <v>11858</v>
      </c>
      <c r="AU3456" t="s">
        <v>81</v>
      </c>
      <c r="AV3456" t="s">
        <v>11859</v>
      </c>
      <c r="AW3456">
        <v>3412</v>
      </c>
      <c r="AX3456" t="s">
        <v>83</v>
      </c>
      <c r="AY3456">
        <v>0.77</v>
      </c>
      <c r="AZ3456" t="s">
        <v>263</v>
      </c>
      <c r="BA3456" t="s">
        <v>263</v>
      </c>
      <c r="BB3456" t="s">
        <v>262</v>
      </c>
      <c r="BC3456">
        <v>1</v>
      </c>
      <c r="BD3456" t="s">
        <v>11860</v>
      </c>
      <c r="BG3456" s="1" t="s">
        <v>86</v>
      </c>
      <c r="BH3456" s="1" t="s">
        <v>87</v>
      </c>
      <c r="BI3456" s="1" t="s">
        <v>87</v>
      </c>
      <c r="BJ3456" s="1" t="s">
        <v>88</v>
      </c>
      <c r="BK3456" s="1" t="s">
        <v>89</v>
      </c>
      <c r="BL3456" s="1" t="s">
        <v>90</v>
      </c>
      <c r="BM3456" s="1"/>
    </row>
    <row r="3457" spans="1:65" ht="16" x14ac:dyDescent="0.2">
      <c r="A3457" t="str">
        <f>CONCATENATE("Mada.",B3457)</f>
        <v>Mada.3413</v>
      </c>
      <c r="B3457">
        <v>3413</v>
      </c>
      <c r="C3457" t="s">
        <v>11861</v>
      </c>
      <c r="E3457" t="s">
        <v>68</v>
      </c>
      <c r="F3457" t="s">
        <v>5672</v>
      </c>
      <c r="J3457" t="s">
        <v>120</v>
      </c>
      <c r="K3457" t="s">
        <v>11842</v>
      </c>
      <c r="L3457" t="s">
        <v>417</v>
      </c>
      <c r="M3457" t="s">
        <v>418</v>
      </c>
      <c r="N3457" t="s">
        <v>124</v>
      </c>
      <c r="O3457" t="s">
        <v>74</v>
      </c>
      <c r="P3457" t="s">
        <v>125</v>
      </c>
      <c r="Q3457" t="s">
        <v>126</v>
      </c>
      <c r="R3457" t="s">
        <v>127</v>
      </c>
      <c r="S3457">
        <v>3413</v>
      </c>
      <c r="T3457">
        <v>3413</v>
      </c>
      <c r="U3457" t="s">
        <v>78</v>
      </c>
      <c r="V3457">
        <v>0.77289438502673802</v>
      </c>
      <c r="W3457">
        <v>0.22710561497326201</v>
      </c>
      <c r="X3457" t="str">
        <f>IF(W3457&gt;=0.8,"Inhibitory","NonInhibitory")</f>
        <v>NonInhibitory</v>
      </c>
      <c r="Y3457" t="str">
        <f>IF(W3457&gt;=0.9,"Inhibitory","NonInhibitory")</f>
        <v>NonInhibitory</v>
      </c>
      <c r="Z3457" t="s">
        <v>277</v>
      </c>
      <c r="AA3457">
        <v>0</v>
      </c>
      <c r="AB3457">
        <v>0</v>
      </c>
      <c r="AC3457" t="s">
        <v>129</v>
      </c>
      <c r="AT3457" t="s">
        <v>11862</v>
      </c>
      <c r="AU3457" t="s">
        <v>81</v>
      </c>
      <c r="AV3457" t="s">
        <v>11863</v>
      </c>
      <c r="AW3457">
        <v>3413</v>
      </c>
      <c r="AX3457" t="s">
        <v>2564</v>
      </c>
      <c r="AY3457">
        <v>0.97</v>
      </c>
      <c r="AZ3457" t="s">
        <v>8245</v>
      </c>
      <c r="BA3457" t="s">
        <v>8245</v>
      </c>
      <c r="BB3457" t="s">
        <v>2564</v>
      </c>
      <c r="BC3457">
        <v>0.9</v>
      </c>
      <c r="BD3457" t="s">
        <v>11864</v>
      </c>
      <c r="BG3457" s="1" t="s">
        <v>86</v>
      </c>
      <c r="BH3457" s="1" t="s">
        <v>661</v>
      </c>
      <c r="BI3457" s="1" t="s">
        <v>662</v>
      </c>
      <c r="BJ3457" s="1" t="s">
        <v>663</v>
      </c>
      <c r="BK3457" s="1" t="s">
        <v>1128</v>
      </c>
      <c r="BL3457" s="1" t="s">
        <v>1129</v>
      </c>
      <c r="BM3457" s="1" t="s">
        <v>2567</v>
      </c>
    </row>
    <row r="3458" spans="1:65" ht="16" x14ac:dyDescent="0.2">
      <c r="A3458" t="str">
        <f>CONCATENATE("Mada.",B3458)</f>
        <v>Mada.3414</v>
      </c>
      <c r="B3458">
        <v>3414</v>
      </c>
      <c r="C3458" t="s">
        <v>11865</v>
      </c>
      <c r="E3458" t="s">
        <v>68</v>
      </c>
      <c r="F3458" t="s">
        <v>4061</v>
      </c>
      <c r="J3458" t="s">
        <v>457</v>
      </c>
      <c r="K3458" t="s">
        <v>11866</v>
      </c>
      <c r="L3458" t="s">
        <v>476</v>
      </c>
      <c r="M3458" t="s">
        <v>477</v>
      </c>
      <c r="N3458" t="s">
        <v>73</v>
      </c>
      <c r="O3458" t="s">
        <v>74</v>
      </c>
      <c r="S3458">
        <v>3414</v>
      </c>
      <c r="T3458">
        <v>3414</v>
      </c>
      <c r="U3458" t="s">
        <v>78</v>
      </c>
      <c r="V3458">
        <v>0.92845138055222098</v>
      </c>
      <c r="W3458">
        <v>7.1548619447779099E-2</v>
      </c>
      <c r="X3458" t="str">
        <f>IF(W3458&gt;=0.8,"Inhibitory","NonInhibitory")</f>
        <v>NonInhibitory</v>
      </c>
      <c r="Y3458" t="str">
        <f>IF(W3458&gt;=0.9,"Inhibitory","NonInhibitory")</f>
        <v>NonInhibitory</v>
      </c>
      <c r="Z3458" t="s">
        <v>11664</v>
      </c>
      <c r="AA3458">
        <v>0</v>
      </c>
      <c r="AB3458">
        <v>0</v>
      </c>
      <c r="AC3458" t="s">
        <v>129</v>
      </c>
      <c r="AT3458" t="s">
        <v>11867</v>
      </c>
      <c r="AU3458" t="s">
        <v>81</v>
      </c>
      <c r="AV3458" t="s">
        <v>11868</v>
      </c>
      <c r="AW3458">
        <v>3414</v>
      </c>
      <c r="AX3458" t="s">
        <v>1403</v>
      </c>
      <c r="AY3458">
        <v>1</v>
      </c>
      <c r="AZ3458" t="s">
        <v>4275</v>
      </c>
      <c r="BA3458" t="s">
        <v>4275</v>
      </c>
      <c r="BB3458" t="s">
        <v>1403</v>
      </c>
      <c r="BC3458">
        <v>1</v>
      </c>
      <c r="BD3458" t="s">
        <v>11869</v>
      </c>
      <c r="BG3458" s="1" t="s">
        <v>86</v>
      </c>
      <c r="BH3458" s="1" t="s">
        <v>98</v>
      </c>
      <c r="BI3458" s="1" t="s">
        <v>163</v>
      </c>
      <c r="BJ3458" s="1" t="s">
        <v>694</v>
      </c>
      <c r="BK3458" s="1" t="s">
        <v>1255</v>
      </c>
      <c r="BL3458" s="1"/>
      <c r="BM3458" s="1"/>
    </row>
    <row r="3459" spans="1:65" ht="16" x14ac:dyDescent="0.2">
      <c r="A3459" t="str">
        <f>CONCATENATE("Mada.",B3459)</f>
        <v>Mada.3415</v>
      </c>
      <c r="B3459">
        <v>3415</v>
      </c>
      <c r="C3459" t="s">
        <v>11870</v>
      </c>
      <c r="E3459" t="s">
        <v>68</v>
      </c>
      <c r="F3459" t="s">
        <v>11871</v>
      </c>
      <c r="J3459" t="s">
        <v>457</v>
      </c>
      <c r="K3459" t="s">
        <v>11866</v>
      </c>
      <c r="L3459" t="s">
        <v>476</v>
      </c>
      <c r="M3459" t="s">
        <v>477</v>
      </c>
      <c r="N3459" t="s">
        <v>73</v>
      </c>
      <c r="O3459" t="s">
        <v>74</v>
      </c>
      <c r="S3459">
        <v>3415</v>
      </c>
      <c r="T3459">
        <v>3415</v>
      </c>
      <c r="U3459" t="s">
        <v>78</v>
      </c>
      <c r="V3459">
        <v>0.68391356542616999</v>
      </c>
      <c r="W3459">
        <v>0.31608643457383001</v>
      </c>
      <c r="X3459" t="str">
        <f>IF(W3459&gt;=0.8,"Inhibitory","NonInhibitory")</f>
        <v>NonInhibitory</v>
      </c>
      <c r="Y3459" t="str">
        <f>IF(W3459&gt;=0.9,"Inhibitory","NonInhibitory")</f>
        <v>NonInhibitory</v>
      </c>
      <c r="Z3459" t="s">
        <v>11664</v>
      </c>
      <c r="AA3459">
        <v>0</v>
      </c>
      <c r="AB3459">
        <v>0</v>
      </c>
      <c r="AC3459" t="s">
        <v>129</v>
      </c>
      <c r="AT3459" t="s">
        <v>11872</v>
      </c>
      <c r="AU3459" t="s">
        <v>81</v>
      </c>
      <c r="AV3459" t="s">
        <v>11873</v>
      </c>
      <c r="AW3459">
        <v>3415</v>
      </c>
      <c r="AX3459" t="s">
        <v>816</v>
      </c>
      <c r="AY3459">
        <v>0.94</v>
      </c>
      <c r="AZ3459" t="s">
        <v>7132</v>
      </c>
      <c r="BA3459" t="s">
        <v>7132</v>
      </c>
      <c r="BB3459" t="s">
        <v>816</v>
      </c>
      <c r="BC3459">
        <v>0.8</v>
      </c>
      <c r="BD3459" t="s">
        <v>11874</v>
      </c>
      <c r="BG3459" s="1" t="s">
        <v>86</v>
      </c>
      <c r="BH3459" s="1" t="s">
        <v>661</v>
      </c>
      <c r="BI3459" s="1" t="s">
        <v>662</v>
      </c>
      <c r="BJ3459" s="1" t="s">
        <v>663</v>
      </c>
      <c r="BK3459" s="1" t="s">
        <v>819</v>
      </c>
      <c r="BL3459" s="1" t="s">
        <v>820</v>
      </c>
      <c r="BM3459" s="1"/>
    </row>
    <row r="3460" spans="1:65" ht="16" x14ac:dyDescent="0.2">
      <c r="A3460" t="str">
        <f>CONCATENATE("Mada.",B3460)</f>
        <v>Mada.3416</v>
      </c>
      <c r="B3460">
        <v>3416</v>
      </c>
      <c r="C3460" t="s">
        <v>11875</v>
      </c>
      <c r="E3460" t="s">
        <v>68</v>
      </c>
      <c r="F3460" t="s">
        <v>355</v>
      </c>
      <c r="J3460" t="s">
        <v>457</v>
      </c>
      <c r="K3460" t="s">
        <v>11866</v>
      </c>
      <c r="L3460" t="s">
        <v>476</v>
      </c>
      <c r="M3460" t="s">
        <v>477</v>
      </c>
      <c r="N3460" t="s">
        <v>73</v>
      </c>
      <c r="O3460" t="s">
        <v>74</v>
      </c>
      <c r="S3460">
        <v>3416</v>
      </c>
      <c r="T3460">
        <v>3416</v>
      </c>
      <c r="U3460" t="s">
        <v>78</v>
      </c>
      <c r="V3460">
        <v>0.73037214885954405</v>
      </c>
      <c r="W3460">
        <v>0.26962785114045601</v>
      </c>
      <c r="X3460" t="str">
        <f>IF(W3460&gt;=0.8,"Inhibitory","NonInhibitory")</f>
        <v>NonInhibitory</v>
      </c>
      <c r="Y3460" t="str">
        <f>IF(W3460&gt;=0.9,"Inhibitory","NonInhibitory")</f>
        <v>NonInhibitory</v>
      </c>
      <c r="Z3460" t="s">
        <v>11664</v>
      </c>
      <c r="AA3460">
        <v>0</v>
      </c>
      <c r="AB3460">
        <v>0</v>
      </c>
      <c r="AC3460" t="s">
        <v>129</v>
      </c>
      <c r="AT3460" t="s">
        <v>11876</v>
      </c>
      <c r="AU3460" t="s">
        <v>81</v>
      </c>
      <c r="AV3460" t="s">
        <v>11877</v>
      </c>
      <c r="AW3460">
        <v>3416</v>
      </c>
      <c r="AX3460" t="s">
        <v>778</v>
      </c>
      <c r="AY3460">
        <v>1</v>
      </c>
      <c r="AZ3460" t="s">
        <v>2327</v>
      </c>
      <c r="BA3460" t="s">
        <v>2327</v>
      </c>
      <c r="BB3460" t="s">
        <v>778</v>
      </c>
      <c r="BC3460">
        <v>1</v>
      </c>
      <c r="BD3460" t="s">
        <v>11878</v>
      </c>
      <c r="BG3460" s="1" t="s">
        <v>86</v>
      </c>
      <c r="BH3460" s="1" t="s">
        <v>98</v>
      </c>
      <c r="BI3460" s="1" t="s">
        <v>163</v>
      </c>
      <c r="BJ3460" s="1" t="s">
        <v>694</v>
      </c>
      <c r="BK3460" s="1" t="s">
        <v>695</v>
      </c>
      <c r="BL3460" s="1" t="s">
        <v>781</v>
      </c>
      <c r="BM3460" s="1"/>
    </row>
    <row r="3461" spans="1:65" ht="16" x14ac:dyDescent="0.2">
      <c r="A3461" t="str">
        <f>CONCATENATE("Mada.",B3461)</f>
        <v>Mada.3417</v>
      </c>
      <c r="B3461">
        <v>3417</v>
      </c>
      <c r="C3461" t="s">
        <v>11879</v>
      </c>
      <c r="E3461" t="s">
        <v>68</v>
      </c>
      <c r="F3461" t="s">
        <v>5641</v>
      </c>
      <c r="J3461" t="s">
        <v>457</v>
      </c>
      <c r="K3461" t="s">
        <v>11866</v>
      </c>
      <c r="L3461" t="s">
        <v>476</v>
      </c>
      <c r="M3461" t="s">
        <v>477</v>
      </c>
      <c r="N3461" t="s">
        <v>73</v>
      </c>
      <c r="O3461" t="s">
        <v>74</v>
      </c>
      <c r="S3461">
        <v>3417</v>
      </c>
      <c r="T3461">
        <v>3417</v>
      </c>
      <c r="U3461" t="s">
        <v>78</v>
      </c>
      <c r="V3461">
        <v>0.73037214885954405</v>
      </c>
      <c r="W3461">
        <v>0.26962785114045601</v>
      </c>
      <c r="X3461" t="str">
        <f>IF(W3461&gt;=0.8,"Inhibitory","NonInhibitory")</f>
        <v>NonInhibitory</v>
      </c>
      <c r="Y3461" t="str">
        <f>IF(W3461&gt;=0.9,"Inhibitory","NonInhibitory")</f>
        <v>NonInhibitory</v>
      </c>
      <c r="Z3461" t="s">
        <v>11664</v>
      </c>
      <c r="AA3461">
        <v>0</v>
      </c>
      <c r="AB3461">
        <v>0</v>
      </c>
      <c r="AC3461" t="s">
        <v>129</v>
      </c>
      <c r="AT3461" t="s">
        <v>11880</v>
      </c>
      <c r="AU3461" t="s">
        <v>81</v>
      </c>
      <c r="AV3461" t="s">
        <v>11881</v>
      </c>
      <c r="AW3461">
        <v>3417</v>
      </c>
      <c r="AX3461" t="s">
        <v>3067</v>
      </c>
      <c r="AY3461">
        <v>0.97</v>
      </c>
      <c r="AZ3461" t="s">
        <v>2487</v>
      </c>
      <c r="BA3461" t="s">
        <v>2487</v>
      </c>
      <c r="BB3461" t="s">
        <v>1781</v>
      </c>
      <c r="BC3461">
        <v>1</v>
      </c>
      <c r="BD3461" t="s">
        <v>11882</v>
      </c>
      <c r="BG3461" s="1" t="s">
        <v>86</v>
      </c>
      <c r="BH3461" s="1" t="s">
        <v>87</v>
      </c>
      <c r="BI3461" s="1" t="s">
        <v>87</v>
      </c>
      <c r="BJ3461" s="1" t="s">
        <v>88</v>
      </c>
      <c r="BK3461" s="1" t="s">
        <v>147</v>
      </c>
      <c r="BL3461" s="1" t="s">
        <v>1784</v>
      </c>
      <c r="BM3461" s="1" t="s">
        <v>3070</v>
      </c>
    </row>
    <row r="3462" spans="1:65" ht="16" x14ac:dyDescent="0.2">
      <c r="A3462" t="str">
        <f>CONCATENATE("Mada.",B3462)</f>
        <v>Mada.3418</v>
      </c>
      <c r="B3462">
        <v>3418</v>
      </c>
      <c r="C3462" t="s">
        <v>11883</v>
      </c>
      <c r="E3462" t="s">
        <v>68</v>
      </c>
      <c r="F3462" t="s">
        <v>11884</v>
      </c>
      <c r="J3462" t="s">
        <v>457</v>
      </c>
      <c r="K3462" t="s">
        <v>11866</v>
      </c>
      <c r="L3462" t="s">
        <v>476</v>
      </c>
      <c r="M3462" t="s">
        <v>477</v>
      </c>
      <c r="N3462" t="s">
        <v>73</v>
      </c>
      <c r="O3462" t="s">
        <v>74</v>
      </c>
      <c r="S3462">
        <v>3418</v>
      </c>
      <c r="T3462">
        <v>3418</v>
      </c>
      <c r="U3462" t="s">
        <v>78</v>
      </c>
      <c r="V3462">
        <v>0.88803475935828902</v>
      </c>
      <c r="W3462">
        <v>0.111965240641711</v>
      </c>
      <c r="X3462" t="str">
        <f>IF(W3462&gt;=0.8,"Inhibitory","NonInhibitory")</f>
        <v>NonInhibitory</v>
      </c>
      <c r="Y3462" t="str">
        <f>IF(W3462&gt;=0.9,"Inhibitory","NonInhibitory")</f>
        <v>NonInhibitory</v>
      </c>
      <c r="Z3462" t="s">
        <v>277</v>
      </c>
      <c r="AA3462">
        <v>0</v>
      </c>
      <c r="AB3462">
        <v>0</v>
      </c>
      <c r="AC3462" t="s">
        <v>129</v>
      </c>
      <c r="AT3462" t="s">
        <v>11885</v>
      </c>
      <c r="AU3462" t="s">
        <v>81</v>
      </c>
      <c r="AV3462" t="s">
        <v>11886</v>
      </c>
      <c r="AW3462">
        <v>3418</v>
      </c>
      <c r="AX3462" t="s">
        <v>6378</v>
      </c>
      <c r="AY3462">
        <v>1</v>
      </c>
      <c r="AZ3462" t="s">
        <v>11887</v>
      </c>
      <c r="BA3462" t="s">
        <v>11887</v>
      </c>
      <c r="BB3462" t="s">
        <v>6378</v>
      </c>
      <c r="BC3462">
        <v>1</v>
      </c>
      <c r="BD3462" t="s">
        <v>11888</v>
      </c>
      <c r="BG3462" s="1" t="s">
        <v>86</v>
      </c>
      <c r="BH3462" s="1" t="s">
        <v>87</v>
      </c>
      <c r="BI3462" s="1" t="s">
        <v>87</v>
      </c>
      <c r="BJ3462" s="1" t="s">
        <v>88</v>
      </c>
      <c r="BK3462" s="1" t="s">
        <v>6381</v>
      </c>
      <c r="BL3462" s="1" t="s">
        <v>6382</v>
      </c>
      <c r="BM3462" s="1"/>
    </row>
    <row r="3463" spans="1:65" ht="16" x14ac:dyDescent="0.2">
      <c r="A3463" t="str">
        <f>CONCATENATE("Mada.",B3463)</f>
        <v>Mada.3419</v>
      </c>
      <c r="B3463">
        <v>3419</v>
      </c>
      <c r="C3463" t="s">
        <v>11889</v>
      </c>
      <c r="E3463" t="s">
        <v>68</v>
      </c>
      <c r="F3463" t="s">
        <v>410</v>
      </c>
      <c r="J3463" t="s">
        <v>457</v>
      </c>
      <c r="K3463" t="s">
        <v>11866</v>
      </c>
      <c r="L3463" t="s">
        <v>476</v>
      </c>
      <c r="M3463" t="s">
        <v>477</v>
      </c>
      <c r="N3463" t="s">
        <v>73</v>
      </c>
      <c r="O3463" t="s">
        <v>74</v>
      </c>
      <c r="S3463">
        <v>3419</v>
      </c>
      <c r="T3463">
        <v>3419</v>
      </c>
      <c r="U3463" t="s">
        <v>78</v>
      </c>
      <c r="V3463">
        <v>4.3217286914765798E-2</v>
      </c>
      <c r="W3463">
        <v>0.95678271308523399</v>
      </c>
      <c r="X3463" t="str">
        <f>IF(W3463&gt;=0.8,"Inhibitory","NonInhibitory")</f>
        <v>Inhibitory</v>
      </c>
      <c r="Y3463" t="str">
        <f>IF(W3463&gt;=0.9,"Inhibitory","NonInhibitory")</f>
        <v>Inhibitory</v>
      </c>
      <c r="Z3463" t="s">
        <v>11664</v>
      </c>
      <c r="AA3463">
        <v>0</v>
      </c>
      <c r="AB3463">
        <v>0</v>
      </c>
      <c r="AC3463" t="s">
        <v>129</v>
      </c>
      <c r="AT3463" t="s">
        <v>11890</v>
      </c>
      <c r="AU3463" t="s">
        <v>81</v>
      </c>
      <c r="AV3463" t="s">
        <v>11891</v>
      </c>
      <c r="AW3463">
        <v>3419</v>
      </c>
      <c r="AX3463" t="s">
        <v>83</v>
      </c>
      <c r="AY3463">
        <v>0.97</v>
      </c>
      <c r="AZ3463" t="s">
        <v>268</v>
      </c>
      <c r="BA3463" t="s">
        <v>268</v>
      </c>
      <c r="BB3463" t="s">
        <v>262</v>
      </c>
      <c r="BC3463">
        <v>1</v>
      </c>
      <c r="BD3463" t="s">
        <v>11892</v>
      </c>
      <c r="BG3463" s="1" t="s">
        <v>86</v>
      </c>
      <c r="BH3463" s="1" t="s">
        <v>87</v>
      </c>
      <c r="BI3463" s="1" t="s">
        <v>87</v>
      </c>
      <c r="BJ3463" s="1" t="s">
        <v>88</v>
      </c>
      <c r="BK3463" s="1" t="s">
        <v>89</v>
      </c>
      <c r="BL3463" s="1" t="s">
        <v>90</v>
      </c>
      <c r="BM3463" s="1"/>
    </row>
    <row r="3464" spans="1:65" ht="16" x14ac:dyDescent="0.2">
      <c r="A3464" t="str">
        <f>CONCATENATE("Mada.",B3464)</f>
        <v>Mada.3420</v>
      </c>
      <c r="B3464">
        <v>3420</v>
      </c>
      <c r="C3464" t="s">
        <v>11894</v>
      </c>
      <c r="E3464" t="s">
        <v>68</v>
      </c>
      <c r="F3464" t="s">
        <v>629</v>
      </c>
      <c r="J3464" t="s">
        <v>457</v>
      </c>
      <c r="K3464" t="s">
        <v>11866</v>
      </c>
      <c r="L3464" t="s">
        <v>476</v>
      </c>
      <c r="M3464" t="s">
        <v>477</v>
      </c>
      <c r="N3464" t="s">
        <v>73</v>
      </c>
      <c r="O3464" t="s">
        <v>74</v>
      </c>
      <c r="S3464">
        <v>3420</v>
      </c>
      <c r="T3464">
        <v>3420</v>
      </c>
      <c r="U3464" t="s">
        <v>78</v>
      </c>
      <c r="V3464">
        <v>4.8462566844919799E-2</v>
      </c>
      <c r="W3464">
        <v>0.95153743315507999</v>
      </c>
      <c r="X3464" t="str">
        <f>IF(W3464&gt;=0.8,"Inhibitory","NonInhibitory")</f>
        <v>Inhibitory</v>
      </c>
      <c r="Y3464" t="str">
        <f>IF(W3464&gt;=0.9,"Inhibitory","NonInhibitory")</f>
        <v>Inhibitory</v>
      </c>
      <c r="Z3464" t="s">
        <v>277</v>
      </c>
      <c r="AA3464">
        <v>0</v>
      </c>
      <c r="AB3464">
        <v>0</v>
      </c>
      <c r="AC3464" t="s">
        <v>129</v>
      </c>
      <c r="AT3464" t="s">
        <v>11895</v>
      </c>
      <c r="AU3464" t="s">
        <v>81</v>
      </c>
      <c r="AV3464" t="s">
        <v>11896</v>
      </c>
      <c r="AW3464">
        <v>3420</v>
      </c>
      <c r="AX3464" t="s">
        <v>682</v>
      </c>
      <c r="AY3464">
        <v>0.67</v>
      </c>
      <c r="AZ3464" t="s">
        <v>736</v>
      </c>
      <c r="BA3464" t="s">
        <v>736</v>
      </c>
      <c r="BB3464" t="s">
        <v>682</v>
      </c>
      <c r="BC3464">
        <v>0.88</v>
      </c>
      <c r="BD3464" t="s">
        <v>11897</v>
      </c>
      <c r="BG3464" s="1" t="s">
        <v>86</v>
      </c>
      <c r="BH3464" s="1" t="s">
        <v>87</v>
      </c>
      <c r="BI3464" s="1" t="s">
        <v>87</v>
      </c>
      <c r="BJ3464" s="1" t="s">
        <v>88</v>
      </c>
      <c r="BK3464" s="1" t="s">
        <v>89</v>
      </c>
      <c r="BL3464" s="1" t="s">
        <v>685</v>
      </c>
      <c r="BM3464" s="1"/>
    </row>
    <row r="3465" spans="1:65" ht="16" x14ac:dyDescent="0.2">
      <c r="A3465" t="str">
        <f>CONCATENATE("Mada.",B3465)</f>
        <v>Mada.3421</v>
      </c>
      <c r="B3465">
        <v>3421</v>
      </c>
      <c r="C3465" t="s">
        <v>11898</v>
      </c>
      <c r="E3465" t="s">
        <v>68</v>
      </c>
      <c r="F3465" t="s">
        <v>4378</v>
      </c>
      <c r="G3465" t="s">
        <v>210</v>
      </c>
      <c r="J3465" t="s">
        <v>457</v>
      </c>
      <c r="K3465" t="s">
        <v>11866</v>
      </c>
      <c r="L3465" t="s">
        <v>476</v>
      </c>
      <c r="M3465" t="s">
        <v>477</v>
      </c>
      <c r="N3465" t="s">
        <v>73</v>
      </c>
      <c r="O3465" t="s">
        <v>74</v>
      </c>
      <c r="S3465">
        <v>3421</v>
      </c>
      <c r="T3465">
        <v>0</v>
      </c>
      <c r="U3465" t="s">
        <v>128</v>
      </c>
      <c r="V3465">
        <v>0</v>
      </c>
      <c r="W3465">
        <v>0</v>
      </c>
      <c r="Z3465" t="s">
        <v>129</v>
      </c>
      <c r="AA3465">
        <v>0</v>
      </c>
      <c r="AB3465">
        <v>0</v>
      </c>
      <c r="AC3465" t="s">
        <v>129</v>
      </c>
      <c r="BG3465" s="1"/>
    </row>
    <row r="3466" spans="1:65" ht="16" x14ac:dyDescent="0.2">
      <c r="A3466" t="str">
        <f>CONCATENATE("Mada.",B3466)</f>
        <v>Mada.3422</v>
      </c>
      <c r="B3466">
        <v>3422</v>
      </c>
      <c r="C3466" t="s">
        <v>11899</v>
      </c>
      <c r="E3466" t="s">
        <v>68</v>
      </c>
      <c r="F3466" t="s">
        <v>355</v>
      </c>
      <c r="J3466" t="s">
        <v>457</v>
      </c>
      <c r="K3466" t="s">
        <v>11866</v>
      </c>
      <c r="L3466" t="s">
        <v>476</v>
      </c>
      <c r="M3466" t="s">
        <v>477</v>
      </c>
      <c r="N3466" t="s">
        <v>73</v>
      </c>
      <c r="O3466" t="s">
        <v>74</v>
      </c>
      <c r="S3466">
        <v>3422</v>
      </c>
      <c r="T3466">
        <v>3422</v>
      </c>
      <c r="U3466" t="s">
        <v>78</v>
      </c>
      <c r="V3466">
        <v>1.0220888355342099</v>
      </c>
      <c r="W3466">
        <v>-2.2088835534213699E-2</v>
      </c>
      <c r="X3466" t="str">
        <f>IF(W3466&gt;=0.8,"Inhibitory","NonInhibitory")</f>
        <v>NonInhibitory</v>
      </c>
      <c r="Y3466" t="str">
        <f>IF(W3466&gt;=0.9,"Inhibitory","NonInhibitory")</f>
        <v>NonInhibitory</v>
      </c>
      <c r="Z3466" t="s">
        <v>11664</v>
      </c>
      <c r="AA3466">
        <v>0</v>
      </c>
      <c r="AB3466">
        <v>0</v>
      </c>
      <c r="AC3466" t="s">
        <v>129</v>
      </c>
      <c r="AT3466" t="s">
        <v>11900</v>
      </c>
      <c r="AU3466" t="s">
        <v>81</v>
      </c>
      <c r="AV3466" t="s">
        <v>11901</v>
      </c>
      <c r="AW3466">
        <v>3422</v>
      </c>
      <c r="AX3466" t="s">
        <v>593</v>
      </c>
      <c r="AY3466">
        <v>0.86</v>
      </c>
      <c r="AZ3466" t="s">
        <v>639</v>
      </c>
      <c r="BA3466" t="s">
        <v>639</v>
      </c>
      <c r="BB3466" t="s">
        <v>593</v>
      </c>
      <c r="BC3466">
        <v>0.85</v>
      </c>
      <c r="BD3466" t="s">
        <v>11902</v>
      </c>
      <c r="BG3466" s="1" t="s">
        <v>86</v>
      </c>
      <c r="BH3466" s="1" t="s">
        <v>87</v>
      </c>
      <c r="BI3466" s="1" t="s">
        <v>87</v>
      </c>
      <c r="BJ3466" s="1" t="s">
        <v>88</v>
      </c>
      <c r="BK3466" s="1" t="s">
        <v>89</v>
      </c>
      <c r="BL3466" s="1"/>
      <c r="BM3466" s="1"/>
    </row>
    <row r="3467" spans="1:65" ht="16" x14ac:dyDescent="0.2">
      <c r="A3467" t="str">
        <f>CONCATENATE("Mada.",B3467)</f>
        <v>Mada.3423</v>
      </c>
      <c r="B3467">
        <v>3423</v>
      </c>
      <c r="C3467" t="s">
        <v>11903</v>
      </c>
      <c r="E3467" t="s">
        <v>68</v>
      </c>
      <c r="F3467" t="s">
        <v>11904</v>
      </c>
      <c r="J3467" t="s">
        <v>2213</v>
      </c>
      <c r="K3467" t="s">
        <v>11905</v>
      </c>
      <c r="L3467" t="s">
        <v>175</v>
      </c>
      <c r="M3467" t="s">
        <v>2215</v>
      </c>
      <c r="N3467" t="s">
        <v>124</v>
      </c>
      <c r="O3467" t="s">
        <v>74</v>
      </c>
      <c r="P3467" t="s">
        <v>125</v>
      </c>
      <c r="Q3467" t="s">
        <v>76</v>
      </c>
      <c r="R3467" t="s">
        <v>180</v>
      </c>
      <c r="S3467">
        <v>3423</v>
      </c>
      <c r="T3467">
        <v>3423</v>
      </c>
      <c r="U3467" t="s">
        <v>78</v>
      </c>
      <c r="V3467">
        <v>-1.8215240641711199E-2</v>
      </c>
      <c r="W3467">
        <v>1.01821524064171</v>
      </c>
      <c r="X3467" t="str">
        <f>IF(W3467&gt;=0.8,"Inhibitory","NonInhibitory")</f>
        <v>Inhibitory</v>
      </c>
      <c r="Y3467" t="str">
        <f>IF(W3467&gt;=0.9,"Inhibitory","NonInhibitory")</f>
        <v>Inhibitory</v>
      </c>
      <c r="Z3467" t="s">
        <v>277</v>
      </c>
      <c r="AA3467">
        <v>0</v>
      </c>
      <c r="AB3467">
        <v>0</v>
      </c>
      <c r="AC3467" t="s">
        <v>129</v>
      </c>
      <c r="AT3467" t="s">
        <v>11906</v>
      </c>
      <c r="AU3467" t="s">
        <v>81</v>
      </c>
      <c r="AV3467" t="s">
        <v>11907</v>
      </c>
      <c r="AW3467">
        <v>3423</v>
      </c>
      <c r="AX3467" t="s">
        <v>6979</v>
      </c>
      <c r="AY3467">
        <v>0.85</v>
      </c>
      <c r="AZ3467" t="s">
        <v>9475</v>
      </c>
      <c r="BA3467" t="s">
        <v>9475</v>
      </c>
      <c r="BB3467" t="s">
        <v>6979</v>
      </c>
      <c r="BC3467">
        <v>0.84</v>
      </c>
      <c r="BD3467" t="s">
        <v>11908</v>
      </c>
      <c r="BG3467" s="1" t="s">
        <v>86</v>
      </c>
      <c r="BH3467" s="1" t="s">
        <v>661</v>
      </c>
      <c r="BI3467" s="1" t="s">
        <v>662</v>
      </c>
      <c r="BJ3467" s="1" t="s">
        <v>663</v>
      </c>
      <c r="BK3467" s="1" t="s">
        <v>5782</v>
      </c>
      <c r="BL3467" s="1"/>
      <c r="BM3467" s="1"/>
    </row>
    <row r="3468" spans="1:65" ht="16" x14ac:dyDescent="0.2">
      <c r="A3468" t="str">
        <f>CONCATENATE("Mada.",B3468)</f>
        <v>Mada.3424</v>
      </c>
      <c r="B3468">
        <v>3424</v>
      </c>
      <c r="C3468" t="s">
        <v>11909</v>
      </c>
      <c r="E3468" t="s">
        <v>68</v>
      </c>
      <c r="F3468" t="s">
        <v>629</v>
      </c>
      <c r="J3468" t="s">
        <v>2213</v>
      </c>
      <c r="K3468" t="s">
        <v>11905</v>
      </c>
      <c r="L3468" t="s">
        <v>175</v>
      </c>
      <c r="M3468" t="s">
        <v>2215</v>
      </c>
      <c r="N3468" t="s">
        <v>124</v>
      </c>
      <c r="O3468" t="s">
        <v>74</v>
      </c>
      <c r="P3468" t="s">
        <v>125</v>
      </c>
      <c r="Q3468" t="s">
        <v>76</v>
      </c>
      <c r="R3468" t="s">
        <v>180</v>
      </c>
      <c r="S3468">
        <v>3424</v>
      </c>
      <c r="T3468">
        <v>3424</v>
      </c>
      <c r="U3468" t="s">
        <v>78</v>
      </c>
      <c r="V3468">
        <v>0.85174069627851101</v>
      </c>
      <c r="W3468">
        <v>0.14825930372148899</v>
      </c>
      <c r="X3468" t="str">
        <f>IF(W3468&gt;=0.8,"Inhibitory","NonInhibitory")</f>
        <v>NonInhibitory</v>
      </c>
      <c r="Y3468" t="str">
        <f>IF(W3468&gt;=0.9,"Inhibitory","NonInhibitory")</f>
        <v>NonInhibitory</v>
      </c>
      <c r="Z3468" t="s">
        <v>11664</v>
      </c>
      <c r="AA3468">
        <v>0</v>
      </c>
      <c r="AB3468">
        <v>0</v>
      </c>
      <c r="AC3468" t="s">
        <v>129</v>
      </c>
      <c r="AT3468" t="s">
        <v>11910</v>
      </c>
      <c r="AU3468" t="s">
        <v>81</v>
      </c>
      <c r="AV3468" t="s">
        <v>11911</v>
      </c>
      <c r="AW3468">
        <v>3424</v>
      </c>
      <c r="AX3468" t="s">
        <v>325</v>
      </c>
      <c r="AY3468">
        <v>1</v>
      </c>
      <c r="AZ3468" t="s">
        <v>2357</v>
      </c>
      <c r="BA3468" t="s">
        <v>2357</v>
      </c>
      <c r="BB3468" t="s">
        <v>325</v>
      </c>
      <c r="BC3468">
        <v>1</v>
      </c>
      <c r="BD3468" t="s">
        <v>11912</v>
      </c>
      <c r="BG3468" s="1" t="s">
        <v>86</v>
      </c>
      <c r="BH3468" s="1" t="s">
        <v>98</v>
      </c>
      <c r="BI3468" s="1" t="s">
        <v>163</v>
      </c>
      <c r="BJ3468" s="1" t="s">
        <v>164</v>
      </c>
      <c r="BK3468" s="1" t="s">
        <v>165</v>
      </c>
      <c r="BL3468" s="1" t="s">
        <v>328</v>
      </c>
      <c r="BM3468" s="1"/>
    </row>
    <row r="3469" spans="1:65" ht="16" x14ac:dyDescent="0.2">
      <c r="A3469" t="str">
        <f>CONCATENATE("Mada.",B3469)</f>
        <v>Mada.3425</v>
      </c>
      <c r="B3469">
        <v>3425</v>
      </c>
      <c r="C3469" t="s">
        <v>11913</v>
      </c>
      <c r="E3469" t="s">
        <v>68</v>
      </c>
      <c r="F3469" t="s">
        <v>11841</v>
      </c>
      <c r="J3469" t="s">
        <v>2213</v>
      </c>
      <c r="K3469" t="s">
        <v>11905</v>
      </c>
      <c r="L3469" t="s">
        <v>175</v>
      </c>
      <c r="M3469" t="s">
        <v>2215</v>
      </c>
      <c r="N3469" t="s">
        <v>124</v>
      </c>
      <c r="O3469" t="s">
        <v>74</v>
      </c>
      <c r="P3469" t="s">
        <v>125</v>
      </c>
      <c r="Q3469" t="s">
        <v>76</v>
      </c>
      <c r="R3469" t="s">
        <v>180</v>
      </c>
      <c r="S3469">
        <v>3425</v>
      </c>
      <c r="T3469">
        <v>3425</v>
      </c>
      <c r="U3469" t="s">
        <v>78</v>
      </c>
      <c r="V3469">
        <v>2.4270108043217302</v>
      </c>
      <c r="W3469">
        <v>-1.42701080432173</v>
      </c>
      <c r="X3469" t="s">
        <v>688</v>
      </c>
      <c r="Y3469" t="s">
        <v>688</v>
      </c>
      <c r="Z3469" t="s">
        <v>11664</v>
      </c>
      <c r="AA3469">
        <v>0</v>
      </c>
      <c r="AB3469">
        <v>0</v>
      </c>
      <c r="AC3469" t="s">
        <v>129</v>
      </c>
      <c r="AT3469" t="s">
        <v>11914</v>
      </c>
      <c r="AU3469" t="s">
        <v>81</v>
      </c>
      <c r="AV3469" t="s">
        <v>11915</v>
      </c>
      <c r="AW3469">
        <v>3425</v>
      </c>
      <c r="AX3469" t="s">
        <v>325</v>
      </c>
      <c r="AY3469">
        <v>1</v>
      </c>
      <c r="AZ3469" t="s">
        <v>11324</v>
      </c>
      <c r="BA3469" t="s">
        <v>11324</v>
      </c>
      <c r="BB3469" t="s">
        <v>325</v>
      </c>
      <c r="BC3469">
        <v>1</v>
      </c>
      <c r="BD3469" t="s">
        <v>11916</v>
      </c>
      <c r="BG3469" s="1" t="s">
        <v>86</v>
      </c>
      <c r="BH3469" s="1" t="s">
        <v>98</v>
      </c>
      <c r="BI3469" s="1" t="s">
        <v>163</v>
      </c>
      <c r="BJ3469" s="1" t="s">
        <v>164</v>
      </c>
      <c r="BK3469" s="1" t="s">
        <v>165</v>
      </c>
      <c r="BL3469" s="1" t="s">
        <v>328</v>
      </c>
      <c r="BM3469" s="1"/>
    </row>
    <row r="3470" spans="1:65" ht="16" x14ac:dyDescent="0.2">
      <c r="A3470" t="str">
        <f>CONCATENATE("Mada.",B3470)</f>
        <v>Mada.3426</v>
      </c>
      <c r="B3470">
        <v>3426</v>
      </c>
      <c r="C3470" t="s">
        <v>11917</v>
      </c>
      <c r="E3470" t="s">
        <v>68</v>
      </c>
      <c r="F3470" t="s">
        <v>631</v>
      </c>
      <c r="J3470" t="s">
        <v>2213</v>
      </c>
      <c r="K3470" t="s">
        <v>11905</v>
      </c>
      <c r="L3470" t="s">
        <v>175</v>
      </c>
      <c r="M3470" t="s">
        <v>2215</v>
      </c>
      <c r="N3470" t="s">
        <v>124</v>
      </c>
      <c r="O3470" t="s">
        <v>74</v>
      </c>
      <c r="P3470" t="s">
        <v>125</v>
      </c>
      <c r="Q3470" t="s">
        <v>76</v>
      </c>
      <c r="R3470" t="s">
        <v>180</v>
      </c>
      <c r="S3470">
        <v>3426</v>
      </c>
      <c r="T3470">
        <v>3426</v>
      </c>
      <c r="U3470" t="s">
        <v>78</v>
      </c>
      <c r="V3470">
        <v>0.91152460984393802</v>
      </c>
      <c r="W3470">
        <v>8.84753901560624E-2</v>
      </c>
      <c r="X3470" t="str">
        <f>IF(W3470&gt;=0.8,"Inhibitory","NonInhibitory")</f>
        <v>NonInhibitory</v>
      </c>
      <c r="Y3470" t="str">
        <f>IF(W3470&gt;=0.9,"Inhibitory","NonInhibitory")</f>
        <v>NonInhibitory</v>
      </c>
      <c r="Z3470" t="s">
        <v>11664</v>
      </c>
      <c r="AA3470">
        <v>0</v>
      </c>
      <c r="AB3470">
        <v>0</v>
      </c>
      <c r="AC3470" t="s">
        <v>129</v>
      </c>
      <c r="AT3470" t="s">
        <v>11918</v>
      </c>
      <c r="AU3470" t="s">
        <v>81</v>
      </c>
      <c r="AV3470" t="s">
        <v>11919</v>
      </c>
      <c r="AW3470">
        <v>3426</v>
      </c>
      <c r="AX3470" t="s">
        <v>262</v>
      </c>
      <c r="AY3470">
        <v>1</v>
      </c>
      <c r="AZ3470" t="s">
        <v>263</v>
      </c>
      <c r="BA3470" t="s">
        <v>263</v>
      </c>
      <c r="BB3470" t="s">
        <v>262</v>
      </c>
      <c r="BC3470">
        <v>1</v>
      </c>
      <c r="BD3470" t="s">
        <v>11473</v>
      </c>
      <c r="BG3470" s="1" t="s">
        <v>86</v>
      </c>
      <c r="BH3470" s="1" t="s">
        <v>87</v>
      </c>
      <c r="BI3470" s="1" t="s">
        <v>87</v>
      </c>
      <c r="BJ3470" s="1" t="s">
        <v>88</v>
      </c>
      <c r="BK3470" s="1" t="s">
        <v>89</v>
      </c>
      <c r="BL3470" s="1" t="s">
        <v>90</v>
      </c>
      <c r="BM3470" s="1" t="s">
        <v>265</v>
      </c>
    </row>
    <row r="3471" spans="1:65" ht="16" x14ac:dyDescent="0.2">
      <c r="A3471" t="str">
        <f>CONCATENATE("Mada.",B3471)</f>
        <v>Mada.3427</v>
      </c>
      <c r="B3471">
        <v>3427</v>
      </c>
      <c r="C3471" t="s">
        <v>11920</v>
      </c>
      <c r="E3471" t="s">
        <v>68</v>
      </c>
      <c r="F3471" t="s">
        <v>11921</v>
      </c>
      <c r="J3471" t="s">
        <v>2213</v>
      </c>
      <c r="K3471" t="s">
        <v>11905</v>
      </c>
      <c r="L3471" t="s">
        <v>175</v>
      </c>
      <c r="M3471" t="s">
        <v>2215</v>
      </c>
      <c r="N3471" t="s">
        <v>124</v>
      </c>
      <c r="O3471" t="s">
        <v>74</v>
      </c>
      <c r="P3471" t="s">
        <v>125</v>
      </c>
      <c r="Q3471" t="s">
        <v>76</v>
      </c>
      <c r="R3471" t="s">
        <v>180</v>
      </c>
      <c r="S3471">
        <v>3427</v>
      </c>
      <c r="T3471">
        <v>3427</v>
      </c>
      <c r="U3471" t="s">
        <v>78</v>
      </c>
      <c r="V3471">
        <v>1.09483793517407</v>
      </c>
      <c r="W3471">
        <v>-9.4837935174069396E-2</v>
      </c>
      <c r="X3471" t="str">
        <f>IF(W3471&gt;=0.8,"Inhibitory","NonInhibitory")</f>
        <v>NonInhibitory</v>
      </c>
      <c r="Y3471" t="str">
        <f>IF(W3471&gt;=0.9,"Inhibitory","NonInhibitory")</f>
        <v>NonInhibitory</v>
      </c>
      <c r="Z3471" t="s">
        <v>11664</v>
      </c>
      <c r="AA3471">
        <v>0</v>
      </c>
      <c r="AB3471">
        <v>0</v>
      </c>
      <c r="AC3471" t="s">
        <v>129</v>
      </c>
      <c r="AT3471" t="s">
        <v>11922</v>
      </c>
      <c r="AU3471" t="s">
        <v>81</v>
      </c>
      <c r="AV3471" t="s">
        <v>11923</v>
      </c>
      <c r="AW3471">
        <v>3427</v>
      </c>
      <c r="AX3471" t="s">
        <v>325</v>
      </c>
      <c r="AY3471">
        <v>1</v>
      </c>
      <c r="AZ3471" t="s">
        <v>3467</v>
      </c>
      <c r="BA3471" t="s">
        <v>3467</v>
      </c>
      <c r="BB3471" t="s">
        <v>325</v>
      </c>
      <c r="BC3471">
        <v>1</v>
      </c>
      <c r="BD3471" t="s">
        <v>11924</v>
      </c>
      <c r="BG3471" s="1" t="s">
        <v>86</v>
      </c>
      <c r="BH3471" s="1" t="s">
        <v>98</v>
      </c>
      <c r="BI3471" s="1" t="s">
        <v>163</v>
      </c>
      <c r="BJ3471" s="1" t="s">
        <v>164</v>
      </c>
      <c r="BK3471" s="1" t="s">
        <v>165</v>
      </c>
      <c r="BL3471" s="1" t="s">
        <v>328</v>
      </c>
      <c r="BM3471" s="1"/>
    </row>
    <row r="3472" spans="1:65" ht="16" x14ac:dyDescent="0.2">
      <c r="A3472" t="str">
        <f>CONCATENATE("Mada.",B3472)</f>
        <v>Mada.3428</v>
      </c>
      <c r="B3472">
        <v>3428</v>
      </c>
      <c r="C3472" t="s">
        <v>11925</v>
      </c>
      <c r="E3472" t="s">
        <v>68</v>
      </c>
      <c r="F3472" t="s">
        <v>629</v>
      </c>
      <c r="J3472" t="s">
        <v>2213</v>
      </c>
      <c r="K3472" t="s">
        <v>11905</v>
      </c>
      <c r="L3472" t="s">
        <v>175</v>
      </c>
      <c r="M3472" t="s">
        <v>2215</v>
      </c>
      <c r="N3472" t="s">
        <v>124</v>
      </c>
      <c r="O3472" t="s">
        <v>74</v>
      </c>
      <c r="P3472" t="s">
        <v>125</v>
      </c>
      <c r="Q3472" t="s">
        <v>76</v>
      </c>
      <c r="R3472" t="s">
        <v>180</v>
      </c>
      <c r="S3472">
        <v>3428</v>
      </c>
      <c r="T3472">
        <v>3428</v>
      </c>
      <c r="U3472" t="s">
        <v>78</v>
      </c>
      <c r="V3472">
        <v>1.0404561824729901</v>
      </c>
      <c r="W3472">
        <v>-4.0456182472989002E-2</v>
      </c>
      <c r="X3472" t="str">
        <f>IF(W3472&gt;=0.8,"Inhibitory","NonInhibitory")</f>
        <v>NonInhibitory</v>
      </c>
      <c r="Y3472" t="str">
        <f>IF(W3472&gt;=0.9,"Inhibitory","NonInhibitory")</f>
        <v>NonInhibitory</v>
      </c>
      <c r="Z3472" t="s">
        <v>11664</v>
      </c>
      <c r="AA3472">
        <v>0</v>
      </c>
      <c r="AB3472">
        <v>0</v>
      </c>
      <c r="AC3472" t="s">
        <v>129</v>
      </c>
      <c r="AT3472" t="s">
        <v>11926</v>
      </c>
      <c r="AU3472" t="s">
        <v>81</v>
      </c>
      <c r="AV3472" t="s">
        <v>11927</v>
      </c>
      <c r="AW3472">
        <v>3428</v>
      </c>
      <c r="AX3472" t="s">
        <v>2105</v>
      </c>
      <c r="AY3472">
        <v>0.92</v>
      </c>
      <c r="AZ3472" t="s">
        <v>2106</v>
      </c>
      <c r="BA3472" t="s">
        <v>2106</v>
      </c>
      <c r="BB3472" t="s">
        <v>2105</v>
      </c>
      <c r="BC3472">
        <v>0.8</v>
      </c>
      <c r="BD3472" t="s">
        <v>11928</v>
      </c>
      <c r="BG3472" s="1" t="s">
        <v>86</v>
      </c>
      <c r="BH3472" s="1" t="s">
        <v>98</v>
      </c>
      <c r="BI3472" s="1" t="s">
        <v>163</v>
      </c>
      <c r="BJ3472" s="1" t="s">
        <v>694</v>
      </c>
      <c r="BK3472" s="1" t="s">
        <v>2108</v>
      </c>
      <c r="BL3472" s="1" t="s">
        <v>2109</v>
      </c>
      <c r="BM3472" s="1" t="s">
        <v>2110</v>
      </c>
    </row>
    <row r="3473" spans="1:65" ht="16" x14ac:dyDescent="0.2">
      <c r="A3473" t="str">
        <f>CONCATENATE("Mada.",B3473)</f>
        <v>Mada.3429</v>
      </c>
      <c r="B3473">
        <v>3429</v>
      </c>
      <c r="C3473" t="s">
        <v>11929</v>
      </c>
      <c r="E3473" t="s">
        <v>68</v>
      </c>
      <c r="F3473" t="s">
        <v>410</v>
      </c>
      <c r="J3473" t="s">
        <v>2213</v>
      </c>
      <c r="K3473" t="s">
        <v>11905</v>
      </c>
      <c r="L3473" t="s">
        <v>175</v>
      </c>
      <c r="M3473" t="s">
        <v>2215</v>
      </c>
      <c r="N3473" t="s">
        <v>124</v>
      </c>
      <c r="O3473" t="s">
        <v>74</v>
      </c>
      <c r="P3473" t="s">
        <v>125</v>
      </c>
      <c r="Q3473" t="s">
        <v>76</v>
      </c>
      <c r="R3473" t="s">
        <v>180</v>
      </c>
      <c r="S3473">
        <v>3429</v>
      </c>
      <c r="T3473">
        <v>3429</v>
      </c>
      <c r="U3473" t="s">
        <v>78</v>
      </c>
      <c r="V3473">
        <v>1.25294117647059</v>
      </c>
      <c r="W3473">
        <v>-0.252941176470588</v>
      </c>
      <c r="X3473" t="s">
        <v>688</v>
      </c>
      <c r="Y3473" t="s">
        <v>688</v>
      </c>
      <c r="Z3473" t="s">
        <v>11664</v>
      </c>
      <c r="AA3473">
        <v>0</v>
      </c>
      <c r="AB3473">
        <v>0</v>
      </c>
      <c r="AC3473" t="s">
        <v>129</v>
      </c>
      <c r="AT3473" t="s">
        <v>11930</v>
      </c>
      <c r="AU3473" t="s">
        <v>81</v>
      </c>
      <c r="AV3473" t="s">
        <v>11931</v>
      </c>
      <c r="AW3473">
        <v>3429</v>
      </c>
      <c r="AX3473" t="s">
        <v>481</v>
      </c>
      <c r="AY3473">
        <v>1</v>
      </c>
      <c r="AZ3473" t="s">
        <v>1135</v>
      </c>
      <c r="BA3473" t="s">
        <v>1135</v>
      </c>
      <c r="BB3473" t="s">
        <v>83</v>
      </c>
      <c r="BC3473">
        <v>0.86</v>
      </c>
      <c r="BD3473" t="s">
        <v>11932</v>
      </c>
      <c r="BG3473" s="1" t="s">
        <v>86</v>
      </c>
      <c r="BH3473" s="1" t="s">
        <v>87</v>
      </c>
      <c r="BI3473" s="1" t="s">
        <v>87</v>
      </c>
      <c r="BJ3473" s="1" t="s">
        <v>88</v>
      </c>
      <c r="BK3473" s="1" t="s">
        <v>89</v>
      </c>
    </row>
    <row r="3474" spans="1:65" ht="16" x14ac:dyDescent="0.2">
      <c r="A3474" t="str">
        <f>CONCATENATE("Mada.",B3474)</f>
        <v>Mada.3430</v>
      </c>
      <c r="B3474">
        <v>3430</v>
      </c>
      <c r="C3474" t="s">
        <v>11938</v>
      </c>
      <c r="E3474" t="s">
        <v>68</v>
      </c>
      <c r="F3474" t="s">
        <v>631</v>
      </c>
      <c r="J3474" t="s">
        <v>70</v>
      </c>
      <c r="K3474" t="s">
        <v>11939</v>
      </c>
      <c r="L3474" t="s">
        <v>9347</v>
      </c>
      <c r="M3474" t="s">
        <v>9348</v>
      </c>
      <c r="N3474" t="s">
        <v>364</v>
      </c>
      <c r="O3474" t="s">
        <v>364</v>
      </c>
      <c r="P3474" t="s">
        <v>365</v>
      </c>
      <c r="Q3474" t="s">
        <v>126</v>
      </c>
      <c r="R3474" t="s">
        <v>77</v>
      </c>
      <c r="S3474">
        <v>3430</v>
      </c>
      <c r="T3474">
        <v>3430</v>
      </c>
      <c r="U3474" t="s">
        <v>78</v>
      </c>
      <c r="V3474">
        <v>5.1140456182473003E-2</v>
      </c>
      <c r="W3474">
        <v>0.94885954381752702</v>
      </c>
      <c r="X3474" t="str">
        <f>IF(W3474&gt;=0.8,"Inhibitory","NonInhibitory")</f>
        <v>Inhibitory</v>
      </c>
      <c r="Y3474" t="str">
        <f>IF(W3474&gt;=0.9,"Inhibitory","NonInhibitory")</f>
        <v>Inhibitory</v>
      </c>
      <c r="Z3474" t="s">
        <v>11664</v>
      </c>
      <c r="AA3474">
        <v>0.31220730565095201</v>
      </c>
      <c r="AB3474">
        <v>0.68779269434904799</v>
      </c>
      <c r="AC3474" t="s">
        <v>3693</v>
      </c>
      <c r="AT3474" t="s">
        <v>11940</v>
      </c>
      <c r="AU3474" t="s">
        <v>81</v>
      </c>
      <c r="AV3474" t="s">
        <v>11941</v>
      </c>
      <c r="AW3474">
        <v>3430</v>
      </c>
      <c r="AX3474" t="s">
        <v>83</v>
      </c>
      <c r="AY3474">
        <v>0.85</v>
      </c>
      <c r="AZ3474" t="s">
        <v>396</v>
      </c>
      <c r="BA3474" t="s">
        <v>396</v>
      </c>
      <c r="BB3474" t="s">
        <v>397</v>
      </c>
      <c r="BC3474">
        <v>1</v>
      </c>
      <c r="BD3474" t="s">
        <v>11942</v>
      </c>
      <c r="BG3474" s="1" t="s">
        <v>86</v>
      </c>
      <c r="BH3474" s="1" t="s">
        <v>87</v>
      </c>
      <c r="BI3474" s="1" t="s">
        <v>87</v>
      </c>
      <c r="BJ3474" s="1" t="s">
        <v>88</v>
      </c>
      <c r="BK3474" s="1" t="s">
        <v>89</v>
      </c>
      <c r="BL3474" s="1" t="s">
        <v>90</v>
      </c>
      <c r="BM3474" s="1"/>
    </row>
    <row r="3475" spans="1:65" ht="16" x14ac:dyDescent="0.2">
      <c r="A3475" t="str">
        <f>CONCATENATE("Mada.",B3475)</f>
        <v>Mada.3430</v>
      </c>
      <c r="B3475">
        <v>3430</v>
      </c>
      <c r="C3475" t="s">
        <v>11938</v>
      </c>
      <c r="E3475" t="s">
        <v>68</v>
      </c>
      <c r="F3475" t="s">
        <v>631</v>
      </c>
      <c r="J3475" t="s">
        <v>70</v>
      </c>
      <c r="K3475" t="s">
        <v>11939</v>
      </c>
      <c r="L3475" t="s">
        <v>9347</v>
      </c>
      <c r="M3475" t="s">
        <v>9348</v>
      </c>
      <c r="N3475" t="s">
        <v>364</v>
      </c>
      <c r="O3475" t="s">
        <v>364</v>
      </c>
      <c r="P3475" t="s">
        <v>365</v>
      </c>
      <c r="Q3475" t="s">
        <v>126</v>
      </c>
      <c r="R3475" t="s">
        <v>77</v>
      </c>
      <c r="S3475">
        <v>3430</v>
      </c>
      <c r="T3475">
        <v>3430</v>
      </c>
      <c r="U3475" t="s">
        <v>78</v>
      </c>
      <c r="V3475">
        <v>5.1140456182473003E-2</v>
      </c>
      <c r="W3475">
        <v>0.94885954381752702</v>
      </c>
      <c r="X3475" t="str">
        <f>IF(W3475&gt;=0.8,"Inhibitory","NonInhibitory")</f>
        <v>Inhibitory</v>
      </c>
      <c r="Y3475" t="str">
        <f>IF(W3475&gt;=0.9,"Inhibitory","NonInhibitory")</f>
        <v>Inhibitory</v>
      </c>
      <c r="Z3475" t="s">
        <v>11664</v>
      </c>
      <c r="AA3475">
        <v>0.31220730565095201</v>
      </c>
      <c r="AB3475">
        <v>0.68779269434904799</v>
      </c>
      <c r="AC3475" t="s">
        <v>3693</v>
      </c>
      <c r="AT3475" t="s">
        <v>11943</v>
      </c>
      <c r="AU3475" t="s">
        <v>81</v>
      </c>
      <c r="AV3475" t="s">
        <v>11944</v>
      </c>
      <c r="AW3475">
        <v>3430</v>
      </c>
      <c r="AX3475" t="s">
        <v>83</v>
      </c>
      <c r="AY3475">
        <v>0.52</v>
      </c>
      <c r="AZ3475" t="s">
        <v>918</v>
      </c>
      <c r="BA3475" t="s">
        <v>918</v>
      </c>
      <c r="BB3475" t="s">
        <v>262</v>
      </c>
      <c r="BC3475">
        <v>1</v>
      </c>
      <c r="BD3475" t="s">
        <v>11945</v>
      </c>
      <c r="BG3475" s="1" t="s">
        <v>86</v>
      </c>
      <c r="BH3475" s="1" t="s">
        <v>87</v>
      </c>
      <c r="BI3475" s="1" t="s">
        <v>87</v>
      </c>
      <c r="BJ3475" s="1" t="s">
        <v>88</v>
      </c>
      <c r="BK3475" s="1" t="s">
        <v>89</v>
      </c>
      <c r="BL3475" s="1" t="s">
        <v>90</v>
      </c>
      <c r="BM3475" s="1"/>
    </row>
    <row r="3476" spans="1:65" ht="16" x14ac:dyDescent="0.2">
      <c r="A3476" t="str">
        <f>CONCATENATE("Mada.",B3476)</f>
        <v>Mada.3431</v>
      </c>
      <c r="B3476">
        <v>3431</v>
      </c>
      <c r="C3476" t="s">
        <v>11946</v>
      </c>
      <c r="E3476" t="s">
        <v>68</v>
      </c>
      <c r="F3476" t="s">
        <v>629</v>
      </c>
      <c r="J3476" t="s">
        <v>70</v>
      </c>
      <c r="K3476" t="s">
        <v>11939</v>
      </c>
      <c r="L3476" t="s">
        <v>9347</v>
      </c>
      <c r="M3476" t="s">
        <v>9348</v>
      </c>
      <c r="N3476" t="s">
        <v>364</v>
      </c>
      <c r="O3476" t="s">
        <v>364</v>
      </c>
      <c r="P3476" t="s">
        <v>365</v>
      </c>
      <c r="Q3476" t="s">
        <v>126</v>
      </c>
      <c r="R3476" t="s">
        <v>77</v>
      </c>
      <c r="S3476">
        <v>3431</v>
      </c>
      <c r="T3476">
        <v>3431</v>
      </c>
      <c r="U3476" t="s">
        <v>78</v>
      </c>
      <c r="V3476">
        <v>1.21512605042017</v>
      </c>
      <c r="W3476">
        <v>-0.215126050420168</v>
      </c>
      <c r="X3476" t="s">
        <v>688</v>
      </c>
      <c r="Y3476" t="s">
        <v>688</v>
      </c>
      <c r="Z3476" t="s">
        <v>11664</v>
      </c>
      <c r="AA3476">
        <v>0.65251326881048999</v>
      </c>
      <c r="AB3476">
        <v>0.34748673118951001</v>
      </c>
      <c r="AC3476" t="s">
        <v>3693</v>
      </c>
      <c r="AT3476" t="s">
        <v>11947</v>
      </c>
      <c r="AU3476" t="s">
        <v>81</v>
      </c>
      <c r="AV3476" t="s">
        <v>11948</v>
      </c>
      <c r="AW3476">
        <v>3431</v>
      </c>
      <c r="AX3476" t="s">
        <v>325</v>
      </c>
      <c r="AY3476">
        <v>1</v>
      </c>
      <c r="AZ3476" t="s">
        <v>11949</v>
      </c>
      <c r="BD3476" t="s">
        <v>11950</v>
      </c>
      <c r="BG3476" s="1" t="s">
        <v>86</v>
      </c>
      <c r="BH3476" s="1" t="s">
        <v>98</v>
      </c>
      <c r="BI3476" s="1" t="s">
        <v>163</v>
      </c>
      <c r="BJ3476" s="1" t="s">
        <v>164</v>
      </c>
      <c r="BK3476" s="1" t="s">
        <v>165</v>
      </c>
      <c r="BL3476" s="1" t="s">
        <v>328</v>
      </c>
      <c r="BM3476" s="1"/>
    </row>
    <row r="3477" spans="1:65" ht="16" x14ac:dyDescent="0.2">
      <c r="A3477" t="str">
        <f>CONCATENATE("Mada.",B3477)</f>
        <v>Mada.3432</v>
      </c>
      <c r="B3477">
        <v>3432</v>
      </c>
      <c r="C3477" t="s">
        <v>11951</v>
      </c>
      <c r="E3477" t="s">
        <v>68</v>
      </c>
      <c r="F3477" t="s">
        <v>4378</v>
      </c>
      <c r="J3477" t="s">
        <v>70</v>
      </c>
      <c r="K3477" t="s">
        <v>11939</v>
      </c>
      <c r="L3477" t="s">
        <v>9347</v>
      </c>
      <c r="M3477" t="s">
        <v>9348</v>
      </c>
      <c r="N3477" t="s">
        <v>364</v>
      </c>
      <c r="O3477" t="s">
        <v>364</v>
      </c>
      <c r="P3477" t="s">
        <v>365</v>
      </c>
      <c r="Q3477" t="s">
        <v>126</v>
      </c>
      <c r="R3477" t="s">
        <v>77</v>
      </c>
      <c r="S3477">
        <v>3432</v>
      </c>
      <c r="T3477">
        <v>3432</v>
      </c>
      <c r="U3477" t="s">
        <v>78</v>
      </c>
      <c r="V3477">
        <v>6.2665066026410504E-2</v>
      </c>
      <c r="W3477">
        <v>0.93733493397358902</v>
      </c>
      <c r="X3477" t="str">
        <f>IF(W3477&gt;=0.8,"Inhibitory","NonInhibitory")</f>
        <v>Inhibitory</v>
      </c>
      <c r="Y3477" t="str">
        <f>IF(W3477&gt;=0.9,"Inhibitory","NonInhibitory")</f>
        <v>Inhibitory</v>
      </c>
      <c r="Z3477" t="s">
        <v>11664</v>
      </c>
      <c r="AA3477">
        <v>0.46581330003122101</v>
      </c>
      <c r="AB3477">
        <v>0.53418669996877899</v>
      </c>
      <c r="AC3477" t="s">
        <v>3693</v>
      </c>
      <c r="AT3477" t="s">
        <v>11952</v>
      </c>
      <c r="AU3477" t="s">
        <v>81</v>
      </c>
      <c r="AV3477" t="s">
        <v>11953</v>
      </c>
      <c r="AW3477">
        <v>3432</v>
      </c>
      <c r="AX3477" t="s">
        <v>262</v>
      </c>
      <c r="AY3477">
        <v>0.81</v>
      </c>
      <c r="AZ3477" t="s">
        <v>1645</v>
      </c>
      <c r="BA3477" t="s">
        <v>1645</v>
      </c>
      <c r="BB3477" t="s">
        <v>262</v>
      </c>
      <c r="BC3477">
        <v>0.83</v>
      </c>
      <c r="BD3477" t="s">
        <v>11954</v>
      </c>
      <c r="BG3477" s="1" t="s">
        <v>86</v>
      </c>
      <c r="BH3477" s="1" t="s">
        <v>87</v>
      </c>
      <c r="BI3477" s="1" t="s">
        <v>87</v>
      </c>
      <c r="BJ3477" s="1" t="s">
        <v>88</v>
      </c>
      <c r="BK3477" s="1" t="s">
        <v>89</v>
      </c>
      <c r="BL3477" s="1" t="s">
        <v>90</v>
      </c>
      <c r="BM3477" s="1" t="s">
        <v>265</v>
      </c>
    </row>
    <row r="3478" spans="1:65" ht="16" x14ac:dyDescent="0.2">
      <c r="A3478" t="str">
        <f>CONCATENATE("Mada.",B3478)</f>
        <v>Mada.3433</v>
      </c>
      <c r="B3478">
        <v>3433</v>
      </c>
      <c r="C3478" t="s">
        <v>11955</v>
      </c>
      <c r="E3478" t="s">
        <v>68</v>
      </c>
      <c r="F3478" t="s">
        <v>11379</v>
      </c>
      <c r="G3478" t="s">
        <v>210</v>
      </c>
      <c r="J3478" t="s">
        <v>70</v>
      </c>
      <c r="K3478" t="s">
        <v>11939</v>
      </c>
      <c r="L3478" t="s">
        <v>9347</v>
      </c>
      <c r="M3478" t="s">
        <v>9348</v>
      </c>
      <c r="N3478" t="s">
        <v>364</v>
      </c>
      <c r="O3478" t="s">
        <v>364</v>
      </c>
      <c r="P3478" t="s">
        <v>365</v>
      </c>
      <c r="Q3478" t="s">
        <v>126</v>
      </c>
      <c r="R3478" t="s">
        <v>77</v>
      </c>
      <c r="S3478">
        <v>3433</v>
      </c>
      <c r="T3478">
        <v>0</v>
      </c>
      <c r="U3478" t="s">
        <v>128</v>
      </c>
      <c r="V3478">
        <v>0</v>
      </c>
      <c r="W3478">
        <v>0</v>
      </c>
      <c r="Z3478" t="s">
        <v>129</v>
      </c>
      <c r="AA3478">
        <v>0</v>
      </c>
      <c r="AB3478">
        <v>0</v>
      </c>
      <c r="AC3478" t="s">
        <v>129</v>
      </c>
      <c r="BG3478" s="1"/>
    </row>
    <row r="3479" spans="1:65" ht="16" x14ac:dyDescent="0.2">
      <c r="A3479" t="str">
        <f>CONCATENATE("Mada.",B3479)</f>
        <v>Mada.3434</v>
      </c>
      <c r="B3479">
        <v>3434</v>
      </c>
      <c r="C3479" t="s">
        <v>11956</v>
      </c>
      <c r="E3479" t="s">
        <v>68</v>
      </c>
      <c r="F3479" t="s">
        <v>11957</v>
      </c>
      <c r="J3479" t="s">
        <v>70</v>
      </c>
      <c r="K3479" t="s">
        <v>11939</v>
      </c>
      <c r="L3479" t="s">
        <v>9347</v>
      </c>
      <c r="M3479" t="s">
        <v>9348</v>
      </c>
      <c r="N3479" t="s">
        <v>364</v>
      </c>
      <c r="O3479" t="s">
        <v>364</v>
      </c>
      <c r="P3479" t="s">
        <v>365</v>
      </c>
      <c r="Q3479" t="s">
        <v>126</v>
      </c>
      <c r="R3479" t="s">
        <v>77</v>
      </c>
      <c r="S3479">
        <v>3434</v>
      </c>
      <c r="T3479">
        <v>3434</v>
      </c>
      <c r="U3479" t="s">
        <v>78</v>
      </c>
      <c r="V3479">
        <v>5.9063625450179999E-2</v>
      </c>
      <c r="W3479">
        <v>0.94093637454982004</v>
      </c>
      <c r="X3479" t="str">
        <f>IF(W3479&gt;=0.8,"Inhibitory","NonInhibitory")</f>
        <v>Inhibitory</v>
      </c>
      <c r="Y3479" t="str">
        <f>IF(W3479&gt;=0.9,"Inhibitory","NonInhibitory")</f>
        <v>Inhibitory</v>
      </c>
      <c r="Z3479" t="s">
        <v>11664</v>
      </c>
      <c r="AA3479">
        <v>0.47143303153293797</v>
      </c>
      <c r="AB3479">
        <v>0.52856696846706197</v>
      </c>
      <c r="AC3479" t="s">
        <v>3693</v>
      </c>
      <c r="AT3479" t="s">
        <v>11958</v>
      </c>
      <c r="AU3479" t="s">
        <v>81</v>
      </c>
      <c r="AV3479" t="s">
        <v>11959</v>
      </c>
      <c r="AW3479">
        <v>3434</v>
      </c>
      <c r="AX3479" t="s">
        <v>83</v>
      </c>
      <c r="AY3479">
        <v>0.99</v>
      </c>
      <c r="AZ3479" t="s">
        <v>1372</v>
      </c>
      <c r="BA3479" t="s">
        <v>1372</v>
      </c>
      <c r="BB3479" t="s">
        <v>83</v>
      </c>
      <c r="BC3479">
        <v>1</v>
      </c>
      <c r="BD3479" t="s">
        <v>11960</v>
      </c>
      <c r="BG3479" s="1" t="s">
        <v>86</v>
      </c>
      <c r="BH3479" s="1" t="s">
        <v>87</v>
      </c>
      <c r="BI3479" s="1" t="s">
        <v>87</v>
      </c>
      <c r="BJ3479" s="1" t="s">
        <v>88</v>
      </c>
      <c r="BK3479" s="1" t="s">
        <v>89</v>
      </c>
      <c r="BL3479" s="1" t="s">
        <v>90</v>
      </c>
      <c r="BM3479" s="1"/>
    </row>
    <row r="3480" spans="1:65" ht="16" x14ac:dyDescent="0.2">
      <c r="A3480" t="str">
        <f>CONCATENATE("Mada.",B3480)</f>
        <v>Mada.3435</v>
      </c>
      <c r="B3480">
        <v>3435</v>
      </c>
      <c r="C3480" t="s">
        <v>11961</v>
      </c>
      <c r="E3480" t="s">
        <v>68</v>
      </c>
      <c r="F3480" t="s">
        <v>11962</v>
      </c>
      <c r="J3480" t="s">
        <v>70</v>
      </c>
      <c r="K3480" t="s">
        <v>11939</v>
      </c>
      <c r="L3480" t="s">
        <v>9347</v>
      </c>
      <c r="M3480" t="s">
        <v>9348</v>
      </c>
      <c r="N3480" t="s">
        <v>364</v>
      </c>
      <c r="O3480" t="s">
        <v>364</v>
      </c>
      <c r="P3480" t="s">
        <v>365</v>
      </c>
      <c r="Q3480" t="s">
        <v>126</v>
      </c>
      <c r="R3480" t="s">
        <v>77</v>
      </c>
      <c r="S3480">
        <v>3435</v>
      </c>
      <c r="T3480">
        <v>3435</v>
      </c>
      <c r="U3480" t="s">
        <v>78</v>
      </c>
      <c r="V3480">
        <v>0.69017379679144397</v>
      </c>
      <c r="W3480">
        <v>0.30982620320855597</v>
      </c>
      <c r="X3480" t="str">
        <f>IF(W3480&gt;=0.8,"Inhibitory","NonInhibitory")</f>
        <v>NonInhibitory</v>
      </c>
      <c r="Y3480" t="str">
        <f>IF(W3480&gt;=0.9,"Inhibitory","NonInhibitory")</f>
        <v>NonInhibitory</v>
      </c>
      <c r="Z3480" t="s">
        <v>277</v>
      </c>
      <c r="AA3480">
        <v>0.89790821105213903</v>
      </c>
      <c r="AB3480">
        <v>0.102091788947861</v>
      </c>
      <c r="AC3480" t="s">
        <v>3693</v>
      </c>
      <c r="AT3480" t="s">
        <v>11963</v>
      </c>
      <c r="AU3480" t="s">
        <v>81</v>
      </c>
      <c r="AV3480" t="s">
        <v>11964</v>
      </c>
      <c r="AW3480">
        <v>3435</v>
      </c>
      <c r="AX3480" t="s">
        <v>2564</v>
      </c>
      <c r="AY3480">
        <v>0.79</v>
      </c>
      <c r="AZ3480" t="s">
        <v>11965</v>
      </c>
      <c r="BD3480" t="s">
        <v>11966</v>
      </c>
      <c r="BG3480" s="1" t="s">
        <v>86</v>
      </c>
      <c r="BH3480" s="1" t="s">
        <v>661</v>
      </c>
      <c r="BI3480" s="1" t="s">
        <v>662</v>
      </c>
      <c r="BJ3480" s="1" t="s">
        <v>663</v>
      </c>
      <c r="BK3480" s="1" t="s">
        <v>1128</v>
      </c>
      <c r="BL3480" s="1" t="s">
        <v>1129</v>
      </c>
      <c r="BM3480" s="1" t="s">
        <v>2567</v>
      </c>
    </row>
    <row r="3481" spans="1:65" ht="16" x14ac:dyDescent="0.2">
      <c r="A3481" t="str">
        <f>CONCATENATE("Mada.",B3481)</f>
        <v>Mada.3436</v>
      </c>
      <c r="B3481">
        <v>3436</v>
      </c>
      <c r="C3481" t="s">
        <v>11967</v>
      </c>
      <c r="E3481" t="s">
        <v>68</v>
      </c>
      <c r="F3481" t="s">
        <v>5247</v>
      </c>
      <c r="J3481" t="s">
        <v>70</v>
      </c>
      <c r="K3481" t="s">
        <v>11939</v>
      </c>
      <c r="L3481" t="s">
        <v>9347</v>
      </c>
      <c r="M3481" t="s">
        <v>9348</v>
      </c>
      <c r="N3481" t="s">
        <v>364</v>
      </c>
      <c r="O3481" t="s">
        <v>364</v>
      </c>
      <c r="P3481" t="s">
        <v>365</v>
      </c>
      <c r="Q3481" t="s">
        <v>126</v>
      </c>
      <c r="R3481" t="s">
        <v>77</v>
      </c>
      <c r="S3481">
        <v>3436</v>
      </c>
      <c r="T3481">
        <v>3436</v>
      </c>
      <c r="U3481" t="s">
        <v>78</v>
      </c>
      <c r="V3481">
        <v>1.02136854741897</v>
      </c>
      <c r="W3481">
        <v>-2.1368547418967501E-2</v>
      </c>
      <c r="X3481" t="str">
        <f>IF(W3481&gt;=0.8,"Inhibitory","NonInhibitory")</f>
        <v>NonInhibitory</v>
      </c>
      <c r="Y3481" t="str">
        <f>IF(W3481&gt;=0.9,"Inhibitory","NonInhibitory")</f>
        <v>NonInhibitory</v>
      </c>
      <c r="Z3481" t="s">
        <v>11664</v>
      </c>
      <c r="AA3481">
        <v>7.6490789884483198E-2</v>
      </c>
      <c r="AB3481">
        <v>0.92350921011551701</v>
      </c>
      <c r="AC3481" t="s">
        <v>3693</v>
      </c>
      <c r="AT3481" t="s">
        <v>11968</v>
      </c>
      <c r="AU3481" t="s">
        <v>81</v>
      </c>
      <c r="AV3481" t="s">
        <v>11969</v>
      </c>
      <c r="AW3481">
        <v>3436</v>
      </c>
      <c r="AX3481" t="s">
        <v>95</v>
      </c>
      <c r="AY3481">
        <v>0.63</v>
      </c>
      <c r="AZ3481" t="s">
        <v>8438</v>
      </c>
      <c r="BA3481" t="s">
        <v>8438</v>
      </c>
      <c r="BB3481" t="s">
        <v>1552</v>
      </c>
      <c r="BC3481">
        <v>0.8</v>
      </c>
      <c r="BD3481" t="s">
        <v>11970</v>
      </c>
      <c r="BG3481" s="1" t="s">
        <v>86</v>
      </c>
      <c r="BH3481" s="1" t="s">
        <v>98</v>
      </c>
      <c r="BI3481" s="1" t="s">
        <v>99</v>
      </c>
      <c r="BJ3481" s="1" t="s">
        <v>100</v>
      </c>
      <c r="BK3481" s="1" t="s">
        <v>101</v>
      </c>
      <c r="BL3481" s="1" t="s">
        <v>102</v>
      </c>
      <c r="BM3481" s="1"/>
    </row>
    <row r="3482" spans="1:65" ht="16" x14ac:dyDescent="0.2">
      <c r="A3482" t="str">
        <f>CONCATENATE("Mada.",B3482)</f>
        <v>Mada.3437</v>
      </c>
      <c r="B3482">
        <v>3437</v>
      </c>
      <c r="C3482" t="s">
        <v>11971</v>
      </c>
      <c r="E3482" t="s">
        <v>68</v>
      </c>
      <c r="F3482" t="s">
        <v>11972</v>
      </c>
      <c r="J3482" t="s">
        <v>70</v>
      </c>
      <c r="K3482" t="s">
        <v>11939</v>
      </c>
      <c r="L3482" t="s">
        <v>9347</v>
      </c>
      <c r="M3482" t="s">
        <v>9348</v>
      </c>
      <c r="N3482" t="s">
        <v>364</v>
      </c>
      <c r="O3482" t="s">
        <v>364</v>
      </c>
      <c r="P3482" t="s">
        <v>365</v>
      </c>
      <c r="Q3482" t="s">
        <v>126</v>
      </c>
      <c r="R3482" t="s">
        <v>77</v>
      </c>
      <c r="S3482">
        <v>3437</v>
      </c>
      <c r="T3482">
        <v>3437</v>
      </c>
      <c r="U3482" t="s">
        <v>78</v>
      </c>
      <c r="V3482">
        <v>0.75785427807486605</v>
      </c>
      <c r="W3482">
        <v>0.24214572192513401</v>
      </c>
      <c r="X3482" t="str">
        <f>IF(W3482&gt;=0.8,"Inhibitory","NonInhibitory")</f>
        <v>NonInhibitory</v>
      </c>
      <c r="Y3482" t="str">
        <f>IF(W3482&gt;=0.9,"Inhibitory","NonInhibitory")</f>
        <v>NonInhibitory</v>
      </c>
      <c r="Z3482" t="s">
        <v>277</v>
      </c>
      <c r="AA3482">
        <v>0.49921948173587299</v>
      </c>
      <c r="AB3482">
        <v>0.50078051826412695</v>
      </c>
      <c r="AC3482" t="s">
        <v>3693</v>
      </c>
      <c r="AT3482" t="s">
        <v>11973</v>
      </c>
      <c r="AU3482" t="s">
        <v>81</v>
      </c>
      <c r="AV3482" t="s">
        <v>11974</v>
      </c>
      <c r="AW3482">
        <v>3437</v>
      </c>
      <c r="AX3482" t="s">
        <v>11975</v>
      </c>
      <c r="AY3482">
        <v>1</v>
      </c>
      <c r="AZ3482" t="s">
        <v>11976</v>
      </c>
      <c r="BD3482" t="s">
        <v>11977</v>
      </c>
      <c r="BG3482" s="1" t="s">
        <v>86</v>
      </c>
      <c r="BH3482" s="1" t="s">
        <v>87</v>
      </c>
      <c r="BI3482" s="1" t="s">
        <v>87</v>
      </c>
      <c r="BJ3482" s="1" t="s">
        <v>88</v>
      </c>
      <c r="BK3482" s="1" t="s">
        <v>11978</v>
      </c>
      <c r="BL3482" s="1" t="s">
        <v>11979</v>
      </c>
      <c r="BM3482" s="1"/>
    </row>
    <row r="3483" spans="1:65" ht="16" x14ac:dyDescent="0.2">
      <c r="A3483" t="str">
        <f>CONCATENATE("Mada.",B3483)</f>
        <v>Mada.3438</v>
      </c>
      <c r="B3483">
        <v>3438</v>
      </c>
      <c r="C3483" t="s">
        <v>11980</v>
      </c>
      <c r="E3483" t="s">
        <v>68</v>
      </c>
      <c r="F3483" t="s">
        <v>11981</v>
      </c>
      <c r="J3483" t="s">
        <v>120</v>
      </c>
      <c r="K3483" t="s">
        <v>11982</v>
      </c>
      <c r="L3483" t="s">
        <v>417</v>
      </c>
      <c r="M3483" t="s">
        <v>418</v>
      </c>
      <c r="N3483" t="s">
        <v>941</v>
      </c>
      <c r="O3483" t="s">
        <v>941</v>
      </c>
      <c r="P3483" t="s">
        <v>941</v>
      </c>
      <c r="Q3483" t="s">
        <v>126</v>
      </c>
      <c r="R3483" t="s">
        <v>127</v>
      </c>
      <c r="S3483">
        <v>3438</v>
      </c>
      <c r="T3483">
        <v>3438</v>
      </c>
      <c r="U3483" t="s">
        <v>78</v>
      </c>
      <c r="V3483">
        <v>5.8703481392557003E-2</v>
      </c>
      <c r="W3483">
        <v>0.94129651860744301</v>
      </c>
      <c r="X3483" t="str">
        <f>IF(W3483&gt;=0.8,"Inhibitory","NonInhibitory")</f>
        <v>Inhibitory</v>
      </c>
      <c r="Y3483" t="str">
        <f>IF(W3483&gt;=0.9,"Inhibitory","NonInhibitory")</f>
        <v>Inhibitory</v>
      </c>
      <c r="Z3483" t="s">
        <v>11664</v>
      </c>
      <c r="AA3483">
        <v>0</v>
      </c>
      <c r="AB3483">
        <v>0</v>
      </c>
      <c r="AC3483" t="s">
        <v>129</v>
      </c>
      <c r="AT3483" t="s">
        <v>11983</v>
      </c>
      <c r="AU3483" t="s">
        <v>81</v>
      </c>
      <c r="AV3483" t="s">
        <v>11984</v>
      </c>
      <c r="AW3483">
        <v>3438</v>
      </c>
      <c r="AX3483" t="s">
        <v>2896</v>
      </c>
      <c r="AY3483">
        <v>1</v>
      </c>
      <c r="AZ3483" t="s">
        <v>2897</v>
      </c>
      <c r="BA3483" t="s">
        <v>2897</v>
      </c>
      <c r="BB3483" t="s">
        <v>2896</v>
      </c>
      <c r="BC3483">
        <v>1</v>
      </c>
      <c r="BD3483" t="s">
        <v>11985</v>
      </c>
      <c r="BG3483" s="1" t="s">
        <v>86</v>
      </c>
      <c r="BH3483" s="1" t="s">
        <v>2899</v>
      </c>
      <c r="BI3483" s="1" t="s">
        <v>2900</v>
      </c>
      <c r="BJ3483" s="1" t="s">
        <v>2901</v>
      </c>
      <c r="BK3483" s="1" t="s">
        <v>2902</v>
      </c>
      <c r="BL3483" s="1" t="s">
        <v>2903</v>
      </c>
      <c r="BM3483" s="1"/>
    </row>
    <row r="3484" spans="1:65" ht="16" x14ac:dyDescent="0.2">
      <c r="A3484" t="str">
        <f>CONCATENATE("Mada.",B3484)</f>
        <v>Mada.3439</v>
      </c>
      <c r="B3484">
        <v>3439</v>
      </c>
      <c r="C3484" t="s">
        <v>11986</v>
      </c>
      <c r="E3484" t="s">
        <v>68</v>
      </c>
      <c r="F3484" t="s">
        <v>11987</v>
      </c>
      <c r="J3484" t="s">
        <v>120</v>
      </c>
      <c r="K3484" t="s">
        <v>11982</v>
      </c>
      <c r="L3484" t="s">
        <v>417</v>
      </c>
      <c r="M3484" t="s">
        <v>418</v>
      </c>
      <c r="N3484" t="s">
        <v>941</v>
      </c>
      <c r="O3484" t="s">
        <v>941</v>
      </c>
      <c r="P3484" t="s">
        <v>941</v>
      </c>
      <c r="Q3484" t="s">
        <v>126</v>
      </c>
      <c r="R3484" t="s">
        <v>127</v>
      </c>
      <c r="S3484">
        <v>3439</v>
      </c>
      <c r="T3484">
        <v>3439</v>
      </c>
      <c r="U3484" t="s">
        <v>78</v>
      </c>
      <c r="V3484">
        <v>1.1470588235294099</v>
      </c>
      <c r="W3484">
        <v>-0.14705882352941199</v>
      </c>
      <c r="X3484" t="str">
        <f>IF(W3484&gt;=0.8,"Inhibitory","NonInhibitory")</f>
        <v>NonInhibitory</v>
      </c>
      <c r="Y3484" t="str">
        <f>IF(W3484&gt;=0.9,"Inhibitory","NonInhibitory")</f>
        <v>NonInhibitory</v>
      </c>
      <c r="Z3484" t="s">
        <v>11664</v>
      </c>
      <c r="AA3484">
        <v>0</v>
      </c>
      <c r="AB3484">
        <v>0</v>
      </c>
      <c r="AC3484" t="s">
        <v>129</v>
      </c>
      <c r="AT3484" t="s">
        <v>11988</v>
      </c>
      <c r="AU3484" t="s">
        <v>81</v>
      </c>
      <c r="AV3484" t="s">
        <v>11989</v>
      </c>
      <c r="AW3484">
        <v>3439</v>
      </c>
      <c r="AX3484" t="s">
        <v>1403</v>
      </c>
      <c r="AY3484">
        <v>1</v>
      </c>
      <c r="AZ3484" t="s">
        <v>1404</v>
      </c>
      <c r="BA3484" t="s">
        <v>1404</v>
      </c>
      <c r="BB3484" t="s">
        <v>1403</v>
      </c>
      <c r="BC3484">
        <v>1</v>
      </c>
      <c r="BD3484" t="s">
        <v>11990</v>
      </c>
      <c r="BG3484" s="1" t="s">
        <v>86</v>
      </c>
      <c r="BH3484" s="1" t="s">
        <v>98</v>
      </c>
      <c r="BI3484" s="1" t="s">
        <v>163</v>
      </c>
      <c r="BJ3484" s="1" t="s">
        <v>694</v>
      </c>
      <c r="BK3484" s="1" t="s">
        <v>1255</v>
      </c>
      <c r="BL3484" s="1"/>
      <c r="BM3484" s="1"/>
    </row>
    <row r="3485" spans="1:65" ht="16" x14ac:dyDescent="0.2">
      <c r="A3485" t="str">
        <f>CONCATENATE("Mada.",B3485)</f>
        <v>Mada.3440</v>
      </c>
      <c r="B3485">
        <v>3440</v>
      </c>
      <c r="C3485" t="s">
        <v>11993</v>
      </c>
      <c r="E3485" t="s">
        <v>68</v>
      </c>
      <c r="F3485" t="s">
        <v>629</v>
      </c>
      <c r="J3485" t="s">
        <v>120</v>
      </c>
      <c r="K3485" t="s">
        <v>11982</v>
      </c>
      <c r="L3485" t="s">
        <v>417</v>
      </c>
      <c r="M3485" t="s">
        <v>418</v>
      </c>
      <c r="N3485" t="s">
        <v>941</v>
      </c>
      <c r="O3485" t="s">
        <v>941</v>
      </c>
      <c r="P3485" t="s">
        <v>941</v>
      </c>
      <c r="Q3485" t="s">
        <v>126</v>
      </c>
      <c r="R3485" t="s">
        <v>127</v>
      </c>
      <c r="S3485">
        <v>3440</v>
      </c>
      <c r="T3485">
        <v>3440</v>
      </c>
      <c r="U3485" t="s">
        <v>78</v>
      </c>
      <c r="V3485">
        <v>0.99435774309723901</v>
      </c>
      <c r="W3485">
        <v>5.6422569027611003E-3</v>
      </c>
      <c r="X3485" t="str">
        <f>IF(W3485&gt;=0.8,"Inhibitory","NonInhibitory")</f>
        <v>NonInhibitory</v>
      </c>
      <c r="Y3485" t="str">
        <f>IF(W3485&gt;=0.9,"Inhibitory","NonInhibitory")</f>
        <v>NonInhibitory</v>
      </c>
      <c r="Z3485" t="s">
        <v>11664</v>
      </c>
      <c r="AA3485">
        <v>0</v>
      </c>
      <c r="AB3485">
        <v>0</v>
      </c>
      <c r="AC3485" t="s">
        <v>129</v>
      </c>
      <c r="AT3485" t="s">
        <v>11994</v>
      </c>
      <c r="AU3485" t="s">
        <v>81</v>
      </c>
      <c r="AV3485" t="s">
        <v>11995</v>
      </c>
      <c r="AW3485">
        <v>3440</v>
      </c>
      <c r="AX3485" t="s">
        <v>262</v>
      </c>
      <c r="AY3485">
        <v>0.98</v>
      </c>
      <c r="AZ3485" t="s">
        <v>309</v>
      </c>
      <c r="BA3485" t="s">
        <v>309</v>
      </c>
      <c r="BB3485" t="s">
        <v>262</v>
      </c>
      <c r="BC3485">
        <v>1</v>
      </c>
      <c r="BD3485" t="s">
        <v>11996</v>
      </c>
      <c r="BG3485" s="1" t="s">
        <v>86</v>
      </c>
      <c r="BH3485" s="1" t="s">
        <v>87</v>
      </c>
      <c r="BI3485" s="1" t="s">
        <v>87</v>
      </c>
      <c r="BJ3485" s="1" t="s">
        <v>88</v>
      </c>
      <c r="BK3485" s="1" t="s">
        <v>89</v>
      </c>
      <c r="BL3485" s="1" t="s">
        <v>90</v>
      </c>
      <c r="BM3485" s="1" t="s">
        <v>265</v>
      </c>
    </row>
    <row r="3486" spans="1:65" ht="16" x14ac:dyDescent="0.2">
      <c r="A3486" t="str">
        <f>CONCATENATE("Mada.",B3486)</f>
        <v>Mada.3441</v>
      </c>
      <c r="B3486">
        <v>3441</v>
      </c>
      <c r="C3486" t="s">
        <v>11997</v>
      </c>
      <c r="E3486" t="s">
        <v>68</v>
      </c>
      <c r="F3486" t="s">
        <v>11998</v>
      </c>
      <c r="J3486" t="s">
        <v>120</v>
      </c>
      <c r="K3486" t="s">
        <v>11982</v>
      </c>
      <c r="L3486" t="s">
        <v>417</v>
      </c>
      <c r="M3486" t="s">
        <v>418</v>
      </c>
      <c r="N3486" t="s">
        <v>941</v>
      </c>
      <c r="O3486" t="s">
        <v>941</v>
      </c>
      <c r="P3486" t="s">
        <v>941</v>
      </c>
      <c r="Q3486" t="s">
        <v>126</v>
      </c>
      <c r="R3486" t="s">
        <v>127</v>
      </c>
      <c r="S3486">
        <v>3441</v>
      </c>
      <c r="T3486">
        <v>3441</v>
      </c>
      <c r="U3486" t="s">
        <v>78</v>
      </c>
      <c r="V3486">
        <v>1.12869147659064</v>
      </c>
      <c r="W3486">
        <v>-0.12869147659063601</v>
      </c>
      <c r="X3486" t="str">
        <f>IF(W3486&gt;=0.8,"Inhibitory","NonInhibitory")</f>
        <v>NonInhibitory</v>
      </c>
      <c r="Y3486" t="str">
        <f>IF(W3486&gt;=0.9,"Inhibitory","NonInhibitory")</f>
        <v>NonInhibitory</v>
      </c>
      <c r="Z3486" t="s">
        <v>11664</v>
      </c>
      <c r="AA3486">
        <v>0</v>
      </c>
      <c r="AB3486">
        <v>0</v>
      </c>
      <c r="AC3486" t="s">
        <v>129</v>
      </c>
      <c r="AT3486" t="s">
        <v>11999</v>
      </c>
      <c r="AU3486" t="s">
        <v>81</v>
      </c>
      <c r="AV3486" t="s">
        <v>12000</v>
      </c>
      <c r="AW3486">
        <v>3441</v>
      </c>
      <c r="AX3486" t="s">
        <v>83</v>
      </c>
      <c r="AY3486">
        <v>0.99</v>
      </c>
      <c r="AZ3486" t="s">
        <v>396</v>
      </c>
      <c r="BA3486" t="s">
        <v>396</v>
      </c>
      <c r="BB3486" t="s">
        <v>397</v>
      </c>
      <c r="BC3486">
        <v>1</v>
      </c>
      <c r="BD3486" t="s">
        <v>426</v>
      </c>
      <c r="BG3486" s="1" t="s">
        <v>86</v>
      </c>
      <c r="BH3486" s="1" t="s">
        <v>87</v>
      </c>
      <c r="BI3486" s="1" t="s">
        <v>87</v>
      </c>
      <c r="BJ3486" s="1" t="s">
        <v>88</v>
      </c>
      <c r="BK3486" s="1" t="s">
        <v>89</v>
      </c>
      <c r="BL3486" s="1" t="s">
        <v>90</v>
      </c>
      <c r="BM3486" s="1"/>
    </row>
    <row r="3487" spans="1:65" ht="16" x14ac:dyDescent="0.2">
      <c r="A3487" t="str">
        <f>CONCATENATE("Mada.",B3487)</f>
        <v>Mada.3442</v>
      </c>
      <c r="B3487">
        <v>3442</v>
      </c>
      <c r="C3487" t="s">
        <v>12001</v>
      </c>
      <c r="E3487" t="s">
        <v>68</v>
      </c>
      <c r="F3487" t="s">
        <v>410</v>
      </c>
      <c r="J3487" t="s">
        <v>120</v>
      </c>
      <c r="K3487" t="s">
        <v>11982</v>
      </c>
      <c r="L3487" t="s">
        <v>417</v>
      </c>
      <c r="M3487" t="s">
        <v>418</v>
      </c>
      <c r="N3487" t="s">
        <v>941</v>
      </c>
      <c r="O3487" t="s">
        <v>941</v>
      </c>
      <c r="P3487" t="s">
        <v>941</v>
      </c>
      <c r="Q3487" t="s">
        <v>126</v>
      </c>
      <c r="R3487" t="s">
        <v>127</v>
      </c>
      <c r="S3487">
        <v>3442</v>
      </c>
      <c r="T3487">
        <v>3442</v>
      </c>
      <c r="U3487" t="s">
        <v>78</v>
      </c>
      <c r="V3487">
        <v>1.0613445378151301</v>
      </c>
      <c r="W3487">
        <v>-6.1344537815125798E-2</v>
      </c>
      <c r="X3487" t="str">
        <f>IF(W3487&gt;=0.8,"Inhibitory","NonInhibitory")</f>
        <v>NonInhibitory</v>
      </c>
      <c r="Y3487" t="str">
        <f>IF(W3487&gt;=0.9,"Inhibitory","NonInhibitory")</f>
        <v>NonInhibitory</v>
      </c>
      <c r="Z3487" t="s">
        <v>11664</v>
      </c>
      <c r="AA3487">
        <v>0</v>
      </c>
      <c r="AB3487">
        <v>0</v>
      </c>
      <c r="AC3487" t="s">
        <v>129</v>
      </c>
      <c r="AT3487" t="s">
        <v>12002</v>
      </c>
      <c r="AU3487" t="s">
        <v>81</v>
      </c>
      <c r="AV3487" t="s">
        <v>12003</v>
      </c>
      <c r="AW3487">
        <v>3442</v>
      </c>
      <c r="AX3487" t="s">
        <v>83</v>
      </c>
      <c r="AY3487">
        <v>0.99</v>
      </c>
      <c r="AZ3487" t="s">
        <v>5345</v>
      </c>
      <c r="BA3487" t="s">
        <v>5345</v>
      </c>
      <c r="BB3487" t="s">
        <v>83</v>
      </c>
      <c r="BC3487">
        <v>1</v>
      </c>
      <c r="BD3487" t="s">
        <v>12004</v>
      </c>
      <c r="BG3487" s="1" t="s">
        <v>86</v>
      </c>
      <c r="BH3487" s="1" t="s">
        <v>87</v>
      </c>
      <c r="BI3487" s="1" t="s">
        <v>87</v>
      </c>
      <c r="BJ3487" s="1" t="s">
        <v>88</v>
      </c>
      <c r="BK3487" s="1" t="s">
        <v>89</v>
      </c>
      <c r="BL3487" s="1" t="s">
        <v>90</v>
      </c>
      <c r="BM3487" s="1"/>
    </row>
    <row r="3488" spans="1:65" ht="16" x14ac:dyDescent="0.2">
      <c r="A3488" t="str">
        <f>CONCATENATE("Mada.",B3488)</f>
        <v>Mada.3443</v>
      </c>
      <c r="B3488">
        <v>3443</v>
      </c>
      <c r="C3488" t="s">
        <v>12005</v>
      </c>
      <c r="E3488" t="s">
        <v>68</v>
      </c>
      <c r="F3488" t="s">
        <v>629</v>
      </c>
      <c r="J3488" t="s">
        <v>120</v>
      </c>
      <c r="K3488" t="s">
        <v>11982</v>
      </c>
      <c r="L3488" t="s">
        <v>417</v>
      </c>
      <c r="M3488" t="s">
        <v>418</v>
      </c>
      <c r="N3488" t="s">
        <v>941</v>
      </c>
      <c r="O3488" t="s">
        <v>941</v>
      </c>
      <c r="P3488" t="s">
        <v>941</v>
      </c>
      <c r="Q3488" t="s">
        <v>126</v>
      </c>
      <c r="R3488" t="s">
        <v>127</v>
      </c>
      <c r="S3488">
        <v>3443</v>
      </c>
      <c r="T3488">
        <v>3443</v>
      </c>
      <c r="U3488" t="s">
        <v>78</v>
      </c>
      <c r="V3488">
        <v>1.2054021608643499</v>
      </c>
      <c r="W3488">
        <v>-0.20540216086434601</v>
      </c>
      <c r="X3488" t="s">
        <v>688</v>
      </c>
      <c r="Y3488" t="s">
        <v>688</v>
      </c>
      <c r="Z3488" t="s">
        <v>11664</v>
      </c>
      <c r="AA3488">
        <v>0</v>
      </c>
      <c r="AB3488">
        <v>0</v>
      </c>
      <c r="AC3488" t="s">
        <v>129</v>
      </c>
      <c r="AT3488" t="s">
        <v>12006</v>
      </c>
      <c r="AU3488" t="s">
        <v>81</v>
      </c>
      <c r="AV3488" t="s">
        <v>12007</v>
      </c>
      <c r="AW3488">
        <v>3443</v>
      </c>
      <c r="AX3488" t="s">
        <v>325</v>
      </c>
      <c r="AY3488">
        <v>1</v>
      </c>
      <c r="AZ3488" t="s">
        <v>7959</v>
      </c>
      <c r="BA3488" t="s">
        <v>7959</v>
      </c>
      <c r="BB3488" t="s">
        <v>325</v>
      </c>
      <c r="BC3488">
        <v>1</v>
      </c>
      <c r="BD3488" t="s">
        <v>12008</v>
      </c>
      <c r="BG3488" s="1" t="s">
        <v>86</v>
      </c>
      <c r="BH3488" s="1" t="s">
        <v>98</v>
      </c>
      <c r="BI3488" s="1" t="s">
        <v>163</v>
      </c>
      <c r="BJ3488" s="1" t="s">
        <v>164</v>
      </c>
      <c r="BK3488" s="1" t="s">
        <v>165</v>
      </c>
      <c r="BL3488" s="1" t="s">
        <v>328</v>
      </c>
      <c r="BM3488" s="1"/>
    </row>
    <row r="3489" spans="1:65" ht="16" x14ac:dyDescent="0.2">
      <c r="A3489" t="str">
        <f>CONCATENATE("Mada.",B3489)</f>
        <v>Mada.3444</v>
      </c>
      <c r="B3489">
        <v>3444</v>
      </c>
      <c r="C3489" t="s">
        <v>12009</v>
      </c>
      <c r="E3489" t="s">
        <v>68</v>
      </c>
      <c r="F3489" t="s">
        <v>2432</v>
      </c>
      <c r="J3489" t="s">
        <v>120</v>
      </c>
      <c r="K3489" t="s">
        <v>11982</v>
      </c>
      <c r="L3489" t="s">
        <v>417</v>
      </c>
      <c r="M3489" t="s">
        <v>418</v>
      </c>
      <c r="N3489" t="s">
        <v>941</v>
      </c>
      <c r="O3489" t="s">
        <v>941</v>
      </c>
      <c r="P3489" t="s">
        <v>941</v>
      </c>
      <c r="Q3489" t="s">
        <v>126</v>
      </c>
      <c r="R3489" t="s">
        <v>127</v>
      </c>
      <c r="S3489">
        <v>3444</v>
      </c>
      <c r="T3489">
        <v>3444</v>
      </c>
      <c r="U3489" t="s">
        <v>78</v>
      </c>
      <c r="V3489">
        <v>1.1020408163265301</v>
      </c>
      <c r="W3489">
        <v>-0.102040816326531</v>
      </c>
      <c r="X3489" t="str">
        <f>IF(W3489&gt;=0.8,"Inhibitory","NonInhibitory")</f>
        <v>NonInhibitory</v>
      </c>
      <c r="Y3489" t="str">
        <f>IF(W3489&gt;=0.9,"Inhibitory","NonInhibitory")</f>
        <v>NonInhibitory</v>
      </c>
      <c r="Z3489" t="s">
        <v>11664</v>
      </c>
      <c r="AA3489">
        <v>0</v>
      </c>
      <c r="AB3489">
        <v>0</v>
      </c>
      <c r="AC3489" t="s">
        <v>129</v>
      </c>
      <c r="AT3489" t="s">
        <v>12010</v>
      </c>
      <c r="AU3489" t="s">
        <v>81</v>
      </c>
      <c r="AV3489" t="s">
        <v>12011</v>
      </c>
      <c r="AW3489">
        <v>3444</v>
      </c>
      <c r="AX3489" t="s">
        <v>325</v>
      </c>
      <c r="AY3489">
        <v>1</v>
      </c>
      <c r="AZ3489" t="s">
        <v>336</v>
      </c>
      <c r="BA3489" t="s">
        <v>336</v>
      </c>
      <c r="BB3489" t="s">
        <v>325</v>
      </c>
      <c r="BC3489">
        <v>1</v>
      </c>
      <c r="BD3489" t="s">
        <v>12012</v>
      </c>
      <c r="BG3489" s="1" t="s">
        <v>86</v>
      </c>
      <c r="BH3489" s="1" t="s">
        <v>98</v>
      </c>
      <c r="BI3489" s="1" t="s">
        <v>163</v>
      </c>
      <c r="BJ3489" s="1" t="s">
        <v>164</v>
      </c>
      <c r="BK3489" s="1" t="s">
        <v>165</v>
      </c>
      <c r="BL3489" s="1" t="s">
        <v>328</v>
      </c>
      <c r="BM3489" s="1"/>
    </row>
    <row r="3490" spans="1:65" ht="16" x14ac:dyDescent="0.2">
      <c r="A3490" t="str">
        <f>CONCATENATE("Mada.",B3490)</f>
        <v>Mada.3445</v>
      </c>
      <c r="B3490">
        <v>3445</v>
      </c>
      <c r="C3490" t="s">
        <v>12013</v>
      </c>
      <c r="E3490" t="s">
        <v>68</v>
      </c>
      <c r="F3490" t="s">
        <v>12014</v>
      </c>
      <c r="J3490" t="s">
        <v>120</v>
      </c>
      <c r="K3490" t="s">
        <v>11982</v>
      </c>
      <c r="L3490" t="s">
        <v>417</v>
      </c>
      <c r="M3490" t="s">
        <v>418</v>
      </c>
      <c r="N3490" t="s">
        <v>941</v>
      </c>
      <c r="O3490" t="s">
        <v>941</v>
      </c>
      <c r="P3490" t="s">
        <v>941</v>
      </c>
      <c r="Q3490" t="s">
        <v>126</v>
      </c>
      <c r="R3490" t="s">
        <v>127</v>
      </c>
      <c r="S3490">
        <v>3445</v>
      </c>
      <c r="T3490">
        <v>3445</v>
      </c>
      <c r="U3490" t="s">
        <v>78</v>
      </c>
      <c r="V3490">
        <v>0.18866978609625701</v>
      </c>
      <c r="W3490">
        <v>0.81133021390374305</v>
      </c>
      <c r="X3490" t="str">
        <f>IF(W3490&gt;=0.8,"Inhibitory","NonInhibitory")</f>
        <v>Inhibitory</v>
      </c>
      <c r="Y3490" t="str">
        <f>IF(W3490&gt;=0.9,"Inhibitory","NonInhibitory")</f>
        <v>NonInhibitory</v>
      </c>
      <c r="Z3490" t="s">
        <v>277</v>
      </c>
      <c r="AA3490">
        <v>0.97202881152460996</v>
      </c>
      <c r="AB3490">
        <v>2.7971188475390301E-2</v>
      </c>
      <c r="AC3490" t="s">
        <v>11664</v>
      </c>
      <c r="AT3490" t="s">
        <v>12015</v>
      </c>
      <c r="AU3490" t="s">
        <v>81</v>
      </c>
      <c r="AV3490" t="s">
        <v>12016</v>
      </c>
      <c r="AW3490">
        <v>3445</v>
      </c>
      <c r="AX3490" t="s">
        <v>2273</v>
      </c>
      <c r="AY3490">
        <v>0.75</v>
      </c>
      <c r="AZ3490" t="s">
        <v>12017</v>
      </c>
      <c r="BD3490" t="s">
        <v>12018</v>
      </c>
      <c r="BG3490" s="1" t="s">
        <v>86</v>
      </c>
      <c r="BH3490" s="1" t="s">
        <v>87</v>
      </c>
      <c r="BI3490" s="1" t="s">
        <v>87</v>
      </c>
      <c r="BJ3490" s="1" t="s">
        <v>88</v>
      </c>
      <c r="BK3490" s="1" t="s">
        <v>147</v>
      </c>
      <c r="BL3490" s="1" t="s">
        <v>2277</v>
      </c>
      <c r="BM3490" s="1" t="s">
        <v>1881</v>
      </c>
    </row>
    <row r="3491" spans="1:65" ht="16" x14ac:dyDescent="0.2">
      <c r="A3491" t="str">
        <f>CONCATENATE("Mada.",B3491)</f>
        <v>Mada.3446</v>
      </c>
      <c r="B3491">
        <v>3446</v>
      </c>
      <c r="C3491" t="s">
        <v>12019</v>
      </c>
      <c r="E3491" t="s">
        <v>68</v>
      </c>
      <c r="F3491" t="s">
        <v>355</v>
      </c>
      <c r="J3491" t="s">
        <v>120</v>
      </c>
      <c r="K3491" t="s">
        <v>11982</v>
      </c>
      <c r="L3491" t="s">
        <v>417</v>
      </c>
      <c r="M3491" t="s">
        <v>418</v>
      </c>
      <c r="N3491" t="s">
        <v>941</v>
      </c>
      <c r="O3491" t="s">
        <v>941</v>
      </c>
      <c r="P3491" t="s">
        <v>941</v>
      </c>
      <c r="Q3491" t="s">
        <v>126</v>
      </c>
      <c r="R3491" t="s">
        <v>127</v>
      </c>
      <c r="S3491">
        <v>3446</v>
      </c>
      <c r="T3491">
        <v>3446</v>
      </c>
      <c r="U3491" t="s">
        <v>78</v>
      </c>
      <c r="V3491">
        <v>1.0011697860962601</v>
      </c>
      <c r="W3491">
        <v>-1.1697860962565101E-3</v>
      </c>
      <c r="X3491" t="str">
        <f>IF(W3491&gt;=0.8,"Inhibitory","NonInhibitory")</f>
        <v>NonInhibitory</v>
      </c>
      <c r="Y3491" t="str">
        <f>IF(W3491&gt;=0.9,"Inhibitory","NonInhibitory")</f>
        <v>NonInhibitory</v>
      </c>
      <c r="Z3491" t="s">
        <v>277</v>
      </c>
      <c r="AA3491">
        <v>0</v>
      </c>
      <c r="AB3491">
        <v>0</v>
      </c>
      <c r="AC3491" t="s">
        <v>129</v>
      </c>
      <c r="AT3491" t="s">
        <v>12020</v>
      </c>
      <c r="AU3491" t="s">
        <v>81</v>
      </c>
      <c r="AV3491" t="s">
        <v>12021</v>
      </c>
      <c r="AW3491">
        <v>3446</v>
      </c>
      <c r="AX3491" t="s">
        <v>3067</v>
      </c>
      <c r="AY3491">
        <v>1</v>
      </c>
      <c r="AZ3491" t="s">
        <v>2487</v>
      </c>
      <c r="BA3491" t="s">
        <v>2487</v>
      </c>
      <c r="BB3491" t="s">
        <v>1781</v>
      </c>
      <c r="BC3491">
        <v>1</v>
      </c>
      <c r="BD3491" t="s">
        <v>12022</v>
      </c>
      <c r="BG3491" s="1" t="s">
        <v>86</v>
      </c>
      <c r="BH3491" s="1" t="s">
        <v>87</v>
      </c>
      <c r="BI3491" s="1" t="s">
        <v>87</v>
      </c>
      <c r="BJ3491" s="1" t="s">
        <v>88</v>
      </c>
      <c r="BK3491" s="1" t="s">
        <v>147</v>
      </c>
      <c r="BL3491" s="1" t="s">
        <v>1784</v>
      </c>
      <c r="BM3491" s="1" t="s">
        <v>3070</v>
      </c>
    </row>
    <row r="3492" spans="1:65" ht="16" x14ac:dyDescent="0.2">
      <c r="A3492" t="str">
        <f>CONCATENATE("Mada.",B3492)</f>
        <v>Mada.3447</v>
      </c>
      <c r="B3492">
        <v>3447</v>
      </c>
      <c r="C3492" t="s">
        <v>12023</v>
      </c>
      <c r="E3492" t="s">
        <v>68</v>
      </c>
      <c r="F3492" t="s">
        <v>6169</v>
      </c>
      <c r="J3492" t="s">
        <v>120</v>
      </c>
      <c r="K3492" t="s">
        <v>11982</v>
      </c>
      <c r="L3492" t="s">
        <v>417</v>
      </c>
      <c r="M3492" t="s">
        <v>418</v>
      </c>
      <c r="N3492" t="s">
        <v>941</v>
      </c>
      <c r="O3492" t="s">
        <v>941</v>
      </c>
      <c r="P3492" t="s">
        <v>941</v>
      </c>
      <c r="Q3492" t="s">
        <v>126</v>
      </c>
      <c r="R3492" t="s">
        <v>127</v>
      </c>
      <c r="S3492">
        <v>3447</v>
      </c>
      <c r="T3492">
        <v>3447</v>
      </c>
      <c r="U3492" t="s">
        <v>78</v>
      </c>
      <c r="V3492">
        <v>3.5294117647058802E-2</v>
      </c>
      <c r="W3492">
        <v>0.96470588235294097</v>
      </c>
      <c r="X3492" t="str">
        <f>IF(W3492&gt;=0.8,"Inhibitory","NonInhibitory")</f>
        <v>Inhibitory</v>
      </c>
      <c r="Y3492" t="str">
        <f>IF(W3492&gt;=0.9,"Inhibitory","NonInhibitory")</f>
        <v>Inhibitory</v>
      </c>
      <c r="Z3492" t="s">
        <v>11664</v>
      </c>
      <c r="AA3492">
        <v>0</v>
      </c>
      <c r="AB3492">
        <v>0</v>
      </c>
      <c r="AC3492" t="s">
        <v>129</v>
      </c>
      <c r="AT3492" t="s">
        <v>12024</v>
      </c>
      <c r="AU3492" t="s">
        <v>81</v>
      </c>
      <c r="AV3492" t="s">
        <v>12025</v>
      </c>
      <c r="AW3492">
        <v>3447</v>
      </c>
      <c r="AX3492" t="s">
        <v>1171</v>
      </c>
      <c r="AY3492">
        <v>1</v>
      </c>
      <c r="AZ3492" t="s">
        <v>6898</v>
      </c>
      <c r="BA3492" t="s">
        <v>6898</v>
      </c>
      <c r="BB3492" t="s">
        <v>1171</v>
      </c>
      <c r="BC3492">
        <v>1</v>
      </c>
      <c r="BD3492" t="s">
        <v>12026</v>
      </c>
      <c r="BG3492" s="1" t="s">
        <v>86</v>
      </c>
      <c r="BH3492" s="1" t="s">
        <v>98</v>
      </c>
      <c r="BI3492" s="1" t="s">
        <v>163</v>
      </c>
      <c r="BJ3492" s="1" t="s">
        <v>694</v>
      </c>
    </row>
    <row r="3493" spans="1:65" ht="16" x14ac:dyDescent="0.2">
      <c r="A3493" t="str">
        <f>CONCATENATE("Mada.",B3493)</f>
        <v>Mada.3448</v>
      </c>
      <c r="B3493">
        <v>3448</v>
      </c>
      <c r="C3493" t="s">
        <v>12027</v>
      </c>
      <c r="E3493" t="s">
        <v>68</v>
      </c>
      <c r="F3493" t="s">
        <v>12028</v>
      </c>
      <c r="J3493" t="s">
        <v>70</v>
      </c>
      <c r="K3493" t="s">
        <v>12029</v>
      </c>
      <c r="L3493" t="s">
        <v>654</v>
      </c>
      <c r="M3493" t="s">
        <v>655</v>
      </c>
      <c r="N3493" t="s">
        <v>941</v>
      </c>
      <c r="O3493" t="s">
        <v>941</v>
      </c>
      <c r="P3493" t="s">
        <v>941</v>
      </c>
      <c r="Q3493" t="s">
        <v>1935</v>
      </c>
      <c r="R3493" t="s">
        <v>127</v>
      </c>
      <c r="S3493">
        <v>3448</v>
      </c>
      <c r="T3493">
        <v>3448</v>
      </c>
      <c r="U3493" t="s">
        <v>78</v>
      </c>
      <c r="V3493">
        <v>3.1332533013205301E-2</v>
      </c>
      <c r="W3493">
        <v>0.96866746698679496</v>
      </c>
      <c r="X3493" t="str">
        <f>IF(W3493&gt;=0.8,"Inhibitory","NonInhibitory")</f>
        <v>Inhibitory</v>
      </c>
      <c r="Y3493" t="str">
        <f>IF(W3493&gt;=0.9,"Inhibitory","NonInhibitory")</f>
        <v>Inhibitory</v>
      </c>
      <c r="Z3493" t="s">
        <v>11664</v>
      </c>
      <c r="AA3493">
        <v>0</v>
      </c>
      <c r="AB3493">
        <v>0</v>
      </c>
      <c r="AC3493" t="s">
        <v>129</v>
      </c>
      <c r="AT3493" t="s">
        <v>12030</v>
      </c>
      <c r="AU3493" t="s">
        <v>81</v>
      </c>
      <c r="AV3493" t="s">
        <v>12031</v>
      </c>
      <c r="AW3493">
        <v>3448</v>
      </c>
      <c r="AX3493" t="s">
        <v>262</v>
      </c>
      <c r="AY3493">
        <v>0.99</v>
      </c>
      <c r="AZ3493" t="s">
        <v>1993</v>
      </c>
      <c r="BA3493" t="s">
        <v>1993</v>
      </c>
      <c r="BB3493" t="s">
        <v>262</v>
      </c>
      <c r="BC3493">
        <v>0.94</v>
      </c>
      <c r="BD3493" t="s">
        <v>12032</v>
      </c>
      <c r="BG3493" s="1" t="s">
        <v>86</v>
      </c>
      <c r="BH3493" s="1" t="s">
        <v>87</v>
      </c>
      <c r="BI3493" s="1" t="s">
        <v>87</v>
      </c>
      <c r="BJ3493" s="1" t="s">
        <v>88</v>
      </c>
      <c r="BK3493" s="1" t="s">
        <v>89</v>
      </c>
      <c r="BL3493" s="1" t="s">
        <v>90</v>
      </c>
      <c r="BM3493" s="1" t="s">
        <v>265</v>
      </c>
    </row>
    <row r="3494" spans="1:65" ht="16" x14ac:dyDescent="0.2">
      <c r="A3494" t="str">
        <f>CONCATENATE("Mada.",B3494)</f>
        <v>Mada.3449</v>
      </c>
      <c r="B3494">
        <v>3449</v>
      </c>
      <c r="C3494" t="s">
        <v>12033</v>
      </c>
      <c r="E3494" t="s">
        <v>68</v>
      </c>
      <c r="F3494" t="s">
        <v>629</v>
      </c>
      <c r="J3494" t="s">
        <v>70</v>
      </c>
      <c r="K3494" t="s">
        <v>12029</v>
      </c>
      <c r="L3494" t="s">
        <v>654</v>
      </c>
      <c r="M3494" t="s">
        <v>655</v>
      </c>
      <c r="N3494" t="s">
        <v>941</v>
      </c>
      <c r="O3494" t="s">
        <v>941</v>
      </c>
      <c r="P3494" t="s">
        <v>941</v>
      </c>
      <c r="Q3494" t="s">
        <v>1935</v>
      </c>
      <c r="R3494" t="s">
        <v>127</v>
      </c>
      <c r="S3494">
        <v>3449</v>
      </c>
      <c r="T3494">
        <v>3449</v>
      </c>
      <c r="U3494" t="s">
        <v>78</v>
      </c>
      <c r="V3494">
        <v>0.90324129651860696</v>
      </c>
      <c r="W3494">
        <v>9.6758703481392705E-2</v>
      </c>
      <c r="X3494" t="str">
        <f>IF(W3494&gt;=0.8,"Inhibitory","NonInhibitory")</f>
        <v>NonInhibitory</v>
      </c>
      <c r="Y3494" t="str">
        <f>IF(W3494&gt;=0.9,"Inhibitory","NonInhibitory")</f>
        <v>NonInhibitory</v>
      </c>
      <c r="Z3494" t="s">
        <v>11664</v>
      </c>
      <c r="AA3494">
        <v>0</v>
      </c>
      <c r="AB3494">
        <v>0</v>
      </c>
      <c r="AC3494" t="s">
        <v>129</v>
      </c>
      <c r="AT3494" t="s">
        <v>12034</v>
      </c>
      <c r="AU3494" t="s">
        <v>81</v>
      </c>
      <c r="AV3494" t="s">
        <v>12035</v>
      </c>
      <c r="AW3494">
        <v>3449</v>
      </c>
      <c r="AX3494" t="s">
        <v>325</v>
      </c>
      <c r="AY3494">
        <v>1</v>
      </c>
      <c r="AZ3494" t="s">
        <v>7959</v>
      </c>
      <c r="BA3494" t="s">
        <v>7959</v>
      </c>
      <c r="BB3494" t="s">
        <v>325</v>
      </c>
      <c r="BC3494">
        <v>1</v>
      </c>
      <c r="BD3494" t="s">
        <v>12008</v>
      </c>
      <c r="BG3494" s="1" t="s">
        <v>86</v>
      </c>
      <c r="BH3494" s="1" t="s">
        <v>98</v>
      </c>
      <c r="BI3494" s="1" t="s">
        <v>163</v>
      </c>
      <c r="BJ3494" s="1" t="s">
        <v>164</v>
      </c>
      <c r="BK3494" s="1" t="s">
        <v>165</v>
      </c>
      <c r="BL3494" s="1" t="s">
        <v>328</v>
      </c>
      <c r="BM3494" s="1"/>
    </row>
    <row r="3495" spans="1:65" ht="16" x14ac:dyDescent="0.2">
      <c r="A3495" t="str">
        <f>CONCATENATE("Mada.",B3495)</f>
        <v>Mada.3450</v>
      </c>
      <c r="B3495">
        <v>3450</v>
      </c>
      <c r="C3495" t="s">
        <v>12038</v>
      </c>
      <c r="E3495" t="s">
        <v>68</v>
      </c>
      <c r="F3495" t="s">
        <v>410</v>
      </c>
      <c r="J3495" t="s">
        <v>70</v>
      </c>
      <c r="K3495" t="s">
        <v>12029</v>
      </c>
      <c r="L3495" t="s">
        <v>654</v>
      </c>
      <c r="M3495" t="s">
        <v>655</v>
      </c>
      <c r="N3495" t="s">
        <v>941</v>
      </c>
      <c r="O3495" t="s">
        <v>941</v>
      </c>
      <c r="P3495" t="s">
        <v>941</v>
      </c>
      <c r="Q3495" t="s">
        <v>1935</v>
      </c>
      <c r="R3495" t="s">
        <v>127</v>
      </c>
      <c r="S3495">
        <v>3450</v>
      </c>
      <c r="T3495">
        <v>3450</v>
      </c>
      <c r="U3495" t="s">
        <v>78</v>
      </c>
      <c r="V3495">
        <v>3.1332533013205301E-2</v>
      </c>
      <c r="W3495">
        <v>0.96866746698679496</v>
      </c>
      <c r="X3495" t="str">
        <f>IF(W3495&gt;=0.8,"Inhibitory","NonInhibitory")</f>
        <v>Inhibitory</v>
      </c>
      <c r="Y3495" t="str">
        <f>IF(W3495&gt;=0.9,"Inhibitory","NonInhibitory")</f>
        <v>Inhibitory</v>
      </c>
      <c r="Z3495" t="s">
        <v>11664</v>
      </c>
      <c r="AA3495">
        <v>0</v>
      </c>
      <c r="AB3495">
        <v>0</v>
      </c>
      <c r="AC3495" t="s">
        <v>129</v>
      </c>
      <c r="AT3495" t="s">
        <v>12039</v>
      </c>
      <c r="AU3495" t="s">
        <v>81</v>
      </c>
      <c r="AV3495" t="s">
        <v>12040</v>
      </c>
      <c r="AW3495">
        <v>3450</v>
      </c>
      <c r="AX3495" t="s">
        <v>95</v>
      </c>
      <c r="AY3495">
        <v>1</v>
      </c>
      <c r="AZ3495" t="s">
        <v>96</v>
      </c>
      <c r="BA3495" t="s">
        <v>96</v>
      </c>
      <c r="BB3495" t="s">
        <v>95</v>
      </c>
      <c r="BC3495">
        <v>1</v>
      </c>
      <c r="BD3495" t="s">
        <v>12041</v>
      </c>
      <c r="BG3495" s="1" t="s">
        <v>86</v>
      </c>
      <c r="BH3495" s="1" t="s">
        <v>98</v>
      </c>
      <c r="BI3495" s="1" t="s">
        <v>99</v>
      </c>
      <c r="BJ3495" s="1" t="s">
        <v>100</v>
      </c>
      <c r="BK3495" s="1" t="s">
        <v>101</v>
      </c>
      <c r="BL3495" s="1" t="s">
        <v>102</v>
      </c>
      <c r="BM3495" s="1"/>
    </row>
    <row r="3496" spans="1:65" ht="16" x14ac:dyDescent="0.2">
      <c r="A3496" t="str">
        <f>CONCATENATE("Mada.",B3496)</f>
        <v>Mada.3451</v>
      </c>
      <c r="B3496">
        <v>3451</v>
      </c>
      <c r="C3496" t="s">
        <v>12042</v>
      </c>
      <c r="E3496" t="s">
        <v>68</v>
      </c>
      <c r="F3496" t="s">
        <v>5672</v>
      </c>
      <c r="J3496" t="s">
        <v>70</v>
      </c>
      <c r="K3496" t="s">
        <v>12029</v>
      </c>
      <c r="L3496" t="s">
        <v>654</v>
      </c>
      <c r="M3496" t="s">
        <v>655</v>
      </c>
      <c r="N3496" t="s">
        <v>941</v>
      </c>
      <c r="O3496" t="s">
        <v>941</v>
      </c>
      <c r="P3496" t="s">
        <v>941</v>
      </c>
      <c r="Q3496" t="s">
        <v>1935</v>
      </c>
      <c r="R3496" t="s">
        <v>127</v>
      </c>
      <c r="S3496">
        <v>3451</v>
      </c>
      <c r="T3496">
        <v>3451</v>
      </c>
      <c r="U3496" t="s">
        <v>78</v>
      </c>
      <c r="V3496">
        <v>0.15522208883553401</v>
      </c>
      <c r="W3496">
        <v>0.84477791116446599</v>
      </c>
      <c r="X3496" t="str">
        <f>IF(W3496&gt;=0.8,"Inhibitory","NonInhibitory")</f>
        <v>Inhibitory</v>
      </c>
      <c r="Y3496" t="str">
        <f>IF(W3496&gt;=0.9,"Inhibitory","NonInhibitory")</f>
        <v>NonInhibitory</v>
      </c>
      <c r="Z3496" t="s">
        <v>11664</v>
      </c>
      <c r="AA3496">
        <v>0</v>
      </c>
      <c r="AB3496">
        <v>0</v>
      </c>
      <c r="AC3496" t="s">
        <v>129</v>
      </c>
      <c r="BG3496" s="1"/>
    </row>
    <row r="3497" spans="1:65" ht="16" x14ac:dyDescent="0.2">
      <c r="A3497" t="str">
        <f>CONCATENATE("Mada.",B3497)</f>
        <v>Mada.3452</v>
      </c>
      <c r="B3497">
        <v>3452</v>
      </c>
      <c r="C3497" t="s">
        <v>12043</v>
      </c>
      <c r="E3497" t="s">
        <v>68</v>
      </c>
      <c r="F3497" t="s">
        <v>4378</v>
      </c>
      <c r="J3497" t="s">
        <v>70</v>
      </c>
      <c r="K3497" t="s">
        <v>12029</v>
      </c>
      <c r="L3497" t="s">
        <v>654</v>
      </c>
      <c r="M3497" t="s">
        <v>655</v>
      </c>
      <c r="N3497" t="s">
        <v>941</v>
      </c>
      <c r="O3497" t="s">
        <v>941</v>
      </c>
      <c r="P3497" t="s">
        <v>941</v>
      </c>
      <c r="Q3497" t="s">
        <v>1935</v>
      </c>
      <c r="R3497" t="s">
        <v>127</v>
      </c>
      <c r="S3497">
        <v>3452</v>
      </c>
      <c r="T3497">
        <v>3452</v>
      </c>
      <c r="U3497" t="s">
        <v>78</v>
      </c>
      <c r="V3497">
        <v>0.60396158463385397</v>
      </c>
      <c r="W3497">
        <v>0.39603841536614598</v>
      </c>
      <c r="X3497" t="str">
        <f>IF(W3497&gt;=0.8,"Inhibitory","NonInhibitory")</f>
        <v>NonInhibitory</v>
      </c>
      <c r="Y3497" t="str">
        <f>IF(W3497&gt;=0.9,"Inhibitory","NonInhibitory")</f>
        <v>NonInhibitory</v>
      </c>
      <c r="Z3497" t="s">
        <v>11664</v>
      </c>
      <c r="AA3497">
        <v>0</v>
      </c>
      <c r="AB3497">
        <v>0</v>
      </c>
      <c r="AC3497" t="s">
        <v>129</v>
      </c>
      <c r="AT3497" t="s">
        <v>12044</v>
      </c>
      <c r="AU3497" t="s">
        <v>81</v>
      </c>
      <c r="AV3497" t="s">
        <v>12045</v>
      </c>
      <c r="AW3497">
        <v>3452</v>
      </c>
      <c r="AX3497" t="s">
        <v>3067</v>
      </c>
      <c r="AY3497">
        <v>1</v>
      </c>
      <c r="AZ3497" t="s">
        <v>8558</v>
      </c>
      <c r="BA3497" t="s">
        <v>8558</v>
      </c>
      <c r="BB3497" t="s">
        <v>3067</v>
      </c>
      <c r="BC3497">
        <v>1</v>
      </c>
      <c r="BD3497" t="s">
        <v>10051</v>
      </c>
      <c r="BG3497" s="1" t="s">
        <v>86</v>
      </c>
      <c r="BH3497" s="1" t="s">
        <v>87</v>
      </c>
      <c r="BI3497" s="1" t="s">
        <v>87</v>
      </c>
      <c r="BJ3497" s="1" t="s">
        <v>88</v>
      </c>
      <c r="BK3497" s="1" t="s">
        <v>147</v>
      </c>
      <c r="BL3497" s="1" t="s">
        <v>1784</v>
      </c>
      <c r="BM3497" s="1" t="s">
        <v>3070</v>
      </c>
    </row>
    <row r="3498" spans="1:65" ht="16" x14ac:dyDescent="0.2">
      <c r="A3498" t="str">
        <f>CONCATENATE("Mada.",B3498)</f>
        <v>Mada.3453</v>
      </c>
      <c r="B3498">
        <v>3453</v>
      </c>
      <c r="C3498" t="s">
        <v>12046</v>
      </c>
      <c r="E3498" t="s">
        <v>68</v>
      </c>
      <c r="F3498" t="s">
        <v>629</v>
      </c>
      <c r="J3498" t="s">
        <v>120</v>
      </c>
      <c r="K3498" t="s">
        <v>12047</v>
      </c>
      <c r="L3498" t="s">
        <v>417</v>
      </c>
      <c r="M3498" t="s">
        <v>418</v>
      </c>
      <c r="N3498" t="s">
        <v>941</v>
      </c>
      <c r="O3498" t="s">
        <v>941</v>
      </c>
      <c r="P3498" t="s">
        <v>941</v>
      </c>
      <c r="Q3498" t="s">
        <v>76</v>
      </c>
      <c r="R3498" t="s">
        <v>127</v>
      </c>
      <c r="S3498">
        <v>3453</v>
      </c>
      <c r="T3498">
        <v>3453</v>
      </c>
      <c r="U3498" t="s">
        <v>78</v>
      </c>
      <c r="V3498">
        <v>1.3635054021608599</v>
      </c>
      <c r="W3498">
        <v>-0.36350540216086402</v>
      </c>
      <c r="X3498" t="s">
        <v>688</v>
      </c>
      <c r="Y3498" t="s">
        <v>688</v>
      </c>
      <c r="Z3498" t="s">
        <v>11664</v>
      </c>
      <c r="AA3498">
        <v>0</v>
      </c>
      <c r="AB3498">
        <v>0</v>
      </c>
      <c r="AC3498" t="s">
        <v>129</v>
      </c>
      <c r="AT3498" t="s">
        <v>12048</v>
      </c>
      <c r="AU3498" t="s">
        <v>81</v>
      </c>
      <c r="AV3498" t="s">
        <v>12049</v>
      </c>
      <c r="AW3498">
        <v>3453</v>
      </c>
      <c r="AX3498" t="s">
        <v>325</v>
      </c>
      <c r="AY3498">
        <v>1</v>
      </c>
      <c r="AZ3498" t="s">
        <v>7959</v>
      </c>
      <c r="BA3498" t="s">
        <v>7959</v>
      </c>
      <c r="BB3498" t="s">
        <v>325</v>
      </c>
      <c r="BC3498">
        <v>1</v>
      </c>
      <c r="BD3498" t="s">
        <v>12008</v>
      </c>
      <c r="BG3498" s="1" t="s">
        <v>86</v>
      </c>
      <c r="BH3498" s="1" t="s">
        <v>98</v>
      </c>
      <c r="BI3498" s="1" t="s">
        <v>163</v>
      </c>
      <c r="BJ3498" s="1" t="s">
        <v>164</v>
      </c>
      <c r="BK3498" s="1" t="s">
        <v>165</v>
      </c>
      <c r="BL3498" s="1" t="s">
        <v>328</v>
      </c>
      <c r="BM3498" s="1"/>
    </row>
    <row r="3499" spans="1:65" ht="16" x14ac:dyDescent="0.2">
      <c r="A3499" t="str">
        <f>CONCATENATE("Mada.",B3499)</f>
        <v>Mada.3454</v>
      </c>
      <c r="B3499">
        <v>3454</v>
      </c>
      <c r="C3499" t="s">
        <v>12050</v>
      </c>
      <c r="E3499" t="s">
        <v>68</v>
      </c>
      <c r="F3499" t="s">
        <v>3963</v>
      </c>
      <c r="J3499" t="s">
        <v>120</v>
      </c>
      <c r="K3499" t="s">
        <v>12047</v>
      </c>
      <c r="L3499" t="s">
        <v>417</v>
      </c>
      <c r="M3499" t="s">
        <v>418</v>
      </c>
      <c r="N3499" t="s">
        <v>941</v>
      </c>
      <c r="O3499" t="s">
        <v>941</v>
      </c>
      <c r="P3499" t="s">
        <v>941</v>
      </c>
      <c r="Q3499" t="s">
        <v>76</v>
      </c>
      <c r="R3499" t="s">
        <v>127</v>
      </c>
      <c r="S3499">
        <v>3454</v>
      </c>
      <c r="T3499">
        <v>3454</v>
      </c>
      <c r="U3499" t="s">
        <v>78</v>
      </c>
      <c r="V3499">
        <v>0.85102040816326496</v>
      </c>
      <c r="W3499">
        <v>0.14897959183673501</v>
      </c>
      <c r="X3499" t="str">
        <f>IF(W3499&gt;=0.8,"Inhibitory","NonInhibitory")</f>
        <v>NonInhibitory</v>
      </c>
      <c r="Y3499" t="str">
        <f>IF(W3499&gt;=0.9,"Inhibitory","NonInhibitory")</f>
        <v>NonInhibitory</v>
      </c>
      <c r="Z3499" t="s">
        <v>11664</v>
      </c>
      <c r="AA3499">
        <v>0</v>
      </c>
      <c r="AB3499">
        <v>0</v>
      </c>
      <c r="AC3499" t="s">
        <v>129</v>
      </c>
      <c r="AT3499" t="s">
        <v>12051</v>
      </c>
      <c r="AU3499" t="s">
        <v>81</v>
      </c>
      <c r="AV3499" t="s">
        <v>12052</v>
      </c>
      <c r="AW3499">
        <v>3454</v>
      </c>
      <c r="AX3499" t="s">
        <v>1781</v>
      </c>
      <c r="AY3499">
        <v>1</v>
      </c>
      <c r="AZ3499" t="s">
        <v>1782</v>
      </c>
      <c r="BA3499" t="s">
        <v>1782</v>
      </c>
      <c r="BB3499" t="s">
        <v>1781</v>
      </c>
      <c r="BC3499">
        <v>1</v>
      </c>
      <c r="BD3499" t="s">
        <v>12053</v>
      </c>
      <c r="BG3499" s="1" t="s">
        <v>86</v>
      </c>
      <c r="BH3499" s="1" t="s">
        <v>87</v>
      </c>
      <c r="BI3499" s="1" t="s">
        <v>87</v>
      </c>
      <c r="BJ3499" s="1" t="s">
        <v>88</v>
      </c>
      <c r="BK3499" s="1" t="s">
        <v>147</v>
      </c>
      <c r="BL3499" s="1" t="s">
        <v>1784</v>
      </c>
      <c r="BM3499" s="1"/>
    </row>
    <row r="3500" spans="1:65" ht="16" x14ac:dyDescent="0.2">
      <c r="A3500" t="str">
        <f>CONCATENATE("Mada.",B3500)</f>
        <v>Mada.3455</v>
      </c>
      <c r="B3500">
        <v>3455</v>
      </c>
      <c r="C3500" t="s">
        <v>12054</v>
      </c>
      <c r="E3500" t="s">
        <v>68</v>
      </c>
      <c r="F3500" t="s">
        <v>11379</v>
      </c>
      <c r="J3500" t="s">
        <v>120</v>
      </c>
      <c r="K3500" t="s">
        <v>12047</v>
      </c>
      <c r="L3500" t="s">
        <v>417</v>
      </c>
      <c r="M3500" t="s">
        <v>418</v>
      </c>
      <c r="N3500" t="s">
        <v>941</v>
      </c>
      <c r="O3500" t="s">
        <v>941</v>
      </c>
      <c r="P3500" t="s">
        <v>941</v>
      </c>
      <c r="Q3500" t="s">
        <v>76</v>
      </c>
      <c r="R3500" t="s">
        <v>127</v>
      </c>
      <c r="S3500">
        <v>3455</v>
      </c>
      <c r="T3500">
        <v>3455</v>
      </c>
      <c r="U3500" t="s">
        <v>78</v>
      </c>
      <c r="V3500">
        <v>0.46962785114045602</v>
      </c>
      <c r="W3500">
        <v>0.53037214885954398</v>
      </c>
      <c r="X3500" t="str">
        <f>IF(W3500&gt;=0.8,"Inhibitory","NonInhibitory")</f>
        <v>NonInhibitory</v>
      </c>
      <c r="Y3500" t="str">
        <f>IF(W3500&gt;=0.9,"Inhibitory","NonInhibitory")</f>
        <v>NonInhibitory</v>
      </c>
      <c r="Z3500" t="s">
        <v>11664</v>
      </c>
      <c r="AA3500">
        <v>0</v>
      </c>
      <c r="AB3500">
        <v>0</v>
      </c>
      <c r="AC3500" t="s">
        <v>129</v>
      </c>
      <c r="AT3500" t="s">
        <v>12055</v>
      </c>
      <c r="AU3500" t="s">
        <v>81</v>
      </c>
      <c r="AV3500" t="s">
        <v>12056</v>
      </c>
      <c r="AW3500">
        <v>3455</v>
      </c>
      <c r="AX3500" t="s">
        <v>262</v>
      </c>
      <c r="AY3500">
        <v>1</v>
      </c>
      <c r="AZ3500" t="s">
        <v>1641</v>
      </c>
      <c r="BA3500" t="s">
        <v>1641</v>
      </c>
      <c r="BB3500" t="s">
        <v>262</v>
      </c>
      <c r="BC3500">
        <v>0.99</v>
      </c>
      <c r="BD3500" t="s">
        <v>12057</v>
      </c>
      <c r="BG3500" s="1" t="s">
        <v>86</v>
      </c>
      <c r="BH3500" s="1" t="s">
        <v>87</v>
      </c>
      <c r="BI3500" s="1" t="s">
        <v>87</v>
      </c>
      <c r="BJ3500" s="1" t="s">
        <v>88</v>
      </c>
      <c r="BK3500" s="1" t="s">
        <v>89</v>
      </c>
      <c r="BL3500" s="1" t="s">
        <v>90</v>
      </c>
      <c r="BM3500" s="1" t="s">
        <v>265</v>
      </c>
    </row>
    <row r="3501" spans="1:65" ht="16" x14ac:dyDescent="0.2">
      <c r="A3501" t="str">
        <f>CONCATENATE("Mada.",B3501)</f>
        <v>Mada.3456</v>
      </c>
      <c r="B3501">
        <v>3456</v>
      </c>
      <c r="C3501" t="s">
        <v>12058</v>
      </c>
      <c r="E3501" t="s">
        <v>68</v>
      </c>
      <c r="F3501" t="s">
        <v>12059</v>
      </c>
      <c r="J3501" t="s">
        <v>120</v>
      </c>
      <c r="K3501" t="s">
        <v>12047</v>
      </c>
      <c r="L3501" t="s">
        <v>417</v>
      </c>
      <c r="M3501" t="s">
        <v>418</v>
      </c>
      <c r="N3501" t="s">
        <v>941</v>
      </c>
      <c r="O3501" t="s">
        <v>941</v>
      </c>
      <c r="P3501" t="s">
        <v>941</v>
      </c>
      <c r="Q3501" t="s">
        <v>76</v>
      </c>
      <c r="R3501" t="s">
        <v>127</v>
      </c>
      <c r="S3501">
        <v>3456</v>
      </c>
      <c r="T3501">
        <v>3456</v>
      </c>
      <c r="U3501" t="s">
        <v>78</v>
      </c>
      <c r="V3501">
        <v>0.345738295318127</v>
      </c>
      <c r="W3501">
        <v>0.65426170468187295</v>
      </c>
      <c r="X3501" t="str">
        <f>IF(W3501&gt;=0.8,"Inhibitory","NonInhibitory")</f>
        <v>NonInhibitory</v>
      </c>
      <c r="Y3501" t="str">
        <f>IF(W3501&gt;=0.9,"Inhibitory","NonInhibitory")</f>
        <v>NonInhibitory</v>
      </c>
      <c r="Z3501" t="s">
        <v>11664</v>
      </c>
      <c r="AA3501">
        <v>0</v>
      </c>
      <c r="AB3501">
        <v>0</v>
      </c>
      <c r="AC3501" t="s">
        <v>129</v>
      </c>
      <c r="AT3501" t="s">
        <v>12060</v>
      </c>
      <c r="AU3501" t="s">
        <v>81</v>
      </c>
      <c r="AV3501" t="s">
        <v>12061</v>
      </c>
      <c r="AW3501">
        <v>3456</v>
      </c>
      <c r="AX3501" t="s">
        <v>3067</v>
      </c>
      <c r="AY3501">
        <v>1</v>
      </c>
      <c r="AZ3501" t="s">
        <v>3728</v>
      </c>
      <c r="BA3501" t="s">
        <v>3728</v>
      </c>
      <c r="BB3501" t="s">
        <v>3067</v>
      </c>
      <c r="BC3501">
        <v>1</v>
      </c>
      <c r="BD3501" t="s">
        <v>12062</v>
      </c>
      <c r="BG3501" s="1" t="s">
        <v>86</v>
      </c>
      <c r="BH3501" s="1" t="s">
        <v>87</v>
      </c>
      <c r="BI3501" s="1" t="s">
        <v>87</v>
      </c>
      <c r="BJ3501" s="1" t="s">
        <v>88</v>
      </c>
      <c r="BK3501" s="1" t="s">
        <v>147</v>
      </c>
      <c r="BL3501" s="1" t="s">
        <v>1784</v>
      </c>
      <c r="BM3501" s="1" t="s">
        <v>3070</v>
      </c>
    </row>
    <row r="3502" spans="1:65" ht="16" x14ac:dyDescent="0.2">
      <c r="A3502" t="str">
        <f>CONCATENATE("Mada.",B3502)</f>
        <v>Mada.3457</v>
      </c>
      <c r="B3502">
        <v>3457</v>
      </c>
      <c r="C3502" t="s">
        <v>12063</v>
      </c>
      <c r="E3502" t="s">
        <v>68</v>
      </c>
      <c r="F3502" t="s">
        <v>4061</v>
      </c>
      <c r="J3502" t="s">
        <v>120</v>
      </c>
      <c r="K3502" t="s">
        <v>12047</v>
      </c>
      <c r="L3502" t="s">
        <v>417</v>
      </c>
      <c r="M3502" t="s">
        <v>418</v>
      </c>
      <c r="N3502" t="s">
        <v>941</v>
      </c>
      <c r="O3502" t="s">
        <v>941</v>
      </c>
      <c r="P3502" t="s">
        <v>941</v>
      </c>
      <c r="Q3502" t="s">
        <v>76</v>
      </c>
      <c r="R3502" t="s">
        <v>127</v>
      </c>
      <c r="S3502">
        <v>3457</v>
      </c>
      <c r="T3502">
        <v>3457</v>
      </c>
      <c r="U3502" t="s">
        <v>78</v>
      </c>
      <c r="V3502">
        <v>0.40912364945978402</v>
      </c>
      <c r="W3502">
        <v>0.59087635054021603</v>
      </c>
      <c r="X3502" t="str">
        <f>IF(W3502&gt;=0.8,"Inhibitory","NonInhibitory")</f>
        <v>NonInhibitory</v>
      </c>
      <c r="Y3502" t="str">
        <f>IF(W3502&gt;=0.9,"Inhibitory","NonInhibitory")</f>
        <v>NonInhibitory</v>
      </c>
      <c r="Z3502" t="s">
        <v>11664</v>
      </c>
      <c r="AA3502">
        <v>0</v>
      </c>
      <c r="AB3502">
        <v>0</v>
      </c>
      <c r="AC3502" t="s">
        <v>129</v>
      </c>
      <c r="AT3502" t="s">
        <v>12064</v>
      </c>
      <c r="AU3502" t="s">
        <v>81</v>
      </c>
      <c r="AV3502" t="s">
        <v>12065</v>
      </c>
      <c r="AW3502">
        <v>3457</v>
      </c>
      <c r="AX3502" t="s">
        <v>1403</v>
      </c>
      <c r="AY3502">
        <v>1</v>
      </c>
      <c r="AZ3502" t="s">
        <v>6528</v>
      </c>
      <c r="BA3502" t="s">
        <v>6528</v>
      </c>
      <c r="BB3502" t="s">
        <v>1403</v>
      </c>
      <c r="BC3502">
        <v>1</v>
      </c>
      <c r="BD3502" t="s">
        <v>12066</v>
      </c>
      <c r="BG3502" s="1" t="s">
        <v>86</v>
      </c>
      <c r="BH3502" s="1" t="s">
        <v>98</v>
      </c>
      <c r="BI3502" s="1" t="s">
        <v>163</v>
      </c>
      <c r="BJ3502" s="1" t="s">
        <v>694</v>
      </c>
      <c r="BK3502" s="1" t="s">
        <v>1255</v>
      </c>
      <c r="BL3502" s="1"/>
      <c r="BM3502" s="1"/>
    </row>
    <row r="3503" spans="1:65" ht="16" x14ac:dyDescent="0.2">
      <c r="A3503" t="str">
        <f>CONCATENATE("Mada.",B3503)</f>
        <v>Mada.3458</v>
      </c>
      <c r="B3503">
        <v>3458</v>
      </c>
      <c r="C3503" t="s">
        <v>12067</v>
      </c>
      <c r="E3503" t="s">
        <v>68</v>
      </c>
      <c r="F3503" t="s">
        <v>11379</v>
      </c>
      <c r="J3503" t="s">
        <v>120</v>
      </c>
      <c r="K3503" t="s">
        <v>12047</v>
      </c>
      <c r="L3503" t="s">
        <v>417</v>
      </c>
      <c r="M3503" t="s">
        <v>418</v>
      </c>
      <c r="N3503" t="s">
        <v>941</v>
      </c>
      <c r="O3503" t="s">
        <v>941</v>
      </c>
      <c r="P3503" t="s">
        <v>941</v>
      </c>
      <c r="Q3503" t="s">
        <v>76</v>
      </c>
      <c r="R3503" t="s">
        <v>127</v>
      </c>
      <c r="S3503">
        <v>3458</v>
      </c>
      <c r="T3503">
        <v>3458</v>
      </c>
      <c r="U3503" t="s">
        <v>78</v>
      </c>
      <c r="V3503">
        <v>0.48367346938775502</v>
      </c>
      <c r="W3503">
        <v>0.51632653061224498</v>
      </c>
      <c r="X3503" t="str">
        <f>IF(W3503&gt;=0.8,"Inhibitory","NonInhibitory")</f>
        <v>NonInhibitory</v>
      </c>
      <c r="Y3503" t="str">
        <f>IF(W3503&gt;=0.9,"Inhibitory","NonInhibitory")</f>
        <v>NonInhibitory</v>
      </c>
      <c r="Z3503" t="s">
        <v>11664</v>
      </c>
      <c r="AA3503">
        <v>0</v>
      </c>
      <c r="AB3503">
        <v>0</v>
      </c>
      <c r="AC3503" t="s">
        <v>129</v>
      </c>
      <c r="AT3503" t="s">
        <v>12068</v>
      </c>
      <c r="AU3503" t="s">
        <v>81</v>
      </c>
      <c r="AV3503" t="s">
        <v>12069</v>
      </c>
      <c r="AW3503">
        <v>3458</v>
      </c>
      <c r="AX3503" t="s">
        <v>1169</v>
      </c>
      <c r="AY3503">
        <v>0.54</v>
      </c>
      <c r="AZ3503" t="s">
        <v>1170</v>
      </c>
      <c r="BA3503" t="s">
        <v>1170</v>
      </c>
      <c r="BB3503" t="s">
        <v>1171</v>
      </c>
      <c r="BC3503">
        <v>1</v>
      </c>
      <c r="BD3503" t="s">
        <v>12070</v>
      </c>
      <c r="BG3503" s="1" t="s">
        <v>86</v>
      </c>
      <c r="BH3503" s="1" t="s">
        <v>98</v>
      </c>
      <c r="BI3503" s="1" t="s">
        <v>163</v>
      </c>
      <c r="BJ3503" s="1" t="s">
        <v>694</v>
      </c>
      <c r="BK3503" s="1"/>
      <c r="BL3503" s="1"/>
      <c r="BM3503" s="1"/>
    </row>
    <row r="3504" spans="1:65" ht="16" x14ac:dyDescent="0.2">
      <c r="A3504" t="str">
        <f>CONCATENATE("Mada.",B3504)</f>
        <v>Mada.3459</v>
      </c>
      <c r="B3504">
        <v>3459</v>
      </c>
      <c r="C3504" t="s">
        <v>12071</v>
      </c>
      <c r="E3504" t="s">
        <v>68</v>
      </c>
      <c r="F3504" t="s">
        <v>629</v>
      </c>
      <c r="J3504" t="s">
        <v>70</v>
      </c>
      <c r="K3504" t="s">
        <v>12072</v>
      </c>
      <c r="L3504" t="s">
        <v>5944</v>
      </c>
      <c r="M3504" t="s">
        <v>5945</v>
      </c>
      <c r="N3504" t="s">
        <v>941</v>
      </c>
      <c r="O3504" t="s">
        <v>941</v>
      </c>
      <c r="P3504" t="s">
        <v>941</v>
      </c>
      <c r="Q3504" t="s">
        <v>126</v>
      </c>
      <c r="R3504" t="s">
        <v>127</v>
      </c>
      <c r="S3504">
        <v>3459</v>
      </c>
      <c r="T3504">
        <v>3459</v>
      </c>
      <c r="U3504" t="s">
        <v>78</v>
      </c>
      <c r="V3504">
        <v>0.22689075630252101</v>
      </c>
      <c r="W3504">
        <v>0.77310924369747902</v>
      </c>
      <c r="X3504" t="str">
        <f>IF(W3504&gt;=0.8,"Inhibitory","NonInhibitory")</f>
        <v>NonInhibitory</v>
      </c>
      <c r="Y3504" t="str">
        <f>IF(W3504&gt;=0.9,"Inhibitory","NonInhibitory")</f>
        <v>NonInhibitory</v>
      </c>
      <c r="Z3504" t="s">
        <v>11664</v>
      </c>
      <c r="AA3504">
        <v>0</v>
      </c>
      <c r="AB3504">
        <v>0</v>
      </c>
      <c r="AC3504" t="s">
        <v>129</v>
      </c>
      <c r="AT3504" t="s">
        <v>12073</v>
      </c>
      <c r="AU3504" t="s">
        <v>81</v>
      </c>
      <c r="AV3504" t="s">
        <v>12074</v>
      </c>
      <c r="AW3504">
        <v>3459</v>
      </c>
      <c r="AX3504" t="s">
        <v>262</v>
      </c>
      <c r="AY3504">
        <v>0.99</v>
      </c>
      <c r="AZ3504" t="s">
        <v>1993</v>
      </c>
      <c r="BA3504" t="s">
        <v>1993</v>
      </c>
      <c r="BB3504" t="s">
        <v>262</v>
      </c>
      <c r="BC3504">
        <v>0.94</v>
      </c>
      <c r="BD3504" t="s">
        <v>12032</v>
      </c>
      <c r="BG3504" s="1" t="s">
        <v>86</v>
      </c>
      <c r="BH3504" s="1" t="s">
        <v>87</v>
      </c>
      <c r="BI3504" s="1" t="s">
        <v>87</v>
      </c>
      <c r="BJ3504" s="1" t="s">
        <v>88</v>
      </c>
      <c r="BK3504" s="1" t="s">
        <v>89</v>
      </c>
      <c r="BL3504" s="1" t="s">
        <v>90</v>
      </c>
      <c r="BM3504" s="1" t="s">
        <v>265</v>
      </c>
    </row>
    <row r="3505" spans="1:65" ht="16" x14ac:dyDescent="0.2">
      <c r="A3505" t="str">
        <f>CONCATENATE("Mada.",B3505)</f>
        <v>Mada.3460</v>
      </c>
      <c r="B3505">
        <v>3460</v>
      </c>
      <c r="C3505" t="s">
        <v>12079</v>
      </c>
      <c r="E3505" t="s">
        <v>68</v>
      </c>
      <c r="F3505" t="s">
        <v>4061</v>
      </c>
      <c r="J3505" t="s">
        <v>70</v>
      </c>
      <c r="K3505" t="s">
        <v>12072</v>
      </c>
      <c r="L3505" t="s">
        <v>5944</v>
      </c>
      <c r="M3505" t="s">
        <v>5945</v>
      </c>
      <c r="N3505" t="s">
        <v>941</v>
      </c>
      <c r="O3505" t="s">
        <v>941</v>
      </c>
      <c r="P3505" t="s">
        <v>941</v>
      </c>
      <c r="Q3505" t="s">
        <v>126</v>
      </c>
      <c r="R3505" t="s">
        <v>127</v>
      </c>
      <c r="S3505">
        <v>3460</v>
      </c>
      <c r="T3505">
        <v>3460</v>
      </c>
      <c r="U3505" t="s">
        <v>78</v>
      </c>
      <c r="V3505">
        <v>0.45450180072028801</v>
      </c>
      <c r="W3505">
        <v>0.54549819927971199</v>
      </c>
      <c r="X3505" t="str">
        <f>IF(W3505&gt;=0.8,"Inhibitory","NonInhibitory")</f>
        <v>NonInhibitory</v>
      </c>
      <c r="Y3505" t="str">
        <f>IF(W3505&gt;=0.9,"Inhibitory","NonInhibitory")</f>
        <v>NonInhibitory</v>
      </c>
      <c r="Z3505" t="s">
        <v>11664</v>
      </c>
      <c r="AA3505">
        <v>0</v>
      </c>
      <c r="AB3505">
        <v>0</v>
      </c>
      <c r="AC3505" t="s">
        <v>129</v>
      </c>
      <c r="AT3505" t="s">
        <v>12080</v>
      </c>
      <c r="AU3505" t="s">
        <v>81</v>
      </c>
      <c r="AV3505" t="s">
        <v>12081</v>
      </c>
      <c r="AW3505">
        <v>3460</v>
      </c>
      <c r="AX3505" t="s">
        <v>1403</v>
      </c>
      <c r="AY3505">
        <v>1</v>
      </c>
      <c r="AZ3505" t="s">
        <v>6528</v>
      </c>
      <c r="BA3505" t="s">
        <v>6528</v>
      </c>
      <c r="BB3505" t="s">
        <v>1403</v>
      </c>
      <c r="BC3505">
        <v>1</v>
      </c>
      <c r="BD3505" t="s">
        <v>12082</v>
      </c>
      <c r="BG3505" s="1" t="s">
        <v>86</v>
      </c>
      <c r="BH3505" s="1" t="s">
        <v>98</v>
      </c>
      <c r="BI3505" s="1" t="s">
        <v>163</v>
      </c>
      <c r="BJ3505" s="1" t="s">
        <v>694</v>
      </c>
      <c r="BK3505" s="1" t="s">
        <v>1255</v>
      </c>
      <c r="BL3505" s="1"/>
      <c r="BM3505" s="1"/>
    </row>
    <row r="3506" spans="1:65" ht="16" x14ac:dyDescent="0.2">
      <c r="A3506" t="str">
        <f>CONCATENATE("Mada.",B3506)</f>
        <v>Mada.3461</v>
      </c>
      <c r="B3506">
        <v>3461</v>
      </c>
      <c r="C3506" t="s">
        <v>12083</v>
      </c>
      <c r="E3506" t="s">
        <v>68</v>
      </c>
      <c r="F3506" t="s">
        <v>731</v>
      </c>
      <c r="J3506" t="s">
        <v>70</v>
      </c>
      <c r="K3506" t="s">
        <v>12072</v>
      </c>
      <c r="L3506" t="s">
        <v>5944</v>
      </c>
      <c r="M3506" t="s">
        <v>5945</v>
      </c>
      <c r="N3506" t="s">
        <v>941</v>
      </c>
      <c r="O3506" t="s">
        <v>941</v>
      </c>
      <c r="P3506" t="s">
        <v>941</v>
      </c>
      <c r="Q3506" t="s">
        <v>126</v>
      </c>
      <c r="R3506" t="s">
        <v>127</v>
      </c>
      <c r="S3506">
        <v>3461</v>
      </c>
      <c r="T3506">
        <v>3461</v>
      </c>
      <c r="U3506" t="s">
        <v>78</v>
      </c>
      <c r="V3506">
        <v>0.51500600240095995</v>
      </c>
      <c r="W3506">
        <v>0.48499399759903999</v>
      </c>
      <c r="X3506" t="str">
        <f>IF(W3506&gt;=0.8,"Inhibitory","NonInhibitory")</f>
        <v>NonInhibitory</v>
      </c>
      <c r="Y3506" t="str">
        <f>IF(W3506&gt;=0.9,"Inhibitory","NonInhibitory")</f>
        <v>NonInhibitory</v>
      </c>
      <c r="Z3506" t="s">
        <v>11664</v>
      </c>
      <c r="AA3506">
        <v>0</v>
      </c>
      <c r="AB3506">
        <v>0</v>
      </c>
      <c r="AC3506" t="s">
        <v>129</v>
      </c>
      <c r="BG3506" s="1"/>
    </row>
    <row r="3507" spans="1:65" ht="16" x14ac:dyDescent="0.2">
      <c r="A3507" t="str">
        <f>CONCATENATE("Mada.",B3507)</f>
        <v>Mada.3462</v>
      </c>
      <c r="B3507">
        <v>3462</v>
      </c>
      <c r="C3507" t="s">
        <v>12084</v>
      </c>
      <c r="E3507" t="s">
        <v>68</v>
      </c>
      <c r="F3507" t="s">
        <v>410</v>
      </c>
      <c r="J3507" t="s">
        <v>70</v>
      </c>
      <c r="K3507" t="s">
        <v>12072</v>
      </c>
      <c r="L3507" t="s">
        <v>5944</v>
      </c>
      <c r="M3507" t="s">
        <v>5945</v>
      </c>
      <c r="N3507" t="s">
        <v>941</v>
      </c>
      <c r="O3507" t="s">
        <v>941</v>
      </c>
      <c r="P3507" t="s">
        <v>941</v>
      </c>
      <c r="Q3507" t="s">
        <v>126</v>
      </c>
      <c r="R3507" t="s">
        <v>127</v>
      </c>
      <c r="S3507">
        <v>3462</v>
      </c>
      <c r="T3507">
        <v>3462</v>
      </c>
      <c r="U3507" t="s">
        <v>78</v>
      </c>
      <c r="V3507">
        <v>0.31692677070828301</v>
      </c>
      <c r="W3507">
        <v>0.68307322929171699</v>
      </c>
      <c r="X3507" t="str">
        <f>IF(W3507&gt;=0.8,"Inhibitory","NonInhibitory")</f>
        <v>NonInhibitory</v>
      </c>
      <c r="Y3507" t="str">
        <f>IF(W3507&gt;=0.9,"Inhibitory","NonInhibitory")</f>
        <v>NonInhibitory</v>
      </c>
      <c r="Z3507" t="s">
        <v>11664</v>
      </c>
      <c r="AA3507">
        <v>0</v>
      </c>
      <c r="AB3507">
        <v>0</v>
      </c>
      <c r="AC3507" t="s">
        <v>129</v>
      </c>
      <c r="AT3507" t="s">
        <v>12085</v>
      </c>
      <c r="AU3507" t="s">
        <v>81</v>
      </c>
      <c r="AV3507" t="s">
        <v>12086</v>
      </c>
      <c r="AW3507">
        <v>3462</v>
      </c>
      <c r="AX3507" t="s">
        <v>3067</v>
      </c>
      <c r="AY3507">
        <v>1</v>
      </c>
      <c r="AZ3507" t="s">
        <v>8558</v>
      </c>
      <c r="BA3507" t="s">
        <v>8558</v>
      </c>
      <c r="BB3507" t="s">
        <v>3067</v>
      </c>
      <c r="BC3507">
        <v>1</v>
      </c>
      <c r="BD3507" t="s">
        <v>12087</v>
      </c>
      <c r="BG3507" s="1" t="s">
        <v>86</v>
      </c>
      <c r="BH3507" s="1" t="s">
        <v>87</v>
      </c>
      <c r="BI3507" s="1" t="s">
        <v>87</v>
      </c>
      <c r="BJ3507" s="1" t="s">
        <v>88</v>
      </c>
      <c r="BK3507" s="1" t="s">
        <v>147</v>
      </c>
      <c r="BL3507" s="1" t="s">
        <v>1784</v>
      </c>
      <c r="BM3507" s="1" t="s">
        <v>3070</v>
      </c>
    </row>
    <row r="3508" spans="1:65" ht="16" x14ac:dyDescent="0.2">
      <c r="A3508" t="str">
        <f>CONCATENATE("Mada.",B3508)</f>
        <v>Mada.3463</v>
      </c>
      <c r="B3508">
        <v>3463</v>
      </c>
      <c r="C3508" t="s">
        <v>12088</v>
      </c>
      <c r="E3508" t="s">
        <v>68</v>
      </c>
      <c r="F3508" t="s">
        <v>629</v>
      </c>
      <c r="J3508" t="s">
        <v>70</v>
      </c>
      <c r="K3508" t="s">
        <v>12072</v>
      </c>
      <c r="L3508" t="s">
        <v>5944</v>
      </c>
      <c r="M3508" t="s">
        <v>5945</v>
      </c>
      <c r="N3508" t="s">
        <v>941</v>
      </c>
      <c r="O3508" t="s">
        <v>941</v>
      </c>
      <c r="P3508" t="s">
        <v>941</v>
      </c>
      <c r="Q3508" t="s">
        <v>126</v>
      </c>
      <c r="R3508" t="s">
        <v>127</v>
      </c>
      <c r="S3508">
        <v>3463</v>
      </c>
      <c r="T3508">
        <v>3463</v>
      </c>
      <c r="U3508" t="s">
        <v>78</v>
      </c>
      <c r="V3508">
        <v>0.45126050420168101</v>
      </c>
      <c r="W3508">
        <v>0.54873949579831904</v>
      </c>
      <c r="X3508" t="str">
        <f>IF(W3508&gt;=0.8,"Inhibitory","NonInhibitory")</f>
        <v>NonInhibitory</v>
      </c>
      <c r="Y3508" t="str">
        <f>IF(W3508&gt;=0.9,"Inhibitory","NonInhibitory")</f>
        <v>NonInhibitory</v>
      </c>
      <c r="Z3508" t="s">
        <v>11664</v>
      </c>
      <c r="AA3508">
        <v>0</v>
      </c>
      <c r="AB3508">
        <v>0</v>
      </c>
      <c r="AC3508" t="s">
        <v>129</v>
      </c>
      <c r="AT3508" t="s">
        <v>12089</v>
      </c>
      <c r="AU3508" t="s">
        <v>81</v>
      </c>
      <c r="AV3508" t="s">
        <v>12090</v>
      </c>
      <c r="AW3508">
        <v>3463</v>
      </c>
      <c r="AX3508" t="s">
        <v>325</v>
      </c>
      <c r="AY3508">
        <v>1</v>
      </c>
      <c r="AZ3508" t="s">
        <v>12091</v>
      </c>
      <c r="BA3508" t="s">
        <v>12091</v>
      </c>
      <c r="BB3508" t="s">
        <v>325</v>
      </c>
      <c r="BC3508">
        <v>1</v>
      </c>
      <c r="BD3508" t="s">
        <v>12092</v>
      </c>
      <c r="BG3508" s="1" t="s">
        <v>86</v>
      </c>
      <c r="BH3508" s="1" t="s">
        <v>98</v>
      </c>
      <c r="BI3508" s="1" t="s">
        <v>163</v>
      </c>
      <c r="BJ3508" s="1" t="s">
        <v>164</v>
      </c>
      <c r="BK3508" s="1" t="s">
        <v>165</v>
      </c>
      <c r="BL3508" s="1" t="s">
        <v>328</v>
      </c>
      <c r="BM3508" s="1"/>
    </row>
    <row r="3509" spans="1:65" ht="16" x14ac:dyDescent="0.2">
      <c r="A3509" t="str">
        <f>CONCATENATE("Mada.",B3509)</f>
        <v>Mada.3464</v>
      </c>
      <c r="B3509">
        <v>3464</v>
      </c>
      <c r="C3509" t="s">
        <v>12093</v>
      </c>
      <c r="E3509" t="s">
        <v>68</v>
      </c>
      <c r="F3509" t="s">
        <v>355</v>
      </c>
      <c r="J3509" t="s">
        <v>70</v>
      </c>
      <c r="K3509" t="s">
        <v>12072</v>
      </c>
      <c r="L3509" t="s">
        <v>5944</v>
      </c>
      <c r="M3509" t="s">
        <v>5945</v>
      </c>
      <c r="N3509" t="s">
        <v>941</v>
      </c>
      <c r="O3509" t="s">
        <v>941</v>
      </c>
      <c r="P3509" t="s">
        <v>941</v>
      </c>
      <c r="Q3509" t="s">
        <v>126</v>
      </c>
      <c r="R3509" t="s">
        <v>127</v>
      </c>
      <c r="S3509">
        <v>3464</v>
      </c>
      <c r="T3509">
        <v>3464</v>
      </c>
      <c r="U3509" t="s">
        <v>78</v>
      </c>
      <c r="V3509">
        <v>4.9339735894357799E-2</v>
      </c>
      <c r="W3509">
        <v>0.95066026410564197</v>
      </c>
      <c r="X3509" t="str">
        <f>IF(W3509&gt;=0.8,"Inhibitory","NonInhibitory")</f>
        <v>Inhibitory</v>
      </c>
      <c r="Y3509" t="str">
        <f>IF(W3509&gt;=0.9,"Inhibitory","NonInhibitory")</f>
        <v>Inhibitory</v>
      </c>
      <c r="Z3509" t="s">
        <v>11664</v>
      </c>
      <c r="AA3509">
        <v>0</v>
      </c>
      <c r="AB3509">
        <v>0</v>
      </c>
      <c r="AC3509" t="s">
        <v>129</v>
      </c>
      <c r="AT3509" t="s">
        <v>12094</v>
      </c>
      <c r="AU3509" t="s">
        <v>81</v>
      </c>
      <c r="AV3509" t="s">
        <v>12095</v>
      </c>
      <c r="AW3509">
        <v>3464</v>
      </c>
      <c r="AX3509" t="s">
        <v>288</v>
      </c>
      <c r="AY3509">
        <v>1</v>
      </c>
      <c r="AZ3509" t="s">
        <v>8004</v>
      </c>
      <c r="BA3509" t="s">
        <v>8004</v>
      </c>
      <c r="BB3509" t="s">
        <v>288</v>
      </c>
      <c r="BC3509">
        <v>1</v>
      </c>
      <c r="BD3509" t="s">
        <v>12096</v>
      </c>
      <c r="BG3509" s="1" t="s">
        <v>86</v>
      </c>
      <c r="BH3509" s="1" t="s">
        <v>98</v>
      </c>
      <c r="BI3509" s="1" t="s">
        <v>99</v>
      </c>
      <c r="BJ3509" s="1" t="s">
        <v>242</v>
      </c>
      <c r="BK3509" s="1" t="s">
        <v>253</v>
      </c>
      <c r="BL3509" s="1" t="s">
        <v>254</v>
      </c>
      <c r="BM3509" s="1" t="s">
        <v>291</v>
      </c>
    </row>
    <row r="3510" spans="1:65" ht="16" x14ac:dyDescent="0.2">
      <c r="A3510" t="str">
        <f>CONCATENATE("Mada.",B3510)</f>
        <v>Mada.3465</v>
      </c>
      <c r="B3510">
        <v>3465</v>
      </c>
      <c r="C3510" t="s">
        <v>12097</v>
      </c>
      <c r="E3510" t="s">
        <v>68</v>
      </c>
      <c r="F3510" t="s">
        <v>12098</v>
      </c>
      <c r="J3510" t="s">
        <v>120</v>
      </c>
      <c r="K3510" t="s">
        <v>12099</v>
      </c>
      <c r="L3510" t="s">
        <v>2577</v>
      </c>
      <c r="M3510" t="s">
        <v>2578</v>
      </c>
      <c r="N3510" t="s">
        <v>967</v>
      </c>
      <c r="O3510" t="s">
        <v>199</v>
      </c>
      <c r="P3510" t="s">
        <v>199</v>
      </c>
      <c r="Q3510" t="s">
        <v>126</v>
      </c>
      <c r="R3510" t="s">
        <v>200</v>
      </c>
      <c r="S3510">
        <v>3465</v>
      </c>
      <c r="T3510">
        <v>3465</v>
      </c>
      <c r="U3510" t="s">
        <v>78</v>
      </c>
      <c r="V3510">
        <v>0.88163265306122496</v>
      </c>
      <c r="W3510">
        <v>0.118367346938775</v>
      </c>
      <c r="X3510" t="str">
        <f>IF(W3510&gt;=0.8,"Inhibitory","NonInhibitory")</f>
        <v>NonInhibitory</v>
      </c>
      <c r="Y3510" t="str">
        <f>IF(W3510&gt;=0.9,"Inhibitory","NonInhibitory")</f>
        <v>NonInhibitory</v>
      </c>
      <c r="Z3510" t="s">
        <v>11664</v>
      </c>
      <c r="AA3510">
        <v>0</v>
      </c>
      <c r="AB3510">
        <v>0</v>
      </c>
      <c r="AC3510" t="s">
        <v>129</v>
      </c>
      <c r="AT3510" t="s">
        <v>12100</v>
      </c>
      <c r="AU3510" t="s">
        <v>81</v>
      </c>
      <c r="AV3510" t="s">
        <v>12101</v>
      </c>
      <c r="AW3510">
        <v>3465</v>
      </c>
      <c r="AX3510" t="s">
        <v>183</v>
      </c>
      <c r="AY3510">
        <v>1</v>
      </c>
      <c r="AZ3510" t="s">
        <v>10958</v>
      </c>
      <c r="BA3510" t="s">
        <v>10958</v>
      </c>
      <c r="BB3510" t="s">
        <v>183</v>
      </c>
      <c r="BC3510">
        <v>1</v>
      </c>
      <c r="BD3510" t="s">
        <v>12102</v>
      </c>
      <c r="BG3510" s="1" t="s">
        <v>86</v>
      </c>
      <c r="BH3510" s="1" t="s">
        <v>87</v>
      </c>
      <c r="BI3510" s="1" t="s">
        <v>87</v>
      </c>
      <c r="BJ3510" s="1" t="s">
        <v>88</v>
      </c>
      <c r="BK3510" s="1" t="s">
        <v>89</v>
      </c>
      <c r="BL3510" s="1" t="s">
        <v>186</v>
      </c>
      <c r="BM3510" s="1"/>
    </row>
    <row r="3511" spans="1:65" ht="16" x14ac:dyDescent="0.2">
      <c r="A3511" t="str">
        <f>CONCATENATE("Mada.",B3511)</f>
        <v>Mada.3466</v>
      </c>
      <c r="B3511">
        <v>3466</v>
      </c>
      <c r="C3511" t="s">
        <v>12103</v>
      </c>
      <c r="E3511" t="s">
        <v>68</v>
      </c>
      <c r="F3511" t="s">
        <v>410</v>
      </c>
      <c r="J3511" t="s">
        <v>120</v>
      </c>
      <c r="K3511" t="s">
        <v>12099</v>
      </c>
      <c r="L3511" t="s">
        <v>2577</v>
      </c>
      <c r="M3511" t="s">
        <v>2578</v>
      </c>
      <c r="N3511" t="s">
        <v>967</v>
      </c>
      <c r="O3511" t="s">
        <v>199</v>
      </c>
      <c r="P3511" t="s">
        <v>199</v>
      </c>
      <c r="Q3511" t="s">
        <v>126</v>
      </c>
      <c r="R3511" t="s">
        <v>200</v>
      </c>
      <c r="S3511">
        <v>3466</v>
      </c>
      <c r="T3511">
        <v>3466</v>
      </c>
      <c r="U3511" t="s">
        <v>78</v>
      </c>
      <c r="V3511">
        <v>0.102641056422569</v>
      </c>
      <c r="W3511">
        <v>0.89735894357743096</v>
      </c>
      <c r="X3511" t="str">
        <f>IF(W3511&gt;=0.8,"Inhibitory","NonInhibitory")</f>
        <v>Inhibitory</v>
      </c>
      <c r="Y3511" t="str">
        <f>IF(W3511&gt;=0.9,"Inhibitory","NonInhibitory")</f>
        <v>NonInhibitory</v>
      </c>
      <c r="Z3511" t="s">
        <v>11664</v>
      </c>
      <c r="AA3511">
        <v>0</v>
      </c>
      <c r="AB3511">
        <v>0</v>
      </c>
      <c r="AC3511" t="s">
        <v>129</v>
      </c>
      <c r="AT3511" t="s">
        <v>12104</v>
      </c>
      <c r="AU3511" t="s">
        <v>81</v>
      </c>
      <c r="AV3511" t="s">
        <v>12105</v>
      </c>
      <c r="AW3511">
        <v>3466</v>
      </c>
      <c r="AX3511" t="s">
        <v>926</v>
      </c>
      <c r="AY3511">
        <v>0.93</v>
      </c>
      <c r="AZ3511" t="s">
        <v>2477</v>
      </c>
      <c r="BA3511" t="s">
        <v>2477</v>
      </c>
      <c r="BB3511" t="s">
        <v>83</v>
      </c>
      <c r="BC3511">
        <v>0.89</v>
      </c>
      <c r="BD3511" t="s">
        <v>12106</v>
      </c>
      <c r="BG3511" s="1" t="s">
        <v>86</v>
      </c>
      <c r="BH3511" s="1" t="s">
        <v>87</v>
      </c>
      <c r="BI3511" s="1" t="s">
        <v>87</v>
      </c>
      <c r="BJ3511" s="1" t="s">
        <v>88</v>
      </c>
      <c r="BK3511" s="1" t="s">
        <v>89</v>
      </c>
      <c r="BL3511" s="1" t="s">
        <v>90</v>
      </c>
      <c r="BM3511" s="1" t="s">
        <v>928</v>
      </c>
    </row>
    <row r="3512" spans="1:65" ht="16" x14ac:dyDescent="0.2">
      <c r="A3512" t="str">
        <f>CONCATENATE("Mada.",B3512)</f>
        <v>Mada.3467</v>
      </c>
      <c r="B3512">
        <v>3467</v>
      </c>
      <c r="C3512" t="s">
        <v>12107</v>
      </c>
      <c r="E3512" t="s">
        <v>68</v>
      </c>
      <c r="F3512" t="s">
        <v>4378</v>
      </c>
      <c r="J3512" t="s">
        <v>120</v>
      </c>
      <c r="K3512" t="s">
        <v>12099</v>
      </c>
      <c r="L3512" t="s">
        <v>2577</v>
      </c>
      <c r="M3512" t="s">
        <v>2578</v>
      </c>
      <c r="N3512" t="s">
        <v>967</v>
      </c>
      <c r="O3512" t="s">
        <v>199</v>
      </c>
      <c r="P3512" t="s">
        <v>199</v>
      </c>
      <c r="Q3512" t="s">
        <v>126</v>
      </c>
      <c r="R3512" t="s">
        <v>200</v>
      </c>
      <c r="S3512">
        <v>3467</v>
      </c>
      <c r="T3512">
        <v>3467</v>
      </c>
      <c r="U3512" t="s">
        <v>78</v>
      </c>
      <c r="V3512">
        <v>0.39039615846338499</v>
      </c>
      <c r="W3512">
        <v>0.60960384153661495</v>
      </c>
      <c r="X3512" t="str">
        <f>IF(W3512&gt;=0.8,"Inhibitory","NonInhibitory")</f>
        <v>NonInhibitory</v>
      </c>
      <c r="Y3512" t="str">
        <f>IF(W3512&gt;=0.9,"Inhibitory","NonInhibitory")</f>
        <v>NonInhibitory</v>
      </c>
      <c r="Z3512" t="s">
        <v>11664</v>
      </c>
      <c r="AA3512">
        <v>0</v>
      </c>
      <c r="AB3512">
        <v>0</v>
      </c>
      <c r="AC3512" t="s">
        <v>129</v>
      </c>
      <c r="AT3512" t="s">
        <v>12108</v>
      </c>
      <c r="AU3512" t="s">
        <v>81</v>
      </c>
      <c r="AV3512" t="s">
        <v>12109</v>
      </c>
      <c r="AW3512">
        <v>3467</v>
      </c>
      <c r="AX3512" t="s">
        <v>1781</v>
      </c>
      <c r="AY3512">
        <v>1</v>
      </c>
      <c r="AZ3512" t="s">
        <v>1782</v>
      </c>
      <c r="BA3512" t="s">
        <v>1782</v>
      </c>
      <c r="BB3512" t="s">
        <v>1781</v>
      </c>
      <c r="BC3512">
        <v>1</v>
      </c>
      <c r="BD3512" t="s">
        <v>12110</v>
      </c>
      <c r="BG3512" s="1" t="s">
        <v>86</v>
      </c>
      <c r="BH3512" s="1" t="s">
        <v>87</v>
      </c>
      <c r="BI3512" s="1" t="s">
        <v>87</v>
      </c>
      <c r="BJ3512" s="1" t="s">
        <v>88</v>
      </c>
      <c r="BK3512" s="1" t="s">
        <v>147</v>
      </c>
      <c r="BL3512" s="1" t="s">
        <v>1784</v>
      </c>
      <c r="BM3512" s="1"/>
    </row>
    <row r="3513" spans="1:65" ht="16" x14ac:dyDescent="0.2">
      <c r="A3513" t="str">
        <f>CONCATENATE("Mada.",B3513)</f>
        <v>Mada.3468</v>
      </c>
      <c r="B3513">
        <v>3468</v>
      </c>
      <c r="C3513" t="s">
        <v>12111</v>
      </c>
      <c r="E3513" t="s">
        <v>68</v>
      </c>
      <c r="F3513" t="s">
        <v>12112</v>
      </c>
      <c r="J3513" t="s">
        <v>120</v>
      </c>
      <c r="K3513" t="s">
        <v>12099</v>
      </c>
      <c r="L3513" t="s">
        <v>2577</v>
      </c>
      <c r="M3513" t="s">
        <v>2578</v>
      </c>
      <c r="N3513" t="s">
        <v>967</v>
      </c>
      <c r="O3513" t="s">
        <v>199</v>
      </c>
      <c r="P3513" t="s">
        <v>199</v>
      </c>
      <c r="Q3513" t="s">
        <v>126</v>
      </c>
      <c r="R3513" t="s">
        <v>200</v>
      </c>
      <c r="S3513">
        <v>3468</v>
      </c>
      <c r="T3513">
        <v>3468</v>
      </c>
      <c r="U3513" t="s">
        <v>78</v>
      </c>
      <c r="V3513">
        <v>0.17070828331332499</v>
      </c>
      <c r="W3513">
        <v>0.82929171668667501</v>
      </c>
      <c r="X3513" t="str">
        <f>IF(W3513&gt;=0.8,"Inhibitory","NonInhibitory")</f>
        <v>Inhibitory</v>
      </c>
      <c r="Y3513" t="str">
        <f>IF(W3513&gt;=0.9,"Inhibitory","NonInhibitory")</f>
        <v>NonInhibitory</v>
      </c>
      <c r="Z3513" t="s">
        <v>11664</v>
      </c>
      <c r="AA3513">
        <v>0</v>
      </c>
      <c r="AB3513">
        <v>0</v>
      </c>
      <c r="AC3513" t="s">
        <v>129</v>
      </c>
      <c r="AT3513" t="s">
        <v>12113</v>
      </c>
      <c r="AU3513" t="s">
        <v>81</v>
      </c>
      <c r="AV3513" t="s">
        <v>12114</v>
      </c>
      <c r="AW3513">
        <v>3468</v>
      </c>
      <c r="AX3513" t="s">
        <v>593</v>
      </c>
      <c r="AY3513">
        <v>0.77</v>
      </c>
      <c r="AZ3513" t="s">
        <v>12115</v>
      </c>
      <c r="BD3513" t="s">
        <v>12116</v>
      </c>
      <c r="BG3513" s="1" t="s">
        <v>86</v>
      </c>
      <c r="BH3513" s="1" t="s">
        <v>87</v>
      </c>
      <c r="BI3513" s="1" t="s">
        <v>87</v>
      </c>
      <c r="BJ3513" s="1" t="s">
        <v>88</v>
      </c>
      <c r="BK3513" s="1" t="s">
        <v>89</v>
      </c>
      <c r="BL3513" s="1"/>
      <c r="BM3513" s="1"/>
    </row>
    <row r="3514" spans="1:65" ht="16" x14ac:dyDescent="0.2">
      <c r="A3514" t="str">
        <f>CONCATENATE("Mada.",B3514)</f>
        <v>Mada.3469</v>
      </c>
      <c r="B3514">
        <v>3469</v>
      </c>
      <c r="C3514" t="s">
        <v>12117</v>
      </c>
      <c r="E3514" t="s">
        <v>68</v>
      </c>
      <c r="F3514" t="s">
        <v>5247</v>
      </c>
      <c r="G3514" t="s">
        <v>210</v>
      </c>
      <c r="J3514" t="s">
        <v>120</v>
      </c>
      <c r="K3514" t="s">
        <v>12099</v>
      </c>
      <c r="L3514" t="s">
        <v>2577</v>
      </c>
      <c r="M3514" t="s">
        <v>2578</v>
      </c>
      <c r="N3514" t="s">
        <v>967</v>
      </c>
      <c r="O3514" t="s">
        <v>199</v>
      </c>
      <c r="P3514" t="s">
        <v>199</v>
      </c>
      <c r="Q3514" t="s">
        <v>126</v>
      </c>
      <c r="R3514" t="s">
        <v>200</v>
      </c>
      <c r="S3514">
        <v>3469</v>
      </c>
      <c r="T3514">
        <v>0</v>
      </c>
      <c r="U3514" t="s">
        <v>128</v>
      </c>
      <c r="V3514">
        <v>0</v>
      </c>
      <c r="W3514">
        <v>0</v>
      </c>
      <c r="Z3514" t="s">
        <v>129</v>
      </c>
      <c r="AA3514">
        <v>0</v>
      </c>
      <c r="AB3514">
        <v>0</v>
      </c>
      <c r="AC3514" t="s">
        <v>129</v>
      </c>
      <c r="BG3514" s="1"/>
    </row>
    <row r="3515" spans="1:65" ht="16" x14ac:dyDescent="0.2">
      <c r="A3515" t="str">
        <f>CONCATENATE("Mada.",B3515)</f>
        <v>Mada.3470</v>
      </c>
      <c r="B3515">
        <v>3470</v>
      </c>
      <c r="C3515" t="s">
        <v>12122</v>
      </c>
      <c r="E3515" t="s">
        <v>68</v>
      </c>
      <c r="F3515" t="s">
        <v>12123</v>
      </c>
      <c r="J3515" t="s">
        <v>120</v>
      </c>
      <c r="K3515" t="s">
        <v>12099</v>
      </c>
      <c r="L3515" t="s">
        <v>2577</v>
      </c>
      <c r="M3515" t="s">
        <v>2578</v>
      </c>
      <c r="N3515" t="s">
        <v>967</v>
      </c>
      <c r="O3515" t="s">
        <v>199</v>
      </c>
      <c r="P3515" t="s">
        <v>199</v>
      </c>
      <c r="Q3515" t="s">
        <v>126</v>
      </c>
      <c r="R3515" t="s">
        <v>200</v>
      </c>
      <c r="S3515">
        <v>3470</v>
      </c>
      <c r="T3515">
        <v>3470</v>
      </c>
      <c r="U3515" t="s">
        <v>78</v>
      </c>
      <c r="V3515">
        <v>0.26470588235294101</v>
      </c>
      <c r="W3515">
        <v>0.73529411764705899</v>
      </c>
      <c r="X3515" t="str">
        <f>IF(W3515&gt;=0.8,"Inhibitory","NonInhibitory")</f>
        <v>NonInhibitory</v>
      </c>
      <c r="Y3515" t="str">
        <f>IF(W3515&gt;=0.9,"Inhibitory","NonInhibitory")</f>
        <v>NonInhibitory</v>
      </c>
      <c r="Z3515" t="s">
        <v>11664</v>
      </c>
      <c r="AA3515">
        <v>0</v>
      </c>
      <c r="AB3515">
        <v>0</v>
      </c>
      <c r="AC3515" t="s">
        <v>129</v>
      </c>
      <c r="AT3515" t="s">
        <v>12124</v>
      </c>
      <c r="AU3515" t="s">
        <v>81</v>
      </c>
      <c r="AV3515" t="s">
        <v>12125</v>
      </c>
      <c r="AW3515">
        <v>3470</v>
      </c>
      <c r="AX3515" t="s">
        <v>593</v>
      </c>
      <c r="AY3515">
        <v>0.52</v>
      </c>
      <c r="AZ3515" t="s">
        <v>7901</v>
      </c>
      <c r="BA3515" t="s">
        <v>7901</v>
      </c>
      <c r="BB3515" t="s">
        <v>481</v>
      </c>
      <c r="BC3515">
        <v>1</v>
      </c>
      <c r="BD3515" t="s">
        <v>12126</v>
      </c>
      <c r="BG3515" s="1" t="s">
        <v>86</v>
      </c>
      <c r="BH3515" s="1" t="s">
        <v>87</v>
      </c>
      <c r="BI3515" s="1" t="s">
        <v>87</v>
      </c>
      <c r="BJ3515" s="1" t="s">
        <v>88</v>
      </c>
      <c r="BK3515" s="1" t="s">
        <v>89</v>
      </c>
      <c r="BL3515" s="1"/>
      <c r="BM3515" s="1"/>
    </row>
    <row r="3516" spans="1:65" ht="16" x14ac:dyDescent="0.2">
      <c r="A3516" t="str">
        <f>CONCATENATE("Mada.",B3516)</f>
        <v>Mada.3471</v>
      </c>
      <c r="B3516">
        <v>3471</v>
      </c>
      <c r="C3516" t="s">
        <v>12127</v>
      </c>
      <c r="E3516" t="s">
        <v>68</v>
      </c>
      <c r="J3516" t="s">
        <v>70</v>
      </c>
      <c r="K3516" t="s">
        <v>12128</v>
      </c>
      <c r="L3516" t="s">
        <v>12129</v>
      </c>
      <c r="M3516" t="s">
        <v>12130</v>
      </c>
      <c r="N3516" t="s">
        <v>478</v>
      </c>
      <c r="O3516" t="s">
        <v>74</v>
      </c>
      <c r="P3516" t="s">
        <v>125</v>
      </c>
      <c r="Q3516" t="s">
        <v>157</v>
      </c>
      <c r="R3516" t="s">
        <v>77</v>
      </c>
      <c r="S3516">
        <v>3471</v>
      </c>
      <c r="T3516">
        <v>0</v>
      </c>
      <c r="U3516" t="s">
        <v>128</v>
      </c>
      <c r="V3516">
        <v>0</v>
      </c>
      <c r="W3516">
        <v>0</v>
      </c>
      <c r="Z3516" t="s">
        <v>129</v>
      </c>
      <c r="AA3516">
        <v>0</v>
      </c>
      <c r="AB3516">
        <v>0</v>
      </c>
      <c r="AC3516" t="s">
        <v>129</v>
      </c>
      <c r="BG3516" s="1"/>
    </row>
    <row r="3517" spans="1:65" ht="16" x14ac:dyDescent="0.2">
      <c r="A3517" t="str">
        <f>CONCATENATE("Mada.",B3517)</f>
        <v>Mada.3472</v>
      </c>
      <c r="B3517">
        <v>3472</v>
      </c>
      <c r="C3517" t="s">
        <v>12131</v>
      </c>
      <c r="E3517" t="s">
        <v>68</v>
      </c>
      <c r="J3517" t="s">
        <v>70</v>
      </c>
      <c r="K3517" t="s">
        <v>12128</v>
      </c>
      <c r="L3517" t="s">
        <v>12129</v>
      </c>
      <c r="M3517" t="s">
        <v>12130</v>
      </c>
      <c r="N3517" t="s">
        <v>478</v>
      </c>
      <c r="O3517" t="s">
        <v>74</v>
      </c>
      <c r="P3517" t="s">
        <v>125</v>
      </c>
      <c r="Q3517" t="s">
        <v>157</v>
      </c>
      <c r="R3517" t="s">
        <v>77</v>
      </c>
      <c r="S3517">
        <v>3472</v>
      </c>
      <c r="T3517">
        <v>3472</v>
      </c>
      <c r="U3517" t="s">
        <v>78</v>
      </c>
      <c r="V3517">
        <v>0.100120048019208</v>
      </c>
      <c r="W3517">
        <v>0.89987995198079196</v>
      </c>
      <c r="X3517" t="str">
        <f>IF(W3517&gt;=0.8,"Inhibitory","NonInhibitory")</f>
        <v>Inhibitory</v>
      </c>
      <c r="Y3517" t="str">
        <f>IF(W3517&gt;=0.9,"Inhibitory","NonInhibitory")</f>
        <v>NonInhibitory</v>
      </c>
      <c r="Z3517" t="s">
        <v>11664</v>
      </c>
      <c r="AA3517">
        <v>0</v>
      </c>
      <c r="AB3517">
        <v>0</v>
      </c>
      <c r="AC3517" t="s">
        <v>129</v>
      </c>
      <c r="AT3517" t="s">
        <v>12132</v>
      </c>
      <c r="AU3517" t="s">
        <v>81</v>
      </c>
      <c r="AV3517" t="s">
        <v>12133</v>
      </c>
      <c r="AW3517">
        <v>3472</v>
      </c>
      <c r="AX3517" t="s">
        <v>884</v>
      </c>
      <c r="AY3517">
        <v>0.97</v>
      </c>
      <c r="AZ3517" t="s">
        <v>12134</v>
      </c>
      <c r="BD3517" t="s">
        <v>12135</v>
      </c>
      <c r="BG3517" s="1" t="s">
        <v>86</v>
      </c>
      <c r="BH3517" s="1" t="s">
        <v>98</v>
      </c>
      <c r="BI3517" s="1" t="s">
        <v>888</v>
      </c>
      <c r="BJ3517" s="1" t="s">
        <v>889</v>
      </c>
      <c r="BK3517" s="1" t="s">
        <v>890</v>
      </c>
      <c r="BL3517" s="1" t="s">
        <v>891</v>
      </c>
      <c r="BM3517" s="1"/>
    </row>
    <row r="3518" spans="1:65" ht="16" x14ac:dyDescent="0.2">
      <c r="A3518" t="str">
        <f>CONCATENATE("Mada.",B3518)</f>
        <v>Mada.3473</v>
      </c>
      <c r="B3518">
        <v>3473</v>
      </c>
      <c r="C3518" t="s">
        <v>12136</v>
      </c>
      <c r="E3518" t="s">
        <v>68</v>
      </c>
      <c r="J3518" t="s">
        <v>70</v>
      </c>
      <c r="K3518" t="s">
        <v>12128</v>
      </c>
      <c r="L3518" t="s">
        <v>12129</v>
      </c>
      <c r="M3518" t="s">
        <v>12130</v>
      </c>
      <c r="N3518" t="s">
        <v>478</v>
      </c>
      <c r="O3518" t="s">
        <v>74</v>
      </c>
      <c r="P3518" t="s">
        <v>125</v>
      </c>
      <c r="Q3518" t="s">
        <v>157</v>
      </c>
      <c r="R3518" t="s">
        <v>77</v>
      </c>
      <c r="S3518">
        <v>3473</v>
      </c>
      <c r="T3518">
        <v>3473</v>
      </c>
      <c r="U3518" t="s">
        <v>78</v>
      </c>
      <c r="V3518">
        <v>8.6434573829531805E-2</v>
      </c>
      <c r="W3518">
        <v>0.91356542617046799</v>
      </c>
      <c r="X3518" t="str">
        <f>IF(W3518&gt;=0.8,"Inhibitory","NonInhibitory")</f>
        <v>Inhibitory</v>
      </c>
      <c r="Y3518" t="str">
        <f>IF(W3518&gt;=0.9,"Inhibitory","NonInhibitory")</f>
        <v>Inhibitory</v>
      </c>
      <c r="Z3518" t="s">
        <v>11664</v>
      </c>
      <c r="AA3518">
        <v>0</v>
      </c>
      <c r="AB3518">
        <v>0</v>
      </c>
      <c r="AC3518" t="s">
        <v>129</v>
      </c>
      <c r="AT3518" t="s">
        <v>12137</v>
      </c>
      <c r="AU3518" t="s">
        <v>81</v>
      </c>
      <c r="AV3518" t="s">
        <v>12138</v>
      </c>
      <c r="AW3518">
        <v>3473</v>
      </c>
      <c r="AX3518" t="s">
        <v>608</v>
      </c>
      <c r="AY3518">
        <v>1</v>
      </c>
      <c r="AZ3518" t="s">
        <v>609</v>
      </c>
      <c r="BA3518" t="s">
        <v>609</v>
      </c>
      <c r="BB3518" t="s">
        <v>608</v>
      </c>
      <c r="BC3518">
        <v>1</v>
      </c>
      <c r="BD3518" t="s">
        <v>12139</v>
      </c>
      <c r="BG3518" s="1" t="s">
        <v>86</v>
      </c>
      <c r="BH3518" s="1" t="s">
        <v>98</v>
      </c>
      <c r="BI3518" s="1" t="s">
        <v>99</v>
      </c>
      <c r="BJ3518" s="1" t="s">
        <v>100</v>
      </c>
      <c r="BK3518" s="1" t="s">
        <v>101</v>
      </c>
      <c r="BL3518" s="1" t="s">
        <v>611</v>
      </c>
      <c r="BM3518" s="1" t="s">
        <v>612</v>
      </c>
    </row>
    <row r="3519" spans="1:65" ht="16" x14ac:dyDescent="0.2">
      <c r="A3519" t="str">
        <f>CONCATENATE("Mada.",B3519)</f>
        <v>Mada.3474</v>
      </c>
      <c r="B3519">
        <v>3474</v>
      </c>
      <c r="C3519" t="s">
        <v>12140</v>
      </c>
      <c r="E3519" t="s">
        <v>68</v>
      </c>
      <c r="G3519" t="s">
        <v>12141</v>
      </c>
      <c r="J3519" t="s">
        <v>70</v>
      </c>
      <c r="K3519" t="s">
        <v>12128</v>
      </c>
      <c r="L3519" t="s">
        <v>12129</v>
      </c>
      <c r="M3519" t="s">
        <v>12130</v>
      </c>
      <c r="N3519" t="s">
        <v>478</v>
      </c>
      <c r="O3519" t="s">
        <v>74</v>
      </c>
      <c r="P3519" t="s">
        <v>125</v>
      </c>
      <c r="Q3519" t="s">
        <v>157</v>
      </c>
      <c r="R3519" t="s">
        <v>77</v>
      </c>
      <c r="S3519">
        <v>3474</v>
      </c>
      <c r="T3519">
        <v>0</v>
      </c>
      <c r="U3519" t="s">
        <v>128</v>
      </c>
      <c r="V3519">
        <v>0</v>
      </c>
      <c r="W3519">
        <v>0</v>
      </c>
      <c r="Z3519" t="s">
        <v>129</v>
      </c>
      <c r="AA3519">
        <v>0</v>
      </c>
      <c r="AB3519">
        <v>0</v>
      </c>
      <c r="AC3519" t="s">
        <v>129</v>
      </c>
      <c r="BG3519" s="1"/>
    </row>
    <row r="3520" spans="1:65" ht="16" x14ac:dyDescent="0.2">
      <c r="A3520" t="str">
        <f>CONCATENATE("Mada.",B3520)</f>
        <v>Mada.3475</v>
      </c>
      <c r="B3520">
        <v>3475</v>
      </c>
      <c r="C3520" t="s">
        <v>12142</v>
      </c>
      <c r="E3520" t="s">
        <v>68</v>
      </c>
      <c r="J3520" t="s">
        <v>70</v>
      </c>
      <c r="K3520" t="s">
        <v>12128</v>
      </c>
      <c r="L3520" t="s">
        <v>12129</v>
      </c>
      <c r="M3520" t="s">
        <v>12130</v>
      </c>
      <c r="N3520" t="s">
        <v>478</v>
      </c>
      <c r="O3520" t="s">
        <v>74</v>
      </c>
      <c r="P3520" t="s">
        <v>125</v>
      </c>
      <c r="Q3520" t="s">
        <v>157</v>
      </c>
      <c r="R3520" t="s">
        <v>77</v>
      </c>
      <c r="S3520">
        <v>3475</v>
      </c>
      <c r="T3520">
        <v>3475</v>
      </c>
      <c r="U3520" t="s">
        <v>78</v>
      </c>
      <c r="V3520">
        <v>5.6902761104441799E-2</v>
      </c>
      <c r="W3520">
        <v>0.94309723889555797</v>
      </c>
      <c r="X3520" t="str">
        <f>IF(W3520&gt;=0.8,"Inhibitory","NonInhibitory")</f>
        <v>Inhibitory</v>
      </c>
      <c r="Y3520" t="str">
        <f>IF(W3520&gt;=0.9,"Inhibitory","NonInhibitory")</f>
        <v>Inhibitory</v>
      </c>
      <c r="Z3520" t="s">
        <v>11664</v>
      </c>
      <c r="AA3520">
        <v>0</v>
      </c>
      <c r="AB3520">
        <v>0</v>
      </c>
      <c r="AC3520" t="s">
        <v>129</v>
      </c>
      <c r="AT3520" t="s">
        <v>12143</v>
      </c>
      <c r="AU3520" t="s">
        <v>81</v>
      </c>
      <c r="AV3520" t="s">
        <v>12144</v>
      </c>
      <c r="AW3520">
        <v>3475</v>
      </c>
      <c r="AX3520" t="s">
        <v>593</v>
      </c>
      <c r="AY3520">
        <v>0.97</v>
      </c>
      <c r="AZ3520" t="s">
        <v>639</v>
      </c>
      <c r="BA3520" t="s">
        <v>639</v>
      </c>
      <c r="BB3520" t="s">
        <v>593</v>
      </c>
      <c r="BC3520">
        <v>0.85</v>
      </c>
      <c r="BD3520" t="s">
        <v>12145</v>
      </c>
      <c r="BG3520" s="1" t="s">
        <v>86</v>
      </c>
      <c r="BH3520" s="1" t="s">
        <v>87</v>
      </c>
      <c r="BI3520" s="1" t="s">
        <v>87</v>
      </c>
      <c r="BJ3520" s="1" t="s">
        <v>88</v>
      </c>
      <c r="BK3520" s="1" t="s">
        <v>89</v>
      </c>
      <c r="BL3520" s="1"/>
      <c r="BM3520" s="1"/>
    </row>
    <row r="3521" spans="1:65" ht="16" x14ac:dyDescent="0.2">
      <c r="A3521" t="str">
        <f>CONCATENATE("Mada.",B3521)</f>
        <v>Mada.3476</v>
      </c>
      <c r="B3521">
        <v>3476</v>
      </c>
      <c r="C3521" t="s">
        <v>12146</v>
      </c>
      <c r="E3521" t="s">
        <v>68</v>
      </c>
      <c r="J3521" t="s">
        <v>70</v>
      </c>
      <c r="K3521" t="s">
        <v>12128</v>
      </c>
      <c r="L3521" t="s">
        <v>12129</v>
      </c>
      <c r="M3521" t="s">
        <v>12130</v>
      </c>
      <c r="N3521" t="s">
        <v>478</v>
      </c>
      <c r="O3521" t="s">
        <v>74</v>
      </c>
      <c r="P3521" t="s">
        <v>125</v>
      </c>
      <c r="Q3521" t="s">
        <v>157</v>
      </c>
      <c r="R3521" t="s">
        <v>77</v>
      </c>
      <c r="S3521">
        <v>3476</v>
      </c>
      <c r="T3521">
        <v>3476</v>
      </c>
      <c r="U3521" t="s">
        <v>78</v>
      </c>
      <c r="V3521">
        <v>5.6182472989195702E-2</v>
      </c>
      <c r="W3521">
        <v>0.94381752701080401</v>
      </c>
      <c r="X3521" t="str">
        <f>IF(W3521&gt;=0.8,"Inhibitory","NonInhibitory")</f>
        <v>Inhibitory</v>
      </c>
      <c r="Y3521" t="str">
        <f>IF(W3521&gt;=0.9,"Inhibitory","NonInhibitory")</f>
        <v>Inhibitory</v>
      </c>
      <c r="Z3521" t="s">
        <v>11664</v>
      </c>
      <c r="AA3521">
        <v>0</v>
      </c>
      <c r="AB3521">
        <v>0</v>
      </c>
      <c r="AC3521" t="s">
        <v>129</v>
      </c>
      <c r="AT3521" t="s">
        <v>12147</v>
      </c>
      <c r="AU3521" t="s">
        <v>81</v>
      </c>
      <c r="AV3521" t="s">
        <v>12148</v>
      </c>
      <c r="AW3521">
        <v>3476</v>
      </c>
      <c r="AX3521" t="s">
        <v>884</v>
      </c>
      <c r="AY3521">
        <v>0.98</v>
      </c>
      <c r="AZ3521" t="s">
        <v>885</v>
      </c>
      <c r="BA3521" t="s">
        <v>885</v>
      </c>
      <c r="BB3521" t="s">
        <v>886</v>
      </c>
      <c r="BC3521">
        <v>1</v>
      </c>
      <c r="BD3521" t="s">
        <v>12149</v>
      </c>
      <c r="BG3521" s="1" t="s">
        <v>86</v>
      </c>
      <c r="BH3521" s="1" t="s">
        <v>98</v>
      </c>
      <c r="BI3521" s="1" t="s">
        <v>888</v>
      </c>
      <c r="BJ3521" s="1" t="s">
        <v>889</v>
      </c>
      <c r="BK3521" s="1" t="s">
        <v>890</v>
      </c>
      <c r="BL3521" s="1" t="s">
        <v>891</v>
      </c>
      <c r="BM3521" s="1"/>
    </row>
    <row r="3522" spans="1:65" ht="16" x14ac:dyDescent="0.2">
      <c r="A3522" t="str">
        <f>CONCATENATE("Mada.",B3522)</f>
        <v>Mada.3477</v>
      </c>
      <c r="B3522">
        <v>3477</v>
      </c>
      <c r="C3522" t="s">
        <v>12150</v>
      </c>
      <c r="E3522" t="s">
        <v>68</v>
      </c>
      <c r="G3522" t="s">
        <v>210</v>
      </c>
      <c r="J3522" t="s">
        <v>70</v>
      </c>
      <c r="K3522" t="s">
        <v>12128</v>
      </c>
      <c r="L3522" t="s">
        <v>12129</v>
      </c>
      <c r="M3522" t="s">
        <v>12130</v>
      </c>
      <c r="N3522" t="s">
        <v>478</v>
      </c>
      <c r="O3522" t="s">
        <v>74</v>
      </c>
      <c r="P3522" t="s">
        <v>125</v>
      </c>
      <c r="Q3522" t="s">
        <v>157</v>
      </c>
      <c r="R3522" t="s">
        <v>77</v>
      </c>
      <c r="S3522">
        <v>3477</v>
      </c>
      <c r="T3522">
        <v>0</v>
      </c>
      <c r="U3522" t="s">
        <v>128</v>
      </c>
      <c r="V3522">
        <v>0</v>
      </c>
      <c r="W3522">
        <v>0</v>
      </c>
      <c r="Z3522" t="s">
        <v>129</v>
      </c>
      <c r="AA3522">
        <v>0</v>
      </c>
      <c r="AB3522">
        <v>0</v>
      </c>
      <c r="AC3522" t="s">
        <v>129</v>
      </c>
      <c r="BG3522" s="1"/>
    </row>
    <row r="3523" spans="1:65" ht="16" x14ac:dyDescent="0.2">
      <c r="A3523" t="str">
        <f>CONCATENATE("Mada.",B3523)</f>
        <v>Mada.3478</v>
      </c>
      <c r="B3523">
        <v>3478</v>
      </c>
      <c r="C3523" t="s">
        <v>12151</v>
      </c>
      <c r="E3523" t="s">
        <v>68</v>
      </c>
      <c r="J3523" t="s">
        <v>70</v>
      </c>
      <c r="K3523" t="s">
        <v>12128</v>
      </c>
      <c r="L3523" t="s">
        <v>12129</v>
      </c>
      <c r="M3523" t="s">
        <v>12130</v>
      </c>
      <c r="N3523" t="s">
        <v>478</v>
      </c>
      <c r="O3523" t="s">
        <v>74</v>
      </c>
      <c r="P3523" t="s">
        <v>125</v>
      </c>
      <c r="Q3523" t="s">
        <v>157</v>
      </c>
      <c r="R3523" t="s">
        <v>77</v>
      </c>
      <c r="S3523">
        <v>3478</v>
      </c>
      <c r="T3523">
        <v>3478</v>
      </c>
      <c r="U3523" t="s">
        <v>78</v>
      </c>
      <c r="V3523">
        <v>0.939171122994652</v>
      </c>
      <c r="W3523">
        <v>6.0828877005347698E-2</v>
      </c>
      <c r="X3523" t="str">
        <f>IF(W3523&gt;=0.8,"Inhibitory","NonInhibitory")</f>
        <v>NonInhibitory</v>
      </c>
      <c r="Y3523" t="str">
        <f>IF(W3523&gt;=0.9,"Inhibitory","NonInhibitory")</f>
        <v>NonInhibitory</v>
      </c>
      <c r="Z3523" t="s">
        <v>277</v>
      </c>
      <c r="AA3523">
        <v>0</v>
      </c>
      <c r="AB3523">
        <v>0</v>
      </c>
      <c r="AC3523" t="s">
        <v>129</v>
      </c>
      <c r="AT3523" t="s">
        <v>12152</v>
      </c>
      <c r="AU3523" t="s">
        <v>81</v>
      </c>
      <c r="AV3523" t="s">
        <v>12153</v>
      </c>
      <c r="AW3523">
        <v>3478</v>
      </c>
      <c r="AX3523" t="s">
        <v>9259</v>
      </c>
      <c r="AY3523">
        <v>0.88</v>
      </c>
      <c r="AZ3523" t="s">
        <v>12154</v>
      </c>
      <c r="BD3523" t="s">
        <v>12155</v>
      </c>
      <c r="BG3523" s="1" t="s">
        <v>86</v>
      </c>
      <c r="BH3523" s="1" t="s">
        <v>87</v>
      </c>
      <c r="BI3523" s="1" t="s">
        <v>87</v>
      </c>
      <c r="BJ3523" s="1" t="s">
        <v>88</v>
      </c>
      <c r="BK3523" s="1" t="s">
        <v>469</v>
      </c>
      <c r="BL3523" s="1" t="s">
        <v>9262</v>
      </c>
      <c r="BM3523" s="1"/>
    </row>
    <row r="3524" spans="1:65" ht="16" x14ac:dyDescent="0.2">
      <c r="A3524" t="str">
        <f>CONCATENATE("Mada.",B3524)</f>
        <v>Mada.3479</v>
      </c>
      <c r="B3524">
        <v>3479</v>
      </c>
      <c r="C3524" t="s">
        <v>12156</v>
      </c>
      <c r="E3524" t="s">
        <v>68</v>
      </c>
      <c r="J3524" t="s">
        <v>70</v>
      </c>
      <c r="K3524" t="s">
        <v>12128</v>
      </c>
      <c r="L3524" t="s">
        <v>12129</v>
      </c>
      <c r="M3524" t="s">
        <v>12130</v>
      </c>
      <c r="N3524" t="s">
        <v>478</v>
      </c>
      <c r="O3524" t="s">
        <v>74</v>
      </c>
      <c r="P3524" t="s">
        <v>125</v>
      </c>
      <c r="Q3524" t="s">
        <v>157</v>
      </c>
      <c r="R3524" t="s">
        <v>77</v>
      </c>
      <c r="S3524">
        <v>3479</v>
      </c>
      <c r="T3524">
        <v>3479</v>
      </c>
      <c r="U3524" t="s">
        <v>78</v>
      </c>
      <c r="V3524">
        <v>0.101920768307323</v>
      </c>
      <c r="W3524">
        <v>0.898079231692677</v>
      </c>
      <c r="X3524" t="str">
        <f>IF(W3524&gt;=0.8,"Inhibitory","NonInhibitory")</f>
        <v>Inhibitory</v>
      </c>
      <c r="Y3524" t="str">
        <f>IF(W3524&gt;=0.9,"Inhibitory","NonInhibitory")</f>
        <v>NonInhibitory</v>
      </c>
      <c r="Z3524" t="s">
        <v>11664</v>
      </c>
      <c r="AA3524">
        <v>0</v>
      </c>
      <c r="AB3524">
        <v>0</v>
      </c>
      <c r="AC3524" t="s">
        <v>129</v>
      </c>
      <c r="AT3524" t="s">
        <v>12157</v>
      </c>
      <c r="AU3524" t="s">
        <v>81</v>
      </c>
      <c r="AV3524" t="s">
        <v>12158</v>
      </c>
      <c r="AW3524">
        <v>3479</v>
      </c>
      <c r="AX3524" t="s">
        <v>854</v>
      </c>
      <c r="AY3524">
        <v>0.98</v>
      </c>
      <c r="AZ3524" t="s">
        <v>2450</v>
      </c>
      <c r="BA3524" t="s">
        <v>2450</v>
      </c>
      <c r="BB3524" t="s">
        <v>1492</v>
      </c>
      <c r="BC3524">
        <v>0.89</v>
      </c>
      <c r="BD3524" t="s">
        <v>12159</v>
      </c>
      <c r="BG3524" s="1" t="s">
        <v>86</v>
      </c>
      <c r="BH3524" s="1" t="s">
        <v>98</v>
      </c>
      <c r="BI3524" s="1" t="s">
        <v>163</v>
      </c>
      <c r="BJ3524" s="1" t="s">
        <v>857</v>
      </c>
      <c r="BK3524" s="1" t="s">
        <v>858</v>
      </c>
      <c r="BL3524" s="1"/>
      <c r="BM3524" s="1"/>
    </row>
    <row r="3525" spans="1:65" ht="16" x14ac:dyDescent="0.2">
      <c r="A3525" t="str">
        <f>CONCATENATE("Mada.",B3525)</f>
        <v>Mada.3480</v>
      </c>
      <c r="B3525">
        <v>3480</v>
      </c>
      <c r="C3525" t="s">
        <v>12164</v>
      </c>
      <c r="E3525" t="s">
        <v>68</v>
      </c>
      <c r="F3525" t="s">
        <v>731</v>
      </c>
      <c r="J3525" t="s">
        <v>1668</v>
      </c>
      <c r="K3525" t="s">
        <v>5911</v>
      </c>
      <c r="L3525" t="s">
        <v>2961</v>
      </c>
      <c r="M3525" t="s">
        <v>2962</v>
      </c>
      <c r="N3525" t="s">
        <v>5912</v>
      </c>
      <c r="O3525" t="s">
        <v>5912</v>
      </c>
      <c r="Q3525" t="s">
        <v>76</v>
      </c>
      <c r="R3525" t="s">
        <v>200</v>
      </c>
      <c r="S3525">
        <v>3480</v>
      </c>
      <c r="T3525">
        <v>3480</v>
      </c>
      <c r="U3525" t="s">
        <v>78</v>
      </c>
      <c r="V3525">
        <v>4.0336134453781501E-2</v>
      </c>
      <c r="W3525">
        <v>0.95966386554621896</v>
      </c>
      <c r="X3525" t="str">
        <f>IF(W3525&gt;=0.8,"Inhibitory","NonInhibitory")</f>
        <v>Inhibitory</v>
      </c>
      <c r="Y3525" t="str">
        <f>IF(W3525&gt;=0.9,"Inhibitory","NonInhibitory")</f>
        <v>Inhibitory</v>
      </c>
      <c r="Z3525" t="s">
        <v>11664</v>
      </c>
      <c r="AA3525">
        <v>0</v>
      </c>
      <c r="AB3525">
        <v>0</v>
      </c>
      <c r="AC3525" t="s">
        <v>129</v>
      </c>
      <c r="AT3525" t="s">
        <v>12165</v>
      </c>
      <c r="AU3525" t="s">
        <v>81</v>
      </c>
      <c r="AV3525" t="s">
        <v>12166</v>
      </c>
      <c r="AW3525">
        <v>3480</v>
      </c>
      <c r="AX3525" t="s">
        <v>6038</v>
      </c>
      <c r="AY3525">
        <v>0.96</v>
      </c>
      <c r="AZ3525" t="s">
        <v>9387</v>
      </c>
      <c r="BA3525" t="s">
        <v>9387</v>
      </c>
      <c r="BB3525" t="s">
        <v>6038</v>
      </c>
      <c r="BC3525">
        <v>0.98</v>
      </c>
      <c r="BD3525" t="s">
        <v>12167</v>
      </c>
      <c r="BG3525" s="1" t="s">
        <v>86</v>
      </c>
      <c r="BH3525" s="1" t="s">
        <v>87</v>
      </c>
      <c r="BI3525" s="1" t="s">
        <v>87</v>
      </c>
      <c r="BJ3525" s="1" t="s">
        <v>88</v>
      </c>
      <c r="BK3525" s="1" t="s">
        <v>349</v>
      </c>
      <c r="BL3525" s="1" t="s">
        <v>4959</v>
      </c>
      <c r="BM3525" s="1"/>
    </row>
    <row r="3526" spans="1:65" ht="16" x14ac:dyDescent="0.2">
      <c r="A3526" t="str">
        <f>CONCATENATE("Mada.",B3526)</f>
        <v>Mada.3481</v>
      </c>
      <c r="B3526">
        <v>3481</v>
      </c>
      <c r="C3526" t="s">
        <v>12168</v>
      </c>
      <c r="E3526" t="s">
        <v>68</v>
      </c>
      <c r="F3526" t="s">
        <v>410</v>
      </c>
      <c r="J3526" t="s">
        <v>1668</v>
      </c>
      <c r="K3526" t="s">
        <v>5911</v>
      </c>
      <c r="L3526" t="s">
        <v>2961</v>
      </c>
      <c r="M3526" t="s">
        <v>2962</v>
      </c>
      <c r="N3526" t="s">
        <v>5912</v>
      </c>
      <c r="O3526" t="s">
        <v>5912</v>
      </c>
      <c r="Q3526" t="s">
        <v>76</v>
      </c>
      <c r="R3526" t="s">
        <v>200</v>
      </c>
      <c r="S3526">
        <v>3481</v>
      </c>
      <c r="T3526">
        <v>3481</v>
      </c>
      <c r="U3526" t="s">
        <v>78</v>
      </c>
      <c r="V3526">
        <v>9.07563025210084E-2</v>
      </c>
      <c r="W3526">
        <v>0.90924369747899203</v>
      </c>
      <c r="X3526" t="str">
        <f>IF(W3526&gt;=0.8,"Inhibitory","NonInhibitory")</f>
        <v>Inhibitory</v>
      </c>
      <c r="Y3526" t="str">
        <f>IF(W3526&gt;=0.9,"Inhibitory","NonInhibitory")</f>
        <v>Inhibitory</v>
      </c>
      <c r="Z3526" t="s">
        <v>11664</v>
      </c>
      <c r="AA3526">
        <v>0</v>
      </c>
      <c r="AB3526">
        <v>0</v>
      </c>
      <c r="AC3526" t="s">
        <v>129</v>
      </c>
      <c r="AT3526" t="s">
        <v>12169</v>
      </c>
      <c r="AU3526" t="s">
        <v>81</v>
      </c>
      <c r="AV3526" t="s">
        <v>12170</v>
      </c>
      <c r="AW3526">
        <v>3481</v>
      </c>
      <c r="AX3526" t="s">
        <v>83</v>
      </c>
      <c r="AY3526">
        <v>1</v>
      </c>
      <c r="AZ3526" t="s">
        <v>1645</v>
      </c>
      <c r="BA3526" t="s">
        <v>1645</v>
      </c>
      <c r="BB3526" t="s">
        <v>262</v>
      </c>
      <c r="BC3526">
        <v>0.83</v>
      </c>
      <c r="BD3526" t="s">
        <v>12171</v>
      </c>
      <c r="BG3526" s="1" t="s">
        <v>86</v>
      </c>
      <c r="BH3526" s="1" t="s">
        <v>87</v>
      </c>
      <c r="BI3526" s="1" t="s">
        <v>87</v>
      </c>
      <c r="BJ3526" s="1" t="s">
        <v>88</v>
      </c>
      <c r="BK3526" s="1" t="s">
        <v>89</v>
      </c>
      <c r="BL3526" s="1" t="s">
        <v>90</v>
      </c>
      <c r="BM3526" s="1"/>
    </row>
    <row r="3527" spans="1:65" ht="16" x14ac:dyDescent="0.2">
      <c r="A3527" t="str">
        <f>CONCATENATE("Mada.",B3527)</f>
        <v>Mada.3482</v>
      </c>
      <c r="B3527">
        <v>3482</v>
      </c>
      <c r="C3527" t="s">
        <v>12172</v>
      </c>
      <c r="E3527" t="s">
        <v>68</v>
      </c>
      <c r="F3527" t="s">
        <v>12173</v>
      </c>
      <c r="J3527" t="s">
        <v>1668</v>
      </c>
      <c r="K3527" t="s">
        <v>5911</v>
      </c>
      <c r="L3527" t="s">
        <v>2961</v>
      </c>
      <c r="M3527" t="s">
        <v>2962</v>
      </c>
      <c r="N3527" t="s">
        <v>5912</v>
      </c>
      <c r="O3527" t="s">
        <v>5912</v>
      </c>
      <c r="Q3527" t="s">
        <v>76</v>
      </c>
      <c r="R3527" t="s">
        <v>200</v>
      </c>
      <c r="S3527">
        <v>3482</v>
      </c>
      <c r="T3527">
        <v>3482</v>
      </c>
      <c r="U3527" t="s">
        <v>78</v>
      </c>
      <c r="V3527">
        <v>0.37743097238895601</v>
      </c>
      <c r="W3527">
        <v>0.62256902761104405</v>
      </c>
      <c r="X3527" t="str">
        <f>IF(W3527&gt;=0.8,"Inhibitory","NonInhibitory")</f>
        <v>NonInhibitory</v>
      </c>
      <c r="Y3527" t="str">
        <f>IF(W3527&gt;=0.9,"Inhibitory","NonInhibitory")</f>
        <v>NonInhibitory</v>
      </c>
      <c r="Z3527" t="s">
        <v>11664</v>
      </c>
      <c r="AA3527">
        <v>0</v>
      </c>
      <c r="AB3527">
        <v>0</v>
      </c>
      <c r="AC3527" t="s">
        <v>129</v>
      </c>
      <c r="AT3527" t="s">
        <v>12174</v>
      </c>
      <c r="AU3527" t="s">
        <v>81</v>
      </c>
      <c r="AV3527" t="s">
        <v>12175</v>
      </c>
      <c r="AW3527">
        <v>3482</v>
      </c>
      <c r="BG3527" s="1"/>
    </row>
    <row r="3528" spans="1:65" ht="16" x14ac:dyDescent="0.2">
      <c r="A3528" t="str">
        <f>CONCATENATE("Mada.",B3528)</f>
        <v>Mada.3483</v>
      </c>
      <c r="B3528">
        <v>3483</v>
      </c>
      <c r="C3528" t="s">
        <v>12176</v>
      </c>
      <c r="E3528" t="s">
        <v>68</v>
      </c>
      <c r="F3528" t="s">
        <v>8174</v>
      </c>
      <c r="G3528" t="s">
        <v>210</v>
      </c>
      <c r="J3528" t="s">
        <v>1668</v>
      </c>
      <c r="K3528" t="s">
        <v>7387</v>
      </c>
      <c r="L3528" t="s">
        <v>2961</v>
      </c>
      <c r="M3528" t="s">
        <v>2962</v>
      </c>
      <c r="N3528" t="s">
        <v>5912</v>
      </c>
      <c r="O3528" t="s">
        <v>5912</v>
      </c>
      <c r="Q3528" t="s">
        <v>126</v>
      </c>
      <c r="R3528" t="s">
        <v>77</v>
      </c>
      <c r="S3528">
        <v>3483</v>
      </c>
      <c r="T3528">
        <v>0</v>
      </c>
      <c r="U3528" t="s">
        <v>128</v>
      </c>
      <c r="V3528">
        <v>0</v>
      </c>
      <c r="W3528">
        <v>0</v>
      </c>
      <c r="Z3528" t="s">
        <v>129</v>
      </c>
      <c r="AA3528">
        <v>0</v>
      </c>
      <c r="AB3528">
        <v>0</v>
      </c>
      <c r="AC3528" t="s">
        <v>129</v>
      </c>
      <c r="BG3528" s="1"/>
    </row>
    <row r="3529" spans="1:65" ht="16" x14ac:dyDescent="0.2">
      <c r="A3529" t="str">
        <f>CONCATENATE("Mada.",B3529)</f>
        <v>Mada.3484</v>
      </c>
      <c r="B3529">
        <v>3484</v>
      </c>
      <c r="C3529" t="s">
        <v>12177</v>
      </c>
      <c r="E3529" t="s">
        <v>68</v>
      </c>
      <c r="F3529" t="s">
        <v>731</v>
      </c>
      <c r="J3529" t="s">
        <v>1668</v>
      </c>
      <c r="K3529" t="s">
        <v>7444</v>
      </c>
      <c r="L3529" t="s">
        <v>2961</v>
      </c>
      <c r="M3529" t="s">
        <v>2962</v>
      </c>
      <c r="N3529" t="s">
        <v>5912</v>
      </c>
      <c r="O3529" t="s">
        <v>5912</v>
      </c>
      <c r="Q3529" t="s">
        <v>76</v>
      </c>
      <c r="R3529" t="s">
        <v>77</v>
      </c>
      <c r="S3529">
        <v>3484</v>
      </c>
      <c r="T3529">
        <v>3484</v>
      </c>
      <c r="U3529" t="s">
        <v>78</v>
      </c>
      <c r="V3529">
        <v>0.33385354141656698</v>
      </c>
      <c r="W3529">
        <v>0.66614645858343302</v>
      </c>
      <c r="X3529" t="str">
        <f>IF(W3529&gt;=0.8,"Inhibitory","NonInhibitory")</f>
        <v>NonInhibitory</v>
      </c>
      <c r="Y3529" t="str">
        <f>IF(W3529&gt;=0.9,"Inhibitory","NonInhibitory")</f>
        <v>NonInhibitory</v>
      </c>
      <c r="Z3529" t="s">
        <v>11664</v>
      </c>
      <c r="AA3529">
        <v>0</v>
      </c>
      <c r="AB3529">
        <v>0</v>
      </c>
      <c r="AC3529" t="s">
        <v>129</v>
      </c>
      <c r="AT3529" t="s">
        <v>12178</v>
      </c>
      <c r="AU3529" t="s">
        <v>81</v>
      </c>
      <c r="AV3529" t="s">
        <v>12179</v>
      </c>
      <c r="AW3529">
        <v>3484</v>
      </c>
      <c r="AX3529" t="s">
        <v>4111</v>
      </c>
      <c r="AY3529">
        <v>1</v>
      </c>
      <c r="AZ3529" t="s">
        <v>12180</v>
      </c>
      <c r="BD3529" t="s">
        <v>12181</v>
      </c>
      <c r="BG3529" s="1" t="s">
        <v>86</v>
      </c>
      <c r="BH3529" s="1" t="s">
        <v>98</v>
      </c>
      <c r="BI3529" s="1" t="s">
        <v>163</v>
      </c>
      <c r="BJ3529" s="1" t="s">
        <v>694</v>
      </c>
      <c r="BK3529" s="1" t="s">
        <v>866</v>
      </c>
      <c r="BL3529" s="1" t="s">
        <v>4114</v>
      </c>
      <c r="BM3529" s="1"/>
    </row>
    <row r="3530" spans="1:65" ht="16" x14ac:dyDescent="0.2">
      <c r="A3530" t="str">
        <f>CONCATENATE("Mada.",B3530)</f>
        <v>Mada.3485</v>
      </c>
      <c r="B3530">
        <v>3485</v>
      </c>
      <c r="C3530" t="s">
        <v>12182</v>
      </c>
      <c r="E3530" t="s">
        <v>68</v>
      </c>
      <c r="F3530" t="s">
        <v>4329</v>
      </c>
      <c r="J3530" t="s">
        <v>1668</v>
      </c>
      <c r="K3530" t="s">
        <v>5929</v>
      </c>
      <c r="L3530" t="s">
        <v>2961</v>
      </c>
      <c r="M3530" t="s">
        <v>2962</v>
      </c>
      <c r="N3530" t="s">
        <v>5912</v>
      </c>
      <c r="O3530" t="s">
        <v>5912</v>
      </c>
      <c r="Q3530" t="s">
        <v>76</v>
      </c>
      <c r="R3530" t="s">
        <v>77</v>
      </c>
      <c r="S3530">
        <v>3485</v>
      </c>
      <c r="T3530">
        <v>3485</v>
      </c>
      <c r="U3530" t="s">
        <v>78</v>
      </c>
      <c r="V3530">
        <v>9.9039615846338594E-2</v>
      </c>
      <c r="W3530">
        <v>0.90096038415366098</v>
      </c>
      <c r="X3530" t="str">
        <f>IF(W3530&gt;=0.8,"Inhibitory","NonInhibitory")</f>
        <v>Inhibitory</v>
      </c>
      <c r="Y3530" t="str">
        <f>IF(W3530&gt;=0.9,"Inhibitory","NonInhibitory")</f>
        <v>Inhibitory</v>
      </c>
      <c r="Z3530" t="s">
        <v>11664</v>
      </c>
      <c r="AA3530">
        <v>0</v>
      </c>
      <c r="AB3530">
        <v>0</v>
      </c>
      <c r="AC3530" t="s">
        <v>129</v>
      </c>
      <c r="AT3530" t="s">
        <v>12183</v>
      </c>
      <c r="AU3530" t="s">
        <v>81</v>
      </c>
      <c r="AV3530" t="s">
        <v>12184</v>
      </c>
      <c r="AW3530">
        <v>3485</v>
      </c>
      <c r="AX3530" t="s">
        <v>109</v>
      </c>
      <c r="AY3530">
        <v>1</v>
      </c>
      <c r="AZ3530" t="s">
        <v>12185</v>
      </c>
      <c r="BD3530" t="s">
        <v>12186</v>
      </c>
      <c r="BG3530" s="1" t="s">
        <v>86</v>
      </c>
      <c r="BH3530" s="1" t="s">
        <v>112</v>
      </c>
      <c r="BI3530" s="1" t="s">
        <v>113</v>
      </c>
      <c r="BJ3530" s="1" t="s">
        <v>114</v>
      </c>
      <c r="BK3530" s="1" t="s">
        <v>115</v>
      </c>
      <c r="BL3530" s="1" t="s">
        <v>116</v>
      </c>
      <c r="BM3530" s="1"/>
    </row>
    <row r="3531" spans="1:65" ht="16" x14ac:dyDescent="0.2">
      <c r="A3531" t="str">
        <f>CONCATENATE("Mada.",B3531)</f>
        <v>Mada.3486</v>
      </c>
      <c r="B3531">
        <v>3486</v>
      </c>
      <c r="C3531" t="s">
        <v>12187</v>
      </c>
      <c r="E3531" t="s">
        <v>68</v>
      </c>
      <c r="F3531" t="s">
        <v>3826</v>
      </c>
      <c r="J3531" t="s">
        <v>1668</v>
      </c>
      <c r="K3531" t="s">
        <v>5929</v>
      </c>
      <c r="L3531" t="s">
        <v>2961</v>
      </c>
      <c r="M3531" t="s">
        <v>2962</v>
      </c>
      <c r="N3531" t="s">
        <v>5912</v>
      </c>
      <c r="O3531" t="s">
        <v>5912</v>
      </c>
      <c r="Q3531" t="s">
        <v>76</v>
      </c>
      <c r="R3531" t="s">
        <v>77</v>
      </c>
      <c r="S3531">
        <v>3486</v>
      </c>
      <c r="T3531">
        <v>3486</v>
      </c>
      <c r="U3531" t="s">
        <v>78</v>
      </c>
      <c r="V3531">
        <v>0.24345738295318101</v>
      </c>
      <c r="W3531">
        <v>0.75654261704681902</v>
      </c>
      <c r="X3531" t="str">
        <f>IF(W3531&gt;=0.8,"Inhibitory","NonInhibitory")</f>
        <v>NonInhibitory</v>
      </c>
      <c r="Y3531" t="str">
        <f>IF(W3531&gt;=0.9,"Inhibitory","NonInhibitory")</f>
        <v>NonInhibitory</v>
      </c>
      <c r="Z3531" t="s">
        <v>11664</v>
      </c>
      <c r="AA3531">
        <v>0</v>
      </c>
      <c r="AB3531">
        <v>0</v>
      </c>
      <c r="AC3531" t="s">
        <v>129</v>
      </c>
      <c r="AT3531" t="s">
        <v>12188</v>
      </c>
      <c r="AU3531" t="s">
        <v>81</v>
      </c>
      <c r="AV3531" t="s">
        <v>12189</v>
      </c>
      <c r="AW3531">
        <v>3486</v>
      </c>
      <c r="AX3531" t="s">
        <v>716</v>
      </c>
      <c r="AY3531">
        <v>1</v>
      </c>
      <c r="AZ3531" t="s">
        <v>717</v>
      </c>
      <c r="BA3531" t="s">
        <v>717</v>
      </c>
      <c r="BB3531" t="s">
        <v>716</v>
      </c>
      <c r="BC3531">
        <v>1</v>
      </c>
      <c r="BD3531" t="s">
        <v>12190</v>
      </c>
      <c r="BG3531" s="1" t="s">
        <v>86</v>
      </c>
      <c r="BH3531" s="1" t="s">
        <v>87</v>
      </c>
      <c r="BI3531" s="1" t="s">
        <v>87</v>
      </c>
      <c r="BJ3531" s="1" t="s">
        <v>88</v>
      </c>
      <c r="BK3531" s="1" t="s">
        <v>469</v>
      </c>
      <c r="BL3531" s="1" t="s">
        <v>470</v>
      </c>
      <c r="BM3531" s="1" t="s">
        <v>719</v>
      </c>
    </row>
    <row r="3532" spans="1:65" ht="16" x14ac:dyDescent="0.2">
      <c r="A3532" t="str">
        <f>CONCATENATE("Mada.",B3532)</f>
        <v>Mada.3487</v>
      </c>
      <c r="B3532">
        <v>3487</v>
      </c>
      <c r="C3532" t="s">
        <v>12191</v>
      </c>
      <c r="E3532" t="s">
        <v>68</v>
      </c>
      <c r="F3532" t="s">
        <v>355</v>
      </c>
      <c r="J3532" t="s">
        <v>1668</v>
      </c>
      <c r="K3532" t="s">
        <v>5929</v>
      </c>
      <c r="L3532" t="s">
        <v>2961</v>
      </c>
      <c r="M3532" t="s">
        <v>2962</v>
      </c>
      <c r="N3532" t="s">
        <v>5912</v>
      </c>
      <c r="O3532" t="s">
        <v>5912</v>
      </c>
      <c r="Q3532" t="s">
        <v>76</v>
      </c>
      <c r="R3532" t="s">
        <v>77</v>
      </c>
      <c r="S3532">
        <v>3487</v>
      </c>
      <c r="T3532">
        <v>3487</v>
      </c>
      <c r="U3532" t="s">
        <v>78</v>
      </c>
      <c r="V3532">
        <v>0.14873949579831899</v>
      </c>
      <c r="W3532">
        <v>0.85126050420168098</v>
      </c>
      <c r="X3532" t="str">
        <f>IF(W3532&gt;=0.8,"Inhibitory","NonInhibitory")</f>
        <v>Inhibitory</v>
      </c>
      <c r="Y3532" t="str">
        <f>IF(W3532&gt;=0.9,"Inhibitory","NonInhibitory")</f>
        <v>NonInhibitory</v>
      </c>
      <c r="Z3532" t="s">
        <v>11664</v>
      </c>
      <c r="AA3532">
        <v>0</v>
      </c>
      <c r="AB3532">
        <v>0</v>
      </c>
      <c r="AC3532" t="s">
        <v>129</v>
      </c>
      <c r="AT3532" t="s">
        <v>12192</v>
      </c>
      <c r="AU3532" t="s">
        <v>81</v>
      </c>
      <c r="AV3532" t="s">
        <v>12193</v>
      </c>
      <c r="AW3532">
        <v>3487</v>
      </c>
      <c r="AX3532" t="s">
        <v>144</v>
      </c>
      <c r="AY3532">
        <v>0.88</v>
      </c>
      <c r="AZ3532" t="s">
        <v>12194</v>
      </c>
      <c r="BA3532" t="s">
        <v>12194</v>
      </c>
      <c r="BB3532" t="s">
        <v>144</v>
      </c>
      <c r="BC3532">
        <v>0.81</v>
      </c>
      <c r="BD3532" t="s">
        <v>12195</v>
      </c>
      <c r="BG3532" s="1" t="s">
        <v>86</v>
      </c>
      <c r="BH3532" s="1" t="s">
        <v>87</v>
      </c>
      <c r="BI3532" s="1" t="s">
        <v>87</v>
      </c>
      <c r="BJ3532" s="1" t="s">
        <v>88</v>
      </c>
      <c r="BK3532" s="1" t="s">
        <v>147</v>
      </c>
      <c r="BL3532" s="1"/>
      <c r="BM3532" s="1"/>
    </row>
    <row r="3533" spans="1:65" ht="16" x14ac:dyDescent="0.2">
      <c r="A3533" t="str">
        <f>CONCATENATE("Mada.",B3533)</f>
        <v>Mada.3488</v>
      </c>
      <c r="B3533">
        <v>3488</v>
      </c>
      <c r="C3533" t="s">
        <v>12196</v>
      </c>
      <c r="E3533" t="s">
        <v>68</v>
      </c>
      <c r="F3533" t="s">
        <v>12197</v>
      </c>
      <c r="J3533" t="s">
        <v>1609</v>
      </c>
      <c r="K3533" t="s">
        <v>12198</v>
      </c>
      <c r="L3533" t="s">
        <v>2017</v>
      </c>
      <c r="M3533" t="s">
        <v>2018</v>
      </c>
      <c r="N3533" t="s">
        <v>2019</v>
      </c>
      <c r="O3533" t="s">
        <v>2020</v>
      </c>
      <c r="P3533" t="s">
        <v>2021</v>
      </c>
      <c r="Q3533" t="s">
        <v>179</v>
      </c>
      <c r="R3533" t="s">
        <v>127</v>
      </c>
      <c r="S3533">
        <v>3488</v>
      </c>
      <c r="T3533">
        <v>3488</v>
      </c>
      <c r="U3533" t="s">
        <v>78</v>
      </c>
      <c r="V3533">
        <v>0.13289315726290499</v>
      </c>
      <c r="W3533">
        <v>0.86710684273709504</v>
      </c>
      <c r="X3533" t="str">
        <f>IF(W3533&gt;=0.8,"Inhibitory","NonInhibitory")</f>
        <v>Inhibitory</v>
      </c>
      <c r="Y3533" t="str">
        <f>IF(W3533&gt;=0.9,"Inhibitory","NonInhibitory")</f>
        <v>NonInhibitory</v>
      </c>
      <c r="Z3533" t="s">
        <v>11664</v>
      </c>
      <c r="AA3533">
        <v>0</v>
      </c>
      <c r="AB3533">
        <v>0</v>
      </c>
      <c r="AC3533" t="s">
        <v>129</v>
      </c>
      <c r="AT3533" t="s">
        <v>12199</v>
      </c>
      <c r="AU3533" t="s">
        <v>81</v>
      </c>
      <c r="AV3533" t="s">
        <v>12200</v>
      </c>
      <c r="AW3533">
        <v>3488</v>
      </c>
      <c r="AX3533" t="s">
        <v>500</v>
      </c>
      <c r="AY3533">
        <v>0.94</v>
      </c>
      <c r="AZ3533" t="s">
        <v>10970</v>
      </c>
      <c r="BA3533" t="s">
        <v>10970</v>
      </c>
      <c r="BB3533" t="s">
        <v>7274</v>
      </c>
      <c r="BC3533">
        <v>1</v>
      </c>
      <c r="BD3533" t="s">
        <v>12201</v>
      </c>
      <c r="BG3533" s="1" t="s">
        <v>86</v>
      </c>
      <c r="BH3533" s="1" t="s">
        <v>87</v>
      </c>
      <c r="BI3533" s="1" t="s">
        <v>87</v>
      </c>
      <c r="BJ3533" s="1" t="s">
        <v>88</v>
      </c>
      <c r="BK3533" s="1" t="s">
        <v>504</v>
      </c>
      <c r="BL3533" s="1"/>
      <c r="BM3533" s="1"/>
    </row>
    <row r="3534" spans="1:65" ht="16" x14ac:dyDescent="0.2">
      <c r="A3534" t="str">
        <f>CONCATENATE("Mada.",B3534)</f>
        <v>Mada.3489</v>
      </c>
      <c r="B3534">
        <v>3489</v>
      </c>
      <c r="C3534" t="s">
        <v>12202</v>
      </c>
      <c r="E3534" t="s">
        <v>68</v>
      </c>
      <c r="F3534" t="s">
        <v>8353</v>
      </c>
      <c r="G3534" t="s">
        <v>210</v>
      </c>
      <c r="J3534" t="s">
        <v>70</v>
      </c>
      <c r="K3534" t="s">
        <v>7423</v>
      </c>
      <c r="L3534" t="s">
        <v>105</v>
      </c>
      <c r="M3534" t="s">
        <v>106</v>
      </c>
      <c r="N3534" t="s">
        <v>124</v>
      </c>
      <c r="O3534" t="s">
        <v>74</v>
      </c>
      <c r="P3534" t="s">
        <v>125</v>
      </c>
      <c r="Q3534" t="s">
        <v>126</v>
      </c>
      <c r="R3534" t="s">
        <v>127</v>
      </c>
      <c r="S3534">
        <v>3489</v>
      </c>
      <c r="T3534">
        <v>0</v>
      </c>
      <c r="U3534" t="s">
        <v>128</v>
      </c>
      <c r="V3534">
        <v>0</v>
      </c>
      <c r="W3534">
        <v>0</v>
      </c>
      <c r="Z3534" t="s">
        <v>129</v>
      </c>
      <c r="AA3534">
        <v>0</v>
      </c>
      <c r="AB3534">
        <v>0</v>
      </c>
      <c r="AC3534" t="s">
        <v>129</v>
      </c>
      <c r="BG3534" s="1"/>
    </row>
    <row r="3535" spans="1:65" ht="16" x14ac:dyDescent="0.2">
      <c r="A3535" t="str">
        <f>CONCATENATE("Mada.",B3535)</f>
        <v>Mada.3490</v>
      </c>
      <c r="B3535">
        <v>3490</v>
      </c>
      <c r="C3535" t="s">
        <v>12207</v>
      </c>
      <c r="E3535" t="s">
        <v>68</v>
      </c>
      <c r="F3535" t="s">
        <v>355</v>
      </c>
      <c r="J3535" t="s">
        <v>70</v>
      </c>
      <c r="K3535" t="s">
        <v>7423</v>
      </c>
      <c r="L3535" t="s">
        <v>105</v>
      </c>
      <c r="M3535" t="s">
        <v>106</v>
      </c>
      <c r="N3535" t="s">
        <v>124</v>
      </c>
      <c r="O3535" t="s">
        <v>74</v>
      </c>
      <c r="P3535" t="s">
        <v>125</v>
      </c>
      <c r="Q3535" t="s">
        <v>126</v>
      </c>
      <c r="R3535" t="s">
        <v>127</v>
      </c>
      <c r="S3535">
        <v>3490</v>
      </c>
      <c r="T3535">
        <v>3490</v>
      </c>
      <c r="U3535" t="s">
        <v>78</v>
      </c>
      <c r="V3535">
        <v>0.13901560624249701</v>
      </c>
      <c r="W3535">
        <v>0.86098439375750302</v>
      </c>
      <c r="X3535" t="str">
        <f>IF(W3535&gt;=0.8,"Inhibitory","NonInhibitory")</f>
        <v>Inhibitory</v>
      </c>
      <c r="Y3535" t="str">
        <f>IF(W3535&gt;=0.9,"Inhibitory","NonInhibitory")</f>
        <v>NonInhibitory</v>
      </c>
      <c r="Z3535" t="s">
        <v>11664</v>
      </c>
      <c r="AA3535">
        <v>0</v>
      </c>
      <c r="AB3535">
        <v>0</v>
      </c>
      <c r="AC3535" t="s">
        <v>129</v>
      </c>
      <c r="AT3535" t="s">
        <v>12208</v>
      </c>
      <c r="AU3535" t="s">
        <v>81</v>
      </c>
      <c r="AV3535" t="s">
        <v>12209</v>
      </c>
      <c r="AW3535">
        <v>3490</v>
      </c>
      <c r="AX3535" t="s">
        <v>183</v>
      </c>
      <c r="AY3535">
        <v>1</v>
      </c>
      <c r="AZ3535" t="s">
        <v>184</v>
      </c>
      <c r="BA3535" t="s">
        <v>184</v>
      </c>
      <c r="BB3535" t="s">
        <v>183</v>
      </c>
      <c r="BC3535">
        <v>1</v>
      </c>
      <c r="BD3535" t="s">
        <v>12210</v>
      </c>
      <c r="BG3535" s="1" t="s">
        <v>86</v>
      </c>
      <c r="BH3535" s="1" t="s">
        <v>87</v>
      </c>
      <c r="BI3535" s="1" t="s">
        <v>87</v>
      </c>
      <c r="BJ3535" s="1" t="s">
        <v>88</v>
      </c>
      <c r="BK3535" s="1" t="s">
        <v>89</v>
      </c>
      <c r="BL3535" s="1" t="s">
        <v>186</v>
      </c>
      <c r="BM3535" s="1"/>
    </row>
    <row r="3536" spans="1:65" ht="16" x14ac:dyDescent="0.2">
      <c r="A3536" t="str">
        <f>CONCATENATE("Mada.",B3536)</f>
        <v>Mada.3491</v>
      </c>
      <c r="B3536">
        <v>3491</v>
      </c>
      <c r="C3536" t="s">
        <v>12211</v>
      </c>
      <c r="E3536" t="s">
        <v>68</v>
      </c>
      <c r="F3536" t="s">
        <v>6911</v>
      </c>
      <c r="G3536" t="s">
        <v>210</v>
      </c>
      <c r="J3536" t="s">
        <v>70</v>
      </c>
      <c r="K3536" t="s">
        <v>7423</v>
      </c>
      <c r="L3536" t="s">
        <v>105</v>
      </c>
      <c r="M3536" t="s">
        <v>106</v>
      </c>
      <c r="N3536" t="s">
        <v>124</v>
      </c>
      <c r="O3536" t="s">
        <v>74</v>
      </c>
      <c r="P3536" t="s">
        <v>125</v>
      </c>
      <c r="Q3536" t="s">
        <v>126</v>
      </c>
      <c r="R3536" t="s">
        <v>127</v>
      </c>
      <c r="S3536">
        <v>3491</v>
      </c>
      <c r="T3536">
        <v>0</v>
      </c>
      <c r="U3536" t="s">
        <v>128</v>
      </c>
      <c r="V3536">
        <v>0</v>
      </c>
      <c r="W3536">
        <v>0</v>
      </c>
      <c r="Z3536" t="s">
        <v>129</v>
      </c>
      <c r="AA3536">
        <v>0</v>
      </c>
      <c r="AB3536">
        <v>0</v>
      </c>
      <c r="AC3536" t="s">
        <v>129</v>
      </c>
      <c r="BG3536" s="1"/>
    </row>
    <row r="3537" spans="1:65" ht="16" x14ac:dyDescent="0.2">
      <c r="A3537" t="str">
        <f>CONCATENATE("Mada.",B3537)</f>
        <v>Mada.3492</v>
      </c>
      <c r="B3537">
        <v>3492</v>
      </c>
      <c r="C3537" t="s">
        <v>12212</v>
      </c>
      <c r="E3537" t="s">
        <v>68</v>
      </c>
      <c r="F3537" t="s">
        <v>6169</v>
      </c>
      <c r="J3537" t="s">
        <v>70</v>
      </c>
      <c r="K3537" t="s">
        <v>7423</v>
      </c>
      <c r="L3537" t="s">
        <v>105</v>
      </c>
      <c r="M3537" t="s">
        <v>106</v>
      </c>
      <c r="N3537" t="s">
        <v>124</v>
      </c>
      <c r="O3537" t="s">
        <v>74</v>
      </c>
      <c r="P3537" t="s">
        <v>125</v>
      </c>
      <c r="Q3537" t="s">
        <v>126</v>
      </c>
      <c r="R3537" t="s">
        <v>127</v>
      </c>
      <c r="S3537">
        <v>3492</v>
      </c>
      <c r="T3537">
        <v>0</v>
      </c>
      <c r="U3537" t="s">
        <v>128</v>
      </c>
      <c r="V3537">
        <v>0</v>
      </c>
      <c r="W3537">
        <v>0</v>
      </c>
      <c r="Z3537" t="s">
        <v>129</v>
      </c>
      <c r="AA3537">
        <v>0</v>
      </c>
      <c r="AB3537">
        <v>0</v>
      </c>
      <c r="AC3537" t="s">
        <v>129</v>
      </c>
      <c r="BG3537" s="1"/>
    </row>
    <row r="3538" spans="1:65" ht="16" x14ac:dyDescent="0.2">
      <c r="A3538" t="str">
        <f>CONCATENATE("Mada.",B3538)</f>
        <v>Mada.3493</v>
      </c>
      <c r="B3538">
        <v>3493</v>
      </c>
      <c r="C3538" t="s">
        <v>12213</v>
      </c>
      <c r="E3538" t="s">
        <v>68</v>
      </c>
      <c r="F3538" t="s">
        <v>4061</v>
      </c>
      <c r="J3538" t="s">
        <v>70</v>
      </c>
      <c r="K3538" t="s">
        <v>5971</v>
      </c>
      <c r="L3538" t="s">
        <v>5965</v>
      </c>
      <c r="M3538" t="s">
        <v>5966</v>
      </c>
      <c r="N3538" t="s">
        <v>1672</v>
      </c>
      <c r="O3538" t="s">
        <v>1544</v>
      </c>
      <c r="P3538" t="s">
        <v>1544</v>
      </c>
      <c r="Q3538" t="s">
        <v>2069</v>
      </c>
      <c r="R3538" t="s">
        <v>180</v>
      </c>
      <c r="S3538">
        <v>3493</v>
      </c>
      <c r="T3538">
        <v>3493</v>
      </c>
      <c r="U3538" t="s">
        <v>78</v>
      </c>
      <c r="V3538">
        <v>0.40264105642256898</v>
      </c>
      <c r="W3538">
        <v>0.59735894357743102</v>
      </c>
      <c r="X3538" t="str">
        <f>IF(W3538&gt;=0.8,"Inhibitory","NonInhibitory")</f>
        <v>NonInhibitory</v>
      </c>
      <c r="Y3538" t="str">
        <f>IF(W3538&gt;=0.9,"Inhibitory","NonInhibitory")</f>
        <v>NonInhibitory</v>
      </c>
      <c r="Z3538" t="s">
        <v>11664</v>
      </c>
      <c r="AA3538">
        <v>0</v>
      </c>
      <c r="AB3538">
        <v>0</v>
      </c>
      <c r="AC3538" t="s">
        <v>129</v>
      </c>
      <c r="AT3538" t="s">
        <v>12214</v>
      </c>
      <c r="AU3538" t="s">
        <v>81</v>
      </c>
      <c r="AV3538" t="s">
        <v>12215</v>
      </c>
      <c r="AW3538">
        <v>3493</v>
      </c>
      <c r="AX3538" t="s">
        <v>1251</v>
      </c>
      <c r="AY3538">
        <v>1</v>
      </c>
      <c r="AZ3538" t="s">
        <v>7758</v>
      </c>
      <c r="BA3538" t="s">
        <v>7758</v>
      </c>
      <c r="BB3538" t="s">
        <v>1251</v>
      </c>
      <c r="BC3538">
        <v>0.99</v>
      </c>
      <c r="BD3538" t="s">
        <v>12216</v>
      </c>
      <c r="BG3538" s="1" t="s">
        <v>86</v>
      </c>
      <c r="BH3538" s="1" t="s">
        <v>98</v>
      </c>
      <c r="BI3538" s="1" t="s">
        <v>163</v>
      </c>
      <c r="BJ3538" s="1" t="s">
        <v>694</v>
      </c>
      <c r="BK3538" s="1" t="s">
        <v>1255</v>
      </c>
      <c r="BL3538" s="1" t="s">
        <v>1256</v>
      </c>
      <c r="BM3538" s="1" t="s">
        <v>1257</v>
      </c>
    </row>
    <row r="3539" spans="1:65" ht="16" x14ac:dyDescent="0.2">
      <c r="A3539" t="str">
        <f>CONCATENATE("Mada.",B3539)</f>
        <v>Mada.3494</v>
      </c>
      <c r="B3539">
        <v>3494</v>
      </c>
      <c r="C3539" t="s">
        <v>12217</v>
      </c>
      <c r="E3539" t="s">
        <v>68</v>
      </c>
      <c r="F3539" t="s">
        <v>10112</v>
      </c>
      <c r="J3539" t="s">
        <v>70</v>
      </c>
      <c r="K3539" t="s">
        <v>5971</v>
      </c>
      <c r="L3539" t="s">
        <v>5965</v>
      </c>
      <c r="M3539" t="s">
        <v>5966</v>
      </c>
      <c r="N3539" t="s">
        <v>1672</v>
      </c>
      <c r="O3539" t="s">
        <v>1544</v>
      </c>
      <c r="P3539" t="s">
        <v>1544</v>
      </c>
      <c r="Q3539" t="s">
        <v>2069</v>
      </c>
      <c r="R3539" t="s">
        <v>180</v>
      </c>
      <c r="S3539">
        <v>3494</v>
      </c>
      <c r="T3539">
        <v>3494</v>
      </c>
      <c r="U3539" t="s">
        <v>78</v>
      </c>
      <c r="V3539">
        <v>0.331692677070828</v>
      </c>
      <c r="W3539">
        <v>0.66830732292917205</v>
      </c>
      <c r="X3539" t="str">
        <f>IF(W3539&gt;=0.8,"Inhibitory","NonInhibitory")</f>
        <v>NonInhibitory</v>
      </c>
      <c r="Y3539" t="str">
        <f>IF(W3539&gt;=0.9,"Inhibitory","NonInhibitory")</f>
        <v>NonInhibitory</v>
      </c>
      <c r="Z3539" t="s">
        <v>11664</v>
      </c>
      <c r="AA3539">
        <v>0</v>
      </c>
      <c r="AB3539">
        <v>0</v>
      </c>
      <c r="AC3539" t="s">
        <v>129</v>
      </c>
      <c r="AT3539" t="s">
        <v>12218</v>
      </c>
      <c r="AU3539" t="s">
        <v>81</v>
      </c>
      <c r="AV3539" t="s">
        <v>12219</v>
      </c>
      <c r="AW3539">
        <v>3494</v>
      </c>
      <c r="BG3539" s="1"/>
    </row>
    <row r="3540" spans="1:65" ht="16" x14ac:dyDescent="0.2">
      <c r="A3540" t="str">
        <f>CONCATENATE("Mada.",B3540)</f>
        <v>Mada.3495</v>
      </c>
      <c r="B3540">
        <v>3495</v>
      </c>
      <c r="C3540" t="s">
        <v>12220</v>
      </c>
      <c r="E3540" t="s">
        <v>68</v>
      </c>
      <c r="F3540" t="s">
        <v>12221</v>
      </c>
      <c r="J3540" t="s">
        <v>70</v>
      </c>
      <c r="K3540" t="s">
        <v>5971</v>
      </c>
      <c r="L3540" t="s">
        <v>5965</v>
      </c>
      <c r="M3540" t="s">
        <v>5966</v>
      </c>
      <c r="N3540" t="s">
        <v>1672</v>
      </c>
      <c r="O3540" t="s">
        <v>1544</v>
      </c>
      <c r="P3540" t="s">
        <v>1544</v>
      </c>
      <c r="Q3540" t="s">
        <v>2069</v>
      </c>
      <c r="R3540" t="s">
        <v>180</v>
      </c>
      <c r="S3540">
        <v>3495</v>
      </c>
      <c r="T3540">
        <v>3495</v>
      </c>
      <c r="U3540" t="s">
        <v>78</v>
      </c>
      <c r="V3540">
        <v>0.26434573829531799</v>
      </c>
      <c r="W3540">
        <v>0.73565426170468196</v>
      </c>
      <c r="X3540" t="str">
        <f>IF(W3540&gt;=0.8,"Inhibitory","NonInhibitory")</f>
        <v>NonInhibitory</v>
      </c>
      <c r="Y3540" t="str">
        <f>IF(W3540&gt;=0.9,"Inhibitory","NonInhibitory")</f>
        <v>NonInhibitory</v>
      </c>
      <c r="Z3540" t="s">
        <v>11664</v>
      </c>
      <c r="AA3540">
        <v>0</v>
      </c>
      <c r="AB3540">
        <v>0</v>
      </c>
      <c r="AC3540" t="s">
        <v>129</v>
      </c>
      <c r="AT3540" t="s">
        <v>12222</v>
      </c>
      <c r="AU3540" t="s">
        <v>81</v>
      </c>
      <c r="AV3540" t="s">
        <v>12223</v>
      </c>
      <c r="AW3540">
        <v>3495</v>
      </c>
      <c r="AX3540" t="s">
        <v>1176</v>
      </c>
      <c r="AY3540">
        <v>0.67</v>
      </c>
      <c r="AZ3540" t="s">
        <v>807</v>
      </c>
      <c r="BA3540" t="s">
        <v>807</v>
      </c>
      <c r="BB3540" t="s">
        <v>500</v>
      </c>
      <c r="BC3540">
        <v>0.92</v>
      </c>
      <c r="BD3540" t="s">
        <v>12224</v>
      </c>
      <c r="BG3540" s="1" t="s">
        <v>86</v>
      </c>
      <c r="BH3540" s="1" t="s">
        <v>87</v>
      </c>
      <c r="BI3540" s="1" t="s">
        <v>87</v>
      </c>
      <c r="BJ3540" s="1" t="s">
        <v>88</v>
      </c>
      <c r="BK3540" s="1" t="s">
        <v>504</v>
      </c>
      <c r="BL3540" s="1" t="s">
        <v>1179</v>
      </c>
      <c r="BM3540" s="1"/>
    </row>
    <row r="3541" spans="1:65" ht="16" x14ac:dyDescent="0.2">
      <c r="A3541" t="str">
        <f>CONCATENATE("Mada.",B3541)</f>
        <v>Mada.3496</v>
      </c>
      <c r="B3541">
        <v>3496</v>
      </c>
      <c r="C3541" t="s">
        <v>12225</v>
      </c>
      <c r="E3541" t="s">
        <v>68</v>
      </c>
      <c r="F3541" t="s">
        <v>5856</v>
      </c>
      <c r="J3541" t="s">
        <v>70</v>
      </c>
      <c r="K3541" t="s">
        <v>5971</v>
      </c>
      <c r="L3541" t="s">
        <v>5965</v>
      </c>
      <c r="M3541" t="s">
        <v>5966</v>
      </c>
      <c r="N3541" t="s">
        <v>1672</v>
      </c>
      <c r="O3541" t="s">
        <v>1544</v>
      </c>
      <c r="P3541" t="s">
        <v>1544</v>
      </c>
      <c r="Q3541" t="s">
        <v>2069</v>
      </c>
      <c r="R3541" t="s">
        <v>180</v>
      </c>
      <c r="S3541">
        <v>3496</v>
      </c>
      <c r="T3541">
        <v>3496</v>
      </c>
      <c r="U3541" t="s">
        <v>78</v>
      </c>
      <c r="V3541">
        <v>0.592076830732293</v>
      </c>
      <c r="W3541">
        <v>0.407923169267707</v>
      </c>
      <c r="X3541" t="str">
        <f>IF(W3541&gt;=0.8,"Inhibitory","NonInhibitory")</f>
        <v>NonInhibitory</v>
      </c>
      <c r="Y3541" t="str">
        <f>IF(W3541&gt;=0.9,"Inhibitory","NonInhibitory")</f>
        <v>NonInhibitory</v>
      </c>
      <c r="Z3541" t="s">
        <v>11664</v>
      </c>
      <c r="AA3541">
        <v>0</v>
      </c>
      <c r="AB3541">
        <v>0</v>
      </c>
      <c r="AC3541" t="s">
        <v>129</v>
      </c>
      <c r="AT3541" t="s">
        <v>12226</v>
      </c>
      <c r="AU3541" t="s">
        <v>81</v>
      </c>
      <c r="AV3541" t="s">
        <v>12227</v>
      </c>
      <c r="AW3541">
        <v>3496</v>
      </c>
      <c r="AX3541" t="s">
        <v>12228</v>
      </c>
      <c r="AY3541">
        <v>0.71</v>
      </c>
      <c r="AZ3541" t="s">
        <v>12229</v>
      </c>
      <c r="BD3541" t="s">
        <v>12230</v>
      </c>
      <c r="BG3541" s="1" t="s">
        <v>86</v>
      </c>
      <c r="BH3541" s="1" t="s">
        <v>661</v>
      </c>
      <c r="BI3541" s="1" t="s">
        <v>662</v>
      </c>
      <c r="BJ3541" s="1" t="s">
        <v>663</v>
      </c>
      <c r="BK3541" s="1" t="s">
        <v>664</v>
      </c>
      <c r="BL3541" s="1" t="s">
        <v>665</v>
      </c>
      <c r="BM3541" s="1" t="s">
        <v>12231</v>
      </c>
    </row>
    <row r="3542" spans="1:65" ht="16" x14ac:dyDescent="0.2">
      <c r="A3542" t="str">
        <f>CONCATENATE("Mada.",B3542)</f>
        <v>Mada.3497</v>
      </c>
      <c r="B3542">
        <v>3497</v>
      </c>
      <c r="C3542" t="s">
        <v>12232</v>
      </c>
      <c r="E3542" t="s">
        <v>68</v>
      </c>
      <c r="F3542" t="s">
        <v>9455</v>
      </c>
      <c r="S3542">
        <v>3497</v>
      </c>
      <c r="T3542">
        <v>3497</v>
      </c>
      <c r="U3542" t="s">
        <v>78</v>
      </c>
      <c r="V3542">
        <v>2.7370948379351698E-2</v>
      </c>
      <c r="W3542">
        <v>0.97262905162064806</v>
      </c>
      <c r="X3542" t="str">
        <f>IF(W3542&gt;=0.8,"Inhibitory","NonInhibitory")</f>
        <v>Inhibitory</v>
      </c>
      <c r="Y3542" t="str">
        <f>IF(W3542&gt;=0.9,"Inhibitory","NonInhibitory")</f>
        <v>Inhibitory</v>
      </c>
      <c r="Z3542" t="s">
        <v>11664</v>
      </c>
      <c r="AA3542">
        <v>0</v>
      </c>
      <c r="AB3542">
        <v>0</v>
      </c>
      <c r="AC3542" t="s">
        <v>129</v>
      </c>
      <c r="AT3542" t="s">
        <v>12233</v>
      </c>
      <c r="AU3542" t="s">
        <v>81</v>
      </c>
      <c r="AV3542" t="s">
        <v>12234</v>
      </c>
      <c r="AW3542">
        <v>3497</v>
      </c>
      <c r="AX3542" t="s">
        <v>12235</v>
      </c>
      <c r="AY3542">
        <v>1</v>
      </c>
      <c r="AZ3542" t="s">
        <v>12236</v>
      </c>
      <c r="BD3542" t="s">
        <v>12237</v>
      </c>
      <c r="BG3542" s="1" t="s">
        <v>86</v>
      </c>
      <c r="BH3542" s="1" t="s">
        <v>661</v>
      </c>
      <c r="BI3542" s="1" t="s">
        <v>662</v>
      </c>
      <c r="BJ3542" s="1" t="s">
        <v>663</v>
      </c>
      <c r="BK3542" s="1" t="s">
        <v>1128</v>
      </c>
      <c r="BL3542" s="1" t="s">
        <v>12238</v>
      </c>
      <c r="BM3542" s="1" t="s">
        <v>12239</v>
      </c>
    </row>
    <row r="3543" spans="1:65" ht="16" x14ac:dyDescent="0.2">
      <c r="A3543" t="str">
        <f>CONCATENATE("Mada.",B3543)</f>
        <v>Mada.3497</v>
      </c>
      <c r="B3543">
        <v>3497</v>
      </c>
      <c r="C3543" t="s">
        <v>12232</v>
      </c>
      <c r="E3543" t="s">
        <v>68</v>
      </c>
      <c r="F3543" t="s">
        <v>9455</v>
      </c>
      <c r="S3543">
        <v>3497</v>
      </c>
      <c r="T3543">
        <v>3497</v>
      </c>
      <c r="U3543" t="s">
        <v>78</v>
      </c>
      <c r="V3543">
        <v>2.7370948379351698E-2</v>
      </c>
      <c r="W3543">
        <v>0.97262905162064806</v>
      </c>
      <c r="X3543" t="str">
        <f>IF(W3543&gt;=0.8,"Inhibitory","NonInhibitory")</f>
        <v>Inhibitory</v>
      </c>
      <c r="Y3543" t="str">
        <f>IF(W3543&gt;=0.9,"Inhibitory","NonInhibitory")</f>
        <v>Inhibitory</v>
      </c>
      <c r="Z3543" t="s">
        <v>11664</v>
      </c>
      <c r="AA3543">
        <v>0</v>
      </c>
      <c r="AB3543">
        <v>0</v>
      </c>
      <c r="AC3543" t="s">
        <v>129</v>
      </c>
      <c r="AT3543" t="s">
        <v>12240</v>
      </c>
      <c r="AU3543" t="s">
        <v>81</v>
      </c>
      <c r="AV3543" t="s">
        <v>12241</v>
      </c>
      <c r="AW3543">
        <v>3497</v>
      </c>
      <c r="AX3543" t="s">
        <v>12235</v>
      </c>
      <c r="AY3543">
        <v>1</v>
      </c>
      <c r="AZ3543" t="s">
        <v>12242</v>
      </c>
      <c r="BD3543" t="s">
        <v>12243</v>
      </c>
      <c r="BG3543" s="1" t="s">
        <v>86</v>
      </c>
      <c r="BH3543" s="1" t="s">
        <v>661</v>
      </c>
      <c r="BI3543" s="1" t="s">
        <v>662</v>
      </c>
      <c r="BJ3543" s="1" t="s">
        <v>663</v>
      </c>
      <c r="BK3543" s="1" t="s">
        <v>1128</v>
      </c>
      <c r="BL3543" s="1" t="s">
        <v>12238</v>
      </c>
      <c r="BM3543" s="1" t="s">
        <v>12239</v>
      </c>
    </row>
    <row r="3544" spans="1:65" ht="16" x14ac:dyDescent="0.2">
      <c r="A3544" t="str">
        <f>CONCATENATE("Mada.",B3544)</f>
        <v>Mada.3498</v>
      </c>
      <c r="B3544">
        <v>3498</v>
      </c>
      <c r="C3544" t="s">
        <v>12244</v>
      </c>
      <c r="E3544" t="s">
        <v>68</v>
      </c>
      <c r="F3544" t="s">
        <v>12245</v>
      </c>
      <c r="S3544">
        <v>3498</v>
      </c>
      <c r="T3544">
        <v>3498</v>
      </c>
      <c r="U3544" t="s">
        <v>78</v>
      </c>
      <c r="V3544">
        <v>0.34074197860962602</v>
      </c>
      <c r="W3544">
        <v>0.65925802139037404</v>
      </c>
      <c r="X3544" t="str">
        <f>IF(W3544&gt;=0.8,"Inhibitory","NonInhibitory")</f>
        <v>NonInhibitory</v>
      </c>
      <c r="Y3544" t="str">
        <f>IF(W3544&gt;=0.9,"Inhibitory","NonInhibitory")</f>
        <v>NonInhibitory</v>
      </c>
      <c r="Z3544" t="s">
        <v>277</v>
      </c>
      <c r="AA3544">
        <v>0</v>
      </c>
      <c r="AB3544">
        <v>0</v>
      </c>
      <c r="AC3544" t="s">
        <v>129</v>
      </c>
      <c r="AT3544" t="s">
        <v>12246</v>
      </c>
      <c r="AU3544" t="s">
        <v>81</v>
      </c>
      <c r="AV3544" t="s">
        <v>12247</v>
      </c>
      <c r="AW3544">
        <v>3498</v>
      </c>
      <c r="AX3544" t="s">
        <v>2896</v>
      </c>
      <c r="AY3544">
        <v>1</v>
      </c>
      <c r="AZ3544" t="s">
        <v>2897</v>
      </c>
      <c r="BA3544" t="s">
        <v>2897</v>
      </c>
      <c r="BB3544" t="s">
        <v>2896</v>
      </c>
      <c r="BC3544">
        <v>1</v>
      </c>
      <c r="BD3544" t="s">
        <v>12248</v>
      </c>
      <c r="BG3544" s="1" t="s">
        <v>86</v>
      </c>
      <c r="BH3544" s="1" t="s">
        <v>2899</v>
      </c>
      <c r="BI3544" s="1" t="s">
        <v>2900</v>
      </c>
      <c r="BJ3544" s="1" t="s">
        <v>2901</v>
      </c>
      <c r="BK3544" s="1" t="s">
        <v>2902</v>
      </c>
      <c r="BL3544" s="1" t="s">
        <v>2903</v>
      </c>
      <c r="BM3544" s="1"/>
    </row>
    <row r="3545" spans="1:65" ht="16" x14ac:dyDescent="0.2">
      <c r="A3545" t="str">
        <f>CONCATENATE("Mada.",B3545)</f>
        <v>Mada.3498</v>
      </c>
      <c r="B3545">
        <v>3498</v>
      </c>
      <c r="C3545" t="s">
        <v>12244</v>
      </c>
      <c r="E3545" t="s">
        <v>68</v>
      </c>
      <c r="F3545" t="s">
        <v>12245</v>
      </c>
      <c r="S3545">
        <v>3498</v>
      </c>
      <c r="T3545">
        <v>3498</v>
      </c>
      <c r="U3545" t="s">
        <v>78</v>
      </c>
      <c r="V3545">
        <v>0.34074197860962602</v>
      </c>
      <c r="W3545">
        <v>0.65925802139037404</v>
      </c>
      <c r="X3545" t="str">
        <f>IF(W3545&gt;=0.8,"Inhibitory","NonInhibitory")</f>
        <v>NonInhibitory</v>
      </c>
      <c r="Y3545" t="str">
        <f>IF(W3545&gt;=0.9,"Inhibitory","NonInhibitory")</f>
        <v>NonInhibitory</v>
      </c>
      <c r="Z3545" t="s">
        <v>277</v>
      </c>
      <c r="AA3545">
        <v>0</v>
      </c>
      <c r="AB3545">
        <v>0</v>
      </c>
      <c r="AC3545" t="s">
        <v>129</v>
      </c>
      <c r="AT3545" t="s">
        <v>12249</v>
      </c>
      <c r="AU3545" t="s">
        <v>81</v>
      </c>
      <c r="AV3545" t="s">
        <v>12250</v>
      </c>
      <c r="AW3545">
        <v>3498</v>
      </c>
      <c r="AX3545" t="s">
        <v>1176</v>
      </c>
      <c r="AY3545">
        <v>0.91</v>
      </c>
      <c r="AZ3545" t="s">
        <v>501</v>
      </c>
      <c r="BA3545" t="s">
        <v>501</v>
      </c>
      <c r="BB3545" t="s">
        <v>502</v>
      </c>
      <c r="BC3545">
        <v>0.99</v>
      </c>
      <c r="BD3545" t="s">
        <v>12251</v>
      </c>
      <c r="BG3545" s="1" t="s">
        <v>86</v>
      </c>
      <c r="BH3545" s="1" t="s">
        <v>87</v>
      </c>
      <c r="BI3545" s="1" t="s">
        <v>87</v>
      </c>
      <c r="BJ3545" s="1" t="s">
        <v>88</v>
      </c>
      <c r="BK3545" s="1" t="s">
        <v>504</v>
      </c>
      <c r="BL3545" s="1" t="s">
        <v>1179</v>
      </c>
      <c r="BM3545" s="1"/>
    </row>
    <row r="3546" spans="1:65" ht="16" x14ac:dyDescent="0.2">
      <c r="A3546" t="str">
        <f>CONCATENATE("Mada.",B3546)</f>
        <v>Mada.3499</v>
      </c>
      <c r="B3546">
        <v>3499</v>
      </c>
      <c r="C3546" t="s">
        <v>12252</v>
      </c>
      <c r="E3546" t="s">
        <v>68</v>
      </c>
      <c r="F3546" t="s">
        <v>12253</v>
      </c>
      <c r="J3546" t="s">
        <v>120</v>
      </c>
      <c r="K3546" t="s">
        <v>12254</v>
      </c>
      <c r="L3546" t="s">
        <v>175</v>
      </c>
      <c r="M3546" t="s">
        <v>176</v>
      </c>
      <c r="N3546" t="s">
        <v>177</v>
      </c>
      <c r="O3546" t="s">
        <v>178</v>
      </c>
      <c r="P3546" t="s">
        <v>178</v>
      </c>
      <c r="Q3546" t="s">
        <v>179</v>
      </c>
      <c r="R3546" t="s">
        <v>180</v>
      </c>
      <c r="S3546">
        <v>3499</v>
      </c>
      <c r="T3546">
        <v>3499</v>
      </c>
      <c r="U3546" t="s">
        <v>78</v>
      </c>
      <c r="V3546">
        <v>0.89783913565426199</v>
      </c>
      <c r="W3546">
        <v>0.102160864345738</v>
      </c>
      <c r="X3546" t="str">
        <f>IF(W3546&gt;=0.8,"Inhibitory","NonInhibitory")</f>
        <v>NonInhibitory</v>
      </c>
      <c r="Y3546" t="str">
        <f>IF(W3546&gt;=0.9,"Inhibitory","NonInhibitory")</f>
        <v>NonInhibitory</v>
      </c>
      <c r="Z3546" t="s">
        <v>11664</v>
      </c>
      <c r="AA3546">
        <v>0</v>
      </c>
      <c r="AB3546">
        <v>0</v>
      </c>
      <c r="AC3546" t="s">
        <v>129</v>
      </c>
      <c r="AT3546" t="s">
        <v>12255</v>
      </c>
      <c r="AU3546" t="s">
        <v>81</v>
      </c>
      <c r="AV3546" t="s">
        <v>12256</v>
      </c>
      <c r="AW3546">
        <v>3499</v>
      </c>
      <c r="AX3546" t="s">
        <v>12257</v>
      </c>
      <c r="AY3546">
        <v>0.55000000000000004</v>
      </c>
      <c r="AZ3546" t="s">
        <v>7514</v>
      </c>
      <c r="BA3546" t="s">
        <v>7514</v>
      </c>
      <c r="BB3546" t="s">
        <v>7513</v>
      </c>
      <c r="BC3546">
        <v>0.97</v>
      </c>
      <c r="BD3546" t="s">
        <v>12258</v>
      </c>
      <c r="BG3546" s="1" t="s">
        <v>86</v>
      </c>
      <c r="BH3546" s="1" t="s">
        <v>87</v>
      </c>
      <c r="BI3546" s="1" t="s">
        <v>87</v>
      </c>
      <c r="BJ3546" s="1" t="s">
        <v>88</v>
      </c>
      <c r="BK3546" s="1" t="s">
        <v>469</v>
      </c>
      <c r="BL3546" s="1" t="s">
        <v>470</v>
      </c>
    </row>
    <row r="3547" spans="1:65" ht="16" x14ac:dyDescent="0.2">
      <c r="A3547" t="str">
        <f>CONCATENATE("Mada.",B3547)</f>
        <v>Mada.3500</v>
      </c>
      <c r="B3547">
        <v>3500</v>
      </c>
      <c r="C3547" t="s">
        <v>12269</v>
      </c>
      <c r="E3547" t="s">
        <v>68</v>
      </c>
      <c r="F3547" t="s">
        <v>731</v>
      </c>
      <c r="J3547" t="s">
        <v>120</v>
      </c>
      <c r="K3547" t="s">
        <v>12254</v>
      </c>
      <c r="L3547" t="s">
        <v>175</v>
      </c>
      <c r="M3547" t="s">
        <v>176</v>
      </c>
      <c r="N3547" t="s">
        <v>177</v>
      </c>
      <c r="O3547" t="s">
        <v>178</v>
      </c>
      <c r="P3547" t="s">
        <v>178</v>
      </c>
      <c r="Q3547" t="s">
        <v>179</v>
      </c>
      <c r="R3547" t="s">
        <v>180</v>
      </c>
      <c r="S3547">
        <v>3500</v>
      </c>
      <c r="T3547">
        <v>0</v>
      </c>
      <c r="U3547" t="s">
        <v>128</v>
      </c>
      <c r="V3547">
        <v>0</v>
      </c>
      <c r="W3547">
        <v>0</v>
      </c>
      <c r="Z3547" t="s">
        <v>129</v>
      </c>
      <c r="AA3547">
        <v>0</v>
      </c>
      <c r="AB3547">
        <v>0</v>
      </c>
      <c r="AC3547" t="s">
        <v>129</v>
      </c>
      <c r="BG3547" s="1"/>
    </row>
    <row r="3548" spans="1:65" ht="16" x14ac:dyDescent="0.2">
      <c r="A3548" t="str">
        <f>CONCATENATE("Mada.",B3548)</f>
        <v>Mada.3501</v>
      </c>
      <c r="B3548">
        <v>3501</v>
      </c>
      <c r="C3548" t="s">
        <v>12270</v>
      </c>
      <c r="E3548" t="s">
        <v>68</v>
      </c>
      <c r="F3548" t="s">
        <v>12271</v>
      </c>
      <c r="J3548" t="s">
        <v>120</v>
      </c>
      <c r="K3548" t="s">
        <v>12254</v>
      </c>
      <c r="L3548" t="s">
        <v>175</v>
      </c>
      <c r="M3548" t="s">
        <v>176</v>
      </c>
      <c r="N3548" t="s">
        <v>177</v>
      </c>
      <c r="O3548" t="s">
        <v>178</v>
      </c>
      <c r="P3548" t="s">
        <v>178</v>
      </c>
      <c r="Q3548" t="s">
        <v>179</v>
      </c>
      <c r="R3548" t="s">
        <v>180</v>
      </c>
      <c r="S3548">
        <v>3501</v>
      </c>
      <c r="T3548">
        <v>3501</v>
      </c>
      <c r="U3548" t="s">
        <v>78</v>
      </c>
      <c r="V3548">
        <v>0.73181272509003603</v>
      </c>
      <c r="W3548">
        <v>0.26818727490996402</v>
      </c>
      <c r="X3548" t="str">
        <f>IF(W3548&gt;=0.8,"Inhibitory","NonInhibitory")</f>
        <v>NonInhibitory</v>
      </c>
      <c r="Y3548" t="str">
        <f>IF(W3548&gt;=0.9,"Inhibitory","NonInhibitory")</f>
        <v>NonInhibitory</v>
      </c>
      <c r="Z3548" t="s">
        <v>11664</v>
      </c>
      <c r="AA3548">
        <v>0</v>
      </c>
      <c r="AB3548">
        <v>0</v>
      </c>
      <c r="AC3548" t="s">
        <v>129</v>
      </c>
      <c r="AT3548" t="s">
        <v>12272</v>
      </c>
      <c r="AU3548" t="s">
        <v>81</v>
      </c>
      <c r="AV3548" t="s">
        <v>12273</v>
      </c>
      <c r="AW3548">
        <v>3501</v>
      </c>
      <c r="AX3548" t="s">
        <v>500</v>
      </c>
      <c r="AY3548">
        <v>0.96</v>
      </c>
      <c r="AZ3548" t="s">
        <v>10970</v>
      </c>
      <c r="BA3548" t="s">
        <v>10970</v>
      </c>
      <c r="BB3548" t="s">
        <v>7274</v>
      </c>
      <c r="BC3548">
        <v>1</v>
      </c>
      <c r="BD3548" t="s">
        <v>12274</v>
      </c>
      <c r="BG3548" s="1" t="s">
        <v>86</v>
      </c>
      <c r="BH3548" s="1" t="s">
        <v>87</v>
      </c>
      <c r="BI3548" s="1" t="s">
        <v>87</v>
      </c>
      <c r="BJ3548" s="1" t="s">
        <v>88</v>
      </c>
      <c r="BK3548" s="1" t="s">
        <v>504</v>
      </c>
      <c r="BL3548" s="1"/>
      <c r="BM3548" s="1"/>
    </row>
    <row r="3549" spans="1:65" ht="16" x14ac:dyDescent="0.2">
      <c r="A3549" t="str">
        <f>CONCATENATE("Mada.",B3549)</f>
        <v>Mada.3502</v>
      </c>
      <c r="B3549">
        <v>3502</v>
      </c>
      <c r="C3549" t="s">
        <v>12275</v>
      </c>
      <c r="E3549" t="s">
        <v>68</v>
      </c>
      <c r="F3549" t="s">
        <v>8305</v>
      </c>
      <c r="J3549" t="s">
        <v>1609</v>
      </c>
      <c r="K3549" t="s">
        <v>12276</v>
      </c>
      <c r="L3549" t="s">
        <v>12277</v>
      </c>
      <c r="M3549" t="s">
        <v>12278</v>
      </c>
      <c r="N3549" t="s">
        <v>2197</v>
      </c>
      <c r="O3549" t="s">
        <v>2020</v>
      </c>
      <c r="P3549" t="s">
        <v>2021</v>
      </c>
      <c r="Q3549" t="s">
        <v>179</v>
      </c>
      <c r="R3549" t="s">
        <v>127</v>
      </c>
      <c r="S3549">
        <v>3502</v>
      </c>
      <c r="T3549">
        <v>3502</v>
      </c>
      <c r="U3549" t="s">
        <v>78</v>
      </c>
      <c r="V3549">
        <v>0.55930372148859497</v>
      </c>
      <c r="W3549">
        <v>0.44069627851140503</v>
      </c>
      <c r="X3549" t="str">
        <f>IF(W3549&gt;=0.8,"Inhibitory","NonInhibitory")</f>
        <v>NonInhibitory</v>
      </c>
      <c r="Y3549" t="str">
        <f>IF(W3549&gt;=0.9,"Inhibitory","NonInhibitory")</f>
        <v>NonInhibitory</v>
      </c>
      <c r="Z3549" t="s">
        <v>11664</v>
      </c>
      <c r="AA3549">
        <v>0</v>
      </c>
      <c r="AB3549">
        <v>0</v>
      </c>
      <c r="AC3549" t="s">
        <v>129</v>
      </c>
      <c r="AT3549" t="s">
        <v>12279</v>
      </c>
      <c r="AU3549" t="s">
        <v>81</v>
      </c>
      <c r="AV3549" t="s">
        <v>12280</v>
      </c>
      <c r="AW3549">
        <v>3502</v>
      </c>
      <c r="AX3549" t="s">
        <v>658</v>
      </c>
      <c r="AY3549">
        <v>1</v>
      </c>
      <c r="AZ3549" t="s">
        <v>2046</v>
      </c>
      <c r="BA3549" t="s">
        <v>2046</v>
      </c>
      <c r="BB3549" t="s">
        <v>658</v>
      </c>
      <c r="BC3549">
        <v>1</v>
      </c>
      <c r="BD3549" t="s">
        <v>12281</v>
      </c>
      <c r="BG3549" s="1" t="s">
        <v>86</v>
      </c>
      <c r="BH3549" s="1" t="s">
        <v>661</v>
      </c>
      <c r="BI3549" s="1" t="s">
        <v>662</v>
      </c>
      <c r="BJ3549" s="1" t="s">
        <v>663</v>
      </c>
      <c r="BK3549" s="1" t="s">
        <v>664</v>
      </c>
      <c r="BL3549" s="1" t="s">
        <v>665</v>
      </c>
      <c r="BM3549" s="1" t="s">
        <v>666</v>
      </c>
    </row>
    <row r="3550" spans="1:65" ht="16" x14ac:dyDescent="0.2">
      <c r="A3550" t="str">
        <f>CONCATENATE("Mada.",B3550)</f>
        <v>Mada.3503</v>
      </c>
      <c r="B3550">
        <v>3503</v>
      </c>
      <c r="C3550" t="s">
        <v>12282</v>
      </c>
      <c r="E3550" t="s">
        <v>68</v>
      </c>
      <c r="F3550" t="s">
        <v>12283</v>
      </c>
      <c r="J3550" t="s">
        <v>1668</v>
      </c>
      <c r="K3550" t="s">
        <v>8700</v>
      </c>
      <c r="L3550" t="s">
        <v>7264</v>
      </c>
      <c r="M3550" t="s">
        <v>7265</v>
      </c>
      <c r="N3550" t="s">
        <v>7413</v>
      </c>
      <c r="O3550" t="s">
        <v>2020</v>
      </c>
      <c r="P3550" t="s">
        <v>2021</v>
      </c>
      <c r="Q3550" t="s">
        <v>4558</v>
      </c>
      <c r="R3550" t="s">
        <v>127</v>
      </c>
      <c r="S3550">
        <v>3503</v>
      </c>
      <c r="T3550">
        <v>3503</v>
      </c>
      <c r="U3550" t="s">
        <v>78</v>
      </c>
      <c r="V3550">
        <v>0.74549819927971195</v>
      </c>
      <c r="W3550">
        <v>0.254501800720288</v>
      </c>
      <c r="X3550" t="str">
        <f>IF(W3550&gt;=0.8,"Inhibitory","NonInhibitory")</f>
        <v>NonInhibitory</v>
      </c>
      <c r="Y3550" t="str">
        <f>IF(W3550&gt;=0.9,"Inhibitory","NonInhibitory")</f>
        <v>NonInhibitory</v>
      </c>
      <c r="Z3550" t="s">
        <v>11664</v>
      </c>
      <c r="AA3550">
        <v>0</v>
      </c>
      <c r="AB3550">
        <v>0</v>
      </c>
      <c r="AC3550" t="s">
        <v>129</v>
      </c>
      <c r="AT3550" t="s">
        <v>12284</v>
      </c>
      <c r="AU3550" t="s">
        <v>81</v>
      </c>
      <c r="AV3550" t="s">
        <v>12285</v>
      </c>
      <c r="AW3550">
        <v>3503</v>
      </c>
      <c r="AX3550" t="s">
        <v>500</v>
      </c>
      <c r="AY3550">
        <v>0.96</v>
      </c>
      <c r="AZ3550" t="s">
        <v>807</v>
      </c>
      <c r="BA3550" t="s">
        <v>807</v>
      </c>
      <c r="BB3550" t="s">
        <v>500</v>
      </c>
      <c r="BC3550">
        <v>0.92</v>
      </c>
      <c r="BD3550" t="s">
        <v>12286</v>
      </c>
      <c r="BG3550" s="1" t="s">
        <v>86</v>
      </c>
      <c r="BH3550" s="1" t="s">
        <v>87</v>
      </c>
      <c r="BI3550" s="1" t="s">
        <v>87</v>
      </c>
      <c r="BJ3550" s="1" t="s">
        <v>88</v>
      </c>
      <c r="BK3550" s="1" t="s">
        <v>504</v>
      </c>
      <c r="BL3550" s="1"/>
      <c r="BM3550" s="1"/>
    </row>
    <row r="3551" spans="1:65" ht="16" x14ac:dyDescent="0.2">
      <c r="A3551" t="str">
        <f>CONCATENATE("Mada.",B3551)</f>
        <v>Mada.3504</v>
      </c>
      <c r="B3551">
        <v>3504</v>
      </c>
      <c r="C3551" t="s">
        <v>12287</v>
      </c>
      <c r="E3551" t="s">
        <v>68</v>
      </c>
      <c r="F3551" t="s">
        <v>12288</v>
      </c>
      <c r="J3551" t="s">
        <v>70</v>
      </c>
      <c r="K3551" t="s">
        <v>8058</v>
      </c>
      <c r="L3551" t="s">
        <v>654</v>
      </c>
      <c r="M3551" t="s">
        <v>655</v>
      </c>
      <c r="N3551" t="s">
        <v>364</v>
      </c>
      <c r="O3551" t="s">
        <v>364</v>
      </c>
      <c r="P3551" t="s">
        <v>365</v>
      </c>
      <c r="Q3551" t="s">
        <v>76</v>
      </c>
      <c r="R3551" t="s">
        <v>77</v>
      </c>
      <c r="S3551">
        <v>3504</v>
      </c>
      <c r="T3551">
        <v>3504</v>
      </c>
      <c r="U3551" t="s">
        <v>78</v>
      </c>
      <c r="V3551">
        <v>1.9087635054021598E-2</v>
      </c>
      <c r="W3551">
        <v>0.980912364945978</v>
      </c>
      <c r="X3551" t="str">
        <f>IF(W3551&gt;=0.8,"Inhibitory","NonInhibitory")</f>
        <v>Inhibitory</v>
      </c>
      <c r="Y3551" t="str">
        <f>IF(W3551&gt;=0.9,"Inhibitory","NonInhibitory")</f>
        <v>Inhibitory</v>
      </c>
      <c r="Z3551" t="s">
        <v>11664</v>
      </c>
      <c r="AA3551">
        <v>0</v>
      </c>
      <c r="AB3551">
        <v>0</v>
      </c>
      <c r="AC3551" t="s">
        <v>129</v>
      </c>
      <c r="AT3551" t="s">
        <v>12289</v>
      </c>
      <c r="AU3551" t="s">
        <v>81</v>
      </c>
      <c r="AV3551" t="s">
        <v>12290</v>
      </c>
      <c r="AW3551">
        <v>3504</v>
      </c>
      <c r="AX3551" t="s">
        <v>500</v>
      </c>
      <c r="AY3551">
        <v>0.68</v>
      </c>
      <c r="AZ3551" t="s">
        <v>10970</v>
      </c>
      <c r="BA3551" t="s">
        <v>10970</v>
      </c>
      <c r="BB3551" t="s">
        <v>7274</v>
      </c>
      <c r="BC3551">
        <v>1</v>
      </c>
      <c r="BD3551" t="s">
        <v>12291</v>
      </c>
      <c r="BG3551" s="1" t="s">
        <v>86</v>
      </c>
      <c r="BH3551" s="1" t="s">
        <v>87</v>
      </c>
      <c r="BI3551" s="1" t="s">
        <v>87</v>
      </c>
      <c r="BJ3551" s="1" t="s">
        <v>88</v>
      </c>
      <c r="BK3551" s="1" t="s">
        <v>504</v>
      </c>
      <c r="BL3551" s="1"/>
      <c r="BM3551" s="1"/>
    </row>
    <row r="3552" spans="1:65" ht="16" x14ac:dyDescent="0.2">
      <c r="A3552" t="str">
        <f>CONCATENATE("Mada.",B3552)</f>
        <v>Mada.3505</v>
      </c>
      <c r="B3552">
        <v>3505</v>
      </c>
      <c r="C3552" t="s">
        <v>12292</v>
      </c>
      <c r="E3552" t="s">
        <v>68</v>
      </c>
      <c r="F3552" t="s">
        <v>4378</v>
      </c>
      <c r="J3552" t="s">
        <v>1609</v>
      </c>
      <c r="K3552" t="s">
        <v>8099</v>
      </c>
      <c r="L3552" t="s">
        <v>7484</v>
      </c>
      <c r="M3552" t="s">
        <v>7485</v>
      </c>
      <c r="N3552" t="s">
        <v>364</v>
      </c>
      <c r="O3552" t="s">
        <v>364</v>
      </c>
      <c r="P3552" t="s">
        <v>365</v>
      </c>
      <c r="R3552" t="s">
        <v>77</v>
      </c>
      <c r="S3552">
        <v>3505</v>
      </c>
      <c r="T3552">
        <v>3505</v>
      </c>
      <c r="U3552" t="s">
        <v>78</v>
      </c>
      <c r="V3552">
        <v>0.30792316926770702</v>
      </c>
      <c r="W3552">
        <v>0.69207683073229298</v>
      </c>
      <c r="X3552" t="str">
        <f>IF(W3552&gt;=0.8,"Inhibitory","NonInhibitory")</f>
        <v>NonInhibitory</v>
      </c>
      <c r="Y3552" t="str">
        <f>IF(W3552&gt;=0.9,"Inhibitory","NonInhibitory")</f>
        <v>NonInhibitory</v>
      </c>
      <c r="Z3552" t="s">
        <v>11664</v>
      </c>
      <c r="AA3552">
        <v>0</v>
      </c>
      <c r="AB3552">
        <v>0</v>
      </c>
      <c r="AC3552" t="s">
        <v>129</v>
      </c>
      <c r="AT3552" t="s">
        <v>12293</v>
      </c>
      <c r="AU3552" t="s">
        <v>81</v>
      </c>
      <c r="AV3552" t="s">
        <v>12294</v>
      </c>
      <c r="AW3552">
        <v>3505</v>
      </c>
      <c r="AX3552" t="s">
        <v>262</v>
      </c>
      <c r="AY3552">
        <v>1</v>
      </c>
      <c r="AZ3552" t="s">
        <v>1641</v>
      </c>
      <c r="BA3552" t="s">
        <v>1641</v>
      </c>
      <c r="BB3552" t="s">
        <v>262</v>
      </c>
      <c r="BC3552">
        <v>0.99</v>
      </c>
      <c r="BD3552" t="s">
        <v>12057</v>
      </c>
      <c r="BG3552" s="1" t="s">
        <v>86</v>
      </c>
      <c r="BH3552" s="1" t="s">
        <v>87</v>
      </c>
      <c r="BI3552" s="1" t="s">
        <v>87</v>
      </c>
      <c r="BJ3552" s="1" t="s">
        <v>88</v>
      </c>
      <c r="BK3552" s="1" t="s">
        <v>89</v>
      </c>
      <c r="BL3552" s="1" t="s">
        <v>90</v>
      </c>
      <c r="BM3552" s="1" t="s">
        <v>265</v>
      </c>
    </row>
    <row r="3553" spans="1:65" ht="16" x14ac:dyDescent="0.2">
      <c r="A3553" t="str">
        <f>CONCATENATE("Mada.",B3553)</f>
        <v>Mada.3506</v>
      </c>
      <c r="B3553">
        <v>3506</v>
      </c>
      <c r="C3553" t="s">
        <v>7798</v>
      </c>
      <c r="E3553" t="s">
        <v>68</v>
      </c>
      <c r="F3553" t="s">
        <v>4499</v>
      </c>
      <c r="J3553" t="s">
        <v>120</v>
      </c>
      <c r="K3553" t="s">
        <v>7748</v>
      </c>
      <c r="L3553" t="s">
        <v>2577</v>
      </c>
      <c r="M3553" t="s">
        <v>2578</v>
      </c>
      <c r="N3553" t="s">
        <v>3265</v>
      </c>
      <c r="O3553" t="s">
        <v>199</v>
      </c>
      <c r="P3553" t="s">
        <v>199</v>
      </c>
      <c r="R3553" t="s">
        <v>77</v>
      </c>
      <c r="S3553">
        <v>3506</v>
      </c>
      <c r="T3553">
        <v>3506</v>
      </c>
      <c r="U3553" t="s">
        <v>78</v>
      </c>
      <c r="V3553">
        <v>0.44333733493397398</v>
      </c>
      <c r="W3553">
        <v>0.55666266506602602</v>
      </c>
      <c r="X3553" t="str">
        <f>IF(W3553&gt;=0.8,"Inhibitory","NonInhibitory")</f>
        <v>NonInhibitory</v>
      </c>
      <c r="Y3553" t="str">
        <f>IF(W3553&gt;=0.9,"Inhibitory","NonInhibitory")</f>
        <v>NonInhibitory</v>
      </c>
      <c r="Z3553" t="s">
        <v>11664</v>
      </c>
      <c r="AA3553">
        <v>0</v>
      </c>
      <c r="AB3553">
        <v>0</v>
      </c>
      <c r="AC3553" t="s">
        <v>129</v>
      </c>
      <c r="AT3553" t="s">
        <v>12295</v>
      </c>
      <c r="AU3553" t="s">
        <v>81</v>
      </c>
      <c r="AV3553" t="s">
        <v>12296</v>
      </c>
      <c r="AW3553">
        <v>3506</v>
      </c>
      <c r="AX3553" t="s">
        <v>513</v>
      </c>
      <c r="AY3553">
        <v>1</v>
      </c>
      <c r="AZ3553" t="s">
        <v>6503</v>
      </c>
      <c r="BA3553" t="s">
        <v>6503</v>
      </c>
      <c r="BB3553" t="s">
        <v>513</v>
      </c>
      <c r="BC3553">
        <v>1</v>
      </c>
      <c r="BD3553" t="s">
        <v>12297</v>
      </c>
      <c r="BG3553" s="1" t="s">
        <v>86</v>
      </c>
      <c r="BH3553" s="1" t="s">
        <v>112</v>
      </c>
      <c r="BI3553" s="1" t="s">
        <v>516</v>
      </c>
      <c r="BJ3553" s="1" t="s">
        <v>517</v>
      </c>
      <c r="BK3553" s="1" t="s">
        <v>518</v>
      </c>
      <c r="BL3553" s="1" t="s">
        <v>519</v>
      </c>
      <c r="BM3553" s="1"/>
    </row>
    <row r="3554" spans="1:65" ht="16" x14ac:dyDescent="0.2">
      <c r="A3554" t="str">
        <f>CONCATENATE("Mada.",B3554)</f>
        <v>Mada.3507</v>
      </c>
      <c r="B3554">
        <v>3507</v>
      </c>
      <c r="C3554" t="s">
        <v>12298</v>
      </c>
      <c r="E3554" t="s">
        <v>68</v>
      </c>
      <c r="F3554" t="s">
        <v>12299</v>
      </c>
      <c r="G3554" t="s">
        <v>210</v>
      </c>
      <c r="J3554" t="s">
        <v>120</v>
      </c>
      <c r="K3554" t="s">
        <v>12300</v>
      </c>
      <c r="L3554" t="s">
        <v>175</v>
      </c>
      <c r="M3554" t="s">
        <v>176</v>
      </c>
      <c r="N3554" t="s">
        <v>177</v>
      </c>
      <c r="O3554" t="s">
        <v>178</v>
      </c>
      <c r="P3554" t="s">
        <v>178</v>
      </c>
      <c r="Q3554" t="s">
        <v>2069</v>
      </c>
      <c r="R3554" t="s">
        <v>127</v>
      </c>
      <c r="S3554">
        <v>3507</v>
      </c>
      <c r="T3554">
        <v>0</v>
      </c>
      <c r="U3554" t="s">
        <v>128</v>
      </c>
      <c r="V3554">
        <v>0</v>
      </c>
      <c r="W3554">
        <v>0</v>
      </c>
      <c r="Z3554" t="s">
        <v>129</v>
      </c>
      <c r="AA3554">
        <v>0</v>
      </c>
      <c r="AB3554">
        <v>0</v>
      </c>
      <c r="AC3554" t="s">
        <v>129</v>
      </c>
      <c r="BG3554" s="1"/>
    </row>
    <row r="3555" spans="1:65" ht="16" x14ac:dyDescent="0.2">
      <c r="A3555" t="str">
        <f>CONCATENATE("Mada.",B3555)</f>
        <v>Mada.3508</v>
      </c>
      <c r="B3555">
        <v>3508</v>
      </c>
      <c r="C3555" t="s">
        <v>12301</v>
      </c>
      <c r="E3555" t="s">
        <v>68</v>
      </c>
      <c r="F3555" t="s">
        <v>1599</v>
      </c>
      <c r="J3555" t="s">
        <v>120</v>
      </c>
      <c r="K3555" t="s">
        <v>12300</v>
      </c>
      <c r="L3555" t="s">
        <v>175</v>
      </c>
      <c r="M3555" t="s">
        <v>176</v>
      </c>
      <c r="N3555" t="s">
        <v>177</v>
      </c>
      <c r="O3555" t="s">
        <v>178</v>
      </c>
      <c r="P3555" t="s">
        <v>178</v>
      </c>
      <c r="Q3555" t="s">
        <v>2069</v>
      </c>
      <c r="R3555" t="s">
        <v>127</v>
      </c>
      <c r="S3555">
        <v>3508</v>
      </c>
      <c r="T3555">
        <v>3508</v>
      </c>
      <c r="U3555" t="s">
        <v>78</v>
      </c>
      <c r="V3555">
        <v>0.38751500600240102</v>
      </c>
      <c r="W3555">
        <v>0.61248499399759904</v>
      </c>
      <c r="X3555" t="str">
        <f>IF(W3555&gt;=0.8,"Inhibitory","NonInhibitory")</f>
        <v>NonInhibitory</v>
      </c>
      <c r="Y3555" t="str">
        <f>IF(W3555&gt;=0.9,"Inhibitory","NonInhibitory")</f>
        <v>NonInhibitory</v>
      </c>
      <c r="Z3555" t="s">
        <v>11664</v>
      </c>
      <c r="AA3555">
        <v>0</v>
      </c>
      <c r="AB3555">
        <v>0</v>
      </c>
      <c r="AC3555" t="s">
        <v>129</v>
      </c>
      <c r="AT3555" t="s">
        <v>12302</v>
      </c>
      <c r="AU3555" t="s">
        <v>81</v>
      </c>
      <c r="AV3555" t="s">
        <v>12303</v>
      </c>
      <c r="AW3555">
        <v>3508</v>
      </c>
      <c r="AX3555" t="s">
        <v>12304</v>
      </c>
      <c r="AY3555">
        <v>0.63</v>
      </c>
      <c r="AZ3555" t="s">
        <v>9475</v>
      </c>
      <c r="BA3555" t="s">
        <v>9475</v>
      </c>
      <c r="BB3555" t="s">
        <v>6979</v>
      </c>
      <c r="BC3555">
        <v>0.84</v>
      </c>
      <c r="BD3555" t="s">
        <v>12305</v>
      </c>
      <c r="BG3555" s="1" t="s">
        <v>86</v>
      </c>
      <c r="BH3555" s="1" t="s">
        <v>661</v>
      </c>
      <c r="BI3555" s="1" t="s">
        <v>662</v>
      </c>
      <c r="BJ3555" s="1" t="s">
        <v>663</v>
      </c>
      <c r="BK3555" s="1" t="s">
        <v>5782</v>
      </c>
      <c r="BL3555" s="1" t="s">
        <v>12306</v>
      </c>
      <c r="BM3555" s="1"/>
    </row>
    <row r="3556" spans="1:65" ht="16" x14ac:dyDescent="0.2">
      <c r="A3556" t="str">
        <f>CONCATENATE("Mada.",B3556)</f>
        <v>Mada.3509</v>
      </c>
      <c r="B3556">
        <v>3509</v>
      </c>
      <c r="C3556" t="s">
        <v>12307</v>
      </c>
      <c r="E3556" t="s">
        <v>68</v>
      </c>
      <c r="F3556" t="s">
        <v>629</v>
      </c>
      <c r="J3556" t="s">
        <v>1668</v>
      </c>
      <c r="K3556" t="s">
        <v>7808</v>
      </c>
      <c r="L3556" t="s">
        <v>2885</v>
      </c>
      <c r="M3556" t="s">
        <v>2886</v>
      </c>
      <c r="N3556" t="s">
        <v>2806</v>
      </c>
      <c r="O3556" t="s">
        <v>2806</v>
      </c>
      <c r="P3556" t="s">
        <v>2807</v>
      </c>
      <c r="Q3556" t="s">
        <v>126</v>
      </c>
      <c r="R3556" t="s">
        <v>127</v>
      </c>
      <c r="S3556">
        <v>3509</v>
      </c>
      <c r="T3556">
        <v>3509</v>
      </c>
      <c r="U3556" t="s">
        <v>78</v>
      </c>
      <c r="V3556">
        <v>0.16026410564225699</v>
      </c>
      <c r="W3556">
        <v>0.83973589435774298</v>
      </c>
      <c r="X3556" t="str">
        <f>IF(W3556&gt;=0.8,"Inhibitory","NonInhibitory")</f>
        <v>Inhibitory</v>
      </c>
      <c r="Y3556" t="str">
        <f>IF(W3556&gt;=0.9,"Inhibitory","NonInhibitory")</f>
        <v>NonInhibitory</v>
      </c>
      <c r="Z3556" t="s">
        <v>11664</v>
      </c>
      <c r="AA3556">
        <v>0</v>
      </c>
      <c r="AB3556">
        <v>0</v>
      </c>
      <c r="AC3556" t="s">
        <v>129</v>
      </c>
      <c r="AT3556" t="s">
        <v>12308</v>
      </c>
      <c r="AU3556" t="s">
        <v>81</v>
      </c>
      <c r="AV3556" t="s">
        <v>12309</v>
      </c>
      <c r="AW3556">
        <v>3509</v>
      </c>
      <c r="AX3556" t="s">
        <v>83</v>
      </c>
      <c r="AY3556">
        <v>0.87</v>
      </c>
      <c r="AZ3556" t="s">
        <v>2662</v>
      </c>
      <c r="BA3556" t="s">
        <v>2662</v>
      </c>
      <c r="BB3556" t="s">
        <v>397</v>
      </c>
      <c r="BC3556">
        <v>1</v>
      </c>
      <c r="BD3556" t="s">
        <v>12310</v>
      </c>
      <c r="BG3556" s="1" t="s">
        <v>86</v>
      </c>
      <c r="BH3556" s="1" t="s">
        <v>87</v>
      </c>
      <c r="BI3556" s="1" t="s">
        <v>87</v>
      </c>
      <c r="BJ3556" s="1" t="s">
        <v>88</v>
      </c>
      <c r="BK3556" s="1" t="s">
        <v>89</v>
      </c>
      <c r="BL3556" s="1" t="s">
        <v>90</v>
      </c>
      <c r="BM3556" s="1"/>
    </row>
    <row r="3557" spans="1:65" ht="16" x14ac:dyDescent="0.2">
      <c r="A3557" t="str">
        <f>CONCATENATE("Mada.",B3557)</f>
        <v>Mada.3510</v>
      </c>
      <c r="B3557">
        <v>3510</v>
      </c>
      <c r="C3557" t="s">
        <v>12315</v>
      </c>
      <c r="E3557" t="s">
        <v>68</v>
      </c>
      <c r="F3557" t="s">
        <v>12316</v>
      </c>
      <c r="J3557" t="s">
        <v>1668</v>
      </c>
      <c r="K3557" t="s">
        <v>7808</v>
      </c>
      <c r="L3557" t="s">
        <v>2885</v>
      </c>
      <c r="M3557" t="s">
        <v>2886</v>
      </c>
      <c r="N3557" t="s">
        <v>2806</v>
      </c>
      <c r="O3557" t="s">
        <v>2806</v>
      </c>
      <c r="P3557" t="s">
        <v>2807</v>
      </c>
      <c r="Q3557" t="s">
        <v>126</v>
      </c>
      <c r="R3557" t="s">
        <v>127</v>
      </c>
      <c r="S3557">
        <v>3510</v>
      </c>
      <c r="T3557">
        <v>3510</v>
      </c>
      <c r="U3557" t="s">
        <v>78</v>
      </c>
      <c r="V3557">
        <v>0.40408163265306102</v>
      </c>
      <c r="W3557">
        <v>0.59591836734693904</v>
      </c>
      <c r="X3557" t="str">
        <f>IF(W3557&gt;=0.8,"Inhibitory","NonInhibitory")</f>
        <v>NonInhibitory</v>
      </c>
      <c r="Y3557" t="str">
        <f>IF(W3557&gt;=0.9,"Inhibitory","NonInhibitory")</f>
        <v>NonInhibitory</v>
      </c>
      <c r="Z3557" t="s">
        <v>11664</v>
      </c>
      <c r="AA3557">
        <v>0</v>
      </c>
      <c r="AB3557">
        <v>0</v>
      </c>
      <c r="AC3557" t="s">
        <v>129</v>
      </c>
      <c r="AT3557" t="s">
        <v>12317</v>
      </c>
      <c r="AU3557" t="s">
        <v>81</v>
      </c>
      <c r="AV3557" t="s">
        <v>12318</v>
      </c>
      <c r="AW3557">
        <v>3510</v>
      </c>
      <c r="AX3557" t="s">
        <v>1176</v>
      </c>
      <c r="AY3557">
        <v>0.96</v>
      </c>
      <c r="AZ3557" t="s">
        <v>3923</v>
      </c>
      <c r="BA3557" t="s">
        <v>3923</v>
      </c>
      <c r="BB3557" t="s">
        <v>500</v>
      </c>
      <c r="BC3557">
        <v>0.95</v>
      </c>
      <c r="BD3557" t="s">
        <v>12319</v>
      </c>
      <c r="BG3557" s="1" t="s">
        <v>86</v>
      </c>
      <c r="BH3557" s="1" t="s">
        <v>87</v>
      </c>
      <c r="BI3557" s="1" t="s">
        <v>87</v>
      </c>
      <c r="BJ3557" s="1" t="s">
        <v>88</v>
      </c>
      <c r="BK3557" s="1" t="s">
        <v>504</v>
      </c>
      <c r="BL3557" s="1" t="s">
        <v>1179</v>
      </c>
      <c r="BM3557" s="1"/>
    </row>
    <row r="3558" spans="1:65" ht="16" x14ac:dyDescent="0.2">
      <c r="A3558" t="str">
        <f>CONCATENATE("Mada.",B3558)</f>
        <v>Mada.3511</v>
      </c>
      <c r="B3558">
        <v>3511</v>
      </c>
      <c r="C3558" t="s">
        <v>12320</v>
      </c>
      <c r="E3558" t="s">
        <v>68</v>
      </c>
      <c r="F3558" t="s">
        <v>4548</v>
      </c>
      <c r="J3558" t="s">
        <v>1668</v>
      </c>
      <c r="K3558" t="s">
        <v>7808</v>
      </c>
      <c r="L3558" t="s">
        <v>2885</v>
      </c>
      <c r="M3558" t="s">
        <v>2886</v>
      </c>
      <c r="N3558" t="s">
        <v>2806</v>
      </c>
      <c r="O3558" t="s">
        <v>2806</v>
      </c>
      <c r="P3558" t="s">
        <v>2807</v>
      </c>
      <c r="Q3558" t="s">
        <v>126</v>
      </c>
      <c r="R3558" t="s">
        <v>127</v>
      </c>
      <c r="S3558">
        <v>3511</v>
      </c>
      <c r="T3558">
        <v>3511</v>
      </c>
      <c r="U3558" t="s">
        <v>78</v>
      </c>
      <c r="V3558">
        <v>0.62376950780312101</v>
      </c>
      <c r="W3558">
        <v>0.37623049219687899</v>
      </c>
      <c r="X3558" t="str">
        <f>IF(W3558&gt;=0.8,"Inhibitory","NonInhibitory")</f>
        <v>NonInhibitory</v>
      </c>
      <c r="Y3558" t="str">
        <f>IF(W3558&gt;=0.9,"Inhibitory","NonInhibitory")</f>
        <v>NonInhibitory</v>
      </c>
      <c r="Z3558" t="s">
        <v>11664</v>
      </c>
      <c r="AA3558">
        <v>0</v>
      </c>
      <c r="AB3558">
        <v>0</v>
      </c>
      <c r="AC3558" t="s">
        <v>129</v>
      </c>
      <c r="AT3558" t="s">
        <v>12321</v>
      </c>
      <c r="AU3558" t="s">
        <v>81</v>
      </c>
      <c r="AV3558" t="s">
        <v>12322</v>
      </c>
      <c r="AW3558">
        <v>3511</v>
      </c>
      <c r="AX3558" t="s">
        <v>1117</v>
      </c>
      <c r="AY3558">
        <v>0.7</v>
      </c>
      <c r="AZ3558" t="s">
        <v>12323</v>
      </c>
      <c r="BD3558" t="s">
        <v>12324</v>
      </c>
      <c r="BG3558" s="1" t="s">
        <v>86</v>
      </c>
      <c r="BH3558" s="1" t="s">
        <v>661</v>
      </c>
      <c r="BI3558" s="1" t="s">
        <v>662</v>
      </c>
      <c r="BJ3558" s="1" t="s">
        <v>663</v>
      </c>
      <c r="BK3558" s="1" t="s">
        <v>664</v>
      </c>
      <c r="BL3558" s="1" t="s">
        <v>665</v>
      </c>
      <c r="BM3558" s="1"/>
    </row>
    <row r="3559" spans="1:65" ht="16" x14ac:dyDescent="0.2">
      <c r="A3559" t="str">
        <f>CONCATENATE("Mada.",B3559)</f>
        <v>Mada.3512</v>
      </c>
      <c r="B3559">
        <v>3512</v>
      </c>
      <c r="C3559" t="s">
        <v>12325</v>
      </c>
      <c r="E3559" t="s">
        <v>68</v>
      </c>
      <c r="F3559" t="s">
        <v>12326</v>
      </c>
      <c r="J3559" t="s">
        <v>1668</v>
      </c>
      <c r="K3559" t="s">
        <v>7894</v>
      </c>
      <c r="L3559" t="s">
        <v>2885</v>
      </c>
      <c r="M3559" t="s">
        <v>2886</v>
      </c>
      <c r="N3559" t="s">
        <v>2806</v>
      </c>
      <c r="O3559" t="s">
        <v>2806</v>
      </c>
      <c r="P3559" t="s">
        <v>2807</v>
      </c>
      <c r="Q3559" t="s">
        <v>126</v>
      </c>
      <c r="R3559" t="s">
        <v>127</v>
      </c>
      <c r="S3559">
        <v>3512</v>
      </c>
      <c r="T3559">
        <v>3512</v>
      </c>
      <c r="U3559" t="s">
        <v>78</v>
      </c>
      <c r="V3559">
        <v>0.22436974789916</v>
      </c>
      <c r="W3559">
        <v>0.77563025210084002</v>
      </c>
      <c r="X3559" t="str">
        <f>IF(W3559&gt;=0.8,"Inhibitory","NonInhibitory")</f>
        <v>NonInhibitory</v>
      </c>
      <c r="Y3559" t="str">
        <f>IF(W3559&gt;=0.9,"Inhibitory","NonInhibitory")</f>
        <v>NonInhibitory</v>
      </c>
      <c r="Z3559" t="s">
        <v>11664</v>
      </c>
      <c r="AA3559">
        <v>0</v>
      </c>
      <c r="AB3559">
        <v>0</v>
      </c>
      <c r="AC3559" t="s">
        <v>129</v>
      </c>
      <c r="AT3559" t="s">
        <v>12327</v>
      </c>
      <c r="AU3559" t="s">
        <v>81</v>
      </c>
      <c r="AV3559" t="s">
        <v>12328</v>
      </c>
      <c r="AW3559">
        <v>3512</v>
      </c>
      <c r="AX3559" t="s">
        <v>2654</v>
      </c>
      <c r="AY3559">
        <v>0.6</v>
      </c>
      <c r="AZ3559" t="s">
        <v>12329</v>
      </c>
      <c r="BD3559" t="s">
        <v>12330</v>
      </c>
      <c r="BG3559" s="1" t="s">
        <v>86</v>
      </c>
      <c r="BH3559" s="1" t="s">
        <v>87</v>
      </c>
      <c r="BI3559" s="1" t="s">
        <v>87</v>
      </c>
      <c r="BJ3559" s="1" t="s">
        <v>88</v>
      </c>
      <c r="BK3559" s="1" t="s">
        <v>504</v>
      </c>
      <c r="BL3559" s="1" t="s">
        <v>1179</v>
      </c>
    </row>
    <row r="3560" spans="1:65" ht="16" x14ac:dyDescent="0.2">
      <c r="A3560" t="str">
        <f>CONCATENATE("Mada.",B3560)</f>
        <v>Mada.3513</v>
      </c>
      <c r="B3560">
        <v>3513</v>
      </c>
      <c r="C3560" t="s">
        <v>12331</v>
      </c>
      <c r="E3560" t="s">
        <v>68</v>
      </c>
      <c r="F3560" t="s">
        <v>12332</v>
      </c>
      <c r="J3560" t="s">
        <v>1668</v>
      </c>
      <c r="K3560" t="s">
        <v>7894</v>
      </c>
      <c r="L3560" t="s">
        <v>2885</v>
      </c>
      <c r="M3560" t="s">
        <v>2886</v>
      </c>
      <c r="N3560" t="s">
        <v>2806</v>
      </c>
      <c r="O3560" t="s">
        <v>2806</v>
      </c>
      <c r="P3560" t="s">
        <v>2807</v>
      </c>
      <c r="Q3560" t="s">
        <v>126</v>
      </c>
      <c r="R3560" t="s">
        <v>127</v>
      </c>
      <c r="S3560">
        <v>3513</v>
      </c>
      <c r="T3560">
        <v>3513</v>
      </c>
      <c r="U3560" t="s">
        <v>78</v>
      </c>
      <c r="V3560">
        <v>0.70084033613445396</v>
      </c>
      <c r="W3560">
        <v>0.29915966386554599</v>
      </c>
      <c r="X3560" t="str">
        <f>IF(W3560&gt;=0.8,"Inhibitory","NonInhibitory")</f>
        <v>NonInhibitory</v>
      </c>
      <c r="Y3560" t="str">
        <f>IF(W3560&gt;=0.9,"Inhibitory","NonInhibitory")</f>
        <v>NonInhibitory</v>
      </c>
      <c r="Z3560" t="s">
        <v>11664</v>
      </c>
      <c r="AA3560">
        <v>0</v>
      </c>
      <c r="AB3560">
        <v>0</v>
      </c>
      <c r="AC3560" t="s">
        <v>129</v>
      </c>
      <c r="AT3560" t="s">
        <v>12333</v>
      </c>
      <c r="AU3560" t="s">
        <v>81</v>
      </c>
      <c r="AV3560" t="s">
        <v>12334</v>
      </c>
      <c r="AW3560">
        <v>3513</v>
      </c>
      <c r="AX3560" t="s">
        <v>500</v>
      </c>
      <c r="AY3560">
        <v>0.93</v>
      </c>
      <c r="AZ3560" t="s">
        <v>10970</v>
      </c>
      <c r="BA3560" t="s">
        <v>10970</v>
      </c>
      <c r="BB3560" t="s">
        <v>7274</v>
      </c>
      <c r="BC3560">
        <v>1</v>
      </c>
      <c r="BD3560" t="s">
        <v>12201</v>
      </c>
      <c r="BG3560" s="1" t="s">
        <v>86</v>
      </c>
      <c r="BH3560" s="1" t="s">
        <v>87</v>
      </c>
      <c r="BI3560" s="1" t="s">
        <v>87</v>
      </c>
      <c r="BJ3560" s="1" t="s">
        <v>88</v>
      </c>
      <c r="BK3560" s="1" t="s">
        <v>504</v>
      </c>
      <c r="BL3560" s="1"/>
      <c r="BM3560" s="1"/>
    </row>
    <row r="3561" spans="1:65" ht="16" x14ac:dyDescent="0.2">
      <c r="A3561" t="str">
        <f>CONCATENATE("Mada.",B3561)</f>
        <v>Mada.3514</v>
      </c>
      <c r="B3561">
        <v>3514</v>
      </c>
      <c r="C3561" t="s">
        <v>12335</v>
      </c>
      <c r="E3561" t="s">
        <v>68</v>
      </c>
      <c r="F3561" t="s">
        <v>355</v>
      </c>
      <c r="J3561" t="s">
        <v>1668</v>
      </c>
      <c r="K3561" t="s">
        <v>7894</v>
      </c>
      <c r="L3561" t="s">
        <v>2885</v>
      </c>
      <c r="M3561" t="s">
        <v>2886</v>
      </c>
      <c r="N3561" t="s">
        <v>2806</v>
      </c>
      <c r="O3561" t="s">
        <v>2806</v>
      </c>
      <c r="P3561" t="s">
        <v>2807</v>
      </c>
      <c r="Q3561" t="s">
        <v>126</v>
      </c>
      <c r="R3561" t="s">
        <v>127</v>
      </c>
      <c r="S3561">
        <v>3514</v>
      </c>
      <c r="T3561">
        <v>3514</v>
      </c>
      <c r="U3561" t="s">
        <v>78</v>
      </c>
      <c r="V3561">
        <v>0.53121248499399798</v>
      </c>
      <c r="W3561">
        <v>0.46878751500600202</v>
      </c>
      <c r="X3561" t="str">
        <f>IF(W3561&gt;=0.8,"Inhibitory","NonInhibitory")</f>
        <v>NonInhibitory</v>
      </c>
      <c r="Y3561" t="str">
        <f>IF(W3561&gt;=0.9,"Inhibitory","NonInhibitory")</f>
        <v>NonInhibitory</v>
      </c>
      <c r="Z3561" t="s">
        <v>11664</v>
      </c>
      <c r="AA3561">
        <v>0</v>
      </c>
      <c r="AB3561">
        <v>0</v>
      </c>
      <c r="AC3561" t="s">
        <v>129</v>
      </c>
      <c r="AT3561" t="s">
        <v>12336</v>
      </c>
      <c r="AU3561" t="s">
        <v>81</v>
      </c>
      <c r="AV3561" t="s">
        <v>12337</v>
      </c>
      <c r="AW3561">
        <v>3514</v>
      </c>
      <c r="AX3561" t="s">
        <v>466</v>
      </c>
      <c r="AY3561">
        <v>0.83</v>
      </c>
      <c r="AZ3561" t="s">
        <v>7514</v>
      </c>
      <c r="BA3561" t="s">
        <v>7514</v>
      </c>
      <c r="BB3561" t="s">
        <v>7513</v>
      </c>
      <c r="BC3561">
        <v>0.97</v>
      </c>
      <c r="BD3561" t="s">
        <v>12338</v>
      </c>
      <c r="BG3561" s="1" t="s">
        <v>86</v>
      </c>
      <c r="BH3561" s="1" t="s">
        <v>87</v>
      </c>
      <c r="BI3561" s="1" t="s">
        <v>87</v>
      </c>
      <c r="BJ3561" s="1" t="s">
        <v>88</v>
      </c>
      <c r="BK3561" s="1" t="s">
        <v>469</v>
      </c>
      <c r="BL3561" s="1" t="s">
        <v>470</v>
      </c>
      <c r="BM3561" s="1"/>
    </row>
    <row r="3562" spans="1:65" ht="16" x14ac:dyDescent="0.2">
      <c r="A3562" t="str">
        <f>CONCATENATE("Mada.",B3562)</f>
        <v>Mada.3515</v>
      </c>
      <c r="B3562">
        <v>3515</v>
      </c>
      <c r="C3562" t="s">
        <v>12339</v>
      </c>
      <c r="E3562" t="s">
        <v>68</v>
      </c>
      <c r="F3562" t="s">
        <v>11998</v>
      </c>
      <c r="J3562" t="s">
        <v>1668</v>
      </c>
      <c r="K3562" t="s">
        <v>7894</v>
      </c>
      <c r="L3562" t="s">
        <v>2885</v>
      </c>
      <c r="M3562" t="s">
        <v>2886</v>
      </c>
      <c r="N3562" t="s">
        <v>2806</v>
      </c>
      <c r="O3562" t="s">
        <v>2806</v>
      </c>
      <c r="P3562" t="s">
        <v>2807</v>
      </c>
      <c r="Q3562" t="s">
        <v>126</v>
      </c>
      <c r="R3562" t="s">
        <v>127</v>
      </c>
      <c r="S3562">
        <v>3515</v>
      </c>
      <c r="T3562">
        <v>3515</v>
      </c>
      <c r="U3562" t="s">
        <v>78</v>
      </c>
      <c r="V3562">
        <v>0.25822328931572602</v>
      </c>
      <c r="W3562">
        <v>0.74177671068427398</v>
      </c>
      <c r="X3562" t="str">
        <f>IF(W3562&gt;=0.8,"Inhibitory","NonInhibitory")</f>
        <v>NonInhibitory</v>
      </c>
      <c r="Y3562" t="str">
        <f>IF(W3562&gt;=0.9,"Inhibitory","NonInhibitory")</f>
        <v>NonInhibitory</v>
      </c>
      <c r="Z3562" t="s">
        <v>11664</v>
      </c>
      <c r="AA3562">
        <v>0</v>
      </c>
      <c r="AB3562">
        <v>0</v>
      </c>
      <c r="AC3562" t="s">
        <v>129</v>
      </c>
      <c r="AT3562" t="s">
        <v>12340</v>
      </c>
      <c r="AU3562" t="s">
        <v>81</v>
      </c>
      <c r="AV3562" t="s">
        <v>12341</v>
      </c>
      <c r="AW3562">
        <v>3515</v>
      </c>
      <c r="AX3562" t="s">
        <v>83</v>
      </c>
      <c r="AY3562">
        <v>0.96</v>
      </c>
      <c r="AZ3562" t="s">
        <v>12342</v>
      </c>
      <c r="BD3562" t="s">
        <v>12343</v>
      </c>
      <c r="BG3562" s="1" t="s">
        <v>86</v>
      </c>
      <c r="BH3562" s="1" t="s">
        <v>87</v>
      </c>
      <c r="BI3562" s="1" t="s">
        <v>87</v>
      </c>
      <c r="BJ3562" s="1" t="s">
        <v>88</v>
      </c>
      <c r="BK3562" s="1" t="s">
        <v>89</v>
      </c>
      <c r="BL3562" s="1" t="s">
        <v>90</v>
      </c>
      <c r="BM3562" s="1"/>
    </row>
    <row r="3563" spans="1:65" ht="16" x14ac:dyDescent="0.2">
      <c r="A3563" t="str">
        <f>CONCATENATE("Mada.",B3563)</f>
        <v>Mada.3516</v>
      </c>
      <c r="B3563">
        <v>3516</v>
      </c>
      <c r="C3563" t="s">
        <v>12344</v>
      </c>
      <c r="E3563" t="s">
        <v>68</v>
      </c>
      <c r="F3563" t="s">
        <v>731</v>
      </c>
      <c r="J3563" t="s">
        <v>120</v>
      </c>
      <c r="K3563" t="s">
        <v>7732</v>
      </c>
      <c r="L3563" t="s">
        <v>2577</v>
      </c>
      <c r="M3563" t="s">
        <v>2578</v>
      </c>
      <c r="N3563" t="s">
        <v>3265</v>
      </c>
      <c r="O3563" t="s">
        <v>199</v>
      </c>
      <c r="P3563" t="s">
        <v>199</v>
      </c>
      <c r="R3563" t="s">
        <v>77</v>
      </c>
      <c r="S3563">
        <v>3516</v>
      </c>
      <c r="T3563">
        <v>3516</v>
      </c>
      <c r="U3563" t="s">
        <v>78</v>
      </c>
      <c r="V3563">
        <v>0.14153661464585801</v>
      </c>
      <c r="W3563">
        <v>0.85846338535414202</v>
      </c>
      <c r="X3563" t="str">
        <f>IF(W3563&gt;=0.8,"Inhibitory","NonInhibitory")</f>
        <v>Inhibitory</v>
      </c>
      <c r="Y3563" t="str">
        <f>IF(W3563&gt;=0.9,"Inhibitory","NonInhibitory")</f>
        <v>NonInhibitory</v>
      </c>
      <c r="Z3563" t="s">
        <v>11664</v>
      </c>
      <c r="AA3563">
        <v>0</v>
      </c>
      <c r="AB3563">
        <v>0</v>
      </c>
      <c r="AC3563" t="s">
        <v>129</v>
      </c>
      <c r="AT3563" t="s">
        <v>12345</v>
      </c>
      <c r="AU3563" t="s">
        <v>81</v>
      </c>
      <c r="AV3563" t="s">
        <v>12346</v>
      </c>
      <c r="AW3563">
        <v>3516</v>
      </c>
      <c r="AX3563" t="s">
        <v>144</v>
      </c>
      <c r="AY3563">
        <v>1</v>
      </c>
      <c r="AZ3563" t="s">
        <v>12347</v>
      </c>
      <c r="BD3563" t="s">
        <v>12348</v>
      </c>
      <c r="BG3563" s="1" t="s">
        <v>86</v>
      </c>
      <c r="BH3563" s="1" t="s">
        <v>87</v>
      </c>
      <c r="BI3563" s="1" t="s">
        <v>87</v>
      </c>
      <c r="BJ3563" s="1" t="s">
        <v>88</v>
      </c>
      <c r="BK3563" s="1" t="s">
        <v>147</v>
      </c>
      <c r="BL3563" s="1"/>
      <c r="BM3563" s="1"/>
    </row>
    <row r="3564" spans="1:65" ht="16" x14ac:dyDescent="0.2">
      <c r="A3564" t="str">
        <f>CONCATENATE("Mada.",B3564)</f>
        <v>Mada.3517</v>
      </c>
      <c r="B3564">
        <v>3517</v>
      </c>
      <c r="C3564" t="s">
        <v>12349</v>
      </c>
      <c r="E3564" t="s">
        <v>68</v>
      </c>
      <c r="F3564" t="s">
        <v>629</v>
      </c>
      <c r="J3564" t="s">
        <v>120</v>
      </c>
      <c r="K3564" t="s">
        <v>7732</v>
      </c>
      <c r="L3564" t="s">
        <v>2577</v>
      </c>
      <c r="M3564" t="s">
        <v>2578</v>
      </c>
      <c r="N3564" t="s">
        <v>3265</v>
      </c>
      <c r="O3564" t="s">
        <v>199</v>
      </c>
      <c r="P3564" t="s">
        <v>199</v>
      </c>
      <c r="R3564" t="s">
        <v>77</v>
      </c>
      <c r="S3564">
        <v>3517</v>
      </c>
      <c r="T3564">
        <v>3517</v>
      </c>
      <c r="U3564" t="s">
        <v>78</v>
      </c>
      <c r="V3564">
        <v>0.30324129651860698</v>
      </c>
      <c r="W3564">
        <v>0.69675870348139302</v>
      </c>
      <c r="X3564" t="str">
        <f>IF(W3564&gt;=0.8,"Inhibitory","NonInhibitory")</f>
        <v>NonInhibitory</v>
      </c>
      <c r="Y3564" t="str">
        <f>IF(W3564&gt;=0.9,"Inhibitory","NonInhibitory")</f>
        <v>NonInhibitory</v>
      </c>
      <c r="Z3564" t="s">
        <v>11664</v>
      </c>
      <c r="AA3564">
        <v>0</v>
      </c>
      <c r="AB3564">
        <v>0</v>
      </c>
      <c r="AC3564" t="s">
        <v>129</v>
      </c>
      <c r="AT3564" t="s">
        <v>12350</v>
      </c>
      <c r="AU3564" t="s">
        <v>81</v>
      </c>
      <c r="AV3564" t="s">
        <v>12351</v>
      </c>
      <c r="AW3564">
        <v>3517</v>
      </c>
      <c r="AX3564" t="s">
        <v>262</v>
      </c>
      <c r="AY3564">
        <v>0.88</v>
      </c>
      <c r="AZ3564" t="s">
        <v>1993</v>
      </c>
      <c r="BA3564" t="s">
        <v>1993</v>
      </c>
      <c r="BB3564" t="s">
        <v>262</v>
      </c>
      <c r="BC3564">
        <v>0.94</v>
      </c>
      <c r="BD3564" t="s">
        <v>12352</v>
      </c>
      <c r="BG3564" s="1" t="s">
        <v>86</v>
      </c>
      <c r="BH3564" s="1" t="s">
        <v>87</v>
      </c>
      <c r="BI3564" s="1" t="s">
        <v>87</v>
      </c>
      <c r="BJ3564" s="1" t="s">
        <v>88</v>
      </c>
      <c r="BK3564" s="1" t="s">
        <v>89</v>
      </c>
      <c r="BL3564" s="1" t="s">
        <v>90</v>
      </c>
      <c r="BM3564" s="1" t="s">
        <v>265</v>
      </c>
    </row>
    <row r="3565" spans="1:65" ht="16" x14ac:dyDescent="0.2">
      <c r="A3565" t="str">
        <f>CONCATENATE("Mada.",B3565)</f>
        <v>Mada.3518</v>
      </c>
      <c r="B3565">
        <v>3518</v>
      </c>
      <c r="C3565" t="s">
        <v>12353</v>
      </c>
      <c r="E3565" t="s">
        <v>68</v>
      </c>
      <c r="F3565" t="s">
        <v>4548</v>
      </c>
      <c r="J3565" t="s">
        <v>120</v>
      </c>
      <c r="K3565" t="s">
        <v>7732</v>
      </c>
      <c r="L3565" t="s">
        <v>2577</v>
      </c>
      <c r="M3565" t="s">
        <v>2578</v>
      </c>
      <c r="N3565" t="s">
        <v>3265</v>
      </c>
      <c r="O3565" t="s">
        <v>199</v>
      </c>
      <c r="P3565" t="s">
        <v>199</v>
      </c>
      <c r="R3565" t="s">
        <v>77</v>
      </c>
      <c r="S3565">
        <v>3518</v>
      </c>
      <c r="T3565">
        <v>3518</v>
      </c>
      <c r="U3565" t="s">
        <v>78</v>
      </c>
      <c r="V3565">
        <v>0.241296518607443</v>
      </c>
      <c r="W3565">
        <v>0.75870348139255706</v>
      </c>
      <c r="X3565" t="str">
        <f>IF(W3565&gt;=0.8,"Inhibitory","NonInhibitory")</f>
        <v>NonInhibitory</v>
      </c>
      <c r="Y3565" t="str">
        <f>IF(W3565&gt;=0.9,"Inhibitory","NonInhibitory")</f>
        <v>NonInhibitory</v>
      </c>
      <c r="Z3565" t="s">
        <v>11664</v>
      </c>
      <c r="AA3565">
        <v>0</v>
      </c>
      <c r="AB3565">
        <v>0</v>
      </c>
      <c r="AC3565" t="s">
        <v>129</v>
      </c>
      <c r="AT3565" t="s">
        <v>12354</v>
      </c>
      <c r="AU3565" t="s">
        <v>81</v>
      </c>
      <c r="AV3565" t="s">
        <v>12355</v>
      </c>
      <c r="AW3565">
        <v>3518</v>
      </c>
      <c r="AX3565" t="s">
        <v>83</v>
      </c>
      <c r="AY3565">
        <v>0.99</v>
      </c>
      <c r="AZ3565" t="s">
        <v>396</v>
      </c>
      <c r="BA3565" t="s">
        <v>396</v>
      </c>
      <c r="BB3565" t="s">
        <v>397</v>
      </c>
      <c r="BC3565">
        <v>1</v>
      </c>
      <c r="BD3565" t="s">
        <v>12356</v>
      </c>
      <c r="BG3565" s="1" t="s">
        <v>86</v>
      </c>
      <c r="BH3565" s="1" t="s">
        <v>87</v>
      </c>
      <c r="BI3565" s="1" t="s">
        <v>87</v>
      </c>
      <c r="BJ3565" s="1" t="s">
        <v>88</v>
      </c>
      <c r="BK3565" s="1" t="s">
        <v>89</v>
      </c>
      <c r="BL3565" s="1" t="s">
        <v>90</v>
      </c>
      <c r="BM3565" s="1"/>
    </row>
    <row r="3566" spans="1:65" ht="16" x14ac:dyDescent="0.2">
      <c r="A3566" t="str">
        <f>CONCATENATE("Mada.",B3566)</f>
        <v>Mada.3519</v>
      </c>
      <c r="B3566">
        <v>3519</v>
      </c>
      <c r="C3566" t="s">
        <v>7583</v>
      </c>
      <c r="E3566" t="s">
        <v>68</v>
      </c>
      <c r="F3566" t="s">
        <v>4548</v>
      </c>
      <c r="J3566" t="s">
        <v>2065</v>
      </c>
      <c r="K3566" t="s">
        <v>7545</v>
      </c>
      <c r="L3566" t="s">
        <v>3869</v>
      </c>
      <c r="M3566" t="s">
        <v>3870</v>
      </c>
      <c r="N3566" t="s">
        <v>3871</v>
      </c>
      <c r="O3566" t="s">
        <v>3871</v>
      </c>
      <c r="P3566" t="s">
        <v>3871</v>
      </c>
      <c r="Q3566" t="s">
        <v>76</v>
      </c>
      <c r="R3566" t="s">
        <v>200</v>
      </c>
      <c r="S3566">
        <v>3519</v>
      </c>
      <c r="T3566">
        <v>3519</v>
      </c>
      <c r="U3566" t="s">
        <v>78</v>
      </c>
      <c r="V3566">
        <v>8.5714285714285701E-2</v>
      </c>
      <c r="W3566">
        <v>0.91428571428571404</v>
      </c>
      <c r="X3566" t="str">
        <f>IF(W3566&gt;=0.8,"Inhibitory","NonInhibitory")</f>
        <v>Inhibitory</v>
      </c>
      <c r="Y3566" t="str">
        <f>IF(W3566&gt;=0.9,"Inhibitory","NonInhibitory")</f>
        <v>Inhibitory</v>
      </c>
      <c r="Z3566" t="s">
        <v>11664</v>
      </c>
      <c r="AA3566">
        <v>0</v>
      </c>
      <c r="AB3566">
        <v>0</v>
      </c>
      <c r="AC3566" t="s">
        <v>129</v>
      </c>
      <c r="AT3566" t="s">
        <v>12357</v>
      </c>
      <c r="AU3566" t="s">
        <v>81</v>
      </c>
      <c r="AV3566" t="s">
        <v>12358</v>
      </c>
      <c r="AW3566">
        <v>3519</v>
      </c>
      <c r="AX3566" t="s">
        <v>1117</v>
      </c>
      <c r="AY3566">
        <v>0.71</v>
      </c>
      <c r="AZ3566" t="s">
        <v>12359</v>
      </c>
      <c r="BD3566" t="s">
        <v>12360</v>
      </c>
      <c r="BG3566" s="1" t="s">
        <v>86</v>
      </c>
      <c r="BH3566" s="1" t="s">
        <v>661</v>
      </c>
      <c r="BI3566" s="1" t="s">
        <v>662</v>
      </c>
      <c r="BJ3566" s="1" t="s">
        <v>663</v>
      </c>
      <c r="BK3566" s="1" t="s">
        <v>664</v>
      </c>
      <c r="BL3566" s="1" t="s">
        <v>665</v>
      </c>
      <c r="BM3566" s="1"/>
    </row>
    <row r="3567" spans="1:65" ht="16" x14ac:dyDescent="0.2">
      <c r="A3567" t="str">
        <f>CONCATENATE("Mada.",B3567)</f>
        <v>Mada.3520</v>
      </c>
      <c r="B3567">
        <v>3520</v>
      </c>
      <c r="C3567" t="s">
        <v>12365</v>
      </c>
      <c r="E3567" t="s">
        <v>68</v>
      </c>
      <c r="F3567" t="s">
        <v>7588</v>
      </c>
      <c r="J3567" t="s">
        <v>2065</v>
      </c>
      <c r="K3567" t="s">
        <v>7545</v>
      </c>
      <c r="L3567" t="s">
        <v>3869</v>
      </c>
      <c r="M3567" t="s">
        <v>3870</v>
      </c>
      <c r="N3567" t="s">
        <v>3871</v>
      </c>
      <c r="O3567" t="s">
        <v>3871</v>
      </c>
      <c r="P3567" t="s">
        <v>3871</v>
      </c>
      <c r="Q3567" t="s">
        <v>76</v>
      </c>
      <c r="R3567" t="s">
        <v>200</v>
      </c>
      <c r="S3567">
        <v>3520</v>
      </c>
      <c r="T3567">
        <v>3520</v>
      </c>
      <c r="U3567" t="s">
        <v>78</v>
      </c>
      <c r="V3567">
        <v>0.46062424969987997</v>
      </c>
      <c r="W3567">
        <v>0.53937575030011997</v>
      </c>
      <c r="X3567" t="str">
        <f>IF(W3567&gt;=0.8,"Inhibitory","NonInhibitory")</f>
        <v>NonInhibitory</v>
      </c>
      <c r="Y3567" t="str">
        <f>IF(W3567&gt;=0.9,"Inhibitory","NonInhibitory")</f>
        <v>NonInhibitory</v>
      </c>
      <c r="Z3567" t="s">
        <v>11664</v>
      </c>
      <c r="AA3567">
        <v>0</v>
      </c>
      <c r="AB3567">
        <v>0</v>
      </c>
      <c r="AC3567" t="s">
        <v>129</v>
      </c>
      <c r="AT3567" t="s">
        <v>12366</v>
      </c>
      <c r="AU3567" t="s">
        <v>81</v>
      </c>
      <c r="AV3567" t="s">
        <v>12367</v>
      </c>
      <c r="AW3567">
        <v>3520</v>
      </c>
      <c r="AX3567" t="s">
        <v>1154</v>
      </c>
      <c r="AY3567">
        <v>1</v>
      </c>
      <c r="AZ3567" t="s">
        <v>1155</v>
      </c>
      <c r="BA3567" t="s">
        <v>1155</v>
      </c>
      <c r="BB3567" t="s">
        <v>1154</v>
      </c>
      <c r="BC3567">
        <v>1</v>
      </c>
      <c r="BD3567" t="s">
        <v>12368</v>
      </c>
      <c r="BG3567" s="1" t="s">
        <v>86</v>
      </c>
      <c r="BH3567" s="1" t="s">
        <v>87</v>
      </c>
      <c r="BI3567" s="1" t="s">
        <v>87</v>
      </c>
      <c r="BJ3567" s="1" t="s">
        <v>88</v>
      </c>
      <c r="BK3567" s="1" t="s">
        <v>1157</v>
      </c>
      <c r="BL3567" s="1" t="s">
        <v>1158</v>
      </c>
      <c r="BM3567" s="1"/>
    </row>
    <row r="3568" spans="1:65" ht="16" x14ac:dyDescent="0.2">
      <c r="A3568" t="str">
        <f>CONCATENATE("Mada.",B3568)</f>
        <v>Mada.3521</v>
      </c>
      <c r="B3568">
        <v>3521</v>
      </c>
      <c r="C3568" t="s">
        <v>12369</v>
      </c>
      <c r="E3568" t="s">
        <v>68</v>
      </c>
      <c r="F3568" t="s">
        <v>410</v>
      </c>
      <c r="J3568" t="s">
        <v>2065</v>
      </c>
      <c r="K3568" t="s">
        <v>7545</v>
      </c>
      <c r="L3568" t="s">
        <v>3869</v>
      </c>
      <c r="M3568" t="s">
        <v>3870</v>
      </c>
      <c r="N3568" t="s">
        <v>3871</v>
      </c>
      <c r="O3568" t="s">
        <v>3871</v>
      </c>
      <c r="P3568" t="s">
        <v>3871</v>
      </c>
      <c r="Q3568" t="s">
        <v>76</v>
      </c>
      <c r="R3568" t="s">
        <v>200</v>
      </c>
      <c r="S3568">
        <v>3521</v>
      </c>
      <c r="T3568">
        <v>3521</v>
      </c>
      <c r="U3568" t="s">
        <v>78</v>
      </c>
      <c r="V3568">
        <v>0.15450180072028799</v>
      </c>
      <c r="W3568">
        <v>0.84549819927971204</v>
      </c>
      <c r="X3568" t="str">
        <f>IF(W3568&gt;=0.8,"Inhibitory","NonInhibitory")</f>
        <v>Inhibitory</v>
      </c>
      <c r="Y3568" t="str">
        <f>IF(W3568&gt;=0.9,"Inhibitory","NonInhibitory")</f>
        <v>NonInhibitory</v>
      </c>
      <c r="Z3568" t="s">
        <v>11664</v>
      </c>
      <c r="AA3568">
        <v>0</v>
      </c>
      <c r="AB3568">
        <v>0</v>
      </c>
      <c r="AC3568" t="s">
        <v>129</v>
      </c>
      <c r="AT3568" t="s">
        <v>12370</v>
      </c>
      <c r="AU3568" t="s">
        <v>81</v>
      </c>
      <c r="AV3568" t="s">
        <v>12371</v>
      </c>
      <c r="AW3568">
        <v>3521</v>
      </c>
      <c r="AX3568" t="s">
        <v>83</v>
      </c>
      <c r="AY3568">
        <v>0.79</v>
      </c>
      <c r="AZ3568" t="s">
        <v>1093</v>
      </c>
      <c r="BA3568" t="s">
        <v>1093</v>
      </c>
      <c r="BB3568" t="s">
        <v>397</v>
      </c>
      <c r="BC3568">
        <v>1</v>
      </c>
      <c r="BD3568" t="s">
        <v>12372</v>
      </c>
      <c r="BG3568" s="1" t="s">
        <v>86</v>
      </c>
      <c r="BH3568" s="1" t="s">
        <v>87</v>
      </c>
      <c r="BI3568" s="1" t="s">
        <v>87</v>
      </c>
      <c r="BJ3568" s="1" t="s">
        <v>88</v>
      </c>
      <c r="BK3568" s="1" t="s">
        <v>89</v>
      </c>
      <c r="BL3568" s="1" t="s">
        <v>90</v>
      </c>
      <c r="BM3568" s="1"/>
    </row>
    <row r="3569" spans="1:65" ht="16" x14ac:dyDescent="0.2">
      <c r="A3569" t="str">
        <f>CONCATENATE("Mada.",B3569)</f>
        <v>Mada.3522</v>
      </c>
      <c r="B3569">
        <v>3522</v>
      </c>
      <c r="C3569" t="s">
        <v>12373</v>
      </c>
      <c r="E3569" t="s">
        <v>68</v>
      </c>
      <c r="F3569" t="s">
        <v>731</v>
      </c>
      <c r="G3569" t="s">
        <v>210</v>
      </c>
      <c r="J3569" t="s">
        <v>120</v>
      </c>
      <c r="K3569" t="s">
        <v>7619</v>
      </c>
      <c r="L3569" t="s">
        <v>1593</v>
      </c>
      <c r="M3569" t="s">
        <v>1594</v>
      </c>
      <c r="N3569" t="s">
        <v>138</v>
      </c>
      <c r="O3569" t="s">
        <v>138</v>
      </c>
      <c r="P3569" t="s">
        <v>138</v>
      </c>
      <c r="Q3569" t="s">
        <v>157</v>
      </c>
      <c r="S3569">
        <v>3522</v>
      </c>
      <c r="T3569">
        <v>0</v>
      </c>
      <c r="U3569" t="s">
        <v>128</v>
      </c>
      <c r="V3569">
        <v>0</v>
      </c>
      <c r="W3569">
        <v>0</v>
      </c>
      <c r="Z3569" t="s">
        <v>129</v>
      </c>
      <c r="AA3569">
        <v>0</v>
      </c>
      <c r="AB3569">
        <v>0</v>
      </c>
      <c r="AC3569" t="s">
        <v>129</v>
      </c>
      <c r="BG3569" s="1"/>
    </row>
    <row r="3570" spans="1:65" ht="16" x14ac:dyDescent="0.2">
      <c r="A3570" t="str">
        <f>CONCATENATE("Mada.",B3570)</f>
        <v>Mada.3523</v>
      </c>
      <c r="B3570">
        <v>3523</v>
      </c>
      <c r="C3570" t="s">
        <v>12374</v>
      </c>
      <c r="E3570" t="s">
        <v>68</v>
      </c>
      <c r="F3570" t="s">
        <v>731</v>
      </c>
      <c r="J3570" t="s">
        <v>120</v>
      </c>
      <c r="K3570" t="s">
        <v>7619</v>
      </c>
      <c r="L3570" t="s">
        <v>1593</v>
      </c>
      <c r="M3570" t="s">
        <v>1594</v>
      </c>
      <c r="N3570" t="s">
        <v>138</v>
      </c>
      <c r="O3570" t="s">
        <v>138</v>
      </c>
      <c r="P3570" t="s">
        <v>138</v>
      </c>
      <c r="Q3570" t="s">
        <v>157</v>
      </c>
      <c r="S3570">
        <v>3523</v>
      </c>
      <c r="T3570">
        <v>0</v>
      </c>
      <c r="U3570" t="s">
        <v>128</v>
      </c>
      <c r="V3570">
        <v>0</v>
      </c>
      <c r="W3570">
        <v>0</v>
      </c>
      <c r="Z3570" t="s">
        <v>129</v>
      </c>
      <c r="AA3570">
        <v>0</v>
      </c>
      <c r="AB3570">
        <v>0</v>
      </c>
      <c r="AC3570" t="s">
        <v>129</v>
      </c>
      <c r="BG3570" s="1"/>
    </row>
    <row r="3571" spans="1:65" ht="16" x14ac:dyDescent="0.2">
      <c r="A3571" t="str">
        <f>CONCATENATE("Mada.",B3571)</f>
        <v>Mada.3524</v>
      </c>
      <c r="B3571">
        <v>3524</v>
      </c>
      <c r="C3571" t="s">
        <v>12375</v>
      </c>
      <c r="E3571" t="s">
        <v>68</v>
      </c>
      <c r="F3571" t="s">
        <v>3994</v>
      </c>
      <c r="G3571" t="s">
        <v>210</v>
      </c>
      <c r="J3571" t="s">
        <v>120</v>
      </c>
      <c r="K3571" t="s">
        <v>7619</v>
      </c>
      <c r="L3571" t="s">
        <v>1593</v>
      </c>
      <c r="M3571" t="s">
        <v>1594</v>
      </c>
      <c r="N3571" t="s">
        <v>138</v>
      </c>
      <c r="O3571" t="s">
        <v>138</v>
      </c>
      <c r="P3571" t="s">
        <v>138</v>
      </c>
      <c r="Q3571" t="s">
        <v>157</v>
      </c>
      <c r="S3571">
        <v>3524</v>
      </c>
      <c r="T3571">
        <v>0</v>
      </c>
      <c r="U3571" t="s">
        <v>128</v>
      </c>
      <c r="V3571">
        <v>0</v>
      </c>
      <c r="W3571">
        <v>0</v>
      </c>
      <c r="Z3571" t="s">
        <v>129</v>
      </c>
      <c r="AA3571">
        <v>0</v>
      </c>
      <c r="AB3571">
        <v>0</v>
      </c>
      <c r="AC3571" t="s">
        <v>129</v>
      </c>
      <c r="BG3571" s="1"/>
    </row>
    <row r="3572" spans="1:65" ht="16" x14ac:dyDescent="0.2">
      <c r="A3572" t="str">
        <f>CONCATENATE("Mada.",B3572)</f>
        <v>Mada.3525</v>
      </c>
      <c r="B3572">
        <v>3525</v>
      </c>
      <c r="C3572" t="s">
        <v>12376</v>
      </c>
      <c r="E3572" t="s">
        <v>68</v>
      </c>
      <c r="F3572" t="s">
        <v>984</v>
      </c>
      <c r="J3572" t="s">
        <v>120</v>
      </c>
      <c r="K3572" t="s">
        <v>7619</v>
      </c>
      <c r="L3572" t="s">
        <v>1593</v>
      </c>
      <c r="M3572" t="s">
        <v>1594</v>
      </c>
      <c r="N3572" t="s">
        <v>138</v>
      </c>
      <c r="O3572" t="s">
        <v>138</v>
      </c>
      <c r="P3572" t="s">
        <v>138</v>
      </c>
      <c r="Q3572" t="s">
        <v>157</v>
      </c>
      <c r="S3572">
        <v>3525</v>
      </c>
      <c r="T3572">
        <v>3525</v>
      </c>
      <c r="U3572" t="s">
        <v>78</v>
      </c>
      <c r="V3572">
        <v>0.26146458583433402</v>
      </c>
      <c r="W3572">
        <v>0.73853541416566604</v>
      </c>
      <c r="X3572" t="str">
        <f>IF(W3572&gt;=0.8,"Inhibitory","NonInhibitory")</f>
        <v>NonInhibitory</v>
      </c>
      <c r="Y3572" t="str">
        <f>IF(W3572&gt;=0.9,"Inhibitory","NonInhibitory")</f>
        <v>NonInhibitory</v>
      </c>
      <c r="Z3572" t="s">
        <v>11664</v>
      </c>
      <c r="AA3572">
        <v>0</v>
      </c>
      <c r="AB3572">
        <v>0</v>
      </c>
      <c r="AC3572" t="s">
        <v>129</v>
      </c>
      <c r="AT3572" t="s">
        <v>12377</v>
      </c>
      <c r="AU3572" t="s">
        <v>81</v>
      </c>
      <c r="AV3572" t="s">
        <v>12378</v>
      </c>
      <c r="AW3572">
        <v>3525</v>
      </c>
      <c r="AX3572" t="s">
        <v>7626</v>
      </c>
      <c r="AY3572">
        <v>1</v>
      </c>
      <c r="AZ3572" t="s">
        <v>7627</v>
      </c>
      <c r="BA3572" t="s">
        <v>7627</v>
      </c>
      <c r="BB3572" t="s">
        <v>7626</v>
      </c>
      <c r="BC3572">
        <v>1</v>
      </c>
      <c r="BD3572" t="s">
        <v>12379</v>
      </c>
      <c r="BG3572" s="1" t="s">
        <v>86</v>
      </c>
      <c r="BH3572" s="1" t="s">
        <v>661</v>
      </c>
      <c r="BI3572" s="1" t="s">
        <v>662</v>
      </c>
      <c r="BJ3572" s="1" t="s">
        <v>663</v>
      </c>
      <c r="BK3572" s="1" t="s">
        <v>7629</v>
      </c>
      <c r="BL3572" s="1" t="s">
        <v>7630</v>
      </c>
      <c r="BM3572" s="1"/>
    </row>
    <row r="3573" spans="1:65" ht="16" x14ac:dyDescent="0.2">
      <c r="A3573" t="str">
        <f>CONCATENATE("Mada.",B3573)</f>
        <v>Mada.3526</v>
      </c>
      <c r="B3573">
        <v>3526</v>
      </c>
      <c r="C3573" t="s">
        <v>12380</v>
      </c>
      <c r="E3573" t="s">
        <v>68</v>
      </c>
      <c r="F3573" t="s">
        <v>4576</v>
      </c>
      <c r="J3573" t="s">
        <v>457</v>
      </c>
      <c r="K3573" t="s">
        <v>8476</v>
      </c>
      <c r="L3573" t="s">
        <v>8477</v>
      </c>
      <c r="M3573" t="s">
        <v>8478</v>
      </c>
      <c r="N3573" t="s">
        <v>2169</v>
      </c>
      <c r="O3573" t="s">
        <v>2169</v>
      </c>
      <c r="P3573" t="s">
        <v>2170</v>
      </c>
      <c r="Q3573" t="s">
        <v>4558</v>
      </c>
      <c r="R3573" t="s">
        <v>127</v>
      </c>
      <c r="S3573">
        <v>3526</v>
      </c>
      <c r="T3573">
        <v>3526</v>
      </c>
      <c r="U3573" t="s">
        <v>78</v>
      </c>
      <c r="V3573">
        <v>0.110924369747899</v>
      </c>
      <c r="W3573">
        <v>0.88907563025210101</v>
      </c>
      <c r="X3573" t="str">
        <f>IF(W3573&gt;=0.8,"Inhibitory","NonInhibitory")</f>
        <v>Inhibitory</v>
      </c>
      <c r="Y3573" t="str">
        <f>IF(W3573&gt;=0.9,"Inhibitory","NonInhibitory")</f>
        <v>NonInhibitory</v>
      </c>
      <c r="Z3573" t="s">
        <v>11664</v>
      </c>
      <c r="AA3573">
        <v>0</v>
      </c>
      <c r="AB3573">
        <v>0</v>
      </c>
      <c r="AC3573" t="s">
        <v>129</v>
      </c>
      <c r="AT3573" t="s">
        <v>12381</v>
      </c>
      <c r="AU3573" t="s">
        <v>81</v>
      </c>
      <c r="AV3573" t="s">
        <v>12382</v>
      </c>
      <c r="AW3573">
        <v>3526</v>
      </c>
      <c r="AX3573" t="s">
        <v>884</v>
      </c>
      <c r="AY3573">
        <v>1</v>
      </c>
      <c r="AZ3573" t="s">
        <v>885</v>
      </c>
      <c r="BA3573" t="s">
        <v>885</v>
      </c>
      <c r="BB3573" t="s">
        <v>886</v>
      </c>
      <c r="BC3573">
        <v>1</v>
      </c>
      <c r="BD3573" t="s">
        <v>12383</v>
      </c>
      <c r="BG3573" s="1" t="s">
        <v>86</v>
      </c>
      <c r="BH3573" s="1" t="s">
        <v>98</v>
      </c>
      <c r="BI3573" s="1" t="s">
        <v>888</v>
      </c>
      <c r="BJ3573" s="1" t="s">
        <v>889</v>
      </c>
      <c r="BK3573" s="1" t="s">
        <v>890</v>
      </c>
      <c r="BL3573" s="1" t="s">
        <v>891</v>
      </c>
      <c r="BM3573" s="1"/>
    </row>
    <row r="3574" spans="1:65" ht="16" x14ac:dyDescent="0.2">
      <c r="A3574" t="str">
        <f>CONCATENATE("Mada.",B3574)</f>
        <v>Mada.3527</v>
      </c>
      <c r="B3574">
        <v>3527</v>
      </c>
      <c r="C3574" t="s">
        <v>12384</v>
      </c>
      <c r="E3574" t="s">
        <v>68</v>
      </c>
      <c r="F3574" t="s">
        <v>4378</v>
      </c>
      <c r="J3574" t="s">
        <v>457</v>
      </c>
      <c r="K3574" t="s">
        <v>8476</v>
      </c>
      <c r="L3574" t="s">
        <v>8477</v>
      </c>
      <c r="M3574" t="s">
        <v>8478</v>
      </c>
      <c r="N3574" t="s">
        <v>2169</v>
      </c>
      <c r="O3574" t="s">
        <v>2169</v>
      </c>
      <c r="P3574" t="s">
        <v>2170</v>
      </c>
      <c r="Q3574" t="s">
        <v>4558</v>
      </c>
      <c r="R3574" t="s">
        <v>127</v>
      </c>
      <c r="S3574">
        <v>3527</v>
      </c>
      <c r="T3574">
        <v>3527</v>
      </c>
      <c r="U3574" t="s">
        <v>78</v>
      </c>
      <c r="V3574">
        <v>0.118847539015606</v>
      </c>
      <c r="W3574">
        <v>0.88115246098439404</v>
      </c>
      <c r="X3574" t="str">
        <f>IF(W3574&gt;=0.8,"Inhibitory","NonInhibitory")</f>
        <v>Inhibitory</v>
      </c>
      <c r="Y3574" t="str">
        <f>IF(W3574&gt;=0.9,"Inhibitory","NonInhibitory")</f>
        <v>NonInhibitory</v>
      </c>
      <c r="Z3574" t="s">
        <v>11664</v>
      </c>
      <c r="AA3574">
        <v>0</v>
      </c>
      <c r="AB3574">
        <v>0</v>
      </c>
      <c r="AC3574" t="s">
        <v>129</v>
      </c>
      <c r="AT3574" t="s">
        <v>12385</v>
      </c>
      <c r="AU3574" t="s">
        <v>81</v>
      </c>
      <c r="AV3574" t="s">
        <v>12386</v>
      </c>
      <c r="AW3574">
        <v>3527</v>
      </c>
      <c r="AX3574" t="s">
        <v>95</v>
      </c>
      <c r="AY3574">
        <v>0.6</v>
      </c>
      <c r="AZ3574" t="s">
        <v>8438</v>
      </c>
      <c r="BA3574" t="s">
        <v>8438</v>
      </c>
      <c r="BB3574" t="s">
        <v>1552</v>
      </c>
      <c r="BC3574">
        <v>0.8</v>
      </c>
      <c r="BD3574" t="s">
        <v>12387</v>
      </c>
      <c r="BG3574" s="1" t="s">
        <v>86</v>
      </c>
      <c r="BH3574" s="1" t="s">
        <v>98</v>
      </c>
      <c r="BI3574" s="1" t="s">
        <v>99</v>
      </c>
      <c r="BJ3574" s="1" t="s">
        <v>100</v>
      </c>
      <c r="BK3574" s="1" t="s">
        <v>101</v>
      </c>
      <c r="BL3574" s="1" t="s">
        <v>102</v>
      </c>
      <c r="BM3574" s="1"/>
    </row>
    <row r="3575" spans="1:65" ht="16" x14ac:dyDescent="0.2">
      <c r="A3575" t="str">
        <f>CONCATENATE("Mada.",B3575)</f>
        <v>Mada.3528</v>
      </c>
      <c r="B3575">
        <v>3528</v>
      </c>
      <c r="C3575" t="s">
        <v>8542</v>
      </c>
      <c r="E3575" t="s">
        <v>68</v>
      </c>
      <c r="F3575" t="s">
        <v>4548</v>
      </c>
      <c r="J3575" t="s">
        <v>133</v>
      </c>
      <c r="K3575" t="s">
        <v>7493</v>
      </c>
      <c r="L3575" t="s">
        <v>196</v>
      </c>
      <c r="M3575" t="s">
        <v>197</v>
      </c>
      <c r="N3575" t="s">
        <v>2043</v>
      </c>
      <c r="O3575" t="s">
        <v>2043</v>
      </c>
      <c r="P3575" t="s">
        <v>2043</v>
      </c>
      <c r="Q3575" t="s">
        <v>126</v>
      </c>
      <c r="R3575" t="s">
        <v>127</v>
      </c>
      <c r="S3575">
        <v>3528</v>
      </c>
      <c r="T3575">
        <v>3528</v>
      </c>
      <c r="U3575" t="s">
        <v>78</v>
      </c>
      <c r="V3575">
        <v>9.18367346938775E-2</v>
      </c>
      <c r="W3575">
        <v>0.90816326530612201</v>
      </c>
      <c r="X3575" t="str">
        <f>IF(W3575&gt;=0.8,"Inhibitory","NonInhibitory")</f>
        <v>Inhibitory</v>
      </c>
      <c r="Y3575" t="str">
        <f>IF(W3575&gt;=0.9,"Inhibitory","NonInhibitory")</f>
        <v>Inhibitory</v>
      </c>
      <c r="Z3575" t="s">
        <v>11664</v>
      </c>
      <c r="AA3575">
        <v>0</v>
      </c>
      <c r="AB3575">
        <v>0</v>
      </c>
      <c r="AC3575" t="s">
        <v>129</v>
      </c>
      <c r="AT3575" t="s">
        <v>12388</v>
      </c>
      <c r="AU3575" t="s">
        <v>81</v>
      </c>
      <c r="AV3575" t="s">
        <v>12389</v>
      </c>
      <c r="AW3575">
        <v>3528</v>
      </c>
      <c r="AX3575" t="s">
        <v>705</v>
      </c>
      <c r="AY3575">
        <v>0.95</v>
      </c>
      <c r="AZ3575" t="s">
        <v>12390</v>
      </c>
      <c r="BD3575" t="s">
        <v>12391</v>
      </c>
      <c r="BG3575" s="1" t="s">
        <v>86</v>
      </c>
      <c r="BH3575" s="1" t="s">
        <v>87</v>
      </c>
      <c r="BI3575" s="1" t="s">
        <v>87</v>
      </c>
      <c r="BJ3575" s="1" t="s">
        <v>88</v>
      </c>
      <c r="BK3575" s="1" t="s">
        <v>147</v>
      </c>
      <c r="BL3575" s="1" t="s">
        <v>406</v>
      </c>
      <c r="BM3575" s="1"/>
    </row>
    <row r="3576" spans="1:65" ht="16" x14ac:dyDescent="0.2">
      <c r="A3576" t="str">
        <f>CONCATENATE("Mada.",B3576)</f>
        <v>Mada.3529</v>
      </c>
      <c r="B3576">
        <v>3529</v>
      </c>
      <c r="C3576" t="s">
        <v>8551</v>
      </c>
      <c r="E3576" t="s">
        <v>68</v>
      </c>
      <c r="F3576" t="s">
        <v>631</v>
      </c>
      <c r="J3576" t="s">
        <v>133</v>
      </c>
      <c r="K3576" t="s">
        <v>7493</v>
      </c>
      <c r="L3576" t="s">
        <v>196</v>
      </c>
      <c r="M3576" t="s">
        <v>197</v>
      </c>
      <c r="N3576" t="s">
        <v>2043</v>
      </c>
      <c r="O3576" t="s">
        <v>2043</v>
      </c>
      <c r="P3576" t="s">
        <v>2043</v>
      </c>
      <c r="Q3576" t="s">
        <v>126</v>
      </c>
      <c r="R3576" t="s">
        <v>127</v>
      </c>
      <c r="S3576">
        <v>3529</v>
      </c>
      <c r="T3576">
        <v>3529</v>
      </c>
      <c r="U3576" t="s">
        <v>78</v>
      </c>
      <c r="V3576">
        <v>0.21284513805522201</v>
      </c>
      <c r="W3576">
        <v>0.78715486194477802</v>
      </c>
      <c r="X3576" t="str">
        <f>IF(W3576&gt;=0.8,"Inhibitory","NonInhibitory")</f>
        <v>NonInhibitory</v>
      </c>
      <c r="Y3576" t="str">
        <f>IF(W3576&gt;=0.9,"Inhibitory","NonInhibitory")</f>
        <v>NonInhibitory</v>
      </c>
      <c r="Z3576" t="s">
        <v>11664</v>
      </c>
      <c r="AA3576">
        <v>0</v>
      </c>
      <c r="AB3576">
        <v>0</v>
      </c>
      <c r="AC3576" t="s">
        <v>129</v>
      </c>
      <c r="AT3576" t="s">
        <v>12392</v>
      </c>
      <c r="AU3576" t="s">
        <v>81</v>
      </c>
      <c r="AV3576" t="s">
        <v>12393</v>
      </c>
      <c r="AW3576">
        <v>3529</v>
      </c>
      <c r="AX3576" t="s">
        <v>1781</v>
      </c>
      <c r="AY3576">
        <v>0.99</v>
      </c>
      <c r="AZ3576" t="s">
        <v>3231</v>
      </c>
      <c r="BA3576" t="s">
        <v>3231</v>
      </c>
      <c r="BB3576" t="s">
        <v>1781</v>
      </c>
      <c r="BC3576">
        <v>1</v>
      </c>
      <c r="BD3576" t="s">
        <v>12394</v>
      </c>
      <c r="BG3576" s="1" t="s">
        <v>86</v>
      </c>
      <c r="BH3576" s="1" t="s">
        <v>87</v>
      </c>
      <c r="BI3576" s="1" t="s">
        <v>87</v>
      </c>
      <c r="BJ3576" s="1" t="s">
        <v>88</v>
      </c>
      <c r="BK3576" s="1" t="s">
        <v>147</v>
      </c>
      <c r="BL3576" s="1" t="s">
        <v>1784</v>
      </c>
      <c r="BM3576" s="1"/>
    </row>
    <row r="3577" spans="1:65" ht="16" x14ac:dyDescent="0.2">
      <c r="A3577" t="str">
        <f>CONCATENATE("Mada.",B3577)</f>
        <v>Mada.3530</v>
      </c>
      <c r="B3577">
        <v>3530</v>
      </c>
      <c r="C3577" t="s">
        <v>12400</v>
      </c>
      <c r="E3577" t="s">
        <v>68</v>
      </c>
      <c r="F3577" t="s">
        <v>3799</v>
      </c>
      <c r="J3577" t="s">
        <v>120</v>
      </c>
      <c r="K3577" t="s">
        <v>8563</v>
      </c>
      <c r="L3577" t="s">
        <v>273</v>
      </c>
      <c r="M3577" t="s">
        <v>274</v>
      </c>
      <c r="N3577" t="s">
        <v>2806</v>
      </c>
      <c r="O3577" t="s">
        <v>2806</v>
      </c>
      <c r="P3577" t="s">
        <v>2807</v>
      </c>
      <c r="Q3577" t="s">
        <v>126</v>
      </c>
      <c r="R3577" t="s">
        <v>180</v>
      </c>
      <c r="S3577">
        <v>3530</v>
      </c>
      <c r="T3577">
        <v>3530</v>
      </c>
      <c r="U3577" t="s">
        <v>78</v>
      </c>
      <c r="V3577">
        <v>0.34681872749099601</v>
      </c>
      <c r="W3577">
        <v>0.65318127250900404</v>
      </c>
      <c r="X3577" t="str">
        <f>IF(W3577&gt;=0.8,"Inhibitory","NonInhibitory")</f>
        <v>NonInhibitory</v>
      </c>
      <c r="Y3577" t="str">
        <f>IF(W3577&gt;=0.9,"Inhibitory","NonInhibitory")</f>
        <v>NonInhibitory</v>
      </c>
      <c r="Z3577" t="s">
        <v>11664</v>
      </c>
      <c r="AA3577">
        <v>0</v>
      </c>
      <c r="AB3577">
        <v>0</v>
      </c>
      <c r="AC3577" t="s">
        <v>129</v>
      </c>
      <c r="AT3577" t="s">
        <v>12401</v>
      </c>
      <c r="AU3577" t="s">
        <v>81</v>
      </c>
      <c r="AV3577" t="s">
        <v>12402</v>
      </c>
      <c r="AW3577">
        <v>3530</v>
      </c>
      <c r="AX3577" t="s">
        <v>1403</v>
      </c>
      <c r="AY3577">
        <v>1</v>
      </c>
      <c r="AZ3577" t="s">
        <v>6528</v>
      </c>
      <c r="BA3577" t="s">
        <v>6528</v>
      </c>
      <c r="BB3577" t="s">
        <v>1403</v>
      </c>
      <c r="BC3577">
        <v>1</v>
      </c>
      <c r="BD3577" t="s">
        <v>12403</v>
      </c>
      <c r="BG3577" s="1" t="s">
        <v>86</v>
      </c>
      <c r="BH3577" s="1" t="s">
        <v>98</v>
      </c>
      <c r="BI3577" s="1" t="s">
        <v>163</v>
      </c>
      <c r="BJ3577" s="1" t="s">
        <v>694</v>
      </c>
      <c r="BK3577" s="1" t="s">
        <v>1255</v>
      </c>
      <c r="BL3577" s="1"/>
      <c r="BM3577" s="1"/>
    </row>
    <row r="3578" spans="1:65" ht="16" x14ac:dyDescent="0.2">
      <c r="A3578" t="str">
        <f>CONCATENATE("Mada.",B3578)</f>
        <v>Mada.3531</v>
      </c>
      <c r="B3578">
        <v>3531</v>
      </c>
      <c r="C3578" t="s">
        <v>12404</v>
      </c>
      <c r="E3578" t="s">
        <v>68</v>
      </c>
      <c r="F3578" t="s">
        <v>355</v>
      </c>
      <c r="J3578" t="s">
        <v>120</v>
      </c>
      <c r="K3578" t="s">
        <v>8563</v>
      </c>
      <c r="L3578" t="s">
        <v>273</v>
      </c>
      <c r="M3578" t="s">
        <v>274</v>
      </c>
      <c r="N3578" t="s">
        <v>2806</v>
      </c>
      <c r="O3578" t="s">
        <v>2806</v>
      </c>
      <c r="P3578" t="s">
        <v>2807</v>
      </c>
      <c r="Q3578" t="s">
        <v>126</v>
      </c>
      <c r="R3578" t="s">
        <v>180</v>
      </c>
      <c r="S3578">
        <v>3531</v>
      </c>
      <c r="T3578">
        <v>3531</v>
      </c>
      <c r="U3578" t="s">
        <v>78</v>
      </c>
      <c r="V3578">
        <v>0.235894357743097</v>
      </c>
      <c r="W3578">
        <v>0.76410564225690303</v>
      </c>
      <c r="X3578" t="str">
        <f>IF(W3578&gt;=0.8,"Inhibitory","NonInhibitory")</f>
        <v>NonInhibitory</v>
      </c>
      <c r="Y3578" t="str">
        <f>IF(W3578&gt;=0.9,"Inhibitory","NonInhibitory")</f>
        <v>NonInhibitory</v>
      </c>
      <c r="Z3578" t="s">
        <v>11664</v>
      </c>
      <c r="AA3578">
        <v>0</v>
      </c>
      <c r="AB3578">
        <v>0</v>
      </c>
      <c r="AC3578" t="s">
        <v>129</v>
      </c>
      <c r="AT3578" t="s">
        <v>12405</v>
      </c>
      <c r="AU3578" t="s">
        <v>81</v>
      </c>
      <c r="AV3578" t="s">
        <v>12406</v>
      </c>
      <c r="AW3578">
        <v>3531</v>
      </c>
      <c r="AX3578" t="s">
        <v>280</v>
      </c>
      <c r="AY3578">
        <v>0.79</v>
      </c>
      <c r="AZ3578" t="s">
        <v>5106</v>
      </c>
      <c r="BA3578" t="s">
        <v>5106</v>
      </c>
      <c r="BB3578" t="s">
        <v>593</v>
      </c>
      <c r="BC3578">
        <v>0.98</v>
      </c>
      <c r="BD3578" t="s">
        <v>12407</v>
      </c>
      <c r="BG3578" s="1" t="s">
        <v>86</v>
      </c>
      <c r="BH3578" s="1" t="s">
        <v>87</v>
      </c>
      <c r="BI3578" s="1" t="s">
        <v>87</v>
      </c>
      <c r="BJ3578" s="1" t="s">
        <v>88</v>
      </c>
      <c r="BK3578" s="1" t="s">
        <v>89</v>
      </c>
      <c r="BL3578" s="1" t="s">
        <v>283</v>
      </c>
      <c r="BM3578" s="1"/>
    </row>
    <row r="3579" spans="1:65" ht="16" x14ac:dyDescent="0.2">
      <c r="A3579" t="str">
        <f>CONCATENATE("Mada.",B3579)</f>
        <v>Mada.3532</v>
      </c>
      <c r="B3579">
        <v>3532</v>
      </c>
      <c r="C3579" t="s">
        <v>12408</v>
      </c>
      <c r="E3579" t="s">
        <v>68</v>
      </c>
      <c r="F3579" t="s">
        <v>6169</v>
      </c>
      <c r="J3579" t="s">
        <v>120</v>
      </c>
      <c r="K3579" t="s">
        <v>7956</v>
      </c>
      <c r="L3579" t="s">
        <v>3083</v>
      </c>
      <c r="M3579" t="s">
        <v>3084</v>
      </c>
      <c r="N3579" t="s">
        <v>941</v>
      </c>
      <c r="O3579" t="s">
        <v>941</v>
      </c>
      <c r="P3579" t="s">
        <v>941</v>
      </c>
      <c r="Q3579" t="s">
        <v>1935</v>
      </c>
      <c r="R3579" t="s">
        <v>127</v>
      </c>
      <c r="S3579">
        <v>3532</v>
      </c>
      <c r="T3579">
        <v>3532</v>
      </c>
      <c r="U3579" t="s">
        <v>78</v>
      </c>
      <c r="V3579">
        <v>1.3336134453781501</v>
      </c>
      <c r="W3579">
        <v>-0.33361344537815102</v>
      </c>
      <c r="X3579" t="s">
        <v>688</v>
      </c>
      <c r="Y3579" t="s">
        <v>688</v>
      </c>
      <c r="Z3579" t="s">
        <v>11664</v>
      </c>
      <c r="AA3579">
        <v>0</v>
      </c>
      <c r="AB3579">
        <v>0</v>
      </c>
      <c r="AC3579" t="s">
        <v>129</v>
      </c>
      <c r="AT3579" t="s">
        <v>12409</v>
      </c>
      <c r="AU3579" t="s">
        <v>81</v>
      </c>
      <c r="AV3579" t="s">
        <v>12410</v>
      </c>
      <c r="AW3579">
        <v>3532</v>
      </c>
      <c r="AX3579" t="s">
        <v>500</v>
      </c>
      <c r="AY3579">
        <v>0.89</v>
      </c>
      <c r="AZ3579" t="s">
        <v>12411</v>
      </c>
      <c r="BD3579" t="s">
        <v>12412</v>
      </c>
      <c r="BG3579" s="1" t="s">
        <v>86</v>
      </c>
      <c r="BH3579" s="1" t="s">
        <v>87</v>
      </c>
      <c r="BI3579" s="1" t="s">
        <v>87</v>
      </c>
      <c r="BJ3579" s="1" t="s">
        <v>88</v>
      </c>
      <c r="BK3579" s="1" t="s">
        <v>504</v>
      </c>
      <c r="BL3579" s="1"/>
      <c r="BM3579" s="1"/>
    </row>
    <row r="3580" spans="1:65" ht="16" x14ac:dyDescent="0.2">
      <c r="A3580" t="str">
        <f>CONCATENATE("Mada.",B3580)</f>
        <v>Mada.3533</v>
      </c>
      <c r="B3580">
        <v>3533</v>
      </c>
      <c r="C3580" t="s">
        <v>12413</v>
      </c>
      <c r="E3580" t="s">
        <v>68</v>
      </c>
      <c r="F3580" t="s">
        <v>4087</v>
      </c>
      <c r="J3580" t="s">
        <v>120</v>
      </c>
      <c r="K3580" t="s">
        <v>7956</v>
      </c>
      <c r="L3580" t="s">
        <v>3083</v>
      </c>
      <c r="M3580" t="s">
        <v>3084</v>
      </c>
      <c r="N3580" t="s">
        <v>941</v>
      </c>
      <c r="O3580" t="s">
        <v>941</v>
      </c>
      <c r="P3580" t="s">
        <v>941</v>
      </c>
      <c r="Q3580" t="s">
        <v>1935</v>
      </c>
      <c r="R3580" t="s">
        <v>127</v>
      </c>
      <c r="S3580">
        <v>3533</v>
      </c>
      <c r="T3580">
        <v>3533</v>
      </c>
      <c r="U3580" t="s">
        <v>78</v>
      </c>
      <c r="V3580">
        <v>0.238415366146459</v>
      </c>
      <c r="W3580">
        <v>0.76158463385354103</v>
      </c>
      <c r="X3580" t="str">
        <f>IF(W3580&gt;=0.8,"Inhibitory","NonInhibitory")</f>
        <v>NonInhibitory</v>
      </c>
      <c r="Y3580" t="str">
        <f>IF(W3580&gt;=0.9,"Inhibitory","NonInhibitory")</f>
        <v>NonInhibitory</v>
      </c>
      <c r="Z3580" t="s">
        <v>11664</v>
      </c>
      <c r="AA3580">
        <v>0</v>
      </c>
      <c r="AB3580">
        <v>0</v>
      </c>
      <c r="AC3580" t="s">
        <v>129</v>
      </c>
      <c r="AT3580" t="s">
        <v>12414</v>
      </c>
      <c r="AU3580" t="s">
        <v>81</v>
      </c>
      <c r="AV3580" t="s">
        <v>12415</v>
      </c>
      <c r="AW3580">
        <v>3533</v>
      </c>
      <c r="AX3580" t="s">
        <v>1403</v>
      </c>
      <c r="AY3580">
        <v>1</v>
      </c>
      <c r="AZ3580" t="s">
        <v>6528</v>
      </c>
      <c r="BA3580" t="s">
        <v>6528</v>
      </c>
      <c r="BB3580" t="s">
        <v>1403</v>
      </c>
      <c r="BC3580">
        <v>1</v>
      </c>
      <c r="BD3580" t="s">
        <v>12416</v>
      </c>
      <c r="BG3580" s="1" t="s">
        <v>86</v>
      </c>
      <c r="BH3580" s="1" t="s">
        <v>98</v>
      </c>
      <c r="BI3580" s="1" t="s">
        <v>163</v>
      </c>
      <c r="BJ3580" s="1" t="s">
        <v>694</v>
      </c>
      <c r="BK3580" s="1" t="s">
        <v>1255</v>
      </c>
      <c r="BL3580" s="1"/>
      <c r="BM3580" s="1"/>
    </row>
    <row r="3581" spans="1:65" ht="16" x14ac:dyDescent="0.2">
      <c r="A3581" t="str">
        <f>CONCATENATE("Mada.",B3581)</f>
        <v>Mada.3534</v>
      </c>
      <c r="B3581">
        <v>3534</v>
      </c>
      <c r="C3581" t="s">
        <v>12417</v>
      </c>
      <c r="E3581" t="s">
        <v>68</v>
      </c>
      <c r="F3581" t="s">
        <v>9207</v>
      </c>
      <c r="J3581" t="s">
        <v>120</v>
      </c>
      <c r="K3581" t="s">
        <v>7956</v>
      </c>
      <c r="L3581" t="s">
        <v>3083</v>
      </c>
      <c r="M3581" t="s">
        <v>3084</v>
      </c>
      <c r="N3581" t="s">
        <v>941</v>
      </c>
      <c r="O3581" t="s">
        <v>941</v>
      </c>
      <c r="P3581" t="s">
        <v>941</v>
      </c>
      <c r="Q3581" t="s">
        <v>1935</v>
      </c>
      <c r="R3581" t="s">
        <v>127</v>
      </c>
      <c r="S3581">
        <v>3534</v>
      </c>
      <c r="T3581">
        <v>3534</v>
      </c>
      <c r="U3581" t="s">
        <v>78</v>
      </c>
      <c r="V3581">
        <v>0.85845588235294101</v>
      </c>
      <c r="W3581">
        <v>0.14154411764705899</v>
      </c>
      <c r="X3581" t="str">
        <f>IF(W3581&gt;=0.8,"Inhibitory","NonInhibitory")</f>
        <v>NonInhibitory</v>
      </c>
      <c r="Y3581" t="str">
        <f>IF(W3581&gt;=0.9,"Inhibitory","NonInhibitory")</f>
        <v>NonInhibitory</v>
      </c>
      <c r="Z3581" t="s">
        <v>277</v>
      </c>
      <c r="AA3581">
        <v>0</v>
      </c>
      <c r="AB3581">
        <v>0</v>
      </c>
      <c r="AC3581" t="s">
        <v>129</v>
      </c>
      <c r="AT3581" t="s">
        <v>12418</v>
      </c>
      <c r="AU3581" t="s">
        <v>81</v>
      </c>
      <c r="AV3581" t="s">
        <v>12419</v>
      </c>
      <c r="AW3581">
        <v>3534</v>
      </c>
      <c r="AX3581" t="s">
        <v>1403</v>
      </c>
      <c r="AY3581">
        <v>1</v>
      </c>
      <c r="AZ3581" t="s">
        <v>4123</v>
      </c>
      <c r="BA3581" t="s">
        <v>4123</v>
      </c>
      <c r="BB3581" t="s">
        <v>1403</v>
      </c>
      <c r="BC3581">
        <v>1</v>
      </c>
      <c r="BD3581" t="s">
        <v>12420</v>
      </c>
      <c r="BG3581" s="1" t="s">
        <v>86</v>
      </c>
      <c r="BH3581" s="1" t="s">
        <v>98</v>
      </c>
      <c r="BI3581" s="1" t="s">
        <v>163</v>
      </c>
      <c r="BJ3581" s="1" t="s">
        <v>694</v>
      </c>
      <c r="BK3581" s="1" t="s">
        <v>1255</v>
      </c>
      <c r="BL3581" s="1"/>
      <c r="BM3581" s="1"/>
    </row>
    <row r="3582" spans="1:65" ht="16" x14ac:dyDescent="0.2">
      <c r="A3582" t="str">
        <f>CONCATENATE("Mada.",B3582)</f>
        <v>Mada.3535</v>
      </c>
      <c r="B3582">
        <v>3535</v>
      </c>
      <c r="C3582" t="s">
        <v>12421</v>
      </c>
      <c r="E3582" t="s">
        <v>68</v>
      </c>
      <c r="F3582" t="s">
        <v>12422</v>
      </c>
      <c r="J3582" t="s">
        <v>524</v>
      </c>
      <c r="K3582" t="s">
        <v>8321</v>
      </c>
      <c r="L3582" t="s">
        <v>526</v>
      </c>
      <c r="M3582" t="s">
        <v>527</v>
      </c>
      <c r="N3582" t="s">
        <v>528</v>
      </c>
      <c r="O3582" t="s">
        <v>74</v>
      </c>
      <c r="P3582" t="s">
        <v>75</v>
      </c>
      <c r="Q3582" t="s">
        <v>126</v>
      </c>
      <c r="R3582" t="s">
        <v>200</v>
      </c>
      <c r="S3582">
        <v>3535</v>
      </c>
      <c r="T3582">
        <v>3535</v>
      </c>
      <c r="U3582" t="s">
        <v>78</v>
      </c>
      <c r="V3582">
        <v>9.9482593037214908</v>
      </c>
      <c r="W3582">
        <v>-8.9482593037214908</v>
      </c>
      <c r="X3582" t="s">
        <v>423</v>
      </c>
      <c r="Y3582" t="s">
        <v>423</v>
      </c>
      <c r="Z3582" t="s">
        <v>11664</v>
      </c>
      <c r="AA3582">
        <v>0</v>
      </c>
      <c r="AB3582">
        <v>0</v>
      </c>
      <c r="AC3582" t="s">
        <v>129</v>
      </c>
      <c r="AT3582" t="s">
        <v>12423</v>
      </c>
      <c r="AU3582" t="s">
        <v>81</v>
      </c>
      <c r="AV3582" t="s">
        <v>12424</v>
      </c>
      <c r="AW3582">
        <v>3535</v>
      </c>
      <c r="AX3582" t="s">
        <v>83</v>
      </c>
      <c r="AY3582">
        <v>0.82</v>
      </c>
      <c r="AZ3582" t="s">
        <v>1093</v>
      </c>
      <c r="BA3582" t="s">
        <v>1093</v>
      </c>
      <c r="BB3582" t="s">
        <v>397</v>
      </c>
      <c r="BC3582">
        <v>1</v>
      </c>
      <c r="BD3582" t="s">
        <v>12425</v>
      </c>
      <c r="BG3582" s="1" t="s">
        <v>86</v>
      </c>
      <c r="BH3582" s="1" t="s">
        <v>87</v>
      </c>
      <c r="BI3582" s="1" t="s">
        <v>87</v>
      </c>
      <c r="BJ3582" s="1" t="s">
        <v>88</v>
      </c>
      <c r="BK3582" s="1" t="s">
        <v>89</v>
      </c>
      <c r="BL3582" s="1" t="s">
        <v>90</v>
      </c>
      <c r="BM3582" s="1"/>
    </row>
    <row r="3583" spans="1:65" ht="16" x14ac:dyDescent="0.2">
      <c r="A3583" t="str">
        <f>CONCATENATE("Mada.",B3583)</f>
        <v>Mada.3536</v>
      </c>
      <c r="B3583">
        <v>3536</v>
      </c>
      <c r="C3583" t="s">
        <v>12426</v>
      </c>
      <c r="E3583" t="s">
        <v>68</v>
      </c>
      <c r="F3583" t="s">
        <v>629</v>
      </c>
      <c r="J3583" t="s">
        <v>524</v>
      </c>
      <c r="K3583" t="s">
        <v>8321</v>
      </c>
      <c r="L3583" t="s">
        <v>526</v>
      </c>
      <c r="M3583" t="s">
        <v>527</v>
      </c>
      <c r="N3583" t="s">
        <v>528</v>
      </c>
      <c r="O3583" t="s">
        <v>74</v>
      </c>
      <c r="P3583" t="s">
        <v>75</v>
      </c>
      <c r="Q3583" t="s">
        <v>126</v>
      </c>
      <c r="R3583" t="s">
        <v>200</v>
      </c>
      <c r="S3583">
        <v>3536</v>
      </c>
      <c r="T3583">
        <v>3536</v>
      </c>
      <c r="U3583" t="s">
        <v>78</v>
      </c>
      <c r="V3583">
        <v>0.235534213685474</v>
      </c>
      <c r="W3583">
        <v>0.764465786314526</v>
      </c>
      <c r="X3583" t="str">
        <f>IF(W3583&gt;=0.8,"Inhibitory","NonInhibitory")</f>
        <v>NonInhibitory</v>
      </c>
      <c r="Y3583" t="str">
        <f>IF(W3583&gt;=0.9,"Inhibitory","NonInhibitory")</f>
        <v>NonInhibitory</v>
      </c>
      <c r="Z3583" t="s">
        <v>11664</v>
      </c>
      <c r="AA3583">
        <v>0</v>
      </c>
      <c r="AB3583">
        <v>0</v>
      </c>
      <c r="AC3583" t="s">
        <v>129</v>
      </c>
      <c r="AT3583" t="s">
        <v>12427</v>
      </c>
      <c r="AU3583" t="s">
        <v>81</v>
      </c>
      <c r="AV3583" t="s">
        <v>12428</v>
      </c>
      <c r="AW3583">
        <v>3536</v>
      </c>
      <c r="AX3583" t="s">
        <v>1203</v>
      </c>
      <c r="AY3583">
        <v>0.94</v>
      </c>
      <c r="AZ3583" t="s">
        <v>1204</v>
      </c>
      <c r="BA3583" t="s">
        <v>1204</v>
      </c>
      <c r="BB3583" t="s">
        <v>1203</v>
      </c>
      <c r="BC3583">
        <v>0.98</v>
      </c>
      <c r="BD3583" t="s">
        <v>12429</v>
      </c>
      <c r="BG3583" s="1" t="s">
        <v>86</v>
      </c>
      <c r="BH3583" s="1" t="s">
        <v>87</v>
      </c>
      <c r="BI3583" s="1" t="s">
        <v>87</v>
      </c>
      <c r="BJ3583" s="1" t="s">
        <v>88</v>
      </c>
      <c r="BK3583" s="1" t="s">
        <v>89</v>
      </c>
      <c r="BL3583" s="1" t="s">
        <v>1206</v>
      </c>
      <c r="BM3583" s="1" t="s">
        <v>1207</v>
      </c>
    </row>
    <row r="3584" spans="1:65" ht="16" x14ac:dyDescent="0.2">
      <c r="A3584" t="str">
        <f>CONCATENATE("Mada.",B3584)</f>
        <v>Mada.3537</v>
      </c>
      <c r="B3584">
        <v>3537</v>
      </c>
      <c r="C3584" t="s">
        <v>12430</v>
      </c>
      <c r="E3584" t="s">
        <v>68</v>
      </c>
      <c r="F3584" t="s">
        <v>629</v>
      </c>
      <c r="J3584" t="s">
        <v>120</v>
      </c>
      <c r="K3584" t="s">
        <v>8013</v>
      </c>
      <c r="L3584" t="s">
        <v>6154</v>
      </c>
      <c r="M3584" t="s">
        <v>6155</v>
      </c>
      <c r="N3584" t="s">
        <v>364</v>
      </c>
      <c r="O3584" t="s">
        <v>364</v>
      </c>
      <c r="P3584" t="s">
        <v>365</v>
      </c>
      <c r="Q3584" t="s">
        <v>76</v>
      </c>
      <c r="R3584" t="s">
        <v>77</v>
      </c>
      <c r="S3584">
        <v>3537</v>
      </c>
      <c r="T3584">
        <v>3537</v>
      </c>
      <c r="U3584" t="s">
        <v>78</v>
      </c>
      <c r="V3584">
        <v>0.14621848739495799</v>
      </c>
      <c r="W3584">
        <v>0.85378151260504198</v>
      </c>
      <c r="X3584" t="str">
        <f>IF(W3584&gt;=0.8,"Inhibitory","NonInhibitory")</f>
        <v>Inhibitory</v>
      </c>
      <c r="Y3584" t="str">
        <f>IF(W3584&gt;=0.9,"Inhibitory","NonInhibitory")</f>
        <v>NonInhibitory</v>
      </c>
      <c r="Z3584" t="s">
        <v>11664</v>
      </c>
      <c r="AA3584">
        <v>0</v>
      </c>
      <c r="AB3584">
        <v>0</v>
      </c>
      <c r="AC3584" t="s">
        <v>129</v>
      </c>
      <c r="AT3584" t="s">
        <v>12431</v>
      </c>
      <c r="AU3584" t="s">
        <v>81</v>
      </c>
      <c r="AV3584" t="s">
        <v>12432</v>
      </c>
      <c r="AW3584">
        <v>3537</v>
      </c>
      <c r="AX3584" t="s">
        <v>109</v>
      </c>
      <c r="AY3584">
        <v>1</v>
      </c>
      <c r="AZ3584" t="s">
        <v>8016</v>
      </c>
      <c r="BA3584" t="s">
        <v>8016</v>
      </c>
      <c r="BB3584" t="s">
        <v>109</v>
      </c>
      <c r="BC3584">
        <v>1</v>
      </c>
      <c r="BD3584" t="s">
        <v>12433</v>
      </c>
      <c r="BG3584" s="1" t="s">
        <v>86</v>
      </c>
      <c r="BH3584" s="1" t="s">
        <v>112</v>
      </c>
      <c r="BI3584" s="1" t="s">
        <v>113</v>
      </c>
      <c r="BJ3584" s="1" t="s">
        <v>114</v>
      </c>
      <c r="BK3584" s="1" t="s">
        <v>115</v>
      </c>
      <c r="BL3584" s="1" t="s">
        <v>116</v>
      </c>
      <c r="BM3584" s="1"/>
    </row>
    <row r="3585" spans="1:65" ht="16" x14ac:dyDescent="0.2">
      <c r="A3585" t="str">
        <f>CONCATENATE("Mada.",B3585)</f>
        <v>Mada.3538</v>
      </c>
      <c r="B3585">
        <v>3538</v>
      </c>
      <c r="C3585" t="s">
        <v>12434</v>
      </c>
      <c r="E3585" t="s">
        <v>68</v>
      </c>
      <c r="F3585" t="s">
        <v>984</v>
      </c>
      <c r="J3585" t="s">
        <v>524</v>
      </c>
      <c r="K3585" t="s">
        <v>8354</v>
      </c>
      <c r="L3585" t="s">
        <v>526</v>
      </c>
      <c r="M3585" t="s">
        <v>527</v>
      </c>
      <c r="N3585" t="s">
        <v>528</v>
      </c>
      <c r="O3585" t="s">
        <v>74</v>
      </c>
      <c r="P3585" t="s">
        <v>75</v>
      </c>
      <c r="Q3585" t="s">
        <v>126</v>
      </c>
      <c r="R3585" t="s">
        <v>200</v>
      </c>
      <c r="S3585">
        <v>3538</v>
      </c>
      <c r="T3585">
        <v>3538</v>
      </c>
      <c r="U3585" t="s">
        <v>78</v>
      </c>
      <c r="V3585">
        <v>0.356542617046819</v>
      </c>
      <c r="W3585">
        <v>0.643457382953181</v>
      </c>
      <c r="X3585" t="str">
        <f>IF(W3585&gt;=0.8,"Inhibitory","NonInhibitory")</f>
        <v>NonInhibitory</v>
      </c>
      <c r="Y3585" t="str">
        <f>IF(W3585&gt;=0.9,"Inhibitory","NonInhibitory")</f>
        <v>NonInhibitory</v>
      </c>
      <c r="Z3585" t="s">
        <v>11664</v>
      </c>
      <c r="AA3585">
        <v>0</v>
      </c>
      <c r="AB3585">
        <v>0</v>
      </c>
      <c r="AC3585" t="s">
        <v>129</v>
      </c>
      <c r="AT3585" t="s">
        <v>12435</v>
      </c>
      <c r="AU3585" t="s">
        <v>81</v>
      </c>
      <c r="AV3585" t="s">
        <v>12436</v>
      </c>
      <c r="AW3585">
        <v>3538</v>
      </c>
      <c r="AX3585" t="s">
        <v>12437</v>
      </c>
      <c r="AY3585">
        <v>1</v>
      </c>
      <c r="AZ3585" t="s">
        <v>12438</v>
      </c>
      <c r="BD3585" t="s">
        <v>12439</v>
      </c>
      <c r="BG3585" s="1" t="s">
        <v>86</v>
      </c>
      <c r="BH3585" s="1" t="s">
        <v>87</v>
      </c>
      <c r="BI3585" s="1" t="s">
        <v>87</v>
      </c>
      <c r="BJ3585" s="1" t="s">
        <v>88</v>
      </c>
      <c r="BK3585" s="1" t="s">
        <v>12440</v>
      </c>
      <c r="BL3585" s="1" t="s">
        <v>12441</v>
      </c>
      <c r="BM3585" s="1"/>
    </row>
    <row r="3586" spans="1:65" ht="16" x14ac:dyDescent="0.2">
      <c r="A3586" t="str">
        <f>CONCATENATE("Mada.",B3586)</f>
        <v>Mada.3539</v>
      </c>
      <c r="B3586">
        <v>3539</v>
      </c>
      <c r="C3586" t="s">
        <v>12442</v>
      </c>
      <c r="E3586" t="s">
        <v>68</v>
      </c>
      <c r="F3586" t="s">
        <v>629</v>
      </c>
      <c r="J3586" t="s">
        <v>524</v>
      </c>
      <c r="K3586" t="s">
        <v>8354</v>
      </c>
      <c r="L3586" t="s">
        <v>526</v>
      </c>
      <c r="M3586" t="s">
        <v>527</v>
      </c>
      <c r="N3586" t="s">
        <v>528</v>
      </c>
      <c r="O3586" t="s">
        <v>74</v>
      </c>
      <c r="P3586" t="s">
        <v>75</v>
      </c>
      <c r="Q3586" t="s">
        <v>126</v>
      </c>
      <c r="R3586" t="s">
        <v>200</v>
      </c>
      <c r="S3586">
        <v>3539</v>
      </c>
      <c r="T3586">
        <v>3539</v>
      </c>
      <c r="U3586" t="s">
        <v>78</v>
      </c>
      <c r="V3586">
        <v>0.37851140456182503</v>
      </c>
      <c r="W3586">
        <v>0.62148859543817503</v>
      </c>
      <c r="X3586" t="str">
        <f>IF(W3586&gt;=0.8,"Inhibitory","NonInhibitory")</f>
        <v>NonInhibitory</v>
      </c>
      <c r="Y3586" t="str">
        <f>IF(W3586&gt;=0.9,"Inhibitory","NonInhibitory")</f>
        <v>NonInhibitory</v>
      </c>
      <c r="Z3586" t="s">
        <v>11664</v>
      </c>
      <c r="AA3586">
        <v>0</v>
      </c>
      <c r="AB3586">
        <v>0</v>
      </c>
      <c r="AC3586" t="s">
        <v>129</v>
      </c>
      <c r="AT3586" t="s">
        <v>12443</v>
      </c>
      <c r="AU3586" t="s">
        <v>81</v>
      </c>
      <c r="AV3586" t="s">
        <v>12444</v>
      </c>
      <c r="AW3586">
        <v>3539</v>
      </c>
      <c r="AX3586" t="s">
        <v>262</v>
      </c>
      <c r="AY3586">
        <v>0.98</v>
      </c>
      <c r="AZ3586" t="s">
        <v>268</v>
      </c>
      <c r="BA3586" t="s">
        <v>268</v>
      </c>
      <c r="BB3586" t="s">
        <v>262</v>
      </c>
      <c r="BC3586">
        <v>1</v>
      </c>
      <c r="BD3586" t="s">
        <v>12445</v>
      </c>
      <c r="BG3586" s="1" t="s">
        <v>86</v>
      </c>
      <c r="BH3586" s="1" t="s">
        <v>87</v>
      </c>
      <c r="BI3586" s="1" t="s">
        <v>87</v>
      </c>
      <c r="BJ3586" s="1" t="s">
        <v>88</v>
      </c>
      <c r="BK3586" s="1" t="s">
        <v>89</v>
      </c>
      <c r="BL3586" s="1" t="s">
        <v>90</v>
      </c>
      <c r="BM3586" s="1" t="s">
        <v>265</v>
      </c>
    </row>
    <row r="3587" spans="1:65" ht="16" x14ac:dyDescent="0.2">
      <c r="A3587" t="str">
        <f>CONCATENATE("Mada.",B3587)</f>
        <v>Mada.3540</v>
      </c>
      <c r="B3587">
        <v>3540</v>
      </c>
      <c r="C3587" t="s">
        <v>12451</v>
      </c>
      <c r="E3587" t="s">
        <v>68</v>
      </c>
      <c r="F3587" t="s">
        <v>410</v>
      </c>
      <c r="J3587" t="s">
        <v>524</v>
      </c>
      <c r="K3587" t="s">
        <v>8354</v>
      </c>
      <c r="L3587" t="s">
        <v>526</v>
      </c>
      <c r="M3587" t="s">
        <v>527</v>
      </c>
      <c r="N3587" t="s">
        <v>528</v>
      </c>
      <c r="O3587" t="s">
        <v>74</v>
      </c>
      <c r="P3587" t="s">
        <v>75</v>
      </c>
      <c r="Q3587" t="s">
        <v>126</v>
      </c>
      <c r="R3587" t="s">
        <v>200</v>
      </c>
      <c r="S3587">
        <v>3540</v>
      </c>
      <c r="T3587">
        <v>3540</v>
      </c>
      <c r="U3587" t="s">
        <v>78</v>
      </c>
      <c r="V3587">
        <v>8.7875150060023999E-2</v>
      </c>
      <c r="W3587">
        <v>0.912124849939976</v>
      </c>
      <c r="X3587" t="str">
        <f>IF(W3587&gt;=0.8,"Inhibitory","NonInhibitory")</f>
        <v>Inhibitory</v>
      </c>
      <c r="Y3587" t="str">
        <f>IF(W3587&gt;=0.9,"Inhibitory","NonInhibitory")</f>
        <v>Inhibitory</v>
      </c>
      <c r="Z3587" t="s">
        <v>11664</v>
      </c>
      <c r="AA3587">
        <v>0</v>
      </c>
      <c r="AB3587">
        <v>0</v>
      </c>
      <c r="AC3587" t="s">
        <v>129</v>
      </c>
      <c r="AT3587" t="s">
        <v>12452</v>
      </c>
      <c r="AU3587" t="s">
        <v>81</v>
      </c>
      <c r="AV3587" t="s">
        <v>12453</v>
      </c>
      <c r="AW3587">
        <v>3540</v>
      </c>
      <c r="AX3587" t="s">
        <v>83</v>
      </c>
      <c r="AY3587">
        <v>0.91</v>
      </c>
      <c r="AZ3587" t="s">
        <v>396</v>
      </c>
      <c r="BA3587" t="s">
        <v>396</v>
      </c>
      <c r="BB3587" t="s">
        <v>397</v>
      </c>
      <c r="BC3587">
        <v>1</v>
      </c>
      <c r="BD3587" t="s">
        <v>12454</v>
      </c>
      <c r="BG3587" s="1" t="s">
        <v>86</v>
      </c>
      <c r="BH3587" s="1" t="s">
        <v>87</v>
      </c>
      <c r="BI3587" s="1" t="s">
        <v>87</v>
      </c>
      <c r="BJ3587" s="1" t="s">
        <v>88</v>
      </c>
      <c r="BK3587" s="1" t="s">
        <v>89</v>
      </c>
      <c r="BL3587" s="1" t="s">
        <v>90</v>
      </c>
      <c r="BM3587" s="1"/>
    </row>
    <row r="3588" spans="1:65" ht="16" x14ac:dyDescent="0.2">
      <c r="A3588" t="str">
        <f>CONCATENATE("Mada.",B3588)</f>
        <v>Mada.3541</v>
      </c>
      <c r="B3588">
        <v>3541</v>
      </c>
      <c r="C3588" t="s">
        <v>12455</v>
      </c>
      <c r="E3588" t="s">
        <v>68</v>
      </c>
      <c r="F3588" t="s">
        <v>984</v>
      </c>
      <c r="J3588" t="s">
        <v>120</v>
      </c>
      <c r="K3588" t="s">
        <v>7526</v>
      </c>
      <c r="L3588" t="s">
        <v>2577</v>
      </c>
      <c r="M3588" t="s">
        <v>2578</v>
      </c>
      <c r="N3588" t="s">
        <v>967</v>
      </c>
      <c r="O3588" t="s">
        <v>199</v>
      </c>
      <c r="P3588" t="s">
        <v>199</v>
      </c>
      <c r="Q3588" t="s">
        <v>139</v>
      </c>
      <c r="R3588" t="s">
        <v>77</v>
      </c>
      <c r="S3588">
        <v>3541</v>
      </c>
      <c r="T3588">
        <v>3541</v>
      </c>
      <c r="U3588" t="s">
        <v>78</v>
      </c>
      <c r="V3588">
        <v>0.64141656662665103</v>
      </c>
      <c r="W3588">
        <v>0.35858343337334903</v>
      </c>
      <c r="X3588" t="str">
        <f>IF(W3588&gt;=0.8,"Inhibitory","NonInhibitory")</f>
        <v>NonInhibitory</v>
      </c>
      <c r="Y3588" t="str">
        <f>IF(W3588&gt;=0.9,"Inhibitory","NonInhibitory")</f>
        <v>NonInhibitory</v>
      </c>
      <c r="Z3588" t="s">
        <v>11664</v>
      </c>
      <c r="AA3588">
        <v>0</v>
      </c>
      <c r="AB3588">
        <v>0</v>
      </c>
      <c r="AC3588" t="s">
        <v>129</v>
      </c>
      <c r="AT3588" t="s">
        <v>12456</v>
      </c>
      <c r="AU3588" t="s">
        <v>81</v>
      </c>
      <c r="AV3588" t="s">
        <v>12457</v>
      </c>
      <c r="AW3588">
        <v>3541</v>
      </c>
      <c r="AX3588" t="s">
        <v>466</v>
      </c>
      <c r="AY3588">
        <v>1</v>
      </c>
      <c r="AZ3588" t="s">
        <v>4878</v>
      </c>
      <c r="BA3588" t="s">
        <v>4878</v>
      </c>
      <c r="BB3588" t="s">
        <v>466</v>
      </c>
      <c r="BC3588">
        <v>1</v>
      </c>
      <c r="BD3588" t="s">
        <v>12458</v>
      </c>
      <c r="BG3588" s="1" t="s">
        <v>86</v>
      </c>
      <c r="BH3588" s="1" t="s">
        <v>87</v>
      </c>
      <c r="BI3588" s="1" t="s">
        <v>87</v>
      </c>
      <c r="BJ3588" s="1" t="s">
        <v>88</v>
      </c>
      <c r="BK3588" s="1" t="s">
        <v>469</v>
      </c>
      <c r="BL3588" s="1" t="s">
        <v>470</v>
      </c>
      <c r="BM3588" s="1"/>
    </row>
    <row r="3589" spans="1:65" ht="16" x14ac:dyDescent="0.2">
      <c r="A3589" t="str">
        <f>CONCATENATE("Mada.",B3589)</f>
        <v>Mada.3542</v>
      </c>
      <c r="B3589">
        <v>3542</v>
      </c>
      <c r="C3589" t="s">
        <v>12459</v>
      </c>
      <c r="E3589" t="s">
        <v>68</v>
      </c>
      <c r="F3589" t="s">
        <v>731</v>
      </c>
      <c r="J3589" t="s">
        <v>120</v>
      </c>
      <c r="K3589" t="s">
        <v>7526</v>
      </c>
      <c r="L3589" t="s">
        <v>2577</v>
      </c>
      <c r="M3589" t="s">
        <v>2578</v>
      </c>
      <c r="N3589" t="s">
        <v>967</v>
      </c>
      <c r="O3589" t="s">
        <v>199</v>
      </c>
      <c r="P3589" t="s">
        <v>199</v>
      </c>
      <c r="Q3589" t="s">
        <v>139</v>
      </c>
      <c r="R3589" t="s">
        <v>77</v>
      </c>
      <c r="S3589">
        <v>3542</v>
      </c>
      <c r="T3589">
        <v>3542</v>
      </c>
      <c r="U3589" t="s">
        <v>78</v>
      </c>
      <c r="V3589">
        <v>0.45558223289315702</v>
      </c>
      <c r="W3589">
        <v>0.54441776710684298</v>
      </c>
      <c r="X3589" t="str">
        <f>IF(W3589&gt;=0.8,"Inhibitory","NonInhibitory")</f>
        <v>NonInhibitory</v>
      </c>
      <c r="Y3589" t="str">
        <f>IF(W3589&gt;=0.9,"Inhibitory","NonInhibitory")</f>
        <v>NonInhibitory</v>
      </c>
      <c r="Z3589" t="s">
        <v>11664</v>
      </c>
      <c r="AA3589">
        <v>0</v>
      </c>
      <c r="AB3589">
        <v>0</v>
      </c>
      <c r="AC3589" t="s">
        <v>129</v>
      </c>
      <c r="BG3589" s="1"/>
    </row>
    <row r="3590" spans="1:65" ht="16" x14ac:dyDescent="0.2">
      <c r="A3590" t="str">
        <f>CONCATENATE("Mada.",B3590)</f>
        <v>Mada.3543</v>
      </c>
      <c r="B3590">
        <v>3543</v>
      </c>
      <c r="C3590" t="s">
        <v>12460</v>
      </c>
      <c r="E3590" t="s">
        <v>68</v>
      </c>
      <c r="F3590" t="s">
        <v>629</v>
      </c>
      <c r="J3590" t="s">
        <v>120</v>
      </c>
      <c r="K3590" t="s">
        <v>7526</v>
      </c>
      <c r="L3590" t="s">
        <v>2577</v>
      </c>
      <c r="M3590" t="s">
        <v>2578</v>
      </c>
      <c r="N3590" t="s">
        <v>967</v>
      </c>
      <c r="O3590" t="s">
        <v>199</v>
      </c>
      <c r="P3590" t="s">
        <v>199</v>
      </c>
      <c r="Q3590" t="s">
        <v>139</v>
      </c>
      <c r="R3590" t="s">
        <v>77</v>
      </c>
      <c r="S3590">
        <v>3543</v>
      </c>
      <c r="T3590">
        <v>3543</v>
      </c>
      <c r="U3590" t="s">
        <v>78</v>
      </c>
      <c r="V3590">
        <v>0.27515006002400999</v>
      </c>
      <c r="W3590">
        <v>0.72484993997599001</v>
      </c>
      <c r="X3590" t="str">
        <f>IF(W3590&gt;=0.8,"Inhibitory","NonInhibitory")</f>
        <v>NonInhibitory</v>
      </c>
      <c r="Y3590" t="str">
        <f>IF(W3590&gt;=0.9,"Inhibitory","NonInhibitory")</f>
        <v>NonInhibitory</v>
      </c>
      <c r="Z3590" t="s">
        <v>11664</v>
      </c>
      <c r="AA3590">
        <v>0</v>
      </c>
      <c r="AB3590">
        <v>0</v>
      </c>
      <c r="AC3590" t="s">
        <v>129</v>
      </c>
      <c r="AT3590" t="s">
        <v>12461</v>
      </c>
      <c r="AU3590" t="s">
        <v>81</v>
      </c>
      <c r="AV3590" t="s">
        <v>12462</v>
      </c>
      <c r="AW3590">
        <v>3543</v>
      </c>
      <c r="AX3590" t="s">
        <v>1203</v>
      </c>
      <c r="AY3590">
        <v>1</v>
      </c>
      <c r="AZ3590" t="s">
        <v>1204</v>
      </c>
      <c r="BA3590" t="s">
        <v>1204</v>
      </c>
      <c r="BB3590" t="s">
        <v>1203</v>
      </c>
      <c r="BC3590">
        <v>0.98</v>
      </c>
      <c r="BD3590" t="s">
        <v>12463</v>
      </c>
      <c r="BG3590" s="1" t="s">
        <v>86</v>
      </c>
      <c r="BH3590" s="1" t="s">
        <v>87</v>
      </c>
      <c r="BI3590" s="1" t="s">
        <v>87</v>
      </c>
      <c r="BJ3590" s="1" t="s">
        <v>88</v>
      </c>
      <c r="BK3590" s="1" t="s">
        <v>89</v>
      </c>
      <c r="BL3590" s="1" t="s">
        <v>1206</v>
      </c>
      <c r="BM3590" s="1" t="s">
        <v>1207</v>
      </c>
    </row>
    <row r="3591" spans="1:65" ht="16" x14ac:dyDescent="0.2">
      <c r="A3591" t="str">
        <f>CONCATENATE("Mada.",B3591)</f>
        <v>Mada.3544</v>
      </c>
      <c r="B3591">
        <v>3544</v>
      </c>
      <c r="C3591" t="s">
        <v>12464</v>
      </c>
      <c r="E3591" t="s">
        <v>68</v>
      </c>
      <c r="F3591" t="s">
        <v>629</v>
      </c>
      <c r="G3591" t="s">
        <v>210</v>
      </c>
      <c r="J3591" t="s">
        <v>120</v>
      </c>
      <c r="K3591" t="s">
        <v>7663</v>
      </c>
      <c r="L3591" t="s">
        <v>626</v>
      </c>
      <c r="M3591" t="s">
        <v>627</v>
      </c>
      <c r="N3591" t="s">
        <v>478</v>
      </c>
      <c r="O3591" t="s">
        <v>74</v>
      </c>
      <c r="P3591" t="s">
        <v>125</v>
      </c>
      <c r="Q3591" t="s">
        <v>157</v>
      </c>
      <c r="R3591" t="s">
        <v>77</v>
      </c>
      <c r="S3591">
        <v>3544</v>
      </c>
      <c r="T3591">
        <v>0</v>
      </c>
      <c r="U3591" t="s">
        <v>128</v>
      </c>
      <c r="V3591">
        <v>0</v>
      </c>
      <c r="W3591">
        <v>0</v>
      </c>
      <c r="Z3591" t="s">
        <v>129</v>
      </c>
      <c r="AA3591">
        <v>0</v>
      </c>
      <c r="AB3591">
        <v>0</v>
      </c>
      <c r="AC3591" t="s">
        <v>129</v>
      </c>
      <c r="BG3591" s="1"/>
    </row>
    <row r="3592" spans="1:65" ht="16" x14ac:dyDescent="0.2">
      <c r="A3592" t="str">
        <f>CONCATENATE("Mada.",B3592)</f>
        <v>Mada.3545</v>
      </c>
      <c r="B3592">
        <v>3545</v>
      </c>
      <c r="C3592" t="s">
        <v>12465</v>
      </c>
      <c r="E3592" t="s">
        <v>68</v>
      </c>
      <c r="F3592" t="s">
        <v>11379</v>
      </c>
      <c r="J3592" t="s">
        <v>221</v>
      </c>
      <c r="K3592" t="s">
        <v>5842</v>
      </c>
      <c r="L3592" t="s">
        <v>223</v>
      </c>
      <c r="M3592" t="s">
        <v>224</v>
      </c>
      <c r="N3592" t="s">
        <v>124</v>
      </c>
      <c r="O3592" t="s">
        <v>74</v>
      </c>
      <c r="P3592" t="s">
        <v>125</v>
      </c>
      <c r="Q3592" t="s">
        <v>126</v>
      </c>
      <c r="R3592" t="s">
        <v>127</v>
      </c>
      <c r="S3592">
        <v>3545</v>
      </c>
      <c r="T3592">
        <v>3545</v>
      </c>
      <c r="U3592" t="s">
        <v>78</v>
      </c>
      <c r="V3592">
        <v>0.55822328931572596</v>
      </c>
      <c r="W3592">
        <v>0.44177671068427399</v>
      </c>
      <c r="X3592" t="str">
        <f>IF(W3592&gt;=0.8,"Inhibitory","NonInhibitory")</f>
        <v>NonInhibitory</v>
      </c>
      <c r="Y3592" t="str">
        <f>IF(W3592&gt;=0.9,"Inhibitory","NonInhibitory")</f>
        <v>NonInhibitory</v>
      </c>
      <c r="Z3592" t="s">
        <v>11664</v>
      </c>
      <c r="AA3592">
        <v>0</v>
      </c>
      <c r="AB3592">
        <v>0</v>
      </c>
      <c r="AC3592" t="s">
        <v>129</v>
      </c>
      <c r="AT3592" t="s">
        <v>12466</v>
      </c>
      <c r="AU3592" t="s">
        <v>81</v>
      </c>
      <c r="AV3592" t="s">
        <v>12467</v>
      </c>
      <c r="AW3592">
        <v>3545</v>
      </c>
      <c r="AX3592" t="s">
        <v>816</v>
      </c>
      <c r="AY3592">
        <v>0.9</v>
      </c>
      <c r="AZ3592" t="s">
        <v>5523</v>
      </c>
      <c r="BA3592" t="s">
        <v>5523</v>
      </c>
      <c r="BB3592" t="s">
        <v>816</v>
      </c>
      <c r="BC3592">
        <v>1</v>
      </c>
      <c r="BD3592" t="s">
        <v>12468</v>
      </c>
      <c r="BG3592" s="1" t="s">
        <v>86</v>
      </c>
      <c r="BH3592" s="1" t="s">
        <v>661</v>
      </c>
      <c r="BI3592" s="1" t="s">
        <v>662</v>
      </c>
      <c r="BJ3592" s="1" t="s">
        <v>663</v>
      </c>
      <c r="BK3592" s="1" t="s">
        <v>819</v>
      </c>
      <c r="BL3592" s="1" t="s">
        <v>820</v>
      </c>
      <c r="BM3592" s="1"/>
    </row>
    <row r="3593" spans="1:65" ht="16" x14ac:dyDescent="0.2">
      <c r="A3593" t="str">
        <f>CONCATENATE("Mada.",B3593)</f>
        <v>Mada.3546</v>
      </c>
      <c r="B3593">
        <v>3546</v>
      </c>
      <c r="C3593" t="s">
        <v>12469</v>
      </c>
      <c r="E3593" t="s">
        <v>68</v>
      </c>
      <c r="F3593" t="s">
        <v>12470</v>
      </c>
      <c r="G3593" t="s">
        <v>210</v>
      </c>
      <c r="J3593" t="s">
        <v>70</v>
      </c>
      <c r="K3593" t="s">
        <v>7225</v>
      </c>
      <c r="L3593" t="s">
        <v>105</v>
      </c>
      <c r="M3593" t="s">
        <v>106</v>
      </c>
      <c r="N3593" t="s">
        <v>177</v>
      </c>
      <c r="O3593" t="s">
        <v>178</v>
      </c>
      <c r="P3593" t="s">
        <v>178</v>
      </c>
      <c r="Q3593" t="s">
        <v>2069</v>
      </c>
      <c r="R3593" t="s">
        <v>127</v>
      </c>
      <c r="S3593">
        <v>3546</v>
      </c>
      <c r="T3593">
        <v>0</v>
      </c>
      <c r="U3593" t="s">
        <v>128</v>
      </c>
      <c r="V3593">
        <v>0</v>
      </c>
      <c r="W3593">
        <v>0</v>
      </c>
      <c r="Z3593" t="s">
        <v>129</v>
      </c>
      <c r="AA3593">
        <v>0</v>
      </c>
      <c r="AB3593">
        <v>0</v>
      </c>
      <c r="AC3593" t="s">
        <v>129</v>
      </c>
      <c r="BG3593" s="1"/>
    </row>
    <row r="3594" spans="1:65" ht="16" x14ac:dyDescent="0.2">
      <c r="A3594" t="str">
        <f>CONCATENATE("Mada.",B3594)</f>
        <v>Mada.3547</v>
      </c>
      <c r="B3594">
        <v>3547</v>
      </c>
      <c r="C3594" t="s">
        <v>12471</v>
      </c>
      <c r="E3594" t="s">
        <v>68</v>
      </c>
      <c r="F3594" t="s">
        <v>629</v>
      </c>
      <c r="J3594" t="s">
        <v>120</v>
      </c>
      <c r="K3594" t="s">
        <v>5576</v>
      </c>
      <c r="L3594" t="s">
        <v>417</v>
      </c>
      <c r="M3594" t="s">
        <v>418</v>
      </c>
      <c r="N3594" t="s">
        <v>124</v>
      </c>
      <c r="O3594" t="s">
        <v>74</v>
      </c>
      <c r="P3594" t="s">
        <v>125</v>
      </c>
      <c r="Q3594" t="s">
        <v>126</v>
      </c>
      <c r="R3594" t="s">
        <v>127</v>
      </c>
      <c r="S3594">
        <v>3547</v>
      </c>
      <c r="T3594">
        <v>3547</v>
      </c>
      <c r="U3594" t="s">
        <v>78</v>
      </c>
      <c r="V3594">
        <v>0.49555822328931598</v>
      </c>
      <c r="W3594">
        <v>0.50444177671068402</v>
      </c>
      <c r="X3594" t="str">
        <f>IF(W3594&gt;=0.8,"Inhibitory","NonInhibitory")</f>
        <v>NonInhibitory</v>
      </c>
      <c r="Y3594" t="str">
        <f>IF(W3594&gt;=0.9,"Inhibitory","NonInhibitory")</f>
        <v>NonInhibitory</v>
      </c>
      <c r="Z3594" t="s">
        <v>11664</v>
      </c>
      <c r="AA3594">
        <v>0</v>
      </c>
      <c r="AB3594">
        <v>0</v>
      </c>
      <c r="AC3594" t="s">
        <v>129</v>
      </c>
      <c r="AT3594" t="s">
        <v>12472</v>
      </c>
      <c r="AU3594" t="s">
        <v>81</v>
      </c>
      <c r="AV3594" t="s">
        <v>12473</v>
      </c>
      <c r="AW3594">
        <v>3547</v>
      </c>
      <c r="AX3594" t="s">
        <v>325</v>
      </c>
      <c r="AY3594">
        <v>1</v>
      </c>
      <c r="AZ3594" t="s">
        <v>11324</v>
      </c>
      <c r="BA3594" t="s">
        <v>11324</v>
      </c>
      <c r="BB3594" t="s">
        <v>325</v>
      </c>
      <c r="BC3594">
        <v>1</v>
      </c>
      <c r="BD3594" t="s">
        <v>12474</v>
      </c>
      <c r="BG3594" s="1" t="s">
        <v>86</v>
      </c>
      <c r="BH3594" s="1" t="s">
        <v>98</v>
      </c>
      <c r="BI3594" s="1" t="s">
        <v>163</v>
      </c>
      <c r="BJ3594" s="1" t="s">
        <v>164</v>
      </c>
      <c r="BK3594" s="1" t="s">
        <v>165</v>
      </c>
      <c r="BL3594" s="1" t="s">
        <v>328</v>
      </c>
      <c r="BM3594" s="1"/>
    </row>
    <row r="3595" spans="1:65" ht="16" x14ac:dyDescent="0.2">
      <c r="A3595" t="str">
        <f>CONCATENATE("Mada.",B3595)</f>
        <v>Mada.3548</v>
      </c>
      <c r="B3595">
        <v>3548</v>
      </c>
      <c r="C3595" t="s">
        <v>12475</v>
      </c>
      <c r="E3595" t="s">
        <v>68</v>
      </c>
      <c r="J3595" t="s">
        <v>524</v>
      </c>
      <c r="K3595" t="s">
        <v>7254</v>
      </c>
      <c r="L3595" t="s">
        <v>526</v>
      </c>
      <c r="M3595" t="s">
        <v>527</v>
      </c>
      <c r="N3595" t="s">
        <v>198</v>
      </c>
      <c r="O3595" t="s">
        <v>198</v>
      </c>
      <c r="P3595" t="s">
        <v>199</v>
      </c>
      <c r="Q3595" t="s">
        <v>139</v>
      </c>
      <c r="R3595" t="s">
        <v>77</v>
      </c>
      <c r="S3595">
        <v>3548</v>
      </c>
      <c r="T3595">
        <v>3548</v>
      </c>
      <c r="U3595" t="s">
        <v>78</v>
      </c>
      <c r="V3595">
        <v>0.26938775510204099</v>
      </c>
      <c r="W3595">
        <v>0.73061224489795895</v>
      </c>
      <c r="X3595" t="str">
        <f>IF(W3595&gt;=0.8,"Inhibitory","NonInhibitory")</f>
        <v>NonInhibitory</v>
      </c>
      <c r="Y3595" t="str">
        <f>IF(W3595&gt;=0.9,"Inhibitory","NonInhibitory")</f>
        <v>NonInhibitory</v>
      </c>
      <c r="Z3595" t="s">
        <v>11664</v>
      </c>
      <c r="AA3595">
        <v>0</v>
      </c>
      <c r="AB3595">
        <v>0</v>
      </c>
      <c r="AC3595" t="s">
        <v>129</v>
      </c>
      <c r="AT3595" t="s">
        <v>12476</v>
      </c>
      <c r="AU3595" t="s">
        <v>81</v>
      </c>
      <c r="AV3595" t="s">
        <v>12477</v>
      </c>
      <c r="AW3595">
        <v>3548</v>
      </c>
      <c r="AX3595" t="s">
        <v>262</v>
      </c>
      <c r="AY3595">
        <v>0.99</v>
      </c>
      <c r="AZ3595" t="s">
        <v>7523</v>
      </c>
      <c r="BA3595" t="s">
        <v>7523</v>
      </c>
      <c r="BB3595" t="s">
        <v>262</v>
      </c>
      <c r="BC3595">
        <v>1</v>
      </c>
      <c r="BD3595" t="s">
        <v>12478</v>
      </c>
      <c r="BG3595" s="1" t="s">
        <v>86</v>
      </c>
      <c r="BH3595" s="1" t="s">
        <v>87</v>
      </c>
      <c r="BI3595" s="1" t="s">
        <v>87</v>
      </c>
      <c r="BJ3595" s="1" t="s">
        <v>88</v>
      </c>
      <c r="BK3595" s="1" t="s">
        <v>89</v>
      </c>
      <c r="BL3595" s="1" t="s">
        <v>90</v>
      </c>
      <c r="BM3595" s="1" t="s">
        <v>265</v>
      </c>
    </row>
    <row r="3596" spans="1:65" ht="16" x14ac:dyDescent="0.2">
      <c r="A3596" t="str">
        <f>CONCATENATE("Mada.",B3596)</f>
        <v>Mada.3549</v>
      </c>
      <c r="B3596">
        <v>3549</v>
      </c>
      <c r="C3596" t="s">
        <v>12479</v>
      </c>
      <c r="E3596" t="s">
        <v>68</v>
      </c>
      <c r="J3596" t="s">
        <v>524</v>
      </c>
      <c r="K3596" t="s">
        <v>7254</v>
      </c>
      <c r="L3596" t="s">
        <v>526</v>
      </c>
      <c r="M3596" t="s">
        <v>527</v>
      </c>
      <c r="N3596" t="s">
        <v>198</v>
      </c>
      <c r="O3596" t="s">
        <v>198</v>
      </c>
      <c r="P3596" t="s">
        <v>199</v>
      </c>
      <c r="Q3596" t="s">
        <v>139</v>
      </c>
      <c r="R3596" t="s">
        <v>77</v>
      </c>
      <c r="S3596">
        <v>3549</v>
      </c>
      <c r="T3596">
        <v>3549</v>
      </c>
      <c r="U3596" t="s">
        <v>78</v>
      </c>
      <c r="V3596">
        <v>1.3382953181272501</v>
      </c>
      <c r="W3596">
        <v>-0.338295318127251</v>
      </c>
      <c r="X3596" t="s">
        <v>688</v>
      </c>
      <c r="Y3596" t="s">
        <v>688</v>
      </c>
      <c r="Z3596" t="s">
        <v>11664</v>
      </c>
      <c r="AA3596">
        <v>0</v>
      </c>
      <c r="AB3596">
        <v>0</v>
      </c>
      <c r="AC3596" t="s">
        <v>129</v>
      </c>
      <c r="AT3596" t="s">
        <v>12480</v>
      </c>
      <c r="AU3596" t="s">
        <v>81</v>
      </c>
      <c r="AV3596" t="s">
        <v>12481</v>
      </c>
      <c r="AW3596">
        <v>3549</v>
      </c>
      <c r="AX3596" t="s">
        <v>658</v>
      </c>
      <c r="AY3596">
        <v>1</v>
      </c>
      <c r="AZ3596" t="s">
        <v>659</v>
      </c>
      <c r="BA3596" t="s">
        <v>659</v>
      </c>
      <c r="BB3596" t="s">
        <v>658</v>
      </c>
      <c r="BC3596">
        <v>0.89</v>
      </c>
      <c r="BD3596" t="s">
        <v>12482</v>
      </c>
      <c r="BG3596" s="1" t="s">
        <v>86</v>
      </c>
      <c r="BH3596" s="1" t="s">
        <v>661</v>
      </c>
      <c r="BI3596" s="1" t="s">
        <v>662</v>
      </c>
      <c r="BJ3596" s="1" t="s">
        <v>663</v>
      </c>
      <c r="BK3596" s="1" t="s">
        <v>664</v>
      </c>
      <c r="BL3596" s="1" t="s">
        <v>665</v>
      </c>
      <c r="BM3596" s="1" t="s">
        <v>666</v>
      </c>
    </row>
    <row r="3597" spans="1:65" ht="16" x14ac:dyDescent="0.2">
      <c r="A3597" t="str">
        <f>CONCATENATE("Mada.",B3597)</f>
        <v>Mada.3550</v>
      </c>
      <c r="B3597">
        <v>3550</v>
      </c>
      <c r="C3597" t="s">
        <v>12484</v>
      </c>
      <c r="E3597" t="s">
        <v>68</v>
      </c>
      <c r="J3597" t="s">
        <v>120</v>
      </c>
      <c r="K3597" t="s">
        <v>5865</v>
      </c>
      <c r="L3597" t="s">
        <v>417</v>
      </c>
      <c r="M3597" t="s">
        <v>418</v>
      </c>
      <c r="N3597" t="s">
        <v>870</v>
      </c>
      <c r="O3597" t="s">
        <v>74</v>
      </c>
      <c r="P3597" t="s">
        <v>75</v>
      </c>
      <c r="R3597" t="s">
        <v>77</v>
      </c>
      <c r="S3597">
        <v>3550</v>
      </c>
      <c r="T3597">
        <v>3550</v>
      </c>
      <c r="U3597" t="s">
        <v>78</v>
      </c>
      <c r="V3597">
        <v>0.30396158463385398</v>
      </c>
      <c r="W3597">
        <v>0.69603841536614697</v>
      </c>
      <c r="X3597" t="str">
        <f>IF(W3597&gt;=0.8,"Inhibitory","NonInhibitory")</f>
        <v>NonInhibitory</v>
      </c>
      <c r="Y3597" t="str">
        <f>IF(W3597&gt;=0.9,"Inhibitory","NonInhibitory")</f>
        <v>NonInhibitory</v>
      </c>
      <c r="Z3597" t="s">
        <v>11664</v>
      </c>
      <c r="AA3597">
        <v>0</v>
      </c>
      <c r="AB3597">
        <v>0</v>
      </c>
      <c r="AC3597" t="s">
        <v>129</v>
      </c>
      <c r="AT3597" t="s">
        <v>12485</v>
      </c>
      <c r="AU3597" t="s">
        <v>81</v>
      </c>
      <c r="AV3597" t="s">
        <v>12486</v>
      </c>
      <c r="AW3597">
        <v>3550</v>
      </c>
      <c r="AX3597" t="s">
        <v>83</v>
      </c>
      <c r="AY3597">
        <v>0.82</v>
      </c>
      <c r="AZ3597" t="s">
        <v>1135</v>
      </c>
      <c r="BA3597" t="s">
        <v>1135</v>
      </c>
      <c r="BB3597" t="s">
        <v>83</v>
      </c>
      <c r="BC3597">
        <v>0.86</v>
      </c>
      <c r="BD3597" t="s">
        <v>12487</v>
      </c>
      <c r="BG3597" s="1" t="s">
        <v>86</v>
      </c>
      <c r="BH3597" s="1" t="s">
        <v>87</v>
      </c>
      <c r="BI3597" s="1" t="s">
        <v>87</v>
      </c>
      <c r="BJ3597" s="1" t="s">
        <v>88</v>
      </c>
      <c r="BK3597" s="1" t="s">
        <v>89</v>
      </c>
      <c r="BL3597" s="1" t="s">
        <v>90</v>
      </c>
      <c r="BM3597" s="1"/>
    </row>
    <row r="3598" spans="1:65" ht="16" x14ac:dyDescent="0.2">
      <c r="A3598" t="str">
        <f>CONCATENATE("Mada.",B3598)</f>
        <v>Mada.3551</v>
      </c>
      <c r="B3598">
        <v>3551</v>
      </c>
      <c r="C3598" t="s">
        <v>12488</v>
      </c>
      <c r="E3598" t="s">
        <v>68</v>
      </c>
      <c r="J3598" t="s">
        <v>120</v>
      </c>
      <c r="K3598" t="s">
        <v>5666</v>
      </c>
      <c r="L3598" t="s">
        <v>417</v>
      </c>
      <c r="M3598" t="s">
        <v>418</v>
      </c>
      <c r="N3598" t="s">
        <v>870</v>
      </c>
      <c r="O3598" t="s">
        <v>74</v>
      </c>
      <c r="P3598" t="s">
        <v>75</v>
      </c>
      <c r="Q3598" t="s">
        <v>76</v>
      </c>
      <c r="R3598" t="s">
        <v>77</v>
      </c>
      <c r="S3598">
        <v>3551</v>
      </c>
      <c r="T3598">
        <v>3551</v>
      </c>
      <c r="U3598" t="s">
        <v>78</v>
      </c>
      <c r="V3598">
        <v>0.57370948379351705</v>
      </c>
      <c r="W3598">
        <v>0.42629051620648301</v>
      </c>
      <c r="X3598" t="str">
        <f>IF(W3598&gt;=0.8,"Inhibitory","NonInhibitory")</f>
        <v>NonInhibitory</v>
      </c>
      <c r="Y3598" t="str">
        <f>IF(W3598&gt;=0.9,"Inhibitory","NonInhibitory")</f>
        <v>NonInhibitory</v>
      </c>
      <c r="Z3598" t="s">
        <v>11664</v>
      </c>
      <c r="AA3598">
        <v>0</v>
      </c>
      <c r="AB3598">
        <v>0</v>
      </c>
      <c r="AC3598" t="s">
        <v>129</v>
      </c>
      <c r="AT3598" t="s">
        <v>12489</v>
      </c>
      <c r="AU3598" t="s">
        <v>81</v>
      </c>
      <c r="AV3598" t="s">
        <v>12490</v>
      </c>
      <c r="AW3598">
        <v>3551</v>
      </c>
      <c r="AX3598" t="s">
        <v>4155</v>
      </c>
      <c r="AY3598">
        <v>0.86</v>
      </c>
      <c r="AZ3598" t="s">
        <v>7325</v>
      </c>
      <c r="BA3598" t="s">
        <v>7325</v>
      </c>
      <c r="BB3598" t="s">
        <v>1221</v>
      </c>
      <c r="BC3598">
        <v>1</v>
      </c>
      <c r="BD3598" t="s">
        <v>12491</v>
      </c>
      <c r="BG3598" s="1" t="s">
        <v>86</v>
      </c>
      <c r="BH3598" s="1" t="s">
        <v>87</v>
      </c>
      <c r="BI3598" s="1" t="s">
        <v>87</v>
      </c>
      <c r="BJ3598" s="1" t="s">
        <v>88</v>
      </c>
      <c r="BK3598" s="1" t="s">
        <v>446</v>
      </c>
      <c r="BL3598" s="1"/>
      <c r="BM3598" s="1"/>
    </row>
    <row r="3599" spans="1:65" ht="16" x14ac:dyDescent="0.2">
      <c r="A3599" t="str">
        <f>CONCATENATE("Mada.",B3599)</f>
        <v>Mada.3552</v>
      </c>
      <c r="B3599">
        <v>3552</v>
      </c>
      <c r="C3599" t="s">
        <v>12492</v>
      </c>
      <c r="E3599" t="s">
        <v>68</v>
      </c>
      <c r="J3599" t="s">
        <v>133</v>
      </c>
      <c r="K3599" t="s">
        <v>5748</v>
      </c>
      <c r="L3599" t="s">
        <v>196</v>
      </c>
      <c r="M3599" t="s">
        <v>197</v>
      </c>
      <c r="N3599" t="s">
        <v>870</v>
      </c>
      <c r="O3599" t="s">
        <v>74</v>
      </c>
      <c r="P3599" t="s">
        <v>75</v>
      </c>
      <c r="Q3599" t="s">
        <v>76</v>
      </c>
      <c r="R3599" t="s">
        <v>77</v>
      </c>
      <c r="S3599">
        <v>3552</v>
      </c>
      <c r="T3599">
        <v>0</v>
      </c>
      <c r="U3599" t="s">
        <v>128</v>
      </c>
      <c r="V3599">
        <v>0</v>
      </c>
      <c r="W3599">
        <v>0</v>
      </c>
      <c r="Z3599" t="s">
        <v>129</v>
      </c>
      <c r="AA3599">
        <v>0</v>
      </c>
      <c r="AB3599">
        <v>0</v>
      </c>
      <c r="AC3599" t="s">
        <v>129</v>
      </c>
      <c r="BG3599" s="1"/>
    </row>
    <row r="3600" spans="1:65" ht="16" x14ac:dyDescent="0.2">
      <c r="A3600" t="str">
        <f>CONCATENATE("Mada.",B3600)</f>
        <v>Mada.3553</v>
      </c>
      <c r="B3600">
        <v>3553</v>
      </c>
      <c r="C3600" t="s">
        <v>12493</v>
      </c>
      <c r="E3600" t="s">
        <v>68</v>
      </c>
      <c r="J3600" t="s">
        <v>70</v>
      </c>
      <c r="K3600" t="s">
        <v>5698</v>
      </c>
      <c r="L3600" t="s">
        <v>654</v>
      </c>
      <c r="M3600" t="s">
        <v>655</v>
      </c>
      <c r="N3600" t="s">
        <v>870</v>
      </c>
      <c r="O3600" t="s">
        <v>74</v>
      </c>
      <c r="P3600" t="s">
        <v>75</v>
      </c>
      <c r="Q3600" t="s">
        <v>76</v>
      </c>
      <c r="R3600" t="s">
        <v>77</v>
      </c>
      <c r="S3600">
        <v>3553</v>
      </c>
      <c r="T3600">
        <v>3553</v>
      </c>
      <c r="U3600" t="s">
        <v>78</v>
      </c>
      <c r="V3600">
        <v>0.30072028811524598</v>
      </c>
      <c r="W3600">
        <v>0.69927971188475402</v>
      </c>
      <c r="X3600" t="str">
        <f>IF(W3600&gt;=0.8,"Inhibitory","NonInhibitory")</f>
        <v>NonInhibitory</v>
      </c>
      <c r="Y3600" t="str">
        <f>IF(W3600&gt;=0.9,"Inhibitory","NonInhibitory")</f>
        <v>NonInhibitory</v>
      </c>
      <c r="Z3600" t="s">
        <v>11664</v>
      </c>
      <c r="AA3600">
        <v>0</v>
      </c>
      <c r="AB3600">
        <v>0</v>
      </c>
      <c r="AC3600" t="s">
        <v>129</v>
      </c>
      <c r="AT3600" t="s">
        <v>12494</v>
      </c>
      <c r="AU3600" t="s">
        <v>81</v>
      </c>
      <c r="AV3600" t="s">
        <v>12495</v>
      </c>
      <c r="AW3600">
        <v>3553</v>
      </c>
      <c r="AX3600" t="s">
        <v>83</v>
      </c>
      <c r="AY3600">
        <v>0.72</v>
      </c>
      <c r="AZ3600" t="s">
        <v>8617</v>
      </c>
      <c r="BA3600" t="s">
        <v>8617</v>
      </c>
      <c r="BB3600" t="s">
        <v>83</v>
      </c>
      <c r="BC3600">
        <v>1</v>
      </c>
      <c r="BD3600" t="s">
        <v>12496</v>
      </c>
      <c r="BG3600" s="1" t="s">
        <v>86</v>
      </c>
      <c r="BH3600" s="1" t="s">
        <v>87</v>
      </c>
      <c r="BI3600" s="1" t="s">
        <v>87</v>
      </c>
      <c r="BJ3600" s="1" t="s">
        <v>88</v>
      </c>
      <c r="BK3600" s="1" t="s">
        <v>89</v>
      </c>
      <c r="BL3600" s="1" t="s">
        <v>90</v>
      </c>
      <c r="BM3600" s="1"/>
    </row>
    <row r="3601" spans="1:65" ht="16" x14ac:dyDescent="0.2">
      <c r="A3601" t="str">
        <f>CONCATENATE("Mada.",B3601)</f>
        <v>Mada.3554</v>
      </c>
      <c r="B3601">
        <v>3554</v>
      </c>
      <c r="C3601" t="s">
        <v>12497</v>
      </c>
      <c r="E3601" t="s">
        <v>68</v>
      </c>
      <c r="J3601" t="s">
        <v>70</v>
      </c>
      <c r="K3601" t="s">
        <v>5698</v>
      </c>
      <c r="L3601" t="s">
        <v>654</v>
      </c>
      <c r="M3601" t="s">
        <v>655</v>
      </c>
      <c r="N3601" t="s">
        <v>870</v>
      </c>
      <c r="O3601" t="s">
        <v>74</v>
      </c>
      <c r="P3601" t="s">
        <v>75</v>
      </c>
      <c r="Q3601" t="s">
        <v>76</v>
      </c>
      <c r="R3601" t="s">
        <v>77</v>
      </c>
      <c r="S3601">
        <v>3554</v>
      </c>
      <c r="T3601">
        <v>3554</v>
      </c>
      <c r="U3601" t="s">
        <v>78</v>
      </c>
      <c r="V3601">
        <v>0.34141656662665099</v>
      </c>
      <c r="W3601">
        <v>0.65858343337334901</v>
      </c>
      <c r="X3601" t="str">
        <f>IF(W3601&gt;=0.8,"Inhibitory","NonInhibitory")</f>
        <v>NonInhibitory</v>
      </c>
      <c r="Y3601" t="str">
        <f>IF(W3601&gt;=0.9,"Inhibitory","NonInhibitory")</f>
        <v>NonInhibitory</v>
      </c>
      <c r="Z3601" t="s">
        <v>11664</v>
      </c>
      <c r="AA3601">
        <v>0</v>
      </c>
      <c r="AB3601">
        <v>0</v>
      </c>
      <c r="AC3601" t="s">
        <v>129</v>
      </c>
      <c r="AT3601" t="s">
        <v>12498</v>
      </c>
      <c r="AU3601" t="s">
        <v>81</v>
      </c>
      <c r="AV3601" t="s">
        <v>12499</v>
      </c>
      <c r="AW3601">
        <v>3554</v>
      </c>
      <c r="AX3601" t="s">
        <v>1389</v>
      </c>
      <c r="AY3601">
        <v>1</v>
      </c>
      <c r="AZ3601" t="s">
        <v>2028</v>
      </c>
      <c r="BA3601" t="s">
        <v>2028</v>
      </c>
      <c r="BB3601" t="s">
        <v>1389</v>
      </c>
      <c r="BC3601">
        <v>1</v>
      </c>
      <c r="BD3601" t="s">
        <v>12500</v>
      </c>
      <c r="BG3601" s="1" t="s">
        <v>86</v>
      </c>
      <c r="BH3601" s="1" t="s">
        <v>661</v>
      </c>
      <c r="BI3601" s="1" t="s">
        <v>662</v>
      </c>
      <c r="BJ3601" s="1" t="s">
        <v>663</v>
      </c>
      <c r="BK3601" s="1" t="s">
        <v>664</v>
      </c>
      <c r="BL3601" s="1" t="s">
        <v>665</v>
      </c>
      <c r="BM3601" s="1" t="s">
        <v>1392</v>
      </c>
    </row>
    <row r="3602" spans="1:65" ht="16" x14ac:dyDescent="0.2">
      <c r="A3602" t="str">
        <f>CONCATENATE("Mada.",B3602)</f>
        <v>Mada.3555</v>
      </c>
      <c r="B3602">
        <v>3555</v>
      </c>
      <c r="C3602" t="s">
        <v>12501</v>
      </c>
      <c r="E3602" t="s">
        <v>68</v>
      </c>
      <c r="J3602" t="s">
        <v>70</v>
      </c>
      <c r="K3602" t="s">
        <v>5886</v>
      </c>
      <c r="L3602" t="s">
        <v>4342</v>
      </c>
      <c r="M3602" t="s">
        <v>4343</v>
      </c>
      <c r="N3602" t="s">
        <v>3265</v>
      </c>
      <c r="O3602" t="s">
        <v>199</v>
      </c>
      <c r="P3602" t="s">
        <v>199</v>
      </c>
      <c r="R3602" t="s">
        <v>200</v>
      </c>
      <c r="S3602">
        <v>3555</v>
      </c>
      <c r="T3602">
        <v>3555</v>
      </c>
      <c r="U3602" t="s">
        <v>78</v>
      </c>
      <c r="V3602">
        <v>0.60180072028811504</v>
      </c>
      <c r="W3602">
        <v>0.39819927971188501</v>
      </c>
      <c r="X3602" t="str">
        <f>IF(W3602&gt;=0.8,"Inhibitory","NonInhibitory")</f>
        <v>NonInhibitory</v>
      </c>
      <c r="Y3602" t="str">
        <f>IF(W3602&gt;=0.9,"Inhibitory","NonInhibitory")</f>
        <v>NonInhibitory</v>
      </c>
      <c r="Z3602" t="s">
        <v>11664</v>
      </c>
      <c r="AA3602">
        <v>0</v>
      </c>
      <c r="AB3602">
        <v>0</v>
      </c>
      <c r="AC3602" t="s">
        <v>129</v>
      </c>
      <c r="AT3602" t="s">
        <v>12502</v>
      </c>
      <c r="AU3602" t="s">
        <v>81</v>
      </c>
      <c r="AV3602" t="s">
        <v>12503</v>
      </c>
      <c r="AW3602">
        <v>3555</v>
      </c>
      <c r="AX3602" t="s">
        <v>3067</v>
      </c>
      <c r="AY3602">
        <v>1</v>
      </c>
      <c r="AZ3602" t="s">
        <v>2487</v>
      </c>
      <c r="BA3602" t="s">
        <v>2487</v>
      </c>
      <c r="BB3602" t="s">
        <v>1781</v>
      </c>
      <c r="BC3602">
        <v>1</v>
      </c>
      <c r="BD3602" t="s">
        <v>12504</v>
      </c>
      <c r="BG3602" s="1" t="s">
        <v>86</v>
      </c>
      <c r="BH3602" s="1" t="s">
        <v>87</v>
      </c>
      <c r="BI3602" s="1" t="s">
        <v>87</v>
      </c>
      <c r="BJ3602" s="1" t="s">
        <v>88</v>
      </c>
      <c r="BK3602" s="1" t="s">
        <v>147</v>
      </c>
      <c r="BL3602" s="1" t="s">
        <v>1784</v>
      </c>
      <c r="BM3602" s="1" t="s">
        <v>3070</v>
      </c>
    </row>
    <row r="3603" spans="1:65" ht="16" x14ac:dyDescent="0.2">
      <c r="A3603" t="str">
        <f>CONCATENATE("Mada.",B3603)</f>
        <v>Mada.3556</v>
      </c>
      <c r="B3603">
        <v>3556</v>
      </c>
      <c r="C3603" t="s">
        <v>12505</v>
      </c>
      <c r="E3603" t="s">
        <v>68</v>
      </c>
      <c r="J3603" t="s">
        <v>70</v>
      </c>
      <c r="K3603" t="s">
        <v>5603</v>
      </c>
      <c r="L3603" t="s">
        <v>4342</v>
      </c>
      <c r="M3603" t="s">
        <v>4343</v>
      </c>
      <c r="N3603" t="s">
        <v>3265</v>
      </c>
      <c r="O3603" t="s">
        <v>199</v>
      </c>
      <c r="P3603" t="s">
        <v>199</v>
      </c>
      <c r="R3603" t="s">
        <v>200</v>
      </c>
      <c r="S3603">
        <v>3556</v>
      </c>
      <c r="T3603">
        <v>3556</v>
      </c>
      <c r="U3603" t="s">
        <v>78</v>
      </c>
      <c r="V3603">
        <v>0.76926770708283299</v>
      </c>
      <c r="W3603">
        <v>0.23073229291716699</v>
      </c>
      <c r="X3603" t="str">
        <f>IF(W3603&gt;=0.8,"Inhibitory","NonInhibitory")</f>
        <v>NonInhibitory</v>
      </c>
      <c r="Y3603" t="str">
        <f>IF(W3603&gt;=0.9,"Inhibitory","NonInhibitory")</f>
        <v>NonInhibitory</v>
      </c>
      <c r="Z3603" t="s">
        <v>11664</v>
      </c>
      <c r="AA3603">
        <v>0</v>
      </c>
      <c r="AB3603">
        <v>0</v>
      </c>
      <c r="AC3603" t="s">
        <v>129</v>
      </c>
      <c r="AT3603" t="s">
        <v>12506</v>
      </c>
      <c r="AU3603" t="s">
        <v>81</v>
      </c>
      <c r="AV3603" t="s">
        <v>12507</v>
      </c>
      <c r="AW3603">
        <v>3556</v>
      </c>
      <c r="AX3603" t="s">
        <v>816</v>
      </c>
      <c r="AY3603">
        <v>0.93</v>
      </c>
      <c r="AZ3603" t="s">
        <v>5523</v>
      </c>
      <c r="BA3603" t="s">
        <v>5523</v>
      </c>
      <c r="BB3603" t="s">
        <v>816</v>
      </c>
      <c r="BC3603">
        <v>1</v>
      </c>
      <c r="BD3603" t="s">
        <v>12508</v>
      </c>
      <c r="BG3603" s="1" t="s">
        <v>86</v>
      </c>
      <c r="BH3603" s="1" t="s">
        <v>661</v>
      </c>
      <c r="BI3603" s="1" t="s">
        <v>662</v>
      </c>
      <c r="BJ3603" s="1" t="s">
        <v>663</v>
      </c>
      <c r="BK3603" s="1" t="s">
        <v>819</v>
      </c>
      <c r="BL3603" s="1" t="s">
        <v>820</v>
      </c>
      <c r="BM3603" s="1"/>
    </row>
    <row r="3604" spans="1:65" ht="16" x14ac:dyDescent="0.2">
      <c r="A3604" t="str">
        <f>CONCATENATE("Mada.",B3604)</f>
        <v>Mada.3557</v>
      </c>
      <c r="B3604">
        <v>3557</v>
      </c>
      <c r="C3604" t="s">
        <v>12509</v>
      </c>
      <c r="E3604" t="s">
        <v>68</v>
      </c>
      <c r="J3604" t="s">
        <v>70</v>
      </c>
      <c r="K3604" t="s">
        <v>5603</v>
      </c>
      <c r="L3604" t="s">
        <v>4342</v>
      </c>
      <c r="M3604" t="s">
        <v>4343</v>
      </c>
      <c r="N3604" t="s">
        <v>3265</v>
      </c>
      <c r="O3604" t="s">
        <v>199</v>
      </c>
      <c r="P3604" t="s">
        <v>199</v>
      </c>
      <c r="R3604" t="s">
        <v>200</v>
      </c>
      <c r="S3604">
        <v>3557</v>
      </c>
      <c r="T3604">
        <v>0</v>
      </c>
      <c r="U3604" t="s">
        <v>128</v>
      </c>
      <c r="V3604">
        <v>0</v>
      </c>
      <c r="W3604">
        <v>0</v>
      </c>
      <c r="Z3604" t="s">
        <v>129</v>
      </c>
      <c r="AA3604">
        <v>0</v>
      </c>
      <c r="AB3604">
        <v>0</v>
      </c>
      <c r="AC3604" t="s">
        <v>129</v>
      </c>
      <c r="BG3604" s="1"/>
    </row>
    <row r="3605" spans="1:65" ht="16" x14ac:dyDescent="0.2">
      <c r="A3605" t="str">
        <f>CONCATENATE("Mada.",B3605)</f>
        <v>Mada.3558</v>
      </c>
      <c r="B3605">
        <v>3558</v>
      </c>
      <c r="C3605" t="s">
        <v>12510</v>
      </c>
      <c r="E3605" t="s">
        <v>68</v>
      </c>
      <c r="J3605" t="s">
        <v>70</v>
      </c>
      <c r="K3605" t="s">
        <v>4801</v>
      </c>
      <c r="L3605" t="s">
        <v>71</v>
      </c>
      <c r="M3605" t="s">
        <v>72</v>
      </c>
      <c r="N3605" t="s">
        <v>478</v>
      </c>
      <c r="O3605" t="s">
        <v>74</v>
      </c>
      <c r="P3605" t="s">
        <v>125</v>
      </c>
      <c r="Q3605" t="s">
        <v>76</v>
      </c>
      <c r="R3605" t="s">
        <v>77</v>
      </c>
      <c r="S3605">
        <v>3558</v>
      </c>
      <c r="T3605">
        <v>0</v>
      </c>
      <c r="U3605" t="s">
        <v>128</v>
      </c>
      <c r="V3605">
        <v>0</v>
      </c>
      <c r="W3605">
        <v>0</v>
      </c>
      <c r="Z3605" t="s">
        <v>129</v>
      </c>
      <c r="AA3605">
        <v>0</v>
      </c>
      <c r="AB3605">
        <v>0</v>
      </c>
      <c r="AC3605" t="s">
        <v>129</v>
      </c>
      <c r="AT3605" t="s">
        <v>12511</v>
      </c>
      <c r="AU3605" t="s">
        <v>81</v>
      </c>
      <c r="AV3605" t="s">
        <v>12512</v>
      </c>
      <c r="AW3605">
        <v>3558</v>
      </c>
      <c r="AX3605" t="s">
        <v>83</v>
      </c>
      <c r="AY3605">
        <v>0.96</v>
      </c>
      <c r="AZ3605" t="s">
        <v>3102</v>
      </c>
      <c r="BA3605" t="s">
        <v>3102</v>
      </c>
      <c r="BB3605" t="s">
        <v>397</v>
      </c>
      <c r="BC3605">
        <v>1</v>
      </c>
      <c r="BD3605" t="s">
        <v>12513</v>
      </c>
      <c r="BG3605" s="1" t="s">
        <v>86</v>
      </c>
      <c r="BH3605" s="1" t="s">
        <v>87</v>
      </c>
      <c r="BI3605" s="1" t="s">
        <v>87</v>
      </c>
      <c r="BJ3605" s="1" t="s">
        <v>88</v>
      </c>
      <c r="BK3605" s="1" t="s">
        <v>89</v>
      </c>
      <c r="BL3605" s="1" t="s">
        <v>90</v>
      </c>
      <c r="BM3605" s="1"/>
    </row>
    <row r="3606" spans="1:65" ht="16" x14ac:dyDescent="0.2">
      <c r="A3606" t="str">
        <f>CONCATENATE("Mada.",B3606)</f>
        <v>Mada.3559</v>
      </c>
      <c r="B3606">
        <v>3559</v>
      </c>
      <c r="C3606" t="s">
        <v>12514</v>
      </c>
      <c r="E3606" t="s">
        <v>68</v>
      </c>
      <c r="J3606" t="s">
        <v>70</v>
      </c>
      <c r="K3606" t="s">
        <v>4801</v>
      </c>
      <c r="L3606" t="s">
        <v>71</v>
      </c>
      <c r="M3606" t="s">
        <v>72</v>
      </c>
      <c r="N3606" t="s">
        <v>478</v>
      </c>
      <c r="O3606" t="s">
        <v>74</v>
      </c>
      <c r="P3606" t="s">
        <v>125</v>
      </c>
      <c r="Q3606" t="s">
        <v>76</v>
      </c>
      <c r="R3606" t="s">
        <v>77</v>
      </c>
      <c r="S3606">
        <v>3559</v>
      </c>
      <c r="T3606">
        <v>3558</v>
      </c>
      <c r="U3606" t="s">
        <v>78</v>
      </c>
      <c r="V3606">
        <v>0.48079231692677099</v>
      </c>
      <c r="W3606">
        <v>0.51920768307322895</v>
      </c>
      <c r="X3606" t="str">
        <f>IF(W3606&gt;=0.8,"Inhibitory","NonInhibitory")</f>
        <v>NonInhibitory</v>
      </c>
      <c r="Y3606" t="str">
        <f>IF(W3606&gt;=0.9,"Inhibitory","NonInhibitory")</f>
        <v>NonInhibitory</v>
      </c>
      <c r="Z3606" t="s">
        <v>11664</v>
      </c>
      <c r="AA3606">
        <v>0</v>
      </c>
      <c r="AB3606">
        <v>0</v>
      </c>
      <c r="AC3606" t="s">
        <v>129</v>
      </c>
      <c r="AT3606" t="s">
        <v>12515</v>
      </c>
      <c r="AU3606" t="s">
        <v>81</v>
      </c>
      <c r="AV3606" t="s">
        <v>12516</v>
      </c>
      <c r="AW3606">
        <v>3559</v>
      </c>
      <c r="AX3606" t="s">
        <v>83</v>
      </c>
      <c r="AY3606">
        <v>0.98</v>
      </c>
      <c r="AZ3606" t="s">
        <v>2662</v>
      </c>
      <c r="BA3606" t="s">
        <v>2662</v>
      </c>
      <c r="BB3606" t="s">
        <v>397</v>
      </c>
      <c r="BC3606">
        <v>1</v>
      </c>
      <c r="BD3606" t="s">
        <v>12517</v>
      </c>
      <c r="BG3606" s="1" t="s">
        <v>86</v>
      </c>
      <c r="BH3606" s="1" t="s">
        <v>87</v>
      </c>
      <c r="BI3606" s="1" t="s">
        <v>87</v>
      </c>
      <c r="BJ3606" s="1" t="s">
        <v>88</v>
      </c>
      <c r="BK3606" s="1" t="s">
        <v>89</v>
      </c>
      <c r="BL3606" s="1" t="s">
        <v>90</v>
      </c>
      <c r="BM3606" s="1"/>
    </row>
    <row r="3607" spans="1:65" ht="16" x14ac:dyDescent="0.2">
      <c r="A3607" t="str">
        <f>CONCATENATE("Mada.",B3607)</f>
        <v>Mada.3560</v>
      </c>
      <c r="B3607">
        <v>3560</v>
      </c>
      <c r="C3607" t="s">
        <v>12520</v>
      </c>
      <c r="E3607" t="s">
        <v>68</v>
      </c>
      <c r="F3607" t="s">
        <v>12521</v>
      </c>
      <c r="G3607" t="s">
        <v>210</v>
      </c>
      <c r="J3607" t="s">
        <v>120</v>
      </c>
      <c r="K3607" t="s">
        <v>9945</v>
      </c>
      <c r="L3607" t="s">
        <v>417</v>
      </c>
      <c r="M3607" t="s">
        <v>418</v>
      </c>
      <c r="N3607" t="s">
        <v>2806</v>
      </c>
      <c r="O3607" t="s">
        <v>2806</v>
      </c>
      <c r="P3607" t="s">
        <v>2807</v>
      </c>
      <c r="Q3607" t="s">
        <v>179</v>
      </c>
      <c r="R3607" t="s">
        <v>127</v>
      </c>
      <c r="S3607">
        <v>3560</v>
      </c>
      <c r="T3607">
        <v>3559</v>
      </c>
      <c r="U3607" t="s">
        <v>78</v>
      </c>
      <c r="V3607">
        <v>0.57406962785114002</v>
      </c>
      <c r="W3607">
        <v>0.42593037214885998</v>
      </c>
      <c r="X3607" t="str">
        <f>IF(W3607&gt;=0.8,"Inhibitory","NonInhibitory")</f>
        <v>NonInhibitory</v>
      </c>
      <c r="Y3607" t="str">
        <f>IF(W3607&gt;=0.9,"Inhibitory","NonInhibitory")</f>
        <v>NonInhibitory</v>
      </c>
      <c r="Z3607" t="s">
        <v>11664</v>
      </c>
      <c r="AA3607">
        <v>0</v>
      </c>
      <c r="AB3607">
        <v>0</v>
      </c>
      <c r="AC3607" t="s">
        <v>129</v>
      </c>
      <c r="BG3607" s="1"/>
    </row>
    <row r="3608" spans="1:65" ht="16" x14ac:dyDescent="0.2">
      <c r="A3608" t="str">
        <f>CONCATENATE("Mada.",B3608)</f>
        <v>Mada.3561</v>
      </c>
      <c r="B3608">
        <v>3561</v>
      </c>
      <c r="C3608" t="s">
        <v>12522</v>
      </c>
      <c r="E3608" t="s">
        <v>68</v>
      </c>
      <c r="F3608" t="s">
        <v>629</v>
      </c>
      <c r="J3608" t="s">
        <v>120</v>
      </c>
      <c r="K3608" t="s">
        <v>9945</v>
      </c>
      <c r="L3608" t="s">
        <v>417</v>
      </c>
      <c r="M3608" t="s">
        <v>418</v>
      </c>
      <c r="N3608" t="s">
        <v>2806</v>
      </c>
      <c r="O3608" t="s">
        <v>2806</v>
      </c>
      <c r="P3608" t="s">
        <v>2807</v>
      </c>
      <c r="Q3608" t="s">
        <v>179</v>
      </c>
      <c r="R3608" t="s">
        <v>127</v>
      </c>
      <c r="S3608">
        <v>3561</v>
      </c>
      <c r="T3608">
        <v>3561</v>
      </c>
      <c r="U3608" t="s">
        <v>78</v>
      </c>
      <c r="V3608">
        <v>0.70768307322929203</v>
      </c>
      <c r="W3608">
        <v>0.29231692677070797</v>
      </c>
      <c r="X3608" t="str">
        <f>IF(W3608&gt;=0.8,"Inhibitory","NonInhibitory")</f>
        <v>NonInhibitory</v>
      </c>
      <c r="Y3608" t="str">
        <f>IF(W3608&gt;=0.9,"Inhibitory","NonInhibitory")</f>
        <v>NonInhibitory</v>
      </c>
      <c r="Z3608" t="s">
        <v>11664</v>
      </c>
      <c r="AA3608">
        <v>0</v>
      </c>
      <c r="AB3608">
        <v>0</v>
      </c>
      <c r="AC3608" t="s">
        <v>129</v>
      </c>
      <c r="AT3608" t="s">
        <v>12523</v>
      </c>
      <c r="AU3608" t="s">
        <v>81</v>
      </c>
      <c r="AV3608" t="s">
        <v>12524</v>
      </c>
      <c r="AW3608">
        <v>3561</v>
      </c>
      <c r="AX3608" t="s">
        <v>2273</v>
      </c>
      <c r="AY3608">
        <v>0.67</v>
      </c>
      <c r="AZ3608" t="s">
        <v>6405</v>
      </c>
      <c r="BA3608" t="s">
        <v>6405</v>
      </c>
      <c r="BB3608" t="s">
        <v>3147</v>
      </c>
      <c r="BC3608">
        <v>0.81</v>
      </c>
      <c r="BD3608" t="s">
        <v>12525</v>
      </c>
      <c r="BG3608" s="1" t="s">
        <v>86</v>
      </c>
      <c r="BH3608" s="1" t="s">
        <v>87</v>
      </c>
      <c r="BI3608" s="1" t="s">
        <v>87</v>
      </c>
      <c r="BJ3608" s="1" t="s">
        <v>88</v>
      </c>
      <c r="BK3608" s="1" t="s">
        <v>147</v>
      </c>
      <c r="BL3608" s="1" t="s">
        <v>2277</v>
      </c>
      <c r="BM3608" s="1" t="s">
        <v>1881</v>
      </c>
    </row>
    <row r="3609" spans="1:65" ht="16" x14ac:dyDescent="0.2">
      <c r="A3609" t="str">
        <f>CONCATENATE("Mada.",B3609)</f>
        <v>Mada.3562</v>
      </c>
      <c r="B3609">
        <v>3562</v>
      </c>
      <c r="C3609" t="s">
        <v>12526</v>
      </c>
      <c r="E3609" t="s">
        <v>68</v>
      </c>
      <c r="F3609" t="s">
        <v>3955</v>
      </c>
      <c r="J3609" t="s">
        <v>1609</v>
      </c>
      <c r="K3609" t="s">
        <v>10398</v>
      </c>
      <c r="L3609" t="s">
        <v>10399</v>
      </c>
      <c r="M3609" t="s">
        <v>10400</v>
      </c>
      <c r="N3609" t="s">
        <v>364</v>
      </c>
      <c r="O3609" t="s">
        <v>364</v>
      </c>
      <c r="P3609" t="s">
        <v>365</v>
      </c>
      <c r="Q3609" t="s">
        <v>76</v>
      </c>
      <c r="R3609" t="s">
        <v>77</v>
      </c>
      <c r="S3609">
        <v>3562</v>
      </c>
      <c r="T3609">
        <v>3562</v>
      </c>
      <c r="U3609" t="s">
        <v>78</v>
      </c>
      <c r="V3609">
        <v>0.62665066026410599</v>
      </c>
      <c r="W3609">
        <v>0.37334933973589401</v>
      </c>
      <c r="X3609" t="str">
        <f>IF(W3609&gt;=0.8,"Inhibitory","NonInhibitory")</f>
        <v>NonInhibitory</v>
      </c>
      <c r="Y3609" t="str">
        <f>IF(W3609&gt;=0.9,"Inhibitory","NonInhibitory")</f>
        <v>NonInhibitory</v>
      </c>
      <c r="Z3609" t="s">
        <v>11664</v>
      </c>
      <c r="AA3609">
        <v>0</v>
      </c>
      <c r="AB3609">
        <v>0</v>
      </c>
      <c r="AC3609" t="s">
        <v>129</v>
      </c>
      <c r="AT3609" t="s">
        <v>12527</v>
      </c>
      <c r="AU3609" t="s">
        <v>81</v>
      </c>
      <c r="AV3609" t="s">
        <v>12528</v>
      </c>
      <c r="AW3609">
        <v>3562</v>
      </c>
      <c r="AX3609" t="s">
        <v>4706</v>
      </c>
      <c r="AY3609">
        <v>1</v>
      </c>
      <c r="AZ3609" t="s">
        <v>4707</v>
      </c>
      <c r="BA3609" t="s">
        <v>4707</v>
      </c>
      <c r="BB3609" t="s">
        <v>4706</v>
      </c>
      <c r="BC3609">
        <v>0.98</v>
      </c>
      <c r="BD3609" t="s">
        <v>12529</v>
      </c>
      <c r="BG3609" s="1" t="s">
        <v>86</v>
      </c>
      <c r="BH3609" s="1" t="s">
        <v>98</v>
      </c>
      <c r="BI3609" s="1" t="s">
        <v>163</v>
      </c>
      <c r="BJ3609" s="1" t="s">
        <v>4709</v>
      </c>
      <c r="BK3609" s="1" t="s">
        <v>4710</v>
      </c>
      <c r="BL3609" s="1" t="s">
        <v>4711</v>
      </c>
      <c r="BM3609" s="1" t="s">
        <v>4712</v>
      </c>
    </row>
    <row r="3610" spans="1:65" ht="16" x14ac:dyDescent="0.2">
      <c r="A3610" t="str">
        <f>CONCATENATE("Mada.",B3610)</f>
        <v>Mada.3563</v>
      </c>
      <c r="B3610">
        <v>3563</v>
      </c>
      <c r="C3610" t="s">
        <v>12530</v>
      </c>
      <c r="E3610" t="s">
        <v>68</v>
      </c>
      <c r="F3610" t="s">
        <v>8936</v>
      </c>
      <c r="J3610" t="s">
        <v>1609</v>
      </c>
      <c r="K3610" t="s">
        <v>10398</v>
      </c>
      <c r="L3610" t="s">
        <v>10399</v>
      </c>
      <c r="M3610" t="s">
        <v>10400</v>
      </c>
      <c r="N3610" t="s">
        <v>364</v>
      </c>
      <c r="O3610" t="s">
        <v>364</v>
      </c>
      <c r="P3610" t="s">
        <v>365</v>
      </c>
      <c r="Q3610" t="s">
        <v>76</v>
      </c>
      <c r="R3610" t="s">
        <v>77</v>
      </c>
      <c r="S3610">
        <v>3563</v>
      </c>
      <c r="T3610">
        <v>3563</v>
      </c>
      <c r="U3610" t="s">
        <v>78</v>
      </c>
      <c r="V3610">
        <v>4.6818727490996401E-2</v>
      </c>
      <c r="W3610">
        <v>0.95318127250900397</v>
      </c>
      <c r="X3610" t="str">
        <f>IF(W3610&gt;=0.8,"Inhibitory","NonInhibitory")</f>
        <v>Inhibitory</v>
      </c>
      <c r="Y3610" t="str">
        <f>IF(W3610&gt;=0.9,"Inhibitory","NonInhibitory")</f>
        <v>Inhibitory</v>
      </c>
      <c r="Z3610" t="s">
        <v>11664</v>
      </c>
      <c r="AA3610">
        <v>0</v>
      </c>
      <c r="AB3610">
        <v>0</v>
      </c>
      <c r="AC3610" t="s">
        <v>129</v>
      </c>
      <c r="AT3610" t="s">
        <v>12531</v>
      </c>
      <c r="AU3610" t="s">
        <v>81</v>
      </c>
      <c r="AV3610" t="s">
        <v>12532</v>
      </c>
      <c r="AW3610">
        <v>3563</v>
      </c>
      <c r="AX3610" t="s">
        <v>1492</v>
      </c>
      <c r="AY3610">
        <v>0.82</v>
      </c>
      <c r="AZ3610" t="s">
        <v>2450</v>
      </c>
      <c r="BA3610" t="s">
        <v>2450</v>
      </c>
      <c r="BB3610" t="s">
        <v>1492</v>
      </c>
      <c r="BC3610">
        <v>0.89</v>
      </c>
      <c r="BD3610" t="s">
        <v>12533</v>
      </c>
      <c r="BG3610" s="1" t="s">
        <v>86</v>
      </c>
      <c r="BH3610" s="1" t="s">
        <v>98</v>
      </c>
      <c r="BI3610" s="1" t="s">
        <v>163</v>
      </c>
      <c r="BJ3610" s="1" t="s">
        <v>857</v>
      </c>
      <c r="BK3610" s="1" t="s">
        <v>858</v>
      </c>
      <c r="BL3610" s="1" t="s">
        <v>1496</v>
      </c>
      <c r="BM3610" s="1"/>
    </row>
    <row r="3611" spans="1:65" ht="16" x14ac:dyDescent="0.2">
      <c r="A3611" t="str">
        <f>CONCATENATE("Mada.",B3611)</f>
        <v>Mada.3564</v>
      </c>
      <c r="B3611">
        <v>3564</v>
      </c>
      <c r="C3611" t="s">
        <v>12534</v>
      </c>
      <c r="E3611" t="s">
        <v>68</v>
      </c>
      <c r="F3611" t="s">
        <v>12535</v>
      </c>
      <c r="J3611" t="s">
        <v>120</v>
      </c>
      <c r="K3611" t="s">
        <v>10249</v>
      </c>
      <c r="L3611" t="s">
        <v>10250</v>
      </c>
      <c r="M3611" t="s">
        <v>10251</v>
      </c>
      <c r="N3611" t="s">
        <v>2169</v>
      </c>
      <c r="O3611" t="s">
        <v>2169</v>
      </c>
      <c r="P3611" t="s">
        <v>2170</v>
      </c>
      <c r="R3611" t="s">
        <v>127</v>
      </c>
      <c r="S3611">
        <v>3564</v>
      </c>
      <c r="T3611">
        <v>3564</v>
      </c>
      <c r="U3611" t="s">
        <v>78</v>
      </c>
      <c r="V3611">
        <v>0.83229291716686704</v>
      </c>
      <c r="W3611">
        <v>0.16770708283313299</v>
      </c>
      <c r="X3611" t="str">
        <f>IF(W3611&gt;=0.8,"Inhibitory","NonInhibitory")</f>
        <v>NonInhibitory</v>
      </c>
      <c r="Y3611" t="str">
        <f>IF(W3611&gt;=0.9,"Inhibitory","NonInhibitory")</f>
        <v>NonInhibitory</v>
      </c>
      <c r="Z3611" t="s">
        <v>11664</v>
      </c>
      <c r="AA3611">
        <v>0</v>
      </c>
      <c r="AB3611">
        <v>0</v>
      </c>
      <c r="AC3611" t="s">
        <v>129</v>
      </c>
      <c r="AT3611" t="s">
        <v>12536</v>
      </c>
      <c r="AU3611" t="s">
        <v>81</v>
      </c>
      <c r="AV3611" t="s">
        <v>12537</v>
      </c>
      <c r="AW3611">
        <v>3564</v>
      </c>
      <c r="AX3611" t="s">
        <v>1461</v>
      </c>
      <c r="AY3611">
        <v>1</v>
      </c>
      <c r="AZ3611" t="s">
        <v>12538</v>
      </c>
      <c r="BD3611" t="s">
        <v>12539</v>
      </c>
      <c r="BG3611" s="1" t="s">
        <v>86</v>
      </c>
      <c r="BH3611" s="1" t="s">
        <v>87</v>
      </c>
      <c r="BI3611" s="1" t="s">
        <v>87</v>
      </c>
      <c r="BJ3611" s="1" t="s">
        <v>88</v>
      </c>
      <c r="BK3611" s="1" t="s">
        <v>492</v>
      </c>
      <c r="BL3611" s="1" t="s">
        <v>493</v>
      </c>
      <c r="BM3611" s="1"/>
    </row>
    <row r="3612" spans="1:65" ht="16" x14ac:dyDescent="0.2">
      <c r="A3612" t="str">
        <f>CONCATENATE("Mada.",B3612)</f>
        <v>Mada.3565</v>
      </c>
      <c r="B3612">
        <v>3565</v>
      </c>
      <c r="C3612" t="s">
        <v>12540</v>
      </c>
      <c r="E3612" t="s">
        <v>68</v>
      </c>
      <c r="F3612" t="s">
        <v>3799</v>
      </c>
      <c r="G3612" t="s">
        <v>210</v>
      </c>
      <c r="J3612" t="s">
        <v>120</v>
      </c>
      <c r="K3612" t="s">
        <v>11456</v>
      </c>
      <c r="L3612" t="s">
        <v>273</v>
      </c>
      <c r="M3612" t="s">
        <v>274</v>
      </c>
      <c r="N3612" t="s">
        <v>2806</v>
      </c>
      <c r="O3612" t="s">
        <v>2806</v>
      </c>
      <c r="P3612" t="s">
        <v>2807</v>
      </c>
      <c r="Q3612" t="s">
        <v>126</v>
      </c>
      <c r="R3612" t="s">
        <v>180</v>
      </c>
      <c r="S3612">
        <v>3565</v>
      </c>
      <c r="T3612">
        <v>0</v>
      </c>
      <c r="U3612" t="s">
        <v>128</v>
      </c>
      <c r="V3612">
        <v>0</v>
      </c>
      <c r="W3612">
        <v>0</v>
      </c>
      <c r="Z3612" t="s">
        <v>129</v>
      </c>
      <c r="AA3612">
        <v>0</v>
      </c>
      <c r="AB3612">
        <v>0</v>
      </c>
      <c r="AC3612" t="s">
        <v>129</v>
      </c>
      <c r="BG3612" s="1"/>
    </row>
    <row r="3613" spans="1:65" ht="16" x14ac:dyDescent="0.2">
      <c r="A3613" t="str">
        <f>CONCATENATE("Mada.",B3613)</f>
        <v>Mada.3566</v>
      </c>
      <c r="B3613">
        <v>3566</v>
      </c>
      <c r="C3613" t="s">
        <v>12541</v>
      </c>
      <c r="E3613" t="s">
        <v>68</v>
      </c>
      <c r="F3613" t="s">
        <v>4268</v>
      </c>
      <c r="J3613" t="s">
        <v>120</v>
      </c>
      <c r="K3613" t="s">
        <v>11456</v>
      </c>
      <c r="L3613" t="s">
        <v>273</v>
      </c>
      <c r="M3613" t="s">
        <v>274</v>
      </c>
      <c r="N3613" t="s">
        <v>2806</v>
      </c>
      <c r="O3613" t="s">
        <v>2806</v>
      </c>
      <c r="P3613" t="s">
        <v>2807</v>
      </c>
      <c r="Q3613" t="s">
        <v>126</v>
      </c>
      <c r="R3613" t="s">
        <v>180</v>
      </c>
      <c r="S3613">
        <v>3566</v>
      </c>
      <c r="T3613">
        <v>3566</v>
      </c>
      <c r="U3613" t="s">
        <v>78</v>
      </c>
      <c r="V3613">
        <v>0.76422569027610998</v>
      </c>
      <c r="W3613">
        <v>0.23577430972388999</v>
      </c>
      <c r="X3613" t="str">
        <f>IF(W3613&gt;=0.8,"Inhibitory","NonInhibitory")</f>
        <v>NonInhibitory</v>
      </c>
      <c r="Y3613" t="str">
        <f>IF(W3613&gt;=0.9,"Inhibitory","NonInhibitory")</f>
        <v>NonInhibitory</v>
      </c>
      <c r="Z3613" t="s">
        <v>11664</v>
      </c>
      <c r="AA3613">
        <v>0</v>
      </c>
      <c r="AB3613">
        <v>0</v>
      </c>
      <c r="AC3613" t="s">
        <v>129</v>
      </c>
      <c r="AT3613" t="s">
        <v>12542</v>
      </c>
      <c r="AU3613" t="s">
        <v>81</v>
      </c>
      <c r="AV3613" t="s">
        <v>12543</v>
      </c>
      <c r="AW3613">
        <v>3566</v>
      </c>
      <c r="AX3613" t="s">
        <v>716</v>
      </c>
      <c r="AY3613">
        <v>1</v>
      </c>
      <c r="AZ3613" t="s">
        <v>717</v>
      </c>
      <c r="BA3613" t="s">
        <v>717</v>
      </c>
      <c r="BB3613" t="s">
        <v>716</v>
      </c>
      <c r="BC3613">
        <v>1</v>
      </c>
      <c r="BD3613" t="s">
        <v>12544</v>
      </c>
      <c r="BG3613" s="1" t="s">
        <v>86</v>
      </c>
      <c r="BH3613" s="1" t="s">
        <v>87</v>
      </c>
      <c r="BI3613" s="1" t="s">
        <v>87</v>
      </c>
      <c r="BJ3613" s="1" t="s">
        <v>88</v>
      </c>
      <c r="BK3613" s="1" t="s">
        <v>469</v>
      </c>
      <c r="BL3613" s="1" t="s">
        <v>470</v>
      </c>
      <c r="BM3613" s="1" t="s">
        <v>719</v>
      </c>
    </row>
    <row r="3614" spans="1:65" ht="16" x14ac:dyDescent="0.2">
      <c r="A3614" t="str">
        <f>CONCATENATE("Mada.",B3614)</f>
        <v>Mada.3567</v>
      </c>
      <c r="B3614">
        <v>3567</v>
      </c>
      <c r="C3614" t="s">
        <v>12545</v>
      </c>
      <c r="E3614" t="s">
        <v>68</v>
      </c>
      <c r="F3614" t="s">
        <v>629</v>
      </c>
      <c r="J3614" t="s">
        <v>70</v>
      </c>
      <c r="K3614" t="s">
        <v>12128</v>
      </c>
      <c r="L3614" t="s">
        <v>12129</v>
      </c>
      <c r="M3614" t="s">
        <v>12130</v>
      </c>
      <c r="N3614" t="s">
        <v>478</v>
      </c>
      <c r="O3614" t="s">
        <v>74</v>
      </c>
      <c r="P3614" t="s">
        <v>125</v>
      </c>
      <c r="Q3614" t="s">
        <v>157</v>
      </c>
      <c r="R3614" t="s">
        <v>77</v>
      </c>
      <c r="S3614">
        <v>3567</v>
      </c>
      <c r="T3614">
        <v>3567</v>
      </c>
      <c r="U3614" t="s">
        <v>78</v>
      </c>
      <c r="V3614">
        <v>0.30648259303721498</v>
      </c>
      <c r="W3614">
        <v>0.69351740696278497</v>
      </c>
      <c r="X3614" t="str">
        <f>IF(W3614&gt;=0.8,"Inhibitory","NonInhibitory")</f>
        <v>NonInhibitory</v>
      </c>
      <c r="Y3614" t="str">
        <f>IF(W3614&gt;=0.9,"Inhibitory","NonInhibitory")</f>
        <v>NonInhibitory</v>
      </c>
      <c r="Z3614" t="s">
        <v>11664</v>
      </c>
      <c r="AA3614">
        <v>0</v>
      </c>
      <c r="AB3614">
        <v>0</v>
      </c>
      <c r="AC3614" t="s">
        <v>129</v>
      </c>
      <c r="AT3614" t="s">
        <v>12546</v>
      </c>
      <c r="AU3614" t="s">
        <v>81</v>
      </c>
      <c r="AV3614" t="s">
        <v>12547</v>
      </c>
      <c r="AW3614">
        <v>3567</v>
      </c>
      <c r="AX3614" t="s">
        <v>183</v>
      </c>
      <c r="AY3614">
        <v>0.99</v>
      </c>
      <c r="AZ3614" t="s">
        <v>11220</v>
      </c>
      <c r="BA3614" t="s">
        <v>11220</v>
      </c>
      <c r="BB3614" t="s">
        <v>183</v>
      </c>
      <c r="BC3614">
        <v>1</v>
      </c>
      <c r="BD3614" t="s">
        <v>12548</v>
      </c>
      <c r="BG3614" s="1" t="s">
        <v>86</v>
      </c>
      <c r="BH3614" s="1" t="s">
        <v>87</v>
      </c>
      <c r="BI3614" s="1" t="s">
        <v>87</v>
      </c>
      <c r="BJ3614" s="1" t="s">
        <v>88</v>
      </c>
      <c r="BK3614" s="1" t="s">
        <v>89</v>
      </c>
      <c r="BL3614" s="1" t="s">
        <v>186</v>
      </c>
      <c r="BM3614" s="1"/>
    </row>
    <row r="3615" spans="1:65" ht="16" x14ac:dyDescent="0.2">
      <c r="A3615" t="str">
        <f>CONCATENATE("Mada.",B3615)</f>
        <v>Mada.3568</v>
      </c>
      <c r="B3615">
        <v>3568</v>
      </c>
      <c r="C3615" t="s">
        <v>12549</v>
      </c>
      <c r="E3615" t="s">
        <v>68</v>
      </c>
      <c r="F3615" t="s">
        <v>731</v>
      </c>
      <c r="J3615" t="s">
        <v>70</v>
      </c>
      <c r="K3615" t="s">
        <v>12128</v>
      </c>
      <c r="L3615" t="s">
        <v>12129</v>
      </c>
      <c r="M3615" t="s">
        <v>12130</v>
      </c>
      <c r="N3615" t="s">
        <v>478</v>
      </c>
      <c r="O3615" t="s">
        <v>74</v>
      </c>
      <c r="P3615" t="s">
        <v>125</v>
      </c>
      <c r="Q3615" t="s">
        <v>157</v>
      </c>
      <c r="R3615" t="s">
        <v>77</v>
      </c>
      <c r="S3615">
        <v>3568</v>
      </c>
      <c r="T3615">
        <v>3568</v>
      </c>
      <c r="U3615" t="s">
        <v>78</v>
      </c>
      <c r="V3615">
        <v>0.134333733493397</v>
      </c>
      <c r="W3615">
        <v>0.86566626650660305</v>
      </c>
      <c r="X3615" t="str">
        <f>IF(W3615&gt;=0.8,"Inhibitory","NonInhibitory")</f>
        <v>Inhibitory</v>
      </c>
      <c r="Y3615" t="str">
        <f>IF(W3615&gt;=0.9,"Inhibitory","NonInhibitory")</f>
        <v>NonInhibitory</v>
      </c>
      <c r="Z3615" t="s">
        <v>11664</v>
      </c>
      <c r="AA3615">
        <v>0</v>
      </c>
      <c r="AB3615">
        <v>0</v>
      </c>
      <c r="AC3615" t="s">
        <v>129</v>
      </c>
      <c r="AT3615" t="s">
        <v>12550</v>
      </c>
      <c r="AU3615" t="s">
        <v>81</v>
      </c>
      <c r="AV3615" t="s">
        <v>12551</v>
      </c>
      <c r="AW3615">
        <v>3568</v>
      </c>
      <c r="AX3615" t="s">
        <v>2419</v>
      </c>
      <c r="AY3615">
        <v>1</v>
      </c>
      <c r="AZ3615" t="s">
        <v>7207</v>
      </c>
      <c r="BA3615" t="s">
        <v>7207</v>
      </c>
      <c r="BB3615" t="s">
        <v>2419</v>
      </c>
      <c r="BC3615">
        <v>1</v>
      </c>
      <c r="BD3615" t="s">
        <v>12552</v>
      </c>
      <c r="BG3615" s="1" t="s">
        <v>86</v>
      </c>
      <c r="BH3615" s="1" t="s">
        <v>87</v>
      </c>
      <c r="BI3615" s="1" t="s">
        <v>87</v>
      </c>
      <c r="BJ3615" s="1" t="s">
        <v>88</v>
      </c>
      <c r="BK3615" s="1" t="s">
        <v>2422</v>
      </c>
      <c r="BL3615" s="1" t="s">
        <v>2423</v>
      </c>
      <c r="BM3615" s="1"/>
    </row>
    <row r="3616" spans="1:65" ht="16" x14ac:dyDescent="0.2">
      <c r="A3616" t="str">
        <f>CONCATENATE("Mada.",B3616)</f>
        <v>Mada.3569</v>
      </c>
      <c r="B3616">
        <v>3569</v>
      </c>
      <c r="C3616" t="s">
        <v>12553</v>
      </c>
      <c r="E3616" t="s">
        <v>68</v>
      </c>
      <c r="F3616" t="s">
        <v>984</v>
      </c>
      <c r="J3616" t="s">
        <v>120</v>
      </c>
      <c r="K3616" t="s">
        <v>11353</v>
      </c>
      <c r="L3616" t="s">
        <v>626</v>
      </c>
      <c r="M3616" t="s">
        <v>627</v>
      </c>
      <c r="N3616" t="s">
        <v>478</v>
      </c>
      <c r="O3616" t="s">
        <v>74</v>
      </c>
      <c r="P3616" t="s">
        <v>125</v>
      </c>
      <c r="Q3616" t="s">
        <v>157</v>
      </c>
      <c r="R3616" t="s">
        <v>77</v>
      </c>
      <c r="S3616">
        <v>3569</v>
      </c>
      <c r="T3616">
        <v>3569</v>
      </c>
      <c r="U3616" t="s">
        <v>78</v>
      </c>
      <c r="V3616">
        <v>0.18187274909963999</v>
      </c>
      <c r="W3616">
        <v>0.81812725090035998</v>
      </c>
      <c r="X3616" t="str">
        <f>IF(W3616&gt;=0.8,"Inhibitory","NonInhibitory")</f>
        <v>Inhibitory</v>
      </c>
      <c r="Y3616" t="str">
        <f>IF(W3616&gt;=0.9,"Inhibitory","NonInhibitory")</f>
        <v>NonInhibitory</v>
      </c>
      <c r="Z3616" t="s">
        <v>11664</v>
      </c>
      <c r="AA3616">
        <v>0</v>
      </c>
      <c r="AB3616">
        <v>0</v>
      </c>
      <c r="AC3616" t="s">
        <v>129</v>
      </c>
      <c r="AT3616" t="s">
        <v>12554</v>
      </c>
      <c r="AU3616" t="s">
        <v>81</v>
      </c>
      <c r="AV3616" t="s">
        <v>12555</v>
      </c>
      <c r="AW3616">
        <v>3569</v>
      </c>
      <c r="AX3616" t="s">
        <v>83</v>
      </c>
      <c r="AY3616">
        <v>1</v>
      </c>
      <c r="AZ3616" t="s">
        <v>2662</v>
      </c>
      <c r="BA3616" t="s">
        <v>2662</v>
      </c>
      <c r="BB3616" t="s">
        <v>397</v>
      </c>
      <c r="BC3616">
        <v>1</v>
      </c>
      <c r="BD3616" t="s">
        <v>12556</v>
      </c>
      <c r="BG3616" s="1" t="s">
        <v>86</v>
      </c>
      <c r="BH3616" s="1" t="s">
        <v>87</v>
      </c>
      <c r="BI3616" s="1" t="s">
        <v>87</v>
      </c>
      <c r="BJ3616" s="1" t="s">
        <v>88</v>
      </c>
      <c r="BK3616" s="1" t="s">
        <v>89</v>
      </c>
      <c r="BL3616" s="1" t="s">
        <v>90</v>
      </c>
      <c r="BM3616" s="1"/>
    </row>
    <row r="3617" spans="1:65" ht="16" x14ac:dyDescent="0.2">
      <c r="A3617" t="str">
        <f>CONCATENATE("Mada.",B3617)</f>
        <v>Mada.3570</v>
      </c>
      <c r="B3617">
        <v>3570</v>
      </c>
      <c r="C3617" t="s">
        <v>12561</v>
      </c>
      <c r="E3617" t="s">
        <v>68</v>
      </c>
      <c r="F3617" t="s">
        <v>12562</v>
      </c>
      <c r="J3617" t="s">
        <v>120</v>
      </c>
      <c r="K3617" t="s">
        <v>11353</v>
      </c>
      <c r="L3617" t="s">
        <v>626</v>
      </c>
      <c r="M3617" t="s">
        <v>627</v>
      </c>
      <c r="N3617" t="s">
        <v>478</v>
      </c>
      <c r="O3617" t="s">
        <v>74</v>
      </c>
      <c r="P3617" t="s">
        <v>125</v>
      </c>
      <c r="Q3617" t="s">
        <v>157</v>
      </c>
      <c r="R3617" t="s">
        <v>77</v>
      </c>
      <c r="S3617">
        <v>3570</v>
      </c>
      <c r="T3617">
        <v>3570</v>
      </c>
      <c r="U3617" t="s">
        <v>78</v>
      </c>
      <c r="V3617">
        <v>0.274429771908764</v>
      </c>
      <c r="W3617">
        <v>0.72557022809123695</v>
      </c>
      <c r="X3617" t="str">
        <f>IF(W3617&gt;=0.8,"Inhibitory","NonInhibitory")</f>
        <v>NonInhibitory</v>
      </c>
      <c r="Y3617" t="str">
        <f>IF(W3617&gt;=0.9,"Inhibitory","NonInhibitory")</f>
        <v>NonInhibitory</v>
      </c>
      <c r="Z3617" t="s">
        <v>11664</v>
      </c>
      <c r="AA3617">
        <v>0</v>
      </c>
      <c r="AB3617">
        <v>0</v>
      </c>
      <c r="AC3617" t="s">
        <v>129</v>
      </c>
      <c r="AT3617" t="s">
        <v>12563</v>
      </c>
      <c r="AU3617" t="s">
        <v>81</v>
      </c>
      <c r="AV3617" t="s">
        <v>12564</v>
      </c>
      <c r="AW3617">
        <v>3570</v>
      </c>
      <c r="AX3617" t="s">
        <v>83</v>
      </c>
      <c r="AY3617">
        <v>0.97</v>
      </c>
      <c r="AZ3617" t="s">
        <v>1372</v>
      </c>
      <c r="BA3617" t="s">
        <v>1372</v>
      </c>
      <c r="BB3617" t="s">
        <v>83</v>
      </c>
      <c r="BC3617">
        <v>1</v>
      </c>
      <c r="BD3617" t="s">
        <v>12565</v>
      </c>
      <c r="BG3617" s="1" t="s">
        <v>86</v>
      </c>
      <c r="BH3617" s="1" t="s">
        <v>87</v>
      </c>
      <c r="BI3617" s="1" t="s">
        <v>87</v>
      </c>
      <c r="BJ3617" s="1" t="s">
        <v>88</v>
      </c>
      <c r="BK3617" s="1" t="s">
        <v>89</v>
      </c>
      <c r="BL3617" s="1" t="s">
        <v>90</v>
      </c>
      <c r="BM3617" s="1"/>
    </row>
    <row r="3618" spans="1:65" ht="16" x14ac:dyDescent="0.2">
      <c r="A3618" t="str">
        <f>CONCATENATE("Mada.",B3618)</f>
        <v>Mada.3571</v>
      </c>
      <c r="B3618">
        <v>3571</v>
      </c>
      <c r="C3618" t="s">
        <v>12566</v>
      </c>
      <c r="E3618" t="s">
        <v>68</v>
      </c>
      <c r="F3618" t="s">
        <v>629</v>
      </c>
      <c r="J3618" t="s">
        <v>120</v>
      </c>
      <c r="K3618" t="s">
        <v>11353</v>
      </c>
      <c r="L3618" t="s">
        <v>626</v>
      </c>
      <c r="M3618" t="s">
        <v>627</v>
      </c>
      <c r="N3618" t="s">
        <v>478</v>
      </c>
      <c r="O3618" t="s">
        <v>74</v>
      </c>
      <c r="P3618" t="s">
        <v>125</v>
      </c>
      <c r="Q3618" t="s">
        <v>157</v>
      </c>
      <c r="R3618" t="s">
        <v>77</v>
      </c>
      <c r="S3618">
        <v>3571</v>
      </c>
      <c r="T3618">
        <v>3571</v>
      </c>
      <c r="U3618" t="s">
        <v>78</v>
      </c>
      <c r="V3618">
        <v>0.249579831932773</v>
      </c>
      <c r="W3618">
        <v>0.750420168067227</v>
      </c>
      <c r="X3618" t="str">
        <f>IF(W3618&gt;=0.8,"Inhibitory","NonInhibitory")</f>
        <v>NonInhibitory</v>
      </c>
      <c r="Y3618" t="str">
        <f>IF(W3618&gt;=0.9,"Inhibitory","NonInhibitory")</f>
        <v>NonInhibitory</v>
      </c>
      <c r="Z3618" t="s">
        <v>11664</v>
      </c>
      <c r="AA3618">
        <v>0</v>
      </c>
      <c r="AB3618">
        <v>0</v>
      </c>
      <c r="AC3618" t="s">
        <v>129</v>
      </c>
      <c r="AT3618" t="s">
        <v>12567</v>
      </c>
      <c r="AU3618" t="s">
        <v>81</v>
      </c>
      <c r="AV3618" t="s">
        <v>12568</v>
      </c>
      <c r="AW3618">
        <v>3571</v>
      </c>
      <c r="AX3618" t="s">
        <v>716</v>
      </c>
      <c r="AY3618">
        <v>1</v>
      </c>
      <c r="AZ3618" t="s">
        <v>9146</v>
      </c>
      <c r="BA3618" t="s">
        <v>9146</v>
      </c>
      <c r="BB3618" t="s">
        <v>716</v>
      </c>
      <c r="BC3618">
        <v>1</v>
      </c>
      <c r="BD3618" t="s">
        <v>12569</v>
      </c>
      <c r="BG3618" s="1" t="s">
        <v>86</v>
      </c>
      <c r="BH3618" s="1" t="s">
        <v>87</v>
      </c>
      <c r="BI3618" s="1" t="s">
        <v>87</v>
      </c>
      <c r="BJ3618" s="1" t="s">
        <v>88</v>
      </c>
      <c r="BK3618" s="1" t="s">
        <v>469</v>
      </c>
      <c r="BL3618" s="1" t="s">
        <v>470</v>
      </c>
      <c r="BM3618" s="1" t="s">
        <v>719</v>
      </c>
    </row>
    <row r="3619" spans="1:65" ht="16" x14ac:dyDescent="0.2">
      <c r="A3619" t="str">
        <f>CONCATENATE("Mada.",B3619)</f>
        <v>Mada.3572</v>
      </c>
      <c r="B3619">
        <v>3572</v>
      </c>
      <c r="C3619" t="s">
        <v>12570</v>
      </c>
      <c r="E3619" t="s">
        <v>68</v>
      </c>
      <c r="F3619" t="s">
        <v>12571</v>
      </c>
      <c r="J3619" t="s">
        <v>120</v>
      </c>
      <c r="K3619" t="s">
        <v>11353</v>
      </c>
      <c r="L3619" t="s">
        <v>626</v>
      </c>
      <c r="M3619" t="s">
        <v>627</v>
      </c>
      <c r="N3619" t="s">
        <v>478</v>
      </c>
      <c r="O3619" t="s">
        <v>74</v>
      </c>
      <c r="P3619" t="s">
        <v>125</v>
      </c>
      <c r="Q3619" t="s">
        <v>157</v>
      </c>
      <c r="R3619" t="s">
        <v>77</v>
      </c>
      <c r="S3619">
        <v>3572</v>
      </c>
      <c r="T3619">
        <v>3572</v>
      </c>
      <c r="U3619" t="s">
        <v>78</v>
      </c>
      <c r="V3619">
        <v>8.3193277310924393E-2</v>
      </c>
      <c r="W3619">
        <v>0.91680672268907604</v>
      </c>
      <c r="X3619" t="str">
        <f>IF(W3619&gt;=0.8,"Inhibitory","NonInhibitory")</f>
        <v>Inhibitory</v>
      </c>
      <c r="Y3619" t="str">
        <f>IF(W3619&gt;=0.9,"Inhibitory","NonInhibitory")</f>
        <v>Inhibitory</v>
      </c>
      <c r="Z3619" t="s">
        <v>11664</v>
      </c>
      <c r="AA3619">
        <v>0</v>
      </c>
      <c r="AB3619">
        <v>0</v>
      </c>
      <c r="AC3619" t="s">
        <v>129</v>
      </c>
      <c r="AT3619" t="s">
        <v>12572</v>
      </c>
      <c r="AU3619" t="s">
        <v>81</v>
      </c>
      <c r="AV3619" t="s">
        <v>12573</v>
      </c>
      <c r="AW3619">
        <v>3572</v>
      </c>
      <c r="AX3619" t="s">
        <v>83</v>
      </c>
      <c r="AY3619">
        <v>0.79</v>
      </c>
      <c r="AZ3619" t="s">
        <v>2662</v>
      </c>
      <c r="BA3619" t="s">
        <v>2662</v>
      </c>
      <c r="BB3619" t="s">
        <v>397</v>
      </c>
      <c r="BC3619">
        <v>1</v>
      </c>
      <c r="BD3619" t="s">
        <v>12574</v>
      </c>
      <c r="BG3619" s="1" t="s">
        <v>86</v>
      </c>
      <c r="BH3619" s="1" t="s">
        <v>87</v>
      </c>
      <c r="BI3619" s="1" t="s">
        <v>87</v>
      </c>
      <c r="BJ3619" s="1" t="s">
        <v>88</v>
      </c>
      <c r="BK3619" s="1" t="s">
        <v>89</v>
      </c>
      <c r="BL3619" s="1" t="s">
        <v>90</v>
      </c>
      <c r="BM3619" s="1"/>
    </row>
    <row r="3620" spans="1:65" ht="16" x14ac:dyDescent="0.2">
      <c r="A3620" t="str">
        <f>CONCATENATE("Mada.",B3620)</f>
        <v>Mada.3573</v>
      </c>
      <c r="B3620">
        <v>3573</v>
      </c>
      <c r="C3620" t="s">
        <v>12575</v>
      </c>
      <c r="E3620" t="s">
        <v>68</v>
      </c>
      <c r="F3620" t="s">
        <v>629</v>
      </c>
      <c r="S3620">
        <v>3573</v>
      </c>
      <c r="T3620">
        <v>3573</v>
      </c>
      <c r="U3620" t="s">
        <v>78</v>
      </c>
      <c r="V3620">
        <v>8.1392557022809106E-2</v>
      </c>
      <c r="W3620">
        <v>0.91860744297719099</v>
      </c>
      <c r="X3620" t="str">
        <f>IF(W3620&gt;=0.8,"Inhibitory","NonInhibitory")</f>
        <v>Inhibitory</v>
      </c>
      <c r="Y3620" t="str">
        <f>IF(W3620&gt;=0.9,"Inhibitory","NonInhibitory")</f>
        <v>Inhibitory</v>
      </c>
      <c r="Z3620" t="s">
        <v>11664</v>
      </c>
      <c r="AA3620">
        <v>0</v>
      </c>
      <c r="AB3620">
        <v>0</v>
      </c>
      <c r="AC3620" t="s">
        <v>129</v>
      </c>
      <c r="AT3620" t="s">
        <v>12576</v>
      </c>
      <c r="AU3620" t="s">
        <v>81</v>
      </c>
      <c r="AV3620" t="s">
        <v>12577</v>
      </c>
      <c r="AW3620">
        <v>3573</v>
      </c>
      <c r="AX3620" t="s">
        <v>83</v>
      </c>
      <c r="AY3620">
        <v>1</v>
      </c>
      <c r="AZ3620" t="s">
        <v>396</v>
      </c>
      <c r="BA3620" t="s">
        <v>396</v>
      </c>
      <c r="BB3620" t="s">
        <v>397</v>
      </c>
      <c r="BC3620">
        <v>1</v>
      </c>
      <c r="BD3620" t="s">
        <v>812</v>
      </c>
      <c r="BG3620" s="1" t="s">
        <v>86</v>
      </c>
      <c r="BH3620" s="1" t="s">
        <v>87</v>
      </c>
      <c r="BI3620" s="1" t="s">
        <v>87</v>
      </c>
      <c r="BJ3620" s="1" t="s">
        <v>88</v>
      </c>
      <c r="BK3620" s="1" t="s">
        <v>89</v>
      </c>
      <c r="BL3620" s="1" t="s">
        <v>90</v>
      </c>
      <c r="BM3620" s="1"/>
    </row>
    <row r="3621" spans="1:65" ht="16" x14ac:dyDescent="0.2">
      <c r="A3621" t="str">
        <f>CONCATENATE("Mada.",B3621)</f>
        <v>Mada.3573</v>
      </c>
      <c r="B3621">
        <v>3573</v>
      </c>
      <c r="C3621" t="s">
        <v>12575</v>
      </c>
      <c r="E3621" t="s">
        <v>68</v>
      </c>
      <c r="F3621" t="s">
        <v>629</v>
      </c>
      <c r="S3621">
        <v>3573</v>
      </c>
      <c r="T3621">
        <v>3573</v>
      </c>
      <c r="U3621" t="s">
        <v>78</v>
      </c>
      <c r="V3621">
        <v>8.1392557022809106E-2</v>
      </c>
      <c r="W3621">
        <v>0.91860744297719099</v>
      </c>
      <c r="X3621" t="str">
        <f>IF(W3621&gt;=0.8,"Inhibitory","NonInhibitory")</f>
        <v>Inhibitory</v>
      </c>
      <c r="Y3621" t="str">
        <f>IF(W3621&gt;=0.9,"Inhibitory","NonInhibitory")</f>
        <v>Inhibitory</v>
      </c>
      <c r="Z3621" t="s">
        <v>11664</v>
      </c>
      <c r="AA3621">
        <v>0</v>
      </c>
      <c r="AB3621">
        <v>0</v>
      </c>
      <c r="AC3621" t="s">
        <v>129</v>
      </c>
      <c r="AT3621" t="s">
        <v>12578</v>
      </c>
      <c r="AU3621" t="s">
        <v>81</v>
      </c>
      <c r="AV3621" t="s">
        <v>12579</v>
      </c>
      <c r="AW3621">
        <v>3573</v>
      </c>
      <c r="AX3621" t="s">
        <v>83</v>
      </c>
      <c r="AY3621">
        <v>0.99</v>
      </c>
      <c r="AZ3621" t="s">
        <v>12580</v>
      </c>
      <c r="BA3621" t="s">
        <v>12580</v>
      </c>
      <c r="BB3621" t="s">
        <v>83</v>
      </c>
      <c r="BC3621">
        <v>0.98</v>
      </c>
      <c r="BD3621" t="s">
        <v>12581</v>
      </c>
      <c r="BG3621" s="1" t="s">
        <v>86</v>
      </c>
      <c r="BH3621" s="1" t="s">
        <v>87</v>
      </c>
      <c r="BI3621" s="1" t="s">
        <v>87</v>
      </c>
      <c r="BJ3621" s="1" t="s">
        <v>88</v>
      </c>
      <c r="BK3621" s="1" t="s">
        <v>89</v>
      </c>
      <c r="BL3621" s="1" t="s">
        <v>90</v>
      </c>
      <c r="BM3621" s="1"/>
    </row>
    <row r="3622" spans="1:65" ht="16" x14ac:dyDescent="0.2">
      <c r="A3622" t="str">
        <f>CONCATENATE("Mada.",B3622)</f>
        <v>Mada.3574</v>
      </c>
      <c r="B3622">
        <v>3574</v>
      </c>
      <c r="C3622" t="s">
        <v>12582</v>
      </c>
      <c r="E3622" t="s">
        <v>68</v>
      </c>
      <c r="F3622" t="s">
        <v>4499</v>
      </c>
      <c r="G3622" t="s">
        <v>210</v>
      </c>
      <c r="J3622" t="s">
        <v>221</v>
      </c>
      <c r="K3622" t="s">
        <v>11504</v>
      </c>
      <c r="L3622" t="s">
        <v>223</v>
      </c>
      <c r="M3622" t="s">
        <v>224</v>
      </c>
      <c r="N3622" t="s">
        <v>124</v>
      </c>
      <c r="O3622" t="s">
        <v>74</v>
      </c>
      <c r="P3622" t="s">
        <v>125</v>
      </c>
      <c r="Q3622" t="s">
        <v>76</v>
      </c>
      <c r="R3622" t="s">
        <v>127</v>
      </c>
      <c r="S3622">
        <v>3574</v>
      </c>
      <c r="T3622">
        <v>0</v>
      </c>
      <c r="U3622" t="s">
        <v>128</v>
      </c>
      <c r="V3622">
        <v>0</v>
      </c>
      <c r="W3622">
        <v>0</v>
      </c>
      <c r="Z3622" t="s">
        <v>129</v>
      </c>
      <c r="AA3622">
        <v>0</v>
      </c>
      <c r="AB3622">
        <v>0</v>
      </c>
      <c r="AC3622" t="s">
        <v>129</v>
      </c>
      <c r="BG3622" s="1"/>
    </row>
    <row r="3623" spans="1:65" ht="16" x14ac:dyDescent="0.2">
      <c r="A3623" t="str">
        <f>CONCATENATE("Mada.",B3623)</f>
        <v>Mada.3575</v>
      </c>
      <c r="B3623">
        <v>3575</v>
      </c>
      <c r="C3623" t="s">
        <v>12583</v>
      </c>
      <c r="E3623" t="s">
        <v>68</v>
      </c>
      <c r="F3623" t="s">
        <v>629</v>
      </c>
      <c r="J3623" t="s">
        <v>221</v>
      </c>
      <c r="K3623" t="s">
        <v>11504</v>
      </c>
      <c r="L3623" t="s">
        <v>223</v>
      </c>
      <c r="M3623" t="s">
        <v>224</v>
      </c>
      <c r="N3623" t="s">
        <v>124</v>
      </c>
      <c r="O3623" t="s">
        <v>74</v>
      </c>
      <c r="P3623" t="s">
        <v>125</v>
      </c>
      <c r="Q3623" t="s">
        <v>76</v>
      </c>
      <c r="R3623" t="s">
        <v>127</v>
      </c>
      <c r="S3623">
        <v>3575</v>
      </c>
      <c r="T3623">
        <v>3575</v>
      </c>
      <c r="U3623" t="s">
        <v>78</v>
      </c>
      <c r="V3623">
        <v>6.1224489795918401E-2</v>
      </c>
      <c r="W3623">
        <v>0.93877551020408201</v>
      </c>
      <c r="X3623" t="str">
        <f>IF(W3623&gt;=0.8,"Inhibitory","NonInhibitory")</f>
        <v>Inhibitory</v>
      </c>
      <c r="Y3623" t="str">
        <f>IF(W3623&gt;=0.9,"Inhibitory","NonInhibitory")</f>
        <v>Inhibitory</v>
      </c>
      <c r="Z3623" t="s">
        <v>11664</v>
      </c>
      <c r="AA3623">
        <v>0</v>
      </c>
      <c r="AB3623">
        <v>0</v>
      </c>
      <c r="AC3623" t="s">
        <v>129</v>
      </c>
      <c r="AT3623" t="s">
        <v>12584</v>
      </c>
      <c r="AU3623" t="s">
        <v>81</v>
      </c>
      <c r="AV3623" t="s">
        <v>12585</v>
      </c>
      <c r="AW3623">
        <v>3575</v>
      </c>
      <c r="AX3623" t="s">
        <v>83</v>
      </c>
      <c r="AY3623">
        <v>0.67</v>
      </c>
      <c r="AZ3623" t="s">
        <v>1135</v>
      </c>
      <c r="BA3623" t="s">
        <v>1135</v>
      </c>
      <c r="BB3623" t="s">
        <v>83</v>
      </c>
      <c r="BC3623">
        <v>0.86</v>
      </c>
      <c r="BD3623" t="s">
        <v>12586</v>
      </c>
      <c r="BG3623" s="1" t="s">
        <v>86</v>
      </c>
      <c r="BH3623" s="1" t="s">
        <v>87</v>
      </c>
      <c r="BI3623" s="1" t="s">
        <v>87</v>
      </c>
      <c r="BJ3623" s="1" t="s">
        <v>88</v>
      </c>
      <c r="BK3623" s="1" t="s">
        <v>89</v>
      </c>
      <c r="BL3623" s="1" t="s">
        <v>90</v>
      </c>
      <c r="BM3623" s="1"/>
    </row>
    <row r="3624" spans="1:65" ht="16" x14ac:dyDescent="0.2">
      <c r="A3624" t="str">
        <f>CONCATENATE("Mada.",B3624)</f>
        <v>Mada.3576</v>
      </c>
      <c r="B3624">
        <v>3576</v>
      </c>
      <c r="C3624" t="s">
        <v>12587</v>
      </c>
      <c r="E3624" t="s">
        <v>68</v>
      </c>
      <c r="F3624" t="s">
        <v>4295</v>
      </c>
      <c r="J3624" t="s">
        <v>221</v>
      </c>
      <c r="K3624" t="s">
        <v>11504</v>
      </c>
      <c r="L3624" t="s">
        <v>223</v>
      </c>
      <c r="M3624" t="s">
        <v>224</v>
      </c>
      <c r="N3624" t="s">
        <v>124</v>
      </c>
      <c r="O3624" t="s">
        <v>74</v>
      </c>
      <c r="P3624" t="s">
        <v>125</v>
      </c>
      <c r="Q3624" t="s">
        <v>76</v>
      </c>
      <c r="R3624" t="s">
        <v>127</v>
      </c>
      <c r="S3624">
        <v>3576</v>
      </c>
      <c r="T3624">
        <v>0</v>
      </c>
      <c r="U3624" t="s">
        <v>128</v>
      </c>
      <c r="V3624">
        <v>0</v>
      </c>
      <c r="W3624">
        <v>0</v>
      </c>
      <c r="Z3624" t="s">
        <v>129</v>
      </c>
      <c r="AA3624">
        <v>0</v>
      </c>
      <c r="AB3624">
        <v>0</v>
      </c>
      <c r="AC3624" t="s">
        <v>129</v>
      </c>
      <c r="AT3624" t="s">
        <v>12588</v>
      </c>
      <c r="AU3624" t="s">
        <v>81</v>
      </c>
      <c r="AV3624" t="s">
        <v>12589</v>
      </c>
      <c r="AW3624">
        <v>3576</v>
      </c>
      <c r="AX3624" t="s">
        <v>3647</v>
      </c>
      <c r="AY3624">
        <v>1</v>
      </c>
      <c r="AZ3624" t="s">
        <v>3646</v>
      </c>
      <c r="BA3624" t="s">
        <v>3646</v>
      </c>
      <c r="BB3624" t="s">
        <v>3647</v>
      </c>
      <c r="BC3624">
        <v>1</v>
      </c>
      <c r="BD3624" t="s">
        <v>12590</v>
      </c>
      <c r="BG3624" s="1" t="s">
        <v>86</v>
      </c>
      <c r="BH3624" s="1" t="s">
        <v>87</v>
      </c>
      <c r="BI3624" s="1" t="s">
        <v>87</v>
      </c>
      <c r="BJ3624" s="1" t="s">
        <v>88</v>
      </c>
      <c r="BK3624" s="1" t="s">
        <v>89</v>
      </c>
      <c r="BL3624" s="1" t="s">
        <v>1961</v>
      </c>
      <c r="BM3624" s="1" t="s">
        <v>5316</v>
      </c>
    </row>
    <row r="3625" spans="1:65" ht="16" x14ac:dyDescent="0.2">
      <c r="A3625" t="str">
        <f>CONCATENATE("Mada.",B3625)</f>
        <v>Mada.3577</v>
      </c>
      <c r="B3625">
        <v>3577</v>
      </c>
      <c r="C3625" t="s">
        <v>12591</v>
      </c>
      <c r="E3625" t="s">
        <v>68</v>
      </c>
      <c r="F3625" t="s">
        <v>731</v>
      </c>
      <c r="J3625" t="s">
        <v>221</v>
      </c>
      <c r="K3625" t="s">
        <v>11504</v>
      </c>
      <c r="L3625" t="s">
        <v>223</v>
      </c>
      <c r="M3625" t="s">
        <v>224</v>
      </c>
      <c r="N3625" t="s">
        <v>124</v>
      </c>
      <c r="O3625" t="s">
        <v>74</v>
      </c>
      <c r="P3625" t="s">
        <v>125</v>
      </c>
      <c r="Q3625" t="s">
        <v>76</v>
      </c>
      <c r="R3625" t="s">
        <v>127</v>
      </c>
      <c r="S3625">
        <v>3577</v>
      </c>
      <c r="T3625">
        <v>0</v>
      </c>
      <c r="U3625" t="s">
        <v>128</v>
      </c>
      <c r="V3625">
        <v>0</v>
      </c>
      <c r="W3625">
        <v>0</v>
      </c>
      <c r="Z3625" t="s">
        <v>129</v>
      </c>
      <c r="AA3625">
        <v>0</v>
      </c>
      <c r="AB3625">
        <v>0</v>
      </c>
      <c r="AC3625" t="s">
        <v>129</v>
      </c>
      <c r="BG3625" s="1"/>
    </row>
    <row r="3626" spans="1:65" ht="16" x14ac:dyDescent="0.2">
      <c r="A3626" t="str">
        <f>CONCATENATE("Mada.",B3626)</f>
        <v>Mada.3578</v>
      </c>
      <c r="B3626">
        <v>3578</v>
      </c>
      <c r="C3626" t="s">
        <v>12592</v>
      </c>
      <c r="E3626" t="s">
        <v>68</v>
      </c>
      <c r="F3626" t="s">
        <v>629</v>
      </c>
      <c r="J3626" t="s">
        <v>133</v>
      </c>
      <c r="K3626" t="s">
        <v>9870</v>
      </c>
      <c r="L3626" t="s">
        <v>196</v>
      </c>
      <c r="M3626" t="s">
        <v>197</v>
      </c>
      <c r="N3626" t="s">
        <v>2043</v>
      </c>
      <c r="O3626" t="s">
        <v>2043</v>
      </c>
      <c r="P3626" t="s">
        <v>2043</v>
      </c>
      <c r="Q3626" t="s">
        <v>157</v>
      </c>
      <c r="R3626" t="s">
        <v>127</v>
      </c>
      <c r="S3626">
        <v>3578</v>
      </c>
      <c r="T3626">
        <v>0</v>
      </c>
      <c r="U3626" t="s">
        <v>128</v>
      </c>
      <c r="V3626">
        <v>0</v>
      </c>
      <c r="W3626">
        <v>0</v>
      </c>
      <c r="Z3626" t="s">
        <v>129</v>
      </c>
      <c r="AA3626">
        <v>0</v>
      </c>
      <c r="AB3626">
        <v>0</v>
      </c>
      <c r="AC3626" t="s">
        <v>129</v>
      </c>
      <c r="BG3626" s="1"/>
    </row>
    <row r="3627" spans="1:65" ht="16" x14ac:dyDescent="0.2">
      <c r="A3627" t="str">
        <f>CONCATENATE("Mada.",B3627)</f>
        <v>Mada.3579</v>
      </c>
      <c r="B3627">
        <v>3579</v>
      </c>
      <c r="C3627" t="s">
        <v>12593</v>
      </c>
      <c r="E3627" t="s">
        <v>68</v>
      </c>
      <c r="F3627" t="s">
        <v>629</v>
      </c>
      <c r="J3627" t="s">
        <v>228</v>
      </c>
      <c r="K3627" t="s">
        <v>10612</v>
      </c>
      <c r="L3627" t="s">
        <v>9075</v>
      </c>
      <c r="M3627" t="s">
        <v>9076</v>
      </c>
      <c r="N3627" t="s">
        <v>73</v>
      </c>
      <c r="O3627" t="s">
        <v>74</v>
      </c>
      <c r="S3627">
        <v>3579</v>
      </c>
      <c r="T3627">
        <v>3579</v>
      </c>
      <c r="U3627" t="s">
        <v>78</v>
      </c>
      <c r="V3627">
        <v>1.1424681095026501</v>
      </c>
      <c r="W3627">
        <v>-0.14246810950265101</v>
      </c>
      <c r="X3627" t="str">
        <f>IF(W3627&gt;=0.8,"Inhibitory","NonInhibitory")</f>
        <v>NonInhibitory</v>
      </c>
      <c r="Y3627" t="str">
        <f>IF(W3627&gt;=0.9,"Inhibitory","NonInhibitory")</f>
        <v>NonInhibitory</v>
      </c>
      <c r="Z3627" t="s">
        <v>1566</v>
      </c>
      <c r="AA3627">
        <v>0</v>
      </c>
      <c r="AB3627">
        <v>0</v>
      </c>
      <c r="AC3627" t="s">
        <v>129</v>
      </c>
      <c r="AT3627" t="s">
        <v>12594</v>
      </c>
      <c r="AU3627" t="s">
        <v>81</v>
      </c>
      <c r="AV3627" t="s">
        <v>12595</v>
      </c>
      <c r="AW3627">
        <v>3579</v>
      </c>
      <c r="AX3627" t="s">
        <v>262</v>
      </c>
      <c r="AY3627">
        <v>0.98</v>
      </c>
      <c r="AZ3627" t="s">
        <v>2303</v>
      </c>
      <c r="BA3627" t="s">
        <v>2303</v>
      </c>
      <c r="BB3627" t="s">
        <v>397</v>
      </c>
      <c r="BC3627">
        <v>1</v>
      </c>
      <c r="BD3627" t="s">
        <v>12596</v>
      </c>
      <c r="BG3627" s="1" t="s">
        <v>86</v>
      </c>
      <c r="BH3627" s="1" t="s">
        <v>87</v>
      </c>
      <c r="BI3627" s="1" t="s">
        <v>87</v>
      </c>
      <c r="BJ3627" s="1" t="s">
        <v>88</v>
      </c>
      <c r="BK3627" s="1" t="s">
        <v>89</v>
      </c>
      <c r="BL3627" s="1" t="s">
        <v>90</v>
      </c>
      <c r="BM3627" s="1" t="s">
        <v>265</v>
      </c>
    </row>
    <row r="3628" spans="1:65" ht="16" x14ac:dyDescent="0.2">
      <c r="A3628" t="str">
        <f>CONCATENATE("Mada.",B3628)</f>
        <v>Mada.3580</v>
      </c>
      <c r="B3628">
        <v>3580</v>
      </c>
      <c r="C3628" t="s">
        <v>12602</v>
      </c>
      <c r="E3628" t="s">
        <v>68</v>
      </c>
      <c r="F3628" t="s">
        <v>4102</v>
      </c>
      <c r="J3628" t="s">
        <v>228</v>
      </c>
      <c r="K3628" t="s">
        <v>10612</v>
      </c>
      <c r="L3628" t="s">
        <v>9075</v>
      </c>
      <c r="M3628" t="s">
        <v>9076</v>
      </c>
      <c r="N3628" t="s">
        <v>73</v>
      </c>
      <c r="O3628" t="s">
        <v>74</v>
      </c>
      <c r="S3628">
        <v>3580</v>
      </c>
      <c r="T3628">
        <v>3580</v>
      </c>
      <c r="U3628" t="s">
        <v>78</v>
      </c>
      <c r="V3628">
        <v>0.54479002436577295</v>
      </c>
      <c r="W3628">
        <v>0.45520997563422699</v>
      </c>
      <c r="X3628" t="str">
        <f>IF(W3628&gt;=0.8,"Inhibitory","NonInhibitory")</f>
        <v>NonInhibitory</v>
      </c>
      <c r="Y3628" t="str">
        <f>IF(W3628&gt;=0.9,"Inhibitory","NonInhibitory")</f>
        <v>NonInhibitory</v>
      </c>
      <c r="Z3628" t="s">
        <v>1566</v>
      </c>
      <c r="AA3628">
        <v>0</v>
      </c>
      <c r="AB3628">
        <v>0</v>
      </c>
      <c r="AC3628" t="s">
        <v>129</v>
      </c>
      <c r="AT3628" t="s">
        <v>12603</v>
      </c>
      <c r="AU3628" t="s">
        <v>81</v>
      </c>
      <c r="AV3628" t="s">
        <v>12604</v>
      </c>
      <c r="AW3628">
        <v>3580</v>
      </c>
      <c r="AX3628" t="s">
        <v>346</v>
      </c>
      <c r="AY3628">
        <v>0.91</v>
      </c>
      <c r="AZ3628" t="s">
        <v>8947</v>
      </c>
      <c r="BA3628" t="s">
        <v>8947</v>
      </c>
      <c r="BB3628" t="s">
        <v>6038</v>
      </c>
      <c r="BC3628">
        <v>0.98</v>
      </c>
      <c r="BD3628" t="s">
        <v>12605</v>
      </c>
      <c r="BG3628" s="1" t="s">
        <v>86</v>
      </c>
      <c r="BH3628" s="1" t="s">
        <v>87</v>
      </c>
      <c r="BI3628" s="1" t="s">
        <v>87</v>
      </c>
      <c r="BJ3628" s="1" t="s">
        <v>88</v>
      </c>
      <c r="BK3628" s="1" t="s">
        <v>349</v>
      </c>
      <c r="BL3628" s="1"/>
      <c r="BM3628" s="1"/>
    </row>
    <row r="3629" spans="1:65" ht="16" x14ac:dyDescent="0.2">
      <c r="A3629" t="str">
        <f>CONCATENATE("Mada.",B3629)</f>
        <v>Mada.3581</v>
      </c>
      <c r="B3629">
        <v>3581</v>
      </c>
      <c r="C3629" t="s">
        <v>12606</v>
      </c>
      <c r="E3629" t="s">
        <v>68</v>
      </c>
      <c r="F3629" t="s">
        <v>6911</v>
      </c>
      <c r="G3629" t="s">
        <v>210</v>
      </c>
      <c r="J3629" t="s">
        <v>70</v>
      </c>
      <c r="K3629" t="s">
        <v>11525</v>
      </c>
      <c r="L3629" t="s">
        <v>9347</v>
      </c>
      <c r="M3629" t="s">
        <v>9348</v>
      </c>
      <c r="N3629" t="s">
        <v>364</v>
      </c>
      <c r="O3629" t="s">
        <v>364</v>
      </c>
      <c r="P3629" t="s">
        <v>365</v>
      </c>
      <c r="Q3629" t="s">
        <v>76</v>
      </c>
      <c r="R3629" t="s">
        <v>200</v>
      </c>
      <c r="S3629">
        <v>3581</v>
      </c>
      <c r="T3629">
        <v>0</v>
      </c>
      <c r="U3629" t="s">
        <v>128</v>
      </c>
      <c r="V3629">
        <v>0</v>
      </c>
      <c r="W3629">
        <v>0</v>
      </c>
      <c r="Z3629" t="s">
        <v>129</v>
      </c>
      <c r="AA3629">
        <v>0</v>
      </c>
      <c r="AB3629">
        <v>0</v>
      </c>
      <c r="AC3629" t="s">
        <v>129</v>
      </c>
      <c r="BG3629" s="1"/>
    </row>
    <row r="3630" spans="1:65" ht="16" x14ac:dyDescent="0.2">
      <c r="A3630" t="str">
        <f>CONCATENATE("Mada.",B3630)</f>
        <v>Mada.3582</v>
      </c>
      <c r="B3630">
        <v>3582</v>
      </c>
      <c r="C3630" t="s">
        <v>12607</v>
      </c>
      <c r="E3630" t="s">
        <v>68</v>
      </c>
      <c r="F3630" t="s">
        <v>731</v>
      </c>
      <c r="J3630" t="s">
        <v>70</v>
      </c>
      <c r="K3630" t="s">
        <v>11525</v>
      </c>
      <c r="L3630" t="s">
        <v>9347</v>
      </c>
      <c r="M3630" t="s">
        <v>9348</v>
      </c>
      <c r="N3630" t="s">
        <v>364</v>
      </c>
      <c r="O3630" t="s">
        <v>364</v>
      </c>
      <c r="P3630" t="s">
        <v>365</v>
      </c>
      <c r="Q3630" t="s">
        <v>76</v>
      </c>
      <c r="R3630" t="s">
        <v>200</v>
      </c>
      <c r="S3630">
        <v>3582</v>
      </c>
      <c r="T3630">
        <v>0</v>
      </c>
      <c r="U3630" t="s">
        <v>128</v>
      </c>
      <c r="V3630">
        <v>0</v>
      </c>
      <c r="W3630">
        <v>0</v>
      </c>
      <c r="Z3630" t="s">
        <v>129</v>
      </c>
      <c r="AA3630">
        <v>0</v>
      </c>
      <c r="AB3630">
        <v>0</v>
      </c>
      <c r="AC3630" t="s">
        <v>129</v>
      </c>
      <c r="AT3630" t="s">
        <v>12608</v>
      </c>
      <c r="AU3630" t="s">
        <v>81</v>
      </c>
      <c r="AV3630" t="s">
        <v>12609</v>
      </c>
      <c r="AW3630">
        <v>3582</v>
      </c>
      <c r="AX3630" t="s">
        <v>1169</v>
      </c>
      <c r="AY3630">
        <v>0.71</v>
      </c>
      <c r="AZ3630" t="s">
        <v>2209</v>
      </c>
      <c r="BA3630" t="s">
        <v>2209</v>
      </c>
      <c r="BB3630" t="s">
        <v>1171</v>
      </c>
      <c r="BC3630">
        <v>1</v>
      </c>
      <c r="BD3630" t="s">
        <v>12610</v>
      </c>
      <c r="BG3630" s="1" t="s">
        <v>86</v>
      </c>
      <c r="BH3630" s="1" t="s">
        <v>98</v>
      </c>
      <c r="BI3630" s="1" t="s">
        <v>163</v>
      </c>
      <c r="BJ3630" s="1" t="s">
        <v>694</v>
      </c>
      <c r="BK3630" s="1"/>
      <c r="BL3630" s="1"/>
      <c r="BM3630" s="1"/>
    </row>
    <row r="3631" spans="1:65" ht="16" x14ac:dyDescent="0.2">
      <c r="A3631" t="str">
        <f>CONCATENATE("Mada.",B3631)</f>
        <v>Mada.3583</v>
      </c>
      <c r="B3631">
        <v>3583</v>
      </c>
      <c r="C3631" t="s">
        <v>12611</v>
      </c>
      <c r="E3631" t="s">
        <v>68</v>
      </c>
      <c r="F3631" t="s">
        <v>12612</v>
      </c>
      <c r="J3631" t="s">
        <v>524</v>
      </c>
      <c r="K3631" t="s">
        <v>11391</v>
      </c>
      <c r="L3631" t="s">
        <v>526</v>
      </c>
      <c r="M3631" t="s">
        <v>527</v>
      </c>
      <c r="N3631" t="s">
        <v>528</v>
      </c>
      <c r="O3631" t="s">
        <v>74</v>
      </c>
      <c r="P3631" t="s">
        <v>75</v>
      </c>
      <c r="Q3631" t="s">
        <v>76</v>
      </c>
      <c r="R3631" t="s">
        <v>200</v>
      </c>
      <c r="S3631">
        <v>3583</v>
      </c>
      <c r="T3631">
        <v>3583</v>
      </c>
      <c r="U3631" t="s">
        <v>78</v>
      </c>
      <c r="V3631">
        <v>1.2856528593951599</v>
      </c>
      <c r="W3631">
        <v>-0.285652859395155</v>
      </c>
      <c r="X3631" t="s">
        <v>688</v>
      </c>
      <c r="Y3631" t="s">
        <v>688</v>
      </c>
      <c r="Z3631" t="s">
        <v>1566</v>
      </c>
      <c r="AA3631">
        <v>0</v>
      </c>
      <c r="AB3631">
        <v>0</v>
      </c>
      <c r="AC3631" t="s">
        <v>129</v>
      </c>
      <c r="AT3631" t="s">
        <v>12613</v>
      </c>
      <c r="AU3631" t="s">
        <v>81</v>
      </c>
      <c r="AV3631" t="s">
        <v>12614</v>
      </c>
      <c r="AW3631">
        <v>3583</v>
      </c>
      <c r="AX3631" t="s">
        <v>1253</v>
      </c>
      <c r="AY3631">
        <v>0.72</v>
      </c>
      <c r="AZ3631" t="s">
        <v>12615</v>
      </c>
      <c r="BA3631" t="s">
        <v>12615</v>
      </c>
      <c r="BB3631" t="s">
        <v>12616</v>
      </c>
      <c r="BC3631">
        <v>1</v>
      </c>
      <c r="BD3631" t="s">
        <v>12617</v>
      </c>
      <c r="BG3631" s="1" t="s">
        <v>86</v>
      </c>
      <c r="BH3631" s="1" t="s">
        <v>98</v>
      </c>
      <c r="BI3631" s="1" t="s">
        <v>163</v>
      </c>
      <c r="BJ3631" s="1" t="s">
        <v>694</v>
      </c>
      <c r="BK3631" s="1" t="s">
        <v>1255</v>
      </c>
      <c r="BL3631" s="1" t="s">
        <v>1256</v>
      </c>
      <c r="BM3631" s="1"/>
    </row>
    <row r="3632" spans="1:65" ht="16" x14ac:dyDescent="0.2">
      <c r="A3632" t="str">
        <f>CONCATENATE("Mada.",B3632)</f>
        <v>Mada.3584</v>
      </c>
      <c r="B3632">
        <v>3584</v>
      </c>
      <c r="C3632" t="s">
        <v>12618</v>
      </c>
      <c r="E3632" t="s">
        <v>68</v>
      </c>
      <c r="F3632" t="s">
        <v>12619</v>
      </c>
      <c r="J3632" t="s">
        <v>524</v>
      </c>
      <c r="K3632" t="s">
        <v>11391</v>
      </c>
      <c r="L3632" t="s">
        <v>526</v>
      </c>
      <c r="M3632" t="s">
        <v>527</v>
      </c>
      <c r="N3632" t="s">
        <v>528</v>
      </c>
      <c r="O3632" t="s">
        <v>74</v>
      </c>
      <c r="P3632" t="s">
        <v>75</v>
      </c>
      <c r="Q3632" t="s">
        <v>76</v>
      </c>
      <c r="R3632" t="s">
        <v>200</v>
      </c>
      <c r="S3632">
        <v>3584</v>
      </c>
      <c r="T3632">
        <v>3584</v>
      </c>
      <c r="U3632" t="s">
        <v>78</v>
      </c>
      <c r="V3632">
        <v>1.25985380536047</v>
      </c>
      <c r="W3632">
        <v>-0.25985380536046998</v>
      </c>
      <c r="X3632" t="s">
        <v>688</v>
      </c>
      <c r="Y3632" t="s">
        <v>688</v>
      </c>
      <c r="Z3632" t="s">
        <v>1566</v>
      </c>
      <c r="AA3632">
        <v>0</v>
      </c>
      <c r="AB3632">
        <v>0</v>
      </c>
      <c r="AC3632" t="s">
        <v>129</v>
      </c>
      <c r="AT3632" t="s">
        <v>12620</v>
      </c>
      <c r="AU3632" t="s">
        <v>81</v>
      </c>
      <c r="AV3632" t="s">
        <v>12621</v>
      </c>
      <c r="AW3632">
        <v>3584</v>
      </c>
      <c r="AX3632" t="s">
        <v>1251</v>
      </c>
      <c r="AY3632">
        <v>0.72</v>
      </c>
      <c r="AZ3632" t="s">
        <v>2338</v>
      </c>
      <c r="BA3632" t="s">
        <v>2338</v>
      </c>
      <c r="BB3632" t="s">
        <v>1251</v>
      </c>
      <c r="BC3632">
        <v>0.99</v>
      </c>
      <c r="BD3632" t="s">
        <v>12622</v>
      </c>
      <c r="BG3632" s="1" t="s">
        <v>86</v>
      </c>
      <c r="BH3632" s="1" t="s">
        <v>98</v>
      </c>
      <c r="BI3632" s="1" t="s">
        <v>163</v>
      </c>
      <c r="BJ3632" s="1" t="s">
        <v>694</v>
      </c>
      <c r="BK3632" s="1" t="s">
        <v>1255</v>
      </c>
      <c r="BL3632" s="1" t="s">
        <v>1256</v>
      </c>
      <c r="BM3632" s="1" t="s">
        <v>1257</v>
      </c>
    </row>
    <row r="3633" spans="1:65" ht="16" x14ac:dyDescent="0.2">
      <c r="A3633" t="str">
        <f>CONCATENATE("Mada.",B3633)</f>
        <v>Mada.3585</v>
      </c>
      <c r="B3633">
        <v>3585</v>
      </c>
      <c r="C3633" t="s">
        <v>12623</v>
      </c>
      <c r="E3633" t="s">
        <v>68</v>
      </c>
      <c r="F3633" t="s">
        <v>12624</v>
      </c>
      <c r="J3633" t="s">
        <v>524</v>
      </c>
      <c r="K3633" t="s">
        <v>11391</v>
      </c>
      <c r="L3633" t="s">
        <v>526</v>
      </c>
      <c r="M3633" t="s">
        <v>527</v>
      </c>
      <c r="N3633" t="s">
        <v>528</v>
      </c>
      <c r="O3633" t="s">
        <v>74</v>
      </c>
      <c r="P3633" t="s">
        <v>75</v>
      </c>
      <c r="Q3633" t="s">
        <v>76</v>
      </c>
      <c r="R3633" t="s">
        <v>200</v>
      </c>
      <c r="S3633">
        <v>3585</v>
      </c>
      <c r="T3633">
        <v>3582</v>
      </c>
      <c r="U3633" t="s">
        <v>78</v>
      </c>
      <c r="V3633">
        <v>0.88885419918826103</v>
      </c>
      <c r="W3633">
        <v>0.111145800811739</v>
      </c>
      <c r="X3633" t="str">
        <f>IF(W3633&gt;=0.8,"Inhibitory","NonInhibitory")</f>
        <v>NonInhibitory</v>
      </c>
      <c r="Y3633" t="str">
        <f>IF(W3633&gt;=0.9,"Inhibitory","NonInhibitory")</f>
        <v>NonInhibitory</v>
      </c>
      <c r="Z3633" t="s">
        <v>3693</v>
      </c>
      <c r="AA3633">
        <v>0</v>
      </c>
      <c r="AB3633">
        <v>0</v>
      </c>
      <c r="AC3633" t="s">
        <v>129</v>
      </c>
      <c r="BG3633" s="1"/>
    </row>
    <row r="3634" spans="1:65" ht="16" x14ac:dyDescent="0.2">
      <c r="A3634" t="str">
        <f>CONCATENATE("Mada.",B3634)</f>
        <v>Mada.3586</v>
      </c>
      <c r="B3634">
        <v>3586</v>
      </c>
      <c r="C3634" t="s">
        <v>12625</v>
      </c>
      <c r="E3634" t="s">
        <v>68</v>
      </c>
      <c r="F3634" t="s">
        <v>629</v>
      </c>
      <c r="J3634" t="s">
        <v>524</v>
      </c>
      <c r="K3634" t="s">
        <v>11391</v>
      </c>
      <c r="L3634" t="s">
        <v>526</v>
      </c>
      <c r="M3634" t="s">
        <v>527</v>
      </c>
      <c r="N3634" t="s">
        <v>528</v>
      </c>
      <c r="O3634" t="s">
        <v>74</v>
      </c>
      <c r="P3634" t="s">
        <v>75</v>
      </c>
      <c r="Q3634" t="s">
        <v>76</v>
      </c>
      <c r="R3634" t="s">
        <v>200</v>
      </c>
      <c r="S3634">
        <v>3586</v>
      </c>
      <c r="T3634">
        <v>3586</v>
      </c>
      <c r="U3634" t="s">
        <v>78</v>
      </c>
      <c r="V3634">
        <v>1.13816826716354</v>
      </c>
      <c r="W3634">
        <v>-0.138168267163537</v>
      </c>
      <c r="X3634" t="str">
        <f>IF(W3634&gt;=0.8,"Inhibitory","NonInhibitory")</f>
        <v>NonInhibitory</v>
      </c>
      <c r="Y3634" t="str">
        <f>IF(W3634&gt;=0.9,"Inhibitory","NonInhibitory")</f>
        <v>NonInhibitory</v>
      </c>
      <c r="Z3634" t="s">
        <v>1566</v>
      </c>
      <c r="AA3634">
        <v>0</v>
      </c>
      <c r="AB3634">
        <v>0</v>
      </c>
      <c r="AC3634" t="s">
        <v>129</v>
      </c>
      <c r="AT3634" t="s">
        <v>12626</v>
      </c>
      <c r="AU3634" t="s">
        <v>81</v>
      </c>
      <c r="AV3634" t="s">
        <v>12627</v>
      </c>
      <c r="AW3634">
        <v>3586</v>
      </c>
      <c r="AX3634" t="s">
        <v>83</v>
      </c>
      <c r="AY3634">
        <v>0.99</v>
      </c>
      <c r="AZ3634" t="s">
        <v>1819</v>
      </c>
      <c r="BA3634" t="s">
        <v>1819</v>
      </c>
      <c r="BB3634" t="s">
        <v>262</v>
      </c>
      <c r="BC3634">
        <v>0.99</v>
      </c>
      <c r="BD3634" t="s">
        <v>12628</v>
      </c>
      <c r="BG3634" s="1" t="s">
        <v>86</v>
      </c>
      <c r="BH3634" s="1" t="s">
        <v>87</v>
      </c>
      <c r="BI3634" s="1" t="s">
        <v>87</v>
      </c>
      <c r="BJ3634" s="1" t="s">
        <v>88</v>
      </c>
      <c r="BK3634" s="1" t="s">
        <v>89</v>
      </c>
      <c r="BL3634" s="1" t="s">
        <v>90</v>
      </c>
      <c r="BM3634" s="1"/>
    </row>
    <row r="3635" spans="1:65" ht="16" x14ac:dyDescent="0.2">
      <c r="A3635" t="str">
        <f>CONCATENATE("Mada.",B3635)</f>
        <v>Mada.3587</v>
      </c>
      <c r="B3635">
        <v>3587</v>
      </c>
      <c r="C3635" t="s">
        <v>12629</v>
      </c>
      <c r="E3635" t="s">
        <v>68</v>
      </c>
      <c r="F3635" t="s">
        <v>731</v>
      </c>
      <c r="J3635" t="s">
        <v>524</v>
      </c>
      <c r="K3635" t="s">
        <v>11391</v>
      </c>
      <c r="L3635" t="s">
        <v>526</v>
      </c>
      <c r="M3635" t="s">
        <v>527</v>
      </c>
      <c r="N3635" t="s">
        <v>528</v>
      </c>
      <c r="O3635" t="s">
        <v>74</v>
      </c>
      <c r="P3635" t="s">
        <v>75</v>
      </c>
      <c r="Q3635" t="s">
        <v>76</v>
      </c>
      <c r="R3635" t="s">
        <v>200</v>
      </c>
      <c r="S3635">
        <v>3587</v>
      </c>
      <c r="T3635">
        <v>3587</v>
      </c>
      <c r="U3635" t="s">
        <v>78</v>
      </c>
      <c r="V3635">
        <v>1.1029095599828</v>
      </c>
      <c r="W3635">
        <v>-0.10290955998280001</v>
      </c>
      <c r="X3635" t="str">
        <f>IF(W3635&gt;=0.8,"Inhibitory","NonInhibitory")</f>
        <v>NonInhibitory</v>
      </c>
      <c r="Y3635" t="str">
        <f>IF(W3635&gt;=0.9,"Inhibitory","NonInhibitory")</f>
        <v>NonInhibitory</v>
      </c>
      <c r="Z3635" t="s">
        <v>1566</v>
      </c>
      <c r="AA3635">
        <v>0</v>
      </c>
      <c r="AB3635">
        <v>0</v>
      </c>
      <c r="AC3635" t="s">
        <v>129</v>
      </c>
      <c r="AT3635" t="s">
        <v>12630</v>
      </c>
      <c r="AU3635" t="s">
        <v>81</v>
      </c>
      <c r="AV3635" t="s">
        <v>12631</v>
      </c>
      <c r="AW3635">
        <v>3587</v>
      </c>
      <c r="AX3635" t="s">
        <v>2410</v>
      </c>
      <c r="AY3635">
        <v>0.52</v>
      </c>
      <c r="AZ3635" t="s">
        <v>12632</v>
      </c>
      <c r="BD3635" t="s">
        <v>12633</v>
      </c>
      <c r="BG3635" s="1" t="s">
        <v>86</v>
      </c>
      <c r="BH3635" s="1" t="s">
        <v>98</v>
      </c>
      <c r="BI3635" s="1" t="s">
        <v>163</v>
      </c>
      <c r="BJ3635" s="1" t="s">
        <v>694</v>
      </c>
      <c r="BK3635" s="1" t="s">
        <v>2412</v>
      </c>
      <c r="BL3635" s="1"/>
      <c r="BM3635" s="1"/>
    </row>
    <row r="3636" spans="1:65" ht="16" x14ac:dyDescent="0.2">
      <c r="A3636" t="str">
        <f>CONCATENATE("Mada.",B3636)</f>
        <v>Mada.3588</v>
      </c>
      <c r="B3636">
        <v>3588</v>
      </c>
      <c r="C3636" t="s">
        <v>12634</v>
      </c>
      <c r="E3636" t="s">
        <v>68</v>
      </c>
      <c r="F3636" t="s">
        <v>4061</v>
      </c>
      <c r="G3636" t="s">
        <v>210</v>
      </c>
      <c r="J3636" t="s">
        <v>524</v>
      </c>
      <c r="K3636" t="s">
        <v>8118</v>
      </c>
      <c r="L3636" t="s">
        <v>526</v>
      </c>
      <c r="M3636" t="s">
        <v>527</v>
      </c>
      <c r="N3636" t="s">
        <v>528</v>
      </c>
      <c r="O3636" t="s">
        <v>74</v>
      </c>
      <c r="P3636" t="s">
        <v>75</v>
      </c>
      <c r="Q3636" t="s">
        <v>126</v>
      </c>
      <c r="R3636" t="s">
        <v>200</v>
      </c>
      <c r="S3636">
        <v>3588</v>
      </c>
      <c r="T3636">
        <v>0</v>
      </c>
      <c r="U3636" t="s">
        <v>128</v>
      </c>
      <c r="V3636">
        <v>0</v>
      </c>
      <c r="W3636">
        <v>0</v>
      </c>
      <c r="Z3636" t="s">
        <v>129</v>
      </c>
      <c r="AA3636">
        <v>0</v>
      </c>
      <c r="AB3636">
        <v>0</v>
      </c>
      <c r="AC3636" t="s">
        <v>129</v>
      </c>
      <c r="BG3636" s="1"/>
    </row>
    <row r="3637" spans="1:65" ht="16" x14ac:dyDescent="0.2">
      <c r="A3637" t="str">
        <f>CONCATENATE("Mada.",B3637)</f>
        <v>Mada.3589</v>
      </c>
      <c r="B3637">
        <v>3589</v>
      </c>
      <c r="C3637" t="s">
        <v>12635</v>
      </c>
      <c r="E3637" t="s">
        <v>68</v>
      </c>
      <c r="F3637" t="s">
        <v>7947</v>
      </c>
      <c r="J3637" t="s">
        <v>524</v>
      </c>
      <c r="K3637" t="s">
        <v>8118</v>
      </c>
      <c r="L3637" t="s">
        <v>526</v>
      </c>
      <c r="M3637" t="s">
        <v>527</v>
      </c>
      <c r="N3637" t="s">
        <v>528</v>
      </c>
      <c r="O3637" t="s">
        <v>74</v>
      </c>
      <c r="P3637" t="s">
        <v>75</v>
      </c>
      <c r="Q3637" t="s">
        <v>126</v>
      </c>
      <c r="R3637" t="s">
        <v>200</v>
      </c>
      <c r="S3637">
        <v>3589</v>
      </c>
      <c r="T3637">
        <v>3589</v>
      </c>
      <c r="U3637" t="s">
        <v>78</v>
      </c>
      <c r="V3637">
        <v>0.60240791170990404</v>
      </c>
      <c r="W3637">
        <v>0.39759208829009601</v>
      </c>
      <c r="X3637" t="str">
        <f>IF(W3637&gt;=0.8,"Inhibitory","NonInhibitory")</f>
        <v>NonInhibitory</v>
      </c>
      <c r="Y3637" t="str">
        <f>IF(W3637&gt;=0.9,"Inhibitory","NonInhibitory")</f>
        <v>NonInhibitory</v>
      </c>
      <c r="Z3637" t="s">
        <v>1566</v>
      </c>
      <c r="AA3637">
        <v>0</v>
      </c>
      <c r="AB3637">
        <v>0</v>
      </c>
      <c r="AC3637" t="s">
        <v>129</v>
      </c>
      <c r="AT3637" t="s">
        <v>12636</v>
      </c>
      <c r="AU3637" t="s">
        <v>81</v>
      </c>
      <c r="AV3637" t="s">
        <v>12637</v>
      </c>
      <c r="AW3637">
        <v>3589</v>
      </c>
      <c r="AX3637" t="s">
        <v>262</v>
      </c>
      <c r="AY3637">
        <v>1</v>
      </c>
      <c r="AZ3637" t="s">
        <v>8830</v>
      </c>
      <c r="BA3637" t="s">
        <v>8830</v>
      </c>
      <c r="BB3637" t="s">
        <v>262</v>
      </c>
      <c r="BC3637">
        <v>1</v>
      </c>
      <c r="BD3637" t="s">
        <v>12638</v>
      </c>
      <c r="BG3637" s="1" t="s">
        <v>86</v>
      </c>
      <c r="BH3637" s="1" t="s">
        <v>87</v>
      </c>
      <c r="BI3637" s="1" t="s">
        <v>87</v>
      </c>
      <c r="BJ3637" s="1" t="s">
        <v>88</v>
      </c>
      <c r="BK3637" s="1" t="s">
        <v>89</v>
      </c>
      <c r="BL3637" s="1" t="s">
        <v>90</v>
      </c>
      <c r="BM3637" s="1" t="s">
        <v>265</v>
      </c>
    </row>
    <row r="3638" spans="1:65" ht="16" x14ac:dyDescent="0.2">
      <c r="A3638" t="str">
        <f>CONCATENATE("Mada.",B3638)</f>
        <v>Mada.3590</v>
      </c>
      <c r="B3638">
        <v>3590</v>
      </c>
      <c r="C3638" t="s">
        <v>12643</v>
      </c>
      <c r="E3638" t="s">
        <v>68</v>
      </c>
      <c r="F3638" t="s">
        <v>629</v>
      </c>
      <c r="J3638" t="s">
        <v>70</v>
      </c>
      <c r="K3638" t="s">
        <v>9174</v>
      </c>
      <c r="L3638" t="s">
        <v>71</v>
      </c>
      <c r="M3638" t="s">
        <v>72</v>
      </c>
      <c r="N3638" t="s">
        <v>870</v>
      </c>
      <c r="O3638" t="s">
        <v>74</v>
      </c>
      <c r="P3638" t="s">
        <v>75</v>
      </c>
      <c r="Q3638" t="s">
        <v>76</v>
      </c>
      <c r="R3638" t="s">
        <v>200</v>
      </c>
      <c r="S3638">
        <v>3590</v>
      </c>
      <c r="T3638">
        <v>3590</v>
      </c>
      <c r="U3638" t="s">
        <v>78</v>
      </c>
      <c r="V3638">
        <v>1.0749605847785599</v>
      </c>
      <c r="W3638">
        <v>-7.4960584778557895E-2</v>
      </c>
      <c r="X3638" t="str">
        <f>IF(W3638&gt;=0.8,"Inhibitory","NonInhibitory")</f>
        <v>NonInhibitory</v>
      </c>
      <c r="Y3638" t="str">
        <f>IF(W3638&gt;=0.9,"Inhibitory","NonInhibitory")</f>
        <v>NonInhibitory</v>
      </c>
      <c r="Z3638" t="s">
        <v>1566</v>
      </c>
      <c r="AA3638">
        <v>0</v>
      </c>
      <c r="AB3638">
        <v>0</v>
      </c>
      <c r="AC3638" t="s">
        <v>129</v>
      </c>
      <c r="AT3638" t="s">
        <v>12644</v>
      </c>
      <c r="AU3638" t="s">
        <v>81</v>
      </c>
      <c r="AV3638" t="s">
        <v>12645</v>
      </c>
      <c r="AW3638">
        <v>3590</v>
      </c>
      <c r="AX3638" t="s">
        <v>1781</v>
      </c>
      <c r="AY3638">
        <v>1</v>
      </c>
      <c r="AZ3638" t="s">
        <v>3231</v>
      </c>
      <c r="BA3638" t="s">
        <v>3231</v>
      </c>
      <c r="BB3638" t="s">
        <v>1781</v>
      </c>
      <c r="BC3638">
        <v>1</v>
      </c>
      <c r="BD3638" t="s">
        <v>12646</v>
      </c>
      <c r="BG3638" s="1" t="s">
        <v>86</v>
      </c>
      <c r="BH3638" s="1" t="s">
        <v>87</v>
      </c>
      <c r="BI3638" s="1" t="s">
        <v>87</v>
      </c>
      <c r="BJ3638" s="1" t="s">
        <v>88</v>
      </c>
      <c r="BK3638" s="1" t="s">
        <v>147</v>
      </c>
      <c r="BL3638" s="1" t="s">
        <v>1784</v>
      </c>
      <c r="BM3638" s="1"/>
    </row>
    <row r="3639" spans="1:65" ht="16" x14ac:dyDescent="0.2">
      <c r="A3639" t="str">
        <f>CONCATENATE("Mada.",B3639)</f>
        <v>Mada.3591</v>
      </c>
      <c r="B3639">
        <v>3591</v>
      </c>
      <c r="C3639" t="s">
        <v>12647</v>
      </c>
      <c r="E3639" t="s">
        <v>68</v>
      </c>
      <c r="F3639" t="s">
        <v>12648</v>
      </c>
      <c r="J3639" t="s">
        <v>457</v>
      </c>
      <c r="K3639" t="s">
        <v>10517</v>
      </c>
      <c r="L3639" t="s">
        <v>476</v>
      </c>
      <c r="M3639" t="s">
        <v>477</v>
      </c>
      <c r="N3639" t="s">
        <v>73</v>
      </c>
      <c r="O3639" t="s">
        <v>74</v>
      </c>
      <c r="S3639">
        <v>3591</v>
      </c>
      <c r="T3639">
        <v>0</v>
      </c>
      <c r="U3639" t="s">
        <v>128</v>
      </c>
      <c r="V3639">
        <v>0</v>
      </c>
      <c r="W3639">
        <v>0</v>
      </c>
      <c r="Z3639" t="s">
        <v>129</v>
      </c>
      <c r="AA3639">
        <v>0</v>
      </c>
      <c r="AB3639">
        <v>0</v>
      </c>
      <c r="AC3639" t="s">
        <v>129</v>
      </c>
      <c r="BG3639" s="1"/>
    </row>
    <row r="3640" spans="1:65" ht="16" x14ac:dyDescent="0.2">
      <c r="A3640" t="str">
        <f>CONCATENATE("Mada.",B3640)</f>
        <v>Mada.3592</v>
      </c>
      <c r="B3640">
        <v>3592</v>
      </c>
      <c r="C3640" t="s">
        <v>12649</v>
      </c>
      <c r="E3640" t="s">
        <v>68</v>
      </c>
      <c r="F3640" t="s">
        <v>12650</v>
      </c>
      <c r="G3640" t="s">
        <v>12123</v>
      </c>
      <c r="J3640" t="s">
        <v>457</v>
      </c>
      <c r="K3640" t="s">
        <v>10517</v>
      </c>
      <c r="L3640" t="s">
        <v>476</v>
      </c>
      <c r="M3640" t="s">
        <v>477</v>
      </c>
      <c r="N3640" t="s">
        <v>73</v>
      </c>
      <c r="O3640" t="s">
        <v>74</v>
      </c>
      <c r="S3640">
        <v>3592</v>
      </c>
      <c r="T3640">
        <v>3592</v>
      </c>
      <c r="U3640" t="s">
        <v>78</v>
      </c>
      <c r="V3640">
        <v>1.04443170417085</v>
      </c>
      <c r="W3640">
        <v>-4.4431704170846902E-2</v>
      </c>
      <c r="X3640" t="str">
        <f>IF(W3640&gt;=0.8,"Inhibitory","NonInhibitory")</f>
        <v>NonInhibitory</v>
      </c>
      <c r="Y3640" t="str">
        <f>IF(W3640&gt;=0.9,"Inhibitory","NonInhibitory")</f>
        <v>NonInhibitory</v>
      </c>
      <c r="Z3640" t="s">
        <v>1566</v>
      </c>
      <c r="AA3640">
        <v>0</v>
      </c>
      <c r="AB3640">
        <v>0</v>
      </c>
      <c r="AC3640" t="s">
        <v>129</v>
      </c>
      <c r="AT3640" t="s">
        <v>12651</v>
      </c>
      <c r="AU3640" t="s">
        <v>81</v>
      </c>
      <c r="AV3640" t="s">
        <v>12652</v>
      </c>
      <c r="AW3640">
        <v>3592</v>
      </c>
      <c r="AX3640" t="s">
        <v>10245</v>
      </c>
      <c r="AY3640">
        <v>1</v>
      </c>
      <c r="AZ3640" t="s">
        <v>12653</v>
      </c>
      <c r="BD3640" t="s">
        <v>12654</v>
      </c>
      <c r="BG3640" s="1" t="s">
        <v>86</v>
      </c>
      <c r="BH3640" s="1" t="s">
        <v>112</v>
      </c>
      <c r="BI3640" s="1" t="s">
        <v>516</v>
      </c>
      <c r="BJ3640" s="1" t="s">
        <v>517</v>
      </c>
      <c r="BK3640" s="1" t="s">
        <v>518</v>
      </c>
      <c r="BL3640" s="1" t="s">
        <v>3214</v>
      </c>
      <c r="BM3640" s="1"/>
    </row>
    <row r="3641" spans="1:65" ht="16" x14ac:dyDescent="0.2">
      <c r="A3641" t="str">
        <f>CONCATENATE("Mada.",B3641)</f>
        <v>Mada.3593</v>
      </c>
      <c r="B3641">
        <v>3593</v>
      </c>
      <c r="C3641" t="s">
        <v>12655</v>
      </c>
      <c r="E3641" t="s">
        <v>68</v>
      </c>
      <c r="F3641" t="s">
        <v>4061</v>
      </c>
      <c r="J3641" t="s">
        <v>120</v>
      </c>
      <c r="K3641" t="s">
        <v>11657</v>
      </c>
      <c r="L3641" t="s">
        <v>2577</v>
      </c>
      <c r="M3641" t="s">
        <v>2578</v>
      </c>
      <c r="N3641" t="s">
        <v>967</v>
      </c>
      <c r="O3641" t="s">
        <v>199</v>
      </c>
      <c r="P3641" t="s">
        <v>199</v>
      </c>
      <c r="Q3641" t="s">
        <v>139</v>
      </c>
      <c r="R3641" t="s">
        <v>200</v>
      </c>
      <c r="S3641">
        <v>3593</v>
      </c>
      <c r="T3641">
        <v>3593</v>
      </c>
      <c r="U3641" t="s">
        <v>78</v>
      </c>
      <c r="V3641">
        <v>1.33510104629497</v>
      </c>
      <c r="W3641">
        <v>-0.33510104629496901</v>
      </c>
      <c r="X3641" t="s">
        <v>688</v>
      </c>
      <c r="Y3641" t="s">
        <v>688</v>
      </c>
      <c r="Z3641" t="s">
        <v>1566</v>
      </c>
      <c r="AA3641">
        <v>0</v>
      </c>
      <c r="AB3641">
        <v>0</v>
      </c>
      <c r="AC3641" t="s">
        <v>129</v>
      </c>
      <c r="AT3641" t="s">
        <v>12656</v>
      </c>
      <c r="AU3641" t="s">
        <v>81</v>
      </c>
      <c r="AV3641" t="s">
        <v>12657</v>
      </c>
      <c r="AW3641">
        <v>3593</v>
      </c>
      <c r="AX3641" t="s">
        <v>1403</v>
      </c>
      <c r="AY3641">
        <v>1</v>
      </c>
      <c r="AZ3641" t="s">
        <v>6439</v>
      </c>
      <c r="BA3641" t="s">
        <v>6439</v>
      </c>
      <c r="BB3641" t="s">
        <v>1403</v>
      </c>
      <c r="BC3641">
        <v>1</v>
      </c>
      <c r="BD3641" t="s">
        <v>12658</v>
      </c>
      <c r="BG3641" s="1" t="s">
        <v>86</v>
      </c>
      <c r="BH3641" s="1" t="s">
        <v>98</v>
      </c>
      <c r="BI3641" s="1" t="s">
        <v>163</v>
      </c>
      <c r="BJ3641" s="1" t="s">
        <v>694</v>
      </c>
      <c r="BK3641" s="1" t="s">
        <v>1255</v>
      </c>
      <c r="BL3641" s="1"/>
      <c r="BM3641" s="1"/>
    </row>
    <row r="3642" spans="1:65" ht="16" x14ac:dyDescent="0.2">
      <c r="A3642" t="str">
        <f>CONCATENATE("Mada.",B3642)</f>
        <v>Mada.3594</v>
      </c>
      <c r="B3642">
        <v>3594</v>
      </c>
      <c r="C3642" t="s">
        <v>12659</v>
      </c>
      <c r="E3642" t="s">
        <v>68</v>
      </c>
      <c r="F3642" t="s">
        <v>629</v>
      </c>
      <c r="J3642" t="s">
        <v>70</v>
      </c>
      <c r="K3642" t="s">
        <v>9615</v>
      </c>
      <c r="L3642" t="s">
        <v>9457</v>
      </c>
      <c r="M3642" t="s">
        <v>9458</v>
      </c>
      <c r="N3642" t="s">
        <v>364</v>
      </c>
      <c r="O3642" t="s">
        <v>364</v>
      </c>
      <c r="P3642" t="s">
        <v>365</v>
      </c>
      <c r="Q3642" t="s">
        <v>76</v>
      </c>
      <c r="R3642" t="s">
        <v>180</v>
      </c>
      <c r="S3642">
        <v>3594</v>
      </c>
      <c r="T3642">
        <v>3594</v>
      </c>
      <c r="U3642" t="s">
        <v>78</v>
      </c>
      <c r="V3642">
        <v>1.2723233481439</v>
      </c>
      <c r="W3642">
        <v>-0.27232334814390102</v>
      </c>
      <c r="X3642" t="s">
        <v>688</v>
      </c>
      <c r="Y3642" t="s">
        <v>688</v>
      </c>
      <c r="Z3642" t="s">
        <v>1566</v>
      </c>
      <c r="AA3642">
        <v>0</v>
      </c>
      <c r="AB3642">
        <v>0</v>
      </c>
      <c r="AC3642" t="s">
        <v>129</v>
      </c>
      <c r="AT3642" t="s">
        <v>12660</v>
      </c>
      <c r="AU3642" t="s">
        <v>81</v>
      </c>
      <c r="AV3642" t="s">
        <v>12661</v>
      </c>
      <c r="AW3642">
        <v>3594</v>
      </c>
      <c r="AX3642" t="s">
        <v>5636</v>
      </c>
      <c r="AY3642">
        <v>1</v>
      </c>
      <c r="AZ3642" t="s">
        <v>7827</v>
      </c>
      <c r="BA3642" t="s">
        <v>7827</v>
      </c>
      <c r="BB3642" t="s">
        <v>5636</v>
      </c>
      <c r="BC3642">
        <v>0.92</v>
      </c>
      <c r="BD3642" t="s">
        <v>12662</v>
      </c>
      <c r="BG3642" s="1" t="s">
        <v>86</v>
      </c>
      <c r="BH3642" s="1" t="s">
        <v>87</v>
      </c>
      <c r="BI3642" s="1" t="s">
        <v>87</v>
      </c>
      <c r="BJ3642" s="1" t="s">
        <v>88</v>
      </c>
      <c r="BK3642" s="1" t="s">
        <v>5314</v>
      </c>
      <c r="BL3642" s="1" t="s">
        <v>5638</v>
      </c>
      <c r="BM3642" s="1"/>
    </row>
    <row r="3643" spans="1:65" ht="16" x14ac:dyDescent="0.2">
      <c r="A3643" t="str">
        <f>CONCATENATE("Mada.",B3643)</f>
        <v>Mada.3595</v>
      </c>
      <c r="B3643">
        <v>3595</v>
      </c>
      <c r="C3643" t="s">
        <v>12663</v>
      </c>
      <c r="E3643" t="s">
        <v>68</v>
      </c>
      <c r="F3643" t="s">
        <v>11998</v>
      </c>
      <c r="J3643" t="s">
        <v>221</v>
      </c>
      <c r="K3643" t="s">
        <v>10363</v>
      </c>
      <c r="L3643" t="s">
        <v>223</v>
      </c>
      <c r="M3643" t="s">
        <v>224</v>
      </c>
      <c r="N3643" t="s">
        <v>2169</v>
      </c>
      <c r="O3643" t="s">
        <v>2169</v>
      </c>
      <c r="P3643" t="s">
        <v>2170</v>
      </c>
      <c r="Q3643" t="s">
        <v>4558</v>
      </c>
      <c r="R3643" t="s">
        <v>127</v>
      </c>
      <c r="S3643">
        <v>3595</v>
      </c>
      <c r="T3643">
        <v>3595</v>
      </c>
      <c r="U3643" t="s">
        <v>78</v>
      </c>
      <c r="V3643">
        <v>0.51233218857321305</v>
      </c>
      <c r="W3643">
        <v>0.487667811426787</v>
      </c>
      <c r="X3643" t="str">
        <f>IF(W3643&gt;=0.8,"Inhibitory","NonInhibitory")</f>
        <v>NonInhibitory</v>
      </c>
      <c r="Y3643" t="str">
        <f>IF(W3643&gt;=0.9,"Inhibitory","NonInhibitory")</f>
        <v>NonInhibitory</v>
      </c>
      <c r="Z3643" t="s">
        <v>3693</v>
      </c>
      <c r="AA3643">
        <v>0</v>
      </c>
      <c r="AB3643">
        <v>0</v>
      </c>
      <c r="AC3643" t="s">
        <v>129</v>
      </c>
      <c r="BG3643" s="1"/>
    </row>
    <row r="3644" spans="1:65" ht="16" x14ac:dyDescent="0.2">
      <c r="A3644" t="str">
        <f>CONCATENATE("Mada.",B3644)</f>
        <v>Mada.3596</v>
      </c>
      <c r="B3644">
        <v>3596</v>
      </c>
      <c r="C3644" t="s">
        <v>12664</v>
      </c>
      <c r="E3644" t="s">
        <v>68</v>
      </c>
      <c r="F3644" t="s">
        <v>4061</v>
      </c>
      <c r="J3644" t="s">
        <v>221</v>
      </c>
      <c r="K3644" t="s">
        <v>10363</v>
      </c>
      <c r="L3644" t="s">
        <v>223</v>
      </c>
      <c r="M3644" t="s">
        <v>224</v>
      </c>
      <c r="N3644" t="s">
        <v>2169</v>
      </c>
      <c r="O3644" t="s">
        <v>2169</v>
      </c>
      <c r="P3644" t="s">
        <v>2170</v>
      </c>
      <c r="Q3644" t="s">
        <v>4558</v>
      </c>
      <c r="R3644" t="s">
        <v>127</v>
      </c>
      <c r="S3644">
        <v>3596</v>
      </c>
      <c r="T3644">
        <v>3596</v>
      </c>
      <c r="U3644" t="s">
        <v>78</v>
      </c>
      <c r="V3644">
        <v>0.72900405869497398</v>
      </c>
      <c r="W3644">
        <v>0.27099594130502602</v>
      </c>
      <c r="X3644" t="str">
        <f>IF(W3644&gt;=0.8,"Inhibitory","NonInhibitory")</f>
        <v>NonInhibitory</v>
      </c>
      <c r="Y3644" t="str">
        <f>IF(W3644&gt;=0.9,"Inhibitory","NonInhibitory")</f>
        <v>NonInhibitory</v>
      </c>
      <c r="Z3644" t="s">
        <v>3693</v>
      </c>
      <c r="AA3644">
        <v>0</v>
      </c>
      <c r="AB3644">
        <v>0</v>
      </c>
      <c r="AC3644" t="s">
        <v>129</v>
      </c>
      <c r="AT3644" t="s">
        <v>12665</v>
      </c>
      <c r="AU3644" t="s">
        <v>81</v>
      </c>
      <c r="AV3644" t="s">
        <v>12666</v>
      </c>
      <c r="AW3644">
        <v>3596</v>
      </c>
      <c r="AX3644" t="s">
        <v>12667</v>
      </c>
      <c r="AY3644">
        <v>0.91</v>
      </c>
      <c r="AZ3644" t="s">
        <v>4042</v>
      </c>
      <c r="BA3644" t="s">
        <v>4042</v>
      </c>
      <c r="BB3644" t="s">
        <v>1251</v>
      </c>
      <c r="BC3644">
        <v>0.89</v>
      </c>
      <c r="BD3644" t="s">
        <v>12668</v>
      </c>
      <c r="BG3644" s="1" t="s">
        <v>86</v>
      </c>
      <c r="BH3644" s="1" t="s">
        <v>98</v>
      </c>
      <c r="BI3644" s="1" t="s">
        <v>163</v>
      </c>
      <c r="BJ3644" s="1" t="s">
        <v>694</v>
      </c>
      <c r="BK3644" s="1" t="s">
        <v>1255</v>
      </c>
      <c r="BL3644" s="1" t="s">
        <v>1256</v>
      </c>
      <c r="BM3644" s="1" t="s">
        <v>12669</v>
      </c>
    </row>
    <row r="3645" spans="1:65" ht="16" x14ac:dyDescent="0.2">
      <c r="A3645" t="str">
        <f>CONCATENATE("Mada.",B3645)</f>
        <v>Mada.3597</v>
      </c>
      <c r="B3645">
        <v>3597</v>
      </c>
      <c r="C3645" t="s">
        <v>12670</v>
      </c>
      <c r="E3645" t="s">
        <v>68</v>
      </c>
      <c r="F3645" t="s">
        <v>629</v>
      </c>
      <c r="J3645" t="s">
        <v>221</v>
      </c>
      <c r="K3645" t="s">
        <v>10363</v>
      </c>
      <c r="L3645" t="s">
        <v>223</v>
      </c>
      <c r="M3645" t="s">
        <v>224</v>
      </c>
      <c r="N3645" t="s">
        <v>2169</v>
      </c>
      <c r="O3645" t="s">
        <v>2169</v>
      </c>
      <c r="P3645" t="s">
        <v>2170</v>
      </c>
      <c r="Q3645" t="s">
        <v>4558</v>
      </c>
      <c r="R3645" t="s">
        <v>127</v>
      </c>
      <c r="S3645">
        <v>3597</v>
      </c>
      <c r="T3645">
        <v>3597</v>
      </c>
      <c r="U3645" t="s">
        <v>78</v>
      </c>
      <c r="V3645">
        <v>0.30814861067749</v>
      </c>
      <c r="W3645">
        <v>0.69185138932251</v>
      </c>
      <c r="X3645" t="str">
        <f>IF(W3645&gt;=0.8,"Inhibitory","NonInhibitory")</f>
        <v>NonInhibitory</v>
      </c>
      <c r="Y3645" t="str">
        <f>IF(W3645&gt;=0.9,"Inhibitory","NonInhibitory")</f>
        <v>NonInhibitory</v>
      </c>
      <c r="Z3645" t="s">
        <v>3693</v>
      </c>
      <c r="AA3645">
        <v>0</v>
      </c>
      <c r="AB3645">
        <v>0</v>
      </c>
      <c r="AC3645" t="s">
        <v>129</v>
      </c>
      <c r="AT3645" t="s">
        <v>12671</v>
      </c>
      <c r="AU3645" t="s">
        <v>81</v>
      </c>
      <c r="AV3645" t="s">
        <v>12672</v>
      </c>
      <c r="AW3645">
        <v>3597</v>
      </c>
      <c r="AX3645" t="s">
        <v>183</v>
      </c>
      <c r="AY3645">
        <v>1</v>
      </c>
      <c r="AZ3645" t="s">
        <v>9557</v>
      </c>
      <c r="BA3645" t="s">
        <v>9557</v>
      </c>
      <c r="BB3645" t="s">
        <v>183</v>
      </c>
      <c r="BC3645">
        <v>1</v>
      </c>
      <c r="BD3645" t="s">
        <v>12673</v>
      </c>
      <c r="BG3645" s="1" t="s">
        <v>86</v>
      </c>
      <c r="BH3645" s="1" t="s">
        <v>87</v>
      </c>
      <c r="BI3645" s="1" t="s">
        <v>87</v>
      </c>
      <c r="BJ3645" s="1" t="s">
        <v>88</v>
      </c>
      <c r="BK3645" s="1" t="s">
        <v>89</v>
      </c>
      <c r="BL3645" s="1" t="s">
        <v>186</v>
      </c>
      <c r="BM3645" s="1"/>
    </row>
    <row r="3646" spans="1:65" ht="16" x14ac:dyDescent="0.2">
      <c r="A3646" t="str">
        <f>CONCATENATE("Mada.",B3646)</f>
        <v>Mada.3598</v>
      </c>
      <c r="B3646">
        <v>3598</v>
      </c>
      <c r="C3646" t="s">
        <v>12674</v>
      </c>
      <c r="E3646" t="s">
        <v>68</v>
      </c>
      <c r="F3646" t="s">
        <v>12675</v>
      </c>
      <c r="J3646" t="s">
        <v>70</v>
      </c>
      <c r="K3646" t="s">
        <v>10723</v>
      </c>
      <c r="L3646" t="s">
        <v>71</v>
      </c>
      <c r="M3646" t="s">
        <v>72</v>
      </c>
      <c r="N3646" t="s">
        <v>73</v>
      </c>
      <c r="O3646" t="s">
        <v>74</v>
      </c>
      <c r="P3646" t="s">
        <v>75</v>
      </c>
      <c r="Q3646" t="s">
        <v>76</v>
      </c>
      <c r="R3646" t="s">
        <v>77</v>
      </c>
      <c r="S3646">
        <v>3598</v>
      </c>
      <c r="T3646">
        <v>3598</v>
      </c>
      <c r="U3646" t="s">
        <v>78</v>
      </c>
      <c r="V3646">
        <v>1.3832592804930499</v>
      </c>
      <c r="W3646">
        <v>-0.38325928049304803</v>
      </c>
      <c r="X3646" t="s">
        <v>688</v>
      </c>
      <c r="Y3646" t="s">
        <v>688</v>
      </c>
      <c r="Z3646" t="s">
        <v>1566</v>
      </c>
      <c r="AA3646">
        <v>0</v>
      </c>
      <c r="AB3646">
        <v>0</v>
      </c>
      <c r="AC3646" t="s">
        <v>129</v>
      </c>
      <c r="BG3646" s="1"/>
    </row>
    <row r="3647" spans="1:65" ht="16" x14ac:dyDescent="0.2">
      <c r="A3647" t="str">
        <f>CONCATENATE("Mada.",B3647)</f>
        <v>Mada.3599</v>
      </c>
      <c r="B3647">
        <v>3599</v>
      </c>
      <c r="C3647" t="s">
        <v>12676</v>
      </c>
      <c r="E3647" t="s">
        <v>68</v>
      </c>
      <c r="F3647" t="s">
        <v>12677</v>
      </c>
      <c r="J3647" t="s">
        <v>70</v>
      </c>
      <c r="K3647" t="s">
        <v>10723</v>
      </c>
      <c r="L3647" t="s">
        <v>71</v>
      </c>
      <c r="M3647" t="s">
        <v>72</v>
      </c>
      <c r="N3647" t="s">
        <v>73</v>
      </c>
      <c r="O3647" t="s">
        <v>74</v>
      </c>
      <c r="P3647" t="s">
        <v>75</v>
      </c>
      <c r="Q3647" t="s">
        <v>76</v>
      </c>
      <c r="R3647" t="s">
        <v>77</v>
      </c>
      <c r="S3647">
        <v>3599</v>
      </c>
      <c r="T3647">
        <v>3599</v>
      </c>
      <c r="U3647" t="s">
        <v>78</v>
      </c>
      <c r="V3647">
        <v>1.30887200802637</v>
      </c>
      <c r="W3647">
        <v>-0.30887200802637199</v>
      </c>
      <c r="X3647" t="s">
        <v>688</v>
      </c>
      <c r="Y3647" t="s">
        <v>688</v>
      </c>
      <c r="Z3647" t="s">
        <v>1566</v>
      </c>
      <c r="AA3647">
        <v>0</v>
      </c>
      <c r="AB3647">
        <v>0</v>
      </c>
      <c r="AC3647" t="s">
        <v>129</v>
      </c>
      <c r="AT3647" t="s">
        <v>12678</v>
      </c>
      <c r="AU3647" t="s">
        <v>81</v>
      </c>
      <c r="AV3647" t="s">
        <v>12679</v>
      </c>
      <c r="AW3647">
        <v>3599</v>
      </c>
      <c r="AX3647" t="s">
        <v>1154</v>
      </c>
      <c r="AY3647">
        <v>1</v>
      </c>
      <c r="AZ3647" t="s">
        <v>3976</v>
      </c>
      <c r="BA3647" t="s">
        <v>3976</v>
      </c>
      <c r="BB3647" t="s">
        <v>1154</v>
      </c>
      <c r="BC3647">
        <v>1</v>
      </c>
      <c r="BD3647" t="s">
        <v>12680</v>
      </c>
      <c r="BG3647" s="1" t="s">
        <v>86</v>
      </c>
      <c r="BH3647" s="1" t="s">
        <v>87</v>
      </c>
      <c r="BI3647" s="1" t="s">
        <v>87</v>
      </c>
      <c r="BJ3647" s="1" t="s">
        <v>88</v>
      </c>
      <c r="BK3647" s="1" t="s">
        <v>1157</v>
      </c>
      <c r="BL3647" s="1" t="s">
        <v>1158</v>
      </c>
      <c r="BM3647" s="1"/>
    </row>
    <row r="3648" spans="1:65" ht="16" x14ac:dyDescent="0.2">
      <c r="A3648" t="str">
        <f>CONCATENATE("Mada.",B3648)</f>
        <v>Mada.3600</v>
      </c>
      <c r="B3648">
        <v>3600</v>
      </c>
      <c r="C3648" t="s">
        <v>12686</v>
      </c>
      <c r="E3648" t="s">
        <v>68</v>
      </c>
      <c r="F3648" t="s">
        <v>12687</v>
      </c>
      <c r="J3648" t="s">
        <v>70</v>
      </c>
      <c r="K3648" t="s">
        <v>10723</v>
      </c>
      <c r="L3648" t="s">
        <v>71</v>
      </c>
      <c r="M3648" t="s">
        <v>72</v>
      </c>
      <c r="N3648" t="s">
        <v>73</v>
      </c>
      <c r="O3648" t="s">
        <v>74</v>
      </c>
      <c r="P3648" t="s">
        <v>75</v>
      </c>
      <c r="Q3648" t="s">
        <v>76</v>
      </c>
      <c r="R3648" t="s">
        <v>77</v>
      </c>
      <c r="S3648">
        <v>3600</v>
      </c>
      <c r="T3648">
        <v>3600</v>
      </c>
      <c r="U3648" t="s">
        <v>78</v>
      </c>
      <c r="V3648">
        <v>0.339687544790024</v>
      </c>
      <c r="W3648">
        <v>0.66031245520997595</v>
      </c>
      <c r="X3648" t="str">
        <f>IF(W3648&gt;=0.8,"Inhibitory","NonInhibitory")</f>
        <v>NonInhibitory</v>
      </c>
      <c r="Y3648" t="str">
        <f>IF(W3648&gt;=0.9,"Inhibitory","NonInhibitory")</f>
        <v>NonInhibitory</v>
      </c>
      <c r="Z3648" t="s">
        <v>1566</v>
      </c>
      <c r="AA3648">
        <v>0</v>
      </c>
      <c r="AB3648">
        <v>0</v>
      </c>
      <c r="AC3648" t="s">
        <v>129</v>
      </c>
      <c r="AT3648" t="s">
        <v>12688</v>
      </c>
      <c r="AU3648" t="s">
        <v>81</v>
      </c>
      <c r="AV3648" t="s">
        <v>12689</v>
      </c>
      <c r="AW3648">
        <v>3600</v>
      </c>
      <c r="AX3648" t="s">
        <v>2441</v>
      </c>
      <c r="AY3648">
        <v>1</v>
      </c>
      <c r="AZ3648" t="s">
        <v>12690</v>
      </c>
      <c r="BD3648" t="s">
        <v>12691</v>
      </c>
      <c r="BG3648" s="1" t="s">
        <v>86</v>
      </c>
      <c r="BH3648" s="1" t="s">
        <v>87</v>
      </c>
      <c r="BI3648" s="1" t="s">
        <v>87</v>
      </c>
      <c r="BJ3648" s="1" t="s">
        <v>88</v>
      </c>
      <c r="BK3648" s="1" t="s">
        <v>2444</v>
      </c>
      <c r="BL3648" s="1"/>
      <c r="BM3648" s="1"/>
    </row>
    <row r="3649" spans="1:65" ht="16" x14ac:dyDescent="0.2">
      <c r="A3649" t="str">
        <f>CONCATENATE("Mada.",B3649)</f>
        <v>Mada.3601</v>
      </c>
      <c r="B3649">
        <v>3601</v>
      </c>
      <c r="C3649" t="s">
        <v>12692</v>
      </c>
      <c r="E3649" t="s">
        <v>68</v>
      </c>
      <c r="F3649" t="s">
        <v>12693</v>
      </c>
      <c r="J3649" t="s">
        <v>70</v>
      </c>
      <c r="K3649" t="s">
        <v>10723</v>
      </c>
      <c r="L3649" t="s">
        <v>71</v>
      </c>
      <c r="M3649" t="s">
        <v>72</v>
      </c>
      <c r="N3649" t="s">
        <v>73</v>
      </c>
      <c r="O3649" t="s">
        <v>74</v>
      </c>
      <c r="P3649" t="s">
        <v>75</v>
      </c>
      <c r="Q3649" t="s">
        <v>76</v>
      </c>
      <c r="R3649" t="s">
        <v>77</v>
      </c>
      <c r="S3649">
        <v>3601</v>
      </c>
      <c r="T3649">
        <v>3601</v>
      </c>
      <c r="U3649" t="s">
        <v>78</v>
      </c>
      <c r="V3649">
        <v>0.86039845205675802</v>
      </c>
      <c r="W3649">
        <v>0.139601547943242</v>
      </c>
      <c r="X3649" t="str">
        <f>IF(W3649&gt;=0.8,"Inhibitory","NonInhibitory")</f>
        <v>NonInhibitory</v>
      </c>
      <c r="Y3649" t="str">
        <f>IF(W3649&gt;=0.9,"Inhibitory","NonInhibitory")</f>
        <v>NonInhibitory</v>
      </c>
      <c r="Z3649" t="s">
        <v>1566</v>
      </c>
      <c r="AA3649">
        <v>0</v>
      </c>
      <c r="AB3649">
        <v>0</v>
      </c>
      <c r="AC3649" t="s">
        <v>129</v>
      </c>
      <c r="AT3649" t="s">
        <v>12694</v>
      </c>
      <c r="AU3649" t="s">
        <v>81</v>
      </c>
      <c r="AV3649" t="s">
        <v>12695</v>
      </c>
      <c r="AW3649">
        <v>3601</v>
      </c>
      <c r="AX3649" t="s">
        <v>1154</v>
      </c>
      <c r="AY3649">
        <v>1</v>
      </c>
      <c r="AZ3649" t="s">
        <v>7051</v>
      </c>
      <c r="BA3649" t="s">
        <v>7051</v>
      </c>
      <c r="BB3649" t="s">
        <v>1154</v>
      </c>
      <c r="BC3649">
        <v>1</v>
      </c>
      <c r="BD3649" t="s">
        <v>12696</v>
      </c>
      <c r="BG3649" s="1" t="s">
        <v>86</v>
      </c>
      <c r="BH3649" s="1" t="s">
        <v>87</v>
      </c>
      <c r="BI3649" s="1" t="s">
        <v>87</v>
      </c>
      <c r="BJ3649" s="1" t="s">
        <v>88</v>
      </c>
      <c r="BK3649" s="1" t="s">
        <v>1157</v>
      </c>
      <c r="BL3649" s="1" t="s">
        <v>1158</v>
      </c>
      <c r="BM3649" s="1"/>
    </row>
    <row r="3650" spans="1:65" ht="16" x14ac:dyDescent="0.2">
      <c r="A3650" t="str">
        <f>CONCATENATE("Mada.",B3650)</f>
        <v>Mada.3602</v>
      </c>
      <c r="B3650">
        <v>3602</v>
      </c>
      <c r="C3650" t="s">
        <v>12697</v>
      </c>
      <c r="E3650" t="s">
        <v>68</v>
      </c>
      <c r="F3650" t="s">
        <v>629</v>
      </c>
      <c r="J3650" t="s">
        <v>70</v>
      </c>
      <c r="K3650" t="s">
        <v>10723</v>
      </c>
      <c r="L3650" t="s">
        <v>71</v>
      </c>
      <c r="M3650" t="s">
        <v>72</v>
      </c>
      <c r="N3650" t="s">
        <v>73</v>
      </c>
      <c r="O3650" t="s">
        <v>74</v>
      </c>
      <c r="P3650" t="s">
        <v>75</v>
      </c>
      <c r="Q3650" t="s">
        <v>76</v>
      </c>
      <c r="R3650" t="s">
        <v>77</v>
      </c>
      <c r="S3650">
        <v>3602</v>
      </c>
      <c r="T3650">
        <v>3602</v>
      </c>
      <c r="U3650" t="s">
        <v>78</v>
      </c>
      <c r="V3650">
        <v>0.27475992546939898</v>
      </c>
      <c r="W3650">
        <v>0.72524007453060102</v>
      </c>
      <c r="X3650" t="str">
        <f>IF(W3650&gt;=0.8,"Inhibitory","NonInhibitory")</f>
        <v>NonInhibitory</v>
      </c>
      <c r="Y3650" t="str">
        <f>IF(W3650&gt;=0.9,"Inhibitory","NonInhibitory")</f>
        <v>NonInhibitory</v>
      </c>
      <c r="Z3650" t="s">
        <v>1566</v>
      </c>
      <c r="AA3650">
        <v>0</v>
      </c>
      <c r="AB3650">
        <v>0</v>
      </c>
      <c r="AC3650" t="s">
        <v>129</v>
      </c>
      <c r="AT3650" t="s">
        <v>12698</v>
      </c>
      <c r="AU3650" t="s">
        <v>81</v>
      </c>
      <c r="AV3650" t="s">
        <v>12699</v>
      </c>
      <c r="AW3650">
        <v>3602</v>
      </c>
      <c r="AX3650" t="s">
        <v>183</v>
      </c>
      <c r="AY3650">
        <v>1</v>
      </c>
      <c r="AZ3650" t="s">
        <v>358</v>
      </c>
      <c r="BA3650" t="s">
        <v>358</v>
      </c>
      <c r="BB3650" t="s">
        <v>183</v>
      </c>
      <c r="BC3650">
        <v>1</v>
      </c>
      <c r="BD3650" t="s">
        <v>12700</v>
      </c>
      <c r="BG3650" s="1" t="s">
        <v>86</v>
      </c>
      <c r="BH3650" s="1" t="s">
        <v>87</v>
      </c>
      <c r="BI3650" s="1" t="s">
        <v>87</v>
      </c>
      <c r="BJ3650" s="1" t="s">
        <v>88</v>
      </c>
      <c r="BK3650" s="1" t="s">
        <v>89</v>
      </c>
      <c r="BL3650" s="1" t="s">
        <v>186</v>
      </c>
      <c r="BM3650" s="1"/>
    </row>
    <row r="3651" spans="1:65" ht="16" x14ac:dyDescent="0.2">
      <c r="A3651" t="str">
        <f>CONCATENATE("Mada.",B3651)</f>
        <v>Mada.3603</v>
      </c>
      <c r="B3651">
        <v>3603</v>
      </c>
      <c r="C3651" t="s">
        <v>10819</v>
      </c>
      <c r="E3651" t="s">
        <v>68</v>
      </c>
      <c r="F3651" t="s">
        <v>629</v>
      </c>
      <c r="J3651" t="s">
        <v>228</v>
      </c>
      <c r="K3651" t="s">
        <v>10810</v>
      </c>
      <c r="L3651" t="s">
        <v>4509</v>
      </c>
      <c r="M3651" t="s">
        <v>4510</v>
      </c>
      <c r="N3651" t="s">
        <v>364</v>
      </c>
      <c r="O3651" t="s">
        <v>364</v>
      </c>
      <c r="P3651" t="s">
        <v>365</v>
      </c>
      <c r="Q3651" t="s">
        <v>76</v>
      </c>
      <c r="R3651" t="s">
        <v>77</v>
      </c>
      <c r="S3651">
        <v>3603</v>
      </c>
      <c r="T3651">
        <v>3603</v>
      </c>
      <c r="U3651" t="s">
        <v>78</v>
      </c>
      <c r="V3651">
        <v>0.10491615307438699</v>
      </c>
      <c r="W3651">
        <v>0.89508384692561305</v>
      </c>
      <c r="X3651" t="str">
        <f>IF(W3651&gt;=0.8,"Inhibitory","NonInhibitory")</f>
        <v>Inhibitory</v>
      </c>
      <c r="Y3651" t="str">
        <f>IF(W3651&gt;=0.9,"Inhibitory","NonInhibitory")</f>
        <v>NonInhibitory</v>
      </c>
      <c r="Z3651" t="s">
        <v>1566</v>
      </c>
      <c r="AA3651">
        <v>0</v>
      </c>
      <c r="AB3651">
        <v>0</v>
      </c>
      <c r="AC3651" t="s">
        <v>129</v>
      </c>
      <c r="AT3651" t="s">
        <v>12701</v>
      </c>
      <c r="AU3651" t="s">
        <v>81</v>
      </c>
      <c r="AV3651" t="s">
        <v>12702</v>
      </c>
      <c r="AW3651">
        <v>3603</v>
      </c>
      <c r="AX3651" t="s">
        <v>601</v>
      </c>
      <c r="AY3651">
        <v>0.98</v>
      </c>
      <c r="AZ3651" t="s">
        <v>602</v>
      </c>
      <c r="BA3651" t="s">
        <v>602</v>
      </c>
      <c r="BB3651" t="s">
        <v>183</v>
      </c>
      <c r="BC3651">
        <v>1</v>
      </c>
      <c r="BD3651" t="s">
        <v>12703</v>
      </c>
      <c r="BG3651" s="1" t="s">
        <v>86</v>
      </c>
      <c r="BH3651" s="1" t="s">
        <v>87</v>
      </c>
      <c r="BI3651" s="1" t="s">
        <v>87</v>
      </c>
      <c r="BJ3651" s="1" t="s">
        <v>88</v>
      </c>
      <c r="BK3651" s="1" t="s">
        <v>89</v>
      </c>
      <c r="BL3651" s="1" t="s">
        <v>604</v>
      </c>
      <c r="BM3651" s="1"/>
    </row>
    <row r="3652" spans="1:65" ht="16" x14ac:dyDescent="0.2">
      <c r="A3652" t="str">
        <f>CONCATENATE("Mada.",B3652)</f>
        <v>Mada.3603</v>
      </c>
      <c r="B3652">
        <v>3603</v>
      </c>
      <c r="C3652" t="s">
        <v>10819</v>
      </c>
      <c r="E3652" t="s">
        <v>68</v>
      </c>
      <c r="F3652" t="s">
        <v>629</v>
      </c>
      <c r="J3652" t="s">
        <v>228</v>
      </c>
      <c r="K3652" t="s">
        <v>10810</v>
      </c>
      <c r="L3652" t="s">
        <v>4509</v>
      </c>
      <c r="M3652" t="s">
        <v>4510</v>
      </c>
      <c r="N3652" t="s">
        <v>364</v>
      </c>
      <c r="O3652" t="s">
        <v>364</v>
      </c>
      <c r="P3652" t="s">
        <v>365</v>
      </c>
      <c r="Q3652" t="s">
        <v>76</v>
      </c>
      <c r="R3652" t="s">
        <v>77</v>
      </c>
      <c r="S3652">
        <v>3603</v>
      </c>
      <c r="T3652">
        <v>3603</v>
      </c>
      <c r="U3652" t="s">
        <v>78</v>
      </c>
      <c r="V3652">
        <v>0.10491615307438699</v>
      </c>
      <c r="W3652">
        <v>0.89508384692561305</v>
      </c>
      <c r="X3652" t="str">
        <f>IF(W3652&gt;=0.8,"Inhibitory","NonInhibitory")</f>
        <v>Inhibitory</v>
      </c>
      <c r="Y3652" t="str">
        <f>IF(W3652&gt;=0.9,"Inhibitory","NonInhibitory")</f>
        <v>NonInhibitory</v>
      </c>
      <c r="Z3652" t="s">
        <v>1566</v>
      </c>
      <c r="AA3652">
        <v>0</v>
      </c>
      <c r="AB3652">
        <v>0</v>
      </c>
      <c r="AC3652" t="s">
        <v>129</v>
      </c>
      <c r="AT3652" t="s">
        <v>12704</v>
      </c>
      <c r="AU3652" t="s">
        <v>81</v>
      </c>
      <c r="AV3652" t="s">
        <v>12705</v>
      </c>
      <c r="AW3652">
        <v>3603</v>
      </c>
      <c r="AX3652" t="s">
        <v>601</v>
      </c>
      <c r="AY3652">
        <v>1</v>
      </c>
      <c r="AZ3652" t="s">
        <v>5235</v>
      </c>
      <c r="BA3652" t="s">
        <v>5235</v>
      </c>
      <c r="BB3652" t="s">
        <v>601</v>
      </c>
      <c r="BC3652">
        <v>1</v>
      </c>
      <c r="BD3652" t="s">
        <v>12706</v>
      </c>
      <c r="BG3652" s="1" t="s">
        <v>86</v>
      </c>
      <c r="BH3652" s="1" t="s">
        <v>87</v>
      </c>
      <c r="BI3652" s="1" t="s">
        <v>87</v>
      </c>
      <c r="BJ3652" s="1" t="s">
        <v>88</v>
      </c>
      <c r="BK3652" s="1" t="s">
        <v>89</v>
      </c>
      <c r="BL3652" s="1" t="s">
        <v>604</v>
      </c>
      <c r="BM3652" s="1"/>
    </row>
    <row r="3653" spans="1:65" ht="16" x14ac:dyDescent="0.2">
      <c r="A3653" t="str">
        <f>CONCATENATE("Mada.",B3653)</f>
        <v>Mada.3604</v>
      </c>
      <c r="B3653">
        <v>3604</v>
      </c>
      <c r="C3653" t="s">
        <v>12707</v>
      </c>
      <c r="E3653" t="s">
        <v>68</v>
      </c>
      <c r="F3653" t="s">
        <v>355</v>
      </c>
      <c r="J3653" t="s">
        <v>70</v>
      </c>
      <c r="K3653" t="s">
        <v>9346</v>
      </c>
      <c r="L3653" t="s">
        <v>9347</v>
      </c>
      <c r="M3653" t="s">
        <v>9348</v>
      </c>
      <c r="N3653" t="s">
        <v>364</v>
      </c>
      <c r="O3653" t="s">
        <v>364</v>
      </c>
      <c r="P3653" t="s">
        <v>365</v>
      </c>
      <c r="Q3653" t="s">
        <v>76</v>
      </c>
      <c r="R3653" t="s">
        <v>77</v>
      </c>
      <c r="S3653">
        <v>3604</v>
      </c>
      <c r="T3653">
        <v>0</v>
      </c>
      <c r="U3653" t="s">
        <v>128</v>
      </c>
      <c r="V3653">
        <v>0</v>
      </c>
      <c r="W3653">
        <v>0</v>
      </c>
      <c r="Z3653" t="s">
        <v>129</v>
      </c>
      <c r="AA3653">
        <v>0</v>
      </c>
      <c r="AB3653">
        <v>0</v>
      </c>
      <c r="AC3653" t="s">
        <v>129</v>
      </c>
      <c r="AT3653" t="s">
        <v>12708</v>
      </c>
      <c r="AU3653" t="s">
        <v>81</v>
      </c>
      <c r="AV3653" t="s">
        <v>12709</v>
      </c>
      <c r="AW3653">
        <v>3604</v>
      </c>
      <c r="AX3653" t="s">
        <v>9359</v>
      </c>
      <c r="AY3653">
        <v>1</v>
      </c>
      <c r="AZ3653" t="s">
        <v>10199</v>
      </c>
      <c r="BA3653" t="s">
        <v>10199</v>
      </c>
      <c r="BB3653" t="s">
        <v>1461</v>
      </c>
      <c r="BC3653">
        <v>1</v>
      </c>
      <c r="BD3653" t="s">
        <v>12710</v>
      </c>
      <c r="BG3653" s="1" t="s">
        <v>86</v>
      </c>
      <c r="BH3653" s="1" t="s">
        <v>87</v>
      </c>
      <c r="BI3653" s="1" t="s">
        <v>87</v>
      </c>
      <c r="BJ3653" s="1" t="s">
        <v>88</v>
      </c>
      <c r="BK3653" s="1" t="s">
        <v>492</v>
      </c>
      <c r="BL3653" s="1" t="s">
        <v>493</v>
      </c>
    </row>
    <row r="3654" spans="1:65" ht="16" x14ac:dyDescent="0.2">
      <c r="A3654" t="str">
        <f>CONCATENATE("Mada.",B3654)</f>
        <v>Mada.3605</v>
      </c>
      <c r="B3654">
        <v>3605</v>
      </c>
      <c r="C3654" t="s">
        <v>12711</v>
      </c>
      <c r="E3654" t="s">
        <v>68</v>
      </c>
      <c r="F3654" t="s">
        <v>629</v>
      </c>
      <c r="J3654" t="s">
        <v>70</v>
      </c>
      <c r="K3654" t="s">
        <v>9346</v>
      </c>
      <c r="L3654" t="s">
        <v>9347</v>
      </c>
      <c r="M3654" t="s">
        <v>9348</v>
      </c>
      <c r="N3654" t="s">
        <v>364</v>
      </c>
      <c r="O3654" t="s">
        <v>364</v>
      </c>
      <c r="P3654" t="s">
        <v>365</v>
      </c>
      <c r="Q3654" t="s">
        <v>76</v>
      </c>
      <c r="R3654" t="s">
        <v>77</v>
      </c>
      <c r="S3654">
        <v>3605</v>
      </c>
      <c r="T3654">
        <v>3604</v>
      </c>
      <c r="U3654" t="s">
        <v>78</v>
      </c>
      <c r="V3654">
        <v>0.17670933499843899</v>
      </c>
      <c r="W3654">
        <v>0.82329066500156101</v>
      </c>
      <c r="X3654" t="str">
        <f>IF(W3654&gt;=0.8,"Inhibitory","NonInhibitory")</f>
        <v>Inhibitory</v>
      </c>
      <c r="Y3654" t="str">
        <f>IF(W3654&gt;=0.9,"Inhibitory","NonInhibitory")</f>
        <v>NonInhibitory</v>
      </c>
      <c r="Z3654" t="s">
        <v>3693</v>
      </c>
      <c r="AA3654">
        <v>0</v>
      </c>
      <c r="AB3654">
        <v>0</v>
      </c>
      <c r="AC3654" t="s">
        <v>129</v>
      </c>
      <c r="AT3654" t="s">
        <v>12712</v>
      </c>
      <c r="AU3654" t="s">
        <v>81</v>
      </c>
      <c r="AV3654" t="s">
        <v>12713</v>
      </c>
      <c r="AW3654">
        <v>3605</v>
      </c>
      <c r="AX3654" t="s">
        <v>12714</v>
      </c>
      <c r="AY3654">
        <v>0.99</v>
      </c>
      <c r="AZ3654" t="s">
        <v>12715</v>
      </c>
      <c r="BD3654" t="s">
        <v>12716</v>
      </c>
      <c r="BG3654" s="1" t="s">
        <v>86</v>
      </c>
      <c r="BH3654" s="1" t="s">
        <v>87</v>
      </c>
      <c r="BI3654" s="1" t="s">
        <v>87</v>
      </c>
      <c r="BJ3654" s="1" t="s">
        <v>88</v>
      </c>
      <c r="BK3654" s="1" t="s">
        <v>147</v>
      </c>
      <c r="BL3654" s="1" t="s">
        <v>12717</v>
      </c>
      <c r="BM3654" s="1"/>
    </row>
    <row r="3655" spans="1:65" ht="16" x14ac:dyDescent="0.2">
      <c r="A3655" t="str">
        <f>CONCATENATE("Mada.",B3655)</f>
        <v>Mada.3606</v>
      </c>
      <c r="B3655">
        <v>3606</v>
      </c>
      <c r="C3655" t="s">
        <v>12718</v>
      </c>
      <c r="E3655" t="s">
        <v>68</v>
      </c>
      <c r="F3655" t="s">
        <v>629</v>
      </c>
      <c r="G3655" t="s">
        <v>210</v>
      </c>
      <c r="J3655" t="s">
        <v>1609</v>
      </c>
      <c r="K3655" t="s">
        <v>9256</v>
      </c>
      <c r="L3655" t="s">
        <v>2195</v>
      </c>
      <c r="M3655" t="s">
        <v>2196</v>
      </c>
      <c r="N3655" t="s">
        <v>2019</v>
      </c>
      <c r="O3655" t="s">
        <v>2020</v>
      </c>
      <c r="P3655" t="s">
        <v>2021</v>
      </c>
      <c r="Q3655" t="s">
        <v>179</v>
      </c>
      <c r="R3655" t="s">
        <v>127</v>
      </c>
      <c r="S3655">
        <v>3606</v>
      </c>
      <c r="T3655">
        <v>3605</v>
      </c>
      <c r="U3655" t="s">
        <v>78</v>
      </c>
      <c r="V3655">
        <v>1.2403996253512299</v>
      </c>
      <c r="W3655">
        <v>-0.24039962535123299</v>
      </c>
      <c r="X3655" t="s">
        <v>688</v>
      </c>
      <c r="Y3655" t="s">
        <v>688</v>
      </c>
      <c r="Z3655" t="s">
        <v>3693</v>
      </c>
      <c r="AA3655">
        <v>0</v>
      </c>
      <c r="AB3655">
        <v>0</v>
      </c>
      <c r="AC3655" t="s">
        <v>129</v>
      </c>
      <c r="BG3655" s="1"/>
    </row>
    <row r="3656" spans="1:65" ht="16" x14ac:dyDescent="0.2">
      <c r="A3656" t="str">
        <f>CONCATENATE("Mada.",B3656)</f>
        <v>Mada.3607</v>
      </c>
      <c r="B3656">
        <v>3607</v>
      </c>
      <c r="C3656" t="s">
        <v>12719</v>
      </c>
      <c r="E3656" t="s">
        <v>68</v>
      </c>
      <c r="F3656" t="s">
        <v>629</v>
      </c>
      <c r="J3656" t="s">
        <v>1668</v>
      </c>
      <c r="K3656" t="s">
        <v>10927</v>
      </c>
      <c r="L3656" t="s">
        <v>2961</v>
      </c>
      <c r="M3656" t="s">
        <v>2962</v>
      </c>
      <c r="N3656" t="s">
        <v>2963</v>
      </c>
      <c r="O3656" t="s">
        <v>2963</v>
      </c>
      <c r="P3656" t="s">
        <v>2807</v>
      </c>
      <c r="Q3656" t="s">
        <v>126</v>
      </c>
      <c r="R3656" t="s">
        <v>180</v>
      </c>
      <c r="S3656">
        <v>3607</v>
      </c>
      <c r="T3656">
        <v>3607</v>
      </c>
      <c r="U3656" t="s">
        <v>78</v>
      </c>
      <c r="V3656">
        <v>0.63680665042281803</v>
      </c>
      <c r="W3656">
        <v>0.36319334957718202</v>
      </c>
      <c r="X3656" t="str">
        <f>IF(W3656&gt;=0.8,"Inhibitory","NonInhibitory")</f>
        <v>NonInhibitory</v>
      </c>
      <c r="Y3656" t="str">
        <f>IF(W3656&gt;=0.9,"Inhibitory","NonInhibitory")</f>
        <v>NonInhibitory</v>
      </c>
      <c r="Z3656" t="s">
        <v>1566</v>
      </c>
      <c r="AA3656">
        <v>0</v>
      </c>
      <c r="AB3656">
        <v>0</v>
      </c>
      <c r="AC3656" t="s">
        <v>129</v>
      </c>
      <c r="AT3656" t="s">
        <v>12720</v>
      </c>
      <c r="AU3656" t="s">
        <v>81</v>
      </c>
      <c r="AV3656" t="s">
        <v>12721</v>
      </c>
      <c r="AW3656">
        <v>3607</v>
      </c>
      <c r="AX3656" t="s">
        <v>325</v>
      </c>
      <c r="AY3656">
        <v>1</v>
      </c>
      <c r="AZ3656" t="s">
        <v>336</v>
      </c>
      <c r="BA3656" t="s">
        <v>336</v>
      </c>
      <c r="BB3656" t="s">
        <v>325</v>
      </c>
      <c r="BC3656">
        <v>1</v>
      </c>
      <c r="BD3656" t="s">
        <v>12722</v>
      </c>
      <c r="BG3656" s="1" t="s">
        <v>86</v>
      </c>
      <c r="BH3656" s="1" t="s">
        <v>98</v>
      </c>
      <c r="BI3656" s="1" t="s">
        <v>163</v>
      </c>
      <c r="BJ3656" s="1" t="s">
        <v>164</v>
      </c>
      <c r="BK3656" s="1" t="s">
        <v>165</v>
      </c>
      <c r="BL3656" s="1" t="s">
        <v>328</v>
      </c>
      <c r="BM3656" s="1"/>
    </row>
    <row r="3657" spans="1:65" ht="16" x14ac:dyDescent="0.2">
      <c r="A3657" t="str">
        <f>CONCATENATE("Mada.",B3657)</f>
        <v>Mada.3608</v>
      </c>
      <c r="B3657">
        <v>3608</v>
      </c>
      <c r="C3657" t="s">
        <v>12723</v>
      </c>
      <c r="E3657" t="s">
        <v>68</v>
      </c>
      <c r="F3657" t="s">
        <v>4061</v>
      </c>
      <c r="J3657" t="s">
        <v>1668</v>
      </c>
      <c r="K3657" t="s">
        <v>10927</v>
      </c>
      <c r="L3657" t="s">
        <v>2961</v>
      </c>
      <c r="M3657" t="s">
        <v>2962</v>
      </c>
      <c r="N3657" t="s">
        <v>2963</v>
      </c>
      <c r="O3657" t="s">
        <v>2963</v>
      </c>
      <c r="P3657" t="s">
        <v>2807</v>
      </c>
      <c r="Q3657" t="s">
        <v>126</v>
      </c>
      <c r="R3657" t="s">
        <v>180</v>
      </c>
      <c r="S3657">
        <v>3608</v>
      </c>
      <c r="T3657">
        <v>3608</v>
      </c>
      <c r="U3657" t="s">
        <v>78</v>
      </c>
      <c r="V3657">
        <v>0.918876307868711</v>
      </c>
      <c r="W3657">
        <v>8.1123692131288699E-2</v>
      </c>
      <c r="X3657" t="str">
        <f>IF(W3657&gt;=0.8,"Inhibitory","NonInhibitory")</f>
        <v>NonInhibitory</v>
      </c>
      <c r="Y3657" t="str">
        <f>IF(W3657&gt;=0.9,"Inhibitory","NonInhibitory")</f>
        <v>NonInhibitory</v>
      </c>
      <c r="Z3657" t="s">
        <v>1566</v>
      </c>
      <c r="AA3657">
        <v>0</v>
      </c>
      <c r="AB3657">
        <v>0</v>
      </c>
      <c r="AC3657" t="s">
        <v>129</v>
      </c>
      <c r="AT3657" t="s">
        <v>12724</v>
      </c>
      <c r="AU3657" t="s">
        <v>81</v>
      </c>
      <c r="AV3657" t="s">
        <v>12725</v>
      </c>
      <c r="AW3657">
        <v>3608</v>
      </c>
      <c r="AX3657" t="s">
        <v>1403</v>
      </c>
      <c r="AY3657">
        <v>1</v>
      </c>
      <c r="AZ3657" t="s">
        <v>4123</v>
      </c>
      <c r="BA3657" t="s">
        <v>4123</v>
      </c>
      <c r="BB3657" t="s">
        <v>1403</v>
      </c>
      <c r="BC3657">
        <v>1</v>
      </c>
      <c r="BD3657" t="s">
        <v>12726</v>
      </c>
      <c r="BG3657" s="1" t="s">
        <v>86</v>
      </c>
      <c r="BH3657" s="1" t="s">
        <v>98</v>
      </c>
      <c r="BI3657" s="1" t="s">
        <v>163</v>
      </c>
      <c r="BJ3657" s="1" t="s">
        <v>694</v>
      </c>
      <c r="BK3657" s="1" t="s">
        <v>1255</v>
      </c>
      <c r="BL3657" s="1"/>
      <c r="BM3657" s="1"/>
    </row>
    <row r="3658" spans="1:65" ht="16" x14ac:dyDescent="0.2">
      <c r="A3658" t="str">
        <f>CONCATENATE("Mada.",B3658)</f>
        <v>Mada.3609</v>
      </c>
      <c r="B3658">
        <v>3609</v>
      </c>
      <c r="C3658" t="s">
        <v>12727</v>
      </c>
      <c r="E3658" t="s">
        <v>68</v>
      </c>
      <c r="F3658" t="s">
        <v>731</v>
      </c>
      <c r="J3658" t="s">
        <v>120</v>
      </c>
      <c r="K3658" t="s">
        <v>10771</v>
      </c>
      <c r="L3658" t="s">
        <v>3600</v>
      </c>
      <c r="M3658" t="s">
        <v>3601</v>
      </c>
      <c r="N3658" t="s">
        <v>2169</v>
      </c>
      <c r="O3658" t="s">
        <v>2169</v>
      </c>
      <c r="P3658" t="s">
        <v>2170</v>
      </c>
      <c r="Q3658" t="s">
        <v>2651</v>
      </c>
      <c r="R3658" t="s">
        <v>127</v>
      </c>
      <c r="S3658">
        <v>3609</v>
      </c>
      <c r="T3658">
        <v>3609</v>
      </c>
      <c r="U3658" t="s">
        <v>78</v>
      </c>
      <c r="V3658">
        <v>0.98751170777396202</v>
      </c>
      <c r="W3658">
        <v>1.2488292226038001E-2</v>
      </c>
      <c r="X3658" t="str">
        <f>IF(W3658&gt;=0.8,"Inhibitory","NonInhibitory")</f>
        <v>NonInhibitory</v>
      </c>
      <c r="Y3658" t="str">
        <f>IF(W3658&gt;=0.9,"Inhibitory","NonInhibitory")</f>
        <v>NonInhibitory</v>
      </c>
      <c r="Z3658" t="s">
        <v>3693</v>
      </c>
      <c r="AA3658">
        <v>0</v>
      </c>
      <c r="AB3658">
        <v>0</v>
      </c>
      <c r="AC3658" t="s">
        <v>129</v>
      </c>
      <c r="BG3658" s="1"/>
    </row>
    <row r="3659" spans="1:65" ht="16" x14ac:dyDescent="0.2">
      <c r="A3659" t="str">
        <f>CONCATENATE("Mada.",B3659)</f>
        <v>Mada.3610</v>
      </c>
      <c r="B3659">
        <v>3610</v>
      </c>
      <c r="C3659" t="s">
        <v>12728</v>
      </c>
      <c r="E3659" t="s">
        <v>68</v>
      </c>
      <c r="F3659" t="s">
        <v>12729</v>
      </c>
      <c r="G3659" t="s">
        <v>210</v>
      </c>
      <c r="J3659" t="s">
        <v>120</v>
      </c>
      <c r="K3659" t="s">
        <v>10771</v>
      </c>
      <c r="L3659" t="s">
        <v>3600</v>
      </c>
      <c r="M3659" t="s">
        <v>3601</v>
      </c>
      <c r="N3659" t="s">
        <v>2169</v>
      </c>
      <c r="O3659" t="s">
        <v>2169</v>
      </c>
      <c r="P3659" t="s">
        <v>2170</v>
      </c>
      <c r="Q3659" t="s">
        <v>2651</v>
      </c>
      <c r="R3659" t="s">
        <v>127</v>
      </c>
      <c r="S3659">
        <v>3610</v>
      </c>
      <c r="T3659">
        <v>0</v>
      </c>
      <c r="U3659" t="s">
        <v>128</v>
      </c>
      <c r="V3659">
        <v>0</v>
      </c>
      <c r="W3659">
        <v>0</v>
      </c>
      <c r="Z3659" t="s">
        <v>129</v>
      </c>
      <c r="AA3659">
        <v>0</v>
      </c>
      <c r="AB3659">
        <v>0</v>
      </c>
      <c r="AC3659" t="s">
        <v>129</v>
      </c>
      <c r="BG3659" s="1"/>
    </row>
    <row r="3660" spans="1:65" ht="16" x14ac:dyDescent="0.2">
      <c r="A3660" t="str">
        <f>CONCATENATE("Mada.",B3660)</f>
        <v>Mada.3611</v>
      </c>
      <c r="B3660">
        <v>3611</v>
      </c>
      <c r="C3660" t="s">
        <v>12730</v>
      </c>
      <c r="E3660" t="s">
        <v>68</v>
      </c>
      <c r="F3660" t="s">
        <v>355</v>
      </c>
      <c r="J3660" t="s">
        <v>70</v>
      </c>
      <c r="K3660" t="s">
        <v>11070</v>
      </c>
      <c r="L3660" t="s">
        <v>105</v>
      </c>
      <c r="M3660" t="s">
        <v>106</v>
      </c>
      <c r="N3660" t="s">
        <v>941</v>
      </c>
      <c r="O3660" t="s">
        <v>941</v>
      </c>
      <c r="P3660" t="s">
        <v>941</v>
      </c>
      <c r="Q3660" t="s">
        <v>157</v>
      </c>
      <c r="R3660" t="s">
        <v>127</v>
      </c>
      <c r="S3660">
        <v>3611</v>
      </c>
      <c r="T3660">
        <v>3611</v>
      </c>
      <c r="U3660" t="s">
        <v>78</v>
      </c>
      <c r="V3660">
        <v>1.09215995413501</v>
      </c>
      <c r="W3660">
        <v>-9.2159954135014904E-2</v>
      </c>
      <c r="X3660" t="str">
        <f>IF(W3660&gt;=0.8,"Inhibitory","NonInhibitory")</f>
        <v>NonInhibitory</v>
      </c>
      <c r="Y3660" t="str">
        <f>IF(W3660&gt;=0.9,"Inhibitory","NonInhibitory")</f>
        <v>NonInhibitory</v>
      </c>
      <c r="Z3660" t="s">
        <v>1566</v>
      </c>
      <c r="AA3660">
        <v>0</v>
      </c>
      <c r="AB3660">
        <v>0</v>
      </c>
      <c r="AC3660" t="s">
        <v>129</v>
      </c>
      <c r="AT3660" t="s">
        <v>12731</v>
      </c>
      <c r="AU3660" t="s">
        <v>81</v>
      </c>
      <c r="AV3660" t="s">
        <v>12732</v>
      </c>
      <c r="AW3660">
        <v>3611</v>
      </c>
      <c r="AX3660" t="s">
        <v>12733</v>
      </c>
      <c r="AY3660">
        <v>0.56000000000000005</v>
      </c>
      <c r="AZ3660" t="s">
        <v>12734</v>
      </c>
      <c r="BD3660" t="s">
        <v>12735</v>
      </c>
      <c r="BG3660" s="1" t="s">
        <v>86</v>
      </c>
      <c r="BH3660" s="1" t="s">
        <v>98</v>
      </c>
      <c r="BI3660" s="1" t="s">
        <v>163</v>
      </c>
      <c r="BJ3660" s="1" t="s">
        <v>694</v>
      </c>
      <c r="BK3660" s="1" t="s">
        <v>866</v>
      </c>
    </row>
    <row r="3661" spans="1:65" ht="16" x14ac:dyDescent="0.2">
      <c r="A3661" t="str">
        <f>CONCATENATE("Mada.",B3661)</f>
        <v>Mada.3612</v>
      </c>
      <c r="B3661">
        <v>3612</v>
      </c>
      <c r="C3661" t="s">
        <v>12736</v>
      </c>
      <c r="E3661" t="s">
        <v>68</v>
      </c>
      <c r="F3661" t="s">
        <v>12737</v>
      </c>
      <c r="J3661" t="s">
        <v>70</v>
      </c>
      <c r="K3661" t="s">
        <v>11070</v>
      </c>
      <c r="L3661" t="s">
        <v>105</v>
      </c>
      <c r="M3661" t="s">
        <v>106</v>
      </c>
      <c r="N3661" t="s">
        <v>941</v>
      </c>
      <c r="O3661" t="s">
        <v>941</v>
      </c>
      <c r="P3661" t="s">
        <v>941</v>
      </c>
      <c r="Q3661" t="s">
        <v>157</v>
      </c>
      <c r="R3661" t="s">
        <v>127</v>
      </c>
      <c r="S3661">
        <v>3612</v>
      </c>
      <c r="T3661">
        <v>3612</v>
      </c>
      <c r="U3661" t="s">
        <v>78</v>
      </c>
      <c r="V3661">
        <v>1.14934785724523</v>
      </c>
      <c r="W3661">
        <v>-0.149347857245234</v>
      </c>
      <c r="X3661" t="str">
        <f>IF(W3661&gt;=0.8,"Inhibitory","NonInhibitory")</f>
        <v>NonInhibitory</v>
      </c>
      <c r="Y3661" t="str">
        <f>IF(W3661&gt;=0.9,"Inhibitory","NonInhibitory")</f>
        <v>NonInhibitory</v>
      </c>
      <c r="Z3661" t="s">
        <v>1566</v>
      </c>
      <c r="AA3661">
        <v>0</v>
      </c>
      <c r="AB3661">
        <v>0</v>
      </c>
      <c r="AC3661" t="s">
        <v>129</v>
      </c>
      <c r="AT3661" t="s">
        <v>12738</v>
      </c>
      <c r="AU3661" t="s">
        <v>81</v>
      </c>
      <c r="AV3661" t="s">
        <v>12739</v>
      </c>
      <c r="AW3661">
        <v>3612</v>
      </c>
      <c r="AX3661" t="s">
        <v>6378</v>
      </c>
      <c r="AY3661">
        <v>1</v>
      </c>
      <c r="AZ3661" t="s">
        <v>11887</v>
      </c>
      <c r="BA3661" t="s">
        <v>11887</v>
      </c>
      <c r="BB3661" t="s">
        <v>6378</v>
      </c>
      <c r="BC3661">
        <v>1</v>
      </c>
      <c r="BD3661" t="s">
        <v>12740</v>
      </c>
      <c r="BG3661" s="1" t="s">
        <v>86</v>
      </c>
      <c r="BH3661" s="1" t="s">
        <v>87</v>
      </c>
      <c r="BI3661" s="1" t="s">
        <v>87</v>
      </c>
      <c r="BJ3661" s="1" t="s">
        <v>88</v>
      </c>
      <c r="BK3661" s="1" t="s">
        <v>6381</v>
      </c>
      <c r="BL3661" s="1" t="s">
        <v>6382</v>
      </c>
      <c r="BM3661" s="1"/>
    </row>
    <row r="3662" spans="1:65" ht="16" x14ac:dyDescent="0.2">
      <c r="A3662" t="str">
        <f>CONCATENATE("Mada.",B3662)</f>
        <v>Mada.3613</v>
      </c>
      <c r="B3662">
        <v>3613</v>
      </c>
      <c r="C3662" t="s">
        <v>12741</v>
      </c>
      <c r="E3662" t="s">
        <v>68</v>
      </c>
      <c r="F3662" t="s">
        <v>410</v>
      </c>
      <c r="J3662" t="s">
        <v>70</v>
      </c>
      <c r="K3662" t="s">
        <v>11070</v>
      </c>
      <c r="L3662" t="s">
        <v>105</v>
      </c>
      <c r="M3662" t="s">
        <v>106</v>
      </c>
      <c r="N3662" t="s">
        <v>941</v>
      </c>
      <c r="O3662" t="s">
        <v>941</v>
      </c>
      <c r="P3662" t="s">
        <v>941</v>
      </c>
      <c r="Q3662" t="s">
        <v>157</v>
      </c>
      <c r="R3662" t="s">
        <v>127</v>
      </c>
      <c r="S3662">
        <v>3613</v>
      </c>
      <c r="T3662">
        <v>3613</v>
      </c>
      <c r="U3662" t="s">
        <v>78</v>
      </c>
      <c r="V3662">
        <v>0.75720223591801605</v>
      </c>
      <c r="W3662">
        <v>0.242797764081984</v>
      </c>
      <c r="X3662" t="str">
        <f>IF(W3662&gt;=0.8,"Inhibitory","NonInhibitory")</f>
        <v>NonInhibitory</v>
      </c>
      <c r="Y3662" t="str">
        <f>IF(W3662&gt;=0.9,"Inhibitory","NonInhibitory")</f>
        <v>NonInhibitory</v>
      </c>
      <c r="Z3662" t="s">
        <v>1566</v>
      </c>
      <c r="AA3662">
        <v>0.43170417084706902</v>
      </c>
      <c r="AB3662">
        <v>0.56829582915293098</v>
      </c>
      <c r="AC3662" t="s">
        <v>1566</v>
      </c>
      <c r="AT3662" t="s">
        <v>12742</v>
      </c>
      <c r="AU3662" t="s">
        <v>81</v>
      </c>
      <c r="AV3662" t="s">
        <v>12743</v>
      </c>
      <c r="AW3662">
        <v>3613</v>
      </c>
      <c r="AX3662" t="s">
        <v>83</v>
      </c>
      <c r="AY3662">
        <v>0.91</v>
      </c>
      <c r="AZ3662" t="s">
        <v>1855</v>
      </c>
      <c r="BA3662" t="s">
        <v>1855</v>
      </c>
      <c r="BB3662" t="s">
        <v>397</v>
      </c>
      <c r="BC3662">
        <v>1</v>
      </c>
      <c r="BD3662" t="s">
        <v>12744</v>
      </c>
      <c r="BG3662" s="1" t="s">
        <v>86</v>
      </c>
      <c r="BH3662" s="1" t="s">
        <v>87</v>
      </c>
      <c r="BI3662" s="1" t="s">
        <v>87</v>
      </c>
      <c r="BJ3662" s="1" t="s">
        <v>88</v>
      </c>
      <c r="BK3662" s="1" t="s">
        <v>89</v>
      </c>
      <c r="BL3662" s="1" t="s">
        <v>90</v>
      </c>
      <c r="BM3662" s="1"/>
    </row>
    <row r="3663" spans="1:65" ht="16" x14ac:dyDescent="0.2">
      <c r="A3663" t="str">
        <f>CONCATENATE("Mada.",B3663)</f>
        <v>Mada.3614</v>
      </c>
      <c r="B3663">
        <v>3614</v>
      </c>
      <c r="C3663" t="s">
        <v>12745</v>
      </c>
      <c r="E3663" t="s">
        <v>68</v>
      </c>
      <c r="F3663" t="s">
        <v>731</v>
      </c>
      <c r="J3663" t="s">
        <v>120</v>
      </c>
      <c r="K3663" t="s">
        <v>8199</v>
      </c>
      <c r="L3663" t="s">
        <v>273</v>
      </c>
      <c r="M3663" t="s">
        <v>274</v>
      </c>
      <c r="N3663" t="s">
        <v>2806</v>
      </c>
      <c r="O3663" t="s">
        <v>2806</v>
      </c>
      <c r="P3663" t="s">
        <v>2807</v>
      </c>
      <c r="Q3663" t="s">
        <v>76</v>
      </c>
      <c r="R3663" t="s">
        <v>180</v>
      </c>
      <c r="S3663">
        <v>3614</v>
      </c>
      <c r="T3663">
        <v>0</v>
      </c>
      <c r="U3663" t="s">
        <v>128</v>
      </c>
      <c r="V3663">
        <v>0</v>
      </c>
      <c r="W3663">
        <v>0</v>
      </c>
      <c r="Z3663" t="s">
        <v>129</v>
      </c>
      <c r="AA3663">
        <v>0</v>
      </c>
      <c r="AB3663">
        <v>0</v>
      </c>
      <c r="AC3663" t="s">
        <v>129</v>
      </c>
      <c r="BG3663" s="1"/>
    </row>
    <row r="3664" spans="1:65" ht="16" x14ac:dyDescent="0.2">
      <c r="A3664" t="str">
        <f>CONCATENATE("Mada.",B3664)</f>
        <v>Mada.3615</v>
      </c>
      <c r="B3664">
        <v>3615</v>
      </c>
      <c r="C3664" t="s">
        <v>12746</v>
      </c>
      <c r="E3664" t="s">
        <v>68</v>
      </c>
      <c r="F3664" t="s">
        <v>4102</v>
      </c>
      <c r="J3664" t="s">
        <v>120</v>
      </c>
      <c r="K3664" t="s">
        <v>12747</v>
      </c>
      <c r="L3664" t="s">
        <v>417</v>
      </c>
      <c r="M3664" t="s">
        <v>418</v>
      </c>
      <c r="N3664" t="s">
        <v>941</v>
      </c>
      <c r="O3664" t="s">
        <v>941</v>
      </c>
      <c r="P3664" t="s">
        <v>941</v>
      </c>
      <c r="Q3664" t="s">
        <v>76</v>
      </c>
      <c r="R3664" t="s">
        <v>127</v>
      </c>
      <c r="S3664">
        <v>3615</v>
      </c>
      <c r="T3664">
        <v>3615</v>
      </c>
      <c r="U3664" t="s">
        <v>78</v>
      </c>
      <c r="V3664">
        <v>0.47513257847212298</v>
      </c>
      <c r="W3664">
        <v>0.52486742152787702</v>
      </c>
      <c r="X3664" t="str">
        <f>IF(W3664&gt;=0.8,"Inhibitory","NonInhibitory")</f>
        <v>NonInhibitory</v>
      </c>
      <c r="Y3664" t="str">
        <f>IF(W3664&gt;=0.9,"Inhibitory","NonInhibitory")</f>
        <v>NonInhibitory</v>
      </c>
      <c r="Z3664" t="s">
        <v>1566</v>
      </c>
      <c r="AA3664">
        <v>0</v>
      </c>
      <c r="AB3664">
        <v>0</v>
      </c>
      <c r="AC3664" t="s">
        <v>129</v>
      </c>
      <c r="AT3664" t="s">
        <v>12748</v>
      </c>
      <c r="AU3664" t="s">
        <v>81</v>
      </c>
      <c r="AV3664" t="s">
        <v>12749</v>
      </c>
      <c r="AW3664">
        <v>3615</v>
      </c>
      <c r="AX3664" t="s">
        <v>83</v>
      </c>
      <c r="AY3664">
        <v>0.73</v>
      </c>
      <c r="AZ3664" t="s">
        <v>2662</v>
      </c>
      <c r="BA3664" t="s">
        <v>2662</v>
      </c>
      <c r="BB3664" t="s">
        <v>397</v>
      </c>
      <c r="BC3664">
        <v>1</v>
      </c>
      <c r="BD3664" t="s">
        <v>12750</v>
      </c>
      <c r="BG3664" s="1" t="s">
        <v>86</v>
      </c>
      <c r="BH3664" s="1" t="s">
        <v>87</v>
      </c>
      <c r="BI3664" s="1" t="s">
        <v>87</v>
      </c>
      <c r="BJ3664" s="1" t="s">
        <v>88</v>
      </c>
      <c r="BK3664" s="1" t="s">
        <v>89</v>
      </c>
      <c r="BL3664" s="1" t="s">
        <v>90</v>
      </c>
      <c r="BM3664" s="1"/>
    </row>
    <row r="3665" spans="1:65" ht="16" x14ac:dyDescent="0.2">
      <c r="A3665" t="str">
        <f>CONCATENATE("Mada.",B3665)</f>
        <v>Mada.3616</v>
      </c>
      <c r="B3665">
        <v>3616</v>
      </c>
      <c r="C3665" t="s">
        <v>12751</v>
      </c>
      <c r="E3665" t="s">
        <v>68</v>
      </c>
      <c r="F3665" t="s">
        <v>7588</v>
      </c>
      <c r="J3665" t="s">
        <v>221</v>
      </c>
      <c r="K3665" t="s">
        <v>10159</v>
      </c>
      <c r="L3665" t="s">
        <v>223</v>
      </c>
      <c r="M3665" t="s">
        <v>224</v>
      </c>
      <c r="N3665" t="s">
        <v>2169</v>
      </c>
      <c r="O3665" t="s">
        <v>2169</v>
      </c>
      <c r="P3665" t="s">
        <v>2170</v>
      </c>
      <c r="R3665" t="s">
        <v>127</v>
      </c>
      <c r="S3665">
        <v>3616</v>
      </c>
      <c r="T3665">
        <v>3616</v>
      </c>
      <c r="U3665" t="s">
        <v>78</v>
      </c>
      <c r="V3665">
        <v>0.44645644708086202</v>
      </c>
      <c r="W3665">
        <v>0.55354355291913804</v>
      </c>
      <c r="X3665" t="str">
        <f>IF(W3665&gt;=0.8,"Inhibitory","NonInhibitory")</f>
        <v>NonInhibitory</v>
      </c>
      <c r="Y3665" t="str">
        <f>IF(W3665&gt;=0.9,"Inhibitory","NonInhibitory")</f>
        <v>NonInhibitory</v>
      </c>
      <c r="Z3665" t="s">
        <v>3693</v>
      </c>
      <c r="AA3665">
        <v>0</v>
      </c>
      <c r="AB3665">
        <v>0</v>
      </c>
      <c r="AC3665" t="s">
        <v>129</v>
      </c>
      <c r="AT3665" t="s">
        <v>12752</v>
      </c>
      <c r="AU3665" t="s">
        <v>81</v>
      </c>
      <c r="AV3665" t="s">
        <v>12753</v>
      </c>
      <c r="AW3665">
        <v>3616</v>
      </c>
      <c r="AX3665" t="s">
        <v>83</v>
      </c>
      <c r="AY3665">
        <v>0.96</v>
      </c>
      <c r="AZ3665" t="s">
        <v>727</v>
      </c>
      <c r="BA3665" t="s">
        <v>727</v>
      </c>
      <c r="BB3665" t="s">
        <v>83</v>
      </c>
      <c r="BC3665">
        <v>1</v>
      </c>
      <c r="BD3665" t="s">
        <v>12754</v>
      </c>
      <c r="BG3665" s="1" t="s">
        <v>86</v>
      </c>
      <c r="BH3665" s="1" t="s">
        <v>87</v>
      </c>
      <c r="BI3665" s="1" t="s">
        <v>87</v>
      </c>
      <c r="BJ3665" s="1" t="s">
        <v>88</v>
      </c>
      <c r="BK3665" s="1" t="s">
        <v>89</v>
      </c>
      <c r="BL3665" s="1" t="s">
        <v>90</v>
      </c>
      <c r="BM3665" s="1"/>
    </row>
    <row r="3666" spans="1:65" ht="16" x14ac:dyDescent="0.2">
      <c r="A3666" t="str">
        <f>CONCATENATE("Mada.",B3666)</f>
        <v>Mada.3617</v>
      </c>
      <c r="B3666">
        <v>3617</v>
      </c>
      <c r="C3666" t="s">
        <v>12755</v>
      </c>
      <c r="E3666" t="s">
        <v>68</v>
      </c>
      <c r="F3666" t="s">
        <v>4295</v>
      </c>
      <c r="J3666" t="s">
        <v>221</v>
      </c>
      <c r="K3666" t="s">
        <v>10159</v>
      </c>
      <c r="L3666" t="s">
        <v>223</v>
      </c>
      <c r="M3666" t="s">
        <v>224</v>
      </c>
      <c r="N3666" t="s">
        <v>2169</v>
      </c>
      <c r="O3666" t="s">
        <v>2169</v>
      </c>
      <c r="P3666" t="s">
        <v>2170</v>
      </c>
      <c r="R3666" t="s">
        <v>127</v>
      </c>
      <c r="S3666">
        <v>3617</v>
      </c>
      <c r="T3666">
        <v>3617</v>
      </c>
      <c r="U3666" t="s">
        <v>78</v>
      </c>
      <c r="V3666">
        <v>0.41679675304402097</v>
      </c>
      <c r="W3666">
        <v>0.58320324695597903</v>
      </c>
      <c r="X3666" t="str">
        <f>IF(W3666&gt;=0.8,"Inhibitory","NonInhibitory")</f>
        <v>NonInhibitory</v>
      </c>
      <c r="Y3666" t="str">
        <f>IF(W3666&gt;=0.9,"Inhibitory","NonInhibitory")</f>
        <v>NonInhibitory</v>
      </c>
      <c r="Z3666" t="s">
        <v>3693</v>
      </c>
      <c r="AA3666">
        <v>0</v>
      </c>
      <c r="AB3666">
        <v>0</v>
      </c>
      <c r="AC3666" t="s">
        <v>129</v>
      </c>
      <c r="AT3666" t="s">
        <v>12756</v>
      </c>
      <c r="AU3666" t="s">
        <v>81</v>
      </c>
      <c r="AV3666" t="s">
        <v>12757</v>
      </c>
      <c r="AW3666">
        <v>3617</v>
      </c>
      <c r="AX3666" t="s">
        <v>83</v>
      </c>
      <c r="AY3666">
        <v>0.81</v>
      </c>
      <c r="AZ3666" t="s">
        <v>2010</v>
      </c>
      <c r="BA3666" t="s">
        <v>2010</v>
      </c>
      <c r="BB3666" t="s">
        <v>262</v>
      </c>
      <c r="BC3666">
        <v>1</v>
      </c>
      <c r="BD3666" t="s">
        <v>12758</v>
      </c>
      <c r="BG3666" s="1" t="s">
        <v>86</v>
      </c>
      <c r="BH3666" s="1" t="s">
        <v>87</v>
      </c>
      <c r="BI3666" s="1" t="s">
        <v>87</v>
      </c>
      <c r="BJ3666" s="1" t="s">
        <v>88</v>
      </c>
      <c r="BK3666" s="1" t="s">
        <v>89</v>
      </c>
      <c r="BL3666" s="1" t="s">
        <v>90</v>
      </c>
      <c r="BM3666" s="1"/>
    </row>
    <row r="3667" spans="1:65" ht="16" x14ac:dyDescent="0.2">
      <c r="A3667" t="str">
        <f>CONCATENATE("Mada.",B3667)</f>
        <v>Mada.3618</v>
      </c>
      <c r="B3667">
        <v>3618</v>
      </c>
      <c r="C3667" t="s">
        <v>12759</v>
      </c>
      <c r="E3667" t="s">
        <v>68</v>
      </c>
      <c r="F3667" t="s">
        <v>629</v>
      </c>
      <c r="J3667" t="s">
        <v>221</v>
      </c>
      <c r="K3667" t="s">
        <v>10159</v>
      </c>
      <c r="L3667" t="s">
        <v>223</v>
      </c>
      <c r="M3667" t="s">
        <v>224</v>
      </c>
      <c r="N3667" t="s">
        <v>2169</v>
      </c>
      <c r="O3667" t="s">
        <v>2169</v>
      </c>
      <c r="P3667" t="s">
        <v>2170</v>
      </c>
      <c r="R3667" t="s">
        <v>127</v>
      </c>
      <c r="S3667">
        <v>3618</v>
      </c>
      <c r="T3667">
        <v>3618</v>
      </c>
      <c r="U3667" t="s">
        <v>78</v>
      </c>
      <c r="V3667">
        <v>0.43446424212838702</v>
      </c>
      <c r="W3667">
        <v>0.56553575787161303</v>
      </c>
      <c r="X3667" t="str">
        <f>IF(W3667&gt;=0.8,"Inhibitory","NonInhibitory")</f>
        <v>NonInhibitory</v>
      </c>
      <c r="Y3667" t="str">
        <f>IF(W3667&gt;=0.9,"Inhibitory","NonInhibitory")</f>
        <v>NonInhibitory</v>
      </c>
      <c r="Z3667" t="s">
        <v>3693</v>
      </c>
      <c r="AA3667">
        <v>0</v>
      </c>
      <c r="AB3667">
        <v>0</v>
      </c>
      <c r="AC3667" t="s">
        <v>129</v>
      </c>
      <c r="AT3667" t="s">
        <v>12760</v>
      </c>
      <c r="AU3667" t="s">
        <v>81</v>
      </c>
      <c r="AV3667" t="s">
        <v>12761</v>
      </c>
      <c r="AW3667">
        <v>3618</v>
      </c>
      <c r="AX3667" t="s">
        <v>3647</v>
      </c>
      <c r="AY3667">
        <v>1</v>
      </c>
      <c r="AZ3667" t="s">
        <v>3646</v>
      </c>
      <c r="BA3667" t="s">
        <v>3646</v>
      </c>
      <c r="BB3667" t="s">
        <v>3647</v>
      </c>
      <c r="BC3667">
        <v>1</v>
      </c>
      <c r="BD3667" t="s">
        <v>12762</v>
      </c>
      <c r="BG3667" s="1" t="s">
        <v>86</v>
      </c>
      <c r="BH3667" s="1" t="s">
        <v>87</v>
      </c>
      <c r="BI3667" s="1" t="s">
        <v>87</v>
      </c>
      <c r="BJ3667" s="1" t="s">
        <v>88</v>
      </c>
      <c r="BK3667" s="1" t="s">
        <v>89</v>
      </c>
      <c r="BL3667" s="1" t="s">
        <v>1961</v>
      </c>
      <c r="BM3667" s="1" t="s">
        <v>5316</v>
      </c>
    </row>
    <row r="3668" spans="1:65" ht="16" x14ac:dyDescent="0.2">
      <c r="A3668" t="str">
        <f>CONCATENATE("Mada.",B3668)</f>
        <v>Mada.3619</v>
      </c>
      <c r="B3668">
        <v>3619</v>
      </c>
      <c r="C3668" t="s">
        <v>12763</v>
      </c>
      <c r="E3668" t="s">
        <v>68</v>
      </c>
      <c r="F3668" t="s">
        <v>11379</v>
      </c>
      <c r="G3668" t="s">
        <v>210</v>
      </c>
      <c r="J3668" t="s">
        <v>120</v>
      </c>
      <c r="K3668" t="s">
        <v>11982</v>
      </c>
      <c r="L3668" t="s">
        <v>417</v>
      </c>
      <c r="M3668" t="s">
        <v>418</v>
      </c>
      <c r="N3668" t="s">
        <v>941</v>
      </c>
      <c r="O3668" t="s">
        <v>941</v>
      </c>
      <c r="P3668" t="s">
        <v>941</v>
      </c>
      <c r="Q3668" t="s">
        <v>126</v>
      </c>
      <c r="R3668" t="s">
        <v>127</v>
      </c>
      <c r="S3668">
        <v>3619</v>
      </c>
      <c r="T3668">
        <v>0</v>
      </c>
      <c r="U3668" t="s">
        <v>128</v>
      </c>
      <c r="V3668">
        <v>0</v>
      </c>
      <c r="W3668">
        <v>0</v>
      </c>
      <c r="Z3668" t="s">
        <v>129</v>
      </c>
      <c r="AA3668">
        <v>0</v>
      </c>
      <c r="AB3668">
        <v>0</v>
      </c>
      <c r="AC3668" t="s">
        <v>129</v>
      </c>
      <c r="BG3668" s="1"/>
    </row>
    <row r="3669" spans="1:65" ht="16" x14ac:dyDescent="0.2">
      <c r="A3669" t="str">
        <f>CONCATENATE("Mada.",B3669)</f>
        <v>Mada.3620</v>
      </c>
      <c r="B3669">
        <v>3620</v>
      </c>
      <c r="C3669" t="s">
        <v>12768</v>
      </c>
      <c r="E3669" t="s">
        <v>68</v>
      </c>
      <c r="F3669" t="s">
        <v>731</v>
      </c>
      <c r="G3669" t="s">
        <v>210</v>
      </c>
      <c r="J3669" t="s">
        <v>228</v>
      </c>
      <c r="K3669" t="s">
        <v>10677</v>
      </c>
      <c r="L3669" t="s">
        <v>9075</v>
      </c>
      <c r="M3669" t="s">
        <v>9076</v>
      </c>
      <c r="N3669" t="s">
        <v>73</v>
      </c>
      <c r="O3669" t="s">
        <v>74</v>
      </c>
      <c r="S3669">
        <v>3620</v>
      </c>
      <c r="T3669">
        <v>0</v>
      </c>
      <c r="U3669" t="s">
        <v>128</v>
      </c>
      <c r="V3669">
        <v>0</v>
      </c>
      <c r="W3669">
        <v>0</v>
      </c>
      <c r="Z3669" t="s">
        <v>129</v>
      </c>
      <c r="AA3669">
        <v>0</v>
      </c>
      <c r="AB3669">
        <v>0</v>
      </c>
      <c r="AC3669" t="s">
        <v>129</v>
      </c>
      <c r="BG3669" s="1"/>
    </row>
    <row r="3670" spans="1:65" ht="16" x14ac:dyDescent="0.2">
      <c r="A3670" t="str">
        <f>CONCATENATE("Mada.",B3670)</f>
        <v>Mada.3621</v>
      </c>
      <c r="B3670">
        <v>3621</v>
      </c>
      <c r="C3670" t="s">
        <v>12769</v>
      </c>
      <c r="E3670" t="s">
        <v>68</v>
      </c>
      <c r="F3670" t="s">
        <v>4295</v>
      </c>
      <c r="J3670" t="s">
        <v>228</v>
      </c>
      <c r="K3670" t="s">
        <v>10677</v>
      </c>
      <c r="L3670" t="s">
        <v>9075</v>
      </c>
      <c r="M3670" t="s">
        <v>9076</v>
      </c>
      <c r="N3670" t="s">
        <v>73</v>
      </c>
      <c r="O3670" t="s">
        <v>74</v>
      </c>
      <c r="S3670">
        <v>3621</v>
      </c>
      <c r="T3670">
        <v>3621</v>
      </c>
      <c r="U3670" t="s">
        <v>78</v>
      </c>
      <c r="V3670">
        <v>0.42740432850795501</v>
      </c>
      <c r="W3670">
        <v>0.57259567149204504</v>
      </c>
      <c r="X3670" t="str">
        <f>IF(W3670&gt;=0.8,"Inhibitory","NonInhibitory")</f>
        <v>NonInhibitory</v>
      </c>
      <c r="Y3670" t="str">
        <f>IF(W3670&gt;=0.9,"Inhibitory","NonInhibitory")</f>
        <v>NonInhibitory</v>
      </c>
      <c r="Z3670" t="s">
        <v>1566</v>
      </c>
      <c r="AA3670">
        <v>0</v>
      </c>
      <c r="AB3670">
        <v>0</v>
      </c>
      <c r="AC3670" t="s">
        <v>129</v>
      </c>
      <c r="AT3670" t="s">
        <v>12770</v>
      </c>
      <c r="AU3670" t="s">
        <v>81</v>
      </c>
      <c r="AV3670" t="s">
        <v>12771</v>
      </c>
      <c r="AW3670">
        <v>3621</v>
      </c>
      <c r="AX3670" t="s">
        <v>262</v>
      </c>
      <c r="AY3670">
        <v>0.98</v>
      </c>
      <c r="AZ3670" t="s">
        <v>2303</v>
      </c>
      <c r="BA3670" t="s">
        <v>2303</v>
      </c>
      <c r="BB3670" t="s">
        <v>397</v>
      </c>
      <c r="BC3670">
        <v>1</v>
      </c>
      <c r="BD3670" t="s">
        <v>12596</v>
      </c>
      <c r="BG3670" s="1" t="s">
        <v>86</v>
      </c>
      <c r="BH3670" s="1" t="s">
        <v>87</v>
      </c>
      <c r="BI3670" s="1" t="s">
        <v>87</v>
      </c>
      <c r="BJ3670" s="1" t="s">
        <v>88</v>
      </c>
      <c r="BK3670" s="1" t="s">
        <v>89</v>
      </c>
      <c r="BL3670" s="1" t="s">
        <v>90</v>
      </c>
      <c r="BM3670" s="1" t="s">
        <v>265</v>
      </c>
    </row>
    <row r="3671" spans="1:65" ht="16" x14ac:dyDescent="0.2">
      <c r="A3671" t="str">
        <f>CONCATENATE("Mada.",B3671)</f>
        <v>Mada.3622</v>
      </c>
      <c r="B3671">
        <v>3622</v>
      </c>
      <c r="C3671" t="s">
        <v>12772</v>
      </c>
      <c r="E3671" t="s">
        <v>68</v>
      </c>
      <c r="F3671" t="s">
        <v>629</v>
      </c>
      <c r="J3671" t="s">
        <v>228</v>
      </c>
      <c r="K3671" t="s">
        <v>10677</v>
      </c>
      <c r="L3671" t="s">
        <v>9075</v>
      </c>
      <c r="M3671" t="s">
        <v>9076</v>
      </c>
      <c r="N3671" t="s">
        <v>73</v>
      </c>
      <c r="O3671" t="s">
        <v>74</v>
      </c>
      <c r="S3671">
        <v>3622</v>
      </c>
      <c r="T3671">
        <v>3622</v>
      </c>
      <c r="U3671" t="s">
        <v>78</v>
      </c>
      <c r="V3671">
        <v>0.40977497491758602</v>
      </c>
      <c r="W3671">
        <v>0.59022502508241403</v>
      </c>
      <c r="X3671" t="str">
        <f>IF(W3671&gt;=0.8,"Inhibitory","NonInhibitory")</f>
        <v>NonInhibitory</v>
      </c>
      <c r="Y3671" t="str">
        <f>IF(W3671&gt;=0.9,"Inhibitory","NonInhibitory")</f>
        <v>NonInhibitory</v>
      </c>
      <c r="Z3671" t="s">
        <v>1566</v>
      </c>
      <c r="AA3671">
        <v>0</v>
      </c>
      <c r="AB3671">
        <v>0</v>
      </c>
      <c r="AC3671" t="s">
        <v>129</v>
      </c>
      <c r="AT3671" t="s">
        <v>12773</v>
      </c>
      <c r="AU3671" t="s">
        <v>81</v>
      </c>
      <c r="AV3671" t="s">
        <v>12774</v>
      </c>
      <c r="AW3671">
        <v>3622</v>
      </c>
      <c r="AX3671" t="s">
        <v>1781</v>
      </c>
      <c r="AY3671">
        <v>1</v>
      </c>
      <c r="AZ3671" t="s">
        <v>3231</v>
      </c>
      <c r="BA3671" t="s">
        <v>3231</v>
      </c>
      <c r="BB3671" t="s">
        <v>1781</v>
      </c>
      <c r="BC3671">
        <v>1</v>
      </c>
      <c r="BD3671" t="s">
        <v>12775</v>
      </c>
      <c r="BG3671" s="1" t="s">
        <v>86</v>
      </c>
      <c r="BH3671" s="1" t="s">
        <v>87</v>
      </c>
      <c r="BI3671" s="1" t="s">
        <v>87</v>
      </c>
      <c r="BJ3671" s="1" t="s">
        <v>88</v>
      </c>
      <c r="BK3671" s="1" t="s">
        <v>147</v>
      </c>
      <c r="BL3671" s="1" t="s">
        <v>1784</v>
      </c>
      <c r="BM3671" s="1"/>
    </row>
    <row r="3672" spans="1:65" ht="16" x14ac:dyDescent="0.2">
      <c r="A3672" t="str">
        <f>CONCATENATE("Mada.",B3672)</f>
        <v>Mada.3623</v>
      </c>
      <c r="B3672">
        <v>3623</v>
      </c>
      <c r="C3672" t="s">
        <v>12776</v>
      </c>
      <c r="E3672" t="s">
        <v>68</v>
      </c>
      <c r="F3672" t="s">
        <v>9207</v>
      </c>
      <c r="J3672" t="s">
        <v>120</v>
      </c>
      <c r="K3672" t="s">
        <v>7526</v>
      </c>
      <c r="L3672" t="s">
        <v>2577</v>
      </c>
      <c r="M3672" t="s">
        <v>2578</v>
      </c>
      <c r="N3672" t="s">
        <v>967</v>
      </c>
      <c r="O3672" t="s">
        <v>199</v>
      </c>
      <c r="P3672" t="s">
        <v>199</v>
      </c>
      <c r="Q3672" t="s">
        <v>139</v>
      </c>
      <c r="R3672" t="s">
        <v>77</v>
      </c>
      <c r="S3672">
        <v>3623</v>
      </c>
      <c r="T3672">
        <v>0</v>
      </c>
      <c r="U3672" t="s">
        <v>128</v>
      </c>
      <c r="V3672">
        <v>0</v>
      </c>
      <c r="W3672">
        <v>0</v>
      </c>
      <c r="Z3672" t="s">
        <v>129</v>
      </c>
      <c r="AA3672">
        <v>0</v>
      </c>
      <c r="AB3672">
        <v>0</v>
      </c>
      <c r="AC3672" t="s">
        <v>129</v>
      </c>
      <c r="AT3672" t="s">
        <v>12777</v>
      </c>
      <c r="AU3672" t="s">
        <v>81</v>
      </c>
      <c r="AV3672" t="s">
        <v>12778</v>
      </c>
      <c r="AW3672">
        <v>3623</v>
      </c>
      <c r="AX3672" t="s">
        <v>466</v>
      </c>
      <c r="AY3672">
        <v>1</v>
      </c>
      <c r="AZ3672" t="s">
        <v>12779</v>
      </c>
      <c r="BD3672" t="s">
        <v>12780</v>
      </c>
      <c r="BG3672" s="1" t="s">
        <v>86</v>
      </c>
      <c r="BH3672" s="1" t="s">
        <v>87</v>
      </c>
      <c r="BI3672" s="1" t="s">
        <v>87</v>
      </c>
      <c r="BJ3672" s="1" t="s">
        <v>88</v>
      </c>
      <c r="BK3672" s="1" t="s">
        <v>469</v>
      </c>
      <c r="BL3672" s="1" t="s">
        <v>470</v>
      </c>
      <c r="BM3672" s="1"/>
    </row>
    <row r="3673" spans="1:65" ht="16" x14ac:dyDescent="0.2">
      <c r="A3673" t="str">
        <f>CONCATENATE("Mada.",B3673)</f>
        <v>Mada.3624</v>
      </c>
      <c r="B3673">
        <v>3624</v>
      </c>
      <c r="C3673" t="s">
        <v>12781</v>
      </c>
      <c r="E3673" t="s">
        <v>68</v>
      </c>
      <c r="F3673" t="s">
        <v>4378</v>
      </c>
      <c r="J3673" t="s">
        <v>120</v>
      </c>
      <c r="K3673" t="s">
        <v>7526</v>
      </c>
      <c r="L3673" t="s">
        <v>2577</v>
      </c>
      <c r="M3673" t="s">
        <v>2578</v>
      </c>
      <c r="N3673" t="s">
        <v>967</v>
      </c>
      <c r="O3673" t="s">
        <v>199</v>
      </c>
      <c r="P3673" t="s">
        <v>199</v>
      </c>
      <c r="Q3673" t="s">
        <v>139</v>
      </c>
      <c r="R3673" t="s">
        <v>77</v>
      </c>
      <c r="S3673">
        <v>3624</v>
      </c>
      <c r="T3673">
        <v>3624</v>
      </c>
      <c r="U3673" t="s">
        <v>78</v>
      </c>
      <c r="V3673">
        <v>1.84893220581911E-2</v>
      </c>
      <c r="W3673">
        <v>0.98151067794180902</v>
      </c>
      <c r="X3673" t="str">
        <f>IF(W3673&gt;=0.8,"Inhibitory","NonInhibitory")</f>
        <v>Inhibitory</v>
      </c>
      <c r="Y3673" t="str">
        <f>IF(W3673&gt;=0.9,"Inhibitory","NonInhibitory")</f>
        <v>Inhibitory</v>
      </c>
      <c r="Z3673" t="s">
        <v>1566</v>
      </c>
      <c r="AA3673">
        <v>0</v>
      </c>
      <c r="AB3673">
        <v>0</v>
      </c>
      <c r="AC3673" t="s">
        <v>129</v>
      </c>
      <c r="AT3673" t="s">
        <v>12782</v>
      </c>
      <c r="AU3673" t="s">
        <v>81</v>
      </c>
      <c r="AV3673" t="s">
        <v>12783</v>
      </c>
      <c r="AW3673">
        <v>3624</v>
      </c>
      <c r="BG3673" s="1"/>
    </row>
    <row r="3674" spans="1:65" ht="16" x14ac:dyDescent="0.2">
      <c r="A3674" t="str">
        <f>CONCATENATE("Mada.",B3674)</f>
        <v>Mada.3625</v>
      </c>
      <c r="B3674">
        <v>3625</v>
      </c>
      <c r="C3674" t="s">
        <v>12784</v>
      </c>
      <c r="E3674" t="s">
        <v>68</v>
      </c>
      <c r="F3674" t="s">
        <v>12785</v>
      </c>
      <c r="J3674" t="s">
        <v>120</v>
      </c>
      <c r="K3674" t="s">
        <v>7526</v>
      </c>
      <c r="L3674" t="s">
        <v>2577</v>
      </c>
      <c r="M3674" t="s">
        <v>2578</v>
      </c>
      <c r="N3674" t="s">
        <v>967</v>
      </c>
      <c r="O3674" t="s">
        <v>199</v>
      </c>
      <c r="P3674" t="s">
        <v>199</v>
      </c>
      <c r="Q3674" t="s">
        <v>139</v>
      </c>
      <c r="R3674" t="s">
        <v>77</v>
      </c>
      <c r="S3674">
        <v>3625</v>
      </c>
      <c r="T3674">
        <v>3625</v>
      </c>
      <c r="U3674" t="s">
        <v>78</v>
      </c>
      <c r="V3674">
        <v>0.27905976780851399</v>
      </c>
      <c r="W3674">
        <v>0.72094023219148595</v>
      </c>
      <c r="X3674" t="str">
        <f>IF(W3674&gt;=0.8,"Inhibitory","NonInhibitory")</f>
        <v>NonInhibitory</v>
      </c>
      <c r="Y3674" t="str">
        <f>IF(W3674&gt;=0.9,"Inhibitory","NonInhibitory")</f>
        <v>NonInhibitory</v>
      </c>
      <c r="Z3674" t="s">
        <v>1566</v>
      </c>
      <c r="AA3674">
        <v>0</v>
      </c>
      <c r="AB3674">
        <v>0</v>
      </c>
      <c r="AC3674" t="s">
        <v>129</v>
      </c>
      <c r="AT3674" t="s">
        <v>12786</v>
      </c>
      <c r="AU3674" t="s">
        <v>81</v>
      </c>
      <c r="AV3674" t="s">
        <v>12787</v>
      </c>
      <c r="AW3674">
        <v>3625</v>
      </c>
      <c r="AX3674" t="s">
        <v>83</v>
      </c>
      <c r="AY3674">
        <v>0.91</v>
      </c>
      <c r="AZ3674" t="s">
        <v>2662</v>
      </c>
      <c r="BA3674" t="s">
        <v>2662</v>
      </c>
      <c r="BB3674" t="s">
        <v>397</v>
      </c>
      <c r="BC3674">
        <v>1</v>
      </c>
      <c r="BD3674" t="s">
        <v>12788</v>
      </c>
      <c r="BG3674" s="1" t="s">
        <v>86</v>
      </c>
      <c r="BH3674" s="1" t="s">
        <v>87</v>
      </c>
      <c r="BI3674" s="1" t="s">
        <v>87</v>
      </c>
      <c r="BJ3674" s="1" t="s">
        <v>88</v>
      </c>
      <c r="BK3674" s="1" t="s">
        <v>89</v>
      </c>
      <c r="BL3674" s="1" t="s">
        <v>90</v>
      </c>
      <c r="BM3674" s="1"/>
    </row>
    <row r="3675" spans="1:65" ht="16" x14ac:dyDescent="0.2">
      <c r="A3675" t="str">
        <f>CONCATENATE("Mada.",B3675)</f>
        <v>Mada.3626</v>
      </c>
      <c r="B3675">
        <v>3626</v>
      </c>
      <c r="C3675" t="s">
        <v>12789</v>
      </c>
      <c r="E3675" t="s">
        <v>68</v>
      </c>
      <c r="F3675" t="s">
        <v>4102</v>
      </c>
      <c r="J3675" t="s">
        <v>120</v>
      </c>
      <c r="K3675" t="s">
        <v>7526</v>
      </c>
      <c r="L3675" t="s">
        <v>2577</v>
      </c>
      <c r="M3675" t="s">
        <v>2578</v>
      </c>
      <c r="N3675" t="s">
        <v>967</v>
      </c>
      <c r="O3675" t="s">
        <v>199</v>
      </c>
      <c r="P3675" t="s">
        <v>199</v>
      </c>
      <c r="Q3675" t="s">
        <v>139</v>
      </c>
      <c r="R3675" t="s">
        <v>77</v>
      </c>
      <c r="S3675">
        <v>3626</v>
      </c>
      <c r="T3675">
        <v>3626</v>
      </c>
      <c r="U3675" t="s">
        <v>78</v>
      </c>
      <c r="V3675">
        <v>4.4718360326787998E-2</v>
      </c>
      <c r="W3675">
        <v>0.955281639673212</v>
      </c>
      <c r="X3675" t="str">
        <f>IF(W3675&gt;=0.8,"Inhibitory","NonInhibitory")</f>
        <v>Inhibitory</v>
      </c>
      <c r="Y3675" t="str">
        <f>IF(W3675&gt;=0.9,"Inhibitory","NonInhibitory")</f>
        <v>Inhibitory</v>
      </c>
      <c r="Z3675" t="s">
        <v>1566</v>
      </c>
      <c r="AA3675">
        <v>0</v>
      </c>
      <c r="AB3675">
        <v>0</v>
      </c>
      <c r="AC3675" t="s">
        <v>129</v>
      </c>
      <c r="AT3675" t="s">
        <v>12790</v>
      </c>
      <c r="AU3675" t="s">
        <v>81</v>
      </c>
      <c r="AV3675" t="s">
        <v>12791</v>
      </c>
      <c r="AW3675">
        <v>3626</v>
      </c>
      <c r="AX3675" t="s">
        <v>83</v>
      </c>
      <c r="AY3675">
        <v>0.98</v>
      </c>
      <c r="AZ3675" t="s">
        <v>1819</v>
      </c>
      <c r="BA3675" t="s">
        <v>1819</v>
      </c>
      <c r="BB3675" t="s">
        <v>262</v>
      </c>
      <c r="BC3675">
        <v>0.99</v>
      </c>
      <c r="BD3675" t="s">
        <v>12792</v>
      </c>
      <c r="BG3675" s="1" t="s">
        <v>86</v>
      </c>
      <c r="BH3675" s="1" t="s">
        <v>87</v>
      </c>
      <c r="BI3675" s="1" t="s">
        <v>87</v>
      </c>
      <c r="BJ3675" s="1" t="s">
        <v>88</v>
      </c>
      <c r="BK3675" s="1" t="s">
        <v>89</v>
      </c>
      <c r="BL3675" s="1" t="s">
        <v>90</v>
      </c>
      <c r="BM3675" s="1"/>
    </row>
    <row r="3676" spans="1:65" ht="16" x14ac:dyDescent="0.2">
      <c r="A3676" t="str">
        <f>CONCATENATE("Mada.",B3676)</f>
        <v>Mada.3627</v>
      </c>
      <c r="B3676">
        <v>3627</v>
      </c>
      <c r="C3676" t="s">
        <v>12793</v>
      </c>
      <c r="E3676" t="s">
        <v>68</v>
      </c>
      <c r="F3676" t="s">
        <v>984</v>
      </c>
      <c r="J3676" t="s">
        <v>120</v>
      </c>
      <c r="K3676" t="s">
        <v>8563</v>
      </c>
      <c r="L3676" t="s">
        <v>273</v>
      </c>
      <c r="M3676" t="s">
        <v>274</v>
      </c>
      <c r="N3676" t="s">
        <v>2806</v>
      </c>
      <c r="O3676" t="s">
        <v>2806</v>
      </c>
      <c r="P3676" t="s">
        <v>2807</v>
      </c>
      <c r="Q3676" t="s">
        <v>126</v>
      </c>
      <c r="R3676" t="s">
        <v>180</v>
      </c>
      <c r="S3676">
        <v>3627</v>
      </c>
      <c r="T3676">
        <v>3627</v>
      </c>
      <c r="U3676" t="s">
        <v>78</v>
      </c>
      <c r="V3676">
        <v>1.03454206679088</v>
      </c>
      <c r="W3676">
        <v>-3.4542066790884E-2</v>
      </c>
      <c r="X3676" t="str">
        <f>IF(W3676&gt;=0.8,"Inhibitory","NonInhibitory")</f>
        <v>NonInhibitory</v>
      </c>
      <c r="Y3676" t="str">
        <f>IF(W3676&gt;=0.9,"Inhibitory","NonInhibitory")</f>
        <v>NonInhibitory</v>
      </c>
      <c r="Z3676" t="s">
        <v>1566</v>
      </c>
      <c r="AA3676">
        <v>0</v>
      </c>
      <c r="AB3676">
        <v>0</v>
      </c>
      <c r="AC3676" t="s">
        <v>129</v>
      </c>
      <c r="AT3676" t="s">
        <v>12794</v>
      </c>
      <c r="AU3676" t="s">
        <v>81</v>
      </c>
      <c r="AV3676" t="s">
        <v>12795</v>
      </c>
      <c r="AW3676">
        <v>3627</v>
      </c>
      <c r="AX3676" t="s">
        <v>716</v>
      </c>
      <c r="AY3676">
        <v>1</v>
      </c>
      <c r="AZ3676" t="s">
        <v>12796</v>
      </c>
      <c r="BA3676" t="s">
        <v>12796</v>
      </c>
      <c r="BB3676" t="s">
        <v>716</v>
      </c>
      <c r="BC3676">
        <v>1</v>
      </c>
      <c r="BD3676" t="s">
        <v>12797</v>
      </c>
      <c r="BG3676" s="1" t="s">
        <v>86</v>
      </c>
      <c r="BH3676" s="1" t="s">
        <v>87</v>
      </c>
      <c r="BI3676" s="1" t="s">
        <v>87</v>
      </c>
      <c r="BJ3676" s="1" t="s">
        <v>88</v>
      </c>
      <c r="BK3676" s="1" t="s">
        <v>469</v>
      </c>
      <c r="BL3676" s="1" t="s">
        <v>470</v>
      </c>
      <c r="BM3676" s="1" t="s">
        <v>719</v>
      </c>
    </row>
    <row r="3677" spans="1:65" ht="16" x14ac:dyDescent="0.2">
      <c r="A3677" t="str">
        <f>CONCATENATE("Mada.",B3677)</f>
        <v>Mada.3628</v>
      </c>
      <c r="B3677">
        <v>3628</v>
      </c>
      <c r="C3677" t="s">
        <v>12798</v>
      </c>
      <c r="E3677" t="s">
        <v>68</v>
      </c>
      <c r="F3677" t="s">
        <v>629</v>
      </c>
      <c r="J3677" t="s">
        <v>120</v>
      </c>
      <c r="K3677" t="s">
        <v>8563</v>
      </c>
      <c r="L3677" t="s">
        <v>273</v>
      </c>
      <c r="M3677" t="s">
        <v>274</v>
      </c>
      <c r="N3677" t="s">
        <v>2806</v>
      </c>
      <c r="O3677" t="s">
        <v>2806</v>
      </c>
      <c r="P3677" t="s">
        <v>2807</v>
      </c>
      <c r="Q3677" t="s">
        <v>126</v>
      </c>
      <c r="R3677" t="s">
        <v>180</v>
      </c>
      <c r="S3677">
        <v>3628</v>
      </c>
      <c r="T3677">
        <v>3628</v>
      </c>
      <c r="U3677" t="s">
        <v>78</v>
      </c>
      <c r="V3677">
        <v>0.83631933495771804</v>
      </c>
      <c r="W3677">
        <v>0.16368066504228199</v>
      </c>
      <c r="X3677" t="str">
        <f>IF(W3677&gt;=0.8,"Inhibitory","NonInhibitory")</f>
        <v>NonInhibitory</v>
      </c>
      <c r="Y3677" t="str">
        <f>IF(W3677&gt;=0.9,"Inhibitory","NonInhibitory")</f>
        <v>NonInhibitory</v>
      </c>
      <c r="Z3677" t="s">
        <v>1566</v>
      </c>
      <c r="AA3677">
        <v>0</v>
      </c>
      <c r="AB3677">
        <v>0</v>
      </c>
      <c r="AC3677" t="s">
        <v>129</v>
      </c>
      <c r="AT3677" t="s">
        <v>12799</v>
      </c>
      <c r="AU3677" t="s">
        <v>81</v>
      </c>
      <c r="AV3677" t="s">
        <v>12800</v>
      </c>
      <c r="AW3677">
        <v>3628</v>
      </c>
      <c r="AX3677" t="s">
        <v>325</v>
      </c>
      <c r="AY3677">
        <v>1</v>
      </c>
      <c r="AZ3677" t="s">
        <v>336</v>
      </c>
      <c r="BA3677" t="s">
        <v>336</v>
      </c>
      <c r="BB3677" t="s">
        <v>325</v>
      </c>
      <c r="BC3677">
        <v>1</v>
      </c>
      <c r="BD3677" t="s">
        <v>12722</v>
      </c>
      <c r="BG3677" s="1" t="s">
        <v>86</v>
      </c>
      <c r="BH3677" s="1" t="s">
        <v>98</v>
      </c>
      <c r="BI3677" s="1" t="s">
        <v>163</v>
      </c>
      <c r="BJ3677" s="1" t="s">
        <v>164</v>
      </c>
      <c r="BK3677" s="1" t="s">
        <v>165</v>
      </c>
      <c r="BL3677" s="1" t="s">
        <v>328</v>
      </c>
      <c r="BM3677" s="1"/>
    </row>
    <row r="3678" spans="1:65" ht="16" x14ac:dyDescent="0.2">
      <c r="A3678" t="str">
        <f>CONCATENATE("Mada.",B3678)</f>
        <v>Mada.3629</v>
      </c>
      <c r="B3678">
        <v>3629</v>
      </c>
      <c r="C3678" t="s">
        <v>12801</v>
      </c>
      <c r="E3678" t="s">
        <v>68</v>
      </c>
      <c r="F3678" t="s">
        <v>629</v>
      </c>
      <c r="J3678" t="s">
        <v>120</v>
      </c>
      <c r="K3678" t="s">
        <v>8563</v>
      </c>
      <c r="L3678" t="s">
        <v>273</v>
      </c>
      <c r="M3678" t="s">
        <v>274</v>
      </c>
      <c r="N3678" t="s">
        <v>2806</v>
      </c>
      <c r="O3678" t="s">
        <v>2806</v>
      </c>
      <c r="P3678" t="s">
        <v>2807</v>
      </c>
      <c r="Q3678" t="s">
        <v>126</v>
      </c>
      <c r="R3678" t="s">
        <v>180</v>
      </c>
      <c r="S3678">
        <v>3629</v>
      </c>
      <c r="T3678">
        <v>3629</v>
      </c>
      <c r="U3678" t="s">
        <v>78</v>
      </c>
      <c r="V3678">
        <v>0.72667335531030497</v>
      </c>
      <c r="W3678">
        <v>0.27332664468969498</v>
      </c>
      <c r="X3678" t="str">
        <f>IF(W3678&gt;=0.8,"Inhibitory","NonInhibitory")</f>
        <v>NonInhibitory</v>
      </c>
      <c r="Y3678" t="str">
        <f>IF(W3678&gt;=0.9,"Inhibitory","NonInhibitory")</f>
        <v>NonInhibitory</v>
      </c>
      <c r="Z3678" t="s">
        <v>1566</v>
      </c>
      <c r="AA3678">
        <v>0</v>
      </c>
      <c r="AB3678">
        <v>0</v>
      </c>
      <c r="AC3678" t="s">
        <v>129</v>
      </c>
      <c r="AT3678" t="s">
        <v>12802</v>
      </c>
      <c r="AU3678" t="s">
        <v>81</v>
      </c>
      <c r="AV3678" t="s">
        <v>12803</v>
      </c>
      <c r="AW3678">
        <v>3629</v>
      </c>
      <c r="AX3678" t="s">
        <v>1781</v>
      </c>
      <c r="AY3678">
        <v>1</v>
      </c>
      <c r="AZ3678" t="s">
        <v>3231</v>
      </c>
      <c r="BA3678" t="s">
        <v>3231</v>
      </c>
      <c r="BB3678" t="s">
        <v>1781</v>
      </c>
      <c r="BC3678">
        <v>1</v>
      </c>
      <c r="BD3678" t="s">
        <v>12804</v>
      </c>
      <c r="BG3678" s="1" t="s">
        <v>86</v>
      </c>
      <c r="BH3678" s="1" t="s">
        <v>87</v>
      </c>
      <c r="BI3678" s="1" t="s">
        <v>87</v>
      </c>
      <c r="BJ3678" s="1" t="s">
        <v>88</v>
      </c>
      <c r="BK3678" s="1" t="s">
        <v>147</v>
      </c>
      <c r="BL3678" s="1" t="s">
        <v>1784</v>
      </c>
      <c r="BM3678" s="1"/>
    </row>
    <row r="3679" spans="1:65" ht="16" x14ac:dyDescent="0.2">
      <c r="A3679" t="str">
        <f>CONCATENATE("Mada.",B3679)</f>
        <v>Mada.3630</v>
      </c>
      <c r="B3679">
        <v>3630</v>
      </c>
      <c r="C3679" t="s">
        <v>12809</v>
      </c>
      <c r="E3679" t="s">
        <v>68</v>
      </c>
      <c r="F3679" t="s">
        <v>12810</v>
      </c>
      <c r="J3679" t="s">
        <v>120</v>
      </c>
      <c r="K3679" t="s">
        <v>10015</v>
      </c>
      <c r="L3679" t="s">
        <v>576</v>
      </c>
      <c r="M3679" t="s">
        <v>577</v>
      </c>
      <c r="N3679" t="s">
        <v>2169</v>
      </c>
      <c r="O3679" t="s">
        <v>2169</v>
      </c>
      <c r="P3679" t="s">
        <v>2170</v>
      </c>
      <c r="R3679" t="s">
        <v>127</v>
      </c>
      <c r="S3679">
        <v>3630</v>
      </c>
      <c r="T3679">
        <v>3630</v>
      </c>
      <c r="U3679" t="s">
        <v>78</v>
      </c>
      <c r="V3679">
        <v>4.8158234198079401E-2</v>
      </c>
      <c r="W3679">
        <v>0.95184176580192104</v>
      </c>
      <c r="X3679" t="str">
        <f>IF(W3679&gt;=0.8,"Inhibitory","NonInhibitory")</f>
        <v>Inhibitory</v>
      </c>
      <c r="Y3679" t="str">
        <f>IF(W3679&gt;=0.9,"Inhibitory","NonInhibitory")</f>
        <v>Inhibitory</v>
      </c>
      <c r="Z3679" t="s">
        <v>1566</v>
      </c>
      <c r="AA3679">
        <v>0</v>
      </c>
      <c r="AB3679">
        <v>0</v>
      </c>
      <c r="AC3679" t="s">
        <v>129</v>
      </c>
      <c r="BG3679" s="1"/>
    </row>
    <row r="3680" spans="1:65" ht="16" x14ac:dyDescent="0.2">
      <c r="A3680" t="str">
        <f>CONCATENATE("Mada.",B3680)</f>
        <v>Mada.3631</v>
      </c>
      <c r="B3680">
        <v>3631</v>
      </c>
      <c r="C3680" t="s">
        <v>12811</v>
      </c>
      <c r="E3680" t="s">
        <v>68</v>
      </c>
      <c r="F3680" t="s">
        <v>12812</v>
      </c>
      <c r="J3680" t="s">
        <v>120</v>
      </c>
      <c r="K3680" t="s">
        <v>7956</v>
      </c>
      <c r="L3680" t="s">
        <v>3083</v>
      </c>
      <c r="M3680" t="s">
        <v>3084</v>
      </c>
      <c r="N3680" t="s">
        <v>941</v>
      </c>
      <c r="O3680" t="s">
        <v>941</v>
      </c>
      <c r="P3680" t="s">
        <v>941</v>
      </c>
      <c r="Q3680" t="s">
        <v>1935</v>
      </c>
      <c r="R3680" t="s">
        <v>127</v>
      </c>
      <c r="S3680">
        <v>3631</v>
      </c>
      <c r="T3680">
        <v>3631</v>
      </c>
      <c r="U3680" t="s">
        <v>78</v>
      </c>
      <c r="V3680">
        <v>0.52329081267020205</v>
      </c>
      <c r="W3680">
        <v>0.476709187329798</v>
      </c>
      <c r="X3680" t="str">
        <f>IF(W3680&gt;=0.8,"Inhibitory","NonInhibitory")</f>
        <v>NonInhibitory</v>
      </c>
      <c r="Y3680" t="str">
        <f>IF(W3680&gt;=0.9,"Inhibitory","NonInhibitory")</f>
        <v>NonInhibitory</v>
      </c>
      <c r="Z3680" t="s">
        <v>1566</v>
      </c>
      <c r="AA3680">
        <v>0</v>
      </c>
      <c r="AB3680">
        <v>0</v>
      </c>
      <c r="AC3680" t="s">
        <v>129</v>
      </c>
      <c r="AT3680" t="s">
        <v>12813</v>
      </c>
      <c r="AU3680" t="s">
        <v>81</v>
      </c>
      <c r="AV3680" t="s">
        <v>12814</v>
      </c>
      <c r="AW3680">
        <v>3631</v>
      </c>
      <c r="AX3680" t="s">
        <v>500</v>
      </c>
      <c r="AY3680">
        <v>0.71</v>
      </c>
      <c r="AZ3680" t="s">
        <v>8313</v>
      </c>
      <c r="BA3680" t="s">
        <v>8313</v>
      </c>
      <c r="BB3680" t="s">
        <v>502</v>
      </c>
      <c r="BC3680">
        <v>0.99</v>
      </c>
      <c r="BD3680" t="s">
        <v>12815</v>
      </c>
      <c r="BG3680" s="1" t="s">
        <v>86</v>
      </c>
      <c r="BH3680" s="1" t="s">
        <v>87</v>
      </c>
      <c r="BI3680" s="1" t="s">
        <v>87</v>
      </c>
      <c r="BJ3680" s="1" t="s">
        <v>88</v>
      </c>
      <c r="BK3680" s="1" t="s">
        <v>504</v>
      </c>
      <c r="BL3680" s="1"/>
      <c r="BM3680" s="1"/>
    </row>
    <row r="3681" spans="1:65" ht="16" x14ac:dyDescent="0.2">
      <c r="A3681" t="str">
        <f>CONCATENATE("Mada.",B3681)</f>
        <v>Mada.3632</v>
      </c>
      <c r="B3681">
        <v>3632</v>
      </c>
      <c r="C3681" t="s">
        <v>12816</v>
      </c>
      <c r="E3681" t="s">
        <v>68</v>
      </c>
      <c r="F3681" t="s">
        <v>629</v>
      </c>
      <c r="J3681" t="s">
        <v>120</v>
      </c>
      <c r="K3681" t="s">
        <v>7956</v>
      </c>
      <c r="L3681" t="s">
        <v>3083</v>
      </c>
      <c r="M3681" t="s">
        <v>3084</v>
      </c>
      <c r="N3681" t="s">
        <v>941</v>
      </c>
      <c r="O3681" t="s">
        <v>941</v>
      </c>
      <c r="P3681" t="s">
        <v>941</v>
      </c>
      <c r="Q3681" t="s">
        <v>1935</v>
      </c>
      <c r="R3681" t="s">
        <v>127</v>
      </c>
      <c r="S3681">
        <v>3632</v>
      </c>
      <c r="T3681">
        <v>3632</v>
      </c>
      <c r="U3681" t="s">
        <v>78</v>
      </c>
      <c r="V3681">
        <v>0.57617887344130703</v>
      </c>
      <c r="W3681">
        <v>0.42382112655869297</v>
      </c>
      <c r="X3681" t="str">
        <f>IF(W3681&gt;=0.8,"Inhibitory","NonInhibitory")</f>
        <v>NonInhibitory</v>
      </c>
      <c r="Y3681" t="str">
        <f>IF(W3681&gt;=0.9,"Inhibitory","NonInhibitory")</f>
        <v>NonInhibitory</v>
      </c>
      <c r="Z3681" t="s">
        <v>1566</v>
      </c>
      <c r="AA3681">
        <v>0</v>
      </c>
      <c r="AB3681">
        <v>0</v>
      </c>
      <c r="AC3681" t="s">
        <v>129</v>
      </c>
      <c r="AT3681" t="s">
        <v>12817</v>
      </c>
      <c r="AU3681" t="s">
        <v>81</v>
      </c>
      <c r="AV3681" t="s">
        <v>12818</v>
      </c>
      <c r="AW3681">
        <v>3632</v>
      </c>
      <c r="AX3681" t="s">
        <v>183</v>
      </c>
      <c r="AY3681">
        <v>1</v>
      </c>
      <c r="AZ3681" t="s">
        <v>11220</v>
      </c>
      <c r="BA3681" t="s">
        <v>11220</v>
      </c>
      <c r="BB3681" t="s">
        <v>183</v>
      </c>
      <c r="BC3681">
        <v>1</v>
      </c>
      <c r="BD3681" t="s">
        <v>12819</v>
      </c>
      <c r="BG3681" s="1" t="s">
        <v>86</v>
      </c>
      <c r="BH3681" s="1" t="s">
        <v>87</v>
      </c>
      <c r="BI3681" s="1" t="s">
        <v>87</v>
      </c>
      <c r="BJ3681" s="1" t="s">
        <v>88</v>
      </c>
      <c r="BK3681" s="1" t="s">
        <v>89</v>
      </c>
      <c r="BL3681" s="1" t="s">
        <v>186</v>
      </c>
      <c r="BM3681" s="1"/>
    </row>
    <row r="3682" spans="1:65" ht="16" x14ac:dyDescent="0.2">
      <c r="A3682" t="str">
        <f>CONCATENATE("Mada.",B3682)</f>
        <v>Mada.3633</v>
      </c>
      <c r="B3682">
        <v>3633</v>
      </c>
      <c r="C3682" t="s">
        <v>12820</v>
      </c>
      <c r="E3682" t="s">
        <v>68</v>
      </c>
      <c r="F3682" t="s">
        <v>629</v>
      </c>
      <c r="J3682" t="s">
        <v>120</v>
      </c>
      <c r="K3682" t="s">
        <v>7956</v>
      </c>
      <c r="L3682" t="s">
        <v>3083</v>
      </c>
      <c r="M3682" t="s">
        <v>3084</v>
      </c>
      <c r="N3682" t="s">
        <v>941</v>
      </c>
      <c r="O3682" t="s">
        <v>941</v>
      </c>
      <c r="P3682" t="s">
        <v>941</v>
      </c>
      <c r="Q3682" t="s">
        <v>1935</v>
      </c>
      <c r="R3682" t="s">
        <v>127</v>
      </c>
      <c r="S3682">
        <v>3633</v>
      </c>
      <c r="T3682">
        <v>3633</v>
      </c>
      <c r="U3682" t="s">
        <v>78</v>
      </c>
      <c r="V3682">
        <v>0.36075677225168401</v>
      </c>
      <c r="W3682">
        <v>0.63924322774831599</v>
      </c>
      <c r="X3682" t="str">
        <f>IF(W3682&gt;=0.8,"Inhibitory","NonInhibitory")</f>
        <v>NonInhibitory</v>
      </c>
      <c r="Y3682" t="str">
        <f>IF(W3682&gt;=0.9,"Inhibitory","NonInhibitory")</f>
        <v>NonInhibitory</v>
      </c>
      <c r="Z3682" t="s">
        <v>1566</v>
      </c>
      <c r="AA3682">
        <v>0</v>
      </c>
      <c r="AB3682">
        <v>0</v>
      </c>
      <c r="AC3682" t="s">
        <v>129</v>
      </c>
      <c r="AT3682" t="s">
        <v>12821</v>
      </c>
      <c r="AU3682" t="s">
        <v>81</v>
      </c>
      <c r="AV3682" t="s">
        <v>12822</v>
      </c>
      <c r="AW3682">
        <v>3633</v>
      </c>
      <c r="AX3682" t="s">
        <v>262</v>
      </c>
      <c r="AY3682">
        <v>1</v>
      </c>
      <c r="AZ3682" t="s">
        <v>6523</v>
      </c>
      <c r="BA3682" t="s">
        <v>6523</v>
      </c>
      <c r="BB3682" t="s">
        <v>397</v>
      </c>
      <c r="BC3682">
        <v>1</v>
      </c>
      <c r="BD3682" t="s">
        <v>12823</v>
      </c>
      <c r="BG3682" s="1" t="s">
        <v>86</v>
      </c>
      <c r="BH3682" s="1" t="s">
        <v>87</v>
      </c>
      <c r="BI3682" s="1" t="s">
        <v>87</v>
      </c>
      <c r="BJ3682" s="1" t="s">
        <v>88</v>
      </c>
      <c r="BK3682" s="1" t="s">
        <v>89</v>
      </c>
      <c r="BL3682" s="1" t="s">
        <v>90</v>
      </c>
      <c r="BM3682" s="1" t="s">
        <v>265</v>
      </c>
    </row>
    <row r="3683" spans="1:65" ht="16" x14ac:dyDescent="0.2">
      <c r="A3683" t="str">
        <f>CONCATENATE("Mada.",B3683)</f>
        <v>Mada.3634</v>
      </c>
      <c r="B3683">
        <v>3634</v>
      </c>
      <c r="C3683" t="s">
        <v>12824</v>
      </c>
      <c r="E3683" t="s">
        <v>68</v>
      </c>
      <c r="F3683" t="s">
        <v>12825</v>
      </c>
      <c r="J3683" t="s">
        <v>70</v>
      </c>
      <c r="K3683" t="s">
        <v>10350</v>
      </c>
      <c r="L3683" t="s">
        <v>4342</v>
      </c>
      <c r="M3683" t="s">
        <v>4343</v>
      </c>
      <c r="N3683" t="s">
        <v>3265</v>
      </c>
      <c r="O3683" t="s">
        <v>199</v>
      </c>
      <c r="P3683" t="s">
        <v>199</v>
      </c>
      <c r="Q3683" t="s">
        <v>76</v>
      </c>
      <c r="R3683" t="s">
        <v>200</v>
      </c>
      <c r="S3683">
        <v>3634</v>
      </c>
      <c r="T3683">
        <v>3634</v>
      </c>
      <c r="U3683" t="s">
        <v>78</v>
      </c>
      <c r="V3683">
        <v>0.47513257847212298</v>
      </c>
      <c r="W3683">
        <v>0.52486742152787702</v>
      </c>
      <c r="X3683" t="str">
        <f>IF(W3683&gt;=0.8,"Inhibitory","NonInhibitory")</f>
        <v>NonInhibitory</v>
      </c>
      <c r="Y3683" t="str">
        <f>IF(W3683&gt;=0.9,"Inhibitory","NonInhibitory")</f>
        <v>NonInhibitory</v>
      </c>
      <c r="Z3683" t="s">
        <v>1566</v>
      </c>
      <c r="AA3683">
        <v>0</v>
      </c>
      <c r="AB3683">
        <v>0</v>
      </c>
      <c r="AC3683" t="s">
        <v>129</v>
      </c>
      <c r="BG3683" s="1"/>
    </row>
    <row r="3684" spans="1:65" ht="16" x14ac:dyDescent="0.2">
      <c r="A3684" t="str">
        <f>CONCATENATE("Mada.",B3684)</f>
        <v>Mada.3635</v>
      </c>
      <c r="B3684">
        <v>3635</v>
      </c>
      <c r="C3684" t="s">
        <v>12826</v>
      </c>
      <c r="E3684" t="s">
        <v>68</v>
      </c>
      <c r="F3684" t="s">
        <v>355</v>
      </c>
      <c r="J3684" t="s">
        <v>70</v>
      </c>
      <c r="K3684" t="s">
        <v>10350</v>
      </c>
      <c r="L3684" t="s">
        <v>4342</v>
      </c>
      <c r="M3684" t="s">
        <v>4343</v>
      </c>
      <c r="N3684" t="s">
        <v>3265</v>
      </c>
      <c r="O3684" t="s">
        <v>199</v>
      </c>
      <c r="P3684" t="s">
        <v>199</v>
      </c>
      <c r="Q3684" t="s">
        <v>76</v>
      </c>
      <c r="R3684" t="s">
        <v>200</v>
      </c>
      <c r="S3684">
        <v>3635</v>
      </c>
      <c r="T3684">
        <v>3635</v>
      </c>
      <c r="U3684" t="s">
        <v>78</v>
      </c>
      <c r="V3684">
        <v>6.3637666618890601E-2</v>
      </c>
      <c r="W3684">
        <v>0.93636233338110897</v>
      </c>
      <c r="X3684" t="str">
        <f>IF(W3684&gt;=0.8,"Inhibitory","NonInhibitory")</f>
        <v>Inhibitory</v>
      </c>
      <c r="Y3684" t="str">
        <f>IF(W3684&gt;=0.9,"Inhibitory","NonInhibitory")</f>
        <v>Inhibitory</v>
      </c>
      <c r="Z3684" t="s">
        <v>1566</v>
      </c>
      <c r="AA3684">
        <v>0</v>
      </c>
      <c r="AB3684">
        <v>0</v>
      </c>
      <c r="AC3684" t="s">
        <v>129</v>
      </c>
      <c r="AT3684" t="s">
        <v>12827</v>
      </c>
      <c r="AU3684" t="s">
        <v>81</v>
      </c>
      <c r="AV3684" t="s">
        <v>12828</v>
      </c>
      <c r="AW3684">
        <v>3635</v>
      </c>
      <c r="AX3684" t="s">
        <v>854</v>
      </c>
      <c r="AY3684">
        <v>1</v>
      </c>
      <c r="AZ3684" t="s">
        <v>1039</v>
      </c>
      <c r="BA3684" t="s">
        <v>1039</v>
      </c>
      <c r="BB3684" t="s">
        <v>854</v>
      </c>
      <c r="BC3684">
        <v>0.99</v>
      </c>
      <c r="BD3684" t="s">
        <v>12829</v>
      </c>
      <c r="BG3684" s="1" t="s">
        <v>86</v>
      </c>
      <c r="BH3684" s="1" t="s">
        <v>98</v>
      </c>
      <c r="BI3684" s="1" t="s">
        <v>163</v>
      </c>
      <c r="BJ3684" s="1" t="s">
        <v>857</v>
      </c>
      <c r="BK3684" s="1" t="s">
        <v>858</v>
      </c>
      <c r="BL3684" s="1"/>
      <c r="BM3684" s="1"/>
    </row>
    <row r="3685" spans="1:65" ht="16" x14ac:dyDescent="0.2">
      <c r="A3685" t="str">
        <f>CONCATENATE("Mada.",B3685)</f>
        <v>Mada.3636</v>
      </c>
      <c r="B3685">
        <v>3636</v>
      </c>
      <c r="C3685" t="s">
        <v>12830</v>
      </c>
      <c r="E3685" t="s">
        <v>68</v>
      </c>
      <c r="F3685" t="s">
        <v>629</v>
      </c>
      <c r="J3685" t="s">
        <v>1668</v>
      </c>
      <c r="K3685" t="s">
        <v>10640</v>
      </c>
      <c r="L3685" t="s">
        <v>2961</v>
      </c>
      <c r="M3685" t="s">
        <v>2962</v>
      </c>
      <c r="N3685" t="s">
        <v>2963</v>
      </c>
      <c r="O3685" t="s">
        <v>2963</v>
      </c>
      <c r="P3685" t="s">
        <v>2807</v>
      </c>
      <c r="Q3685" t="s">
        <v>126</v>
      </c>
      <c r="R3685" t="s">
        <v>180</v>
      </c>
      <c r="S3685">
        <v>3636</v>
      </c>
      <c r="T3685">
        <v>3636</v>
      </c>
      <c r="U3685" t="s">
        <v>78</v>
      </c>
      <c r="V3685">
        <v>0.74043285079547105</v>
      </c>
      <c r="W3685">
        <v>0.259567149204529</v>
      </c>
      <c r="X3685" t="str">
        <f>IF(W3685&gt;=0.8,"Inhibitory","NonInhibitory")</f>
        <v>NonInhibitory</v>
      </c>
      <c r="Y3685" t="str">
        <f>IF(W3685&gt;=0.9,"Inhibitory","NonInhibitory")</f>
        <v>NonInhibitory</v>
      </c>
      <c r="Z3685" t="s">
        <v>1566</v>
      </c>
      <c r="AA3685">
        <v>0</v>
      </c>
      <c r="AB3685">
        <v>0</v>
      </c>
      <c r="AC3685" t="s">
        <v>129</v>
      </c>
      <c r="AT3685" t="s">
        <v>12831</v>
      </c>
      <c r="AU3685" t="s">
        <v>81</v>
      </c>
      <c r="AV3685" t="s">
        <v>12832</v>
      </c>
      <c r="AW3685">
        <v>3636</v>
      </c>
      <c r="AX3685" t="s">
        <v>109</v>
      </c>
      <c r="AY3685">
        <v>1</v>
      </c>
      <c r="AZ3685" t="s">
        <v>2985</v>
      </c>
      <c r="BA3685" t="s">
        <v>2985</v>
      </c>
      <c r="BB3685" t="s">
        <v>109</v>
      </c>
      <c r="BC3685">
        <v>1</v>
      </c>
      <c r="BD3685" t="s">
        <v>12833</v>
      </c>
      <c r="BG3685" s="1" t="s">
        <v>86</v>
      </c>
      <c r="BH3685" s="1" t="s">
        <v>112</v>
      </c>
      <c r="BI3685" s="1" t="s">
        <v>113</v>
      </c>
      <c r="BJ3685" s="1" t="s">
        <v>114</v>
      </c>
      <c r="BK3685" s="1" t="s">
        <v>115</v>
      </c>
      <c r="BL3685" s="1" t="s">
        <v>116</v>
      </c>
      <c r="BM3685" s="1"/>
    </row>
    <row r="3686" spans="1:65" ht="16" x14ac:dyDescent="0.2">
      <c r="A3686" t="str">
        <f>CONCATENATE("Mada.",B3686)</f>
        <v>Mada.3637</v>
      </c>
      <c r="B3686">
        <v>3637</v>
      </c>
      <c r="C3686" t="s">
        <v>12834</v>
      </c>
      <c r="E3686" t="s">
        <v>68</v>
      </c>
      <c r="F3686" t="s">
        <v>629</v>
      </c>
      <c r="J3686" t="s">
        <v>1668</v>
      </c>
      <c r="K3686" t="s">
        <v>10640</v>
      </c>
      <c r="L3686" t="s">
        <v>2961</v>
      </c>
      <c r="M3686" t="s">
        <v>2962</v>
      </c>
      <c r="N3686" t="s">
        <v>2963</v>
      </c>
      <c r="O3686" t="s">
        <v>2963</v>
      </c>
      <c r="P3686" t="s">
        <v>2807</v>
      </c>
      <c r="Q3686" t="s">
        <v>126</v>
      </c>
      <c r="R3686" t="s">
        <v>180</v>
      </c>
      <c r="S3686">
        <v>3637</v>
      </c>
      <c r="T3686">
        <v>3637</v>
      </c>
      <c r="U3686" t="s">
        <v>78</v>
      </c>
      <c r="V3686">
        <v>0.32033825426401003</v>
      </c>
      <c r="W3686">
        <v>0.67966174573599003</v>
      </c>
      <c r="X3686" t="str">
        <f>IF(W3686&gt;=0.8,"Inhibitory","NonInhibitory")</f>
        <v>NonInhibitory</v>
      </c>
      <c r="Y3686" t="str">
        <f>IF(W3686&gt;=0.9,"Inhibitory","NonInhibitory")</f>
        <v>NonInhibitory</v>
      </c>
      <c r="Z3686" t="s">
        <v>1566</v>
      </c>
      <c r="AA3686">
        <v>0</v>
      </c>
      <c r="AB3686">
        <v>0</v>
      </c>
      <c r="AC3686" t="s">
        <v>129</v>
      </c>
      <c r="AT3686" t="s">
        <v>12835</v>
      </c>
      <c r="AU3686" t="s">
        <v>81</v>
      </c>
      <c r="AV3686" t="s">
        <v>12836</v>
      </c>
      <c r="AW3686">
        <v>3637</v>
      </c>
      <c r="AX3686" t="s">
        <v>183</v>
      </c>
      <c r="AY3686">
        <v>1</v>
      </c>
      <c r="AZ3686" t="s">
        <v>11220</v>
      </c>
      <c r="BA3686" t="s">
        <v>11220</v>
      </c>
      <c r="BB3686" t="s">
        <v>183</v>
      </c>
      <c r="BC3686">
        <v>1</v>
      </c>
      <c r="BD3686" t="s">
        <v>12837</v>
      </c>
      <c r="BG3686" s="1" t="s">
        <v>86</v>
      </c>
      <c r="BH3686" s="1" t="s">
        <v>87</v>
      </c>
      <c r="BI3686" s="1" t="s">
        <v>87</v>
      </c>
      <c r="BJ3686" s="1" t="s">
        <v>88</v>
      </c>
      <c r="BK3686" s="1" t="s">
        <v>89</v>
      </c>
      <c r="BL3686" s="1" t="s">
        <v>186</v>
      </c>
      <c r="BM3686" s="1"/>
    </row>
    <row r="3687" spans="1:65" ht="16" x14ac:dyDescent="0.2">
      <c r="A3687" t="str">
        <f>CONCATENATE("Mada.",B3687)</f>
        <v>Mada.3638</v>
      </c>
      <c r="B3687">
        <v>3638</v>
      </c>
      <c r="C3687" t="s">
        <v>12838</v>
      </c>
      <c r="E3687" t="s">
        <v>68</v>
      </c>
      <c r="F3687" t="s">
        <v>3799</v>
      </c>
      <c r="S3687">
        <v>3638</v>
      </c>
      <c r="T3687">
        <v>3638</v>
      </c>
      <c r="U3687" t="s">
        <v>78</v>
      </c>
      <c r="V3687">
        <v>1.97792747599255E-2</v>
      </c>
      <c r="W3687">
        <v>0.98022072524007497</v>
      </c>
      <c r="X3687" t="str">
        <f>IF(W3687&gt;=0.8,"Inhibitory","NonInhibitory")</f>
        <v>Inhibitory</v>
      </c>
      <c r="Y3687" t="str">
        <f>IF(W3687&gt;=0.9,"Inhibitory","NonInhibitory")</f>
        <v>Inhibitory</v>
      </c>
      <c r="Z3687" t="s">
        <v>1566</v>
      </c>
      <c r="AA3687">
        <v>0</v>
      </c>
      <c r="AB3687">
        <v>0</v>
      </c>
      <c r="AC3687" t="s">
        <v>129</v>
      </c>
      <c r="AT3687" t="s">
        <v>12839</v>
      </c>
      <c r="AU3687" t="s">
        <v>81</v>
      </c>
      <c r="AV3687" t="s">
        <v>12840</v>
      </c>
      <c r="AW3687">
        <v>3638</v>
      </c>
      <c r="AX3687" t="s">
        <v>3848</v>
      </c>
      <c r="AY3687">
        <v>1</v>
      </c>
      <c r="AZ3687" t="s">
        <v>12841</v>
      </c>
      <c r="BA3687" t="s">
        <v>12841</v>
      </c>
      <c r="BB3687" t="s">
        <v>3848</v>
      </c>
      <c r="BC3687">
        <v>1</v>
      </c>
      <c r="BD3687" t="s">
        <v>12842</v>
      </c>
      <c r="BG3687" s="1" t="s">
        <v>86</v>
      </c>
      <c r="BH3687" s="1" t="s">
        <v>112</v>
      </c>
      <c r="BI3687" s="1" t="s">
        <v>516</v>
      </c>
      <c r="BJ3687" s="1" t="s">
        <v>517</v>
      </c>
      <c r="BK3687" s="1" t="s">
        <v>518</v>
      </c>
      <c r="BL3687" s="1"/>
      <c r="BM3687" s="1"/>
    </row>
    <row r="3688" spans="1:65" ht="16" x14ac:dyDescent="0.2">
      <c r="A3688" t="str">
        <f>CONCATENATE("Mada.",B3688)</f>
        <v>Mada.3638</v>
      </c>
      <c r="B3688">
        <v>3638</v>
      </c>
      <c r="C3688" t="s">
        <v>12838</v>
      </c>
      <c r="E3688" t="s">
        <v>68</v>
      </c>
      <c r="F3688" t="s">
        <v>3799</v>
      </c>
      <c r="S3688">
        <v>3638</v>
      </c>
      <c r="T3688">
        <v>3638</v>
      </c>
      <c r="U3688" t="s">
        <v>78</v>
      </c>
      <c r="V3688">
        <v>1.97792747599255E-2</v>
      </c>
      <c r="W3688">
        <v>0.98022072524007497</v>
      </c>
      <c r="X3688" t="str">
        <f>IF(W3688&gt;=0.8,"Inhibitory","NonInhibitory")</f>
        <v>Inhibitory</v>
      </c>
      <c r="Y3688" t="str">
        <f>IF(W3688&gt;=0.9,"Inhibitory","NonInhibitory")</f>
        <v>Inhibitory</v>
      </c>
      <c r="Z3688" t="s">
        <v>1566</v>
      </c>
      <c r="AA3688">
        <v>0</v>
      </c>
      <c r="AB3688">
        <v>0</v>
      </c>
      <c r="AC3688" t="s">
        <v>129</v>
      </c>
      <c r="AT3688" t="s">
        <v>12843</v>
      </c>
      <c r="AU3688" t="s">
        <v>81</v>
      </c>
      <c r="AV3688" t="s">
        <v>12844</v>
      </c>
      <c r="AW3688">
        <v>3638</v>
      </c>
      <c r="AX3688" t="s">
        <v>3848</v>
      </c>
      <c r="AY3688">
        <v>1</v>
      </c>
      <c r="AZ3688" t="s">
        <v>12841</v>
      </c>
      <c r="BA3688" t="s">
        <v>12841</v>
      </c>
      <c r="BB3688" t="s">
        <v>3848</v>
      </c>
      <c r="BC3688">
        <v>1</v>
      </c>
      <c r="BD3688" t="s">
        <v>12845</v>
      </c>
      <c r="BG3688" s="1" t="s">
        <v>86</v>
      </c>
      <c r="BH3688" s="1" t="s">
        <v>112</v>
      </c>
      <c r="BI3688" s="1" t="s">
        <v>516</v>
      </c>
      <c r="BJ3688" s="1" t="s">
        <v>517</v>
      </c>
      <c r="BK3688" s="1" t="s">
        <v>518</v>
      </c>
      <c r="BL3688" s="1"/>
      <c r="BM3688" s="1"/>
    </row>
    <row r="3689" spans="1:65" ht="16" x14ac:dyDescent="0.2">
      <c r="A3689" t="str">
        <f>CONCATENATE("Mada.",B3689)</f>
        <v>Mada.3639</v>
      </c>
      <c r="B3689">
        <v>3639</v>
      </c>
      <c r="C3689" t="s">
        <v>12846</v>
      </c>
      <c r="E3689" t="s">
        <v>68</v>
      </c>
      <c r="F3689" t="s">
        <v>629</v>
      </c>
      <c r="G3689" t="s">
        <v>210</v>
      </c>
      <c r="S3689">
        <v>3639</v>
      </c>
      <c r="T3689">
        <v>0</v>
      </c>
      <c r="U3689" t="s">
        <v>128</v>
      </c>
      <c r="V3689">
        <v>0</v>
      </c>
      <c r="W3689">
        <v>0</v>
      </c>
      <c r="Z3689" t="s">
        <v>129</v>
      </c>
      <c r="AA3689">
        <v>0</v>
      </c>
      <c r="AB3689">
        <v>0</v>
      </c>
      <c r="AC3689" t="s">
        <v>129</v>
      </c>
      <c r="BG3689" s="1"/>
    </row>
    <row r="3690" spans="1:65" ht="16" x14ac:dyDescent="0.2">
      <c r="A3690" t="str">
        <f>CONCATENATE("Mada.",B3690)</f>
        <v>Mada.3640</v>
      </c>
      <c r="B3690">
        <v>3640</v>
      </c>
      <c r="C3690" t="s">
        <v>12850</v>
      </c>
      <c r="E3690" t="s">
        <v>68</v>
      </c>
      <c r="F3690" t="s">
        <v>11379</v>
      </c>
      <c r="S3690">
        <v>3640</v>
      </c>
      <c r="T3690">
        <v>3640</v>
      </c>
      <c r="U3690" t="s">
        <v>78</v>
      </c>
      <c r="V3690">
        <v>0.63551669772108299</v>
      </c>
      <c r="W3690">
        <v>0.36448330227891701</v>
      </c>
      <c r="X3690" t="str">
        <f>IF(W3690&gt;=0.8,"Inhibitory","NonInhibitory")</f>
        <v>NonInhibitory</v>
      </c>
      <c r="Y3690" t="str">
        <f>IF(W3690&gt;=0.9,"Inhibitory","NonInhibitory")</f>
        <v>NonInhibitory</v>
      </c>
      <c r="Z3690" t="s">
        <v>1566</v>
      </c>
      <c r="AA3690">
        <v>0</v>
      </c>
      <c r="AB3690">
        <v>0</v>
      </c>
      <c r="AC3690" t="s">
        <v>129</v>
      </c>
      <c r="BG3690" s="1"/>
    </row>
    <row r="3691" spans="1:65" ht="16" x14ac:dyDescent="0.2">
      <c r="A3691" t="str">
        <f>CONCATENATE("Mada.",B3691)</f>
        <v>Mada.3641</v>
      </c>
      <c r="B3691">
        <v>3641</v>
      </c>
      <c r="C3691" t="s">
        <v>12851</v>
      </c>
      <c r="E3691" t="s">
        <v>68</v>
      </c>
      <c r="F3691" t="s">
        <v>629</v>
      </c>
      <c r="J3691" t="s">
        <v>120</v>
      </c>
      <c r="K3691" t="s">
        <v>12852</v>
      </c>
      <c r="L3691" t="s">
        <v>6393</v>
      </c>
      <c r="M3691" t="s">
        <v>6394</v>
      </c>
      <c r="N3691" t="s">
        <v>478</v>
      </c>
      <c r="O3691" t="s">
        <v>74</v>
      </c>
      <c r="P3691" t="s">
        <v>125</v>
      </c>
      <c r="Q3691" t="s">
        <v>157</v>
      </c>
      <c r="R3691" t="s">
        <v>77</v>
      </c>
      <c r="S3691">
        <v>3641</v>
      </c>
      <c r="T3691">
        <v>3641</v>
      </c>
      <c r="U3691" t="s">
        <v>78</v>
      </c>
      <c r="V3691">
        <v>0.55725956714920499</v>
      </c>
      <c r="W3691">
        <v>0.44274043285079501</v>
      </c>
      <c r="X3691" t="str">
        <f>IF(W3691&gt;=0.8,"Inhibitory","NonInhibitory")</f>
        <v>NonInhibitory</v>
      </c>
      <c r="Y3691" t="str">
        <f>IF(W3691&gt;=0.9,"Inhibitory","NonInhibitory")</f>
        <v>NonInhibitory</v>
      </c>
      <c r="Z3691" t="s">
        <v>1566</v>
      </c>
      <c r="AA3691">
        <v>0</v>
      </c>
      <c r="AB3691">
        <v>0</v>
      </c>
      <c r="AC3691" t="s">
        <v>129</v>
      </c>
      <c r="BG3691" s="1"/>
    </row>
    <row r="3692" spans="1:65" ht="16" x14ac:dyDescent="0.2">
      <c r="A3692" t="str">
        <f>CONCATENATE("Mada.",B3692)</f>
        <v>Mada.3642</v>
      </c>
      <c r="B3692">
        <v>3642</v>
      </c>
      <c r="C3692" t="s">
        <v>12853</v>
      </c>
      <c r="E3692" t="s">
        <v>68</v>
      </c>
      <c r="F3692" t="s">
        <v>355</v>
      </c>
      <c r="J3692" t="s">
        <v>120</v>
      </c>
      <c r="K3692" t="s">
        <v>12854</v>
      </c>
      <c r="L3692" t="s">
        <v>6393</v>
      </c>
      <c r="M3692" t="s">
        <v>6394</v>
      </c>
      <c r="N3692" t="s">
        <v>478</v>
      </c>
      <c r="O3692" t="s">
        <v>74</v>
      </c>
      <c r="P3692" t="s">
        <v>125</v>
      </c>
      <c r="Q3692" t="s">
        <v>157</v>
      </c>
      <c r="R3692" t="s">
        <v>77</v>
      </c>
      <c r="S3692">
        <v>3642</v>
      </c>
      <c r="T3692">
        <v>3642</v>
      </c>
      <c r="U3692" t="s">
        <v>78</v>
      </c>
      <c r="V3692">
        <v>0.33597502401536999</v>
      </c>
      <c r="W3692">
        <v>0.66402497598462995</v>
      </c>
      <c r="X3692" t="str">
        <f>IF(W3692&gt;=0.8,"Inhibitory","NonInhibitory")</f>
        <v>NonInhibitory</v>
      </c>
      <c r="Y3692" t="str">
        <f>IF(W3692&gt;=0.9,"Inhibitory","NonInhibitory")</f>
        <v>NonInhibitory</v>
      </c>
      <c r="Z3692" t="s">
        <v>12855</v>
      </c>
      <c r="AA3692">
        <v>0</v>
      </c>
      <c r="AB3692">
        <v>0</v>
      </c>
      <c r="AC3692" t="s">
        <v>129</v>
      </c>
      <c r="AT3692" t="s">
        <v>12856</v>
      </c>
      <c r="AU3692" t="s">
        <v>81</v>
      </c>
      <c r="AV3692" t="s">
        <v>12857</v>
      </c>
      <c r="AW3692">
        <v>3642</v>
      </c>
      <c r="AX3692" t="s">
        <v>854</v>
      </c>
      <c r="AY3692">
        <v>0.97</v>
      </c>
      <c r="AZ3692" t="s">
        <v>1039</v>
      </c>
      <c r="BA3692" t="s">
        <v>1039</v>
      </c>
      <c r="BB3692" t="s">
        <v>854</v>
      </c>
      <c r="BC3692">
        <v>0.99</v>
      </c>
      <c r="BD3692" t="s">
        <v>12858</v>
      </c>
      <c r="BG3692" s="1" t="s">
        <v>86</v>
      </c>
      <c r="BH3692" s="1" t="s">
        <v>98</v>
      </c>
      <c r="BI3692" s="1" t="s">
        <v>163</v>
      </c>
      <c r="BJ3692" s="1" t="s">
        <v>857</v>
      </c>
      <c r="BK3692" s="1" t="s">
        <v>858</v>
      </c>
      <c r="BL3692" s="1"/>
      <c r="BM3692" s="1"/>
    </row>
    <row r="3693" spans="1:65" ht="16" x14ac:dyDescent="0.2">
      <c r="A3693" t="str">
        <f>CONCATENATE("Mada.",B3693)</f>
        <v>Mada.3643</v>
      </c>
      <c r="B3693">
        <v>3643</v>
      </c>
      <c r="C3693" t="s">
        <v>12859</v>
      </c>
      <c r="E3693" t="s">
        <v>68</v>
      </c>
      <c r="F3693" t="s">
        <v>4378</v>
      </c>
      <c r="J3693" t="s">
        <v>1609</v>
      </c>
      <c r="K3693" t="s">
        <v>12860</v>
      </c>
      <c r="L3693" t="s">
        <v>11403</v>
      </c>
      <c r="M3693" t="s">
        <v>11404</v>
      </c>
      <c r="N3693" t="s">
        <v>138</v>
      </c>
      <c r="O3693" t="s">
        <v>138</v>
      </c>
      <c r="P3693" t="s">
        <v>138</v>
      </c>
      <c r="Q3693" t="s">
        <v>157</v>
      </c>
      <c r="S3693">
        <v>3643</v>
      </c>
      <c r="T3693">
        <v>3643</v>
      </c>
      <c r="U3693" t="s">
        <v>78</v>
      </c>
      <c r="V3693">
        <v>0.41714697406340101</v>
      </c>
      <c r="W3693">
        <v>0.58285302593659905</v>
      </c>
      <c r="X3693" t="str">
        <f>IF(W3693&gt;=0.8,"Inhibitory","NonInhibitory")</f>
        <v>NonInhibitory</v>
      </c>
      <c r="Y3693" t="str">
        <f>IF(W3693&gt;=0.9,"Inhibitory","NonInhibitory")</f>
        <v>NonInhibitory</v>
      </c>
      <c r="Z3693" t="s">
        <v>12855</v>
      </c>
      <c r="AA3693">
        <v>0</v>
      </c>
      <c r="AB3693">
        <v>0</v>
      </c>
      <c r="AC3693" t="s">
        <v>129</v>
      </c>
      <c r="AT3693" t="s">
        <v>12861</v>
      </c>
      <c r="AU3693" t="s">
        <v>81</v>
      </c>
      <c r="AV3693" t="s">
        <v>12862</v>
      </c>
      <c r="AW3693">
        <v>3643</v>
      </c>
      <c r="AX3693" t="s">
        <v>262</v>
      </c>
      <c r="AY3693">
        <v>0.84</v>
      </c>
      <c r="AZ3693" t="s">
        <v>12863</v>
      </c>
      <c r="BD3693" t="s">
        <v>12864</v>
      </c>
      <c r="BG3693" s="1" t="s">
        <v>86</v>
      </c>
      <c r="BH3693" s="1" t="s">
        <v>87</v>
      </c>
      <c r="BI3693" s="1" t="s">
        <v>87</v>
      </c>
      <c r="BJ3693" s="1" t="s">
        <v>88</v>
      </c>
      <c r="BK3693" s="1" t="s">
        <v>89</v>
      </c>
      <c r="BL3693" s="1" t="s">
        <v>90</v>
      </c>
      <c r="BM3693" s="1" t="s">
        <v>265</v>
      </c>
    </row>
    <row r="3694" spans="1:65" ht="16" x14ac:dyDescent="0.2">
      <c r="A3694" t="str">
        <f>CONCATENATE("Mada.",B3694)</f>
        <v>Mada.3644</v>
      </c>
      <c r="B3694">
        <v>3644</v>
      </c>
      <c r="C3694" t="s">
        <v>12865</v>
      </c>
      <c r="E3694" t="s">
        <v>68</v>
      </c>
      <c r="F3694" t="s">
        <v>4892</v>
      </c>
      <c r="J3694" t="s">
        <v>1609</v>
      </c>
      <c r="K3694" t="s">
        <v>12860</v>
      </c>
      <c r="L3694" t="s">
        <v>11403</v>
      </c>
      <c r="M3694" t="s">
        <v>11404</v>
      </c>
      <c r="N3694" t="s">
        <v>138</v>
      </c>
      <c r="O3694" t="s">
        <v>138</v>
      </c>
      <c r="P3694" t="s">
        <v>138</v>
      </c>
      <c r="Q3694" t="s">
        <v>157</v>
      </c>
      <c r="S3694">
        <v>3644</v>
      </c>
      <c r="T3694">
        <v>3644</v>
      </c>
      <c r="U3694" t="s">
        <v>78</v>
      </c>
      <c r="V3694">
        <v>0.72646493756003805</v>
      </c>
      <c r="W3694">
        <v>0.27353506243996201</v>
      </c>
      <c r="X3694" t="str">
        <f>IF(W3694&gt;=0.8,"Inhibitory","NonInhibitory")</f>
        <v>NonInhibitory</v>
      </c>
      <c r="Y3694" t="str">
        <f>IF(W3694&gt;=0.9,"Inhibitory","NonInhibitory")</f>
        <v>NonInhibitory</v>
      </c>
      <c r="Z3694" t="s">
        <v>12855</v>
      </c>
      <c r="AA3694">
        <v>0</v>
      </c>
      <c r="AB3694">
        <v>0</v>
      </c>
      <c r="AC3694" t="s">
        <v>129</v>
      </c>
      <c r="BG3694" s="1"/>
    </row>
    <row r="3695" spans="1:65" ht="16" x14ac:dyDescent="0.2">
      <c r="A3695" t="str">
        <f>CONCATENATE("Mada.",B3695)</f>
        <v>Mada.3645</v>
      </c>
      <c r="B3695">
        <v>3645</v>
      </c>
      <c r="C3695" t="s">
        <v>12866</v>
      </c>
      <c r="E3695" t="s">
        <v>68</v>
      </c>
      <c r="F3695" t="s">
        <v>4211</v>
      </c>
      <c r="J3695" t="s">
        <v>1609</v>
      </c>
      <c r="K3695" t="s">
        <v>12860</v>
      </c>
      <c r="L3695" t="s">
        <v>11403</v>
      </c>
      <c r="M3695" t="s">
        <v>11404</v>
      </c>
      <c r="N3695" t="s">
        <v>138</v>
      </c>
      <c r="O3695" t="s">
        <v>138</v>
      </c>
      <c r="P3695" t="s">
        <v>138</v>
      </c>
      <c r="Q3695" t="s">
        <v>157</v>
      </c>
      <c r="S3695">
        <v>3645</v>
      </c>
      <c r="T3695">
        <v>3645</v>
      </c>
      <c r="U3695" t="s">
        <v>78</v>
      </c>
      <c r="V3695">
        <v>0.30355427473583102</v>
      </c>
      <c r="W3695">
        <v>0.69644572526416904</v>
      </c>
      <c r="X3695" t="str">
        <f>IF(W3695&gt;=0.8,"Inhibitory","NonInhibitory")</f>
        <v>NonInhibitory</v>
      </c>
      <c r="Y3695" t="str">
        <f>IF(W3695&gt;=0.9,"Inhibitory","NonInhibitory")</f>
        <v>NonInhibitory</v>
      </c>
      <c r="Z3695" t="s">
        <v>12855</v>
      </c>
      <c r="AA3695">
        <v>0</v>
      </c>
      <c r="AB3695">
        <v>0</v>
      </c>
      <c r="AC3695" t="s">
        <v>129</v>
      </c>
      <c r="AT3695" t="s">
        <v>12867</v>
      </c>
      <c r="AU3695" t="s">
        <v>81</v>
      </c>
      <c r="AV3695" t="s">
        <v>12868</v>
      </c>
      <c r="AW3695">
        <v>3645</v>
      </c>
      <c r="AX3695" t="s">
        <v>682</v>
      </c>
      <c r="AY3695">
        <v>0.99</v>
      </c>
      <c r="AZ3695" t="s">
        <v>11487</v>
      </c>
      <c r="BA3695" t="s">
        <v>11487</v>
      </c>
      <c r="BB3695" t="s">
        <v>481</v>
      </c>
      <c r="BC3695">
        <v>1</v>
      </c>
      <c r="BD3695" t="s">
        <v>12869</v>
      </c>
      <c r="BG3695" s="1" t="s">
        <v>86</v>
      </c>
      <c r="BH3695" s="1" t="s">
        <v>87</v>
      </c>
      <c r="BI3695" s="1" t="s">
        <v>87</v>
      </c>
      <c r="BJ3695" s="1" t="s">
        <v>88</v>
      </c>
      <c r="BK3695" s="1" t="s">
        <v>89</v>
      </c>
      <c r="BL3695" s="1" t="s">
        <v>685</v>
      </c>
      <c r="BM3695" s="1"/>
    </row>
    <row r="3696" spans="1:65" ht="16" x14ac:dyDescent="0.2">
      <c r="A3696" t="str">
        <f>CONCATENATE("Mada.",B3696)</f>
        <v>Mada.3646</v>
      </c>
      <c r="B3696">
        <v>3646</v>
      </c>
      <c r="C3696" t="s">
        <v>12870</v>
      </c>
      <c r="E3696" t="s">
        <v>68</v>
      </c>
      <c r="F3696" t="s">
        <v>355</v>
      </c>
      <c r="J3696" t="s">
        <v>1609</v>
      </c>
      <c r="K3696" t="s">
        <v>12860</v>
      </c>
      <c r="L3696" t="s">
        <v>11403</v>
      </c>
      <c r="M3696" t="s">
        <v>11404</v>
      </c>
      <c r="N3696" t="s">
        <v>138</v>
      </c>
      <c r="O3696" t="s">
        <v>138</v>
      </c>
      <c r="P3696" t="s">
        <v>138</v>
      </c>
      <c r="Q3696" t="s">
        <v>157</v>
      </c>
      <c r="S3696">
        <v>3646</v>
      </c>
      <c r="T3696">
        <v>3646</v>
      </c>
      <c r="U3696" t="s">
        <v>78</v>
      </c>
      <c r="V3696">
        <v>0.27521613832852998</v>
      </c>
      <c r="W3696">
        <v>0.72478386167147002</v>
      </c>
      <c r="X3696" t="str">
        <f>IF(W3696&gt;=0.8,"Inhibitory","NonInhibitory")</f>
        <v>NonInhibitory</v>
      </c>
      <c r="Y3696" t="str">
        <f>IF(W3696&gt;=0.9,"Inhibitory","NonInhibitory")</f>
        <v>NonInhibitory</v>
      </c>
      <c r="Z3696" t="s">
        <v>12855</v>
      </c>
      <c r="AA3696">
        <v>0</v>
      </c>
      <c r="AB3696">
        <v>0</v>
      </c>
      <c r="AC3696" t="s">
        <v>129</v>
      </c>
      <c r="AT3696" t="s">
        <v>12871</v>
      </c>
      <c r="AU3696" t="s">
        <v>81</v>
      </c>
      <c r="AV3696" t="s">
        <v>12872</v>
      </c>
      <c r="AW3696">
        <v>3646</v>
      </c>
      <c r="AX3696" t="s">
        <v>6038</v>
      </c>
      <c r="AY3696">
        <v>0.98</v>
      </c>
      <c r="AZ3696" t="s">
        <v>8947</v>
      </c>
      <c r="BA3696" t="s">
        <v>8947</v>
      </c>
      <c r="BB3696" t="s">
        <v>6038</v>
      </c>
      <c r="BC3696">
        <v>0.98</v>
      </c>
      <c r="BD3696" t="s">
        <v>12873</v>
      </c>
      <c r="BG3696" s="1" t="s">
        <v>86</v>
      </c>
      <c r="BH3696" s="1" t="s">
        <v>87</v>
      </c>
      <c r="BI3696" s="1" t="s">
        <v>87</v>
      </c>
      <c r="BJ3696" s="1" t="s">
        <v>88</v>
      </c>
      <c r="BK3696" s="1" t="s">
        <v>349</v>
      </c>
      <c r="BL3696" s="1" t="s">
        <v>4959</v>
      </c>
      <c r="BM3696" s="1"/>
    </row>
    <row r="3697" spans="1:65" ht="16" x14ac:dyDescent="0.2">
      <c r="A3697" t="str">
        <f>CONCATENATE("Mada.",B3697)</f>
        <v>Mada.3647</v>
      </c>
      <c r="B3697">
        <v>3647</v>
      </c>
      <c r="C3697" t="s">
        <v>12874</v>
      </c>
      <c r="E3697" t="s">
        <v>68</v>
      </c>
      <c r="F3697" t="s">
        <v>731</v>
      </c>
      <c r="J3697" t="s">
        <v>1609</v>
      </c>
      <c r="K3697" t="s">
        <v>12860</v>
      </c>
      <c r="L3697" t="s">
        <v>11403</v>
      </c>
      <c r="M3697" t="s">
        <v>11404</v>
      </c>
      <c r="N3697" t="s">
        <v>138</v>
      </c>
      <c r="O3697" t="s">
        <v>138</v>
      </c>
      <c r="P3697" t="s">
        <v>138</v>
      </c>
      <c r="Q3697" t="s">
        <v>157</v>
      </c>
      <c r="S3697">
        <v>3647</v>
      </c>
      <c r="T3697">
        <v>0</v>
      </c>
      <c r="U3697" t="s">
        <v>128</v>
      </c>
      <c r="V3697">
        <v>0</v>
      </c>
      <c r="W3697">
        <v>0</v>
      </c>
      <c r="Z3697" t="s">
        <v>129</v>
      </c>
      <c r="AA3697">
        <v>0</v>
      </c>
      <c r="AB3697">
        <v>0</v>
      </c>
      <c r="AC3697" t="s">
        <v>129</v>
      </c>
      <c r="BG3697" s="1"/>
    </row>
    <row r="3698" spans="1:65" ht="16" x14ac:dyDescent="0.2">
      <c r="A3698" t="str">
        <f>CONCATENATE("Mada.",B3698)</f>
        <v>Mada.3648</v>
      </c>
      <c r="B3698">
        <v>3648</v>
      </c>
      <c r="C3698" t="s">
        <v>12875</v>
      </c>
      <c r="E3698" t="s">
        <v>68</v>
      </c>
      <c r="F3698" t="s">
        <v>629</v>
      </c>
      <c r="J3698" t="s">
        <v>1609</v>
      </c>
      <c r="K3698" t="s">
        <v>12876</v>
      </c>
      <c r="L3698" t="s">
        <v>2195</v>
      </c>
      <c r="M3698" t="s">
        <v>2196</v>
      </c>
      <c r="N3698" t="s">
        <v>364</v>
      </c>
      <c r="O3698" t="s">
        <v>364</v>
      </c>
      <c r="P3698" t="s">
        <v>365</v>
      </c>
      <c r="R3698" t="s">
        <v>77</v>
      </c>
      <c r="S3698">
        <v>3648</v>
      </c>
      <c r="T3698">
        <v>3648</v>
      </c>
      <c r="U3698" t="s">
        <v>78</v>
      </c>
      <c r="V3698">
        <v>0.16402497598463001</v>
      </c>
      <c r="W3698">
        <v>0.83597502401537005</v>
      </c>
      <c r="X3698" t="str">
        <f>IF(W3698&gt;=0.8,"Inhibitory","NonInhibitory")</f>
        <v>Inhibitory</v>
      </c>
      <c r="Y3698" t="str">
        <f>IF(W3698&gt;=0.9,"Inhibitory","NonInhibitory")</f>
        <v>NonInhibitory</v>
      </c>
      <c r="Z3698" t="s">
        <v>12855</v>
      </c>
      <c r="AA3698">
        <v>0</v>
      </c>
      <c r="AB3698">
        <v>0</v>
      </c>
      <c r="AC3698" t="s">
        <v>129</v>
      </c>
      <c r="AT3698" t="s">
        <v>12877</v>
      </c>
      <c r="AU3698" t="s">
        <v>81</v>
      </c>
      <c r="AV3698" t="s">
        <v>12878</v>
      </c>
      <c r="AW3698">
        <v>3648</v>
      </c>
      <c r="AX3698" t="s">
        <v>83</v>
      </c>
      <c r="AY3698">
        <v>0.95</v>
      </c>
      <c r="AZ3698" t="s">
        <v>396</v>
      </c>
      <c r="BA3698" t="s">
        <v>396</v>
      </c>
      <c r="BB3698" t="s">
        <v>397</v>
      </c>
      <c r="BC3698">
        <v>1</v>
      </c>
      <c r="BD3698" t="s">
        <v>531</v>
      </c>
      <c r="BG3698" s="1" t="s">
        <v>86</v>
      </c>
      <c r="BH3698" s="1" t="s">
        <v>87</v>
      </c>
      <c r="BI3698" s="1" t="s">
        <v>87</v>
      </c>
      <c r="BJ3698" s="1" t="s">
        <v>88</v>
      </c>
      <c r="BK3698" s="1" t="s">
        <v>89</v>
      </c>
      <c r="BL3698" s="1" t="s">
        <v>90</v>
      </c>
      <c r="BM3698" s="1"/>
    </row>
    <row r="3699" spans="1:65" ht="16" x14ac:dyDescent="0.2">
      <c r="A3699" t="str">
        <f>CONCATENATE("Mada.",B3699)</f>
        <v>Mada.3648</v>
      </c>
      <c r="B3699">
        <v>3648</v>
      </c>
      <c r="C3699" t="s">
        <v>12875</v>
      </c>
      <c r="E3699" t="s">
        <v>68</v>
      </c>
      <c r="F3699" t="s">
        <v>629</v>
      </c>
      <c r="J3699" t="s">
        <v>1609</v>
      </c>
      <c r="K3699" t="s">
        <v>12876</v>
      </c>
      <c r="L3699" t="s">
        <v>2195</v>
      </c>
      <c r="M3699" t="s">
        <v>2196</v>
      </c>
      <c r="N3699" t="s">
        <v>364</v>
      </c>
      <c r="O3699" t="s">
        <v>364</v>
      </c>
      <c r="P3699" t="s">
        <v>365</v>
      </c>
      <c r="R3699" t="s">
        <v>77</v>
      </c>
      <c r="S3699">
        <v>3648</v>
      </c>
      <c r="T3699">
        <v>3648</v>
      </c>
      <c r="U3699" t="s">
        <v>78</v>
      </c>
      <c r="V3699">
        <v>0.16402497598463001</v>
      </c>
      <c r="W3699">
        <v>0.83597502401537005</v>
      </c>
      <c r="X3699" t="str">
        <f>IF(W3699&gt;=0.8,"Inhibitory","NonInhibitory")</f>
        <v>Inhibitory</v>
      </c>
      <c r="Y3699" t="str">
        <f>IF(W3699&gt;=0.9,"Inhibitory","NonInhibitory")</f>
        <v>NonInhibitory</v>
      </c>
      <c r="Z3699" t="s">
        <v>12855</v>
      </c>
      <c r="AA3699">
        <v>0</v>
      </c>
      <c r="AB3699">
        <v>0</v>
      </c>
      <c r="AC3699" t="s">
        <v>129</v>
      </c>
      <c r="AT3699" t="s">
        <v>12879</v>
      </c>
      <c r="AU3699" t="s">
        <v>81</v>
      </c>
      <c r="AV3699" t="s">
        <v>12880</v>
      </c>
      <c r="AW3699">
        <v>3648</v>
      </c>
      <c r="BG3699" s="1"/>
    </row>
    <row r="3700" spans="1:65" ht="16" x14ac:dyDescent="0.2">
      <c r="A3700" t="str">
        <f>CONCATENATE("Mada.",B3700)</f>
        <v>Mada.3649</v>
      </c>
      <c r="B3700">
        <v>3649</v>
      </c>
      <c r="C3700" t="s">
        <v>12881</v>
      </c>
      <c r="E3700" t="s">
        <v>68</v>
      </c>
      <c r="F3700" t="s">
        <v>410</v>
      </c>
      <c r="J3700" t="s">
        <v>524</v>
      </c>
      <c r="K3700" t="s">
        <v>12882</v>
      </c>
      <c r="L3700" t="s">
        <v>526</v>
      </c>
      <c r="M3700" t="s">
        <v>527</v>
      </c>
      <c r="N3700" t="s">
        <v>198</v>
      </c>
      <c r="O3700" t="s">
        <v>198</v>
      </c>
      <c r="P3700" t="s">
        <v>199</v>
      </c>
      <c r="Q3700" t="s">
        <v>139</v>
      </c>
      <c r="R3700" t="s">
        <v>200</v>
      </c>
      <c r="S3700">
        <v>3649</v>
      </c>
      <c r="T3700">
        <v>3649</v>
      </c>
      <c r="U3700" t="s">
        <v>78</v>
      </c>
      <c r="V3700">
        <v>4.7310278578290003E-2</v>
      </c>
      <c r="W3700">
        <v>0.95268972142171005</v>
      </c>
      <c r="X3700" t="str">
        <f>IF(W3700&gt;=0.8,"Inhibitory","NonInhibitory")</f>
        <v>Inhibitory</v>
      </c>
      <c r="Y3700" t="str">
        <f>IF(W3700&gt;=0.9,"Inhibitory","NonInhibitory")</f>
        <v>Inhibitory</v>
      </c>
      <c r="Z3700" t="s">
        <v>12855</v>
      </c>
      <c r="AA3700">
        <v>0</v>
      </c>
      <c r="AB3700">
        <v>0</v>
      </c>
      <c r="AC3700" t="s">
        <v>129</v>
      </c>
      <c r="AT3700" t="s">
        <v>12883</v>
      </c>
      <c r="AU3700" t="s">
        <v>81</v>
      </c>
      <c r="AV3700" t="s">
        <v>12884</v>
      </c>
      <c r="AW3700">
        <v>3649</v>
      </c>
      <c r="AX3700" t="s">
        <v>601</v>
      </c>
      <c r="AY3700">
        <v>0.99</v>
      </c>
      <c r="AZ3700" t="s">
        <v>1135</v>
      </c>
      <c r="BA3700" t="s">
        <v>1135</v>
      </c>
      <c r="BB3700" t="s">
        <v>83</v>
      </c>
      <c r="BC3700">
        <v>0.86</v>
      </c>
      <c r="BD3700" t="s">
        <v>12885</v>
      </c>
      <c r="BG3700" s="1" t="s">
        <v>86</v>
      </c>
      <c r="BH3700" s="1" t="s">
        <v>87</v>
      </c>
      <c r="BI3700" s="1" t="s">
        <v>87</v>
      </c>
      <c r="BJ3700" s="1" t="s">
        <v>88</v>
      </c>
      <c r="BK3700" s="1" t="s">
        <v>89</v>
      </c>
      <c r="BL3700" s="1" t="s">
        <v>604</v>
      </c>
      <c r="BM3700" s="1"/>
    </row>
    <row r="3701" spans="1:65" ht="16" x14ac:dyDescent="0.2">
      <c r="A3701" t="str">
        <f>CONCATENATE("Mada.",B3701)</f>
        <v>Mada.3650</v>
      </c>
      <c r="B3701">
        <v>3650</v>
      </c>
      <c r="C3701" t="s">
        <v>12889</v>
      </c>
      <c r="E3701" t="s">
        <v>68</v>
      </c>
      <c r="F3701" t="s">
        <v>355</v>
      </c>
      <c r="J3701" t="s">
        <v>524</v>
      </c>
      <c r="K3701" t="s">
        <v>12882</v>
      </c>
      <c r="L3701" t="s">
        <v>526</v>
      </c>
      <c r="M3701" t="s">
        <v>527</v>
      </c>
      <c r="N3701" t="s">
        <v>198</v>
      </c>
      <c r="O3701" t="s">
        <v>198</v>
      </c>
      <c r="P3701" t="s">
        <v>199</v>
      </c>
      <c r="Q3701" t="s">
        <v>139</v>
      </c>
      <c r="R3701" t="s">
        <v>200</v>
      </c>
      <c r="S3701">
        <v>3650</v>
      </c>
      <c r="T3701">
        <v>3650</v>
      </c>
      <c r="U3701" t="s">
        <v>78</v>
      </c>
      <c r="V3701">
        <v>0.24079117099039701</v>
      </c>
      <c r="W3701">
        <v>0.75920882900960296</v>
      </c>
      <c r="X3701" t="str">
        <f>IF(W3701&gt;=0.8,"Inhibitory","NonInhibitory")</f>
        <v>NonInhibitory</v>
      </c>
      <c r="Y3701" t="str">
        <f>IF(W3701&gt;=0.9,"Inhibitory","NonInhibitory")</f>
        <v>NonInhibitory</v>
      </c>
      <c r="Z3701" t="s">
        <v>1566</v>
      </c>
      <c r="AA3701">
        <v>0</v>
      </c>
      <c r="AB3701">
        <v>0</v>
      </c>
      <c r="AC3701" t="s">
        <v>129</v>
      </c>
      <c r="AT3701" t="s">
        <v>12890</v>
      </c>
      <c r="AU3701" t="s">
        <v>81</v>
      </c>
      <c r="AV3701" t="s">
        <v>12891</v>
      </c>
      <c r="AW3701">
        <v>3650</v>
      </c>
      <c r="AX3701" t="s">
        <v>926</v>
      </c>
      <c r="AY3701">
        <v>0.85</v>
      </c>
      <c r="AZ3701" t="s">
        <v>1819</v>
      </c>
      <c r="BA3701" t="s">
        <v>1819</v>
      </c>
      <c r="BB3701" t="s">
        <v>262</v>
      </c>
      <c r="BC3701">
        <v>0.99</v>
      </c>
      <c r="BD3701" t="s">
        <v>12892</v>
      </c>
      <c r="BG3701" s="1" t="s">
        <v>86</v>
      </c>
      <c r="BH3701" s="1" t="s">
        <v>87</v>
      </c>
      <c r="BI3701" s="1" t="s">
        <v>87</v>
      </c>
      <c r="BJ3701" s="1" t="s">
        <v>88</v>
      </c>
      <c r="BK3701" s="1" t="s">
        <v>89</v>
      </c>
      <c r="BL3701" s="1" t="s">
        <v>90</v>
      </c>
      <c r="BM3701" s="1" t="s">
        <v>928</v>
      </c>
    </row>
    <row r="3702" spans="1:65" ht="16" x14ac:dyDescent="0.2">
      <c r="A3702" t="str">
        <f>CONCATENATE("Mada.",B3702)</f>
        <v>Mada.3651</v>
      </c>
      <c r="B3702">
        <v>3651</v>
      </c>
      <c r="C3702" t="s">
        <v>12893</v>
      </c>
      <c r="E3702" t="s">
        <v>68</v>
      </c>
      <c r="F3702" t="s">
        <v>12894</v>
      </c>
      <c r="J3702" t="s">
        <v>524</v>
      </c>
      <c r="K3702" t="s">
        <v>12882</v>
      </c>
      <c r="L3702" t="s">
        <v>526</v>
      </c>
      <c r="M3702" t="s">
        <v>527</v>
      </c>
      <c r="N3702" t="s">
        <v>198</v>
      </c>
      <c r="O3702" t="s">
        <v>198</v>
      </c>
      <c r="P3702" t="s">
        <v>199</v>
      </c>
      <c r="Q3702" t="s">
        <v>139</v>
      </c>
      <c r="R3702" t="s">
        <v>200</v>
      </c>
      <c r="S3702">
        <v>3651</v>
      </c>
      <c r="T3702">
        <v>0</v>
      </c>
      <c r="U3702" t="s">
        <v>128</v>
      </c>
      <c r="V3702">
        <v>0</v>
      </c>
      <c r="W3702">
        <v>0</v>
      </c>
      <c r="Z3702" t="s">
        <v>129</v>
      </c>
      <c r="AA3702">
        <v>0</v>
      </c>
      <c r="AB3702">
        <v>0</v>
      </c>
      <c r="AC3702" t="s">
        <v>129</v>
      </c>
      <c r="BG3702" s="1"/>
    </row>
    <row r="3703" spans="1:65" ht="16" x14ac:dyDescent="0.2">
      <c r="A3703" t="str">
        <f>CONCATENATE("Mada.",B3703)</f>
        <v>Mada.3652</v>
      </c>
      <c r="B3703">
        <v>3652</v>
      </c>
      <c r="C3703" t="s">
        <v>12895</v>
      </c>
      <c r="E3703" t="s">
        <v>68</v>
      </c>
      <c r="F3703" t="s">
        <v>355</v>
      </c>
      <c r="J3703" t="s">
        <v>524</v>
      </c>
      <c r="K3703" t="s">
        <v>12882</v>
      </c>
      <c r="L3703" t="s">
        <v>526</v>
      </c>
      <c r="M3703" t="s">
        <v>527</v>
      </c>
      <c r="N3703" t="s">
        <v>198</v>
      </c>
      <c r="O3703" t="s">
        <v>198</v>
      </c>
      <c r="P3703" t="s">
        <v>199</v>
      </c>
      <c r="Q3703" t="s">
        <v>139</v>
      </c>
      <c r="R3703" t="s">
        <v>200</v>
      </c>
      <c r="S3703">
        <v>3652</v>
      </c>
      <c r="T3703">
        <v>3652</v>
      </c>
      <c r="U3703" t="s">
        <v>78</v>
      </c>
      <c r="V3703">
        <v>0.181556195965418</v>
      </c>
      <c r="W3703">
        <v>0.81844380403458195</v>
      </c>
      <c r="X3703" t="str">
        <f>IF(W3703&gt;=0.8,"Inhibitory","NonInhibitory")</f>
        <v>Inhibitory</v>
      </c>
      <c r="Y3703" t="str">
        <f>IF(W3703&gt;=0.9,"Inhibitory","NonInhibitory")</f>
        <v>NonInhibitory</v>
      </c>
      <c r="Z3703" t="s">
        <v>12855</v>
      </c>
      <c r="AA3703">
        <v>0</v>
      </c>
      <c r="AB3703">
        <v>0</v>
      </c>
      <c r="AC3703" t="s">
        <v>129</v>
      </c>
      <c r="AT3703" t="s">
        <v>12896</v>
      </c>
      <c r="AU3703" t="s">
        <v>81</v>
      </c>
      <c r="AV3703" t="s">
        <v>12897</v>
      </c>
      <c r="AW3703">
        <v>3652</v>
      </c>
      <c r="AX3703" t="s">
        <v>144</v>
      </c>
      <c r="AY3703">
        <v>1</v>
      </c>
      <c r="AZ3703" t="s">
        <v>11280</v>
      </c>
      <c r="BA3703" t="s">
        <v>11280</v>
      </c>
      <c r="BB3703" t="s">
        <v>144</v>
      </c>
      <c r="BC3703">
        <v>1</v>
      </c>
      <c r="BD3703" t="s">
        <v>12898</v>
      </c>
      <c r="BG3703" s="1" t="s">
        <v>86</v>
      </c>
      <c r="BH3703" s="1" t="s">
        <v>87</v>
      </c>
      <c r="BI3703" s="1" t="s">
        <v>87</v>
      </c>
      <c r="BJ3703" s="1" t="s">
        <v>88</v>
      </c>
      <c r="BK3703" s="1" t="s">
        <v>147</v>
      </c>
      <c r="BL3703" s="1"/>
      <c r="BM3703" s="1"/>
    </row>
    <row r="3704" spans="1:65" ht="16" x14ac:dyDescent="0.2">
      <c r="A3704" t="str">
        <f>CONCATENATE("Mada.",B3704)</f>
        <v>Mada.3653</v>
      </c>
      <c r="B3704">
        <v>3653</v>
      </c>
      <c r="C3704" t="s">
        <v>12899</v>
      </c>
      <c r="E3704" t="s">
        <v>68</v>
      </c>
      <c r="F3704" t="s">
        <v>5247</v>
      </c>
      <c r="J3704" t="s">
        <v>524</v>
      </c>
      <c r="K3704" t="s">
        <v>12882</v>
      </c>
      <c r="L3704" t="s">
        <v>526</v>
      </c>
      <c r="M3704" t="s">
        <v>527</v>
      </c>
      <c r="N3704" t="s">
        <v>198</v>
      </c>
      <c r="O3704" t="s">
        <v>198</v>
      </c>
      <c r="P3704" t="s">
        <v>199</v>
      </c>
      <c r="Q3704" t="s">
        <v>139</v>
      </c>
      <c r="R3704" t="s">
        <v>200</v>
      </c>
      <c r="S3704">
        <v>3653</v>
      </c>
      <c r="T3704">
        <v>3653</v>
      </c>
      <c r="U3704" t="s">
        <v>78</v>
      </c>
      <c r="V3704">
        <v>5.66762728146014E-2</v>
      </c>
      <c r="W3704">
        <v>0.94332372718539903</v>
      </c>
      <c r="X3704" t="str">
        <f>IF(W3704&gt;=0.8,"Inhibitory","NonInhibitory")</f>
        <v>Inhibitory</v>
      </c>
      <c r="Y3704" t="str">
        <f>IF(W3704&gt;=0.9,"Inhibitory","NonInhibitory")</f>
        <v>Inhibitory</v>
      </c>
      <c r="Z3704" t="s">
        <v>12855</v>
      </c>
      <c r="AA3704">
        <v>0</v>
      </c>
      <c r="AB3704">
        <v>0</v>
      </c>
      <c r="AC3704" t="s">
        <v>129</v>
      </c>
      <c r="AT3704" t="s">
        <v>12900</v>
      </c>
      <c r="AU3704" t="s">
        <v>81</v>
      </c>
      <c r="AV3704" t="s">
        <v>12901</v>
      </c>
      <c r="AW3704">
        <v>3653</v>
      </c>
      <c r="AX3704" t="s">
        <v>926</v>
      </c>
      <c r="AY3704">
        <v>0.91</v>
      </c>
      <c r="AZ3704" t="s">
        <v>11258</v>
      </c>
      <c r="BA3704" t="s">
        <v>11258</v>
      </c>
      <c r="BB3704" t="s">
        <v>926</v>
      </c>
      <c r="BC3704">
        <v>0.93</v>
      </c>
      <c r="BD3704" t="s">
        <v>12902</v>
      </c>
      <c r="BG3704" s="1" t="s">
        <v>86</v>
      </c>
      <c r="BH3704" s="1" t="s">
        <v>87</v>
      </c>
      <c r="BI3704" s="1" t="s">
        <v>87</v>
      </c>
      <c r="BJ3704" s="1" t="s">
        <v>88</v>
      </c>
      <c r="BK3704" s="1" t="s">
        <v>89</v>
      </c>
      <c r="BL3704" s="1" t="s">
        <v>90</v>
      </c>
      <c r="BM3704" s="1" t="s">
        <v>928</v>
      </c>
    </row>
    <row r="3705" spans="1:65" ht="16" x14ac:dyDescent="0.2">
      <c r="A3705" t="str">
        <f>CONCATENATE("Mada.",B3705)</f>
        <v>Mada.3654</v>
      </c>
      <c r="B3705">
        <v>3654</v>
      </c>
      <c r="C3705" t="s">
        <v>12903</v>
      </c>
      <c r="E3705" t="s">
        <v>68</v>
      </c>
      <c r="F3705" t="s">
        <v>4211</v>
      </c>
      <c r="J3705" t="s">
        <v>524</v>
      </c>
      <c r="K3705" t="s">
        <v>12882</v>
      </c>
      <c r="L3705" t="s">
        <v>526</v>
      </c>
      <c r="M3705" t="s">
        <v>527</v>
      </c>
      <c r="N3705" t="s">
        <v>198</v>
      </c>
      <c r="O3705" t="s">
        <v>198</v>
      </c>
      <c r="P3705" t="s">
        <v>199</v>
      </c>
      <c r="Q3705" t="s">
        <v>139</v>
      </c>
      <c r="R3705" t="s">
        <v>200</v>
      </c>
      <c r="S3705">
        <v>3654</v>
      </c>
      <c r="T3705">
        <v>3654</v>
      </c>
      <c r="U3705" t="s">
        <v>78</v>
      </c>
      <c r="V3705">
        <v>4.6589817483189203E-2</v>
      </c>
      <c r="W3705">
        <v>0.95341018251681098</v>
      </c>
      <c r="X3705" t="str">
        <f>IF(W3705&gt;=0.8,"Inhibitory","NonInhibitory")</f>
        <v>Inhibitory</v>
      </c>
      <c r="Y3705" t="str">
        <f>IF(W3705&gt;=0.9,"Inhibitory","NonInhibitory")</f>
        <v>Inhibitory</v>
      </c>
      <c r="Z3705" t="s">
        <v>12855</v>
      </c>
      <c r="AA3705">
        <v>0</v>
      </c>
      <c r="AB3705">
        <v>0</v>
      </c>
      <c r="AC3705" t="s">
        <v>129</v>
      </c>
      <c r="AT3705" t="s">
        <v>12904</v>
      </c>
      <c r="AU3705" t="s">
        <v>81</v>
      </c>
      <c r="AV3705" t="s">
        <v>12905</v>
      </c>
      <c r="AW3705">
        <v>3654</v>
      </c>
      <c r="AX3705" t="s">
        <v>280</v>
      </c>
      <c r="AY3705">
        <v>0.62</v>
      </c>
      <c r="AZ3705" t="s">
        <v>12906</v>
      </c>
      <c r="BD3705" t="s">
        <v>12907</v>
      </c>
      <c r="BG3705" s="1" t="s">
        <v>86</v>
      </c>
      <c r="BH3705" s="1" t="s">
        <v>87</v>
      </c>
      <c r="BI3705" s="1" t="s">
        <v>87</v>
      </c>
      <c r="BJ3705" s="1" t="s">
        <v>88</v>
      </c>
      <c r="BK3705" s="1" t="s">
        <v>89</v>
      </c>
      <c r="BL3705" s="1" t="s">
        <v>283</v>
      </c>
      <c r="BM3705" s="1"/>
    </row>
    <row r="3706" spans="1:65" ht="16" x14ac:dyDescent="0.2">
      <c r="A3706" t="str">
        <f>CONCATENATE("Mada.",B3706)</f>
        <v>Mada.3655</v>
      </c>
      <c r="B3706">
        <v>3655</v>
      </c>
      <c r="C3706" t="s">
        <v>12908</v>
      </c>
      <c r="E3706" t="s">
        <v>68</v>
      </c>
      <c r="F3706" t="s">
        <v>4576</v>
      </c>
      <c r="J3706" t="s">
        <v>524</v>
      </c>
      <c r="K3706" t="s">
        <v>12882</v>
      </c>
      <c r="L3706" t="s">
        <v>526</v>
      </c>
      <c r="M3706" t="s">
        <v>527</v>
      </c>
      <c r="N3706" t="s">
        <v>198</v>
      </c>
      <c r="O3706" t="s">
        <v>198</v>
      </c>
      <c r="P3706" t="s">
        <v>199</v>
      </c>
      <c r="Q3706" t="s">
        <v>139</v>
      </c>
      <c r="R3706" t="s">
        <v>200</v>
      </c>
      <c r="S3706">
        <v>3655</v>
      </c>
      <c r="T3706">
        <v>3655</v>
      </c>
      <c r="U3706" t="s">
        <v>78</v>
      </c>
      <c r="V3706">
        <v>5.1392891450528298E-2</v>
      </c>
      <c r="W3706">
        <v>0.94860710854947194</v>
      </c>
      <c r="X3706" t="str">
        <f>IF(W3706&gt;=0.8,"Inhibitory","NonInhibitory")</f>
        <v>Inhibitory</v>
      </c>
      <c r="Y3706" t="str">
        <f>IF(W3706&gt;=0.9,"Inhibitory","NonInhibitory")</f>
        <v>Inhibitory</v>
      </c>
      <c r="Z3706" t="s">
        <v>12855</v>
      </c>
      <c r="AA3706">
        <v>0</v>
      </c>
      <c r="AB3706">
        <v>0</v>
      </c>
      <c r="AC3706" t="s">
        <v>129</v>
      </c>
      <c r="AT3706" t="s">
        <v>12909</v>
      </c>
      <c r="AU3706" t="s">
        <v>81</v>
      </c>
      <c r="AV3706" t="s">
        <v>12910</v>
      </c>
      <c r="AW3706">
        <v>3655</v>
      </c>
      <c r="AX3706" t="s">
        <v>601</v>
      </c>
      <c r="AY3706">
        <v>1</v>
      </c>
      <c r="AZ3706" t="s">
        <v>849</v>
      </c>
      <c r="BA3706" t="s">
        <v>849</v>
      </c>
      <c r="BB3706" t="s">
        <v>601</v>
      </c>
      <c r="BC3706">
        <v>0.97</v>
      </c>
      <c r="BD3706" t="s">
        <v>12911</v>
      </c>
      <c r="BG3706" s="1" t="s">
        <v>86</v>
      </c>
      <c r="BH3706" s="1" t="s">
        <v>87</v>
      </c>
      <c r="BI3706" s="1" t="s">
        <v>87</v>
      </c>
      <c r="BJ3706" s="1" t="s">
        <v>88</v>
      </c>
      <c r="BK3706" s="1" t="s">
        <v>89</v>
      </c>
      <c r="BL3706" s="1" t="s">
        <v>604</v>
      </c>
      <c r="BM3706" s="1"/>
    </row>
    <row r="3707" spans="1:65" ht="16" x14ac:dyDescent="0.2">
      <c r="A3707" t="str">
        <f>CONCATENATE("Mada.",B3707)</f>
        <v>Mada.3656</v>
      </c>
      <c r="B3707">
        <v>3656</v>
      </c>
      <c r="C3707" t="s">
        <v>12912</v>
      </c>
      <c r="E3707" t="s">
        <v>68</v>
      </c>
      <c r="F3707" t="s">
        <v>4892</v>
      </c>
      <c r="J3707" t="s">
        <v>2213</v>
      </c>
      <c r="K3707" t="s">
        <v>12913</v>
      </c>
      <c r="L3707" t="s">
        <v>175</v>
      </c>
      <c r="M3707" t="s">
        <v>2215</v>
      </c>
      <c r="N3707" t="s">
        <v>124</v>
      </c>
      <c r="O3707" t="s">
        <v>74</v>
      </c>
      <c r="P3707" t="s">
        <v>125</v>
      </c>
      <c r="Q3707" t="s">
        <v>76</v>
      </c>
      <c r="R3707" t="s">
        <v>77</v>
      </c>
      <c r="S3707">
        <v>3656</v>
      </c>
      <c r="T3707">
        <v>3656</v>
      </c>
      <c r="U3707" t="s">
        <v>78</v>
      </c>
      <c r="V3707">
        <v>0.94553533037121895</v>
      </c>
      <c r="W3707">
        <v>5.4464669628780597E-2</v>
      </c>
      <c r="X3707" t="str">
        <f>IF(W3707&gt;=0.8,"Inhibitory","NonInhibitory")</f>
        <v>NonInhibitory</v>
      </c>
      <c r="Y3707" t="str">
        <f>IF(W3707&gt;=0.9,"Inhibitory","NonInhibitory")</f>
        <v>NonInhibitory</v>
      </c>
      <c r="Z3707" t="s">
        <v>1566</v>
      </c>
      <c r="AA3707">
        <v>0</v>
      </c>
      <c r="AB3707">
        <v>0</v>
      </c>
      <c r="AC3707" t="s">
        <v>129</v>
      </c>
      <c r="AT3707" t="s">
        <v>12914</v>
      </c>
      <c r="AU3707" t="s">
        <v>81</v>
      </c>
      <c r="AV3707" t="s">
        <v>12915</v>
      </c>
      <c r="AW3707">
        <v>3656</v>
      </c>
      <c r="AX3707" t="s">
        <v>2251</v>
      </c>
      <c r="AY3707">
        <v>0.53</v>
      </c>
      <c r="AZ3707" t="s">
        <v>12916</v>
      </c>
      <c r="BD3707" t="s">
        <v>12917</v>
      </c>
      <c r="BG3707" s="1" t="s">
        <v>86</v>
      </c>
      <c r="BH3707" s="1" t="s">
        <v>661</v>
      </c>
      <c r="BI3707" s="1" t="s">
        <v>662</v>
      </c>
      <c r="BJ3707" s="1" t="s">
        <v>663</v>
      </c>
      <c r="BK3707" s="1" t="s">
        <v>1128</v>
      </c>
      <c r="BL3707" s="1" t="s">
        <v>1129</v>
      </c>
      <c r="BM3707" s="1" t="s">
        <v>2254</v>
      </c>
    </row>
    <row r="3708" spans="1:65" ht="16" x14ac:dyDescent="0.2">
      <c r="A3708" t="str">
        <f>CONCATENATE("Mada.",B3708)</f>
        <v>Mada.3657</v>
      </c>
      <c r="B3708">
        <v>3657</v>
      </c>
      <c r="C3708" t="s">
        <v>12918</v>
      </c>
      <c r="E3708" t="s">
        <v>68</v>
      </c>
      <c r="F3708" t="s">
        <v>731</v>
      </c>
      <c r="J3708" t="s">
        <v>2213</v>
      </c>
      <c r="K3708" t="s">
        <v>12913</v>
      </c>
      <c r="L3708" t="s">
        <v>175</v>
      </c>
      <c r="M3708" t="s">
        <v>2215</v>
      </c>
      <c r="N3708" t="s">
        <v>124</v>
      </c>
      <c r="O3708" t="s">
        <v>74</v>
      </c>
      <c r="P3708" t="s">
        <v>125</v>
      </c>
      <c r="Q3708" t="s">
        <v>76</v>
      </c>
      <c r="R3708" t="s">
        <v>77</v>
      </c>
      <c r="S3708">
        <v>3657</v>
      </c>
      <c r="T3708">
        <v>3657</v>
      </c>
      <c r="U3708" t="s">
        <v>78</v>
      </c>
      <c r="V3708">
        <v>0.93736562992690298</v>
      </c>
      <c r="W3708">
        <v>6.2634370073097398E-2</v>
      </c>
      <c r="X3708" t="str">
        <f>IF(W3708&gt;=0.8,"Inhibitory","NonInhibitory")</f>
        <v>NonInhibitory</v>
      </c>
      <c r="Y3708" t="str">
        <f>IF(W3708&gt;=0.9,"Inhibitory","NonInhibitory")</f>
        <v>NonInhibitory</v>
      </c>
      <c r="Z3708" t="s">
        <v>1566</v>
      </c>
      <c r="AA3708">
        <v>0</v>
      </c>
      <c r="AB3708">
        <v>0</v>
      </c>
      <c r="AC3708" t="s">
        <v>129</v>
      </c>
      <c r="AT3708" t="s">
        <v>12919</v>
      </c>
      <c r="AU3708" t="s">
        <v>81</v>
      </c>
      <c r="AV3708" t="s">
        <v>12920</v>
      </c>
      <c r="AW3708">
        <v>3657</v>
      </c>
      <c r="AX3708" t="s">
        <v>2251</v>
      </c>
      <c r="AY3708">
        <v>0.97</v>
      </c>
      <c r="AZ3708" t="s">
        <v>12921</v>
      </c>
      <c r="BD3708" t="s">
        <v>12922</v>
      </c>
      <c r="BG3708" s="1" t="s">
        <v>86</v>
      </c>
      <c r="BH3708" s="1" t="s">
        <v>661</v>
      </c>
      <c r="BI3708" s="1" t="s">
        <v>662</v>
      </c>
      <c r="BJ3708" s="1" t="s">
        <v>663</v>
      </c>
      <c r="BK3708" s="1" t="s">
        <v>1128</v>
      </c>
      <c r="BL3708" s="1" t="s">
        <v>1129</v>
      </c>
      <c r="BM3708" s="1" t="s">
        <v>2254</v>
      </c>
    </row>
    <row r="3709" spans="1:65" ht="16" x14ac:dyDescent="0.2">
      <c r="A3709" t="str">
        <f>CONCATENATE("Mada.",B3709)</f>
        <v>Mada.3658</v>
      </c>
      <c r="B3709">
        <v>3658</v>
      </c>
      <c r="C3709" t="s">
        <v>12923</v>
      </c>
      <c r="E3709" t="s">
        <v>68</v>
      </c>
      <c r="F3709" t="s">
        <v>4378</v>
      </c>
      <c r="J3709" t="s">
        <v>70</v>
      </c>
      <c r="K3709" t="s">
        <v>12924</v>
      </c>
      <c r="L3709" t="s">
        <v>9347</v>
      </c>
      <c r="M3709" t="s">
        <v>9348</v>
      </c>
      <c r="N3709" t="s">
        <v>364</v>
      </c>
      <c r="O3709" t="s">
        <v>364</v>
      </c>
      <c r="P3709" t="s">
        <v>365</v>
      </c>
      <c r="Q3709" t="s">
        <v>126</v>
      </c>
      <c r="R3709" t="s">
        <v>200</v>
      </c>
      <c r="S3709">
        <v>3658</v>
      </c>
      <c r="T3709">
        <v>3658</v>
      </c>
      <c r="U3709" t="s">
        <v>78</v>
      </c>
      <c r="V3709">
        <v>0.434918347742555</v>
      </c>
      <c r="W3709">
        <v>0.565081652257445</v>
      </c>
      <c r="X3709" t="str">
        <f>IF(W3709&gt;=0.8,"Inhibitory","NonInhibitory")</f>
        <v>NonInhibitory</v>
      </c>
      <c r="Y3709" t="str">
        <f>IF(W3709&gt;=0.9,"Inhibitory","NonInhibitory")</f>
        <v>NonInhibitory</v>
      </c>
      <c r="Z3709" t="s">
        <v>12855</v>
      </c>
      <c r="AA3709">
        <v>0</v>
      </c>
      <c r="AB3709">
        <v>0</v>
      </c>
      <c r="AC3709" t="s">
        <v>129</v>
      </c>
      <c r="AT3709" t="s">
        <v>12925</v>
      </c>
      <c r="AU3709" t="s">
        <v>81</v>
      </c>
      <c r="AV3709" t="s">
        <v>12926</v>
      </c>
      <c r="AW3709">
        <v>3658</v>
      </c>
      <c r="AX3709" t="s">
        <v>3211</v>
      </c>
      <c r="AY3709">
        <v>1</v>
      </c>
      <c r="AZ3709" t="s">
        <v>3661</v>
      </c>
      <c r="BA3709" t="s">
        <v>3661</v>
      </c>
      <c r="BB3709" t="s">
        <v>3211</v>
      </c>
      <c r="BC3709">
        <v>1</v>
      </c>
      <c r="BD3709" t="s">
        <v>12927</v>
      </c>
      <c r="BG3709" s="1" t="s">
        <v>86</v>
      </c>
      <c r="BH3709" s="1" t="s">
        <v>112</v>
      </c>
      <c r="BI3709" s="1" t="s">
        <v>516</v>
      </c>
      <c r="BJ3709" s="1" t="s">
        <v>517</v>
      </c>
      <c r="BK3709" s="1" t="s">
        <v>518</v>
      </c>
      <c r="BL3709" s="1" t="s">
        <v>3214</v>
      </c>
      <c r="BM3709" s="1" t="s">
        <v>3215</v>
      </c>
    </row>
    <row r="3710" spans="1:65" ht="16" x14ac:dyDescent="0.2">
      <c r="A3710" t="str">
        <f>CONCATENATE("Mada.",B3710)</f>
        <v>Mada.3659</v>
      </c>
      <c r="B3710">
        <v>3659</v>
      </c>
      <c r="C3710" t="s">
        <v>12928</v>
      </c>
      <c r="E3710" t="s">
        <v>68</v>
      </c>
      <c r="F3710" t="s">
        <v>410</v>
      </c>
      <c r="J3710" t="s">
        <v>70</v>
      </c>
      <c r="K3710" t="s">
        <v>12929</v>
      </c>
      <c r="L3710" t="s">
        <v>105</v>
      </c>
      <c r="M3710" t="s">
        <v>106</v>
      </c>
      <c r="N3710" t="s">
        <v>364</v>
      </c>
      <c r="O3710" t="s">
        <v>364</v>
      </c>
      <c r="P3710" t="s">
        <v>365</v>
      </c>
      <c r="Q3710" t="s">
        <v>126</v>
      </c>
      <c r="R3710" t="s">
        <v>77</v>
      </c>
      <c r="S3710">
        <v>3659</v>
      </c>
      <c r="T3710">
        <v>3659</v>
      </c>
      <c r="U3710" t="s">
        <v>78</v>
      </c>
      <c r="V3710">
        <v>0.20581171950047999</v>
      </c>
      <c r="W3710">
        <v>0.79418828049951995</v>
      </c>
      <c r="X3710" t="str">
        <f>IF(W3710&gt;=0.8,"Inhibitory","NonInhibitory")</f>
        <v>NonInhibitory</v>
      </c>
      <c r="Y3710" t="str">
        <f>IF(W3710&gt;=0.9,"Inhibitory","NonInhibitory")</f>
        <v>NonInhibitory</v>
      </c>
      <c r="Z3710" t="s">
        <v>12855</v>
      </c>
      <c r="AA3710">
        <v>0</v>
      </c>
      <c r="AB3710">
        <v>0</v>
      </c>
      <c r="AC3710" t="s">
        <v>129</v>
      </c>
      <c r="AT3710" t="s">
        <v>12930</v>
      </c>
      <c r="AU3710" t="s">
        <v>81</v>
      </c>
      <c r="AV3710" t="s">
        <v>12931</v>
      </c>
      <c r="AW3710">
        <v>3659</v>
      </c>
      <c r="AX3710" t="s">
        <v>262</v>
      </c>
      <c r="AY3710">
        <v>0.99</v>
      </c>
      <c r="AZ3710" t="s">
        <v>6523</v>
      </c>
      <c r="BA3710" t="s">
        <v>6523</v>
      </c>
      <c r="BB3710" t="s">
        <v>397</v>
      </c>
      <c r="BC3710">
        <v>1</v>
      </c>
      <c r="BD3710" t="s">
        <v>12932</v>
      </c>
      <c r="BG3710" s="1" t="s">
        <v>86</v>
      </c>
      <c r="BH3710" s="1" t="s">
        <v>87</v>
      </c>
      <c r="BI3710" s="1" t="s">
        <v>87</v>
      </c>
      <c r="BJ3710" s="1" t="s">
        <v>88</v>
      </c>
      <c r="BK3710" s="1" t="s">
        <v>89</v>
      </c>
      <c r="BL3710" s="1" t="s">
        <v>90</v>
      </c>
      <c r="BM3710" s="1" t="s">
        <v>265</v>
      </c>
    </row>
    <row r="3711" spans="1:65" ht="16" x14ac:dyDescent="0.2">
      <c r="A3711" t="str">
        <f>CONCATENATE("Mada.",B3711)</f>
        <v>Mada.3660</v>
      </c>
      <c r="B3711">
        <v>3660</v>
      </c>
      <c r="C3711" t="s">
        <v>12937</v>
      </c>
      <c r="E3711" t="s">
        <v>68</v>
      </c>
      <c r="F3711" t="s">
        <v>355</v>
      </c>
      <c r="J3711" t="s">
        <v>70</v>
      </c>
      <c r="K3711" t="s">
        <v>12929</v>
      </c>
      <c r="L3711" t="s">
        <v>105</v>
      </c>
      <c r="M3711" t="s">
        <v>106</v>
      </c>
      <c r="N3711" t="s">
        <v>364</v>
      </c>
      <c r="O3711" t="s">
        <v>364</v>
      </c>
      <c r="P3711" t="s">
        <v>365</v>
      </c>
      <c r="Q3711" t="s">
        <v>126</v>
      </c>
      <c r="R3711" t="s">
        <v>77</v>
      </c>
      <c r="S3711">
        <v>3660</v>
      </c>
      <c r="T3711">
        <v>3660</v>
      </c>
      <c r="U3711" t="s">
        <v>78</v>
      </c>
      <c r="V3711">
        <v>0.21661863592699299</v>
      </c>
      <c r="W3711">
        <v>0.78338136407300696</v>
      </c>
      <c r="X3711" t="str">
        <f>IF(W3711&gt;=0.8,"Inhibitory","NonInhibitory")</f>
        <v>NonInhibitory</v>
      </c>
      <c r="Y3711" t="str">
        <f>IF(W3711&gt;=0.9,"Inhibitory","NonInhibitory")</f>
        <v>NonInhibitory</v>
      </c>
      <c r="Z3711" t="s">
        <v>12855</v>
      </c>
      <c r="AA3711">
        <v>0</v>
      </c>
      <c r="AB3711">
        <v>0</v>
      </c>
      <c r="AC3711" t="s">
        <v>129</v>
      </c>
      <c r="AT3711" t="s">
        <v>12938</v>
      </c>
      <c r="AU3711" t="s">
        <v>81</v>
      </c>
      <c r="AV3711" t="s">
        <v>12939</v>
      </c>
      <c r="AW3711">
        <v>3660</v>
      </c>
      <c r="AX3711" t="s">
        <v>262</v>
      </c>
      <c r="AY3711">
        <v>0.77</v>
      </c>
      <c r="AZ3711" t="s">
        <v>2303</v>
      </c>
      <c r="BA3711" t="s">
        <v>2303</v>
      </c>
      <c r="BB3711" t="s">
        <v>397</v>
      </c>
      <c r="BC3711">
        <v>1</v>
      </c>
      <c r="BD3711" t="s">
        <v>12940</v>
      </c>
      <c r="BG3711" s="1" t="s">
        <v>86</v>
      </c>
      <c r="BH3711" s="1" t="s">
        <v>87</v>
      </c>
      <c r="BI3711" s="1" t="s">
        <v>87</v>
      </c>
      <c r="BJ3711" s="1" t="s">
        <v>88</v>
      </c>
      <c r="BK3711" s="1" t="s">
        <v>89</v>
      </c>
      <c r="BL3711" s="1" t="s">
        <v>90</v>
      </c>
      <c r="BM3711" s="1" t="s">
        <v>265</v>
      </c>
    </row>
    <row r="3712" spans="1:65" ht="16" x14ac:dyDescent="0.2">
      <c r="A3712" t="str">
        <f>CONCATENATE("Mada.",B3712)</f>
        <v>Mada.3661</v>
      </c>
      <c r="B3712">
        <v>3661</v>
      </c>
      <c r="C3712" t="s">
        <v>12941</v>
      </c>
      <c r="E3712" t="s">
        <v>68</v>
      </c>
      <c r="F3712" t="s">
        <v>4102</v>
      </c>
      <c r="J3712" t="s">
        <v>70</v>
      </c>
      <c r="K3712" t="s">
        <v>12929</v>
      </c>
      <c r="L3712" t="s">
        <v>105</v>
      </c>
      <c r="M3712" t="s">
        <v>106</v>
      </c>
      <c r="N3712" t="s">
        <v>364</v>
      </c>
      <c r="O3712" t="s">
        <v>364</v>
      </c>
      <c r="P3712" t="s">
        <v>365</v>
      </c>
      <c r="Q3712" t="s">
        <v>126</v>
      </c>
      <c r="R3712" t="s">
        <v>77</v>
      </c>
      <c r="S3712">
        <v>3661</v>
      </c>
      <c r="T3712">
        <v>3661</v>
      </c>
      <c r="U3712" t="s">
        <v>78</v>
      </c>
      <c r="V3712">
        <v>0.54899135446685898</v>
      </c>
      <c r="W3712">
        <v>0.45100864553314102</v>
      </c>
      <c r="X3712" t="str">
        <f>IF(W3712&gt;=0.8,"Inhibitory","NonInhibitory")</f>
        <v>NonInhibitory</v>
      </c>
      <c r="Y3712" t="str">
        <f>IF(W3712&gt;=0.9,"Inhibitory","NonInhibitory")</f>
        <v>NonInhibitory</v>
      </c>
      <c r="Z3712" t="s">
        <v>12855</v>
      </c>
      <c r="AA3712">
        <v>0</v>
      </c>
      <c r="AB3712">
        <v>0</v>
      </c>
      <c r="AC3712" t="s">
        <v>129</v>
      </c>
      <c r="AT3712" t="s">
        <v>12942</v>
      </c>
      <c r="AU3712" t="s">
        <v>81</v>
      </c>
      <c r="AV3712" t="s">
        <v>12943</v>
      </c>
      <c r="AW3712">
        <v>3661</v>
      </c>
      <c r="AX3712" t="s">
        <v>262</v>
      </c>
      <c r="AY3712">
        <v>1</v>
      </c>
      <c r="AZ3712" t="s">
        <v>6523</v>
      </c>
      <c r="BA3712" t="s">
        <v>6523</v>
      </c>
      <c r="BB3712" t="s">
        <v>397</v>
      </c>
      <c r="BC3712">
        <v>1</v>
      </c>
      <c r="BD3712" t="s">
        <v>12823</v>
      </c>
      <c r="BG3712" s="1" t="s">
        <v>86</v>
      </c>
      <c r="BH3712" s="1" t="s">
        <v>87</v>
      </c>
      <c r="BI3712" s="1" t="s">
        <v>87</v>
      </c>
      <c r="BJ3712" s="1" t="s">
        <v>88</v>
      </c>
      <c r="BK3712" s="1" t="s">
        <v>89</v>
      </c>
      <c r="BL3712" s="1" t="s">
        <v>90</v>
      </c>
      <c r="BM3712" s="1" t="s">
        <v>265</v>
      </c>
    </row>
    <row r="3713" spans="1:65" ht="16" x14ac:dyDescent="0.2">
      <c r="A3713" t="str">
        <f>CONCATENATE("Mada.",B3713)</f>
        <v>Mada.3662</v>
      </c>
      <c r="B3713">
        <v>3662</v>
      </c>
      <c r="C3713" t="s">
        <v>12944</v>
      </c>
      <c r="E3713" t="s">
        <v>68</v>
      </c>
      <c r="F3713" t="s">
        <v>9752</v>
      </c>
      <c r="J3713" t="s">
        <v>1668</v>
      </c>
      <c r="K3713" t="s">
        <v>12945</v>
      </c>
      <c r="L3713" t="s">
        <v>9539</v>
      </c>
      <c r="M3713" t="s">
        <v>9540</v>
      </c>
      <c r="N3713" t="s">
        <v>2043</v>
      </c>
      <c r="O3713" t="s">
        <v>2043</v>
      </c>
      <c r="P3713" t="s">
        <v>2043</v>
      </c>
      <c r="Q3713" t="s">
        <v>179</v>
      </c>
      <c r="R3713" t="s">
        <v>127</v>
      </c>
      <c r="S3713">
        <v>3662</v>
      </c>
      <c r="T3713">
        <v>3662</v>
      </c>
      <c r="U3713" t="s">
        <v>78</v>
      </c>
      <c r="V3713">
        <v>0.89457252641690699</v>
      </c>
      <c r="W3713">
        <v>0.105427473583093</v>
      </c>
      <c r="X3713" t="str">
        <f>IF(W3713&gt;=0.8,"Inhibitory","NonInhibitory")</f>
        <v>NonInhibitory</v>
      </c>
      <c r="Y3713" t="str">
        <f>IF(W3713&gt;=0.9,"Inhibitory","NonInhibitory")</f>
        <v>NonInhibitory</v>
      </c>
      <c r="Z3713" t="s">
        <v>12855</v>
      </c>
      <c r="AA3713">
        <v>0</v>
      </c>
      <c r="AB3713">
        <v>0</v>
      </c>
      <c r="AC3713" t="s">
        <v>129</v>
      </c>
      <c r="BG3713" s="1"/>
    </row>
    <row r="3714" spans="1:65" ht="16" x14ac:dyDescent="0.2">
      <c r="A3714" t="str">
        <f>CONCATENATE("Mada.",B3714)</f>
        <v>Mada.3663</v>
      </c>
      <c r="B3714">
        <v>3663</v>
      </c>
      <c r="C3714" t="s">
        <v>9952</v>
      </c>
      <c r="E3714" t="s">
        <v>68</v>
      </c>
      <c r="F3714" t="s">
        <v>4499</v>
      </c>
      <c r="J3714" t="s">
        <v>2065</v>
      </c>
      <c r="K3714" t="s">
        <v>9954</v>
      </c>
      <c r="L3714" t="s">
        <v>3869</v>
      </c>
      <c r="M3714" t="s">
        <v>3870</v>
      </c>
      <c r="N3714" t="s">
        <v>3871</v>
      </c>
      <c r="O3714" t="s">
        <v>3871</v>
      </c>
      <c r="P3714" t="s">
        <v>3871</v>
      </c>
      <c r="Q3714" t="s">
        <v>139</v>
      </c>
      <c r="R3714" t="s">
        <v>77</v>
      </c>
      <c r="S3714">
        <v>3663</v>
      </c>
      <c r="T3714">
        <v>3663</v>
      </c>
      <c r="U3714" t="s">
        <v>78</v>
      </c>
      <c r="V3714">
        <v>1.1235488032105501</v>
      </c>
      <c r="W3714">
        <v>-0.12354880321054899</v>
      </c>
      <c r="X3714" t="str">
        <f>IF(W3714&gt;=0.8,"Inhibitory","NonInhibitory")</f>
        <v>NonInhibitory</v>
      </c>
      <c r="Y3714" t="str">
        <f>IF(W3714&gt;=0.9,"Inhibitory","NonInhibitory")</f>
        <v>NonInhibitory</v>
      </c>
      <c r="Z3714" t="s">
        <v>1566</v>
      </c>
      <c r="AA3714">
        <v>0</v>
      </c>
      <c r="AB3714">
        <v>0</v>
      </c>
      <c r="AC3714" t="s">
        <v>129</v>
      </c>
      <c r="BG3714" s="1"/>
    </row>
    <row r="3715" spans="1:65" ht="16" x14ac:dyDescent="0.2">
      <c r="A3715" t="str">
        <f>CONCATENATE("Mada.",B3715)</f>
        <v>Mada.3664</v>
      </c>
      <c r="B3715">
        <v>3664</v>
      </c>
      <c r="C3715" t="s">
        <v>12946</v>
      </c>
      <c r="E3715" t="s">
        <v>68</v>
      </c>
      <c r="F3715" t="s">
        <v>4378</v>
      </c>
      <c r="J3715" t="s">
        <v>2065</v>
      </c>
      <c r="K3715" t="s">
        <v>9954</v>
      </c>
      <c r="L3715" t="s">
        <v>3869</v>
      </c>
      <c r="M3715" t="s">
        <v>3870</v>
      </c>
      <c r="N3715" t="s">
        <v>3871</v>
      </c>
      <c r="O3715" t="s">
        <v>3871</v>
      </c>
      <c r="P3715" t="s">
        <v>3871</v>
      </c>
      <c r="Q3715" t="s">
        <v>139</v>
      </c>
      <c r="R3715" t="s">
        <v>77</v>
      </c>
      <c r="S3715">
        <v>3664</v>
      </c>
      <c r="T3715">
        <v>3664</v>
      </c>
      <c r="U3715" t="s">
        <v>78</v>
      </c>
      <c r="V3715">
        <v>0.100384245917387</v>
      </c>
      <c r="W3715">
        <v>0.89961575408261296</v>
      </c>
      <c r="X3715" t="str">
        <f>IF(W3715&gt;=0.8,"Inhibitory","NonInhibitory")</f>
        <v>Inhibitory</v>
      </c>
      <c r="Y3715" t="str">
        <f>IF(W3715&gt;=0.9,"Inhibitory","NonInhibitory")</f>
        <v>NonInhibitory</v>
      </c>
      <c r="Z3715" t="s">
        <v>12855</v>
      </c>
      <c r="AA3715">
        <v>0</v>
      </c>
      <c r="AB3715">
        <v>0</v>
      </c>
      <c r="AC3715" t="s">
        <v>129</v>
      </c>
      <c r="AT3715" t="s">
        <v>12947</v>
      </c>
      <c r="AU3715" t="s">
        <v>81</v>
      </c>
      <c r="AV3715" t="s">
        <v>12948</v>
      </c>
      <c r="AW3715">
        <v>3664</v>
      </c>
      <c r="AX3715" t="s">
        <v>1507</v>
      </c>
      <c r="AY3715">
        <v>1</v>
      </c>
      <c r="AZ3715" t="s">
        <v>4866</v>
      </c>
      <c r="BA3715" t="s">
        <v>4866</v>
      </c>
      <c r="BB3715" t="s">
        <v>1507</v>
      </c>
      <c r="BC3715">
        <v>1</v>
      </c>
      <c r="BD3715" t="s">
        <v>12949</v>
      </c>
      <c r="BG3715" s="1" t="s">
        <v>86</v>
      </c>
      <c r="BH3715" s="1" t="s">
        <v>87</v>
      </c>
      <c r="BI3715" s="1" t="s">
        <v>87</v>
      </c>
      <c r="BJ3715" s="1" t="s">
        <v>88</v>
      </c>
      <c r="BK3715" s="1" t="s">
        <v>1509</v>
      </c>
      <c r="BL3715" s="1" t="s">
        <v>4868</v>
      </c>
      <c r="BM3715" s="1"/>
    </row>
    <row r="3716" spans="1:65" ht="16" x14ac:dyDescent="0.2">
      <c r="A3716" t="str">
        <f>CONCATENATE("Mada.",B3716)</f>
        <v>Mada.3665</v>
      </c>
      <c r="B3716">
        <v>3665</v>
      </c>
      <c r="C3716" t="s">
        <v>12950</v>
      </c>
      <c r="E3716" t="s">
        <v>68</v>
      </c>
      <c r="F3716" t="s">
        <v>7588</v>
      </c>
      <c r="J3716" t="s">
        <v>1609</v>
      </c>
      <c r="K3716" t="s">
        <v>12951</v>
      </c>
      <c r="L3716" t="s">
        <v>11403</v>
      </c>
      <c r="M3716" t="s">
        <v>11404</v>
      </c>
      <c r="N3716" t="s">
        <v>138</v>
      </c>
      <c r="O3716" t="s">
        <v>138</v>
      </c>
      <c r="P3716" t="s">
        <v>138</v>
      </c>
      <c r="Q3716" t="s">
        <v>126</v>
      </c>
      <c r="S3716">
        <v>3665</v>
      </c>
      <c r="T3716">
        <v>3665</v>
      </c>
      <c r="U3716" t="s">
        <v>78</v>
      </c>
      <c r="V3716">
        <v>8.3333333333333301E-2</v>
      </c>
      <c r="W3716">
        <v>0.91666666666666696</v>
      </c>
      <c r="X3716" t="str">
        <f>IF(W3716&gt;=0.8,"Inhibitory","NonInhibitory")</f>
        <v>Inhibitory</v>
      </c>
      <c r="Y3716" t="str">
        <f>IF(W3716&gt;=0.9,"Inhibitory","NonInhibitory")</f>
        <v>Inhibitory</v>
      </c>
      <c r="Z3716" t="s">
        <v>12855</v>
      </c>
      <c r="AA3716">
        <v>0</v>
      </c>
      <c r="AB3716">
        <v>0</v>
      </c>
      <c r="AC3716" t="s">
        <v>129</v>
      </c>
      <c r="AT3716" t="s">
        <v>12952</v>
      </c>
      <c r="AU3716" t="s">
        <v>81</v>
      </c>
      <c r="AV3716" t="s">
        <v>12953</v>
      </c>
      <c r="AW3716">
        <v>3665</v>
      </c>
      <c r="AX3716" t="s">
        <v>854</v>
      </c>
      <c r="AY3716">
        <v>0.99</v>
      </c>
      <c r="AZ3716" t="s">
        <v>1039</v>
      </c>
      <c r="BA3716" t="s">
        <v>1039</v>
      </c>
      <c r="BB3716" t="s">
        <v>854</v>
      </c>
      <c r="BC3716">
        <v>0.99</v>
      </c>
      <c r="BD3716" t="s">
        <v>12954</v>
      </c>
      <c r="BG3716" s="1" t="s">
        <v>86</v>
      </c>
      <c r="BH3716" s="1" t="s">
        <v>98</v>
      </c>
      <c r="BI3716" s="1" t="s">
        <v>163</v>
      </c>
      <c r="BJ3716" s="1" t="s">
        <v>857</v>
      </c>
      <c r="BK3716" s="1" t="s">
        <v>858</v>
      </c>
      <c r="BL3716" s="1"/>
      <c r="BM3716" s="1"/>
    </row>
    <row r="3717" spans="1:65" ht="16" x14ac:dyDescent="0.2">
      <c r="A3717" t="str">
        <f>CONCATENATE("Mada.",B3717)</f>
        <v>Mada.3666</v>
      </c>
      <c r="B3717">
        <v>3666</v>
      </c>
      <c r="C3717" t="s">
        <v>12955</v>
      </c>
      <c r="E3717" t="s">
        <v>68</v>
      </c>
      <c r="F3717" t="s">
        <v>4378</v>
      </c>
      <c r="J3717" t="s">
        <v>1609</v>
      </c>
      <c r="K3717" t="s">
        <v>12956</v>
      </c>
      <c r="L3717" t="s">
        <v>11403</v>
      </c>
      <c r="M3717" t="s">
        <v>11404</v>
      </c>
      <c r="N3717" t="s">
        <v>2950</v>
      </c>
      <c r="O3717" t="s">
        <v>2950</v>
      </c>
      <c r="P3717" t="s">
        <v>2950</v>
      </c>
      <c r="Q3717" t="s">
        <v>139</v>
      </c>
      <c r="S3717">
        <v>3666</v>
      </c>
      <c r="T3717">
        <v>0</v>
      </c>
      <c r="U3717" t="s">
        <v>128</v>
      </c>
      <c r="V3717">
        <v>0</v>
      </c>
      <c r="W3717">
        <v>0</v>
      </c>
      <c r="Z3717" t="s">
        <v>129</v>
      </c>
      <c r="AA3717">
        <v>0</v>
      </c>
      <c r="AB3717">
        <v>0</v>
      </c>
      <c r="AC3717" t="s">
        <v>129</v>
      </c>
      <c r="AT3717" t="s">
        <v>12957</v>
      </c>
      <c r="AU3717" t="s">
        <v>81</v>
      </c>
      <c r="AV3717" t="s">
        <v>12958</v>
      </c>
      <c r="AW3717">
        <v>3666</v>
      </c>
      <c r="AX3717" t="s">
        <v>109</v>
      </c>
      <c r="AY3717">
        <v>1</v>
      </c>
      <c r="AZ3717" t="s">
        <v>3175</v>
      </c>
      <c r="BA3717" t="s">
        <v>3175</v>
      </c>
      <c r="BB3717" t="s">
        <v>109</v>
      </c>
      <c r="BC3717">
        <v>1</v>
      </c>
      <c r="BD3717" t="s">
        <v>12959</v>
      </c>
      <c r="BG3717" s="1" t="s">
        <v>86</v>
      </c>
      <c r="BH3717" s="1" t="s">
        <v>112</v>
      </c>
      <c r="BI3717" s="1" t="s">
        <v>113</v>
      </c>
      <c r="BJ3717" s="1" t="s">
        <v>114</v>
      </c>
      <c r="BK3717" s="1" t="s">
        <v>115</v>
      </c>
      <c r="BL3717" s="1" t="s">
        <v>116</v>
      </c>
      <c r="BM3717" s="1"/>
    </row>
    <row r="3718" spans="1:65" ht="16" x14ac:dyDescent="0.2">
      <c r="A3718" t="str">
        <f>CONCATENATE("Mada.",B3718)</f>
        <v>Mada.3667</v>
      </c>
      <c r="B3718">
        <v>3667</v>
      </c>
      <c r="C3718" t="s">
        <v>12960</v>
      </c>
      <c r="E3718" t="s">
        <v>68</v>
      </c>
      <c r="F3718" t="s">
        <v>355</v>
      </c>
      <c r="J3718" t="s">
        <v>1609</v>
      </c>
      <c r="K3718" t="s">
        <v>12956</v>
      </c>
      <c r="L3718" t="s">
        <v>11403</v>
      </c>
      <c r="M3718" t="s">
        <v>11404</v>
      </c>
      <c r="N3718" t="s">
        <v>2950</v>
      </c>
      <c r="O3718" t="s">
        <v>2950</v>
      </c>
      <c r="P3718" t="s">
        <v>2950</v>
      </c>
      <c r="Q3718" t="s">
        <v>139</v>
      </c>
      <c r="S3718">
        <v>3667</v>
      </c>
      <c r="T3718">
        <v>3667</v>
      </c>
      <c r="U3718" t="s">
        <v>78</v>
      </c>
      <c r="V3718">
        <v>0.39433237271853999</v>
      </c>
      <c r="W3718">
        <v>0.60566762728145995</v>
      </c>
      <c r="X3718" t="str">
        <f>IF(W3718&gt;=0.8,"Inhibitory","NonInhibitory")</f>
        <v>NonInhibitory</v>
      </c>
      <c r="Y3718" t="str">
        <f>IF(W3718&gt;=0.9,"Inhibitory","NonInhibitory")</f>
        <v>NonInhibitory</v>
      </c>
      <c r="Z3718" t="s">
        <v>12855</v>
      </c>
      <c r="AA3718">
        <v>0</v>
      </c>
      <c r="AB3718">
        <v>0</v>
      </c>
      <c r="AC3718" t="s">
        <v>129</v>
      </c>
      <c r="AT3718" t="s">
        <v>12961</v>
      </c>
      <c r="AU3718" t="s">
        <v>81</v>
      </c>
      <c r="AV3718" t="s">
        <v>12962</v>
      </c>
      <c r="AW3718">
        <v>3667</v>
      </c>
      <c r="AX3718" t="s">
        <v>83</v>
      </c>
      <c r="AY3718">
        <v>0.97</v>
      </c>
      <c r="AZ3718" t="s">
        <v>396</v>
      </c>
      <c r="BA3718" t="s">
        <v>396</v>
      </c>
      <c r="BB3718" t="s">
        <v>397</v>
      </c>
      <c r="BC3718">
        <v>1</v>
      </c>
      <c r="BD3718" t="s">
        <v>4491</v>
      </c>
      <c r="BG3718" s="1" t="s">
        <v>86</v>
      </c>
      <c r="BH3718" s="1" t="s">
        <v>87</v>
      </c>
      <c r="BI3718" s="1" t="s">
        <v>87</v>
      </c>
      <c r="BJ3718" s="1" t="s">
        <v>88</v>
      </c>
      <c r="BK3718" s="1" t="s">
        <v>89</v>
      </c>
      <c r="BL3718" s="1" t="s">
        <v>90</v>
      </c>
      <c r="BM3718" s="1"/>
    </row>
    <row r="3719" spans="1:65" ht="16" x14ac:dyDescent="0.2">
      <c r="A3719" t="str">
        <f>CONCATENATE("Mada.",B3719)</f>
        <v>Mada.3668</v>
      </c>
      <c r="B3719">
        <v>3668</v>
      </c>
      <c r="C3719" t="s">
        <v>12963</v>
      </c>
      <c r="E3719" t="s">
        <v>68</v>
      </c>
      <c r="F3719" t="s">
        <v>12964</v>
      </c>
      <c r="J3719" t="s">
        <v>1609</v>
      </c>
      <c r="K3719" t="s">
        <v>12956</v>
      </c>
      <c r="L3719" t="s">
        <v>11403</v>
      </c>
      <c r="M3719" t="s">
        <v>11404</v>
      </c>
      <c r="N3719" t="s">
        <v>2950</v>
      </c>
      <c r="O3719" t="s">
        <v>2950</v>
      </c>
      <c r="P3719" t="s">
        <v>2950</v>
      </c>
      <c r="Q3719" t="s">
        <v>139</v>
      </c>
      <c r="S3719">
        <v>3668</v>
      </c>
      <c r="T3719">
        <v>3668</v>
      </c>
      <c r="U3719" t="s">
        <v>78</v>
      </c>
      <c r="V3719">
        <v>0.63256484149855896</v>
      </c>
      <c r="W3719">
        <v>0.36743515850144098</v>
      </c>
      <c r="X3719" t="str">
        <f>IF(W3719&gt;=0.8,"Inhibitory","NonInhibitory")</f>
        <v>NonInhibitory</v>
      </c>
      <c r="Y3719" t="str">
        <f>IF(W3719&gt;=0.9,"Inhibitory","NonInhibitory")</f>
        <v>NonInhibitory</v>
      </c>
      <c r="Z3719" t="s">
        <v>12855</v>
      </c>
      <c r="AA3719">
        <v>0</v>
      </c>
      <c r="AB3719">
        <v>0</v>
      </c>
      <c r="AC3719" t="s">
        <v>129</v>
      </c>
      <c r="AT3719" t="s">
        <v>12965</v>
      </c>
      <c r="AU3719" t="s">
        <v>81</v>
      </c>
      <c r="AV3719" t="s">
        <v>12966</v>
      </c>
      <c r="AW3719">
        <v>3668</v>
      </c>
      <c r="AX3719" t="s">
        <v>1176</v>
      </c>
      <c r="AY3719">
        <v>1</v>
      </c>
      <c r="AZ3719" t="s">
        <v>1629</v>
      </c>
      <c r="BA3719" t="s">
        <v>1629</v>
      </c>
      <c r="BB3719" t="s">
        <v>500</v>
      </c>
      <c r="BC3719">
        <v>0.99</v>
      </c>
      <c r="BD3719" t="s">
        <v>12967</v>
      </c>
      <c r="BG3719" s="1" t="s">
        <v>86</v>
      </c>
      <c r="BH3719" s="1" t="s">
        <v>87</v>
      </c>
      <c r="BI3719" s="1" t="s">
        <v>87</v>
      </c>
      <c r="BJ3719" s="1" t="s">
        <v>88</v>
      </c>
      <c r="BK3719" s="1" t="s">
        <v>504</v>
      </c>
      <c r="BL3719" s="1" t="s">
        <v>1179</v>
      </c>
      <c r="BM3719" s="1"/>
    </row>
    <row r="3720" spans="1:65" ht="16" x14ac:dyDescent="0.2">
      <c r="A3720" t="str">
        <f>CONCATENATE("Mada.",B3720)</f>
        <v>Mada.3668</v>
      </c>
      <c r="B3720">
        <v>3668</v>
      </c>
      <c r="C3720" t="s">
        <v>12963</v>
      </c>
      <c r="E3720" t="s">
        <v>68</v>
      </c>
      <c r="F3720" t="s">
        <v>12964</v>
      </c>
      <c r="J3720" t="s">
        <v>1609</v>
      </c>
      <c r="K3720" t="s">
        <v>12956</v>
      </c>
      <c r="L3720" t="s">
        <v>11403</v>
      </c>
      <c r="M3720" t="s">
        <v>11404</v>
      </c>
      <c r="N3720" t="s">
        <v>2950</v>
      </c>
      <c r="O3720" t="s">
        <v>2950</v>
      </c>
      <c r="P3720" t="s">
        <v>2950</v>
      </c>
      <c r="Q3720" t="s">
        <v>139</v>
      </c>
      <c r="S3720">
        <v>3668</v>
      </c>
      <c r="T3720">
        <v>3668</v>
      </c>
      <c r="U3720" t="s">
        <v>78</v>
      </c>
      <c r="V3720">
        <v>0.63256484149855896</v>
      </c>
      <c r="W3720">
        <v>0.36743515850144098</v>
      </c>
      <c r="X3720" t="str">
        <f>IF(W3720&gt;=0.8,"Inhibitory","NonInhibitory")</f>
        <v>NonInhibitory</v>
      </c>
      <c r="Y3720" t="str">
        <f>IF(W3720&gt;=0.9,"Inhibitory","NonInhibitory")</f>
        <v>NonInhibitory</v>
      </c>
      <c r="Z3720" t="s">
        <v>12855</v>
      </c>
      <c r="AA3720">
        <v>0</v>
      </c>
      <c r="AB3720">
        <v>0</v>
      </c>
      <c r="AC3720" t="s">
        <v>129</v>
      </c>
      <c r="AT3720" t="s">
        <v>12968</v>
      </c>
      <c r="AU3720" t="s">
        <v>81</v>
      </c>
      <c r="AV3720" t="s">
        <v>12969</v>
      </c>
      <c r="AW3720">
        <v>3668</v>
      </c>
      <c r="AX3720" t="s">
        <v>1176</v>
      </c>
      <c r="AY3720">
        <v>1</v>
      </c>
      <c r="AZ3720" t="s">
        <v>1775</v>
      </c>
      <c r="BA3720" t="s">
        <v>1775</v>
      </c>
      <c r="BB3720" t="s">
        <v>1176</v>
      </c>
      <c r="BC3720">
        <v>0.85</v>
      </c>
      <c r="BD3720" t="s">
        <v>12970</v>
      </c>
      <c r="BG3720" s="1" t="s">
        <v>86</v>
      </c>
      <c r="BH3720" s="1" t="s">
        <v>87</v>
      </c>
      <c r="BI3720" s="1" t="s">
        <v>87</v>
      </c>
      <c r="BJ3720" s="1" t="s">
        <v>88</v>
      </c>
      <c r="BK3720" s="1" t="s">
        <v>504</v>
      </c>
      <c r="BL3720" s="1" t="s">
        <v>1179</v>
      </c>
      <c r="BM3720" s="1"/>
    </row>
    <row r="3721" spans="1:65" ht="16" x14ac:dyDescent="0.2">
      <c r="A3721" t="str">
        <f>CONCATENATE("Mada.",B3721)</f>
        <v>Mada.3669</v>
      </c>
      <c r="B3721">
        <v>3669</v>
      </c>
      <c r="C3721" t="s">
        <v>12971</v>
      </c>
      <c r="E3721" t="s">
        <v>68</v>
      </c>
      <c r="F3721" t="s">
        <v>731</v>
      </c>
      <c r="J3721" t="s">
        <v>1609</v>
      </c>
      <c r="K3721" t="s">
        <v>12956</v>
      </c>
      <c r="L3721" t="s">
        <v>11403</v>
      </c>
      <c r="M3721" t="s">
        <v>11404</v>
      </c>
      <c r="N3721" t="s">
        <v>2950</v>
      </c>
      <c r="O3721" t="s">
        <v>2950</v>
      </c>
      <c r="P3721" t="s">
        <v>2950</v>
      </c>
      <c r="Q3721" t="s">
        <v>139</v>
      </c>
      <c r="S3721">
        <v>3669</v>
      </c>
      <c r="T3721">
        <v>3669</v>
      </c>
      <c r="U3721" t="s">
        <v>78</v>
      </c>
      <c r="V3721">
        <v>0.109510086455331</v>
      </c>
      <c r="W3721">
        <v>0.890489913544669</v>
      </c>
      <c r="X3721" t="str">
        <f>IF(W3721&gt;=0.8,"Inhibitory","NonInhibitory")</f>
        <v>Inhibitory</v>
      </c>
      <c r="Y3721" t="str">
        <f>IF(W3721&gt;=0.9,"Inhibitory","NonInhibitory")</f>
        <v>NonInhibitory</v>
      </c>
      <c r="Z3721" t="s">
        <v>12855</v>
      </c>
      <c r="AA3721">
        <v>0</v>
      </c>
      <c r="AB3721">
        <v>0</v>
      </c>
      <c r="AC3721" t="s">
        <v>129</v>
      </c>
      <c r="AT3721" t="s">
        <v>12972</v>
      </c>
      <c r="AU3721" t="s">
        <v>81</v>
      </c>
      <c r="AV3721" t="s">
        <v>12973</v>
      </c>
      <c r="AW3721">
        <v>3669</v>
      </c>
      <c r="AX3721" t="s">
        <v>854</v>
      </c>
      <c r="AY3721">
        <v>1</v>
      </c>
      <c r="AZ3721" t="s">
        <v>873</v>
      </c>
      <c r="BA3721" t="s">
        <v>873</v>
      </c>
      <c r="BB3721" t="s">
        <v>854</v>
      </c>
      <c r="BC3721">
        <v>0.99</v>
      </c>
      <c r="BD3721" t="s">
        <v>12974</v>
      </c>
      <c r="BG3721" s="1" t="s">
        <v>86</v>
      </c>
      <c r="BH3721" s="1" t="s">
        <v>98</v>
      </c>
      <c r="BI3721" s="1" t="s">
        <v>163</v>
      </c>
      <c r="BJ3721" s="1" t="s">
        <v>857</v>
      </c>
      <c r="BK3721" s="1" t="s">
        <v>858</v>
      </c>
      <c r="BL3721" s="1"/>
      <c r="BM3721" s="1"/>
    </row>
    <row r="3722" spans="1:65" ht="16" x14ac:dyDescent="0.2">
      <c r="A3722" t="str">
        <f>CONCATENATE("Mada.",B3722)</f>
        <v>Mada.3670</v>
      </c>
      <c r="B3722">
        <v>3670</v>
      </c>
      <c r="C3722" t="s">
        <v>12976</v>
      </c>
      <c r="E3722" t="s">
        <v>68</v>
      </c>
      <c r="F3722" t="s">
        <v>4378</v>
      </c>
      <c r="J3722" t="s">
        <v>1609</v>
      </c>
      <c r="K3722" t="s">
        <v>12977</v>
      </c>
      <c r="L3722" t="s">
        <v>11403</v>
      </c>
      <c r="M3722" t="s">
        <v>11404</v>
      </c>
      <c r="N3722" t="s">
        <v>138</v>
      </c>
      <c r="O3722" t="s">
        <v>138</v>
      </c>
      <c r="P3722" t="s">
        <v>138</v>
      </c>
      <c r="Q3722" t="s">
        <v>157</v>
      </c>
      <c r="S3722">
        <v>3670</v>
      </c>
      <c r="T3722">
        <v>3670</v>
      </c>
      <c r="U3722" t="s">
        <v>78</v>
      </c>
      <c r="V3722">
        <v>2.80979827089337E-2</v>
      </c>
      <c r="W3722">
        <v>0.97190201729106596</v>
      </c>
      <c r="X3722" t="str">
        <f>IF(W3722&gt;=0.8,"Inhibitory","NonInhibitory")</f>
        <v>Inhibitory</v>
      </c>
      <c r="Y3722" t="str">
        <f>IF(W3722&gt;=0.9,"Inhibitory","NonInhibitory")</f>
        <v>Inhibitory</v>
      </c>
      <c r="Z3722" t="s">
        <v>12855</v>
      </c>
      <c r="AA3722">
        <v>0</v>
      </c>
      <c r="AB3722">
        <v>0</v>
      </c>
      <c r="AC3722" t="s">
        <v>129</v>
      </c>
      <c r="AT3722" t="s">
        <v>12978</v>
      </c>
      <c r="AU3722" t="s">
        <v>81</v>
      </c>
      <c r="AV3722" t="s">
        <v>12979</v>
      </c>
      <c r="AW3722">
        <v>3670</v>
      </c>
      <c r="AX3722" t="s">
        <v>83</v>
      </c>
      <c r="AY3722">
        <v>0.91</v>
      </c>
      <c r="AZ3722" t="s">
        <v>8830</v>
      </c>
      <c r="BA3722" t="s">
        <v>8830</v>
      </c>
      <c r="BB3722" t="s">
        <v>262</v>
      </c>
      <c r="BC3722">
        <v>1</v>
      </c>
      <c r="BD3722" t="s">
        <v>12980</v>
      </c>
      <c r="BG3722" s="1" t="s">
        <v>86</v>
      </c>
      <c r="BH3722" s="1" t="s">
        <v>87</v>
      </c>
      <c r="BI3722" s="1" t="s">
        <v>87</v>
      </c>
      <c r="BJ3722" s="1" t="s">
        <v>88</v>
      </c>
      <c r="BK3722" s="1" t="s">
        <v>89</v>
      </c>
      <c r="BL3722" s="1" t="s">
        <v>90</v>
      </c>
      <c r="BM3722" s="1"/>
    </row>
    <row r="3723" spans="1:65" ht="16" x14ac:dyDescent="0.2">
      <c r="A3723" t="str">
        <f>CONCATENATE("Mada.",B3723)</f>
        <v>Mada.3671</v>
      </c>
      <c r="B3723">
        <v>3671</v>
      </c>
      <c r="C3723" t="s">
        <v>12981</v>
      </c>
      <c r="E3723" t="s">
        <v>68</v>
      </c>
      <c r="F3723" t="s">
        <v>731</v>
      </c>
      <c r="J3723" t="s">
        <v>1609</v>
      </c>
      <c r="K3723" t="s">
        <v>12977</v>
      </c>
      <c r="L3723" t="s">
        <v>11403</v>
      </c>
      <c r="M3723" t="s">
        <v>11404</v>
      </c>
      <c r="N3723" t="s">
        <v>138</v>
      </c>
      <c r="O3723" t="s">
        <v>138</v>
      </c>
      <c r="P3723" t="s">
        <v>138</v>
      </c>
      <c r="Q3723" t="s">
        <v>157</v>
      </c>
      <c r="S3723">
        <v>3671</v>
      </c>
      <c r="T3723">
        <v>3671</v>
      </c>
      <c r="U3723" t="s">
        <v>78</v>
      </c>
      <c r="V3723">
        <v>6.5081652257444694E-2</v>
      </c>
      <c r="W3723">
        <v>0.934918347742555</v>
      </c>
      <c r="X3723" t="str">
        <f>IF(W3723&gt;=0.8,"Inhibitory","NonInhibitory")</f>
        <v>Inhibitory</v>
      </c>
      <c r="Y3723" t="str">
        <f>IF(W3723&gt;=0.9,"Inhibitory","NonInhibitory")</f>
        <v>Inhibitory</v>
      </c>
      <c r="Z3723" t="s">
        <v>12855</v>
      </c>
      <c r="AA3723">
        <v>0</v>
      </c>
      <c r="AB3723">
        <v>0</v>
      </c>
      <c r="AC3723" t="s">
        <v>129</v>
      </c>
      <c r="AT3723" t="s">
        <v>12982</v>
      </c>
      <c r="AU3723" t="s">
        <v>81</v>
      </c>
      <c r="AV3723" t="s">
        <v>12983</v>
      </c>
      <c r="AW3723">
        <v>3671</v>
      </c>
      <c r="AX3723" t="s">
        <v>83</v>
      </c>
      <c r="AY3723">
        <v>0.64</v>
      </c>
      <c r="AZ3723" t="s">
        <v>918</v>
      </c>
      <c r="BA3723" t="s">
        <v>918</v>
      </c>
      <c r="BB3723" t="s">
        <v>262</v>
      </c>
      <c r="BC3723">
        <v>1</v>
      </c>
      <c r="BD3723" t="s">
        <v>12984</v>
      </c>
      <c r="BG3723" s="1" t="s">
        <v>86</v>
      </c>
      <c r="BH3723" s="1" t="s">
        <v>87</v>
      </c>
      <c r="BI3723" s="1" t="s">
        <v>87</v>
      </c>
      <c r="BJ3723" s="1" t="s">
        <v>88</v>
      </c>
      <c r="BK3723" s="1" t="s">
        <v>89</v>
      </c>
      <c r="BL3723" s="1" t="s">
        <v>90</v>
      </c>
      <c r="BM3723" s="1"/>
    </row>
    <row r="3724" spans="1:65" ht="16" x14ac:dyDescent="0.2">
      <c r="A3724" t="str">
        <f>CONCATENATE("Mada.",B3724)</f>
        <v>Mada.3672</v>
      </c>
      <c r="B3724">
        <v>3672</v>
      </c>
      <c r="C3724" t="s">
        <v>12985</v>
      </c>
      <c r="E3724" t="s">
        <v>68</v>
      </c>
      <c r="F3724" t="s">
        <v>6169</v>
      </c>
      <c r="J3724" t="s">
        <v>1609</v>
      </c>
      <c r="K3724" t="s">
        <v>12977</v>
      </c>
      <c r="L3724" t="s">
        <v>11403</v>
      </c>
      <c r="M3724" t="s">
        <v>11404</v>
      </c>
      <c r="N3724" t="s">
        <v>138</v>
      </c>
      <c r="O3724" t="s">
        <v>138</v>
      </c>
      <c r="P3724" t="s">
        <v>138</v>
      </c>
      <c r="Q3724" t="s">
        <v>157</v>
      </c>
      <c r="S3724">
        <v>3672</v>
      </c>
      <c r="T3724">
        <v>0</v>
      </c>
      <c r="U3724" t="s">
        <v>128</v>
      </c>
      <c r="V3724">
        <v>0</v>
      </c>
      <c r="W3724">
        <v>0</v>
      </c>
      <c r="Z3724" t="s">
        <v>129</v>
      </c>
      <c r="AA3724">
        <v>0</v>
      </c>
      <c r="AB3724">
        <v>0</v>
      </c>
      <c r="AC3724" t="s">
        <v>129</v>
      </c>
      <c r="BG3724" s="1"/>
    </row>
    <row r="3725" spans="1:65" ht="16" x14ac:dyDescent="0.2">
      <c r="A3725" t="str">
        <f>CONCATENATE("Mada.",B3725)</f>
        <v>Mada.3673</v>
      </c>
      <c r="B3725">
        <v>3673</v>
      </c>
      <c r="C3725" t="s">
        <v>12986</v>
      </c>
      <c r="E3725" t="s">
        <v>68</v>
      </c>
      <c r="F3725" t="s">
        <v>410</v>
      </c>
      <c r="J3725" t="s">
        <v>1609</v>
      </c>
      <c r="K3725" t="s">
        <v>12977</v>
      </c>
      <c r="L3725" t="s">
        <v>11403</v>
      </c>
      <c r="M3725" t="s">
        <v>11404</v>
      </c>
      <c r="N3725" t="s">
        <v>138</v>
      </c>
      <c r="O3725" t="s">
        <v>138</v>
      </c>
      <c r="P3725" t="s">
        <v>138</v>
      </c>
      <c r="Q3725" t="s">
        <v>157</v>
      </c>
      <c r="S3725">
        <v>3673</v>
      </c>
      <c r="T3725">
        <v>3673</v>
      </c>
      <c r="U3725" t="s">
        <v>78</v>
      </c>
      <c r="V3725">
        <v>0.40922190201729097</v>
      </c>
      <c r="W3725">
        <v>0.59077809798270897</v>
      </c>
      <c r="X3725" t="str">
        <f>IF(W3725&gt;=0.8,"Inhibitory","NonInhibitory")</f>
        <v>NonInhibitory</v>
      </c>
      <c r="Y3725" t="str">
        <f>IF(W3725&gt;=0.9,"Inhibitory","NonInhibitory")</f>
        <v>NonInhibitory</v>
      </c>
      <c r="Z3725" t="s">
        <v>12855</v>
      </c>
      <c r="AA3725">
        <v>0</v>
      </c>
      <c r="AB3725">
        <v>0</v>
      </c>
      <c r="AC3725" t="s">
        <v>129</v>
      </c>
      <c r="AT3725" t="s">
        <v>12987</v>
      </c>
      <c r="AU3725" t="s">
        <v>81</v>
      </c>
      <c r="AV3725" t="s">
        <v>12988</v>
      </c>
      <c r="AW3725">
        <v>3673</v>
      </c>
      <c r="AX3725" t="s">
        <v>83</v>
      </c>
      <c r="AY3725">
        <v>0.98</v>
      </c>
      <c r="AZ3725" t="s">
        <v>1135</v>
      </c>
      <c r="BA3725" t="s">
        <v>1135</v>
      </c>
      <c r="BB3725" t="s">
        <v>83</v>
      </c>
      <c r="BC3725">
        <v>0.86</v>
      </c>
      <c r="BD3725" t="s">
        <v>12989</v>
      </c>
      <c r="BG3725" s="1" t="s">
        <v>86</v>
      </c>
      <c r="BH3725" s="1" t="s">
        <v>87</v>
      </c>
      <c r="BI3725" s="1" t="s">
        <v>87</v>
      </c>
      <c r="BJ3725" s="1" t="s">
        <v>88</v>
      </c>
      <c r="BK3725" s="1" t="s">
        <v>89</v>
      </c>
      <c r="BL3725" s="1" t="s">
        <v>90</v>
      </c>
      <c r="BM3725" s="1"/>
    </row>
    <row r="3726" spans="1:65" ht="16" x14ac:dyDescent="0.2">
      <c r="A3726" t="str">
        <f>CONCATENATE("Mada.",B3726)</f>
        <v>Mada.3674</v>
      </c>
      <c r="B3726">
        <v>3674</v>
      </c>
      <c r="C3726" t="s">
        <v>12990</v>
      </c>
      <c r="E3726" t="s">
        <v>68</v>
      </c>
      <c r="F3726" t="s">
        <v>12991</v>
      </c>
      <c r="J3726" t="s">
        <v>1609</v>
      </c>
      <c r="K3726" t="s">
        <v>12977</v>
      </c>
      <c r="L3726" t="s">
        <v>11403</v>
      </c>
      <c r="M3726" t="s">
        <v>11404</v>
      </c>
      <c r="N3726" t="s">
        <v>138</v>
      </c>
      <c r="O3726" t="s">
        <v>138</v>
      </c>
      <c r="P3726" t="s">
        <v>138</v>
      </c>
      <c r="Q3726" t="s">
        <v>157</v>
      </c>
      <c r="S3726">
        <v>3674</v>
      </c>
      <c r="T3726">
        <v>3674</v>
      </c>
      <c r="U3726" t="s">
        <v>78</v>
      </c>
      <c r="V3726">
        <v>0.640489913544669</v>
      </c>
      <c r="W3726">
        <v>0.359510086455331</v>
      </c>
      <c r="X3726" t="str">
        <f>IF(W3726&gt;=0.8,"Inhibitory","NonInhibitory")</f>
        <v>NonInhibitory</v>
      </c>
      <c r="Y3726" t="str">
        <f>IF(W3726&gt;=0.9,"Inhibitory","NonInhibitory")</f>
        <v>NonInhibitory</v>
      </c>
      <c r="Z3726" t="s">
        <v>12855</v>
      </c>
      <c r="AA3726">
        <v>0.91113659165830596</v>
      </c>
      <c r="AB3726">
        <v>8.8863408341694303E-2</v>
      </c>
      <c r="AC3726" t="s">
        <v>1566</v>
      </c>
      <c r="AT3726" t="s">
        <v>12992</v>
      </c>
      <c r="AU3726" t="s">
        <v>81</v>
      </c>
      <c r="AV3726" t="s">
        <v>12993</v>
      </c>
      <c r="AW3726">
        <v>3674</v>
      </c>
      <c r="AX3726" t="s">
        <v>2564</v>
      </c>
      <c r="AY3726">
        <v>0.86</v>
      </c>
      <c r="AZ3726" t="s">
        <v>1602</v>
      </c>
      <c r="BA3726" t="s">
        <v>1602</v>
      </c>
      <c r="BB3726" t="s">
        <v>1125</v>
      </c>
      <c r="BC3726">
        <v>0.99</v>
      </c>
      <c r="BD3726" t="s">
        <v>12994</v>
      </c>
      <c r="BG3726" s="1" t="s">
        <v>86</v>
      </c>
      <c r="BH3726" s="1" t="s">
        <v>661</v>
      </c>
      <c r="BI3726" s="1" t="s">
        <v>662</v>
      </c>
      <c r="BJ3726" s="1" t="s">
        <v>663</v>
      </c>
      <c r="BK3726" s="1" t="s">
        <v>1128</v>
      </c>
      <c r="BL3726" s="1" t="s">
        <v>1129</v>
      </c>
      <c r="BM3726" s="1" t="s">
        <v>2567</v>
      </c>
    </row>
    <row r="3727" spans="1:65" ht="16" x14ac:dyDescent="0.2">
      <c r="A3727" t="str">
        <f>CONCATENATE("Mada.",B3727)</f>
        <v>Mada.3675</v>
      </c>
      <c r="B3727">
        <v>3675</v>
      </c>
      <c r="C3727" t="s">
        <v>12995</v>
      </c>
      <c r="E3727" t="s">
        <v>68</v>
      </c>
      <c r="F3727" t="s">
        <v>355</v>
      </c>
      <c r="J3727" t="s">
        <v>1668</v>
      </c>
      <c r="K3727" t="s">
        <v>12996</v>
      </c>
      <c r="L3727" t="s">
        <v>2961</v>
      </c>
      <c r="M3727" t="s">
        <v>2962</v>
      </c>
      <c r="N3727" t="s">
        <v>2963</v>
      </c>
      <c r="O3727" t="s">
        <v>2963</v>
      </c>
      <c r="P3727" t="s">
        <v>2807</v>
      </c>
      <c r="Q3727" t="s">
        <v>126</v>
      </c>
      <c r="R3727" t="s">
        <v>127</v>
      </c>
      <c r="S3727">
        <v>3675</v>
      </c>
      <c r="T3727">
        <v>0</v>
      </c>
      <c r="U3727" t="s">
        <v>128</v>
      </c>
      <c r="V3727">
        <v>0</v>
      </c>
      <c r="W3727">
        <v>0</v>
      </c>
      <c r="Z3727" t="s">
        <v>129</v>
      </c>
      <c r="AA3727">
        <v>0</v>
      </c>
      <c r="AB3727">
        <v>0</v>
      </c>
      <c r="AC3727" t="s">
        <v>129</v>
      </c>
      <c r="BG3727" s="1"/>
    </row>
    <row r="3728" spans="1:65" ht="16" x14ac:dyDescent="0.2">
      <c r="A3728" t="str">
        <f>CONCATENATE("Mada.",B3728)</f>
        <v>Mada.3676</v>
      </c>
      <c r="B3728">
        <v>3676</v>
      </c>
      <c r="C3728" t="s">
        <v>12997</v>
      </c>
      <c r="E3728" t="s">
        <v>68</v>
      </c>
      <c r="F3728" t="s">
        <v>731</v>
      </c>
      <c r="J3728" t="s">
        <v>1668</v>
      </c>
      <c r="K3728" t="s">
        <v>12996</v>
      </c>
      <c r="L3728" t="s">
        <v>2961</v>
      </c>
      <c r="M3728" t="s">
        <v>2962</v>
      </c>
      <c r="N3728" t="s">
        <v>2963</v>
      </c>
      <c r="O3728" t="s">
        <v>2963</v>
      </c>
      <c r="P3728" t="s">
        <v>2807</v>
      </c>
      <c r="Q3728" t="s">
        <v>126</v>
      </c>
      <c r="R3728" t="s">
        <v>127</v>
      </c>
      <c r="S3728">
        <v>3676</v>
      </c>
      <c r="T3728">
        <v>3676</v>
      </c>
      <c r="U3728" t="s">
        <v>78</v>
      </c>
      <c r="V3728">
        <v>0.272610004299842</v>
      </c>
      <c r="W3728">
        <v>0.72738999570015805</v>
      </c>
      <c r="X3728" t="str">
        <f>IF(W3728&gt;=0.8,"Inhibitory","NonInhibitory")</f>
        <v>NonInhibitory</v>
      </c>
      <c r="Y3728" t="str">
        <f>IF(W3728&gt;=0.9,"Inhibitory","NonInhibitory")</f>
        <v>NonInhibitory</v>
      </c>
      <c r="Z3728" t="s">
        <v>1566</v>
      </c>
      <c r="AA3728">
        <v>0</v>
      </c>
      <c r="AB3728">
        <v>0</v>
      </c>
      <c r="AC3728" t="s">
        <v>129</v>
      </c>
      <c r="AT3728" t="s">
        <v>12998</v>
      </c>
      <c r="AU3728" t="s">
        <v>81</v>
      </c>
      <c r="AV3728" t="s">
        <v>12999</v>
      </c>
      <c r="AW3728">
        <v>3676</v>
      </c>
      <c r="AX3728" t="s">
        <v>183</v>
      </c>
      <c r="AY3728">
        <v>1</v>
      </c>
      <c r="AZ3728" t="s">
        <v>13000</v>
      </c>
      <c r="BD3728" t="s">
        <v>13001</v>
      </c>
      <c r="BG3728" s="1" t="s">
        <v>86</v>
      </c>
      <c r="BH3728" s="1" t="s">
        <v>87</v>
      </c>
      <c r="BI3728" s="1" t="s">
        <v>87</v>
      </c>
      <c r="BJ3728" s="1" t="s">
        <v>88</v>
      </c>
      <c r="BK3728" s="1" t="s">
        <v>89</v>
      </c>
      <c r="BL3728" s="1" t="s">
        <v>186</v>
      </c>
      <c r="BM3728" s="1"/>
    </row>
    <row r="3729" spans="1:65" ht="16" x14ac:dyDescent="0.2">
      <c r="A3729" t="str">
        <f>CONCATENATE("Mada.",B3729)</f>
        <v>Mada.3677</v>
      </c>
      <c r="B3729">
        <v>3677</v>
      </c>
      <c r="C3729" t="s">
        <v>13002</v>
      </c>
      <c r="E3729" t="s">
        <v>68</v>
      </c>
      <c r="F3729" t="s">
        <v>13003</v>
      </c>
      <c r="J3729" t="s">
        <v>1668</v>
      </c>
      <c r="K3729" t="s">
        <v>12996</v>
      </c>
      <c r="L3729" t="s">
        <v>2961</v>
      </c>
      <c r="M3729" t="s">
        <v>2962</v>
      </c>
      <c r="N3729" t="s">
        <v>2963</v>
      </c>
      <c r="O3729" t="s">
        <v>2963</v>
      </c>
      <c r="P3729" t="s">
        <v>2807</v>
      </c>
      <c r="Q3729" t="s">
        <v>126</v>
      </c>
      <c r="R3729" t="s">
        <v>127</v>
      </c>
      <c r="S3729">
        <v>3677</v>
      </c>
      <c r="T3729">
        <v>3677</v>
      </c>
      <c r="U3729" t="s">
        <v>78</v>
      </c>
      <c r="V3729">
        <v>0.61359269932756999</v>
      </c>
      <c r="W3729">
        <v>0.38640730067243001</v>
      </c>
      <c r="X3729" t="str">
        <f>IF(W3729&gt;=0.8,"Inhibitory","NonInhibitory")</f>
        <v>NonInhibitory</v>
      </c>
      <c r="Y3729" t="str">
        <f>IF(W3729&gt;=0.9,"Inhibitory","NonInhibitory")</f>
        <v>NonInhibitory</v>
      </c>
      <c r="Z3729" t="s">
        <v>12855</v>
      </c>
      <c r="AA3729">
        <v>0</v>
      </c>
      <c r="AB3729">
        <v>0</v>
      </c>
      <c r="AC3729" t="s">
        <v>129</v>
      </c>
      <c r="AT3729" t="s">
        <v>13004</v>
      </c>
      <c r="AU3729" t="s">
        <v>81</v>
      </c>
      <c r="AV3729" t="s">
        <v>13005</v>
      </c>
      <c r="AW3729">
        <v>3677</v>
      </c>
      <c r="AX3729" t="s">
        <v>716</v>
      </c>
      <c r="AY3729">
        <v>1</v>
      </c>
      <c r="AZ3729" t="s">
        <v>717</v>
      </c>
      <c r="BA3729" t="s">
        <v>717</v>
      </c>
      <c r="BB3729" t="s">
        <v>716</v>
      </c>
      <c r="BC3729">
        <v>1</v>
      </c>
      <c r="BD3729" t="s">
        <v>13006</v>
      </c>
      <c r="BG3729" s="1" t="s">
        <v>86</v>
      </c>
      <c r="BH3729" s="1" t="s">
        <v>87</v>
      </c>
      <c r="BI3729" s="1" t="s">
        <v>87</v>
      </c>
      <c r="BJ3729" s="1" t="s">
        <v>88</v>
      </c>
      <c r="BK3729" s="1" t="s">
        <v>469</v>
      </c>
      <c r="BL3729" s="1" t="s">
        <v>470</v>
      </c>
      <c r="BM3729" s="1" t="s">
        <v>719</v>
      </c>
    </row>
    <row r="3730" spans="1:65" ht="16" x14ac:dyDescent="0.2">
      <c r="A3730" t="str">
        <f>CONCATENATE("Mada.",B3730)</f>
        <v>Mada.3678</v>
      </c>
      <c r="B3730">
        <v>3678</v>
      </c>
      <c r="C3730" t="s">
        <v>13007</v>
      </c>
      <c r="E3730" t="s">
        <v>68</v>
      </c>
      <c r="F3730" t="s">
        <v>731</v>
      </c>
      <c r="J3730" t="s">
        <v>1668</v>
      </c>
      <c r="K3730" t="s">
        <v>12996</v>
      </c>
      <c r="L3730" t="s">
        <v>2961</v>
      </c>
      <c r="M3730" t="s">
        <v>2962</v>
      </c>
      <c r="N3730" t="s">
        <v>2963</v>
      </c>
      <c r="O3730" t="s">
        <v>2963</v>
      </c>
      <c r="P3730" t="s">
        <v>2807</v>
      </c>
      <c r="Q3730" t="s">
        <v>126</v>
      </c>
      <c r="R3730" t="s">
        <v>127</v>
      </c>
      <c r="S3730">
        <v>3678</v>
      </c>
      <c r="T3730">
        <v>3678</v>
      </c>
      <c r="U3730" t="s">
        <v>78</v>
      </c>
      <c r="V3730">
        <v>0.122478386167147</v>
      </c>
      <c r="W3730">
        <v>0.87752161383285299</v>
      </c>
      <c r="X3730" t="str">
        <f>IF(W3730&gt;=0.8,"Inhibitory","NonInhibitory")</f>
        <v>Inhibitory</v>
      </c>
      <c r="Y3730" t="str">
        <f>IF(W3730&gt;=0.9,"Inhibitory","NonInhibitory")</f>
        <v>NonInhibitory</v>
      </c>
      <c r="Z3730" t="s">
        <v>12855</v>
      </c>
      <c r="AA3730">
        <v>0</v>
      </c>
      <c r="AB3730">
        <v>0</v>
      </c>
      <c r="AC3730" t="s">
        <v>129</v>
      </c>
      <c r="AT3730" t="s">
        <v>13008</v>
      </c>
      <c r="AU3730" t="s">
        <v>81</v>
      </c>
      <c r="AV3730" t="s">
        <v>13009</v>
      </c>
      <c r="AW3730">
        <v>3678</v>
      </c>
      <c r="AX3730" t="s">
        <v>183</v>
      </c>
      <c r="AY3730">
        <v>1</v>
      </c>
      <c r="AZ3730" t="s">
        <v>358</v>
      </c>
      <c r="BA3730" t="s">
        <v>358</v>
      </c>
      <c r="BB3730" t="s">
        <v>183</v>
      </c>
      <c r="BC3730">
        <v>1</v>
      </c>
      <c r="BD3730" t="s">
        <v>13010</v>
      </c>
      <c r="BG3730" s="1" t="s">
        <v>86</v>
      </c>
      <c r="BH3730" s="1" t="s">
        <v>87</v>
      </c>
      <c r="BI3730" s="1" t="s">
        <v>87</v>
      </c>
      <c r="BJ3730" s="1" t="s">
        <v>88</v>
      </c>
      <c r="BK3730" s="1" t="s">
        <v>89</v>
      </c>
      <c r="BL3730" s="1" t="s">
        <v>186</v>
      </c>
      <c r="BM3730" s="1"/>
    </row>
    <row r="3731" spans="1:65" ht="16" x14ac:dyDescent="0.2">
      <c r="A3731" t="str">
        <f>CONCATENATE("Mada.",B3731)</f>
        <v>Mada.3679</v>
      </c>
      <c r="B3731">
        <v>3679</v>
      </c>
      <c r="C3731" t="s">
        <v>13011</v>
      </c>
      <c r="E3731" t="s">
        <v>68</v>
      </c>
      <c r="F3731" t="s">
        <v>629</v>
      </c>
      <c r="J3731" t="s">
        <v>1668</v>
      </c>
      <c r="K3731" t="s">
        <v>12996</v>
      </c>
      <c r="L3731" t="s">
        <v>2961</v>
      </c>
      <c r="M3731" t="s">
        <v>2962</v>
      </c>
      <c r="N3731" t="s">
        <v>2963</v>
      </c>
      <c r="O3731" t="s">
        <v>2963</v>
      </c>
      <c r="P3731" t="s">
        <v>2807</v>
      </c>
      <c r="Q3731" t="s">
        <v>126</v>
      </c>
      <c r="R3731" t="s">
        <v>127</v>
      </c>
      <c r="S3731">
        <v>3679</v>
      </c>
      <c r="T3731">
        <v>3679</v>
      </c>
      <c r="U3731" t="s">
        <v>78</v>
      </c>
      <c r="V3731">
        <v>0.373198847262248</v>
      </c>
      <c r="W3731">
        <v>0.62680115273775205</v>
      </c>
      <c r="X3731" t="str">
        <f>IF(W3731&gt;=0.8,"Inhibitory","NonInhibitory")</f>
        <v>NonInhibitory</v>
      </c>
      <c r="Y3731" t="str">
        <f>IF(W3731&gt;=0.9,"Inhibitory","NonInhibitory")</f>
        <v>NonInhibitory</v>
      </c>
      <c r="Z3731" t="s">
        <v>12855</v>
      </c>
      <c r="AA3731">
        <v>0</v>
      </c>
      <c r="AB3731">
        <v>0</v>
      </c>
      <c r="AC3731" t="s">
        <v>129</v>
      </c>
      <c r="AT3731" t="s">
        <v>13012</v>
      </c>
      <c r="AU3731" t="s">
        <v>81</v>
      </c>
      <c r="AV3731" t="s">
        <v>13013</v>
      </c>
      <c r="AW3731">
        <v>3679</v>
      </c>
      <c r="AX3731" t="s">
        <v>325</v>
      </c>
      <c r="AY3731">
        <v>1</v>
      </c>
      <c r="AZ3731" t="s">
        <v>6603</v>
      </c>
      <c r="BA3731" t="s">
        <v>6603</v>
      </c>
      <c r="BB3731" t="s">
        <v>325</v>
      </c>
      <c r="BC3731">
        <v>1</v>
      </c>
      <c r="BD3731" t="s">
        <v>13014</v>
      </c>
      <c r="BG3731" s="1" t="s">
        <v>86</v>
      </c>
      <c r="BH3731" s="1" t="s">
        <v>98</v>
      </c>
      <c r="BI3731" s="1" t="s">
        <v>163</v>
      </c>
      <c r="BJ3731" s="1" t="s">
        <v>164</v>
      </c>
      <c r="BK3731" s="1" t="s">
        <v>165</v>
      </c>
      <c r="BL3731" s="1" t="s">
        <v>328</v>
      </c>
      <c r="BM3731" s="1"/>
    </row>
    <row r="3732" spans="1:65" ht="16" x14ac:dyDescent="0.2">
      <c r="A3732" t="str">
        <f>CONCATENATE("Mada.",B3732)</f>
        <v>Mada.3680</v>
      </c>
      <c r="B3732">
        <v>3680</v>
      </c>
      <c r="C3732" t="s">
        <v>13022</v>
      </c>
      <c r="E3732" t="s">
        <v>68</v>
      </c>
      <c r="F3732" t="s">
        <v>6911</v>
      </c>
      <c r="J3732" t="s">
        <v>1668</v>
      </c>
      <c r="K3732" t="s">
        <v>12996</v>
      </c>
      <c r="L3732" t="s">
        <v>2961</v>
      </c>
      <c r="M3732" t="s">
        <v>2962</v>
      </c>
      <c r="N3732" t="s">
        <v>2963</v>
      </c>
      <c r="O3732" t="s">
        <v>2963</v>
      </c>
      <c r="P3732" t="s">
        <v>2807</v>
      </c>
      <c r="Q3732" t="s">
        <v>126</v>
      </c>
      <c r="R3732" t="s">
        <v>127</v>
      </c>
      <c r="S3732">
        <v>3680</v>
      </c>
      <c r="T3732">
        <v>3680</v>
      </c>
      <c r="U3732" t="s">
        <v>78</v>
      </c>
      <c r="V3732">
        <v>0.92747599254694002</v>
      </c>
      <c r="W3732">
        <v>7.2524007453060299E-2</v>
      </c>
      <c r="X3732" t="str">
        <f>IF(W3732&gt;=0.8,"Inhibitory","NonInhibitory")</f>
        <v>NonInhibitory</v>
      </c>
      <c r="Y3732" t="str">
        <f>IF(W3732&gt;=0.9,"Inhibitory","NonInhibitory")</f>
        <v>NonInhibitory</v>
      </c>
      <c r="Z3732" t="s">
        <v>1566</v>
      </c>
      <c r="AA3732">
        <v>0</v>
      </c>
      <c r="AB3732">
        <v>0</v>
      </c>
      <c r="AC3732" t="s">
        <v>129</v>
      </c>
      <c r="AT3732" t="s">
        <v>13023</v>
      </c>
      <c r="AU3732" t="s">
        <v>81</v>
      </c>
      <c r="AV3732" t="s">
        <v>13024</v>
      </c>
      <c r="AW3732">
        <v>3680</v>
      </c>
      <c r="AX3732" t="s">
        <v>1403</v>
      </c>
      <c r="AY3732">
        <v>1</v>
      </c>
      <c r="AZ3732" t="s">
        <v>4123</v>
      </c>
      <c r="BA3732" t="s">
        <v>4123</v>
      </c>
      <c r="BB3732" t="s">
        <v>1403</v>
      </c>
      <c r="BC3732">
        <v>1</v>
      </c>
      <c r="BD3732" t="s">
        <v>13025</v>
      </c>
      <c r="BG3732" s="1" t="s">
        <v>86</v>
      </c>
      <c r="BH3732" s="1" t="s">
        <v>98</v>
      </c>
      <c r="BI3732" s="1" t="s">
        <v>163</v>
      </c>
      <c r="BJ3732" s="1" t="s">
        <v>694</v>
      </c>
      <c r="BK3732" s="1" t="s">
        <v>1255</v>
      </c>
      <c r="BL3732" s="1"/>
      <c r="BM3732" s="1"/>
    </row>
    <row r="3733" spans="1:65" ht="16" x14ac:dyDescent="0.2">
      <c r="A3733" t="str">
        <f>CONCATENATE("Mada.",B3733)</f>
        <v>Mada.3681</v>
      </c>
      <c r="B3733">
        <v>3681</v>
      </c>
      <c r="C3733" t="s">
        <v>13026</v>
      </c>
      <c r="E3733" t="s">
        <v>68</v>
      </c>
      <c r="F3733" t="s">
        <v>13027</v>
      </c>
      <c r="J3733" t="s">
        <v>1668</v>
      </c>
      <c r="K3733" t="s">
        <v>12996</v>
      </c>
      <c r="L3733" t="s">
        <v>2961</v>
      </c>
      <c r="M3733" t="s">
        <v>2962</v>
      </c>
      <c r="N3733" t="s">
        <v>2963</v>
      </c>
      <c r="O3733" t="s">
        <v>2963</v>
      </c>
      <c r="P3733" t="s">
        <v>2807</v>
      </c>
      <c r="Q3733" t="s">
        <v>126</v>
      </c>
      <c r="R3733" t="s">
        <v>127</v>
      </c>
      <c r="S3733">
        <v>3681</v>
      </c>
      <c r="T3733">
        <v>3681</v>
      </c>
      <c r="U3733" t="s">
        <v>78</v>
      </c>
      <c r="V3733">
        <v>0.66577540106951905</v>
      </c>
      <c r="W3733">
        <v>0.33422459893048101</v>
      </c>
      <c r="X3733" t="str">
        <f>IF(W3733&gt;=0.8,"Inhibitory","NonInhibitory")</f>
        <v>NonInhibitory</v>
      </c>
      <c r="Y3733" t="str">
        <f>IF(W3733&gt;=0.9,"Inhibitory","NonInhibitory")</f>
        <v>NonInhibitory</v>
      </c>
      <c r="Z3733" t="s">
        <v>277</v>
      </c>
      <c r="AA3733">
        <v>0</v>
      </c>
      <c r="AB3733">
        <v>0</v>
      </c>
      <c r="AC3733" t="s">
        <v>129</v>
      </c>
      <c r="AT3733" t="s">
        <v>13028</v>
      </c>
      <c r="AU3733" t="s">
        <v>81</v>
      </c>
      <c r="AV3733" t="s">
        <v>13029</v>
      </c>
      <c r="AW3733">
        <v>3681</v>
      </c>
      <c r="AX3733" t="s">
        <v>325</v>
      </c>
      <c r="AY3733">
        <v>0.82</v>
      </c>
      <c r="AZ3733" t="s">
        <v>13030</v>
      </c>
      <c r="BD3733" t="s">
        <v>13031</v>
      </c>
      <c r="BG3733" s="1" t="s">
        <v>86</v>
      </c>
      <c r="BH3733" s="1" t="s">
        <v>98</v>
      </c>
      <c r="BI3733" s="1" t="s">
        <v>163</v>
      </c>
      <c r="BJ3733" s="1" t="s">
        <v>164</v>
      </c>
      <c r="BK3733" s="1" t="s">
        <v>165</v>
      </c>
      <c r="BL3733" s="1" t="s">
        <v>328</v>
      </c>
      <c r="BM3733" s="1"/>
    </row>
    <row r="3734" spans="1:65" ht="16" x14ac:dyDescent="0.2">
      <c r="A3734" t="str">
        <f>CONCATENATE("Mada.",B3734)</f>
        <v>Mada.3682</v>
      </c>
      <c r="B3734">
        <v>3682</v>
      </c>
      <c r="C3734" t="s">
        <v>13032</v>
      </c>
      <c r="E3734" t="s">
        <v>68</v>
      </c>
      <c r="F3734" t="s">
        <v>3867</v>
      </c>
      <c r="J3734" t="s">
        <v>1668</v>
      </c>
      <c r="K3734" t="s">
        <v>12996</v>
      </c>
      <c r="L3734" t="s">
        <v>2961</v>
      </c>
      <c r="M3734" t="s">
        <v>2962</v>
      </c>
      <c r="N3734" t="s">
        <v>2963</v>
      </c>
      <c r="O3734" t="s">
        <v>2963</v>
      </c>
      <c r="P3734" t="s">
        <v>2807</v>
      </c>
      <c r="Q3734" t="s">
        <v>126</v>
      </c>
      <c r="R3734" t="s">
        <v>127</v>
      </c>
      <c r="S3734">
        <v>3682</v>
      </c>
      <c r="T3734">
        <v>3682</v>
      </c>
      <c r="U3734" t="s">
        <v>78</v>
      </c>
      <c r="V3734">
        <v>0.70603411208255695</v>
      </c>
      <c r="W3734">
        <v>0.29396588791744299</v>
      </c>
      <c r="X3734" t="str">
        <f>IF(W3734&gt;=0.8,"Inhibitory","NonInhibitory")</f>
        <v>NonInhibitory</v>
      </c>
      <c r="Y3734" t="str">
        <f>IF(W3734&gt;=0.9,"Inhibitory","NonInhibitory")</f>
        <v>NonInhibitory</v>
      </c>
      <c r="Z3734" t="s">
        <v>1566</v>
      </c>
      <c r="AA3734">
        <v>0</v>
      </c>
      <c r="AB3734">
        <v>0</v>
      </c>
      <c r="AC3734" t="s">
        <v>129</v>
      </c>
      <c r="AT3734" t="s">
        <v>13033</v>
      </c>
      <c r="AU3734" t="s">
        <v>81</v>
      </c>
      <c r="AV3734" t="s">
        <v>13034</v>
      </c>
      <c r="AW3734">
        <v>3682</v>
      </c>
      <c r="AX3734" t="s">
        <v>1169</v>
      </c>
      <c r="AY3734">
        <v>0.71</v>
      </c>
      <c r="AZ3734" t="s">
        <v>2209</v>
      </c>
      <c r="BA3734" t="s">
        <v>2209</v>
      </c>
      <c r="BB3734" t="s">
        <v>1171</v>
      </c>
      <c r="BC3734">
        <v>1</v>
      </c>
      <c r="BD3734" t="s">
        <v>13035</v>
      </c>
      <c r="BG3734" s="1" t="s">
        <v>86</v>
      </c>
      <c r="BH3734" s="1" t="s">
        <v>98</v>
      </c>
      <c r="BI3734" s="1" t="s">
        <v>163</v>
      </c>
      <c r="BJ3734" s="1" t="s">
        <v>694</v>
      </c>
      <c r="BK3734" s="1"/>
      <c r="BL3734" s="1"/>
      <c r="BM3734" s="1"/>
    </row>
    <row r="3735" spans="1:65" ht="16" x14ac:dyDescent="0.2">
      <c r="A3735" t="str">
        <f>CONCATENATE("Mada.",B3735)</f>
        <v>Mada.3683</v>
      </c>
      <c r="B3735">
        <v>3683</v>
      </c>
      <c r="C3735" t="s">
        <v>13036</v>
      </c>
      <c r="E3735" t="s">
        <v>68</v>
      </c>
      <c r="F3735" t="s">
        <v>731</v>
      </c>
      <c r="J3735" t="s">
        <v>2647</v>
      </c>
      <c r="K3735" t="s">
        <v>13037</v>
      </c>
      <c r="L3735" t="s">
        <v>5368</v>
      </c>
      <c r="M3735" t="s">
        <v>5369</v>
      </c>
      <c r="N3735" t="s">
        <v>364</v>
      </c>
      <c r="O3735" t="s">
        <v>364</v>
      </c>
      <c r="P3735" t="s">
        <v>365</v>
      </c>
      <c r="Q3735" t="s">
        <v>76</v>
      </c>
      <c r="R3735" t="s">
        <v>200</v>
      </c>
      <c r="S3735">
        <v>3683</v>
      </c>
      <c r="T3735">
        <v>3683</v>
      </c>
      <c r="U3735" t="s">
        <v>78</v>
      </c>
      <c r="V3735">
        <v>0.64000960614793501</v>
      </c>
      <c r="W3735">
        <v>0.35999039385206499</v>
      </c>
      <c r="X3735" t="str">
        <f>IF(W3735&gt;=0.8,"Inhibitory","NonInhibitory")</f>
        <v>NonInhibitory</v>
      </c>
      <c r="Y3735" t="str">
        <f>IF(W3735&gt;=0.9,"Inhibitory","NonInhibitory")</f>
        <v>NonInhibitory</v>
      </c>
      <c r="Z3735" t="s">
        <v>12855</v>
      </c>
      <c r="AA3735">
        <v>0</v>
      </c>
      <c r="AB3735">
        <v>0</v>
      </c>
      <c r="AC3735" t="s">
        <v>129</v>
      </c>
      <c r="BG3735" s="1"/>
    </row>
    <row r="3736" spans="1:65" ht="16" x14ac:dyDescent="0.2">
      <c r="A3736" t="str">
        <f>CONCATENATE("Mada.",B3736)</f>
        <v>Mada.3684</v>
      </c>
      <c r="B3736">
        <v>3684</v>
      </c>
      <c r="C3736" t="s">
        <v>13038</v>
      </c>
      <c r="E3736" t="s">
        <v>68</v>
      </c>
      <c r="F3736" t="s">
        <v>13039</v>
      </c>
      <c r="J3736" t="s">
        <v>2647</v>
      </c>
      <c r="K3736" t="s">
        <v>13037</v>
      </c>
      <c r="L3736" t="s">
        <v>5368</v>
      </c>
      <c r="M3736" t="s">
        <v>5369</v>
      </c>
      <c r="N3736" t="s">
        <v>364</v>
      </c>
      <c r="O3736" t="s">
        <v>364</v>
      </c>
      <c r="P3736" t="s">
        <v>365</v>
      </c>
      <c r="Q3736" t="s">
        <v>76</v>
      </c>
      <c r="R3736" t="s">
        <v>200</v>
      </c>
      <c r="S3736">
        <v>3684</v>
      </c>
      <c r="T3736">
        <v>3684</v>
      </c>
      <c r="U3736" t="s">
        <v>78</v>
      </c>
      <c r="V3736">
        <v>7.2046109510086401E-2</v>
      </c>
      <c r="W3736">
        <v>0.92795389048991395</v>
      </c>
      <c r="X3736" t="str">
        <f>IF(W3736&gt;=0.8,"Inhibitory","NonInhibitory")</f>
        <v>Inhibitory</v>
      </c>
      <c r="Y3736" t="str">
        <f>IF(W3736&gt;=0.9,"Inhibitory","NonInhibitory")</f>
        <v>Inhibitory</v>
      </c>
      <c r="Z3736" t="s">
        <v>12855</v>
      </c>
      <c r="AA3736">
        <v>0</v>
      </c>
      <c r="AB3736">
        <v>0</v>
      </c>
      <c r="AC3736" t="s">
        <v>129</v>
      </c>
      <c r="AT3736" t="s">
        <v>13040</v>
      </c>
      <c r="AU3736" t="s">
        <v>81</v>
      </c>
      <c r="AV3736" t="s">
        <v>13041</v>
      </c>
      <c r="AW3736">
        <v>3684</v>
      </c>
      <c r="AX3736" t="s">
        <v>3211</v>
      </c>
      <c r="AY3736">
        <v>1</v>
      </c>
      <c r="AZ3736" t="s">
        <v>3661</v>
      </c>
      <c r="BA3736" t="s">
        <v>3661</v>
      </c>
      <c r="BB3736" t="s">
        <v>3211</v>
      </c>
      <c r="BC3736">
        <v>1</v>
      </c>
      <c r="BD3736" t="s">
        <v>13042</v>
      </c>
      <c r="BG3736" s="1" t="s">
        <v>86</v>
      </c>
      <c r="BH3736" s="1" t="s">
        <v>112</v>
      </c>
      <c r="BI3736" s="1" t="s">
        <v>516</v>
      </c>
      <c r="BJ3736" s="1" t="s">
        <v>517</v>
      </c>
      <c r="BK3736" s="1" t="s">
        <v>518</v>
      </c>
      <c r="BL3736" s="1" t="s">
        <v>3214</v>
      </c>
      <c r="BM3736" s="1" t="s">
        <v>3215</v>
      </c>
    </row>
    <row r="3737" spans="1:65" ht="16" x14ac:dyDescent="0.2">
      <c r="A3737" t="str">
        <f>CONCATENATE("Mada.",B3737)</f>
        <v>Mada.3685</v>
      </c>
      <c r="B3737">
        <v>3685</v>
      </c>
      <c r="C3737" t="s">
        <v>13043</v>
      </c>
      <c r="E3737" t="s">
        <v>68</v>
      </c>
      <c r="F3737" t="s">
        <v>629</v>
      </c>
      <c r="J3737" t="s">
        <v>2647</v>
      </c>
      <c r="K3737" t="s">
        <v>13037</v>
      </c>
      <c r="L3737" t="s">
        <v>5368</v>
      </c>
      <c r="M3737" t="s">
        <v>5369</v>
      </c>
      <c r="N3737" t="s">
        <v>364</v>
      </c>
      <c r="O3737" t="s">
        <v>364</v>
      </c>
      <c r="P3737" t="s">
        <v>365</v>
      </c>
      <c r="Q3737" t="s">
        <v>76</v>
      </c>
      <c r="R3737" t="s">
        <v>200</v>
      </c>
      <c r="S3737">
        <v>3685</v>
      </c>
      <c r="T3737">
        <v>3685</v>
      </c>
      <c r="U3737" t="s">
        <v>78</v>
      </c>
      <c r="V3737">
        <v>0.65802113352545599</v>
      </c>
      <c r="W3737">
        <v>0.34197886647454401</v>
      </c>
      <c r="X3737" t="str">
        <f>IF(W3737&gt;=0.8,"Inhibitory","NonInhibitory")</f>
        <v>NonInhibitory</v>
      </c>
      <c r="Y3737" t="str">
        <f>IF(W3737&gt;=0.9,"Inhibitory","NonInhibitory")</f>
        <v>NonInhibitory</v>
      </c>
      <c r="Z3737" t="s">
        <v>12855</v>
      </c>
      <c r="AA3737">
        <v>0</v>
      </c>
      <c r="AB3737">
        <v>0</v>
      </c>
      <c r="AC3737" t="s">
        <v>129</v>
      </c>
      <c r="AT3737" t="s">
        <v>13044</v>
      </c>
      <c r="AU3737" t="s">
        <v>81</v>
      </c>
      <c r="AV3737" t="s">
        <v>13045</v>
      </c>
      <c r="AW3737">
        <v>3685</v>
      </c>
      <c r="AX3737" t="s">
        <v>816</v>
      </c>
      <c r="AY3737">
        <v>0.97</v>
      </c>
      <c r="AZ3737" t="s">
        <v>7132</v>
      </c>
      <c r="BA3737" t="s">
        <v>7132</v>
      </c>
      <c r="BB3737" t="s">
        <v>816</v>
      </c>
      <c r="BC3737">
        <v>0.8</v>
      </c>
      <c r="BD3737" t="s">
        <v>13046</v>
      </c>
      <c r="BG3737" s="1" t="s">
        <v>86</v>
      </c>
      <c r="BH3737" s="1" t="s">
        <v>661</v>
      </c>
      <c r="BI3737" s="1" t="s">
        <v>662</v>
      </c>
      <c r="BJ3737" s="1" t="s">
        <v>663</v>
      </c>
      <c r="BK3737" s="1" t="s">
        <v>819</v>
      </c>
      <c r="BL3737" s="1" t="s">
        <v>820</v>
      </c>
      <c r="BM3737" s="1"/>
    </row>
    <row r="3738" spans="1:65" ht="16" x14ac:dyDescent="0.2">
      <c r="A3738" t="str">
        <f>CONCATENATE("Mada.",B3738)</f>
        <v>Mada.3686</v>
      </c>
      <c r="B3738">
        <v>3686</v>
      </c>
      <c r="C3738" t="s">
        <v>13047</v>
      </c>
      <c r="E3738" t="s">
        <v>68</v>
      </c>
      <c r="F3738" t="s">
        <v>355</v>
      </c>
      <c r="J3738" t="s">
        <v>2647</v>
      </c>
      <c r="K3738" t="s">
        <v>13037</v>
      </c>
      <c r="L3738" t="s">
        <v>5368</v>
      </c>
      <c r="M3738" t="s">
        <v>5369</v>
      </c>
      <c r="N3738" t="s">
        <v>364</v>
      </c>
      <c r="O3738" t="s">
        <v>364</v>
      </c>
      <c r="P3738" t="s">
        <v>365</v>
      </c>
      <c r="Q3738" t="s">
        <v>76</v>
      </c>
      <c r="R3738" t="s">
        <v>200</v>
      </c>
      <c r="S3738">
        <v>3686</v>
      </c>
      <c r="T3738">
        <v>3686</v>
      </c>
      <c r="U3738" t="s">
        <v>78</v>
      </c>
      <c r="V3738">
        <v>0.74231283422459904</v>
      </c>
      <c r="W3738">
        <v>0.25768716577540102</v>
      </c>
      <c r="X3738" t="str">
        <f>IF(W3738&gt;=0.8,"Inhibitory","NonInhibitory")</f>
        <v>NonInhibitory</v>
      </c>
      <c r="Y3738" t="str">
        <f>IF(W3738&gt;=0.9,"Inhibitory","NonInhibitory")</f>
        <v>NonInhibitory</v>
      </c>
      <c r="Z3738" t="s">
        <v>277</v>
      </c>
      <c r="AA3738">
        <v>0</v>
      </c>
      <c r="AB3738">
        <v>0</v>
      </c>
      <c r="AC3738" t="s">
        <v>129</v>
      </c>
      <c r="AT3738" t="s">
        <v>13048</v>
      </c>
      <c r="AU3738" t="s">
        <v>81</v>
      </c>
      <c r="AV3738" t="s">
        <v>13049</v>
      </c>
      <c r="AW3738">
        <v>3686</v>
      </c>
      <c r="AX3738" t="s">
        <v>816</v>
      </c>
      <c r="AY3738">
        <v>1</v>
      </c>
      <c r="AZ3738" t="s">
        <v>1294</v>
      </c>
      <c r="BA3738" t="s">
        <v>1294</v>
      </c>
      <c r="BB3738" t="s">
        <v>1295</v>
      </c>
      <c r="BC3738">
        <v>1</v>
      </c>
      <c r="BD3738" t="s">
        <v>3012</v>
      </c>
      <c r="BG3738" s="1" t="s">
        <v>86</v>
      </c>
      <c r="BH3738" s="1" t="s">
        <v>661</v>
      </c>
      <c r="BI3738" s="1" t="s">
        <v>662</v>
      </c>
      <c r="BJ3738" s="1" t="s">
        <v>663</v>
      </c>
      <c r="BK3738" s="1" t="s">
        <v>819</v>
      </c>
      <c r="BL3738" s="1" t="s">
        <v>820</v>
      </c>
      <c r="BM3738" s="1"/>
    </row>
    <row r="3739" spans="1:65" ht="16" x14ac:dyDescent="0.2">
      <c r="A3739" t="str">
        <f>CONCATENATE("Mada.",B3739)</f>
        <v>Mada.3687</v>
      </c>
      <c r="B3739">
        <v>3687</v>
      </c>
      <c r="C3739" t="s">
        <v>13050</v>
      </c>
      <c r="E3739" t="s">
        <v>68</v>
      </c>
      <c r="F3739" t="s">
        <v>4378</v>
      </c>
      <c r="J3739" t="s">
        <v>120</v>
      </c>
      <c r="K3739" t="s">
        <v>13051</v>
      </c>
      <c r="L3739" t="s">
        <v>3083</v>
      </c>
      <c r="M3739" t="s">
        <v>3084</v>
      </c>
      <c r="N3739" t="s">
        <v>941</v>
      </c>
      <c r="O3739" t="s">
        <v>941</v>
      </c>
      <c r="P3739" t="s">
        <v>941</v>
      </c>
      <c r="Q3739" t="s">
        <v>126</v>
      </c>
      <c r="R3739" t="s">
        <v>127</v>
      </c>
      <c r="S3739">
        <v>3687</v>
      </c>
      <c r="T3739">
        <v>3687</v>
      </c>
      <c r="U3739" t="s">
        <v>78</v>
      </c>
      <c r="V3739">
        <v>0.46133525456292002</v>
      </c>
      <c r="W3739">
        <v>0.53866474543707998</v>
      </c>
      <c r="X3739" t="str">
        <f>IF(W3739&gt;=0.8,"Inhibitory","NonInhibitory")</f>
        <v>NonInhibitory</v>
      </c>
      <c r="Y3739" t="str">
        <f>IF(W3739&gt;=0.9,"Inhibitory","NonInhibitory")</f>
        <v>NonInhibitory</v>
      </c>
      <c r="Z3739" t="s">
        <v>12855</v>
      </c>
      <c r="AA3739">
        <v>0</v>
      </c>
      <c r="AB3739">
        <v>0</v>
      </c>
      <c r="AC3739" t="s">
        <v>129</v>
      </c>
      <c r="AT3739" t="s">
        <v>13052</v>
      </c>
      <c r="AU3739" t="s">
        <v>81</v>
      </c>
      <c r="AV3739" t="s">
        <v>13053</v>
      </c>
      <c r="AW3739">
        <v>3687</v>
      </c>
      <c r="AX3739" t="s">
        <v>262</v>
      </c>
      <c r="AY3739">
        <v>0.91</v>
      </c>
      <c r="AZ3739" t="s">
        <v>1819</v>
      </c>
      <c r="BA3739" t="s">
        <v>1819</v>
      </c>
      <c r="BB3739" t="s">
        <v>262</v>
      </c>
      <c r="BC3739">
        <v>0.99</v>
      </c>
      <c r="BD3739" t="s">
        <v>13054</v>
      </c>
      <c r="BG3739" s="1" t="s">
        <v>86</v>
      </c>
      <c r="BH3739" s="1" t="s">
        <v>87</v>
      </c>
      <c r="BI3739" s="1" t="s">
        <v>87</v>
      </c>
      <c r="BJ3739" s="1" t="s">
        <v>88</v>
      </c>
      <c r="BK3739" s="1" t="s">
        <v>89</v>
      </c>
      <c r="BL3739" s="1" t="s">
        <v>90</v>
      </c>
      <c r="BM3739" s="1" t="s">
        <v>265</v>
      </c>
    </row>
    <row r="3740" spans="1:65" ht="16" x14ac:dyDescent="0.2">
      <c r="A3740" t="str">
        <f>CONCATENATE("Mada.",B3740)</f>
        <v>Mada.3688</v>
      </c>
      <c r="B3740">
        <v>3688</v>
      </c>
      <c r="C3740" t="s">
        <v>13055</v>
      </c>
      <c r="E3740" t="s">
        <v>68</v>
      </c>
      <c r="F3740" t="s">
        <v>13056</v>
      </c>
      <c r="J3740" t="s">
        <v>120</v>
      </c>
      <c r="K3740" t="s">
        <v>13051</v>
      </c>
      <c r="L3740" t="s">
        <v>3083</v>
      </c>
      <c r="M3740" t="s">
        <v>3084</v>
      </c>
      <c r="N3740" t="s">
        <v>941</v>
      </c>
      <c r="O3740" t="s">
        <v>941</v>
      </c>
      <c r="P3740" t="s">
        <v>941</v>
      </c>
      <c r="Q3740" t="s">
        <v>126</v>
      </c>
      <c r="R3740" t="s">
        <v>127</v>
      </c>
      <c r="S3740">
        <v>3688</v>
      </c>
      <c r="T3740">
        <v>3688</v>
      </c>
      <c r="U3740" t="s">
        <v>78</v>
      </c>
      <c r="V3740">
        <v>0.58765609990393897</v>
      </c>
      <c r="W3740">
        <v>0.41234390009606098</v>
      </c>
      <c r="X3740" t="str">
        <f>IF(W3740&gt;=0.8,"Inhibitory","NonInhibitory")</f>
        <v>NonInhibitory</v>
      </c>
      <c r="Y3740" t="str">
        <f>IF(W3740&gt;=0.9,"Inhibitory","NonInhibitory")</f>
        <v>NonInhibitory</v>
      </c>
      <c r="Z3740" t="s">
        <v>12855</v>
      </c>
      <c r="AA3740">
        <v>0</v>
      </c>
      <c r="AB3740">
        <v>0</v>
      </c>
      <c r="AC3740" t="s">
        <v>129</v>
      </c>
      <c r="AT3740" t="s">
        <v>13057</v>
      </c>
      <c r="AU3740" t="s">
        <v>81</v>
      </c>
      <c r="AV3740" t="s">
        <v>13058</v>
      </c>
      <c r="AW3740">
        <v>3688</v>
      </c>
      <c r="AX3740" t="s">
        <v>716</v>
      </c>
      <c r="AY3740">
        <v>1</v>
      </c>
      <c r="AZ3740" t="s">
        <v>12796</v>
      </c>
      <c r="BA3740" t="s">
        <v>12796</v>
      </c>
      <c r="BB3740" t="s">
        <v>716</v>
      </c>
      <c r="BC3740">
        <v>1</v>
      </c>
      <c r="BD3740" t="s">
        <v>13059</v>
      </c>
      <c r="BG3740" s="1" t="s">
        <v>86</v>
      </c>
      <c r="BH3740" s="1" t="s">
        <v>87</v>
      </c>
      <c r="BI3740" s="1" t="s">
        <v>87</v>
      </c>
      <c r="BJ3740" s="1" t="s">
        <v>88</v>
      </c>
      <c r="BK3740" s="1" t="s">
        <v>469</v>
      </c>
      <c r="BL3740" s="1" t="s">
        <v>470</v>
      </c>
      <c r="BM3740" s="1" t="s">
        <v>719</v>
      </c>
    </row>
    <row r="3741" spans="1:65" ht="16" x14ac:dyDescent="0.2">
      <c r="A3741" t="str">
        <f>CONCATENATE("Mada.",B3741)</f>
        <v>Mada.3689</v>
      </c>
      <c r="B3741">
        <v>3689</v>
      </c>
      <c r="C3741" t="s">
        <v>13060</v>
      </c>
      <c r="E3741" t="s">
        <v>68</v>
      </c>
      <c r="F3741" t="s">
        <v>731</v>
      </c>
      <c r="J3741" t="s">
        <v>120</v>
      </c>
      <c r="K3741" t="s">
        <v>13051</v>
      </c>
      <c r="L3741" t="s">
        <v>3083</v>
      </c>
      <c r="M3741" t="s">
        <v>3084</v>
      </c>
      <c r="N3741" t="s">
        <v>941</v>
      </c>
      <c r="O3741" t="s">
        <v>941</v>
      </c>
      <c r="P3741" t="s">
        <v>941</v>
      </c>
      <c r="Q3741" t="s">
        <v>126</v>
      </c>
      <c r="R3741" t="s">
        <v>127</v>
      </c>
      <c r="S3741">
        <v>3689</v>
      </c>
      <c r="T3741">
        <v>0</v>
      </c>
      <c r="U3741" t="s">
        <v>128</v>
      </c>
      <c r="V3741">
        <v>0</v>
      </c>
      <c r="W3741">
        <v>0</v>
      </c>
      <c r="Z3741" t="s">
        <v>129</v>
      </c>
      <c r="AA3741">
        <v>0</v>
      </c>
      <c r="AB3741">
        <v>0</v>
      </c>
      <c r="AC3741" t="s">
        <v>129</v>
      </c>
      <c r="BG3741" s="1"/>
    </row>
    <row r="3742" spans="1:65" ht="16" x14ac:dyDescent="0.2">
      <c r="A3742" t="str">
        <f>CONCATENATE("Mada.",B3742)</f>
        <v>Mada.3690</v>
      </c>
      <c r="B3742">
        <v>3690</v>
      </c>
      <c r="C3742" t="s">
        <v>13065</v>
      </c>
      <c r="E3742" t="s">
        <v>68</v>
      </c>
      <c r="F3742" t="s">
        <v>13066</v>
      </c>
      <c r="J3742" t="s">
        <v>120</v>
      </c>
      <c r="K3742" t="s">
        <v>13051</v>
      </c>
      <c r="L3742" t="s">
        <v>3083</v>
      </c>
      <c r="M3742" t="s">
        <v>3084</v>
      </c>
      <c r="N3742" t="s">
        <v>941</v>
      </c>
      <c r="O3742" t="s">
        <v>941</v>
      </c>
      <c r="P3742" t="s">
        <v>941</v>
      </c>
      <c r="Q3742" t="s">
        <v>126</v>
      </c>
      <c r="R3742" t="s">
        <v>127</v>
      </c>
      <c r="S3742">
        <v>3690</v>
      </c>
      <c r="T3742">
        <v>3690</v>
      </c>
      <c r="U3742" t="s">
        <v>78</v>
      </c>
      <c r="V3742">
        <v>1.0861401748602499</v>
      </c>
      <c r="W3742">
        <v>-8.6140174860254798E-2</v>
      </c>
      <c r="X3742" t="str">
        <f>IF(W3742&gt;=0.8,"Inhibitory","NonInhibitory")</f>
        <v>NonInhibitory</v>
      </c>
      <c r="Y3742" t="str">
        <f>IF(W3742&gt;=0.9,"Inhibitory","NonInhibitory")</f>
        <v>NonInhibitory</v>
      </c>
      <c r="Z3742" t="s">
        <v>1566</v>
      </c>
      <c r="AA3742">
        <v>0</v>
      </c>
      <c r="AB3742">
        <v>0</v>
      </c>
      <c r="AC3742" t="s">
        <v>129</v>
      </c>
      <c r="AT3742" t="s">
        <v>13067</v>
      </c>
      <c r="AU3742" t="s">
        <v>81</v>
      </c>
      <c r="AV3742" t="s">
        <v>13068</v>
      </c>
      <c r="AW3742">
        <v>3690</v>
      </c>
      <c r="AX3742" t="s">
        <v>3848</v>
      </c>
      <c r="AY3742">
        <v>1</v>
      </c>
      <c r="AZ3742" t="s">
        <v>10145</v>
      </c>
      <c r="BA3742" t="s">
        <v>10145</v>
      </c>
      <c r="BB3742" t="s">
        <v>3848</v>
      </c>
      <c r="BC3742">
        <v>1</v>
      </c>
      <c r="BD3742" t="s">
        <v>13069</v>
      </c>
      <c r="BG3742" s="1" t="s">
        <v>86</v>
      </c>
      <c r="BH3742" s="1" t="s">
        <v>112</v>
      </c>
      <c r="BI3742" s="1" t="s">
        <v>516</v>
      </c>
      <c r="BJ3742" s="1" t="s">
        <v>517</v>
      </c>
      <c r="BK3742" s="1" t="s">
        <v>518</v>
      </c>
      <c r="BL3742" s="1"/>
      <c r="BM3742" s="1"/>
    </row>
    <row r="3743" spans="1:65" ht="16" x14ac:dyDescent="0.2">
      <c r="A3743" t="str">
        <f>CONCATENATE("Mada.",B3743)</f>
        <v>Mada.3691</v>
      </c>
      <c r="B3743">
        <v>3691</v>
      </c>
      <c r="C3743" t="s">
        <v>13070</v>
      </c>
      <c r="E3743" t="s">
        <v>68</v>
      </c>
      <c r="F3743" t="s">
        <v>12422</v>
      </c>
      <c r="J3743" t="s">
        <v>133</v>
      </c>
      <c r="K3743" t="s">
        <v>13071</v>
      </c>
      <c r="L3743" t="s">
        <v>196</v>
      </c>
      <c r="M3743" t="s">
        <v>197</v>
      </c>
      <c r="N3743" t="s">
        <v>198</v>
      </c>
      <c r="O3743" t="s">
        <v>198</v>
      </c>
      <c r="P3743" t="s">
        <v>199</v>
      </c>
      <c r="Q3743" t="s">
        <v>139</v>
      </c>
      <c r="R3743" t="s">
        <v>200</v>
      </c>
      <c r="S3743">
        <v>3691</v>
      </c>
      <c r="T3743">
        <v>3691</v>
      </c>
      <c r="U3743" t="s">
        <v>78</v>
      </c>
      <c r="V3743">
        <v>6.0518731988472602E-2</v>
      </c>
      <c r="W3743">
        <v>0.93948126801152698</v>
      </c>
      <c r="X3743" t="str">
        <f>IF(W3743&gt;=0.8,"Inhibitory","NonInhibitory")</f>
        <v>Inhibitory</v>
      </c>
      <c r="Y3743" t="str">
        <f>IF(W3743&gt;=0.9,"Inhibitory","NonInhibitory")</f>
        <v>Inhibitory</v>
      </c>
      <c r="Z3743" t="s">
        <v>12855</v>
      </c>
      <c r="AA3743">
        <v>0</v>
      </c>
      <c r="AB3743">
        <v>0</v>
      </c>
      <c r="AC3743" t="s">
        <v>129</v>
      </c>
      <c r="AT3743" t="s">
        <v>13072</v>
      </c>
      <c r="AU3743" t="s">
        <v>81</v>
      </c>
      <c r="AV3743" t="s">
        <v>13073</v>
      </c>
      <c r="AW3743">
        <v>3691</v>
      </c>
      <c r="AX3743" t="s">
        <v>262</v>
      </c>
      <c r="AY3743">
        <v>0.86</v>
      </c>
      <c r="AZ3743" t="s">
        <v>1819</v>
      </c>
      <c r="BA3743" t="s">
        <v>1819</v>
      </c>
      <c r="BB3743" t="s">
        <v>262</v>
      </c>
      <c r="BC3743">
        <v>0.99</v>
      </c>
      <c r="BD3743" t="s">
        <v>13074</v>
      </c>
      <c r="BG3743" s="1" t="s">
        <v>86</v>
      </c>
      <c r="BH3743" s="1" t="s">
        <v>87</v>
      </c>
      <c r="BI3743" s="1" t="s">
        <v>87</v>
      </c>
      <c r="BJ3743" s="1" t="s">
        <v>88</v>
      </c>
      <c r="BK3743" s="1" t="s">
        <v>89</v>
      </c>
      <c r="BL3743" s="1" t="s">
        <v>90</v>
      </c>
      <c r="BM3743" s="1" t="s">
        <v>265</v>
      </c>
    </row>
    <row r="3744" spans="1:65" ht="16" x14ac:dyDescent="0.2">
      <c r="A3744" t="str">
        <f>CONCATENATE("Mada.",B3744)</f>
        <v>Mada.3692</v>
      </c>
      <c r="B3744">
        <v>3692</v>
      </c>
      <c r="C3744" t="s">
        <v>13075</v>
      </c>
      <c r="E3744" t="s">
        <v>68</v>
      </c>
      <c r="F3744" t="s">
        <v>410</v>
      </c>
      <c r="J3744" t="s">
        <v>133</v>
      </c>
      <c r="K3744" t="s">
        <v>13071</v>
      </c>
      <c r="L3744" t="s">
        <v>196</v>
      </c>
      <c r="M3744" t="s">
        <v>197</v>
      </c>
      <c r="N3744" t="s">
        <v>198</v>
      </c>
      <c r="O3744" t="s">
        <v>198</v>
      </c>
      <c r="P3744" t="s">
        <v>199</v>
      </c>
      <c r="Q3744" t="s">
        <v>139</v>
      </c>
      <c r="R3744" t="s">
        <v>200</v>
      </c>
      <c r="S3744">
        <v>3692</v>
      </c>
      <c r="T3744">
        <v>3692</v>
      </c>
      <c r="U3744" t="s">
        <v>78</v>
      </c>
      <c r="V3744">
        <v>0.24591738712776201</v>
      </c>
      <c r="W3744">
        <v>0.75408261287223799</v>
      </c>
      <c r="X3744" t="str">
        <f>IF(W3744&gt;=0.8,"Inhibitory","NonInhibitory")</f>
        <v>NonInhibitory</v>
      </c>
      <c r="Y3744" t="str">
        <f>IF(W3744&gt;=0.9,"Inhibitory","NonInhibitory")</f>
        <v>NonInhibitory</v>
      </c>
      <c r="Z3744" t="s">
        <v>12855</v>
      </c>
      <c r="AA3744">
        <v>0</v>
      </c>
      <c r="AB3744">
        <v>0</v>
      </c>
      <c r="AC3744" t="s">
        <v>129</v>
      </c>
      <c r="AT3744" t="s">
        <v>13076</v>
      </c>
      <c r="AU3744" t="s">
        <v>81</v>
      </c>
      <c r="AV3744" t="s">
        <v>13077</v>
      </c>
      <c r="AW3744">
        <v>3692</v>
      </c>
      <c r="AX3744" t="s">
        <v>926</v>
      </c>
      <c r="AY3744">
        <v>0.79</v>
      </c>
      <c r="AZ3744" t="s">
        <v>1819</v>
      </c>
      <c r="BA3744" t="s">
        <v>1819</v>
      </c>
      <c r="BB3744" t="s">
        <v>262</v>
      </c>
      <c r="BC3744">
        <v>0.99</v>
      </c>
      <c r="BD3744" t="s">
        <v>13078</v>
      </c>
      <c r="BG3744" s="1" t="s">
        <v>86</v>
      </c>
      <c r="BH3744" s="1" t="s">
        <v>87</v>
      </c>
      <c r="BI3744" s="1" t="s">
        <v>87</v>
      </c>
      <c r="BJ3744" s="1" t="s">
        <v>88</v>
      </c>
      <c r="BK3744" s="1" t="s">
        <v>89</v>
      </c>
      <c r="BL3744" s="1" t="s">
        <v>90</v>
      </c>
      <c r="BM3744" s="1" t="s">
        <v>928</v>
      </c>
    </row>
    <row r="3745" spans="1:65" ht="16" x14ac:dyDescent="0.2">
      <c r="A3745" t="str">
        <f>CONCATENATE("Mada.",B3745)</f>
        <v>Mada.3693</v>
      </c>
      <c r="B3745">
        <v>3693</v>
      </c>
      <c r="C3745" t="s">
        <v>13079</v>
      </c>
      <c r="E3745" t="s">
        <v>68</v>
      </c>
      <c r="F3745" t="s">
        <v>731</v>
      </c>
      <c r="J3745" t="s">
        <v>133</v>
      </c>
      <c r="K3745" t="s">
        <v>13071</v>
      </c>
      <c r="L3745" t="s">
        <v>196</v>
      </c>
      <c r="M3745" t="s">
        <v>197</v>
      </c>
      <c r="N3745" t="s">
        <v>198</v>
      </c>
      <c r="O3745" t="s">
        <v>198</v>
      </c>
      <c r="P3745" t="s">
        <v>199</v>
      </c>
      <c r="Q3745" t="s">
        <v>139</v>
      </c>
      <c r="R3745" t="s">
        <v>200</v>
      </c>
      <c r="S3745">
        <v>3693</v>
      </c>
      <c r="T3745">
        <v>3693</v>
      </c>
      <c r="U3745" t="s">
        <v>78</v>
      </c>
      <c r="V3745">
        <v>6.2199807877041297E-2</v>
      </c>
      <c r="W3745">
        <v>0.93780019212295895</v>
      </c>
      <c r="X3745" t="str">
        <f>IF(W3745&gt;=0.8,"Inhibitory","NonInhibitory")</f>
        <v>Inhibitory</v>
      </c>
      <c r="Y3745" t="str">
        <f>IF(W3745&gt;=0.9,"Inhibitory","NonInhibitory")</f>
        <v>Inhibitory</v>
      </c>
      <c r="Z3745" t="s">
        <v>12855</v>
      </c>
      <c r="AA3745">
        <v>0</v>
      </c>
      <c r="AB3745">
        <v>0</v>
      </c>
      <c r="AC3745" t="s">
        <v>129</v>
      </c>
      <c r="AT3745" t="s">
        <v>13080</v>
      </c>
      <c r="AU3745" t="s">
        <v>81</v>
      </c>
      <c r="AV3745" t="s">
        <v>13081</v>
      </c>
      <c r="AW3745">
        <v>3693</v>
      </c>
      <c r="AX3745" t="s">
        <v>854</v>
      </c>
      <c r="AY3745">
        <v>1</v>
      </c>
      <c r="AZ3745" t="s">
        <v>855</v>
      </c>
      <c r="BA3745" t="s">
        <v>855</v>
      </c>
      <c r="BB3745" t="s">
        <v>854</v>
      </c>
      <c r="BC3745">
        <v>1</v>
      </c>
      <c r="BD3745" t="s">
        <v>13082</v>
      </c>
      <c r="BG3745" s="1" t="s">
        <v>86</v>
      </c>
      <c r="BH3745" s="1" t="s">
        <v>98</v>
      </c>
      <c r="BI3745" s="1" t="s">
        <v>163</v>
      </c>
      <c r="BJ3745" s="1" t="s">
        <v>857</v>
      </c>
      <c r="BK3745" s="1" t="s">
        <v>858</v>
      </c>
      <c r="BL3745" s="1"/>
      <c r="BM3745" s="1"/>
    </row>
    <row r="3746" spans="1:65" ht="16" x14ac:dyDescent="0.2">
      <c r="A3746" t="str">
        <f>CONCATENATE("Mada.",B3746)</f>
        <v>Mada.3694</v>
      </c>
      <c r="B3746">
        <v>3694</v>
      </c>
      <c r="C3746" t="s">
        <v>13083</v>
      </c>
      <c r="E3746" t="s">
        <v>68</v>
      </c>
      <c r="F3746" t="s">
        <v>731</v>
      </c>
      <c r="J3746" t="s">
        <v>133</v>
      </c>
      <c r="K3746" t="s">
        <v>13071</v>
      </c>
      <c r="L3746" t="s">
        <v>196</v>
      </c>
      <c r="M3746" t="s">
        <v>197</v>
      </c>
      <c r="N3746" t="s">
        <v>198</v>
      </c>
      <c r="O3746" t="s">
        <v>198</v>
      </c>
      <c r="P3746" t="s">
        <v>199</v>
      </c>
      <c r="Q3746" t="s">
        <v>139</v>
      </c>
      <c r="R3746" t="s">
        <v>200</v>
      </c>
      <c r="S3746">
        <v>3694</v>
      </c>
      <c r="T3746">
        <v>3694</v>
      </c>
      <c r="U3746" t="s">
        <v>78</v>
      </c>
      <c r="V3746">
        <v>0.72276069518716601</v>
      </c>
      <c r="W3746">
        <v>0.27723930481283399</v>
      </c>
      <c r="X3746" t="str">
        <f>IF(W3746&gt;=0.8,"Inhibitory","NonInhibitory")</f>
        <v>NonInhibitory</v>
      </c>
      <c r="Y3746" t="str">
        <f>IF(W3746&gt;=0.9,"Inhibitory","NonInhibitory")</f>
        <v>NonInhibitory</v>
      </c>
      <c r="Z3746" t="s">
        <v>277</v>
      </c>
      <c r="AA3746">
        <v>0</v>
      </c>
      <c r="AB3746">
        <v>0</v>
      </c>
      <c r="AC3746" t="s">
        <v>129</v>
      </c>
      <c r="AT3746" t="s">
        <v>13084</v>
      </c>
      <c r="AU3746" t="s">
        <v>81</v>
      </c>
      <c r="AV3746" t="s">
        <v>13085</v>
      </c>
      <c r="AW3746">
        <v>3694</v>
      </c>
      <c r="AX3746" t="s">
        <v>6079</v>
      </c>
      <c r="AY3746">
        <v>0.93</v>
      </c>
      <c r="AZ3746" t="s">
        <v>6310</v>
      </c>
      <c r="BA3746" t="s">
        <v>6310</v>
      </c>
      <c r="BB3746" t="s">
        <v>6079</v>
      </c>
      <c r="BC3746">
        <v>1</v>
      </c>
      <c r="BD3746" t="s">
        <v>13086</v>
      </c>
      <c r="BG3746" s="1" t="s">
        <v>86</v>
      </c>
      <c r="BH3746" s="1" t="s">
        <v>87</v>
      </c>
      <c r="BI3746" s="1" t="s">
        <v>87</v>
      </c>
      <c r="BJ3746" s="1" t="s">
        <v>88</v>
      </c>
      <c r="BK3746" s="1" t="s">
        <v>446</v>
      </c>
      <c r="BL3746" s="1" t="s">
        <v>6082</v>
      </c>
      <c r="BM3746" s="1"/>
    </row>
    <row r="3747" spans="1:65" ht="16" x14ac:dyDescent="0.2">
      <c r="A3747" t="str">
        <f>CONCATENATE("Mada.",B3747)</f>
        <v>Mada.3695</v>
      </c>
      <c r="B3747">
        <v>3695</v>
      </c>
      <c r="C3747" t="s">
        <v>13087</v>
      </c>
      <c r="E3747" t="s">
        <v>68</v>
      </c>
      <c r="F3747" t="s">
        <v>13088</v>
      </c>
      <c r="J3747" t="s">
        <v>228</v>
      </c>
      <c r="K3747" t="s">
        <v>229</v>
      </c>
      <c r="L3747" t="s">
        <v>230</v>
      </c>
      <c r="M3747" t="s">
        <v>231</v>
      </c>
      <c r="N3747" t="s">
        <v>232</v>
      </c>
      <c r="O3747" t="s">
        <v>178</v>
      </c>
      <c r="P3747" t="s">
        <v>178</v>
      </c>
      <c r="Q3747" t="s">
        <v>179</v>
      </c>
      <c r="R3747" t="s">
        <v>127</v>
      </c>
      <c r="S3747">
        <v>3695</v>
      </c>
      <c r="T3747">
        <v>3695</v>
      </c>
      <c r="U3747" t="s">
        <v>78</v>
      </c>
      <c r="V3747">
        <v>1.68107588856868E-2</v>
      </c>
      <c r="W3747">
        <v>0.98318924111431305</v>
      </c>
      <c r="X3747" t="str">
        <f>IF(W3747&gt;=0.8,"Inhibitory","NonInhibitory")</f>
        <v>Inhibitory</v>
      </c>
      <c r="Y3747" t="str">
        <f>IF(W3747&gt;=0.9,"Inhibitory","NonInhibitory")</f>
        <v>Inhibitory</v>
      </c>
      <c r="Z3747" t="s">
        <v>12855</v>
      </c>
      <c r="AA3747">
        <v>0</v>
      </c>
      <c r="AB3747">
        <v>0</v>
      </c>
      <c r="AC3747" t="s">
        <v>129</v>
      </c>
      <c r="AT3747" t="s">
        <v>13089</v>
      </c>
      <c r="AU3747" t="s">
        <v>81</v>
      </c>
      <c r="AV3747" t="s">
        <v>13090</v>
      </c>
      <c r="AW3747">
        <v>3695</v>
      </c>
      <c r="AX3747" t="s">
        <v>658</v>
      </c>
      <c r="AY3747">
        <v>0.86</v>
      </c>
      <c r="AZ3747" t="s">
        <v>10975</v>
      </c>
      <c r="BA3747" t="s">
        <v>10975</v>
      </c>
      <c r="BB3747" t="s">
        <v>658</v>
      </c>
      <c r="BC3747">
        <v>1</v>
      </c>
      <c r="BD3747" t="s">
        <v>13091</v>
      </c>
      <c r="BG3747" s="1" t="s">
        <v>86</v>
      </c>
      <c r="BH3747" s="1" t="s">
        <v>661</v>
      </c>
      <c r="BI3747" s="1" t="s">
        <v>662</v>
      </c>
      <c r="BJ3747" s="1" t="s">
        <v>663</v>
      </c>
      <c r="BK3747" s="1" t="s">
        <v>664</v>
      </c>
      <c r="BL3747" s="1" t="s">
        <v>665</v>
      </c>
      <c r="BM3747" s="1" t="s">
        <v>666</v>
      </c>
    </row>
    <row r="3748" spans="1:65" ht="16" x14ac:dyDescent="0.2">
      <c r="A3748" t="str">
        <f>CONCATENATE("Mada.",B3748)</f>
        <v>Mada.3696</v>
      </c>
      <c r="B3748">
        <v>3696</v>
      </c>
      <c r="C3748" t="s">
        <v>13092</v>
      </c>
      <c r="E3748" t="s">
        <v>68</v>
      </c>
      <c r="F3748" t="s">
        <v>731</v>
      </c>
      <c r="J3748" t="s">
        <v>228</v>
      </c>
      <c r="K3748" t="s">
        <v>229</v>
      </c>
      <c r="L3748" t="s">
        <v>230</v>
      </c>
      <c r="M3748" t="s">
        <v>231</v>
      </c>
      <c r="N3748" t="s">
        <v>232</v>
      </c>
      <c r="O3748" t="s">
        <v>178</v>
      </c>
      <c r="P3748" t="s">
        <v>178</v>
      </c>
      <c r="Q3748" t="s">
        <v>179</v>
      </c>
      <c r="R3748" t="s">
        <v>127</v>
      </c>
      <c r="S3748">
        <v>3696</v>
      </c>
      <c r="T3748">
        <v>3696</v>
      </c>
      <c r="U3748" t="s">
        <v>78</v>
      </c>
      <c r="V3748">
        <v>3.9865513928914499E-2</v>
      </c>
      <c r="W3748">
        <v>0.96013448607108598</v>
      </c>
      <c r="X3748" t="str">
        <f>IF(W3748&gt;=0.8,"Inhibitory","NonInhibitory")</f>
        <v>Inhibitory</v>
      </c>
      <c r="Y3748" t="str">
        <f>IF(W3748&gt;=0.9,"Inhibitory","NonInhibitory")</f>
        <v>Inhibitory</v>
      </c>
      <c r="Z3748" t="s">
        <v>12855</v>
      </c>
      <c r="AA3748">
        <v>0</v>
      </c>
      <c r="AB3748">
        <v>0</v>
      </c>
      <c r="AC3748" t="s">
        <v>129</v>
      </c>
      <c r="AT3748" t="s">
        <v>13093</v>
      </c>
      <c r="AU3748" t="s">
        <v>81</v>
      </c>
      <c r="AV3748" t="s">
        <v>13094</v>
      </c>
      <c r="AW3748">
        <v>3696</v>
      </c>
      <c r="AX3748" t="s">
        <v>884</v>
      </c>
      <c r="AY3748">
        <v>1</v>
      </c>
      <c r="AZ3748" t="s">
        <v>885</v>
      </c>
      <c r="BA3748" t="s">
        <v>885</v>
      </c>
      <c r="BB3748" t="s">
        <v>886</v>
      </c>
      <c r="BC3748">
        <v>1</v>
      </c>
      <c r="BD3748" t="s">
        <v>13095</v>
      </c>
      <c r="BG3748" s="1" t="s">
        <v>86</v>
      </c>
      <c r="BH3748" s="1" t="s">
        <v>98</v>
      </c>
      <c r="BI3748" s="1" t="s">
        <v>888</v>
      </c>
      <c r="BJ3748" s="1" t="s">
        <v>889</v>
      </c>
      <c r="BK3748" s="1" t="s">
        <v>890</v>
      </c>
      <c r="BL3748" s="1" t="s">
        <v>891</v>
      </c>
      <c r="BM3748" s="1"/>
    </row>
    <row r="3749" spans="1:65" ht="16" x14ac:dyDescent="0.2">
      <c r="A3749" t="str">
        <f>CONCATENATE("Mada.",B3749)</f>
        <v>Mada.3697</v>
      </c>
      <c r="B3749">
        <v>3697</v>
      </c>
      <c r="C3749" t="s">
        <v>13096</v>
      </c>
      <c r="E3749" t="s">
        <v>68</v>
      </c>
      <c r="F3749" t="s">
        <v>13097</v>
      </c>
      <c r="G3749" t="s">
        <v>210</v>
      </c>
      <c r="J3749" t="s">
        <v>2647</v>
      </c>
      <c r="K3749" t="s">
        <v>13098</v>
      </c>
      <c r="L3749" t="s">
        <v>13099</v>
      </c>
      <c r="M3749" t="s">
        <v>13100</v>
      </c>
      <c r="N3749" t="s">
        <v>232</v>
      </c>
      <c r="O3749" t="s">
        <v>178</v>
      </c>
      <c r="P3749" t="s">
        <v>178</v>
      </c>
      <c r="Q3749" t="s">
        <v>13101</v>
      </c>
      <c r="R3749" t="s">
        <v>127</v>
      </c>
      <c r="S3749">
        <v>3697</v>
      </c>
      <c r="T3749">
        <v>0</v>
      </c>
      <c r="U3749" t="s">
        <v>128</v>
      </c>
      <c r="V3749">
        <v>0</v>
      </c>
      <c r="W3749">
        <v>0</v>
      </c>
      <c r="Z3749" t="s">
        <v>129</v>
      </c>
      <c r="AA3749">
        <v>0</v>
      </c>
      <c r="AB3749">
        <v>0</v>
      </c>
      <c r="AC3749" t="s">
        <v>129</v>
      </c>
      <c r="BG3749" s="1"/>
    </row>
    <row r="3750" spans="1:65" ht="16" x14ac:dyDescent="0.2">
      <c r="A3750" t="str">
        <f>CONCATENATE("Mada.",B3750)</f>
        <v>Mada.3698</v>
      </c>
      <c r="B3750">
        <v>3698</v>
      </c>
      <c r="C3750" t="s">
        <v>13102</v>
      </c>
      <c r="E3750" t="s">
        <v>68</v>
      </c>
      <c r="F3750" t="s">
        <v>731</v>
      </c>
      <c r="G3750" t="s">
        <v>210</v>
      </c>
      <c r="J3750" t="s">
        <v>2647</v>
      </c>
      <c r="K3750" t="s">
        <v>13098</v>
      </c>
      <c r="L3750" t="s">
        <v>13099</v>
      </c>
      <c r="M3750" t="s">
        <v>13100</v>
      </c>
      <c r="N3750" t="s">
        <v>232</v>
      </c>
      <c r="O3750" t="s">
        <v>178</v>
      </c>
      <c r="P3750" t="s">
        <v>178</v>
      </c>
      <c r="Q3750" t="s">
        <v>13101</v>
      </c>
      <c r="R3750" t="s">
        <v>127</v>
      </c>
      <c r="S3750">
        <v>3698</v>
      </c>
      <c r="T3750">
        <v>0</v>
      </c>
      <c r="U3750" t="s">
        <v>128</v>
      </c>
      <c r="V3750">
        <v>0</v>
      </c>
      <c r="W3750">
        <v>0</v>
      </c>
      <c r="Z3750" t="s">
        <v>129</v>
      </c>
      <c r="AA3750">
        <v>0</v>
      </c>
      <c r="AB3750">
        <v>0</v>
      </c>
      <c r="AC3750" t="s">
        <v>129</v>
      </c>
      <c r="BG3750" s="1"/>
    </row>
    <row r="3751" spans="1:65" ht="16" x14ac:dyDescent="0.2">
      <c r="A3751" t="str">
        <f>CONCATENATE("Mada.",B3751)</f>
        <v>Mada.3699</v>
      </c>
      <c r="B3751">
        <v>3699</v>
      </c>
      <c r="C3751" t="s">
        <v>13103</v>
      </c>
      <c r="E3751" t="s">
        <v>68</v>
      </c>
      <c r="F3751" t="s">
        <v>4892</v>
      </c>
      <c r="J3751" t="s">
        <v>1609</v>
      </c>
      <c r="K3751" t="s">
        <v>13104</v>
      </c>
      <c r="L3751" t="s">
        <v>13105</v>
      </c>
      <c r="M3751" t="s">
        <v>13106</v>
      </c>
      <c r="N3751" t="s">
        <v>232</v>
      </c>
      <c r="O3751" t="s">
        <v>178</v>
      </c>
      <c r="P3751" t="s">
        <v>178</v>
      </c>
      <c r="Q3751" t="s">
        <v>179</v>
      </c>
      <c r="R3751" t="s">
        <v>127</v>
      </c>
      <c r="S3751">
        <v>3699</v>
      </c>
      <c r="T3751">
        <v>3699</v>
      </c>
      <c r="U3751" t="s">
        <v>78</v>
      </c>
      <c r="V3751">
        <v>0.56988472622478403</v>
      </c>
      <c r="W3751">
        <v>0.43011527377521602</v>
      </c>
      <c r="X3751" t="str">
        <f>IF(W3751&gt;=0.8,"Inhibitory","NonInhibitory")</f>
        <v>NonInhibitory</v>
      </c>
      <c r="Y3751" t="str">
        <f>IF(W3751&gt;=0.9,"Inhibitory","NonInhibitory")</f>
        <v>NonInhibitory</v>
      </c>
      <c r="Z3751" t="s">
        <v>12855</v>
      </c>
      <c r="AA3751">
        <v>0</v>
      </c>
      <c r="AB3751">
        <v>0</v>
      </c>
      <c r="AC3751" t="s">
        <v>129</v>
      </c>
      <c r="AT3751" t="s">
        <v>13107</v>
      </c>
      <c r="AU3751" t="s">
        <v>81</v>
      </c>
      <c r="AV3751" t="s">
        <v>13108</v>
      </c>
      <c r="AW3751">
        <v>3699</v>
      </c>
      <c r="AX3751" t="s">
        <v>500</v>
      </c>
      <c r="AY3751">
        <v>0.87</v>
      </c>
      <c r="AZ3751" t="s">
        <v>1629</v>
      </c>
      <c r="BA3751" t="s">
        <v>1629</v>
      </c>
      <c r="BB3751" t="s">
        <v>500</v>
      </c>
      <c r="BC3751">
        <v>0.99</v>
      </c>
      <c r="BD3751" t="s">
        <v>13109</v>
      </c>
      <c r="BG3751" s="1" t="s">
        <v>86</v>
      </c>
      <c r="BH3751" s="1" t="s">
        <v>87</v>
      </c>
      <c r="BI3751" s="1" t="s">
        <v>87</v>
      </c>
      <c r="BJ3751" s="1" t="s">
        <v>88</v>
      </c>
      <c r="BK3751" s="1" t="s">
        <v>504</v>
      </c>
      <c r="BL3751" s="1"/>
      <c r="BM3751" s="1"/>
    </row>
    <row r="3752" spans="1:65" ht="16" x14ac:dyDescent="0.2">
      <c r="A3752" t="str">
        <f>CONCATENATE("Mada.",B3752)</f>
        <v>Mada.3700</v>
      </c>
      <c r="B3752">
        <v>3700</v>
      </c>
      <c r="C3752" t="s">
        <v>13116</v>
      </c>
      <c r="E3752" t="s">
        <v>68</v>
      </c>
      <c r="F3752" t="s">
        <v>6169</v>
      </c>
      <c r="J3752" t="s">
        <v>1609</v>
      </c>
      <c r="K3752" t="s">
        <v>13104</v>
      </c>
      <c r="L3752" t="s">
        <v>13105</v>
      </c>
      <c r="M3752" t="s">
        <v>13106</v>
      </c>
      <c r="N3752" t="s">
        <v>232</v>
      </c>
      <c r="O3752" t="s">
        <v>178</v>
      </c>
      <c r="P3752" t="s">
        <v>178</v>
      </c>
      <c r="Q3752" t="s">
        <v>179</v>
      </c>
      <c r="R3752" t="s">
        <v>127</v>
      </c>
      <c r="S3752">
        <v>3700</v>
      </c>
      <c r="T3752">
        <v>0</v>
      </c>
      <c r="U3752" t="s">
        <v>128</v>
      </c>
      <c r="V3752">
        <v>0</v>
      </c>
      <c r="W3752">
        <v>0</v>
      </c>
      <c r="Z3752" t="s">
        <v>129</v>
      </c>
      <c r="AA3752">
        <v>0</v>
      </c>
      <c r="AB3752">
        <v>0</v>
      </c>
      <c r="AC3752" t="s">
        <v>129</v>
      </c>
      <c r="BG3752" s="1"/>
    </row>
    <row r="3753" spans="1:65" ht="16" x14ac:dyDescent="0.2">
      <c r="A3753" t="str">
        <f>CONCATENATE("Mada.",B3753)</f>
        <v>Mada.3701</v>
      </c>
      <c r="B3753">
        <v>3701</v>
      </c>
      <c r="C3753" t="s">
        <v>13117</v>
      </c>
      <c r="E3753" t="s">
        <v>68</v>
      </c>
      <c r="F3753" t="s">
        <v>3885</v>
      </c>
      <c r="J3753" t="s">
        <v>120</v>
      </c>
      <c r="K3753" t="s">
        <v>13118</v>
      </c>
      <c r="L3753" t="s">
        <v>122</v>
      </c>
      <c r="M3753" t="s">
        <v>123</v>
      </c>
      <c r="N3753" t="s">
        <v>124</v>
      </c>
      <c r="O3753" t="s">
        <v>74</v>
      </c>
      <c r="P3753" t="s">
        <v>125</v>
      </c>
      <c r="Q3753" t="s">
        <v>126</v>
      </c>
      <c r="R3753" t="s">
        <v>127</v>
      </c>
      <c r="S3753">
        <v>3701</v>
      </c>
      <c r="T3753">
        <v>0</v>
      </c>
      <c r="U3753" t="s">
        <v>128</v>
      </c>
      <c r="V3753">
        <v>0</v>
      </c>
      <c r="W3753">
        <v>0</v>
      </c>
      <c r="Z3753" t="s">
        <v>129</v>
      </c>
      <c r="AA3753">
        <v>0</v>
      </c>
      <c r="AB3753">
        <v>0</v>
      </c>
      <c r="AC3753" t="s">
        <v>129</v>
      </c>
      <c r="BG3753" s="1"/>
    </row>
    <row r="3754" spans="1:65" ht="16" x14ac:dyDescent="0.2">
      <c r="A3754" t="str">
        <f>CONCATENATE("Mada.",B3754)</f>
        <v>Mada.3702</v>
      </c>
      <c r="B3754">
        <v>3702</v>
      </c>
      <c r="C3754" t="s">
        <v>13119</v>
      </c>
      <c r="E3754" t="s">
        <v>68</v>
      </c>
      <c r="F3754" t="s">
        <v>410</v>
      </c>
      <c r="J3754" t="s">
        <v>120</v>
      </c>
      <c r="K3754" t="s">
        <v>13118</v>
      </c>
      <c r="L3754" t="s">
        <v>122</v>
      </c>
      <c r="M3754" t="s">
        <v>123</v>
      </c>
      <c r="N3754" t="s">
        <v>124</v>
      </c>
      <c r="O3754" t="s">
        <v>74</v>
      </c>
      <c r="P3754" t="s">
        <v>125</v>
      </c>
      <c r="Q3754" t="s">
        <v>126</v>
      </c>
      <c r="R3754" t="s">
        <v>127</v>
      </c>
      <c r="S3754">
        <v>3702</v>
      </c>
      <c r="T3754">
        <v>3702</v>
      </c>
      <c r="U3754" t="s">
        <v>78</v>
      </c>
      <c r="V3754">
        <v>0.14649375600384201</v>
      </c>
      <c r="W3754">
        <v>0.85350624399615804</v>
      </c>
      <c r="X3754" t="str">
        <f>IF(W3754&gt;=0.8,"Inhibitory","NonInhibitory")</f>
        <v>Inhibitory</v>
      </c>
      <c r="Y3754" t="str">
        <f>IF(W3754&gt;=0.9,"Inhibitory","NonInhibitory")</f>
        <v>NonInhibitory</v>
      </c>
      <c r="Z3754" t="s">
        <v>12855</v>
      </c>
      <c r="AA3754">
        <v>0</v>
      </c>
      <c r="AB3754">
        <v>0</v>
      </c>
      <c r="AC3754" t="s">
        <v>129</v>
      </c>
      <c r="AT3754" t="s">
        <v>13120</v>
      </c>
      <c r="AU3754" t="s">
        <v>81</v>
      </c>
      <c r="AV3754" t="s">
        <v>13121</v>
      </c>
      <c r="AW3754">
        <v>3702</v>
      </c>
      <c r="AX3754" t="s">
        <v>83</v>
      </c>
      <c r="AY3754">
        <v>0.99</v>
      </c>
      <c r="AZ3754" t="s">
        <v>1819</v>
      </c>
      <c r="BA3754" t="s">
        <v>1819</v>
      </c>
      <c r="BB3754" t="s">
        <v>262</v>
      </c>
      <c r="BC3754">
        <v>0.99</v>
      </c>
      <c r="BD3754" t="s">
        <v>13122</v>
      </c>
      <c r="BG3754" s="1" t="s">
        <v>86</v>
      </c>
      <c r="BH3754" s="1" t="s">
        <v>87</v>
      </c>
      <c r="BI3754" s="1" t="s">
        <v>87</v>
      </c>
      <c r="BJ3754" s="1" t="s">
        <v>88</v>
      </c>
      <c r="BK3754" s="1" t="s">
        <v>89</v>
      </c>
      <c r="BL3754" s="1" t="s">
        <v>90</v>
      </c>
      <c r="BM3754" s="1"/>
    </row>
    <row r="3755" spans="1:65" ht="16" x14ac:dyDescent="0.2">
      <c r="A3755" t="str">
        <f>CONCATENATE("Mada.",B3755)</f>
        <v>Mada.3703</v>
      </c>
      <c r="B3755">
        <v>3703</v>
      </c>
      <c r="C3755" t="s">
        <v>13123</v>
      </c>
      <c r="E3755" t="s">
        <v>68</v>
      </c>
      <c r="F3755" t="s">
        <v>629</v>
      </c>
      <c r="J3755" t="s">
        <v>120</v>
      </c>
      <c r="K3755" t="s">
        <v>13118</v>
      </c>
      <c r="L3755" t="s">
        <v>122</v>
      </c>
      <c r="M3755" t="s">
        <v>123</v>
      </c>
      <c r="N3755" t="s">
        <v>124</v>
      </c>
      <c r="O3755" t="s">
        <v>74</v>
      </c>
      <c r="P3755" t="s">
        <v>125</v>
      </c>
      <c r="Q3755" t="s">
        <v>126</v>
      </c>
      <c r="R3755" t="s">
        <v>127</v>
      </c>
      <c r="S3755">
        <v>3703</v>
      </c>
      <c r="T3755">
        <v>3703</v>
      </c>
      <c r="U3755" t="s">
        <v>78</v>
      </c>
      <c r="V3755">
        <v>0.486551392891451</v>
      </c>
      <c r="W3755">
        <v>0.513448607108549</v>
      </c>
      <c r="X3755" t="str">
        <f>IF(W3755&gt;=0.8,"Inhibitory","NonInhibitory")</f>
        <v>NonInhibitory</v>
      </c>
      <c r="Y3755" t="str">
        <f>IF(W3755&gt;=0.9,"Inhibitory","NonInhibitory")</f>
        <v>NonInhibitory</v>
      </c>
      <c r="Z3755" t="s">
        <v>12855</v>
      </c>
      <c r="AA3755">
        <v>0</v>
      </c>
      <c r="AB3755">
        <v>0</v>
      </c>
      <c r="AC3755" t="s">
        <v>129</v>
      </c>
      <c r="AT3755" t="s">
        <v>13124</v>
      </c>
      <c r="AU3755" t="s">
        <v>81</v>
      </c>
      <c r="AV3755" t="s">
        <v>13125</v>
      </c>
      <c r="AW3755">
        <v>3703</v>
      </c>
      <c r="AX3755" t="s">
        <v>325</v>
      </c>
      <c r="AY3755">
        <v>1</v>
      </c>
      <c r="AZ3755" t="s">
        <v>3257</v>
      </c>
      <c r="BA3755" t="s">
        <v>3257</v>
      </c>
      <c r="BB3755" t="s">
        <v>325</v>
      </c>
      <c r="BC3755">
        <v>1</v>
      </c>
      <c r="BD3755" t="s">
        <v>3258</v>
      </c>
      <c r="BG3755" s="1" t="s">
        <v>86</v>
      </c>
      <c r="BH3755" s="1" t="s">
        <v>98</v>
      </c>
      <c r="BI3755" s="1" t="s">
        <v>163</v>
      </c>
      <c r="BJ3755" s="1" t="s">
        <v>164</v>
      </c>
      <c r="BK3755" s="1" t="s">
        <v>165</v>
      </c>
      <c r="BL3755" s="1" t="s">
        <v>328</v>
      </c>
      <c r="BM3755" s="1"/>
    </row>
    <row r="3756" spans="1:65" ht="16" x14ac:dyDescent="0.2">
      <c r="A3756" t="str">
        <f>CONCATENATE("Mada.",B3756)</f>
        <v>Mada.3703</v>
      </c>
      <c r="B3756">
        <v>3703</v>
      </c>
      <c r="C3756" t="s">
        <v>13123</v>
      </c>
      <c r="E3756" t="s">
        <v>68</v>
      </c>
      <c r="F3756" t="s">
        <v>629</v>
      </c>
      <c r="J3756" t="s">
        <v>120</v>
      </c>
      <c r="K3756" t="s">
        <v>13118</v>
      </c>
      <c r="L3756" t="s">
        <v>122</v>
      </c>
      <c r="M3756" t="s">
        <v>123</v>
      </c>
      <c r="N3756" t="s">
        <v>124</v>
      </c>
      <c r="O3756" t="s">
        <v>74</v>
      </c>
      <c r="P3756" t="s">
        <v>125</v>
      </c>
      <c r="Q3756" t="s">
        <v>126</v>
      </c>
      <c r="R3756" t="s">
        <v>127</v>
      </c>
      <c r="S3756">
        <v>3703</v>
      </c>
      <c r="T3756">
        <v>3703</v>
      </c>
      <c r="U3756" t="s">
        <v>78</v>
      </c>
      <c r="V3756">
        <v>0.486551392891451</v>
      </c>
      <c r="W3756">
        <v>0.513448607108549</v>
      </c>
      <c r="X3756" t="str">
        <f>IF(W3756&gt;=0.8,"Inhibitory","NonInhibitory")</f>
        <v>NonInhibitory</v>
      </c>
      <c r="Y3756" t="str">
        <f>IF(W3756&gt;=0.9,"Inhibitory","NonInhibitory")</f>
        <v>NonInhibitory</v>
      </c>
      <c r="Z3756" t="s">
        <v>12855</v>
      </c>
      <c r="AA3756">
        <v>0</v>
      </c>
      <c r="AB3756">
        <v>0</v>
      </c>
      <c r="AC3756" t="s">
        <v>129</v>
      </c>
      <c r="AT3756" t="s">
        <v>13126</v>
      </c>
      <c r="AU3756" t="s">
        <v>81</v>
      </c>
      <c r="AV3756" t="s">
        <v>13127</v>
      </c>
      <c r="AW3756">
        <v>3703</v>
      </c>
      <c r="BG3756" s="1"/>
    </row>
    <row r="3757" spans="1:65" ht="16" x14ac:dyDescent="0.2">
      <c r="A3757" t="str">
        <f>CONCATENATE("Mada.",B3757)</f>
        <v>Mada.3704</v>
      </c>
      <c r="B3757">
        <v>3704</v>
      </c>
      <c r="C3757" t="s">
        <v>13128</v>
      </c>
      <c r="E3757" t="s">
        <v>68</v>
      </c>
      <c r="F3757" t="s">
        <v>355</v>
      </c>
      <c r="J3757" t="s">
        <v>120</v>
      </c>
      <c r="K3757" t="s">
        <v>13118</v>
      </c>
      <c r="L3757" t="s">
        <v>122</v>
      </c>
      <c r="M3757" t="s">
        <v>123</v>
      </c>
      <c r="N3757" t="s">
        <v>124</v>
      </c>
      <c r="O3757" t="s">
        <v>74</v>
      </c>
      <c r="P3757" t="s">
        <v>125</v>
      </c>
      <c r="Q3757" t="s">
        <v>126</v>
      </c>
      <c r="R3757" t="s">
        <v>127</v>
      </c>
      <c r="S3757">
        <v>3704</v>
      </c>
      <c r="T3757">
        <v>3704</v>
      </c>
      <c r="U3757" t="s">
        <v>78</v>
      </c>
      <c r="V3757">
        <v>0.70124879923150796</v>
      </c>
      <c r="W3757">
        <v>0.29875120076849199</v>
      </c>
      <c r="X3757" t="str">
        <f>IF(W3757&gt;=0.8,"Inhibitory","NonInhibitory")</f>
        <v>NonInhibitory</v>
      </c>
      <c r="Y3757" t="str">
        <f>IF(W3757&gt;=0.9,"Inhibitory","NonInhibitory")</f>
        <v>NonInhibitory</v>
      </c>
      <c r="Z3757" t="s">
        <v>12855</v>
      </c>
      <c r="AA3757">
        <v>0</v>
      </c>
      <c r="AB3757">
        <v>0</v>
      </c>
      <c r="AC3757" t="s">
        <v>129</v>
      </c>
      <c r="AT3757" t="s">
        <v>13129</v>
      </c>
      <c r="AU3757" t="s">
        <v>81</v>
      </c>
      <c r="AV3757" t="s">
        <v>13130</v>
      </c>
      <c r="AW3757">
        <v>3704</v>
      </c>
      <c r="AX3757" t="s">
        <v>691</v>
      </c>
      <c r="AY3757">
        <v>0.9</v>
      </c>
      <c r="AZ3757" t="s">
        <v>13131</v>
      </c>
      <c r="BD3757" t="s">
        <v>13132</v>
      </c>
      <c r="BG3757" s="1" t="s">
        <v>86</v>
      </c>
      <c r="BH3757" s="1" t="s">
        <v>98</v>
      </c>
      <c r="BI3757" s="1" t="s">
        <v>163</v>
      </c>
      <c r="BJ3757" s="1" t="s">
        <v>694</v>
      </c>
      <c r="BK3757" s="1" t="s">
        <v>695</v>
      </c>
      <c r="BL3757" s="1"/>
      <c r="BM3757" s="1"/>
    </row>
    <row r="3758" spans="1:65" ht="16" x14ac:dyDescent="0.2">
      <c r="A3758" t="str">
        <f>CONCATENATE("Mada.",B3758)</f>
        <v>Mada.3705</v>
      </c>
      <c r="B3758">
        <v>3705</v>
      </c>
      <c r="C3758" t="s">
        <v>13133</v>
      </c>
      <c r="E3758" t="s">
        <v>68</v>
      </c>
      <c r="F3758" t="s">
        <v>6913</v>
      </c>
      <c r="J3758" t="s">
        <v>120</v>
      </c>
      <c r="K3758" t="s">
        <v>13118</v>
      </c>
      <c r="L3758" t="s">
        <v>122</v>
      </c>
      <c r="M3758" t="s">
        <v>123</v>
      </c>
      <c r="N3758" t="s">
        <v>124</v>
      </c>
      <c r="O3758" t="s">
        <v>74</v>
      </c>
      <c r="P3758" t="s">
        <v>125</v>
      </c>
      <c r="Q3758" t="s">
        <v>126</v>
      </c>
      <c r="R3758" t="s">
        <v>127</v>
      </c>
      <c r="S3758">
        <v>3705</v>
      </c>
      <c r="T3758">
        <v>3705</v>
      </c>
      <c r="U3758" t="s">
        <v>78</v>
      </c>
      <c r="V3758">
        <v>0.181316844919786</v>
      </c>
      <c r="W3758">
        <v>0.81868315508021405</v>
      </c>
      <c r="X3758" t="str">
        <f>IF(W3758&gt;=0.8,"Inhibitory","NonInhibitory")</f>
        <v>Inhibitory</v>
      </c>
      <c r="Y3758" t="str">
        <f>IF(W3758&gt;=0.9,"Inhibitory","NonInhibitory")</f>
        <v>NonInhibitory</v>
      </c>
      <c r="Z3758" t="s">
        <v>277</v>
      </c>
      <c r="AA3758">
        <v>0</v>
      </c>
      <c r="AB3758">
        <v>0</v>
      </c>
      <c r="AC3758" t="s">
        <v>129</v>
      </c>
      <c r="AT3758" t="s">
        <v>13134</v>
      </c>
      <c r="AU3758" t="s">
        <v>81</v>
      </c>
      <c r="AV3758" t="s">
        <v>13135</v>
      </c>
      <c r="AW3758">
        <v>3705</v>
      </c>
      <c r="AX3758" t="s">
        <v>2538</v>
      </c>
      <c r="AY3758">
        <v>1</v>
      </c>
      <c r="AZ3758" t="s">
        <v>13136</v>
      </c>
      <c r="BD3758" t="s">
        <v>13137</v>
      </c>
      <c r="BG3758" s="1" t="s">
        <v>86</v>
      </c>
      <c r="BH3758" s="1" t="s">
        <v>87</v>
      </c>
      <c r="BI3758" s="1" t="s">
        <v>87</v>
      </c>
      <c r="BJ3758" s="1" t="s">
        <v>88</v>
      </c>
    </row>
    <row r="3759" spans="1:65" ht="16" x14ac:dyDescent="0.2">
      <c r="A3759" t="str">
        <f>CONCATENATE("Mada.",B3759)</f>
        <v>Mada.3706</v>
      </c>
      <c r="B3759">
        <v>3706</v>
      </c>
      <c r="C3759" t="s">
        <v>13138</v>
      </c>
      <c r="E3759" t="s">
        <v>68</v>
      </c>
      <c r="F3759" t="s">
        <v>731</v>
      </c>
      <c r="J3759" t="s">
        <v>120</v>
      </c>
      <c r="K3759" t="s">
        <v>13118</v>
      </c>
      <c r="L3759" t="s">
        <v>122</v>
      </c>
      <c r="M3759" t="s">
        <v>123</v>
      </c>
      <c r="N3759" t="s">
        <v>124</v>
      </c>
      <c r="O3759" t="s">
        <v>74</v>
      </c>
      <c r="P3759" t="s">
        <v>125</v>
      </c>
      <c r="Q3759" t="s">
        <v>126</v>
      </c>
      <c r="R3759" t="s">
        <v>127</v>
      </c>
      <c r="S3759">
        <v>3706</v>
      </c>
      <c r="T3759">
        <v>0</v>
      </c>
      <c r="U3759" t="s">
        <v>128</v>
      </c>
      <c r="V3759">
        <v>0</v>
      </c>
      <c r="W3759">
        <v>0</v>
      </c>
      <c r="Z3759" t="s">
        <v>129</v>
      </c>
      <c r="AA3759">
        <v>0</v>
      </c>
      <c r="AB3759">
        <v>0</v>
      </c>
      <c r="AC3759" t="s">
        <v>129</v>
      </c>
      <c r="BG3759" s="1"/>
    </row>
    <row r="3760" spans="1:65" ht="16" x14ac:dyDescent="0.2">
      <c r="A3760" t="str">
        <f>CONCATENATE("Mada.",B3760)</f>
        <v>Mada.3707</v>
      </c>
      <c r="B3760">
        <v>3707</v>
      </c>
      <c r="C3760" t="s">
        <v>13139</v>
      </c>
      <c r="E3760" t="s">
        <v>68</v>
      </c>
      <c r="F3760" t="s">
        <v>13140</v>
      </c>
      <c r="J3760" t="s">
        <v>120</v>
      </c>
      <c r="K3760" t="s">
        <v>13118</v>
      </c>
      <c r="L3760" t="s">
        <v>122</v>
      </c>
      <c r="M3760" t="s">
        <v>123</v>
      </c>
      <c r="N3760" t="s">
        <v>124</v>
      </c>
      <c r="O3760" t="s">
        <v>74</v>
      </c>
      <c r="P3760" t="s">
        <v>125</v>
      </c>
      <c r="Q3760" t="s">
        <v>126</v>
      </c>
      <c r="R3760" t="s">
        <v>127</v>
      </c>
      <c r="S3760">
        <v>3707</v>
      </c>
      <c r="T3760">
        <v>3707</v>
      </c>
      <c r="U3760" t="s">
        <v>78</v>
      </c>
      <c r="V3760">
        <v>8.16522574447647E-3</v>
      </c>
      <c r="W3760">
        <v>0.99183477425552402</v>
      </c>
      <c r="X3760" t="str">
        <f>IF(W3760&gt;=0.8,"Inhibitory","NonInhibitory")</f>
        <v>Inhibitory</v>
      </c>
      <c r="Y3760" t="str">
        <f>IF(W3760&gt;=0.9,"Inhibitory","NonInhibitory")</f>
        <v>Inhibitory</v>
      </c>
      <c r="Z3760" t="s">
        <v>12855</v>
      </c>
      <c r="AA3760">
        <v>0</v>
      </c>
      <c r="AB3760">
        <v>0</v>
      </c>
      <c r="AC3760" t="s">
        <v>129</v>
      </c>
      <c r="AT3760" t="s">
        <v>13141</v>
      </c>
      <c r="AU3760" t="s">
        <v>81</v>
      </c>
      <c r="AV3760" t="s">
        <v>13142</v>
      </c>
      <c r="AW3760">
        <v>3707</v>
      </c>
      <c r="AX3760" t="s">
        <v>109</v>
      </c>
      <c r="AY3760">
        <v>1</v>
      </c>
      <c r="AZ3760" t="s">
        <v>203</v>
      </c>
      <c r="BA3760" t="s">
        <v>203</v>
      </c>
      <c r="BB3760" t="s">
        <v>109</v>
      </c>
      <c r="BC3760">
        <v>1</v>
      </c>
      <c r="BD3760" t="s">
        <v>13143</v>
      </c>
      <c r="BG3760" s="1" t="s">
        <v>86</v>
      </c>
      <c r="BH3760" s="1" t="s">
        <v>112</v>
      </c>
      <c r="BI3760" s="1" t="s">
        <v>113</v>
      </c>
      <c r="BJ3760" s="1" t="s">
        <v>114</v>
      </c>
      <c r="BK3760" s="1" t="s">
        <v>115</v>
      </c>
      <c r="BL3760" s="1" t="s">
        <v>116</v>
      </c>
      <c r="BM3760" s="1"/>
    </row>
    <row r="3761" spans="1:65" ht="16" x14ac:dyDescent="0.2">
      <c r="A3761" t="str">
        <f>CONCATENATE("Mada.",B3761)</f>
        <v>Mada.3708</v>
      </c>
      <c r="B3761">
        <v>3708</v>
      </c>
      <c r="C3761" t="s">
        <v>13144</v>
      </c>
      <c r="E3761" t="s">
        <v>68</v>
      </c>
      <c r="F3761" t="s">
        <v>13140</v>
      </c>
      <c r="J3761" t="s">
        <v>120</v>
      </c>
      <c r="K3761" t="s">
        <v>13118</v>
      </c>
      <c r="L3761" t="s">
        <v>122</v>
      </c>
      <c r="M3761" t="s">
        <v>123</v>
      </c>
      <c r="N3761" t="s">
        <v>124</v>
      </c>
      <c r="O3761" t="s">
        <v>74</v>
      </c>
      <c r="P3761" t="s">
        <v>125</v>
      </c>
      <c r="Q3761" t="s">
        <v>126</v>
      </c>
      <c r="R3761" t="s">
        <v>127</v>
      </c>
      <c r="S3761">
        <v>3708</v>
      </c>
      <c r="T3761">
        <v>3708</v>
      </c>
      <c r="U3761" t="s">
        <v>78</v>
      </c>
      <c r="V3761">
        <v>6.4841498559077898E-3</v>
      </c>
      <c r="W3761">
        <v>0.99351585014409205</v>
      </c>
      <c r="X3761" t="str">
        <f>IF(W3761&gt;=0.8,"Inhibitory","NonInhibitory")</f>
        <v>Inhibitory</v>
      </c>
      <c r="Y3761" t="str">
        <f>IF(W3761&gt;=0.9,"Inhibitory","NonInhibitory")</f>
        <v>Inhibitory</v>
      </c>
      <c r="Z3761" t="s">
        <v>12855</v>
      </c>
      <c r="AA3761">
        <v>0</v>
      </c>
      <c r="AB3761">
        <v>0</v>
      </c>
      <c r="AC3761" t="s">
        <v>129</v>
      </c>
      <c r="AT3761" t="s">
        <v>13145</v>
      </c>
      <c r="AU3761" t="s">
        <v>81</v>
      </c>
      <c r="AV3761" t="s">
        <v>13146</v>
      </c>
      <c r="AW3761">
        <v>3708</v>
      </c>
      <c r="AX3761" t="s">
        <v>109</v>
      </c>
      <c r="AY3761">
        <v>1</v>
      </c>
      <c r="AZ3761" t="s">
        <v>5590</v>
      </c>
      <c r="BA3761" t="s">
        <v>5590</v>
      </c>
      <c r="BB3761" t="s">
        <v>109</v>
      </c>
      <c r="BC3761">
        <v>1</v>
      </c>
      <c r="BD3761" t="s">
        <v>13147</v>
      </c>
      <c r="BG3761" s="1" t="s">
        <v>86</v>
      </c>
      <c r="BH3761" s="1" t="s">
        <v>112</v>
      </c>
      <c r="BI3761" s="1" t="s">
        <v>113</v>
      </c>
      <c r="BJ3761" s="1" t="s">
        <v>114</v>
      </c>
      <c r="BK3761" s="1" t="s">
        <v>115</v>
      </c>
      <c r="BL3761" s="1" t="s">
        <v>116</v>
      </c>
      <c r="BM3761" s="1"/>
    </row>
    <row r="3762" spans="1:65" ht="16" x14ac:dyDescent="0.2">
      <c r="A3762" t="str">
        <f>CONCATENATE("Mada.",B3762)</f>
        <v>Mada.3709</v>
      </c>
      <c r="B3762">
        <v>3709</v>
      </c>
      <c r="C3762" t="s">
        <v>13148</v>
      </c>
      <c r="E3762" t="s">
        <v>68</v>
      </c>
      <c r="F3762" t="s">
        <v>4576</v>
      </c>
      <c r="J3762" t="s">
        <v>120</v>
      </c>
      <c r="K3762" t="s">
        <v>13118</v>
      </c>
      <c r="L3762" t="s">
        <v>122</v>
      </c>
      <c r="M3762" t="s">
        <v>123</v>
      </c>
      <c r="N3762" t="s">
        <v>124</v>
      </c>
      <c r="O3762" t="s">
        <v>74</v>
      </c>
      <c r="P3762" t="s">
        <v>125</v>
      </c>
      <c r="Q3762" t="s">
        <v>126</v>
      </c>
      <c r="R3762" t="s">
        <v>127</v>
      </c>
      <c r="S3762">
        <v>3709</v>
      </c>
      <c r="T3762">
        <v>3709</v>
      </c>
      <c r="U3762" t="s">
        <v>78</v>
      </c>
      <c r="V3762">
        <v>7.2046109510086505E-4</v>
      </c>
      <c r="W3762">
        <v>0.99927953890489896</v>
      </c>
      <c r="X3762" t="str">
        <f>IF(W3762&gt;=0.8,"Inhibitory","NonInhibitory")</f>
        <v>Inhibitory</v>
      </c>
      <c r="Y3762" t="str">
        <f>IF(W3762&gt;=0.9,"Inhibitory","NonInhibitory")</f>
        <v>Inhibitory</v>
      </c>
      <c r="Z3762" t="s">
        <v>12855</v>
      </c>
      <c r="AA3762">
        <v>0</v>
      </c>
      <c r="AB3762">
        <v>0</v>
      </c>
      <c r="AC3762" t="s">
        <v>129</v>
      </c>
      <c r="AT3762" t="s">
        <v>13149</v>
      </c>
      <c r="AU3762" t="s">
        <v>81</v>
      </c>
      <c r="AV3762" t="s">
        <v>13150</v>
      </c>
      <c r="AW3762">
        <v>3709</v>
      </c>
      <c r="AX3762" t="s">
        <v>2538</v>
      </c>
      <c r="AY3762">
        <v>1</v>
      </c>
      <c r="AZ3762" t="s">
        <v>3564</v>
      </c>
      <c r="BA3762" t="s">
        <v>3564</v>
      </c>
      <c r="BB3762" t="s">
        <v>2538</v>
      </c>
      <c r="BC3762">
        <v>1</v>
      </c>
      <c r="BD3762" t="s">
        <v>13151</v>
      </c>
      <c r="BG3762" s="1" t="s">
        <v>86</v>
      </c>
      <c r="BH3762" s="1" t="s">
        <v>87</v>
      </c>
      <c r="BI3762" s="1" t="s">
        <v>87</v>
      </c>
      <c r="BJ3762" s="1" t="s">
        <v>88</v>
      </c>
    </row>
    <row r="3763" spans="1:65" ht="16" x14ac:dyDescent="0.2">
      <c r="A3763" t="str">
        <f>CONCATENATE("Mada.",B3763)</f>
        <v>Mada.3709</v>
      </c>
      <c r="B3763">
        <v>3709</v>
      </c>
      <c r="C3763" t="s">
        <v>13148</v>
      </c>
      <c r="E3763" t="s">
        <v>68</v>
      </c>
      <c r="F3763" t="s">
        <v>4576</v>
      </c>
      <c r="J3763" t="s">
        <v>120</v>
      </c>
      <c r="K3763" t="s">
        <v>13118</v>
      </c>
      <c r="L3763" t="s">
        <v>122</v>
      </c>
      <c r="M3763" t="s">
        <v>123</v>
      </c>
      <c r="N3763" t="s">
        <v>124</v>
      </c>
      <c r="O3763" t="s">
        <v>74</v>
      </c>
      <c r="P3763" t="s">
        <v>125</v>
      </c>
      <c r="Q3763" t="s">
        <v>126</v>
      </c>
      <c r="R3763" t="s">
        <v>127</v>
      </c>
      <c r="S3763">
        <v>3709</v>
      </c>
      <c r="T3763">
        <v>3709</v>
      </c>
      <c r="U3763" t="s">
        <v>78</v>
      </c>
      <c r="V3763">
        <v>7.2046109510086505E-4</v>
      </c>
      <c r="W3763">
        <v>0.99927953890489896</v>
      </c>
      <c r="X3763" t="str">
        <f>IF(W3763&gt;=0.8,"Inhibitory","NonInhibitory")</f>
        <v>Inhibitory</v>
      </c>
      <c r="Y3763" t="str">
        <f>IF(W3763&gt;=0.9,"Inhibitory","NonInhibitory")</f>
        <v>Inhibitory</v>
      </c>
      <c r="Z3763" t="s">
        <v>12855</v>
      </c>
      <c r="AA3763">
        <v>0</v>
      </c>
      <c r="AB3763">
        <v>0</v>
      </c>
      <c r="AC3763" t="s">
        <v>129</v>
      </c>
      <c r="AT3763" t="s">
        <v>13152</v>
      </c>
      <c r="AU3763" t="s">
        <v>81</v>
      </c>
      <c r="AV3763" t="s">
        <v>13153</v>
      </c>
      <c r="AW3763">
        <v>3709</v>
      </c>
      <c r="BG3763" s="1"/>
    </row>
    <row r="3764" spans="1:65" ht="16" x14ac:dyDescent="0.2">
      <c r="A3764" t="str">
        <f>CONCATENATE("Mada.",B3764)</f>
        <v>Mada.3710</v>
      </c>
      <c r="B3764">
        <v>3710</v>
      </c>
      <c r="C3764" t="s">
        <v>13158</v>
      </c>
      <c r="E3764" t="s">
        <v>68</v>
      </c>
      <c r="F3764" t="s">
        <v>9570</v>
      </c>
      <c r="J3764" t="s">
        <v>120</v>
      </c>
      <c r="K3764" t="s">
        <v>13118</v>
      </c>
      <c r="L3764" t="s">
        <v>122</v>
      </c>
      <c r="M3764" t="s">
        <v>123</v>
      </c>
      <c r="N3764" t="s">
        <v>124</v>
      </c>
      <c r="O3764" t="s">
        <v>74</v>
      </c>
      <c r="P3764" t="s">
        <v>125</v>
      </c>
      <c r="Q3764" t="s">
        <v>126</v>
      </c>
      <c r="R3764" t="s">
        <v>127</v>
      </c>
      <c r="S3764">
        <v>3710</v>
      </c>
      <c r="T3764">
        <v>3710</v>
      </c>
      <c r="U3764" t="s">
        <v>78</v>
      </c>
      <c r="V3764">
        <v>0.33405379442843403</v>
      </c>
      <c r="W3764">
        <v>0.66594620557156603</v>
      </c>
      <c r="X3764" t="str">
        <f>IF(W3764&gt;=0.8,"Inhibitory","NonInhibitory")</f>
        <v>NonInhibitory</v>
      </c>
      <c r="Y3764" t="str">
        <f>IF(W3764&gt;=0.9,"Inhibitory","NonInhibitory")</f>
        <v>NonInhibitory</v>
      </c>
      <c r="Z3764" t="s">
        <v>12855</v>
      </c>
      <c r="AA3764">
        <v>0</v>
      </c>
      <c r="AB3764">
        <v>0</v>
      </c>
      <c r="AC3764" t="s">
        <v>129</v>
      </c>
      <c r="AT3764" t="s">
        <v>13159</v>
      </c>
      <c r="AU3764" t="s">
        <v>81</v>
      </c>
      <c r="AV3764" t="s">
        <v>13160</v>
      </c>
      <c r="AW3764">
        <v>3710</v>
      </c>
      <c r="AX3764" t="s">
        <v>83</v>
      </c>
      <c r="AY3764">
        <v>0.52</v>
      </c>
      <c r="AZ3764" t="s">
        <v>918</v>
      </c>
      <c r="BA3764" t="s">
        <v>918</v>
      </c>
      <c r="BB3764" t="s">
        <v>262</v>
      </c>
      <c r="BC3764">
        <v>1</v>
      </c>
      <c r="BD3764" t="s">
        <v>13161</v>
      </c>
      <c r="BG3764" s="1" t="s">
        <v>86</v>
      </c>
      <c r="BH3764" s="1" t="s">
        <v>87</v>
      </c>
      <c r="BI3764" s="1" t="s">
        <v>87</v>
      </c>
      <c r="BJ3764" s="1" t="s">
        <v>88</v>
      </c>
      <c r="BK3764" s="1" t="s">
        <v>89</v>
      </c>
      <c r="BL3764" s="1" t="s">
        <v>90</v>
      </c>
      <c r="BM3764" s="1"/>
    </row>
    <row r="3765" spans="1:65" ht="16" x14ac:dyDescent="0.2">
      <c r="A3765" t="str">
        <f>CONCATENATE("Mada.",B3765)</f>
        <v>Mada.3711</v>
      </c>
      <c r="B3765">
        <v>3711</v>
      </c>
      <c r="C3765" t="s">
        <v>13162</v>
      </c>
      <c r="E3765" t="s">
        <v>68</v>
      </c>
      <c r="F3765" t="s">
        <v>5247</v>
      </c>
      <c r="J3765" t="s">
        <v>1609</v>
      </c>
      <c r="K3765" t="s">
        <v>13163</v>
      </c>
      <c r="L3765" t="s">
        <v>8185</v>
      </c>
      <c r="M3765" t="s">
        <v>8186</v>
      </c>
      <c r="N3765" t="s">
        <v>364</v>
      </c>
      <c r="O3765" t="s">
        <v>364</v>
      </c>
      <c r="P3765" t="s">
        <v>365</v>
      </c>
      <c r="R3765" t="s">
        <v>77</v>
      </c>
      <c r="S3765">
        <v>3711</v>
      </c>
      <c r="T3765">
        <v>3711</v>
      </c>
      <c r="U3765" t="s">
        <v>78</v>
      </c>
      <c r="V3765">
        <v>0.31051873198847302</v>
      </c>
      <c r="W3765">
        <v>0.68948126801152698</v>
      </c>
      <c r="X3765" t="str">
        <f>IF(W3765&gt;=0.8,"Inhibitory","NonInhibitory")</f>
        <v>NonInhibitory</v>
      </c>
      <c r="Y3765" t="str">
        <f>IF(W3765&gt;=0.9,"Inhibitory","NonInhibitory")</f>
        <v>NonInhibitory</v>
      </c>
      <c r="Z3765" t="s">
        <v>12855</v>
      </c>
      <c r="AA3765">
        <v>0</v>
      </c>
      <c r="AB3765">
        <v>0</v>
      </c>
      <c r="AC3765" t="s">
        <v>129</v>
      </c>
      <c r="AT3765" t="s">
        <v>13164</v>
      </c>
      <c r="AU3765" t="s">
        <v>81</v>
      </c>
      <c r="AV3765" t="s">
        <v>13165</v>
      </c>
      <c r="AW3765">
        <v>3711</v>
      </c>
      <c r="AX3765" t="s">
        <v>262</v>
      </c>
      <c r="AY3765">
        <v>1</v>
      </c>
      <c r="AZ3765" t="s">
        <v>6523</v>
      </c>
      <c r="BA3765" t="s">
        <v>6523</v>
      </c>
      <c r="BB3765" t="s">
        <v>397</v>
      </c>
      <c r="BC3765">
        <v>1</v>
      </c>
      <c r="BD3765" t="s">
        <v>12932</v>
      </c>
      <c r="BG3765" s="1" t="s">
        <v>86</v>
      </c>
      <c r="BH3765" s="1" t="s">
        <v>87</v>
      </c>
      <c r="BI3765" s="1" t="s">
        <v>87</v>
      </c>
      <c r="BJ3765" s="1" t="s">
        <v>88</v>
      </c>
      <c r="BK3765" s="1" t="s">
        <v>89</v>
      </c>
      <c r="BL3765" s="1" t="s">
        <v>90</v>
      </c>
      <c r="BM3765" s="1" t="s">
        <v>265</v>
      </c>
    </row>
    <row r="3766" spans="1:65" ht="16" x14ac:dyDescent="0.2">
      <c r="A3766" t="str">
        <f>CONCATENATE("Mada.",B3766)</f>
        <v>Mada.3712</v>
      </c>
      <c r="B3766">
        <v>3712</v>
      </c>
      <c r="C3766" t="s">
        <v>13166</v>
      </c>
      <c r="E3766" t="s">
        <v>68</v>
      </c>
      <c r="F3766" t="s">
        <v>410</v>
      </c>
      <c r="J3766" t="s">
        <v>1609</v>
      </c>
      <c r="K3766" t="s">
        <v>13163</v>
      </c>
      <c r="L3766" t="s">
        <v>8185</v>
      </c>
      <c r="M3766" t="s">
        <v>8186</v>
      </c>
      <c r="N3766" t="s">
        <v>364</v>
      </c>
      <c r="O3766" t="s">
        <v>364</v>
      </c>
      <c r="P3766" t="s">
        <v>365</v>
      </c>
      <c r="R3766" t="s">
        <v>77</v>
      </c>
      <c r="S3766">
        <v>3712</v>
      </c>
      <c r="T3766">
        <v>3712</v>
      </c>
      <c r="U3766" t="s">
        <v>78</v>
      </c>
      <c r="V3766">
        <v>0.207252641690682</v>
      </c>
      <c r="W3766">
        <v>0.79274735830931797</v>
      </c>
      <c r="X3766" t="str">
        <f>IF(W3766&gt;=0.8,"Inhibitory","NonInhibitory")</f>
        <v>NonInhibitory</v>
      </c>
      <c r="Y3766" t="str">
        <f>IF(W3766&gt;=0.9,"Inhibitory","NonInhibitory")</f>
        <v>NonInhibitory</v>
      </c>
      <c r="Z3766" t="s">
        <v>12855</v>
      </c>
      <c r="AA3766">
        <v>0</v>
      </c>
      <c r="AB3766">
        <v>0</v>
      </c>
      <c r="AC3766" t="s">
        <v>129</v>
      </c>
      <c r="AT3766" t="s">
        <v>13167</v>
      </c>
      <c r="AU3766" t="s">
        <v>81</v>
      </c>
      <c r="AV3766" t="s">
        <v>13168</v>
      </c>
      <c r="AW3766">
        <v>3712</v>
      </c>
      <c r="AX3766" t="s">
        <v>483</v>
      </c>
      <c r="AY3766">
        <v>1</v>
      </c>
      <c r="AZ3766" t="s">
        <v>10057</v>
      </c>
      <c r="BA3766" t="s">
        <v>10057</v>
      </c>
      <c r="BB3766" t="s">
        <v>483</v>
      </c>
      <c r="BC3766">
        <v>0.98</v>
      </c>
      <c r="BD3766" t="s">
        <v>13169</v>
      </c>
      <c r="BG3766" s="1" t="s">
        <v>86</v>
      </c>
      <c r="BH3766" s="1" t="s">
        <v>87</v>
      </c>
      <c r="BI3766" s="1" t="s">
        <v>87</v>
      </c>
      <c r="BJ3766" s="1" t="s">
        <v>88</v>
      </c>
      <c r="BK3766" s="1" t="s">
        <v>89</v>
      </c>
      <c r="BL3766" s="1" t="s">
        <v>1961</v>
      </c>
      <c r="BM3766" s="1"/>
    </row>
    <row r="3767" spans="1:65" ht="16" x14ac:dyDescent="0.2">
      <c r="A3767" t="str">
        <f>CONCATENATE("Mada.",B3767)</f>
        <v>Mada.3713</v>
      </c>
      <c r="B3767">
        <v>3713</v>
      </c>
      <c r="C3767" t="s">
        <v>13170</v>
      </c>
      <c r="E3767" t="s">
        <v>68</v>
      </c>
      <c r="F3767" t="s">
        <v>629</v>
      </c>
      <c r="J3767" t="s">
        <v>1609</v>
      </c>
      <c r="K3767" t="s">
        <v>13163</v>
      </c>
      <c r="L3767" t="s">
        <v>8185</v>
      </c>
      <c r="M3767" t="s">
        <v>8186</v>
      </c>
      <c r="N3767" t="s">
        <v>364</v>
      </c>
      <c r="O3767" t="s">
        <v>364</v>
      </c>
      <c r="P3767" t="s">
        <v>365</v>
      </c>
      <c r="R3767" t="s">
        <v>77</v>
      </c>
      <c r="S3767">
        <v>3713</v>
      </c>
      <c r="T3767">
        <v>3713</v>
      </c>
      <c r="U3767" t="s">
        <v>78</v>
      </c>
      <c r="V3767">
        <v>4.9951969260326502E-2</v>
      </c>
      <c r="W3767">
        <v>0.95004803073967303</v>
      </c>
      <c r="X3767" t="str">
        <f>IF(W3767&gt;=0.8,"Inhibitory","NonInhibitory")</f>
        <v>Inhibitory</v>
      </c>
      <c r="Y3767" t="str">
        <f>IF(W3767&gt;=0.9,"Inhibitory","NonInhibitory")</f>
        <v>Inhibitory</v>
      </c>
      <c r="Z3767" t="s">
        <v>12855</v>
      </c>
      <c r="AA3767">
        <v>0</v>
      </c>
      <c r="AB3767">
        <v>0</v>
      </c>
      <c r="AC3767" t="s">
        <v>129</v>
      </c>
      <c r="AT3767" t="s">
        <v>13171</v>
      </c>
      <c r="AU3767" t="s">
        <v>81</v>
      </c>
      <c r="AV3767" t="s">
        <v>13172</v>
      </c>
      <c r="AW3767">
        <v>3713</v>
      </c>
      <c r="BG3767" s="1"/>
    </row>
    <row r="3768" spans="1:65" ht="16" x14ac:dyDescent="0.2">
      <c r="A3768" t="str">
        <f>CONCATENATE("Mada.",B3768)</f>
        <v>Mada.3714</v>
      </c>
      <c r="B3768">
        <v>3714</v>
      </c>
      <c r="C3768" t="s">
        <v>13173</v>
      </c>
      <c r="E3768" t="s">
        <v>68</v>
      </c>
      <c r="F3768" t="s">
        <v>731</v>
      </c>
      <c r="J3768" t="s">
        <v>1609</v>
      </c>
      <c r="K3768" t="s">
        <v>13163</v>
      </c>
      <c r="L3768" t="s">
        <v>8185</v>
      </c>
      <c r="M3768" t="s">
        <v>8186</v>
      </c>
      <c r="N3768" t="s">
        <v>364</v>
      </c>
      <c r="O3768" t="s">
        <v>364</v>
      </c>
      <c r="P3768" t="s">
        <v>365</v>
      </c>
      <c r="R3768" t="s">
        <v>77</v>
      </c>
      <c r="S3768">
        <v>3714</v>
      </c>
      <c r="T3768">
        <v>3714</v>
      </c>
      <c r="U3768" t="s">
        <v>78</v>
      </c>
      <c r="V3768">
        <v>0.109029779058597</v>
      </c>
      <c r="W3768">
        <v>0.89097022094140299</v>
      </c>
      <c r="X3768" t="str">
        <f>IF(W3768&gt;=0.8,"Inhibitory","NonInhibitory")</f>
        <v>Inhibitory</v>
      </c>
      <c r="Y3768" t="str">
        <f>IF(W3768&gt;=0.9,"Inhibitory","NonInhibitory")</f>
        <v>NonInhibitory</v>
      </c>
      <c r="Z3768" t="s">
        <v>12855</v>
      </c>
      <c r="AA3768">
        <v>0</v>
      </c>
      <c r="AB3768">
        <v>0</v>
      </c>
      <c r="AC3768" t="s">
        <v>129</v>
      </c>
      <c r="AT3768" t="s">
        <v>13174</v>
      </c>
      <c r="AU3768" t="s">
        <v>81</v>
      </c>
      <c r="AV3768" t="s">
        <v>13175</v>
      </c>
      <c r="AW3768">
        <v>3714</v>
      </c>
      <c r="AX3768" t="s">
        <v>481</v>
      </c>
      <c r="AY3768">
        <v>1</v>
      </c>
      <c r="AZ3768" t="s">
        <v>13176</v>
      </c>
      <c r="BD3768" t="s">
        <v>13177</v>
      </c>
      <c r="BG3768" s="1" t="s">
        <v>86</v>
      </c>
      <c r="BH3768" s="1" t="s">
        <v>87</v>
      </c>
      <c r="BI3768" s="1" t="s">
        <v>87</v>
      </c>
      <c r="BJ3768" s="1" t="s">
        <v>88</v>
      </c>
      <c r="BK3768" s="1" t="s">
        <v>89</v>
      </c>
    </row>
    <row r="3769" spans="1:65" ht="16" x14ac:dyDescent="0.2">
      <c r="A3769" t="str">
        <f>CONCATENATE("Mada.",B3769)</f>
        <v>Mada.3715</v>
      </c>
      <c r="B3769">
        <v>3715</v>
      </c>
      <c r="C3769" t="s">
        <v>13178</v>
      </c>
      <c r="E3769" t="s">
        <v>68</v>
      </c>
      <c r="F3769" t="s">
        <v>355</v>
      </c>
      <c r="J3769" t="s">
        <v>1609</v>
      </c>
      <c r="K3769" t="s">
        <v>13163</v>
      </c>
      <c r="L3769" t="s">
        <v>8185</v>
      </c>
      <c r="M3769" t="s">
        <v>8186</v>
      </c>
      <c r="N3769" t="s">
        <v>364</v>
      </c>
      <c r="O3769" t="s">
        <v>364</v>
      </c>
      <c r="P3769" t="s">
        <v>365</v>
      </c>
      <c r="R3769" t="s">
        <v>77</v>
      </c>
      <c r="S3769">
        <v>3715</v>
      </c>
      <c r="T3769">
        <v>3715</v>
      </c>
      <c r="U3769" t="s">
        <v>78</v>
      </c>
      <c r="V3769">
        <v>2.0653218059558099E-2</v>
      </c>
      <c r="W3769">
        <v>0.979346781940442</v>
      </c>
      <c r="X3769" t="str">
        <f>IF(W3769&gt;=0.8,"Inhibitory","NonInhibitory")</f>
        <v>Inhibitory</v>
      </c>
      <c r="Y3769" t="str">
        <f>IF(W3769&gt;=0.9,"Inhibitory","NonInhibitory")</f>
        <v>Inhibitory</v>
      </c>
      <c r="Z3769" t="s">
        <v>12855</v>
      </c>
      <c r="AA3769">
        <v>0</v>
      </c>
      <c r="AB3769">
        <v>0</v>
      </c>
      <c r="AC3769" t="s">
        <v>129</v>
      </c>
      <c r="AT3769" t="s">
        <v>13179</v>
      </c>
      <c r="AU3769" t="s">
        <v>81</v>
      </c>
      <c r="AV3769" t="s">
        <v>13180</v>
      </c>
      <c r="AW3769">
        <v>3715</v>
      </c>
      <c r="AX3769" t="s">
        <v>601</v>
      </c>
      <c r="AY3769">
        <v>1</v>
      </c>
      <c r="AZ3769" t="s">
        <v>13181</v>
      </c>
      <c r="BA3769" t="s">
        <v>13181</v>
      </c>
      <c r="BB3769" t="s">
        <v>601</v>
      </c>
      <c r="BC3769">
        <v>0.99</v>
      </c>
      <c r="BD3769" t="s">
        <v>13182</v>
      </c>
      <c r="BG3769" s="1" t="s">
        <v>86</v>
      </c>
      <c r="BH3769" s="1" t="s">
        <v>87</v>
      </c>
      <c r="BI3769" s="1" t="s">
        <v>87</v>
      </c>
      <c r="BJ3769" s="1" t="s">
        <v>88</v>
      </c>
      <c r="BK3769" s="1" t="s">
        <v>89</v>
      </c>
      <c r="BL3769" s="1" t="s">
        <v>604</v>
      </c>
      <c r="BM3769" s="1"/>
    </row>
    <row r="3770" spans="1:65" ht="16" x14ac:dyDescent="0.2">
      <c r="A3770" t="str">
        <f>CONCATENATE("Mada.",B3770)</f>
        <v>Mada.3716</v>
      </c>
      <c r="B3770">
        <v>3716</v>
      </c>
      <c r="C3770" t="s">
        <v>13183</v>
      </c>
      <c r="E3770" t="s">
        <v>68</v>
      </c>
      <c r="F3770" t="s">
        <v>731</v>
      </c>
      <c r="J3770" t="s">
        <v>1609</v>
      </c>
      <c r="K3770" t="s">
        <v>13163</v>
      </c>
      <c r="L3770" t="s">
        <v>8185</v>
      </c>
      <c r="M3770" t="s">
        <v>8186</v>
      </c>
      <c r="N3770" t="s">
        <v>364</v>
      </c>
      <c r="O3770" t="s">
        <v>364</v>
      </c>
      <c r="P3770" t="s">
        <v>365</v>
      </c>
      <c r="R3770" t="s">
        <v>77</v>
      </c>
      <c r="S3770">
        <v>3716</v>
      </c>
      <c r="T3770">
        <v>3716</v>
      </c>
      <c r="U3770" t="s">
        <v>78</v>
      </c>
      <c r="V3770">
        <v>3.0739673390970199E-2</v>
      </c>
      <c r="W3770">
        <v>0.96926032660903005</v>
      </c>
      <c r="X3770" t="str">
        <f>IF(W3770&gt;=0.8,"Inhibitory","NonInhibitory")</f>
        <v>Inhibitory</v>
      </c>
      <c r="Y3770" t="str">
        <f>IF(W3770&gt;=0.9,"Inhibitory","NonInhibitory")</f>
        <v>Inhibitory</v>
      </c>
      <c r="Z3770" t="s">
        <v>12855</v>
      </c>
      <c r="AA3770">
        <v>0</v>
      </c>
      <c r="AB3770">
        <v>0</v>
      </c>
      <c r="AC3770" t="s">
        <v>129</v>
      </c>
      <c r="AT3770" t="s">
        <v>13184</v>
      </c>
      <c r="AU3770" t="s">
        <v>81</v>
      </c>
      <c r="AV3770" t="s">
        <v>13185</v>
      </c>
      <c r="AW3770">
        <v>3716</v>
      </c>
      <c r="AX3770" t="s">
        <v>601</v>
      </c>
      <c r="AY3770">
        <v>1</v>
      </c>
      <c r="AZ3770" t="s">
        <v>13181</v>
      </c>
      <c r="BA3770" t="s">
        <v>13181</v>
      </c>
      <c r="BB3770" t="s">
        <v>601</v>
      </c>
      <c r="BC3770">
        <v>0.99</v>
      </c>
      <c r="BD3770" t="s">
        <v>13182</v>
      </c>
      <c r="BG3770" s="1" t="s">
        <v>86</v>
      </c>
      <c r="BH3770" s="1" t="s">
        <v>87</v>
      </c>
      <c r="BI3770" s="1" t="s">
        <v>87</v>
      </c>
      <c r="BJ3770" s="1" t="s">
        <v>88</v>
      </c>
      <c r="BK3770" s="1" t="s">
        <v>89</v>
      </c>
      <c r="BL3770" s="1" t="s">
        <v>604</v>
      </c>
      <c r="BM3770" s="1"/>
    </row>
    <row r="3771" spans="1:65" ht="16" x14ac:dyDescent="0.2">
      <c r="A3771" t="str">
        <f>CONCATENATE("Mada.",B3771)</f>
        <v>Mada.3717</v>
      </c>
      <c r="B3771">
        <v>3717</v>
      </c>
      <c r="C3771" t="s">
        <v>13186</v>
      </c>
      <c r="E3771" t="s">
        <v>68</v>
      </c>
      <c r="F3771" t="s">
        <v>3963</v>
      </c>
      <c r="J3771" t="s">
        <v>1609</v>
      </c>
      <c r="K3771" t="s">
        <v>13163</v>
      </c>
      <c r="L3771" t="s">
        <v>8185</v>
      </c>
      <c r="M3771" t="s">
        <v>8186</v>
      </c>
      <c r="N3771" t="s">
        <v>364</v>
      </c>
      <c r="O3771" t="s">
        <v>364</v>
      </c>
      <c r="P3771" t="s">
        <v>365</v>
      </c>
      <c r="R3771" t="s">
        <v>77</v>
      </c>
      <c r="S3771">
        <v>3717</v>
      </c>
      <c r="T3771">
        <v>3717</v>
      </c>
      <c r="U3771" t="s">
        <v>78</v>
      </c>
      <c r="V3771">
        <v>2.0413064361191099E-2</v>
      </c>
      <c r="W3771">
        <v>0.97958693563880905</v>
      </c>
      <c r="X3771" t="str">
        <f>IF(W3771&gt;=0.8,"Inhibitory","NonInhibitory")</f>
        <v>Inhibitory</v>
      </c>
      <c r="Y3771" t="str">
        <f>IF(W3771&gt;=0.9,"Inhibitory","NonInhibitory")</f>
        <v>Inhibitory</v>
      </c>
      <c r="Z3771" t="s">
        <v>12855</v>
      </c>
      <c r="AA3771">
        <v>0</v>
      </c>
      <c r="AB3771">
        <v>0</v>
      </c>
      <c r="AC3771" t="s">
        <v>129</v>
      </c>
      <c r="BG3771" s="1"/>
    </row>
    <row r="3772" spans="1:65" ht="16" x14ac:dyDescent="0.2">
      <c r="A3772" t="str">
        <f>CONCATENATE("Mada.",B3772)</f>
        <v>Mada.3718</v>
      </c>
      <c r="B3772">
        <v>3718</v>
      </c>
      <c r="C3772" t="s">
        <v>13187</v>
      </c>
      <c r="E3772" t="s">
        <v>68</v>
      </c>
      <c r="F3772" t="s">
        <v>4576</v>
      </c>
      <c r="J3772" t="s">
        <v>1609</v>
      </c>
      <c r="K3772" t="s">
        <v>13163</v>
      </c>
      <c r="L3772" t="s">
        <v>8185</v>
      </c>
      <c r="M3772" t="s">
        <v>8186</v>
      </c>
      <c r="N3772" t="s">
        <v>364</v>
      </c>
      <c r="O3772" t="s">
        <v>364</v>
      </c>
      <c r="P3772" t="s">
        <v>365</v>
      </c>
      <c r="R3772" t="s">
        <v>77</v>
      </c>
      <c r="S3772">
        <v>3718</v>
      </c>
      <c r="T3772">
        <v>3718</v>
      </c>
      <c r="U3772" t="s">
        <v>78</v>
      </c>
      <c r="V3772">
        <v>0.35014409221901999</v>
      </c>
      <c r="W3772">
        <v>0.64985590778098001</v>
      </c>
      <c r="X3772" t="str">
        <f>IF(W3772&gt;=0.8,"Inhibitory","NonInhibitory")</f>
        <v>NonInhibitory</v>
      </c>
      <c r="Y3772" t="str">
        <f>IF(W3772&gt;=0.9,"Inhibitory","NonInhibitory")</f>
        <v>NonInhibitory</v>
      </c>
      <c r="Z3772" t="s">
        <v>12855</v>
      </c>
      <c r="AA3772">
        <v>0</v>
      </c>
      <c r="AB3772">
        <v>0</v>
      </c>
      <c r="AC3772" t="s">
        <v>129</v>
      </c>
      <c r="AT3772" t="s">
        <v>13188</v>
      </c>
      <c r="AU3772" t="s">
        <v>81</v>
      </c>
      <c r="AV3772" t="s">
        <v>13189</v>
      </c>
      <c r="AW3772">
        <v>3718</v>
      </c>
      <c r="AX3772" t="s">
        <v>593</v>
      </c>
      <c r="AY3772">
        <v>0.68</v>
      </c>
      <c r="AZ3772" t="s">
        <v>842</v>
      </c>
      <c r="BA3772" t="s">
        <v>842</v>
      </c>
      <c r="BB3772" t="s">
        <v>481</v>
      </c>
      <c r="BC3772">
        <v>1</v>
      </c>
      <c r="BD3772" t="s">
        <v>13190</v>
      </c>
      <c r="BG3772" s="1" t="s">
        <v>86</v>
      </c>
      <c r="BH3772" s="1" t="s">
        <v>87</v>
      </c>
      <c r="BI3772" s="1" t="s">
        <v>87</v>
      </c>
      <c r="BJ3772" s="1" t="s">
        <v>88</v>
      </c>
      <c r="BK3772" s="1" t="s">
        <v>89</v>
      </c>
      <c r="BL3772" s="1"/>
      <c r="BM3772" s="1"/>
    </row>
    <row r="3773" spans="1:65" ht="16" x14ac:dyDescent="0.2">
      <c r="A3773" t="str">
        <f>CONCATENATE("Mada.",B3773)</f>
        <v>Mada.3719</v>
      </c>
      <c r="B3773">
        <v>3719</v>
      </c>
      <c r="C3773" t="s">
        <v>13191</v>
      </c>
      <c r="E3773" t="s">
        <v>68</v>
      </c>
      <c r="F3773" t="s">
        <v>731</v>
      </c>
      <c r="G3773" t="s">
        <v>210</v>
      </c>
      <c r="J3773" t="s">
        <v>1609</v>
      </c>
      <c r="K3773" t="s">
        <v>13163</v>
      </c>
      <c r="L3773" t="s">
        <v>8185</v>
      </c>
      <c r="M3773" t="s">
        <v>8186</v>
      </c>
      <c r="N3773" t="s">
        <v>364</v>
      </c>
      <c r="O3773" t="s">
        <v>364</v>
      </c>
      <c r="P3773" t="s">
        <v>365</v>
      </c>
      <c r="R3773" t="s">
        <v>77</v>
      </c>
      <c r="S3773">
        <v>3719</v>
      </c>
      <c r="T3773">
        <v>0</v>
      </c>
      <c r="U3773" t="s">
        <v>128</v>
      </c>
      <c r="V3773">
        <v>0</v>
      </c>
      <c r="W3773">
        <v>0</v>
      </c>
      <c r="Z3773" t="s">
        <v>129</v>
      </c>
      <c r="AA3773">
        <v>0</v>
      </c>
      <c r="AB3773">
        <v>0</v>
      </c>
      <c r="AC3773" t="s">
        <v>129</v>
      </c>
      <c r="BG3773" s="1"/>
    </row>
    <row r="3774" spans="1:65" ht="16" x14ac:dyDescent="0.2">
      <c r="A3774" t="str">
        <f>CONCATENATE("Mada.",B3774)</f>
        <v>Mada.3720</v>
      </c>
      <c r="B3774">
        <v>3720</v>
      </c>
      <c r="C3774" t="s">
        <v>13199</v>
      </c>
      <c r="E3774" t="s">
        <v>68</v>
      </c>
      <c r="F3774" t="s">
        <v>4378</v>
      </c>
      <c r="J3774" t="s">
        <v>1609</v>
      </c>
      <c r="K3774" t="s">
        <v>13163</v>
      </c>
      <c r="L3774" t="s">
        <v>8185</v>
      </c>
      <c r="M3774" t="s">
        <v>8186</v>
      </c>
      <c r="N3774" t="s">
        <v>364</v>
      </c>
      <c r="O3774" t="s">
        <v>364</v>
      </c>
      <c r="P3774" t="s">
        <v>365</v>
      </c>
      <c r="R3774" t="s">
        <v>77</v>
      </c>
      <c r="S3774">
        <v>3720</v>
      </c>
      <c r="T3774">
        <v>0</v>
      </c>
      <c r="U3774" t="s">
        <v>128</v>
      </c>
      <c r="V3774">
        <v>0</v>
      </c>
      <c r="W3774">
        <v>0</v>
      </c>
      <c r="Z3774" t="s">
        <v>129</v>
      </c>
      <c r="AA3774">
        <v>0</v>
      </c>
      <c r="AB3774">
        <v>0</v>
      </c>
      <c r="AC3774" t="s">
        <v>129</v>
      </c>
      <c r="BG3774" s="1"/>
    </row>
    <row r="3775" spans="1:65" ht="16" x14ac:dyDescent="0.2">
      <c r="A3775" t="str">
        <f>CONCATENATE("Mada.",B3775)</f>
        <v>Mada.3721</v>
      </c>
      <c r="B3775">
        <v>3721</v>
      </c>
      <c r="C3775" t="s">
        <v>13200</v>
      </c>
      <c r="E3775" t="s">
        <v>68</v>
      </c>
      <c r="F3775" t="s">
        <v>355</v>
      </c>
      <c r="J3775" t="s">
        <v>1609</v>
      </c>
      <c r="K3775" t="s">
        <v>13163</v>
      </c>
      <c r="L3775" t="s">
        <v>8185</v>
      </c>
      <c r="M3775" t="s">
        <v>8186</v>
      </c>
      <c r="N3775" t="s">
        <v>364</v>
      </c>
      <c r="O3775" t="s">
        <v>364</v>
      </c>
      <c r="P3775" t="s">
        <v>365</v>
      </c>
      <c r="R3775" t="s">
        <v>77</v>
      </c>
      <c r="S3775">
        <v>3721</v>
      </c>
      <c r="T3775">
        <v>3721</v>
      </c>
      <c r="U3775" t="s">
        <v>78</v>
      </c>
      <c r="V3775">
        <v>9.4860710854947197E-2</v>
      </c>
      <c r="W3775">
        <v>0.90513928914505304</v>
      </c>
      <c r="X3775" t="str">
        <f>IF(W3775&gt;=0.8,"Inhibitory","NonInhibitory")</f>
        <v>Inhibitory</v>
      </c>
      <c r="Y3775" t="str">
        <f>IF(W3775&gt;=0.9,"Inhibitory","NonInhibitory")</f>
        <v>Inhibitory</v>
      </c>
      <c r="Z3775" t="s">
        <v>12855</v>
      </c>
      <c r="AA3775">
        <v>0</v>
      </c>
      <c r="AB3775">
        <v>0</v>
      </c>
      <c r="AC3775" t="s">
        <v>129</v>
      </c>
      <c r="AT3775" t="s">
        <v>13201</v>
      </c>
      <c r="AU3775" t="s">
        <v>81</v>
      </c>
      <c r="AV3775" t="s">
        <v>13202</v>
      </c>
      <c r="AW3775">
        <v>3721</v>
      </c>
      <c r="AX3775" t="s">
        <v>3211</v>
      </c>
      <c r="AY3775">
        <v>1</v>
      </c>
      <c r="AZ3775" t="s">
        <v>3661</v>
      </c>
      <c r="BA3775" t="s">
        <v>3661</v>
      </c>
      <c r="BB3775" t="s">
        <v>3211</v>
      </c>
      <c r="BC3775">
        <v>1</v>
      </c>
      <c r="BD3775" t="s">
        <v>13203</v>
      </c>
      <c r="BG3775" s="1" t="s">
        <v>86</v>
      </c>
      <c r="BH3775" s="1" t="s">
        <v>112</v>
      </c>
      <c r="BI3775" s="1" t="s">
        <v>516</v>
      </c>
      <c r="BJ3775" s="1" t="s">
        <v>517</v>
      </c>
      <c r="BK3775" s="1" t="s">
        <v>518</v>
      </c>
      <c r="BL3775" s="1" t="s">
        <v>3214</v>
      </c>
      <c r="BM3775" s="1" t="s">
        <v>3215</v>
      </c>
    </row>
    <row r="3776" spans="1:65" ht="16" x14ac:dyDescent="0.2">
      <c r="A3776" t="str">
        <f>CONCATENATE("Mada.",B3776)</f>
        <v>Mada.3722</v>
      </c>
      <c r="B3776">
        <v>3722</v>
      </c>
      <c r="C3776" t="s">
        <v>13204</v>
      </c>
      <c r="E3776" t="s">
        <v>68</v>
      </c>
      <c r="F3776" t="s">
        <v>8523</v>
      </c>
      <c r="G3776" t="s">
        <v>210</v>
      </c>
      <c r="J3776" t="s">
        <v>1609</v>
      </c>
      <c r="K3776" t="s">
        <v>13163</v>
      </c>
      <c r="L3776" t="s">
        <v>8185</v>
      </c>
      <c r="M3776" t="s">
        <v>8186</v>
      </c>
      <c r="N3776" t="s">
        <v>364</v>
      </c>
      <c r="O3776" t="s">
        <v>364</v>
      </c>
      <c r="P3776" t="s">
        <v>365</v>
      </c>
      <c r="R3776" t="s">
        <v>77</v>
      </c>
      <c r="S3776">
        <v>3722</v>
      </c>
      <c r="T3776">
        <v>0</v>
      </c>
      <c r="U3776" t="s">
        <v>128</v>
      </c>
      <c r="V3776">
        <v>0</v>
      </c>
      <c r="W3776">
        <v>0</v>
      </c>
      <c r="Z3776" t="s">
        <v>129</v>
      </c>
      <c r="AA3776">
        <v>0</v>
      </c>
      <c r="AB3776">
        <v>0</v>
      </c>
      <c r="AC3776" t="s">
        <v>129</v>
      </c>
      <c r="BG3776" s="1"/>
    </row>
    <row r="3777" spans="1:65" ht="16" x14ac:dyDescent="0.2">
      <c r="A3777" t="str">
        <f>CONCATENATE("Mada.",B3777)</f>
        <v>Mada.3723</v>
      </c>
      <c r="B3777">
        <v>3723</v>
      </c>
      <c r="C3777" t="s">
        <v>13205</v>
      </c>
      <c r="E3777" t="s">
        <v>68</v>
      </c>
      <c r="F3777" t="s">
        <v>3799</v>
      </c>
      <c r="J3777" t="s">
        <v>120</v>
      </c>
      <c r="K3777" t="s">
        <v>13206</v>
      </c>
      <c r="L3777" t="s">
        <v>3083</v>
      </c>
      <c r="M3777" t="s">
        <v>3084</v>
      </c>
      <c r="N3777" t="s">
        <v>941</v>
      </c>
      <c r="O3777" t="s">
        <v>941</v>
      </c>
      <c r="P3777" t="s">
        <v>941</v>
      </c>
      <c r="Q3777" t="s">
        <v>126</v>
      </c>
      <c r="R3777" t="s">
        <v>127</v>
      </c>
      <c r="S3777">
        <v>3723</v>
      </c>
      <c r="T3777">
        <v>3723</v>
      </c>
      <c r="U3777" t="s">
        <v>78</v>
      </c>
      <c r="V3777">
        <v>0.52233429394812703</v>
      </c>
      <c r="W3777">
        <v>0.47766570605187297</v>
      </c>
      <c r="X3777" t="str">
        <f>IF(W3777&gt;=0.8,"Inhibitory","NonInhibitory")</f>
        <v>NonInhibitory</v>
      </c>
      <c r="Y3777" t="str">
        <f>IF(W3777&gt;=0.9,"Inhibitory","NonInhibitory")</f>
        <v>NonInhibitory</v>
      </c>
      <c r="Z3777" t="s">
        <v>12855</v>
      </c>
      <c r="AA3777">
        <v>0</v>
      </c>
      <c r="AB3777">
        <v>0</v>
      </c>
      <c r="AC3777" t="s">
        <v>129</v>
      </c>
      <c r="BG3777" s="1"/>
    </row>
    <row r="3778" spans="1:65" ht="16" x14ac:dyDescent="0.2">
      <c r="A3778" t="str">
        <f>CONCATENATE("Mada.",B3778)</f>
        <v>Mada.3724</v>
      </c>
      <c r="B3778">
        <v>3724</v>
      </c>
      <c r="C3778" t="s">
        <v>13207</v>
      </c>
      <c r="E3778" t="s">
        <v>68</v>
      </c>
      <c r="F3778" t="s">
        <v>731</v>
      </c>
      <c r="J3778" t="s">
        <v>120</v>
      </c>
      <c r="K3778" t="s">
        <v>13206</v>
      </c>
      <c r="L3778" t="s">
        <v>3083</v>
      </c>
      <c r="M3778" t="s">
        <v>3084</v>
      </c>
      <c r="N3778" t="s">
        <v>941</v>
      </c>
      <c r="O3778" t="s">
        <v>941</v>
      </c>
      <c r="P3778" t="s">
        <v>941</v>
      </c>
      <c r="Q3778" t="s">
        <v>126</v>
      </c>
      <c r="R3778" t="s">
        <v>127</v>
      </c>
      <c r="S3778">
        <v>3724</v>
      </c>
      <c r="T3778">
        <v>3724</v>
      </c>
      <c r="U3778" t="s">
        <v>78</v>
      </c>
      <c r="V3778">
        <v>0.32973102785782898</v>
      </c>
      <c r="W3778">
        <v>0.67026897214217096</v>
      </c>
      <c r="X3778" t="str">
        <f>IF(W3778&gt;=0.8,"Inhibitory","NonInhibitory")</f>
        <v>NonInhibitory</v>
      </c>
      <c r="Y3778" t="str">
        <f>IF(W3778&gt;=0.9,"Inhibitory","NonInhibitory")</f>
        <v>NonInhibitory</v>
      </c>
      <c r="Z3778" t="s">
        <v>12855</v>
      </c>
      <c r="AA3778">
        <v>0</v>
      </c>
      <c r="AB3778">
        <v>0</v>
      </c>
      <c r="AC3778" t="s">
        <v>129</v>
      </c>
      <c r="AT3778" t="s">
        <v>13208</v>
      </c>
      <c r="AU3778" t="s">
        <v>81</v>
      </c>
      <c r="AV3778" t="s">
        <v>13209</v>
      </c>
      <c r="AW3778">
        <v>3724</v>
      </c>
      <c r="AX3778" t="s">
        <v>2419</v>
      </c>
      <c r="AY3778">
        <v>1</v>
      </c>
      <c r="AZ3778" t="s">
        <v>2420</v>
      </c>
      <c r="BA3778" t="s">
        <v>2420</v>
      </c>
      <c r="BB3778" t="s">
        <v>2419</v>
      </c>
      <c r="BC3778">
        <v>1</v>
      </c>
      <c r="BD3778" t="s">
        <v>13210</v>
      </c>
      <c r="BG3778" s="1" t="s">
        <v>86</v>
      </c>
      <c r="BH3778" s="1" t="s">
        <v>87</v>
      </c>
      <c r="BI3778" s="1" t="s">
        <v>87</v>
      </c>
      <c r="BJ3778" s="1" t="s">
        <v>88</v>
      </c>
      <c r="BK3778" s="1" t="s">
        <v>2422</v>
      </c>
      <c r="BL3778" s="1" t="s">
        <v>2423</v>
      </c>
      <c r="BM3778" s="1"/>
    </row>
    <row r="3779" spans="1:65" ht="16" x14ac:dyDescent="0.2">
      <c r="A3779" t="str">
        <f>CONCATENATE("Mada.",B3779)</f>
        <v>Mada.3725</v>
      </c>
      <c r="B3779">
        <v>3725</v>
      </c>
      <c r="C3779" t="s">
        <v>13211</v>
      </c>
      <c r="E3779" t="s">
        <v>68</v>
      </c>
      <c r="F3779" t="s">
        <v>410</v>
      </c>
      <c r="J3779" t="s">
        <v>120</v>
      </c>
      <c r="K3779" t="s">
        <v>13206</v>
      </c>
      <c r="L3779" t="s">
        <v>3083</v>
      </c>
      <c r="M3779" t="s">
        <v>3084</v>
      </c>
      <c r="N3779" t="s">
        <v>941</v>
      </c>
      <c r="O3779" t="s">
        <v>941</v>
      </c>
      <c r="P3779" t="s">
        <v>941</v>
      </c>
      <c r="Q3779" t="s">
        <v>126</v>
      </c>
      <c r="R3779" t="s">
        <v>127</v>
      </c>
      <c r="S3779">
        <v>3725</v>
      </c>
      <c r="T3779">
        <v>3725</v>
      </c>
      <c r="U3779" t="s">
        <v>78</v>
      </c>
      <c r="V3779">
        <v>0.226224783861672</v>
      </c>
      <c r="W3779">
        <v>0.773775216138328</v>
      </c>
      <c r="X3779" t="str">
        <f>IF(W3779&gt;=0.8,"Inhibitory","NonInhibitory")</f>
        <v>NonInhibitory</v>
      </c>
      <c r="Y3779" t="str">
        <f>IF(W3779&gt;=0.9,"Inhibitory","NonInhibitory")</f>
        <v>NonInhibitory</v>
      </c>
      <c r="Z3779" t="s">
        <v>12855</v>
      </c>
      <c r="AA3779">
        <v>0</v>
      </c>
      <c r="AB3779">
        <v>0</v>
      </c>
      <c r="AC3779" t="s">
        <v>129</v>
      </c>
      <c r="AT3779" t="s">
        <v>13212</v>
      </c>
      <c r="AU3779" t="s">
        <v>81</v>
      </c>
      <c r="AV3779" t="s">
        <v>13213</v>
      </c>
      <c r="AW3779">
        <v>3725</v>
      </c>
      <c r="AX3779" t="s">
        <v>682</v>
      </c>
      <c r="AY3779">
        <v>0.57999999999999996</v>
      </c>
      <c r="AZ3779" t="s">
        <v>736</v>
      </c>
      <c r="BA3779" t="s">
        <v>736</v>
      </c>
      <c r="BB3779" t="s">
        <v>682</v>
      </c>
      <c r="BC3779">
        <v>0.88</v>
      </c>
      <c r="BD3779" t="s">
        <v>13214</v>
      </c>
      <c r="BG3779" s="1" t="s">
        <v>86</v>
      </c>
      <c r="BH3779" s="1" t="s">
        <v>87</v>
      </c>
      <c r="BI3779" s="1" t="s">
        <v>87</v>
      </c>
      <c r="BJ3779" s="1" t="s">
        <v>88</v>
      </c>
      <c r="BK3779" s="1" t="s">
        <v>89</v>
      </c>
      <c r="BL3779" s="1" t="s">
        <v>685</v>
      </c>
      <c r="BM3779" s="1"/>
    </row>
    <row r="3780" spans="1:65" ht="16" x14ac:dyDescent="0.2">
      <c r="A3780" t="str">
        <f>CONCATENATE("Mada.",B3780)</f>
        <v>Mada.3726</v>
      </c>
      <c r="B3780">
        <v>3726</v>
      </c>
      <c r="C3780" t="s">
        <v>13215</v>
      </c>
      <c r="E3780" t="s">
        <v>68</v>
      </c>
      <c r="F3780" t="s">
        <v>4576</v>
      </c>
      <c r="J3780" t="s">
        <v>120</v>
      </c>
      <c r="K3780" t="s">
        <v>13206</v>
      </c>
      <c r="L3780" t="s">
        <v>3083</v>
      </c>
      <c r="M3780" t="s">
        <v>3084</v>
      </c>
      <c r="N3780" t="s">
        <v>941</v>
      </c>
      <c r="O3780" t="s">
        <v>941</v>
      </c>
      <c r="P3780" t="s">
        <v>941</v>
      </c>
      <c r="Q3780" t="s">
        <v>126</v>
      </c>
      <c r="R3780" t="s">
        <v>127</v>
      </c>
      <c r="S3780">
        <v>3726</v>
      </c>
      <c r="T3780">
        <v>3726</v>
      </c>
      <c r="U3780" t="s">
        <v>78</v>
      </c>
      <c r="V3780">
        <v>0.308117195004803</v>
      </c>
      <c r="W3780">
        <v>0.69188280499519705</v>
      </c>
      <c r="X3780" t="str">
        <f>IF(W3780&gt;=0.8,"Inhibitory","NonInhibitory")</f>
        <v>NonInhibitory</v>
      </c>
      <c r="Y3780" t="str">
        <f>IF(W3780&gt;=0.9,"Inhibitory","NonInhibitory")</f>
        <v>NonInhibitory</v>
      </c>
      <c r="Z3780" t="s">
        <v>12855</v>
      </c>
      <c r="AA3780">
        <v>0</v>
      </c>
      <c r="AB3780">
        <v>0</v>
      </c>
      <c r="AC3780" t="s">
        <v>129</v>
      </c>
      <c r="AT3780" t="s">
        <v>13216</v>
      </c>
      <c r="AU3780" t="s">
        <v>81</v>
      </c>
      <c r="AV3780" t="s">
        <v>13217</v>
      </c>
      <c r="AW3780">
        <v>3726</v>
      </c>
      <c r="AX3780" t="s">
        <v>13218</v>
      </c>
      <c r="AY3780">
        <v>0.85</v>
      </c>
      <c r="AZ3780" t="s">
        <v>13219</v>
      </c>
      <c r="BA3780" t="s">
        <v>13219</v>
      </c>
      <c r="BB3780" t="s">
        <v>13218</v>
      </c>
      <c r="BC3780">
        <v>0.89</v>
      </c>
      <c r="BD3780" t="s">
        <v>13220</v>
      </c>
      <c r="BG3780" s="1" t="s">
        <v>86</v>
      </c>
      <c r="BH3780" s="1" t="s">
        <v>112</v>
      </c>
      <c r="BI3780" s="1" t="s">
        <v>113</v>
      </c>
      <c r="BJ3780" s="1" t="s">
        <v>114</v>
      </c>
      <c r="BK3780" s="1" t="s">
        <v>115</v>
      </c>
      <c r="BL3780" s="1"/>
      <c r="BM3780" s="1"/>
    </row>
    <row r="3781" spans="1:65" ht="16" x14ac:dyDescent="0.2">
      <c r="A3781" t="str">
        <f>CONCATENATE("Mada.",B3781)</f>
        <v>Mada.3726</v>
      </c>
      <c r="B3781">
        <v>3726</v>
      </c>
      <c r="C3781" t="s">
        <v>13215</v>
      </c>
      <c r="E3781" t="s">
        <v>68</v>
      </c>
      <c r="F3781" t="s">
        <v>4576</v>
      </c>
      <c r="J3781" t="s">
        <v>120</v>
      </c>
      <c r="K3781" t="s">
        <v>13206</v>
      </c>
      <c r="L3781" t="s">
        <v>3083</v>
      </c>
      <c r="M3781" t="s">
        <v>3084</v>
      </c>
      <c r="N3781" t="s">
        <v>941</v>
      </c>
      <c r="O3781" t="s">
        <v>941</v>
      </c>
      <c r="P3781" t="s">
        <v>941</v>
      </c>
      <c r="Q3781" t="s">
        <v>126</v>
      </c>
      <c r="R3781" t="s">
        <v>127</v>
      </c>
      <c r="S3781">
        <v>3726</v>
      </c>
      <c r="T3781">
        <v>3726</v>
      </c>
      <c r="U3781" t="s">
        <v>78</v>
      </c>
      <c r="V3781">
        <v>0.308117195004803</v>
      </c>
      <c r="W3781">
        <v>0.69188280499519705</v>
      </c>
      <c r="X3781" t="str">
        <f>IF(W3781&gt;=0.8,"Inhibitory","NonInhibitory")</f>
        <v>NonInhibitory</v>
      </c>
      <c r="Y3781" t="str">
        <f>IF(W3781&gt;=0.9,"Inhibitory","NonInhibitory")</f>
        <v>NonInhibitory</v>
      </c>
      <c r="Z3781" t="s">
        <v>12855</v>
      </c>
      <c r="AA3781">
        <v>0</v>
      </c>
      <c r="AB3781">
        <v>0</v>
      </c>
      <c r="AC3781" t="s">
        <v>129</v>
      </c>
      <c r="AT3781" t="s">
        <v>13221</v>
      </c>
      <c r="AU3781" t="s">
        <v>81</v>
      </c>
      <c r="AV3781" t="s">
        <v>13222</v>
      </c>
      <c r="AW3781">
        <v>3726</v>
      </c>
      <c r="AX3781" t="s">
        <v>144</v>
      </c>
      <c r="AY3781">
        <v>1</v>
      </c>
      <c r="AZ3781" t="s">
        <v>13223</v>
      </c>
      <c r="BD3781" t="s">
        <v>13224</v>
      </c>
      <c r="BG3781" s="1" t="s">
        <v>86</v>
      </c>
      <c r="BH3781" s="1" t="s">
        <v>87</v>
      </c>
      <c r="BI3781" s="1" t="s">
        <v>87</v>
      </c>
      <c r="BJ3781" s="1" t="s">
        <v>88</v>
      </c>
      <c r="BK3781" s="1" t="s">
        <v>147</v>
      </c>
      <c r="BL3781" s="1"/>
      <c r="BM3781" s="1"/>
    </row>
    <row r="3782" spans="1:65" ht="16" x14ac:dyDescent="0.2">
      <c r="A3782" t="str">
        <f>CONCATENATE("Mada.",B3782)</f>
        <v>Mada.3727</v>
      </c>
      <c r="B3782">
        <v>3727</v>
      </c>
      <c r="C3782" t="s">
        <v>13225</v>
      </c>
      <c r="E3782" t="s">
        <v>68</v>
      </c>
      <c r="F3782" t="s">
        <v>629</v>
      </c>
      <c r="J3782" t="s">
        <v>120</v>
      </c>
      <c r="K3782" t="s">
        <v>13206</v>
      </c>
      <c r="L3782" t="s">
        <v>3083</v>
      </c>
      <c r="M3782" t="s">
        <v>3084</v>
      </c>
      <c r="N3782" t="s">
        <v>941</v>
      </c>
      <c r="O3782" t="s">
        <v>941</v>
      </c>
      <c r="P3782" t="s">
        <v>941</v>
      </c>
      <c r="Q3782" t="s">
        <v>126</v>
      </c>
      <c r="R3782" t="s">
        <v>127</v>
      </c>
      <c r="S3782">
        <v>3727</v>
      </c>
      <c r="T3782">
        <v>3727</v>
      </c>
      <c r="U3782" t="s">
        <v>78</v>
      </c>
      <c r="V3782">
        <v>0.47046109510086398</v>
      </c>
      <c r="W3782">
        <v>0.52953890489913502</v>
      </c>
      <c r="X3782" t="str">
        <f>IF(W3782&gt;=0.8,"Inhibitory","NonInhibitory")</f>
        <v>NonInhibitory</v>
      </c>
      <c r="Y3782" t="str">
        <f>IF(W3782&gt;=0.9,"Inhibitory","NonInhibitory")</f>
        <v>NonInhibitory</v>
      </c>
      <c r="Z3782" t="s">
        <v>12855</v>
      </c>
      <c r="AA3782">
        <v>0</v>
      </c>
      <c r="AB3782">
        <v>0</v>
      </c>
      <c r="AC3782" t="s">
        <v>129</v>
      </c>
      <c r="AT3782" t="s">
        <v>13226</v>
      </c>
      <c r="AU3782" t="s">
        <v>81</v>
      </c>
      <c r="AV3782" t="s">
        <v>13227</v>
      </c>
      <c r="AW3782">
        <v>3727</v>
      </c>
      <c r="AX3782" t="s">
        <v>13218</v>
      </c>
      <c r="AY3782">
        <v>0.83</v>
      </c>
      <c r="AZ3782" t="s">
        <v>13219</v>
      </c>
      <c r="BA3782" t="s">
        <v>13219</v>
      </c>
      <c r="BB3782" t="s">
        <v>13218</v>
      </c>
      <c r="BC3782">
        <v>0.89</v>
      </c>
      <c r="BD3782" t="s">
        <v>13228</v>
      </c>
      <c r="BG3782" s="1" t="s">
        <v>86</v>
      </c>
      <c r="BH3782" s="1" t="s">
        <v>112</v>
      </c>
      <c r="BI3782" s="1" t="s">
        <v>113</v>
      </c>
      <c r="BJ3782" s="1" t="s">
        <v>114</v>
      </c>
      <c r="BK3782" s="1" t="s">
        <v>115</v>
      </c>
      <c r="BL3782" s="1"/>
      <c r="BM3782" s="1"/>
    </row>
    <row r="3783" spans="1:65" ht="16" x14ac:dyDescent="0.2">
      <c r="A3783" t="str">
        <f>CONCATENATE("Mada.",B3783)</f>
        <v>Mada.3728</v>
      </c>
      <c r="B3783">
        <v>3728</v>
      </c>
      <c r="C3783" t="s">
        <v>13229</v>
      </c>
      <c r="E3783" t="s">
        <v>68</v>
      </c>
      <c r="F3783" t="s">
        <v>5387</v>
      </c>
      <c r="J3783" t="s">
        <v>120</v>
      </c>
      <c r="K3783" t="s">
        <v>13206</v>
      </c>
      <c r="L3783" t="s">
        <v>3083</v>
      </c>
      <c r="M3783" t="s">
        <v>3084</v>
      </c>
      <c r="N3783" t="s">
        <v>941</v>
      </c>
      <c r="O3783" t="s">
        <v>941</v>
      </c>
      <c r="P3783" t="s">
        <v>941</v>
      </c>
      <c r="Q3783" t="s">
        <v>126</v>
      </c>
      <c r="R3783" t="s">
        <v>127</v>
      </c>
      <c r="S3783">
        <v>3728</v>
      </c>
      <c r="T3783">
        <v>3728</v>
      </c>
      <c r="U3783" t="s">
        <v>78</v>
      </c>
      <c r="V3783">
        <v>0.29610951008645497</v>
      </c>
      <c r="W3783">
        <v>0.70389048991354497</v>
      </c>
      <c r="X3783" t="str">
        <f>IF(W3783&gt;=0.8,"Inhibitory","NonInhibitory")</f>
        <v>NonInhibitory</v>
      </c>
      <c r="Y3783" t="str">
        <f>IF(W3783&gt;=0.9,"Inhibitory","NonInhibitory")</f>
        <v>NonInhibitory</v>
      </c>
      <c r="Z3783" t="s">
        <v>12855</v>
      </c>
      <c r="AA3783">
        <v>0</v>
      </c>
      <c r="AB3783">
        <v>0</v>
      </c>
      <c r="AC3783" t="s">
        <v>129</v>
      </c>
      <c r="AT3783" t="s">
        <v>13230</v>
      </c>
      <c r="AU3783" t="s">
        <v>81</v>
      </c>
      <c r="AV3783" t="s">
        <v>13231</v>
      </c>
      <c r="AW3783">
        <v>3728</v>
      </c>
      <c r="AX3783" t="s">
        <v>12733</v>
      </c>
      <c r="AY3783">
        <v>0.88</v>
      </c>
      <c r="AZ3783" t="s">
        <v>13232</v>
      </c>
      <c r="BD3783" t="s">
        <v>13233</v>
      </c>
      <c r="BG3783" s="1" t="s">
        <v>86</v>
      </c>
      <c r="BH3783" s="1" t="s">
        <v>98</v>
      </c>
      <c r="BI3783" s="1" t="s">
        <v>163</v>
      </c>
      <c r="BJ3783" s="1" t="s">
        <v>694</v>
      </c>
      <c r="BK3783" s="1" t="s">
        <v>866</v>
      </c>
    </row>
    <row r="3784" spans="1:65" ht="16" x14ac:dyDescent="0.2">
      <c r="A3784" t="str">
        <f>CONCATENATE("Mada.",B3784)</f>
        <v>Mada.3729</v>
      </c>
      <c r="B3784">
        <v>3729</v>
      </c>
      <c r="C3784" t="s">
        <v>13234</v>
      </c>
      <c r="E3784" t="s">
        <v>68</v>
      </c>
      <c r="F3784" t="s">
        <v>410</v>
      </c>
      <c r="J3784" t="s">
        <v>120</v>
      </c>
      <c r="K3784" t="s">
        <v>13206</v>
      </c>
      <c r="L3784" t="s">
        <v>3083</v>
      </c>
      <c r="M3784" t="s">
        <v>3084</v>
      </c>
      <c r="N3784" t="s">
        <v>941</v>
      </c>
      <c r="O3784" t="s">
        <v>941</v>
      </c>
      <c r="P3784" t="s">
        <v>941</v>
      </c>
      <c r="Q3784" t="s">
        <v>126</v>
      </c>
      <c r="R3784" t="s">
        <v>127</v>
      </c>
      <c r="S3784">
        <v>3729</v>
      </c>
      <c r="T3784">
        <v>3729</v>
      </c>
      <c r="U3784" t="s">
        <v>78</v>
      </c>
      <c r="V3784">
        <v>0.52593659942363102</v>
      </c>
      <c r="W3784">
        <v>0.47406340057636898</v>
      </c>
      <c r="X3784" t="str">
        <f>IF(W3784&gt;=0.8,"Inhibitory","NonInhibitory")</f>
        <v>NonInhibitory</v>
      </c>
      <c r="Y3784" t="str">
        <f>IF(W3784&gt;=0.9,"Inhibitory","NonInhibitory")</f>
        <v>NonInhibitory</v>
      </c>
      <c r="Z3784" t="s">
        <v>12855</v>
      </c>
      <c r="AA3784">
        <v>0</v>
      </c>
      <c r="AB3784">
        <v>0</v>
      </c>
      <c r="AC3784" t="s">
        <v>129</v>
      </c>
      <c r="AT3784" t="s">
        <v>13235</v>
      </c>
      <c r="AU3784" t="s">
        <v>81</v>
      </c>
      <c r="AV3784" t="s">
        <v>13236</v>
      </c>
      <c r="AW3784">
        <v>3729</v>
      </c>
      <c r="AX3784" t="s">
        <v>144</v>
      </c>
      <c r="AY3784">
        <v>0.75</v>
      </c>
      <c r="AZ3784" t="s">
        <v>13237</v>
      </c>
      <c r="BD3784" t="s">
        <v>13238</v>
      </c>
      <c r="BG3784" s="1" t="s">
        <v>86</v>
      </c>
      <c r="BH3784" s="1" t="s">
        <v>87</v>
      </c>
      <c r="BI3784" s="1" t="s">
        <v>87</v>
      </c>
      <c r="BJ3784" s="1" t="s">
        <v>88</v>
      </c>
      <c r="BK3784" s="1" t="s">
        <v>147</v>
      </c>
      <c r="BL3784" s="1"/>
      <c r="BM3784" s="1"/>
    </row>
    <row r="3785" spans="1:65" ht="16" x14ac:dyDescent="0.2">
      <c r="A3785" t="str">
        <f>CONCATENATE("Mada.",B3785)</f>
        <v>Mada.3730</v>
      </c>
      <c r="B3785">
        <v>3730</v>
      </c>
      <c r="C3785" t="s">
        <v>13243</v>
      </c>
      <c r="E3785" t="s">
        <v>68</v>
      </c>
      <c r="F3785" t="s">
        <v>12894</v>
      </c>
      <c r="J3785" t="s">
        <v>120</v>
      </c>
      <c r="K3785" t="s">
        <v>13206</v>
      </c>
      <c r="L3785" t="s">
        <v>3083</v>
      </c>
      <c r="M3785" t="s">
        <v>3084</v>
      </c>
      <c r="N3785" t="s">
        <v>941</v>
      </c>
      <c r="O3785" t="s">
        <v>941</v>
      </c>
      <c r="P3785" t="s">
        <v>941</v>
      </c>
      <c r="Q3785" t="s">
        <v>126</v>
      </c>
      <c r="R3785" t="s">
        <v>127</v>
      </c>
      <c r="S3785">
        <v>3730</v>
      </c>
      <c r="T3785">
        <v>0</v>
      </c>
      <c r="U3785" t="s">
        <v>128</v>
      </c>
      <c r="V3785">
        <v>0</v>
      </c>
      <c r="W3785">
        <v>0</v>
      </c>
      <c r="Z3785" t="s">
        <v>129</v>
      </c>
      <c r="AA3785">
        <v>0</v>
      </c>
      <c r="AB3785">
        <v>0</v>
      </c>
      <c r="AC3785" t="s">
        <v>129</v>
      </c>
      <c r="BG3785" s="1"/>
    </row>
    <row r="3786" spans="1:65" ht="16" x14ac:dyDescent="0.2">
      <c r="A3786" t="str">
        <f>CONCATENATE("Mada.",B3786)</f>
        <v>Mada.3731</v>
      </c>
      <c r="B3786">
        <v>3731</v>
      </c>
      <c r="C3786" t="s">
        <v>13244</v>
      </c>
      <c r="E3786" t="s">
        <v>68</v>
      </c>
      <c r="F3786" t="s">
        <v>731</v>
      </c>
      <c r="J3786" t="s">
        <v>120</v>
      </c>
      <c r="K3786" t="s">
        <v>13206</v>
      </c>
      <c r="L3786" t="s">
        <v>3083</v>
      </c>
      <c r="M3786" t="s">
        <v>3084</v>
      </c>
      <c r="N3786" t="s">
        <v>941</v>
      </c>
      <c r="O3786" t="s">
        <v>941</v>
      </c>
      <c r="P3786" t="s">
        <v>941</v>
      </c>
      <c r="Q3786" t="s">
        <v>126</v>
      </c>
      <c r="R3786" t="s">
        <v>127</v>
      </c>
      <c r="S3786">
        <v>3731</v>
      </c>
      <c r="T3786">
        <v>3731</v>
      </c>
      <c r="U3786" t="s">
        <v>78</v>
      </c>
      <c r="V3786">
        <v>1.0040106951871699</v>
      </c>
      <c r="W3786">
        <v>-4.0106951871654601E-3</v>
      </c>
      <c r="X3786" t="str">
        <f>IF(W3786&gt;=0.8,"Inhibitory","NonInhibitory")</f>
        <v>NonInhibitory</v>
      </c>
      <c r="Y3786" t="str">
        <f>IF(W3786&gt;=0.9,"Inhibitory","NonInhibitory")</f>
        <v>NonInhibitory</v>
      </c>
      <c r="Z3786" t="s">
        <v>277</v>
      </c>
      <c r="AA3786">
        <v>0</v>
      </c>
      <c r="AB3786">
        <v>0</v>
      </c>
      <c r="AC3786" t="s">
        <v>129</v>
      </c>
      <c r="AT3786" t="s">
        <v>13245</v>
      </c>
      <c r="AU3786" t="s">
        <v>81</v>
      </c>
      <c r="AV3786" t="s">
        <v>13246</v>
      </c>
      <c r="AW3786">
        <v>3731</v>
      </c>
      <c r="BG3786" s="1"/>
    </row>
    <row r="3787" spans="1:65" ht="16" x14ac:dyDescent="0.2">
      <c r="A3787" t="str">
        <f>CONCATENATE("Mada.",B3787)</f>
        <v>Mada.3732</v>
      </c>
      <c r="B3787">
        <v>3732</v>
      </c>
      <c r="C3787" t="s">
        <v>13247</v>
      </c>
      <c r="E3787" t="s">
        <v>68</v>
      </c>
      <c r="F3787" t="s">
        <v>629</v>
      </c>
      <c r="J3787" t="s">
        <v>120</v>
      </c>
      <c r="K3787" t="s">
        <v>13206</v>
      </c>
      <c r="L3787" t="s">
        <v>3083</v>
      </c>
      <c r="M3787" t="s">
        <v>3084</v>
      </c>
      <c r="N3787" t="s">
        <v>941</v>
      </c>
      <c r="O3787" t="s">
        <v>941</v>
      </c>
      <c r="P3787" t="s">
        <v>941</v>
      </c>
      <c r="Q3787" t="s">
        <v>126</v>
      </c>
      <c r="R3787" t="s">
        <v>127</v>
      </c>
      <c r="S3787">
        <v>3732</v>
      </c>
      <c r="T3787">
        <v>3732</v>
      </c>
      <c r="U3787" t="s">
        <v>78</v>
      </c>
      <c r="V3787">
        <v>1.0399855907780999</v>
      </c>
      <c r="W3787">
        <v>-3.9985590778098198E-2</v>
      </c>
      <c r="X3787" t="str">
        <f>IF(W3787&gt;=0.8,"Inhibitory","NonInhibitory")</f>
        <v>NonInhibitory</v>
      </c>
      <c r="Y3787" t="str">
        <f>IF(W3787&gt;=0.9,"Inhibitory","NonInhibitory")</f>
        <v>NonInhibitory</v>
      </c>
      <c r="Z3787" t="s">
        <v>12855</v>
      </c>
      <c r="AA3787">
        <v>0</v>
      </c>
      <c r="AB3787">
        <v>0</v>
      </c>
      <c r="AC3787" t="s">
        <v>129</v>
      </c>
      <c r="AT3787" t="s">
        <v>13248</v>
      </c>
      <c r="AU3787" t="s">
        <v>81</v>
      </c>
      <c r="AV3787" t="s">
        <v>13249</v>
      </c>
      <c r="AW3787">
        <v>3732</v>
      </c>
      <c r="AX3787" t="s">
        <v>325</v>
      </c>
      <c r="AY3787">
        <v>1</v>
      </c>
      <c r="AZ3787" t="s">
        <v>3257</v>
      </c>
      <c r="BA3787" t="s">
        <v>3257</v>
      </c>
      <c r="BB3787" t="s">
        <v>325</v>
      </c>
      <c r="BC3787">
        <v>1</v>
      </c>
      <c r="BD3787" t="s">
        <v>3258</v>
      </c>
      <c r="BG3787" s="1" t="s">
        <v>86</v>
      </c>
      <c r="BH3787" s="1" t="s">
        <v>98</v>
      </c>
      <c r="BI3787" s="1" t="s">
        <v>163</v>
      </c>
      <c r="BJ3787" s="1" t="s">
        <v>164</v>
      </c>
      <c r="BK3787" s="1" t="s">
        <v>165</v>
      </c>
      <c r="BL3787" s="1" t="s">
        <v>328</v>
      </c>
      <c r="BM3787" s="1"/>
    </row>
    <row r="3788" spans="1:65" ht="16" x14ac:dyDescent="0.2">
      <c r="A3788" t="str">
        <f>CONCATENATE("Mada.",B3788)</f>
        <v>Mada.3733</v>
      </c>
      <c r="B3788">
        <v>3733</v>
      </c>
      <c r="C3788" t="s">
        <v>13250</v>
      </c>
      <c r="E3788" t="s">
        <v>68</v>
      </c>
      <c r="F3788" t="s">
        <v>631</v>
      </c>
      <c r="J3788" t="s">
        <v>120</v>
      </c>
      <c r="K3788" t="s">
        <v>13206</v>
      </c>
      <c r="L3788" t="s">
        <v>3083</v>
      </c>
      <c r="M3788" t="s">
        <v>3084</v>
      </c>
      <c r="N3788" t="s">
        <v>941</v>
      </c>
      <c r="O3788" t="s">
        <v>941</v>
      </c>
      <c r="P3788" t="s">
        <v>941</v>
      </c>
      <c r="Q3788" t="s">
        <v>126</v>
      </c>
      <c r="R3788" t="s">
        <v>127</v>
      </c>
      <c r="S3788">
        <v>3733</v>
      </c>
      <c r="T3788">
        <v>3733</v>
      </c>
      <c r="U3788" t="s">
        <v>78</v>
      </c>
      <c r="V3788">
        <v>0.67675312199807902</v>
      </c>
      <c r="W3788">
        <v>0.32324687800192098</v>
      </c>
      <c r="X3788" t="str">
        <f>IF(W3788&gt;=0.8,"Inhibitory","NonInhibitory")</f>
        <v>NonInhibitory</v>
      </c>
      <c r="Y3788" t="str">
        <f>IF(W3788&gt;=0.9,"Inhibitory","NonInhibitory")</f>
        <v>NonInhibitory</v>
      </c>
      <c r="Z3788" t="s">
        <v>12855</v>
      </c>
      <c r="AA3788">
        <v>0</v>
      </c>
      <c r="AB3788">
        <v>0</v>
      </c>
      <c r="AC3788" t="s">
        <v>129</v>
      </c>
      <c r="AT3788" t="s">
        <v>13251</v>
      </c>
      <c r="AU3788" t="s">
        <v>81</v>
      </c>
      <c r="AV3788" t="s">
        <v>13252</v>
      </c>
      <c r="AW3788">
        <v>3733</v>
      </c>
      <c r="AX3788" t="s">
        <v>3067</v>
      </c>
      <c r="AY3788">
        <v>1</v>
      </c>
      <c r="AZ3788" t="s">
        <v>2487</v>
      </c>
      <c r="BA3788" t="s">
        <v>2487</v>
      </c>
      <c r="BB3788" t="s">
        <v>1781</v>
      </c>
      <c r="BC3788">
        <v>1</v>
      </c>
      <c r="BD3788" t="s">
        <v>12504</v>
      </c>
      <c r="BG3788" s="1" t="s">
        <v>86</v>
      </c>
      <c r="BH3788" s="1" t="s">
        <v>87</v>
      </c>
      <c r="BI3788" s="1" t="s">
        <v>87</v>
      </c>
      <c r="BJ3788" s="1" t="s">
        <v>88</v>
      </c>
      <c r="BK3788" s="1" t="s">
        <v>147</v>
      </c>
      <c r="BL3788" s="1" t="s">
        <v>1784</v>
      </c>
      <c r="BM3788" s="1" t="s">
        <v>3070</v>
      </c>
    </row>
    <row r="3789" spans="1:65" ht="16" x14ac:dyDescent="0.2">
      <c r="A3789" t="str">
        <f>CONCATENATE("Mada.",B3789)</f>
        <v>Mada.3734</v>
      </c>
      <c r="B3789">
        <v>3734</v>
      </c>
      <c r="C3789" t="s">
        <v>13253</v>
      </c>
      <c r="E3789" t="s">
        <v>68</v>
      </c>
      <c r="F3789" t="s">
        <v>7947</v>
      </c>
      <c r="J3789" t="s">
        <v>120</v>
      </c>
      <c r="K3789" t="s">
        <v>13206</v>
      </c>
      <c r="L3789" t="s">
        <v>3083</v>
      </c>
      <c r="M3789" t="s">
        <v>3084</v>
      </c>
      <c r="N3789" t="s">
        <v>941</v>
      </c>
      <c r="O3789" t="s">
        <v>941</v>
      </c>
      <c r="P3789" t="s">
        <v>941</v>
      </c>
      <c r="Q3789" t="s">
        <v>126</v>
      </c>
      <c r="R3789" t="s">
        <v>127</v>
      </c>
      <c r="S3789">
        <v>3734</v>
      </c>
      <c r="T3789">
        <v>3734</v>
      </c>
      <c r="U3789" t="s">
        <v>78</v>
      </c>
      <c r="V3789">
        <v>0.23342939481267999</v>
      </c>
      <c r="W3789">
        <v>0.76657060518732001</v>
      </c>
      <c r="X3789" t="str">
        <f>IF(W3789&gt;=0.8,"Inhibitory","NonInhibitory")</f>
        <v>NonInhibitory</v>
      </c>
      <c r="Y3789" t="str">
        <f>IF(W3789&gt;=0.9,"Inhibitory","NonInhibitory")</f>
        <v>NonInhibitory</v>
      </c>
      <c r="Z3789" t="s">
        <v>12855</v>
      </c>
      <c r="AA3789">
        <v>0</v>
      </c>
      <c r="AB3789">
        <v>0</v>
      </c>
      <c r="AC3789" t="s">
        <v>129</v>
      </c>
      <c r="AT3789" t="s">
        <v>13254</v>
      </c>
      <c r="AU3789" t="s">
        <v>81</v>
      </c>
      <c r="AV3789" t="s">
        <v>13255</v>
      </c>
      <c r="AW3789">
        <v>3734</v>
      </c>
      <c r="AX3789" t="s">
        <v>262</v>
      </c>
      <c r="AY3789">
        <v>1</v>
      </c>
      <c r="AZ3789" t="s">
        <v>8830</v>
      </c>
      <c r="BA3789" t="s">
        <v>8830</v>
      </c>
      <c r="BB3789" t="s">
        <v>262</v>
      </c>
      <c r="BC3789">
        <v>1</v>
      </c>
      <c r="BD3789" t="s">
        <v>13256</v>
      </c>
      <c r="BG3789" s="1" t="s">
        <v>86</v>
      </c>
      <c r="BH3789" s="1" t="s">
        <v>87</v>
      </c>
      <c r="BI3789" s="1" t="s">
        <v>87</v>
      </c>
      <c r="BJ3789" s="1" t="s">
        <v>88</v>
      </c>
      <c r="BK3789" s="1" t="s">
        <v>89</v>
      </c>
      <c r="BL3789" s="1" t="s">
        <v>90</v>
      </c>
      <c r="BM3789" s="1" t="s">
        <v>265</v>
      </c>
    </row>
    <row r="3790" spans="1:65" ht="16" x14ac:dyDescent="0.2">
      <c r="A3790" t="str">
        <f>CONCATENATE("Mada.",B3790)</f>
        <v>Mada.3735</v>
      </c>
      <c r="B3790">
        <v>3735</v>
      </c>
      <c r="C3790" t="s">
        <v>13257</v>
      </c>
      <c r="E3790" t="s">
        <v>68</v>
      </c>
      <c r="F3790" t="s">
        <v>6816</v>
      </c>
      <c r="J3790" t="s">
        <v>120</v>
      </c>
      <c r="K3790" t="s">
        <v>13206</v>
      </c>
      <c r="L3790" t="s">
        <v>3083</v>
      </c>
      <c r="M3790" t="s">
        <v>3084</v>
      </c>
      <c r="N3790" t="s">
        <v>941</v>
      </c>
      <c r="O3790" t="s">
        <v>941</v>
      </c>
      <c r="P3790" t="s">
        <v>941</v>
      </c>
      <c r="Q3790" t="s">
        <v>126</v>
      </c>
      <c r="R3790" t="s">
        <v>127</v>
      </c>
      <c r="S3790">
        <v>3735</v>
      </c>
      <c r="T3790">
        <v>3735</v>
      </c>
      <c r="U3790" t="s">
        <v>78</v>
      </c>
      <c r="V3790">
        <v>0.39553314121037503</v>
      </c>
      <c r="W3790">
        <v>0.60446685878962503</v>
      </c>
      <c r="X3790" t="str">
        <f>IF(W3790&gt;=0.8,"Inhibitory","NonInhibitory")</f>
        <v>NonInhibitory</v>
      </c>
      <c r="Y3790" t="str">
        <f>IF(W3790&gt;=0.9,"Inhibitory","NonInhibitory")</f>
        <v>NonInhibitory</v>
      </c>
      <c r="Z3790" t="s">
        <v>12855</v>
      </c>
      <c r="AA3790">
        <v>0</v>
      </c>
      <c r="AB3790">
        <v>0</v>
      </c>
      <c r="AC3790" t="s">
        <v>129</v>
      </c>
      <c r="AT3790" t="s">
        <v>13258</v>
      </c>
      <c r="AU3790" t="s">
        <v>81</v>
      </c>
      <c r="AV3790" t="s">
        <v>13259</v>
      </c>
      <c r="AW3790">
        <v>3735</v>
      </c>
      <c r="AX3790" t="s">
        <v>262</v>
      </c>
      <c r="AY3790">
        <v>1</v>
      </c>
      <c r="AZ3790" t="s">
        <v>8830</v>
      </c>
      <c r="BA3790" t="s">
        <v>8830</v>
      </c>
      <c r="BB3790" t="s">
        <v>262</v>
      </c>
      <c r="BC3790">
        <v>1</v>
      </c>
      <c r="BD3790" t="s">
        <v>13260</v>
      </c>
      <c r="BG3790" s="1" t="s">
        <v>86</v>
      </c>
      <c r="BH3790" s="1" t="s">
        <v>87</v>
      </c>
      <c r="BI3790" s="1" t="s">
        <v>87</v>
      </c>
      <c r="BJ3790" s="1" t="s">
        <v>88</v>
      </c>
      <c r="BK3790" s="1" t="s">
        <v>89</v>
      </c>
      <c r="BL3790" s="1" t="s">
        <v>90</v>
      </c>
      <c r="BM3790" s="1" t="s">
        <v>265</v>
      </c>
    </row>
    <row r="3791" spans="1:65" ht="16" x14ac:dyDescent="0.2">
      <c r="A3791" t="str">
        <f>CONCATENATE("Mada.",B3791)</f>
        <v>Mada.3736</v>
      </c>
      <c r="B3791">
        <v>3736</v>
      </c>
      <c r="C3791" t="s">
        <v>13261</v>
      </c>
      <c r="E3791" t="s">
        <v>68</v>
      </c>
      <c r="F3791" t="s">
        <v>629</v>
      </c>
      <c r="J3791" t="s">
        <v>120</v>
      </c>
      <c r="K3791" t="s">
        <v>13206</v>
      </c>
      <c r="L3791" t="s">
        <v>3083</v>
      </c>
      <c r="M3791" t="s">
        <v>3084</v>
      </c>
      <c r="N3791" t="s">
        <v>941</v>
      </c>
      <c r="O3791" t="s">
        <v>941</v>
      </c>
      <c r="P3791" t="s">
        <v>941</v>
      </c>
      <c r="Q3791" t="s">
        <v>126</v>
      </c>
      <c r="R3791" t="s">
        <v>127</v>
      </c>
      <c r="S3791">
        <v>3736</v>
      </c>
      <c r="T3791">
        <v>3736</v>
      </c>
      <c r="U3791" t="s">
        <v>78</v>
      </c>
      <c r="V3791">
        <v>0.540826128722382</v>
      </c>
      <c r="W3791">
        <v>0.459173871277618</v>
      </c>
      <c r="X3791" t="str">
        <f>IF(W3791&gt;=0.8,"Inhibitory","NonInhibitory")</f>
        <v>NonInhibitory</v>
      </c>
      <c r="Y3791" t="str">
        <f>IF(W3791&gt;=0.9,"Inhibitory","NonInhibitory")</f>
        <v>NonInhibitory</v>
      </c>
      <c r="Z3791" t="s">
        <v>12855</v>
      </c>
      <c r="AA3791">
        <v>0</v>
      </c>
      <c r="AB3791">
        <v>0</v>
      </c>
      <c r="AC3791" t="s">
        <v>129</v>
      </c>
      <c r="AT3791" t="s">
        <v>13262</v>
      </c>
      <c r="AU3791" t="s">
        <v>81</v>
      </c>
      <c r="AV3791" t="s">
        <v>13263</v>
      </c>
      <c r="AW3791">
        <v>3736</v>
      </c>
      <c r="AX3791" t="s">
        <v>2273</v>
      </c>
      <c r="AY3791">
        <v>0.91</v>
      </c>
      <c r="AZ3791" t="s">
        <v>8865</v>
      </c>
      <c r="BA3791" t="s">
        <v>8865</v>
      </c>
      <c r="BB3791" t="s">
        <v>2275</v>
      </c>
      <c r="BC3791">
        <v>1</v>
      </c>
      <c r="BD3791" t="s">
        <v>13264</v>
      </c>
      <c r="BG3791" s="1" t="s">
        <v>86</v>
      </c>
      <c r="BH3791" s="1" t="s">
        <v>87</v>
      </c>
      <c r="BI3791" s="1" t="s">
        <v>87</v>
      </c>
      <c r="BJ3791" s="1" t="s">
        <v>88</v>
      </c>
      <c r="BK3791" s="1" t="s">
        <v>147</v>
      </c>
      <c r="BL3791" s="1" t="s">
        <v>2277</v>
      </c>
      <c r="BM3791" s="1" t="s">
        <v>1881</v>
      </c>
    </row>
    <row r="3792" spans="1:65" ht="16" x14ac:dyDescent="0.2">
      <c r="A3792" t="str">
        <f>CONCATENATE("Mada.",B3792)</f>
        <v>Mada.3737</v>
      </c>
      <c r="B3792">
        <v>3737</v>
      </c>
      <c r="C3792" t="s">
        <v>13265</v>
      </c>
      <c r="E3792" t="s">
        <v>68</v>
      </c>
      <c r="F3792" t="s">
        <v>731</v>
      </c>
      <c r="J3792" t="s">
        <v>120</v>
      </c>
      <c r="K3792" t="s">
        <v>13206</v>
      </c>
      <c r="L3792" t="s">
        <v>3083</v>
      </c>
      <c r="M3792" t="s">
        <v>3084</v>
      </c>
      <c r="N3792" t="s">
        <v>941</v>
      </c>
      <c r="O3792" t="s">
        <v>941</v>
      </c>
      <c r="P3792" t="s">
        <v>941</v>
      </c>
      <c r="Q3792" t="s">
        <v>126</v>
      </c>
      <c r="R3792" t="s">
        <v>127</v>
      </c>
      <c r="S3792">
        <v>3737</v>
      </c>
      <c r="T3792">
        <v>3737</v>
      </c>
      <c r="U3792" t="s">
        <v>78</v>
      </c>
      <c r="V3792">
        <v>0.458933717579251</v>
      </c>
      <c r="W3792">
        <v>0.54106628242074895</v>
      </c>
      <c r="X3792" t="str">
        <f>IF(W3792&gt;=0.8,"Inhibitory","NonInhibitory")</f>
        <v>NonInhibitory</v>
      </c>
      <c r="Y3792" t="str">
        <f>IF(W3792&gt;=0.9,"Inhibitory","NonInhibitory")</f>
        <v>NonInhibitory</v>
      </c>
      <c r="Z3792" t="s">
        <v>12855</v>
      </c>
      <c r="AA3792">
        <v>0</v>
      </c>
      <c r="AB3792">
        <v>0</v>
      </c>
      <c r="AC3792" t="s">
        <v>129</v>
      </c>
      <c r="AT3792" t="s">
        <v>13266</v>
      </c>
      <c r="AU3792" t="s">
        <v>81</v>
      </c>
      <c r="AV3792" t="s">
        <v>13267</v>
      </c>
      <c r="AW3792">
        <v>3737</v>
      </c>
      <c r="AX3792" t="s">
        <v>3478</v>
      </c>
      <c r="AY3792">
        <v>0.92</v>
      </c>
      <c r="AZ3792" t="s">
        <v>13268</v>
      </c>
      <c r="BD3792" t="s">
        <v>13269</v>
      </c>
      <c r="BG3792" s="1" t="s">
        <v>86</v>
      </c>
      <c r="BH3792" s="1" t="s">
        <v>87</v>
      </c>
      <c r="BI3792" s="1" t="s">
        <v>87</v>
      </c>
      <c r="BJ3792" s="1" t="s">
        <v>88</v>
      </c>
      <c r="BK3792" s="1" t="s">
        <v>147</v>
      </c>
      <c r="BL3792" s="1" t="s">
        <v>2277</v>
      </c>
      <c r="BM3792" s="1" t="s">
        <v>3481</v>
      </c>
    </row>
    <row r="3793" spans="1:65" ht="16" x14ac:dyDescent="0.2">
      <c r="A3793" t="str">
        <f>CONCATENATE("Mada.",B3793)</f>
        <v>Mada.3738</v>
      </c>
      <c r="B3793">
        <v>3738</v>
      </c>
      <c r="C3793" t="s">
        <v>13270</v>
      </c>
      <c r="E3793" t="s">
        <v>68</v>
      </c>
      <c r="F3793" t="s">
        <v>13271</v>
      </c>
      <c r="J3793" t="s">
        <v>120</v>
      </c>
      <c r="K3793" t="s">
        <v>13206</v>
      </c>
      <c r="L3793" t="s">
        <v>3083</v>
      </c>
      <c r="M3793" t="s">
        <v>3084</v>
      </c>
      <c r="N3793" t="s">
        <v>941</v>
      </c>
      <c r="O3793" t="s">
        <v>941</v>
      </c>
      <c r="P3793" t="s">
        <v>941</v>
      </c>
      <c r="Q3793" t="s">
        <v>126</v>
      </c>
      <c r="R3793" t="s">
        <v>127</v>
      </c>
      <c r="S3793">
        <v>3738</v>
      </c>
      <c r="T3793">
        <v>3738</v>
      </c>
      <c r="U3793" t="s">
        <v>78</v>
      </c>
      <c r="V3793">
        <v>0.21875</v>
      </c>
      <c r="W3793">
        <v>0.78125</v>
      </c>
      <c r="X3793" t="str">
        <f>IF(W3793&gt;=0.8,"Inhibitory","NonInhibitory")</f>
        <v>NonInhibitory</v>
      </c>
      <c r="Y3793" t="str">
        <f>IF(W3793&gt;=0.9,"Inhibitory","NonInhibitory")</f>
        <v>NonInhibitory</v>
      </c>
      <c r="Z3793" t="s">
        <v>277</v>
      </c>
      <c r="AA3793">
        <v>0</v>
      </c>
      <c r="AB3793">
        <v>0</v>
      </c>
      <c r="AC3793" t="s">
        <v>129</v>
      </c>
      <c r="AT3793" t="s">
        <v>13272</v>
      </c>
      <c r="AU3793" t="s">
        <v>81</v>
      </c>
      <c r="AV3793" t="s">
        <v>13273</v>
      </c>
      <c r="AW3793">
        <v>3738</v>
      </c>
      <c r="AX3793" t="s">
        <v>346</v>
      </c>
      <c r="AY3793">
        <v>0.99</v>
      </c>
      <c r="AZ3793" t="s">
        <v>8947</v>
      </c>
      <c r="BA3793" t="s">
        <v>8947</v>
      </c>
      <c r="BB3793" t="s">
        <v>6038</v>
      </c>
      <c r="BC3793">
        <v>0.98</v>
      </c>
      <c r="BD3793" t="s">
        <v>13274</v>
      </c>
      <c r="BG3793" s="1" t="s">
        <v>86</v>
      </c>
      <c r="BH3793" s="1" t="s">
        <v>87</v>
      </c>
      <c r="BI3793" s="1" t="s">
        <v>87</v>
      </c>
      <c r="BJ3793" s="1" t="s">
        <v>88</v>
      </c>
      <c r="BK3793" s="1" t="s">
        <v>349</v>
      </c>
      <c r="BL3793" s="1"/>
      <c r="BM3793" s="1"/>
    </row>
    <row r="3794" spans="1:65" ht="16" x14ac:dyDescent="0.2">
      <c r="A3794" t="str">
        <f>CONCATENATE("Mada.",B3794)</f>
        <v>Mada.3739</v>
      </c>
      <c r="B3794">
        <v>3739</v>
      </c>
      <c r="C3794" t="s">
        <v>13275</v>
      </c>
      <c r="E3794" t="s">
        <v>68</v>
      </c>
      <c r="F3794" t="s">
        <v>629</v>
      </c>
      <c r="J3794" t="s">
        <v>120</v>
      </c>
      <c r="K3794" t="s">
        <v>13206</v>
      </c>
      <c r="L3794" t="s">
        <v>3083</v>
      </c>
      <c r="M3794" t="s">
        <v>3084</v>
      </c>
      <c r="N3794" t="s">
        <v>941</v>
      </c>
      <c r="O3794" t="s">
        <v>941</v>
      </c>
      <c r="P3794" t="s">
        <v>941</v>
      </c>
      <c r="Q3794" t="s">
        <v>126</v>
      </c>
      <c r="R3794" t="s">
        <v>127</v>
      </c>
      <c r="S3794">
        <v>3739</v>
      </c>
      <c r="T3794">
        <v>3739</v>
      </c>
      <c r="U3794" t="s">
        <v>78</v>
      </c>
      <c r="V3794">
        <v>0.25216138328530302</v>
      </c>
      <c r="W3794">
        <v>0.74783861671469698</v>
      </c>
      <c r="X3794" t="str">
        <f>IF(W3794&gt;=0.8,"Inhibitory","NonInhibitory")</f>
        <v>NonInhibitory</v>
      </c>
      <c r="Y3794" t="str">
        <f>IF(W3794&gt;=0.9,"Inhibitory","NonInhibitory")</f>
        <v>NonInhibitory</v>
      </c>
      <c r="Z3794" t="s">
        <v>12855</v>
      </c>
      <c r="AA3794">
        <v>0</v>
      </c>
      <c r="AB3794">
        <v>0</v>
      </c>
      <c r="AC3794" t="s">
        <v>129</v>
      </c>
      <c r="AT3794" t="s">
        <v>13276</v>
      </c>
      <c r="AU3794" t="s">
        <v>81</v>
      </c>
      <c r="AV3794" t="s">
        <v>13277</v>
      </c>
      <c r="AW3794">
        <v>3739</v>
      </c>
      <c r="AX3794" t="s">
        <v>262</v>
      </c>
      <c r="AY3794">
        <v>0.96</v>
      </c>
      <c r="AZ3794" t="s">
        <v>1819</v>
      </c>
      <c r="BA3794" t="s">
        <v>1819</v>
      </c>
      <c r="BB3794" t="s">
        <v>262</v>
      </c>
      <c r="BC3794">
        <v>0.99</v>
      </c>
      <c r="BD3794" t="s">
        <v>13278</v>
      </c>
      <c r="BG3794" s="1" t="s">
        <v>86</v>
      </c>
      <c r="BH3794" s="1" t="s">
        <v>87</v>
      </c>
      <c r="BI3794" s="1" t="s">
        <v>87</v>
      </c>
      <c r="BJ3794" s="1" t="s">
        <v>88</v>
      </c>
      <c r="BK3794" s="1" t="s">
        <v>89</v>
      </c>
      <c r="BL3794" s="1" t="s">
        <v>90</v>
      </c>
      <c r="BM3794" s="1" t="s">
        <v>265</v>
      </c>
    </row>
    <row r="3795" spans="1:65" ht="16" x14ac:dyDescent="0.2">
      <c r="A3795" t="str">
        <f>CONCATENATE("Mada.",B3795)</f>
        <v>Mada.3740</v>
      </c>
      <c r="B3795">
        <v>3740</v>
      </c>
      <c r="C3795" t="s">
        <v>13284</v>
      </c>
      <c r="E3795" t="s">
        <v>68</v>
      </c>
      <c r="F3795" t="s">
        <v>5247</v>
      </c>
      <c r="J3795" t="s">
        <v>1668</v>
      </c>
      <c r="K3795" t="s">
        <v>13285</v>
      </c>
      <c r="L3795" t="s">
        <v>2961</v>
      </c>
      <c r="M3795" t="s">
        <v>2962</v>
      </c>
      <c r="N3795" t="s">
        <v>2963</v>
      </c>
      <c r="O3795" t="s">
        <v>2963</v>
      </c>
      <c r="P3795" t="s">
        <v>2807</v>
      </c>
      <c r="Q3795" t="s">
        <v>157</v>
      </c>
      <c r="R3795" t="s">
        <v>180</v>
      </c>
      <c r="S3795">
        <v>3740</v>
      </c>
      <c r="T3795">
        <v>3740</v>
      </c>
      <c r="U3795" t="s">
        <v>78</v>
      </c>
      <c r="V3795">
        <v>0.35000716640389801</v>
      </c>
      <c r="W3795">
        <v>0.64999283359610205</v>
      </c>
      <c r="X3795" t="str">
        <f>IF(W3795&gt;=0.8,"Inhibitory","NonInhibitory")</f>
        <v>NonInhibitory</v>
      </c>
      <c r="Y3795" t="str">
        <f>IF(W3795&gt;=0.9,"Inhibitory","NonInhibitory")</f>
        <v>NonInhibitory</v>
      </c>
      <c r="Z3795" t="s">
        <v>1566</v>
      </c>
      <c r="AA3795">
        <v>0</v>
      </c>
      <c r="AB3795">
        <v>0</v>
      </c>
      <c r="AC3795" t="s">
        <v>129</v>
      </c>
      <c r="AT3795" t="s">
        <v>13286</v>
      </c>
      <c r="AU3795" t="s">
        <v>81</v>
      </c>
      <c r="AV3795" t="s">
        <v>13287</v>
      </c>
      <c r="AW3795">
        <v>3740</v>
      </c>
      <c r="AX3795" t="s">
        <v>262</v>
      </c>
      <c r="AY3795">
        <v>0.94</v>
      </c>
      <c r="AZ3795" t="s">
        <v>1819</v>
      </c>
      <c r="BA3795" t="s">
        <v>1819</v>
      </c>
      <c r="BB3795" t="s">
        <v>262</v>
      </c>
      <c r="BC3795">
        <v>0.99</v>
      </c>
      <c r="BD3795" t="s">
        <v>13278</v>
      </c>
      <c r="BG3795" s="1" t="s">
        <v>86</v>
      </c>
      <c r="BH3795" s="1" t="s">
        <v>87</v>
      </c>
      <c r="BI3795" s="1" t="s">
        <v>87</v>
      </c>
      <c r="BJ3795" s="1" t="s">
        <v>88</v>
      </c>
      <c r="BK3795" s="1" t="s">
        <v>89</v>
      </c>
      <c r="BL3795" s="1" t="s">
        <v>90</v>
      </c>
      <c r="BM3795" s="1" t="s">
        <v>265</v>
      </c>
    </row>
    <row r="3796" spans="1:65" ht="16" x14ac:dyDescent="0.2">
      <c r="A3796" t="str">
        <f>CONCATENATE("Mada.",B3796)</f>
        <v>Mada.3741</v>
      </c>
      <c r="B3796">
        <v>3741</v>
      </c>
      <c r="C3796" t="s">
        <v>13288</v>
      </c>
      <c r="E3796" t="s">
        <v>68</v>
      </c>
      <c r="F3796" t="s">
        <v>629</v>
      </c>
      <c r="J3796" t="s">
        <v>1668</v>
      </c>
      <c r="K3796" t="s">
        <v>13285</v>
      </c>
      <c r="L3796" t="s">
        <v>2961</v>
      </c>
      <c r="M3796" t="s">
        <v>2962</v>
      </c>
      <c r="N3796" t="s">
        <v>2963</v>
      </c>
      <c r="O3796" t="s">
        <v>2963</v>
      </c>
      <c r="P3796" t="s">
        <v>2807</v>
      </c>
      <c r="Q3796" t="s">
        <v>157</v>
      </c>
      <c r="R3796" t="s">
        <v>180</v>
      </c>
      <c r="S3796">
        <v>3741</v>
      </c>
      <c r="T3796">
        <v>3741</v>
      </c>
      <c r="U3796" t="s">
        <v>78</v>
      </c>
      <c r="V3796">
        <v>0.25768491834774299</v>
      </c>
      <c r="W3796">
        <v>0.74231508165225701</v>
      </c>
      <c r="X3796" t="str">
        <f>IF(W3796&gt;=0.8,"Inhibitory","NonInhibitory")</f>
        <v>NonInhibitory</v>
      </c>
      <c r="Y3796" t="str">
        <f>IF(W3796&gt;=0.9,"Inhibitory","NonInhibitory")</f>
        <v>NonInhibitory</v>
      </c>
      <c r="Z3796" t="s">
        <v>12855</v>
      </c>
      <c r="AA3796">
        <v>0</v>
      </c>
      <c r="AB3796">
        <v>0</v>
      </c>
      <c r="AC3796" t="s">
        <v>129</v>
      </c>
      <c r="AT3796" t="s">
        <v>13289</v>
      </c>
      <c r="AU3796" t="s">
        <v>81</v>
      </c>
      <c r="AV3796" t="s">
        <v>13290</v>
      </c>
      <c r="AW3796">
        <v>3741</v>
      </c>
      <c r="AX3796" t="s">
        <v>262</v>
      </c>
      <c r="AY3796">
        <v>1</v>
      </c>
      <c r="AZ3796" t="s">
        <v>8830</v>
      </c>
      <c r="BA3796" t="s">
        <v>8830</v>
      </c>
      <c r="BB3796" t="s">
        <v>262</v>
      </c>
      <c r="BC3796">
        <v>1</v>
      </c>
      <c r="BD3796" t="s">
        <v>13256</v>
      </c>
      <c r="BG3796" s="1" t="s">
        <v>86</v>
      </c>
      <c r="BH3796" s="1" t="s">
        <v>87</v>
      </c>
      <c r="BI3796" s="1" t="s">
        <v>87</v>
      </c>
      <c r="BJ3796" s="1" t="s">
        <v>88</v>
      </c>
      <c r="BK3796" s="1" t="s">
        <v>89</v>
      </c>
      <c r="BL3796" s="1" t="s">
        <v>90</v>
      </c>
      <c r="BM3796" s="1" t="s">
        <v>265</v>
      </c>
    </row>
    <row r="3797" spans="1:65" ht="16" x14ac:dyDescent="0.2">
      <c r="A3797" t="str">
        <f>CONCATENATE("Mada.",B3797)</f>
        <v>Mada.3742</v>
      </c>
      <c r="B3797">
        <v>3742</v>
      </c>
      <c r="C3797" t="s">
        <v>13291</v>
      </c>
      <c r="E3797" t="s">
        <v>68</v>
      </c>
      <c r="F3797" t="s">
        <v>629</v>
      </c>
      <c r="J3797" t="s">
        <v>1668</v>
      </c>
      <c r="K3797" t="s">
        <v>13285</v>
      </c>
      <c r="L3797" t="s">
        <v>2961</v>
      </c>
      <c r="M3797" t="s">
        <v>2962</v>
      </c>
      <c r="N3797" t="s">
        <v>2963</v>
      </c>
      <c r="O3797" t="s">
        <v>2963</v>
      </c>
      <c r="P3797" t="s">
        <v>2807</v>
      </c>
      <c r="Q3797" t="s">
        <v>157</v>
      </c>
      <c r="R3797" t="s">
        <v>180</v>
      </c>
      <c r="S3797">
        <v>3742</v>
      </c>
      <c r="T3797">
        <v>3742</v>
      </c>
      <c r="U3797" t="s">
        <v>78</v>
      </c>
      <c r="V3797">
        <v>0.58789625360230602</v>
      </c>
      <c r="W3797">
        <v>0.41210374639769398</v>
      </c>
      <c r="X3797" t="str">
        <f>IF(W3797&gt;=0.8,"Inhibitory","NonInhibitory")</f>
        <v>NonInhibitory</v>
      </c>
      <c r="Y3797" t="str">
        <f>IF(W3797&gt;=0.9,"Inhibitory","NonInhibitory")</f>
        <v>NonInhibitory</v>
      </c>
      <c r="Z3797" t="s">
        <v>12855</v>
      </c>
      <c r="AA3797">
        <v>0</v>
      </c>
      <c r="AB3797">
        <v>0</v>
      </c>
      <c r="AC3797" t="s">
        <v>129</v>
      </c>
      <c r="AT3797" t="s">
        <v>13292</v>
      </c>
      <c r="AU3797" t="s">
        <v>81</v>
      </c>
      <c r="AV3797" t="s">
        <v>13293</v>
      </c>
      <c r="AW3797">
        <v>3742</v>
      </c>
      <c r="AX3797" t="s">
        <v>325</v>
      </c>
      <c r="AY3797">
        <v>1</v>
      </c>
      <c r="AZ3797" t="s">
        <v>4105</v>
      </c>
      <c r="BA3797" t="s">
        <v>4105</v>
      </c>
      <c r="BB3797" t="s">
        <v>325</v>
      </c>
      <c r="BC3797">
        <v>1</v>
      </c>
      <c r="BD3797" t="s">
        <v>13294</v>
      </c>
      <c r="BG3797" s="1" t="s">
        <v>86</v>
      </c>
      <c r="BH3797" s="1" t="s">
        <v>98</v>
      </c>
      <c r="BI3797" s="1" t="s">
        <v>163</v>
      </c>
      <c r="BJ3797" s="1" t="s">
        <v>164</v>
      </c>
      <c r="BK3797" s="1" t="s">
        <v>165</v>
      </c>
      <c r="BL3797" s="1" t="s">
        <v>328</v>
      </c>
      <c r="BM3797" s="1"/>
    </row>
    <row r="3798" spans="1:65" ht="16" x14ac:dyDescent="0.2">
      <c r="A3798" t="str">
        <f>CONCATENATE("Mada.",B3798)</f>
        <v>Mada.3743</v>
      </c>
      <c r="B3798">
        <v>3743</v>
      </c>
      <c r="C3798" t="s">
        <v>13295</v>
      </c>
      <c r="E3798" t="s">
        <v>68</v>
      </c>
      <c r="F3798" t="s">
        <v>3963</v>
      </c>
      <c r="J3798" t="s">
        <v>1668</v>
      </c>
      <c r="K3798" t="s">
        <v>13285</v>
      </c>
      <c r="L3798" t="s">
        <v>2961</v>
      </c>
      <c r="M3798" t="s">
        <v>2962</v>
      </c>
      <c r="N3798" t="s">
        <v>2963</v>
      </c>
      <c r="O3798" t="s">
        <v>2963</v>
      </c>
      <c r="P3798" t="s">
        <v>2807</v>
      </c>
      <c r="Q3798" t="s">
        <v>157</v>
      </c>
      <c r="R3798" t="s">
        <v>180</v>
      </c>
      <c r="S3798">
        <v>3743</v>
      </c>
      <c r="T3798">
        <v>0</v>
      </c>
      <c r="U3798" t="s">
        <v>128</v>
      </c>
      <c r="V3798">
        <v>0</v>
      </c>
      <c r="W3798">
        <v>0</v>
      </c>
      <c r="Z3798" t="s">
        <v>129</v>
      </c>
      <c r="AA3798">
        <v>0</v>
      </c>
      <c r="AB3798">
        <v>0</v>
      </c>
      <c r="AC3798" t="s">
        <v>129</v>
      </c>
      <c r="BG3798" s="1"/>
    </row>
    <row r="3799" spans="1:65" ht="16" x14ac:dyDescent="0.2">
      <c r="A3799" t="str">
        <f>CONCATENATE("Mada.",B3799)</f>
        <v>Mada.3744</v>
      </c>
      <c r="B3799">
        <v>3744</v>
      </c>
      <c r="C3799" t="s">
        <v>13296</v>
      </c>
      <c r="E3799" t="s">
        <v>68</v>
      </c>
      <c r="F3799" t="s">
        <v>731</v>
      </c>
      <c r="J3799" t="s">
        <v>1668</v>
      </c>
      <c r="K3799" t="s">
        <v>13285</v>
      </c>
      <c r="L3799" t="s">
        <v>2961</v>
      </c>
      <c r="M3799" t="s">
        <v>2962</v>
      </c>
      <c r="N3799" t="s">
        <v>2963</v>
      </c>
      <c r="O3799" t="s">
        <v>2963</v>
      </c>
      <c r="P3799" t="s">
        <v>2807</v>
      </c>
      <c r="Q3799" t="s">
        <v>157</v>
      </c>
      <c r="R3799" t="s">
        <v>180</v>
      </c>
      <c r="S3799">
        <v>3744</v>
      </c>
      <c r="T3799">
        <v>3744</v>
      </c>
      <c r="U3799" t="s">
        <v>78</v>
      </c>
      <c r="V3799">
        <v>0.74519692603266097</v>
      </c>
      <c r="W3799">
        <v>0.25480307396733898</v>
      </c>
      <c r="X3799" t="str">
        <f>IF(W3799&gt;=0.8,"Inhibitory","NonInhibitory")</f>
        <v>NonInhibitory</v>
      </c>
      <c r="Y3799" t="str">
        <f>IF(W3799&gt;=0.9,"Inhibitory","NonInhibitory")</f>
        <v>NonInhibitory</v>
      </c>
      <c r="Z3799" t="s">
        <v>12855</v>
      </c>
      <c r="AA3799">
        <v>0</v>
      </c>
      <c r="AB3799">
        <v>0</v>
      </c>
      <c r="AC3799" t="s">
        <v>129</v>
      </c>
      <c r="AT3799" t="s">
        <v>13297</v>
      </c>
      <c r="AU3799" t="s">
        <v>81</v>
      </c>
      <c r="AV3799" t="s">
        <v>13298</v>
      </c>
      <c r="AW3799">
        <v>3744</v>
      </c>
      <c r="AX3799" t="s">
        <v>2516</v>
      </c>
      <c r="AY3799">
        <v>1</v>
      </c>
      <c r="AZ3799" t="s">
        <v>9087</v>
      </c>
      <c r="BA3799" t="s">
        <v>9087</v>
      </c>
      <c r="BB3799" t="s">
        <v>2516</v>
      </c>
      <c r="BC3799">
        <v>1</v>
      </c>
      <c r="BD3799" t="s">
        <v>13299</v>
      </c>
      <c r="BG3799" s="1" t="s">
        <v>86</v>
      </c>
      <c r="BH3799" s="1" t="s">
        <v>98</v>
      </c>
      <c r="BI3799" s="1" t="s">
        <v>163</v>
      </c>
      <c r="BJ3799" s="1" t="s">
        <v>694</v>
      </c>
      <c r="BK3799" s="1" t="s">
        <v>695</v>
      </c>
      <c r="BL3799" s="1" t="s">
        <v>2519</v>
      </c>
      <c r="BM3799" s="1"/>
    </row>
    <row r="3800" spans="1:65" ht="16" x14ac:dyDescent="0.2">
      <c r="A3800" t="str">
        <f>CONCATENATE("Mada.",B3800)</f>
        <v>Mada.3745</v>
      </c>
      <c r="B3800">
        <v>3745</v>
      </c>
      <c r="C3800" t="s">
        <v>13300</v>
      </c>
      <c r="E3800" t="s">
        <v>68</v>
      </c>
      <c r="F3800" t="s">
        <v>355</v>
      </c>
      <c r="J3800" t="s">
        <v>1668</v>
      </c>
      <c r="K3800" t="s">
        <v>13285</v>
      </c>
      <c r="L3800" t="s">
        <v>2961</v>
      </c>
      <c r="M3800" t="s">
        <v>2962</v>
      </c>
      <c r="N3800" t="s">
        <v>2963</v>
      </c>
      <c r="O3800" t="s">
        <v>2963</v>
      </c>
      <c r="P3800" t="s">
        <v>2807</v>
      </c>
      <c r="Q3800" t="s">
        <v>157</v>
      </c>
      <c r="R3800" t="s">
        <v>180</v>
      </c>
      <c r="S3800">
        <v>3745</v>
      </c>
      <c r="T3800">
        <v>3745</v>
      </c>
      <c r="U3800" t="s">
        <v>78</v>
      </c>
      <c r="V3800">
        <v>0.44596541786743499</v>
      </c>
      <c r="W3800">
        <v>0.55403458213256496</v>
      </c>
      <c r="X3800" t="str">
        <f>IF(W3800&gt;=0.8,"Inhibitory","NonInhibitory")</f>
        <v>NonInhibitory</v>
      </c>
      <c r="Y3800" t="str">
        <f>IF(W3800&gt;=0.9,"Inhibitory","NonInhibitory")</f>
        <v>NonInhibitory</v>
      </c>
      <c r="Z3800" t="s">
        <v>12855</v>
      </c>
      <c r="AA3800">
        <v>0</v>
      </c>
      <c r="AB3800">
        <v>0</v>
      </c>
      <c r="AC3800" t="s">
        <v>129</v>
      </c>
      <c r="AT3800" t="s">
        <v>13301</v>
      </c>
      <c r="AU3800" t="s">
        <v>81</v>
      </c>
      <c r="AV3800" t="s">
        <v>13302</v>
      </c>
      <c r="AW3800">
        <v>3745</v>
      </c>
      <c r="AX3800" t="s">
        <v>262</v>
      </c>
      <c r="AY3800">
        <v>0.94</v>
      </c>
      <c r="AZ3800" t="s">
        <v>1819</v>
      </c>
      <c r="BA3800" t="s">
        <v>1819</v>
      </c>
      <c r="BB3800" t="s">
        <v>262</v>
      </c>
      <c r="BC3800">
        <v>0.99</v>
      </c>
      <c r="BD3800" t="s">
        <v>13303</v>
      </c>
      <c r="BG3800" s="1" t="s">
        <v>86</v>
      </c>
      <c r="BH3800" s="1" t="s">
        <v>87</v>
      </c>
      <c r="BI3800" s="1" t="s">
        <v>87</v>
      </c>
      <c r="BJ3800" s="1" t="s">
        <v>88</v>
      </c>
      <c r="BK3800" s="1" t="s">
        <v>89</v>
      </c>
      <c r="BL3800" s="1" t="s">
        <v>90</v>
      </c>
      <c r="BM3800" s="1" t="s">
        <v>265</v>
      </c>
    </row>
    <row r="3801" spans="1:65" ht="16" x14ac:dyDescent="0.2">
      <c r="A3801" t="str">
        <f>CONCATENATE("Mada.",B3801)</f>
        <v>Mada.3746</v>
      </c>
      <c r="B3801">
        <v>3746</v>
      </c>
      <c r="C3801" t="s">
        <v>13304</v>
      </c>
      <c r="E3801" t="s">
        <v>68</v>
      </c>
      <c r="F3801" t="s">
        <v>13305</v>
      </c>
      <c r="J3801" t="s">
        <v>1668</v>
      </c>
      <c r="K3801" t="s">
        <v>13306</v>
      </c>
      <c r="L3801" t="s">
        <v>2885</v>
      </c>
      <c r="M3801" t="s">
        <v>2886</v>
      </c>
      <c r="N3801" t="s">
        <v>232</v>
      </c>
      <c r="O3801" t="s">
        <v>178</v>
      </c>
      <c r="P3801" t="s">
        <v>178</v>
      </c>
      <c r="Q3801" t="s">
        <v>4558</v>
      </c>
      <c r="R3801" t="s">
        <v>127</v>
      </c>
      <c r="S3801">
        <v>3746</v>
      </c>
      <c r="T3801">
        <v>3746</v>
      </c>
      <c r="U3801" t="s">
        <v>78</v>
      </c>
      <c r="V3801">
        <v>0.64793467819404404</v>
      </c>
      <c r="W3801">
        <v>0.35206532180595601</v>
      </c>
      <c r="X3801" t="str">
        <f>IF(W3801&gt;=0.8,"Inhibitory","NonInhibitory")</f>
        <v>NonInhibitory</v>
      </c>
      <c r="Y3801" t="str">
        <f>IF(W3801&gt;=0.9,"Inhibitory","NonInhibitory")</f>
        <v>NonInhibitory</v>
      </c>
      <c r="Z3801" t="s">
        <v>12855</v>
      </c>
      <c r="AA3801">
        <v>0</v>
      </c>
      <c r="AB3801">
        <v>0</v>
      </c>
      <c r="AC3801" t="s">
        <v>129</v>
      </c>
      <c r="AT3801" t="s">
        <v>13307</v>
      </c>
      <c r="AU3801" t="s">
        <v>81</v>
      </c>
      <c r="AV3801" t="s">
        <v>13308</v>
      </c>
      <c r="AW3801">
        <v>3746</v>
      </c>
      <c r="AX3801" t="s">
        <v>1389</v>
      </c>
      <c r="AY3801">
        <v>1</v>
      </c>
      <c r="AZ3801" t="s">
        <v>1390</v>
      </c>
      <c r="BA3801" t="s">
        <v>1390</v>
      </c>
      <c r="BB3801" t="s">
        <v>1389</v>
      </c>
      <c r="BC3801">
        <v>1</v>
      </c>
      <c r="BD3801" t="s">
        <v>13309</v>
      </c>
      <c r="BG3801" s="1" t="s">
        <v>86</v>
      </c>
      <c r="BH3801" s="1" t="s">
        <v>661</v>
      </c>
      <c r="BI3801" s="1" t="s">
        <v>662</v>
      </c>
      <c r="BJ3801" s="1" t="s">
        <v>663</v>
      </c>
      <c r="BK3801" s="1" t="s">
        <v>664</v>
      </c>
      <c r="BL3801" s="1" t="s">
        <v>665</v>
      </c>
      <c r="BM3801" s="1" t="s">
        <v>1392</v>
      </c>
    </row>
    <row r="3802" spans="1:65" ht="16" x14ac:dyDescent="0.2">
      <c r="A3802" t="str">
        <f>CONCATENATE("Mada.",B3802)</f>
        <v>Mada.3747</v>
      </c>
      <c r="B3802">
        <v>3747</v>
      </c>
      <c r="C3802" t="s">
        <v>13310</v>
      </c>
      <c r="E3802" t="s">
        <v>68</v>
      </c>
      <c r="F3802" t="s">
        <v>5856</v>
      </c>
      <c r="J3802" t="s">
        <v>1668</v>
      </c>
      <c r="K3802" t="s">
        <v>13306</v>
      </c>
      <c r="L3802" t="s">
        <v>2885</v>
      </c>
      <c r="M3802" t="s">
        <v>2886</v>
      </c>
      <c r="N3802" t="s">
        <v>232</v>
      </c>
      <c r="O3802" t="s">
        <v>178</v>
      </c>
      <c r="P3802" t="s">
        <v>178</v>
      </c>
      <c r="Q3802" t="s">
        <v>4558</v>
      </c>
      <c r="R3802" t="s">
        <v>127</v>
      </c>
      <c r="S3802">
        <v>3747</v>
      </c>
      <c r="T3802">
        <v>0</v>
      </c>
      <c r="U3802" t="s">
        <v>128</v>
      </c>
      <c r="V3802">
        <v>0</v>
      </c>
      <c r="W3802">
        <v>0</v>
      </c>
      <c r="Z3802" t="s">
        <v>129</v>
      </c>
      <c r="AA3802">
        <v>0</v>
      </c>
      <c r="AB3802">
        <v>0</v>
      </c>
      <c r="AC3802" t="s">
        <v>129</v>
      </c>
      <c r="AT3802" t="s">
        <v>13311</v>
      </c>
      <c r="AU3802" t="s">
        <v>81</v>
      </c>
      <c r="AV3802" t="s">
        <v>13312</v>
      </c>
      <c r="AW3802">
        <v>3747</v>
      </c>
      <c r="AX3802" t="s">
        <v>83</v>
      </c>
      <c r="AY3802">
        <v>0.98</v>
      </c>
      <c r="AZ3802" t="s">
        <v>935</v>
      </c>
      <c r="BA3802" t="s">
        <v>935</v>
      </c>
      <c r="BB3802" t="s">
        <v>593</v>
      </c>
      <c r="BC3802">
        <v>0.83</v>
      </c>
      <c r="BD3802" t="s">
        <v>13313</v>
      </c>
      <c r="BG3802" s="1" t="s">
        <v>86</v>
      </c>
      <c r="BH3802" s="1" t="s">
        <v>87</v>
      </c>
      <c r="BI3802" s="1" t="s">
        <v>87</v>
      </c>
      <c r="BJ3802" s="1" t="s">
        <v>88</v>
      </c>
      <c r="BK3802" s="1" t="s">
        <v>89</v>
      </c>
      <c r="BL3802" s="1" t="s">
        <v>90</v>
      </c>
      <c r="BM3802" s="1"/>
    </row>
    <row r="3803" spans="1:65" ht="16" x14ac:dyDescent="0.2">
      <c r="A3803" t="str">
        <f>CONCATENATE("Mada.",B3803)</f>
        <v>Mada.3748</v>
      </c>
      <c r="B3803">
        <v>3748</v>
      </c>
      <c r="C3803" t="s">
        <v>13314</v>
      </c>
      <c r="E3803" t="s">
        <v>68</v>
      </c>
      <c r="F3803" t="s">
        <v>11904</v>
      </c>
      <c r="J3803" t="s">
        <v>1668</v>
      </c>
      <c r="K3803" t="s">
        <v>13306</v>
      </c>
      <c r="L3803" t="s">
        <v>2885</v>
      </c>
      <c r="M3803" t="s">
        <v>2886</v>
      </c>
      <c r="N3803" t="s">
        <v>232</v>
      </c>
      <c r="O3803" t="s">
        <v>178</v>
      </c>
      <c r="P3803" t="s">
        <v>178</v>
      </c>
      <c r="Q3803" t="s">
        <v>4558</v>
      </c>
      <c r="R3803" t="s">
        <v>127</v>
      </c>
      <c r="S3803">
        <v>3748</v>
      </c>
      <c r="T3803">
        <v>0</v>
      </c>
      <c r="U3803" t="s">
        <v>128</v>
      </c>
      <c r="V3803">
        <v>0</v>
      </c>
      <c r="W3803">
        <v>0</v>
      </c>
      <c r="Z3803" t="s">
        <v>129</v>
      </c>
      <c r="AA3803">
        <v>0</v>
      </c>
      <c r="AB3803">
        <v>0</v>
      </c>
      <c r="AC3803" t="s">
        <v>129</v>
      </c>
      <c r="BG3803" s="1"/>
    </row>
    <row r="3804" spans="1:65" ht="16" x14ac:dyDescent="0.2">
      <c r="A3804" t="str">
        <f>CONCATENATE("Mada.",B3804)</f>
        <v>Mada.3749</v>
      </c>
      <c r="B3804">
        <v>3749</v>
      </c>
      <c r="C3804" t="s">
        <v>13315</v>
      </c>
      <c r="E3804" t="s">
        <v>68</v>
      </c>
      <c r="F3804" t="s">
        <v>5856</v>
      </c>
      <c r="J3804" t="s">
        <v>1668</v>
      </c>
      <c r="K3804" t="s">
        <v>13306</v>
      </c>
      <c r="L3804" t="s">
        <v>2885</v>
      </c>
      <c r="M3804" t="s">
        <v>2886</v>
      </c>
      <c r="N3804" t="s">
        <v>232</v>
      </c>
      <c r="O3804" t="s">
        <v>178</v>
      </c>
      <c r="P3804" t="s">
        <v>178</v>
      </c>
      <c r="Q3804" t="s">
        <v>4558</v>
      </c>
      <c r="R3804" t="s">
        <v>127</v>
      </c>
      <c r="S3804">
        <v>3749</v>
      </c>
      <c r="T3804">
        <v>0</v>
      </c>
      <c r="U3804" t="s">
        <v>128</v>
      </c>
      <c r="V3804">
        <v>0</v>
      </c>
      <c r="W3804">
        <v>0</v>
      </c>
      <c r="Z3804" t="s">
        <v>129</v>
      </c>
      <c r="AA3804">
        <v>0</v>
      </c>
      <c r="AB3804">
        <v>0</v>
      </c>
      <c r="AC3804" t="s">
        <v>129</v>
      </c>
      <c r="BG3804" s="1"/>
    </row>
    <row r="3805" spans="1:65" ht="16" x14ac:dyDescent="0.2">
      <c r="A3805" t="str">
        <f>CONCATENATE("Mada.",B3805)</f>
        <v>Mada.3750</v>
      </c>
      <c r="B3805">
        <v>3750</v>
      </c>
      <c r="C3805" t="s">
        <v>13320</v>
      </c>
      <c r="E3805" t="s">
        <v>68</v>
      </c>
      <c r="F3805" t="s">
        <v>13321</v>
      </c>
      <c r="J3805" t="s">
        <v>1668</v>
      </c>
      <c r="K3805" t="s">
        <v>13306</v>
      </c>
      <c r="L3805" t="s">
        <v>2885</v>
      </c>
      <c r="M3805" t="s">
        <v>2886</v>
      </c>
      <c r="N3805" t="s">
        <v>232</v>
      </c>
      <c r="O3805" t="s">
        <v>178</v>
      </c>
      <c r="P3805" t="s">
        <v>178</v>
      </c>
      <c r="Q3805" t="s">
        <v>4558</v>
      </c>
      <c r="R3805" t="s">
        <v>127</v>
      </c>
      <c r="S3805">
        <v>3750</v>
      </c>
      <c r="T3805">
        <v>3750</v>
      </c>
      <c r="U3805" t="s">
        <v>78</v>
      </c>
      <c r="V3805">
        <v>0.37199807877041302</v>
      </c>
      <c r="W3805">
        <v>0.62800192122958698</v>
      </c>
      <c r="X3805" t="str">
        <f>IF(W3805&gt;=0.8,"Inhibitory","NonInhibitory")</f>
        <v>NonInhibitory</v>
      </c>
      <c r="Y3805" t="str">
        <f>IF(W3805&gt;=0.9,"Inhibitory","NonInhibitory")</f>
        <v>NonInhibitory</v>
      </c>
      <c r="Z3805" t="s">
        <v>12855</v>
      </c>
      <c r="AA3805">
        <v>0</v>
      </c>
      <c r="AB3805">
        <v>0</v>
      </c>
      <c r="AC3805" t="s">
        <v>129</v>
      </c>
      <c r="AT3805" t="s">
        <v>13322</v>
      </c>
      <c r="AU3805" t="s">
        <v>81</v>
      </c>
      <c r="AV3805" t="s">
        <v>13323</v>
      </c>
      <c r="AW3805">
        <v>3750</v>
      </c>
      <c r="AX3805" t="s">
        <v>1117</v>
      </c>
      <c r="AY3805">
        <v>0.9</v>
      </c>
      <c r="AZ3805" t="s">
        <v>10875</v>
      </c>
      <c r="BA3805" t="s">
        <v>10875</v>
      </c>
      <c r="BB3805" t="s">
        <v>1117</v>
      </c>
      <c r="BC3805">
        <v>0.91</v>
      </c>
      <c r="BD3805" t="s">
        <v>13324</v>
      </c>
      <c r="BG3805" s="1" t="s">
        <v>86</v>
      </c>
      <c r="BH3805" s="1" t="s">
        <v>661</v>
      </c>
      <c r="BI3805" s="1" t="s">
        <v>662</v>
      </c>
      <c r="BJ3805" s="1" t="s">
        <v>663</v>
      </c>
      <c r="BK3805" s="1" t="s">
        <v>664</v>
      </c>
      <c r="BL3805" s="1" t="s">
        <v>665</v>
      </c>
      <c r="BM3805" s="1"/>
    </row>
    <row r="3806" spans="1:65" ht="16" x14ac:dyDescent="0.2">
      <c r="A3806" t="str">
        <f>CONCATENATE("Mada.",B3806)</f>
        <v>Mada.3751</v>
      </c>
      <c r="B3806">
        <v>3751</v>
      </c>
      <c r="C3806" t="s">
        <v>13325</v>
      </c>
      <c r="E3806" t="s">
        <v>68</v>
      </c>
      <c r="F3806" t="s">
        <v>629</v>
      </c>
      <c r="J3806" t="s">
        <v>120</v>
      </c>
      <c r="K3806" t="s">
        <v>13326</v>
      </c>
      <c r="L3806" t="s">
        <v>1881</v>
      </c>
      <c r="M3806" t="s">
        <v>5643</v>
      </c>
      <c r="N3806" t="s">
        <v>941</v>
      </c>
      <c r="O3806" t="s">
        <v>941</v>
      </c>
      <c r="P3806" t="s">
        <v>941</v>
      </c>
      <c r="Q3806" t="s">
        <v>126</v>
      </c>
      <c r="R3806" t="s">
        <v>127</v>
      </c>
      <c r="S3806">
        <v>3751</v>
      </c>
      <c r="T3806">
        <v>3751</v>
      </c>
      <c r="U3806" t="s">
        <v>78</v>
      </c>
      <c r="V3806">
        <v>4.42883760928766E-2</v>
      </c>
      <c r="W3806">
        <v>0.95571162390712305</v>
      </c>
      <c r="X3806" t="str">
        <f>IF(W3806&gt;=0.8,"Inhibitory","NonInhibitory")</f>
        <v>Inhibitory</v>
      </c>
      <c r="Y3806" t="str">
        <f>IF(W3806&gt;=0.9,"Inhibitory","NonInhibitory")</f>
        <v>Inhibitory</v>
      </c>
      <c r="Z3806" t="s">
        <v>1566</v>
      </c>
      <c r="AA3806">
        <v>0</v>
      </c>
      <c r="AB3806">
        <v>0</v>
      </c>
      <c r="AC3806" t="s">
        <v>129</v>
      </c>
      <c r="AT3806" t="s">
        <v>13327</v>
      </c>
      <c r="AU3806" t="s">
        <v>81</v>
      </c>
      <c r="AV3806" t="s">
        <v>13328</v>
      </c>
      <c r="AW3806">
        <v>3751</v>
      </c>
      <c r="AX3806" t="s">
        <v>489</v>
      </c>
      <c r="AY3806">
        <v>0.97</v>
      </c>
      <c r="AZ3806" t="s">
        <v>9360</v>
      </c>
      <c r="BA3806" t="s">
        <v>9360</v>
      </c>
      <c r="BB3806" t="s">
        <v>9359</v>
      </c>
      <c r="BC3806">
        <v>1</v>
      </c>
      <c r="BD3806" t="s">
        <v>13329</v>
      </c>
      <c r="BG3806" s="1" t="s">
        <v>86</v>
      </c>
      <c r="BH3806" s="1" t="s">
        <v>87</v>
      </c>
      <c r="BI3806" s="1" t="s">
        <v>87</v>
      </c>
      <c r="BJ3806" s="1" t="s">
        <v>88</v>
      </c>
      <c r="BK3806" s="1" t="s">
        <v>492</v>
      </c>
      <c r="BL3806" s="1" t="s">
        <v>493</v>
      </c>
      <c r="BM3806" s="1" t="s">
        <v>494</v>
      </c>
    </row>
    <row r="3807" spans="1:65" ht="16" x14ac:dyDescent="0.2">
      <c r="A3807" t="str">
        <f>CONCATENATE("Mada.",B3807)</f>
        <v>Mada.3752</v>
      </c>
      <c r="B3807">
        <v>3752</v>
      </c>
      <c r="C3807" t="s">
        <v>13330</v>
      </c>
      <c r="E3807" t="s">
        <v>68</v>
      </c>
      <c r="F3807" t="s">
        <v>629</v>
      </c>
      <c r="J3807" t="s">
        <v>120</v>
      </c>
      <c r="K3807" t="s">
        <v>13326</v>
      </c>
      <c r="L3807" t="s">
        <v>1881</v>
      </c>
      <c r="M3807" t="s">
        <v>5643</v>
      </c>
      <c r="N3807" t="s">
        <v>941</v>
      </c>
      <c r="O3807" t="s">
        <v>941</v>
      </c>
      <c r="P3807" t="s">
        <v>941</v>
      </c>
      <c r="Q3807" t="s">
        <v>126</v>
      </c>
      <c r="R3807" t="s">
        <v>127</v>
      </c>
      <c r="S3807">
        <v>3752</v>
      </c>
      <c r="T3807">
        <v>3752</v>
      </c>
      <c r="U3807" t="s">
        <v>78</v>
      </c>
      <c r="V3807">
        <v>0.56340057636887597</v>
      </c>
      <c r="W3807">
        <v>0.43659942363112397</v>
      </c>
      <c r="X3807" t="str">
        <f>IF(W3807&gt;=0.8,"Inhibitory","NonInhibitory")</f>
        <v>NonInhibitory</v>
      </c>
      <c r="Y3807" t="str">
        <f>IF(W3807&gt;=0.9,"Inhibitory","NonInhibitory")</f>
        <v>NonInhibitory</v>
      </c>
      <c r="Z3807" t="s">
        <v>12855</v>
      </c>
      <c r="AA3807">
        <v>0</v>
      </c>
      <c r="AB3807">
        <v>0</v>
      </c>
      <c r="AC3807" t="s">
        <v>129</v>
      </c>
      <c r="AT3807" t="s">
        <v>13331</v>
      </c>
      <c r="AU3807" t="s">
        <v>81</v>
      </c>
      <c r="AV3807" t="s">
        <v>13332</v>
      </c>
      <c r="AW3807">
        <v>3752</v>
      </c>
      <c r="AX3807" t="s">
        <v>325</v>
      </c>
      <c r="AY3807">
        <v>1</v>
      </c>
      <c r="AZ3807" t="s">
        <v>4105</v>
      </c>
      <c r="BA3807" t="s">
        <v>4105</v>
      </c>
      <c r="BB3807" t="s">
        <v>325</v>
      </c>
      <c r="BC3807">
        <v>1</v>
      </c>
      <c r="BD3807" t="s">
        <v>13294</v>
      </c>
      <c r="BG3807" s="1" t="s">
        <v>86</v>
      </c>
      <c r="BH3807" s="1" t="s">
        <v>98</v>
      </c>
      <c r="BI3807" s="1" t="s">
        <v>163</v>
      </c>
      <c r="BJ3807" s="1" t="s">
        <v>164</v>
      </c>
      <c r="BK3807" s="1" t="s">
        <v>165</v>
      </c>
      <c r="BL3807" s="1" t="s">
        <v>328</v>
      </c>
      <c r="BM3807" s="1"/>
    </row>
    <row r="3808" spans="1:65" ht="16" x14ac:dyDescent="0.2">
      <c r="A3808" t="str">
        <f>CONCATENATE("Mada.",B3808)</f>
        <v>Mada.3753</v>
      </c>
      <c r="B3808">
        <v>3753</v>
      </c>
      <c r="C3808" t="s">
        <v>13333</v>
      </c>
      <c r="E3808" t="s">
        <v>68</v>
      </c>
      <c r="F3808" t="s">
        <v>410</v>
      </c>
      <c r="J3808" t="s">
        <v>120</v>
      </c>
      <c r="K3808" t="s">
        <v>13326</v>
      </c>
      <c r="L3808" t="s">
        <v>1881</v>
      </c>
      <c r="M3808" t="s">
        <v>5643</v>
      </c>
      <c r="N3808" t="s">
        <v>941</v>
      </c>
      <c r="O3808" t="s">
        <v>941</v>
      </c>
      <c r="P3808" t="s">
        <v>941</v>
      </c>
      <c r="Q3808" t="s">
        <v>126</v>
      </c>
      <c r="R3808" t="s">
        <v>127</v>
      </c>
      <c r="S3808">
        <v>3753</v>
      </c>
      <c r="T3808">
        <v>3753</v>
      </c>
      <c r="U3808" t="s">
        <v>78</v>
      </c>
      <c r="V3808">
        <v>0.41282420749279503</v>
      </c>
      <c r="W3808">
        <v>0.58717579250720497</v>
      </c>
      <c r="X3808" t="str">
        <f>IF(W3808&gt;=0.8,"Inhibitory","NonInhibitory")</f>
        <v>NonInhibitory</v>
      </c>
      <c r="Y3808" t="str">
        <f>IF(W3808&gt;=0.9,"Inhibitory","NonInhibitory")</f>
        <v>NonInhibitory</v>
      </c>
      <c r="Z3808" t="s">
        <v>12855</v>
      </c>
      <c r="AA3808">
        <v>0</v>
      </c>
      <c r="AB3808">
        <v>0</v>
      </c>
      <c r="AC3808" t="s">
        <v>129</v>
      </c>
      <c r="AT3808" t="s">
        <v>13334</v>
      </c>
      <c r="AU3808" t="s">
        <v>81</v>
      </c>
      <c r="AV3808" t="s">
        <v>13335</v>
      </c>
      <c r="AW3808">
        <v>3753</v>
      </c>
      <c r="AX3808" t="s">
        <v>1781</v>
      </c>
      <c r="AY3808">
        <v>1</v>
      </c>
      <c r="AZ3808" t="s">
        <v>11754</v>
      </c>
      <c r="BA3808" t="s">
        <v>11754</v>
      </c>
      <c r="BB3808" t="s">
        <v>1781</v>
      </c>
      <c r="BC3808">
        <v>1</v>
      </c>
      <c r="BD3808" t="s">
        <v>13336</v>
      </c>
      <c r="BG3808" s="1" t="s">
        <v>86</v>
      </c>
      <c r="BH3808" s="1" t="s">
        <v>87</v>
      </c>
      <c r="BI3808" s="1" t="s">
        <v>87</v>
      </c>
      <c r="BJ3808" s="1" t="s">
        <v>88</v>
      </c>
      <c r="BK3808" s="1" t="s">
        <v>147</v>
      </c>
      <c r="BL3808" s="1" t="s">
        <v>1784</v>
      </c>
      <c r="BM3808" s="1"/>
    </row>
    <row r="3809" spans="1:65" ht="16" x14ac:dyDescent="0.2">
      <c r="A3809" t="str">
        <f>CONCATENATE("Mada.",B3809)</f>
        <v>Mada.3754</v>
      </c>
      <c r="B3809">
        <v>3754</v>
      </c>
      <c r="C3809" t="s">
        <v>13337</v>
      </c>
      <c r="E3809" t="s">
        <v>68</v>
      </c>
      <c r="F3809" t="s">
        <v>629</v>
      </c>
      <c r="J3809" t="s">
        <v>120</v>
      </c>
      <c r="K3809" t="s">
        <v>13326</v>
      </c>
      <c r="L3809" t="s">
        <v>1881</v>
      </c>
      <c r="M3809" t="s">
        <v>5643</v>
      </c>
      <c r="N3809" t="s">
        <v>941</v>
      </c>
      <c r="O3809" t="s">
        <v>941</v>
      </c>
      <c r="P3809" t="s">
        <v>941</v>
      </c>
      <c r="Q3809" t="s">
        <v>126</v>
      </c>
      <c r="R3809" t="s">
        <v>127</v>
      </c>
      <c r="S3809">
        <v>3754</v>
      </c>
      <c r="T3809">
        <v>3754</v>
      </c>
      <c r="U3809" t="s">
        <v>78</v>
      </c>
      <c r="V3809">
        <v>0.195244956772334</v>
      </c>
      <c r="W3809">
        <v>0.804755043227666</v>
      </c>
      <c r="X3809" t="str">
        <f>IF(W3809&gt;=0.8,"Inhibitory","NonInhibitory")</f>
        <v>Inhibitory</v>
      </c>
      <c r="Y3809" t="str">
        <f>IF(W3809&gt;=0.9,"Inhibitory","NonInhibitory")</f>
        <v>NonInhibitory</v>
      </c>
      <c r="Z3809" t="s">
        <v>12855</v>
      </c>
      <c r="AA3809">
        <v>0</v>
      </c>
      <c r="AB3809">
        <v>0</v>
      </c>
      <c r="AC3809" t="s">
        <v>129</v>
      </c>
      <c r="AT3809" t="s">
        <v>13338</v>
      </c>
      <c r="AU3809" t="s">
        <v>81</v>
      </c>
      <c r="AV3809" t="s">
        <v>13339</v>
      </c>
      <c r="AW3809">
        <v>3754</v>
      </c>
      <c r="AX3809" t="s">
        <v>262</v>
      </c>
      <c r="AY3809">
        <v>1</v>
      </c>
      <c r="AZ3809" t="s">
        <v>8830</v>
      </c>
      <c r="BA3809" t="s">
        <v>8830</v>
      </c>
      <c r="BB3809" t="s">
        <v>262</v>
      </c>
      <c r="BC3809">
        <v>1</v>
      </c>
      <c r="BD3809" t="s">
        <v>13256</v>
      </c>
      <c r="BG3809" s="1" t="s">
        <v>86</v>
      </c>
      <c r="BH3809" s="1" t="s">
        <v>87</v>
      </c>
      <c r="BI3809" s="1" t="s">
        <v>87</v>
      </c>
      <c r="BJ3809" s="1" t="s">
        <v>88</v>
      </c>
      <c r="BK3809" s="1" t="s">
        <v>89</v>
      </c>
      <c r="BL3809" s="1" t="s">
        <v>90</v>
      </c>
      <c r="BM3809" s="1" t="s">
        <v>265</v>
      </c>
    </row>
    <row r="3810" spans="1:65" ht="16" x14ac:dyDescent="0.2">
      <c r="A3810" t="str">
        <f>CONCATENATE("Mada.",B3810)</f>
        <v>Mada.3755</v>
      </c>
      <c r="B3810">
        <v>3755</v>
      </c>
      <c r="C3810" t="s">
        <v>13340</v>
      </c>
      <c r="E3810" t="s">
        <v>68</v>
      </c>
      <c r="F3810" t="s">
        <v>355</v>
      </c>
      <c r="J3810" t="s">
        <v>120</v>
      </c>
      <c r="K3810" t="s">
        <v>13326</v>
      </c>
      <c r="L3810" t="s">
        <v>1881</v>
      </c>
      <c r="M3810" t="s">
        <v>5643</v>
      </c>
      <c r="N3810" t="s">
        <v>941</v>
      </c>
      <c r="O3810" t="s">
        <v>941</v>
      </c>
      <c r="P3810" t="s">
        <v>941</v>
      </c>
      <c r="Q3810" t="s">
        <v>126</v>
      </c>
      <c r="R3810" t="s">
        <v>127</v>
      </c>
      <c r="S3810">
        <v>3755</v>
      </c>
      <c r="T3810">
        <v>3755</v>
      </c>
      <c r="U3810" t="s">
        <v>78</v>
      </c>
      <c r="V3810">
        <v>0.49231508165225701</v>
      </c>
      <c r="W3810">
        <v>0.50768491834774299</v>
      </c>
      <c r="X3810" t="str">
        <f>IF(W3810&gt;=0.8,"Inhibitory","NonInhibitory")</f>
        <v>NonInhibitory</v>
      </c>
      <c r="Y3810" t="str">
        <f>IF(W3810&gt;=0.9,"Inhibitory","NonInhibitory")</f>
        <v>NonInhibitory</v>
      </c>
      <c r="Z3810" t="s">
        <v>12855</v>
      </c>
      <c r="AA3810">
        <v>0</v>
      </c>
      <c r="AB3810">
        <v>0</v>
      </c>
      <c r="AC3810" t="s">
        <v>129</v>
      </c>
      <c r="AT3810" t="s">
        <v>13341</v>
      </c>
      <c r="AU3810" t="s">
        <v>81</v>
      </c>
      <c r="AV3810" t="s">
        <v>13342</v>
      </c>
      <c r="AW3810">
        <v>3755</v>
      </c>
      <c r="AX3810" t="s">
        <v>3067</v>
      </c>
      <c r="AY3810">
        <v>0.98</v>
      </c>
      <c r="AZ3810" t="s">
        <v>2487</v>
      </c>
      <c r="BA3810" t="s">
        <v>2487</v>
      </c>
      <c r="BB3810" t="s">
        <v>1781</v>
      </c>
      <c r="BC3810">
        <v>1</v>
      </c>
      <c r="BD3810" t="s">
        <v>9422</v>
      </c>
      <c r="BG3810" s="1" t="s">
        <v>86</v>
      </c>
      <c r="BH3810" s="1" t="s">
        <v>87</v>
      </c>
      <c r="BI3810" s="1" t="s">
        <v>87</v>
      </c>
      <c r="BJ3810" s="1" t="s">
        <v>88</v>
      </c>
      <c r="BK3810" s="1" t="s">
        <v>147</v>
      </c>
      <c r="BL3810" s="1" t="s">
        <v>1784</v>
      </c>
      <c r="BM3810" s="1" t="s">
        <v>3070</v>
      </c>
    </row>
    <row r="3811" spans="1:65" ht="16" x14ac:dyDescent="0.2">
      <c r="A3811" t="str">
        <f>CONCATENATE("Mada.",B3811)</f>
        <v>Mada.3756</v>
      </c>
      <c r="B3811">
        <v>3756</v>
      </c>
      <c r="C3811" t="s">
        <v>13343</v>
      </c>
      <c r="E3811" t="s">
        <v>68</v>
      </c>
      <c r="F3811" t="s">
        <v>629</v>
      </c>
      <c r="J3811" t="s">
        <v>120</v>
      </c>
      <c r="K3811" t="s">
        <v>13326</v>
      </c>
      <c r="L3811" t="s">
        <v>1881</v>
      </c>
      <c r="M3811" t="s">
        <v>5643</v>
      </c>
      <c r="N3811" t="s">
        <v>941</v>
      </c>
      <c r="O3811" t="s">
        <v>941</v>
      </c>
      <c r="P3811" t="s">
        <v>941</v>
      </c>
      <c r="Q3811" t="s">
        <v>126</v>
      </c>
      <c r="R3811" t="s">
        <v>127</v>
      </c>
      <c r="S3811">
        <v>3756</v>
      </c>
      <c r="T3811">
        <v>3756</v>
      </c>
      <c r="U3811" t="s">
        <v>78</v>
      </c>
      <c r="V3811">
        <v>0.12598538053604699</v>
      </c>
      <c r="W3811">
        <v>0.87401461946395298</v>
      </c>
      <c r="X3811" t="str">
        <f>IF(W3811&gt;=0.8,"Inhibitory","NonInhibitory")</f>
        <v>Inhibitory</v>
      </c>
      <c r="Y3811" t="str">
        <f>IF(W3811&gt;=0.9,"Inhibitory","NonInhibitory")</f>
        <v>NonInhibitory</v>
      </c>
      <c r="Z3811" t="s">
        <v>1566</v>
      </c>
      <c r="AA3811">
        <v>0</v>
      </c>
      <c r="AB3811">
        <v>0</v>
      </c>
      <c r="AC3811" t="s">
        <v>129</v>
      </c>
      <c r="AT3811" t="s">
        <v>13344</v>
      </c>
      <c r="AU3811" t="s">
        <v>81</v>
      </c>
      <c r="AV3811" t="s">
        <v>13345</v>
      </c>
      <c r="AW3811">
        <v>3756</v>
      </c>
      <c r="AX3811" t="s">
        <v>262</v>
      </c>
      <c r="AY3811">
        <v>1</v>
      </c>
      <c r="AZ3811" t="s">
        <v>8830</v>
      </c>
      <c r="BA3811" t="s">
        <v>8830</v>
      </c>
      <c r="BB3811" t="s">
        <v>262</v>
      </c>
      <c r="BC3811">
        <v>1</v>
      </c>
      <c r="BD3811" t="s">
        <v>13346</v>
      </c>
      <c r="BG3811" s="1" t="s">
        <v>86</v>
      </c>
      <c r="BH3811" s="1" t="s">
        <v>87</v>
      </c>
      <c r="BI3811" s="1" t="s">
        <v>87</v>
      </c>
      <c r="BJ3811" s="1" t="s">
        <v>88</v>
      </c>
      <c r="BK3811" s="1" t="s">
        <v>89</v>
      </c>
      <c r="BL3811" s="1" t="s">
        <v>90</v>
      </c>
      <c r="BM3811" s="1" t="s">
        <v>265</v>
      </c>
    </row>
    <row r="3812" spans="1:65" ht="16" x14ac:dyDescent="0.2">
      <c r="A3812" t="str">
        <f>CONCATENATE("Mada.",B3812)</f>
        <v>Mada.3757</v>
      </c>
      <c r="B3812">
        <v>3757</v>
      </c>
      <c r="C3812" t="s">
        <v>13347</v>
      </c>
      <c r="E3812" t="s">
        <v>68</v>
      </c>
      <c r="F3812" t="s">
        <v>13348</v>
      </c>
      <c r="J3812" t="s">
        <v>70</v>
      </c>
      <c r="K3812" t="s">
        <v>13349</v>
      </c>
      <c r="L3812" t="s">
        <v>105</v>
      </c>
      <c r="M3812" t="s">
        <v>106</v>
      </c>
      <c r="N3812" t="s">
        <v>364</v>
      </c>
      <c r="O3812" t="s">
        <v>364</v>
      </c>
      <c r="P3812" t="s">
        <v>365</v>
      </c>
      <c r="Q3812" t="s">
        <v>76</v>
      </c>
      <c r="R3812" t="s">
        <v>77</v>
      </c>
      <c r="S3812">
        <v>3757</v>
      </c>
      <c r="T3812">
        <v>3757</v>
      </c>
      <c r="U3812" t="s">
        <v>78</v>
      </c>
      <c r="V3812">
        <v>0.20965417867435199</v>
      </c>
      <c r="W3812">
        <v>0.79034582132564801</v>
      </c>
      <c r="X3812" t="str">
        <f>IF(W3812&gt;=0.8,"Inhibitory","NonInhibitory")</f>
        <v>NonInhibitory</v>
      </c>
      <c r="Y3812" t="str">
        <f>IF(W3812&gt;=0.9,"Inhibitory","NonInhibitory")</f>
        <v>NonInhibitory</v>
      </c>
      <c r="Z3812" t="s">
        <v>12855</v>
      </c>
      <c r="AA3812">
        <v>0</v>
      </c>
      <c r="AB3812">
        <v>0</v>
      </c>
      <c r="AC3812" t="s">
        <v>129</v>
      </c>
      <c r="AT3812" t="s">
        <v>13350</v>
      </c>
      <c r="AU3812" t="s">
        <v>81</v>
      </c>
      <c r="AV3812" t="s">
        <v>13351</v>
      </c>
      <c r="AW3812">
        <v>3757</v>
      </c>
      <c r="AX3812" t="s">
        <v>83</v>
      </c>
      <c r="AY3812">
        <v>0.99</v>
      </c>
      <c r="AZ3812" t="s">
        <v>396</v>
      </c>
      <c r="BA3812" t="s">
        <v>396</v>
      </c>
      <c r="BB3812" t="s">
        <v>397</v>
      </c>
      <c r="BC3812">
        <v>1</v>
      </c>
      <c r="BD3812" t="s">
        <v>426</v>
      </c>
      <c r="BG3812" s="1" t="s">
        <v>86</v>
      </c>
      <c r="BH3812" s="1" t="s">
        <v>87</v>
      </c>
      <c r="BI3812" s="1" t="s">
        <v>87</v>
      </c>
      <c r="BJ3812" s="1" t="s">
        <v>88</v>
      </c>
      <c r="BK3812" s="1" t="s">
        <v>89</v>
      </c>
      <c r="BL3812" s="1" t="s">
        <v>90</v>
      </c>
      <c r="BM3812" s="1"/>
    </row>
    <row r="3813" spans="1:65" ht="16" x14ac:dyDescent="0.2">
      <c r="A3813" t="str">
        <f>CONCATENATE("Mada.",B3813)</f>
        <v>Mada.3757</v>
      </c>
      <c r="B3813">
        <v>3757</v>
      </c>
      <c r="C3813" t="s">
        <v>13347</v>
      </c>
      <c r="E3813" t="s">
        <v>68</v>
      </c>
      <c r="F3813" t="s">
        <v>13348</v>
      </c>
      <c r="J3813" t="s">
        <v>70</v>
      </c>
      <c r="K3813" t="s">
        <v>13349</v>
      </c>
      <c r="L3813" t="s">
        <v>105</v>
      </c>
      <c r="M3813" t="s">
        <v>106</v>
      </c>
      <c r="N3813" t="s">
        <v>364</v>
      </c>
      <c r="O3813" t="s">
        <v>364</v>
      </c>
      <c r="P3813" t="s">
        <v>365</v>
      </c>
      <c r="Q3813" t="s">
        <v>76</v>
      </c>
      <c r="R3813" t="s">
        <v>77</v>
      </c>
      <c r="S3813">
        <v>3757</v>
      </c>
      <c r="T3813">
        <v>3757</v>
      </c>
      <c r="U3813" t="s">
        <v>78</v>
      </c>
      <c r="V3813">
        <v>0.20965417867435199</v>
      </c>
      <c r="W3813">
        <v>0.79034582132564801</v>
      </c>
      <c r="X3813" t="str">
        <f>IF(W3813&gt;=0.8,"Inhibitory","NonInhibitory")</f>
        <v>NonInhibitory</v>
      </c>
      <c r="Y3813" t="str">
        <f>IF(W3813&gt;=0.9,"Inhibitory","NonInhibitory")</f>
        <v>NonInhibitory</v>
      </c>
      <c r="Z3813" t="s">
        <v>12855</v>
      </c>
      <c r="AA3813">
        <v>0</v>
      </c>
      <c r="AB3813">
        <v>0</v>
      </c>
      <c r="AC3813" t="s">
        <v>129</v>
      </c>
      <c r="AT3813" t="s">
        <v>13352</v>
      </c>
      <c r="AU3813" t="s">
        <v>81</v>
      </c>
      <c r="AV3813" t="s">
        <v>13353</v>
      </c>
      <c r="AW3813">
        <v>3757</v>
      </c>
      <c r="BG3813" s="1"/>
    </row>
    <row r="3814" spans="1:65" ht="16" x14ac:dyDescent="0.2">
      <c r="A3814" t="str">
        <f>CONCATENATE("Mada.",B3814)</f>
        <v>Mada.3758</v>
      </c>
      <c r="B3814">
        <v>3758</v>
      </c>
      <c r="C3814" t="s">
        <v>13354</v>
      </c>
      <c r="E3814" t="s">
        <v>68</v>
      </c>
      <c r="F3814" t="s">
        <v>629</v>
      </c>
      <c r="J3814" t="s">
        <v>70</v>
      </c>
      <c r="K3814" t="s">
        <v>13349</v>
      </c>
      <c r="L3814" t="s">
        <v>105</v>
      </c>
      <c r="M3814" t="s">
        <v>106</v>
      </c>
      <c r="N3814" t="s">
        <v>364</v>
      </c>
      <c r="O3814" t="s">
        <v>364</v>
      </c>
      <c r="P3814" t="s">
        <v>365</v>
      </c>
      <c r="Q3814" t="s">
        <v>76</v>
      </c>
      <c r="R3814" t="s">
        <v>77</v>
      </c>
      <c r="S3814">
        <v>3758</v>
      </c>
      <c r="T3814">
        <v>3758</v>
      </c>
      <c r="U3814" t="s">
        <v>78</v>
      </c>
      <c r="V3814">
        <v>0.39313160422670501</v>
      </c>
      <c r="W3814">
        <v>0.60686839577329499</v>
      </c>
      <c r="X3814" t="str">
        <f>IF(W3814&gt;=0.8,"Inhibitory","NonInhibitory")</f>
        <v>NonInhibitory</v>
      </c>
      <c r="Y3814" t="str">
        <f>IF(W3814&gt;=0.9,"Inhibitory","NonInhibitory")</f>
        <v>NonInhibitory</v>
      </c>
      <c r="Z3814" t="s">
        <v>12855</v>
      </c>
      <c r="AA3814">
        <v>0</v>
      </c>
      <c r="AB3814">
        <v>0</v>
      </c>
      <c r="AC3814" t="s">
        <v>129</v>
      </c>
      <c r="AT3814" t="s">
        <v>13355</v>
      </c>
      <c r="AU3814" t="s">
        <v>81</v>
      </c>
      <c r="AV3814" t="s">
        <v>13356</v>
      </c>
      <c r="AW3814">
        <v>3758</v>
      </c>
      <c r="AX3814" t="s">
        <v>262</v>
      </c>
      <c r="AY3814">
        <v>0.99</v>
      </c>
      <c r="AZ3814" t="s">
        <v>8830</v>
      </c>
      <c r="BA3814" t="s">
        <v>8830</v>
      </c>
      <c r="BB3814" t="s">
        <v>262</v>
      </c>
      <c r="BC3814">
        <v>1</v>
      </c>
      <c r="BD3814" t="s">
        <v>13256</v>
      </c>
      <c r="BG3814" s="1" t="s">
        <v>86</v>
      </c>
      <c r="BH3814" s="1" t="s">
        <v>87</v>
      </c>
      <c r="BI3814" s="1" t="s">
        <v>87</v>
      </c>
      <c r="BJ3814" s="1" t="s">
        <v>88</v>
      </c>
      <c r="BK3814" s="1" t="s">
        <v>89</v>
      </c>
      <c r="BL3814" s="1" t="s">
        <v>90</v>
      </c>
      <c r="BM3814" s="1" t="s">
        <v>265</v>
      </c>
    </row>
    <row r="3815" spans="1:65" ht="16" x14ac:dyDescent="0.2">
      <c r="A3815" t="str">
        <f>CONCATENATE("Mada.",B3815)</f>
        <v>Mada.3759</v>
      </c>
      <c r="B3815">
        <v>3759</v>
      </c>
      <c r="C3815" t="s">
        <v>13357</v>
      </c>
      <c r="E3815" t="s">
        <v>68</v>
      </c>
      <c r="F3815" t="s">
        <v>4378</v>
      </c>
      <c r="J3815" t="s">
        <v>70</v>
      </c>
      <c r="K3815" t="s">
        <v>13349</v>
      </c>
      <c r="L3815" t="s">
        <v>105</v>
      </c>
      <c r="M3815" t="s">
        <v>106</v>
      </c>
      <c r="N3815" t="s">
        <v>364</v>
      </c>
      <c r="O3815" t="s">
        <v>364</v>
      </c>
      <c r="P3815" t="s">
        <v>365</v>
      </c>
      <c r="Q3815" t="s">
        <v>76</v>
      </c>
      <c r="R3815" t="s">
        <v>77</v>
      </c>
      <c r="S3815">
        <v>3759</v>
      </c>
      <c r="T3815">
        <v>3759</v>
      </c>
      <c r="U3815" t="s">
        <v>78</v>
      </c>
      <c r="V3815">
        <v>-4.0848502221585203E-2</v>
      </c>
      <c r="W3815">
        <v>1.0408485022215901</v>
      </c>
      <c r="X3815" t="str">
        <f>IF(W3815&gt;=0.8,"Inhibitory","NonInhibitory")</f>
        <v>Inhibitory</v>
      </c>
      <c r="Y3815" t="str">
        <f>IF(W3815&gt;=0.9,"Inhibitory","NonInhibitory")</f>
        <v>Inhibitory</v>
      </c>
      <c r="Z3815" t="s">
        <v>1566</v>
      </c>
      <c r="AA3815">
        <v>0</v>
      </c>
      <c r="AB3815">
        <v>0</v>
      </c>
      <c r="AC3815" t="s">
        <v>129</v>
      </c>
      <c r="AT3815" t="s">
        <v>13358</v>
      </c>
      <c r="AU3815" t="s">
        <v>81</v>
      </c>
      <c r="AV3815" t="s">
        <v>13359</v>
      </c>
      <c r="AW3815">
        <v>3759</v>
      </c>
      <c r="AX3815" t="s">
        <v>83</v>
      </c>
      <c r="AY3815">
        <v>0.97</v>
      </c>
      <c r="AZ3815" t="s">
        <v>2662</v>
      </c>
      <c r="BA3815" t="s">
        <v>2662</v>
      </c>
      <c r="BB3815" t="s">
        <v>397</v>
      </c>
      <c r="BC3815">
        <v>1</v>
      </c>
      <c r="BD3815" t="s">
        <v>13360</v>
      </c>
      <c r="BG3815" s="1" t="s">
        <v>86</v>
      </c>
      <c r="BH3815" s="1" t="s">
        <v>87</v>
      </c>
      <c r="BI3815" s="1" t="s">
        <v>87</v>
      </c>
      <c r="BJ3815" s="1" t="s">
        <v>88</v>
      </c>
      <c r="BK3815" s="1" t="s">
        <v>89</v>
      </c>
      <c r="BL3815" s="1" t="s">
        <v>90</v>
      </c>
      <c r="BM3815" s="1"/>
    </row>
    <row r="3816" spans="1:65" ht="16" x14ac:dyDescent="0.2">
      <c r="A3816" t="str">
        <f>CONCATENATE("Mada.",B3816)</f>
        <v>Mada.3760</v>
      </c>
      <c r="B3816">
        <v>3760</v>
      </c>
      <c r="C3816" t="s">
        <v>13366</v>
      </c>
      <c r="E3816" t="s">
        <v>68</v>
      </c>
      <c r="F3816" t="s">
        <v>13367</v>
      </c>
      <c r="J3816" t="s">
        <v>70</v>
      </c>
      <c r="K3816" t="s">
        <v>13349</v>
      </c>
      <c r="L3816" t="s">
        <v>105</v>
      </c>
      <c r="M3816" t="s">
        <v>106</v>
      </c>
      <c r="N3816" t="s">
        <v>364</v>
      </c>
      <c r="O3816" t="s">
        <v>364</v>
      </c>
      <c r="P3816" t="s">
        <v>365</v>
      </c>
      <c r="Q3816" t="s">
        <v>76</v>
      </c>
      <c r="R3816" t="s">
        <v>77</v>
      </c>
      <c r="S3816">
        <v>3760</v>
      </c>
      <c r="T3816">
        <v>3760</v>
      </c>
      <c r="U3816" t="s">
        <v>78</v>
      </c>
      <c r="V3816">
        <v>0.57997118155619598</v>
      </c>
      <c r="W3816">
        <v>0.42002881844380402</v>
      </c>
      <c r="X3816" t="str">
        <f>IF(W3816&gt;=0.8,"Inhibitory","NonInhibitory")</f>
        <v>NonInhibitory</v>
      </c>
      <c r="Y3816" t="str">
        <f>IF(W3816&gt;=0.9,"Inhibitory","NonInhibitory")</f>
        <v>NonInhibitory</v>
      </c>
      <c r="Z3816" t="s">
        <v>12855</v>
      </c>
      <c r="AA3816">
        <v>0</v>
      </c>
      <c r="AB3816">
        <v>0</v>
      </c>
      <c r="AC3816" t="s">
        <v>129</v>
      </c>
      <c r="AT3816" t="s">
        <v>13368</v>
      </c>
      <c r="AU3816" t="s">
        <v>81</v>
      </c>
      <c r="AV3816" t="s">
        <v>13369</v>
      </c>
      <c r="AW3816">
        <v>3760</v>
      </c>
      <c r="AX3816" t="s">
        <v>1154</v>
      </c>
      <c r="AY3816">
        <v>1</v>
      </c>
      <c r="AZ3816" t="s">
        <v>1155</v>
      </c>
      <c r="BA3816" t="s">
        <v>1155</v>
      </c>
      <c r="BB3816" t="s">
        <v>1154</v>
      </c>
      <c r="BC3816">
        <v>1</v>
      </c>
      <c r="BD3816" t="s">
        <v>13370</v>
      </c>
      <c r="BG3816" s="1" t="s">
        <v>86</v>
      </c>
      <c r="BH3816" s="1" t="s">
        <v>87</v>
      </c>
      <c r="BI3816" s="1" t="s">
        <v>87</v>
      </c>
      <c r="BJ3816" s="1" t="s">
        <v>88</v>
      </c>
      <c r="BK3816" s="1" t="s">
        <v>1157</v>
      </c>
      <c r="BL3816" s="1" t="s">
        <v>1158</v>
      </c>
      <c r="BM3816" s="1"/>
    </row>
    <row r="3817" spans="1:65" ht="16" x14ac:dyDescent="0.2">
      <c r="A3817" t="str">
        <f>CONCATENATE("Mada.",B3817)</f>
        <v>Mada.3761</v>
      </c>
      <c r="B3817">
        <v>3761</v>
      </c>
      <c r="C3817" t="s">
        <v>13371</v>
      </c>
      <c r="E3817" t="s">
        <v>68</v>
      </c>
      <c r="F3817" t="s">
        <v>3963</v>
      </c>
      <c r="J3817" t="s">
        <v>70</v>
      </c>
      <c r="K3817" t="s">
        <v>13349</v>
      </c>
      <c r="L3817" t="s">
        <v>105</v>
      </c>
      <c r="M3817" t="s">
        <v>106</v>
      </c>
      <c r="N3817" t="s">
        <v>364</v>
      </c>
      <c r="O3817" t="s">
        <v>364</v>
      </c>
      <c r="P3817" t="s">
        <v>365</v>
      </c>
      <c r="Q3817" t="s">
        <v>76</v>
      </c>
      <c r="R3817" t="s">
        <v>77</v>
      </c>
      <c r="S3817">
        <v>3761</v>
      </c>
      <c r="T3817">
        <v>3761</v>
      </c>
      <c r="U3817" t="s">
        <v>78</v>
      </c>
      <c r="V3817">
        <v>0.31580211335254599</v>
      </c>
      <c r="W3817">
        <v>0.68419788664745396</v>
      </c>
      <c r="X3817" t="str">
        <f>IF(W3817&gt;=0.8,"Inhibitory","NonInhibitory")</f>
        <v>NonInhibitory</v>
      </c>
      <c r="Y3817" t="str">
        <f>IF(W3817&gt;=0.9,"Inhibitory","NonInhibitory")</f>
        <v>NonInhibitory</v>
      </c>
      <c r="Z3817" t="s">
        <v>12855</v>
      </c>
      <c r="AA3817">
        <v>0</v>
      </c>
      <c r="AB3817">
        <v>0</v>
      </c>
      <c r="AC3817" t="s">
        <v>129</v>
      </c>
      <c r="AT3817" t="s">
        <v>13372</v>
      </c>
      <c r="AU3817" t="s">
        <v>81</v>
      </c>
      <c r="AV3817" t="s">
        <v>13373</v>
      </c>
      <c r="AW3817">
        <v>3761</v>
      </c>
      <c r="AX3817" t="s">
        <v>262</v>
      </c>
      <c r="AY3817">
        <v>1</v>
      </c>
      <c r="AZ3817" t="s">
        <v>8830</v>
      </c>
      <c r="BA3817" t="s">
        <v>8830</v>
      </c>
      <c r="BB3817" t="s">
        <v>262</v>
      </c>
      <c r="BC3817">
        <v>1</v>
      </c>
      <c r="BD3817" t="s">
        <v>13346</v>
      </c>
      <c r="BG3817" s="1" t="s">
        <v>86</v>
      </c>
      <c r="BH3817" s="1" t="s">
        <v>87</v>
      </c>
      <c r="BI3817" s="1" t="s">
        <v>87</v>
      </c>
      <c r="BJ3817" s="1" t="s">
        <v>88</v>
      </c>
      <c r="BK3817" s="1" t="s">
        <v>89</v>
      </c>
      <c r="BL3817" s="1" t="s">
        <v>90</v>
      </c>
      <c r="BM3817" s="1" t="s">
        <v>265</v>
      </c>
    </row>
    <row r="3818" spans="1:65" ht="16" x14ac:dyDescent="0.2">
      <c r="A3818" t="str">
        <f>CONCATENATE("Mada.",B3818)</f>
        <v>Mada.3762</v>
      </c>
      <c r="B3818">
        <v>3762</v>
      </c>
      <c r="C3818" t="s">
        <v>13374</v>
      </c>
      <c r="E3818" t="s">
        <v>68</v>
      </c>
      <c r="F3818" t="s">
        <v>629</v>
      </c>
      <c r="J3818" t="s">
        <v>120</v>
      </c>
      <c r="K3818" t="s">
        <v>13375</v>
      </c>
      <c r="L3818" t="s">
        <v>6154</v>
      </c>
      <c r="M3818" t="s">
        <v>6155</v>
      </c>
      <c r="N3818" t="s">
        <v>364</v>
      </c>
      <c r="O3818" t="s">
        <v>364</v>
      </c>
      <c r="P3818" t="s">
        <v>365</v>
      </c>
      <c r="R3818" t="s">
        <v>200</v>
      </c>
      <c r="S3818">
        <v>3762</v>
      </c>
      <c r="T3818">
        <v>3762</v>
      </c>
      <c r="U3818" t="s">
        <v>78</v>
      </c>
      <c r="V3818">
        <v>0.114553314121038</v>
      </c>
      <c r="W3818">
        <v>0.88544668587896203</v>
      </c>
      <c r="X3818" t="str">
        <f>IF(W3818&gt;=0.8,"Inhibitory","NonInhibitory")</f>
        <v>Inhibitory</v>
      </c>
      <c r="Y3818" t="str">
        <f>IF(W3818&gt;=0.9,"Inhibitory","NonInhibitory")</f>
        <v>NonInhibitory</v>
      </c>
      <c r="Z3818" t="s">
        <v>12855</v>
      </c>
      <c r="AA3818">
        <v>0</v>
      </c>
      <c r="AB3818">
        <v>0</v>
      </c>
      <c r="AC3818" t="s">
        <v>129</v>
      </c>
      <c r="AT3818" t="s">
        <v>13376</v>
      </c>
      <c r="AU3818" t="s">
        <v>81</v>
      </c>
      <c r="AV3818" t="s">
        <v>13377</v>
      </c>
      <c r="AW3818">
        <v>3762</v>
      </c>
      <c r="AX3818" t="s">
        <v>682</v>
      </c>
      <c r="AY3818">
        <v>0.99</v>
      </c>
      <c r="AZ3818" t="s">
        <v>736</v>
      </c>
      <c r="BA3818" t="s">
        <v>736</v>
      </c>
      <c r="BB3818" t="s">
        <v>682</v>
      </c>
      <c r="BC3818">
        <v>0.88</v>
      </c>
      <c r="BD3818" t="s">
        <v>13378</v>
      </c>
      <c r="BG3818" s="1" t="s">
        <v>86</v>
      </c>
      <c r="BH3818" s="1" t="s">
        <v>87</v>
      </c>
      <c r="BI3818" s="1" t="s">
        <v>87</v>
      </c>
      <c r="BJ3818" s="1" t="s">
        <v>88</v>
      </c>
      <c r="BK3818" s="1" t="s">
        <v>89</v>
      </c>
      <c r="BL3818" s="1" t="s">
        <v>685</v>
      </c>
      <c r="BM3818" s="1"/>
    </row>
    <row r="3819" spans="1:65" ht="16" x14ac:dyDescent="0.2">
      <c r="A3819" t="str">
        <f>CONCATENATE("Mada.",B3819)</f>
        <v>Mada.3763</v>
      </c>
      <c r="B3819">
        <v>3763</v>
      </c>
      <c r="C3819" t="s">
        <v>13379</v>
      </c>
      <c r="E3819" t="s">
        <v>68</v>
      </c>
      <c r="F3819" t="s">
        <v>629</v>
      </c>
      <c r="J3819" t="s">
        <v>120</v>
      </c>
      <c r="K3819" t="s">
        <v>13375</v>
      </c>
      <c r="L3819" t="s">
        <v>6154</v>
      </c>
      <c r="M3819" t="s">
        <v>6155</v>
      </c>
      <c r="N3819" t="s">
        <v>364</v>
      </c>
      <c r="O3819" t="s">
        <v>364</v>
      </c>
      <c r="P3819" t="s">
        <v>365</v>
      </c>
      <c r="R3819" t="s">
        <v>200</v>
      </c>
      <c r="S3819">
        <v>3763</v>
      </c>
      <c r="T3819">
        <v>3763</v>
      </c>
      <c r="U3819" t="s">
        <v>78</v>
      </c>
      <c r="V3819">
        <v>9.8976945244956802</v>
      </c>
      <c r="W3819">
        <v>-8.8976945244956802</v>
      </c>
      <c r="X3819" t="s">
        <v>423</v>
      </c>
      <c r="Y3819" t="s">
        <v>423</v>
      </c>
      <c r="Z3819" t="s">
        <v>12855</v>
      </c>
      <c r="AA3819">
        <v>0</v>
      </c>
      <c r="AB3819">
        <v>0</v>
      </c>
      <c r="AC3819" t="s">
        <v>129</v>
      </c>
      <c r="BG3819" s="1"/>
    </row>
    <row r="3820" spans="1:65" ht="16" x14ac:dyDescent="0.2">
      <c r="A3820" t="str">
        <f>CONCATENATE("Mada.",B3820)</f>
        <v>Mada.3764</v>
      </c>
      <c r="B3820">
        <v>3764</v>
      </c>
      <c r="C3820" t="s">
        <v>13380</v>
      </c>
      <c r="E3820" t="s">
        <v>68</v>
      </c>
      <c r="F3820" t="s">
        <v>3867</v>
      </c>
      <c r="J3820" t="s">
        <v>120</v>
      </c>
      <c r="K3820" t="s">
        <v>13375</v>
      </c>
      <c r="L3820" t="s">
        <v>6154</v>
      </c>
      <c r="M3820" t="s">
        <v>6155</v>
      </c>
      <c r="N3820" t="s">
        <v>364</v>
      </c>
      <c r="O3820" t="s">
        <v>364</v>
      </c>
      <c r="P3820" t="s">
        <v>365</v>
      </c>
      <c r="R3820" t="s">
        <v>200</v>
      </c>
      <c r="S3820">
        <v>3764</v>
      </c>
      <c r="T3820">
        <v>3764</v>
      </c>
      <c r="U3820" t="s">
        <v>78</v>
      </c>
      <c r="V3820">
        <v>0.43967245989304798</v>
      </c>
      <c r="W3820">
        <v>0.56032754010695196</v>
      </c>
      <c r="X3820" t="str">
        <f>IF(W3820&gt;=0.8,"Inhibitory","NonInhibitory")</f>
        <v>NonInhibitory</v>
      </c>
      <c r="Y3820" t="str">
        <f>IF(W3820&gt;=0.9,"Inhibitory","NonInhibitory")</f>
        <v>NonInhibitory</v>
      </c>
      <c r="Z3820" t="s">
        <v>277</v>
      </c>
      <c r="AA3820">
        <v>0</v>
      </c>
      <c r="AB3820">
        <v>0</v>
      </c>
      <c r="AC3820" t="s">
        <v>129</v>
      </c>
      <c r="AT3820" t="s">
        <v>13381</v>
      </c>
      <c r="AU3820" t="s">
        <v>81</v>
      </c>
      <c r="AV3820" t="s">
        <v>13382</v>
      </c>
      <c r="AW3820">
        <v>3764</v>
      </c>
      <c r="AX3820" t="s">
        <v>466</v>
      </c>
      <c r="AY3820">
        <v>1</v>
      </c>
      <c r="AZ3820" t="s">
        <v>6074</v>
      </c>
      <c r="BA3820" t="s">
        <v>6074</v>
      </c>
      <c r="BB3820" t="s">
        <v>466</v>
      </c>
      <c r="BC3820">
        <v>1</v>
      </c>
      <c r="BD3820" t="s">
        <v>13383</v>
      </c>
      <c r="BG3820" s="1" t="s">
        <v>86</v>
      </c>
      <c r="BH3820" s="1" t="s">
        <v>87</v>
      </c>
      <c r="BI3820" s="1" t="s">
        <v>87</v>
      </c>
      <c r="BJ3820" s="1" t="s">
        <v>88</v>
      </c>
      <c r="BK3820" s="1" t="s">
        <v>469</v>
      </c>
      <c r="BL3820" s="1" t="s">
        <v>470</v>
      </c>
      <c r="BM3820" s="1"/>
    </row>
    <row r="3821" spans="1:65" ht="16" x14ac:dyDescent="0.2">
      <c r="A3821" t="str">
        <f>CONCATENATE("Mada.",B3821)</f>
        <v>Mada.3765</v>
      </c>
      <c r="B3821">
        <v>3765</v>
      </c>
      <c r="C3821" t="s">
        <v>13384</v>
      </c>
      <c r="E3821" t="s">
        <v>68</v>
      </c>
      <c r="F3821" t="s">
        <v>355</v>
      </c>
      <c r="J3821" t="s">
        <v>120</v>
      </c>
      <c r="K3821" t="s">
        <v>13375</v>
      </c>
      <c r="L3821" t="s">
        <v>6154</v>
      </c>
      <c r="M3821" t="s">
        <v>6155</v>
      </c>
      <c r="N3821" t="s">
        <v>364</v>
      </c>
      <c r="O3821" t="s">
        <v>364</v>
      </c>
      <c r="P3821" t="s">
        <v>365</v>
      </c>
      <c r="R3821" t="s">
        <v>200</v>
      </c>
      <c r="S3821">
        <v>3765</v>
      </c>
      <c r="T3821">
        <v>3765</v>
      </c>
      <c r="U3821" t="s">
        <v>78</v>
      </c>
      <c r="V3821">
        <v>2.9538904899135399E-2</v>
      </c>
      <c r="W3821">
        <v>0.97046109510086498</v>
      </c>
      <c r="X3821" t="str">
        <f>IF(W3821&gt;=0.8,"Inhibitory","NonInhibitory")</f>
        <v>Inhibitory</v>
      </c>
      <c r="Y3821" t="str">
        <f>IF(W3821&gt;=0.9,"Inhibitory","NonInhibitory")</f>
        <v>Inhibitory</v>
      </c>
      <c r="Z3821" t="s">
        <v>12855</v>
      </c>
      <c r="AA3821">
        <v>0</v>
      </c>
      <c r="AB3821">
        <v>0</v>
      </c>
      <c r="AC3821" t="s">
        <v>129</v>
      </c>
      <c r="AT3821" t="s">
        <v>13385</v>
      </c>
      <c r="AU3821" t="s">
        <v>81</v>
      </c>
      <c r="AV3821" t="s">
        <v>13386</v>
      </c>
      <c r="AW3821">
        <v>3765</v>
      </c>
      <c r="AX3821" t="s">
        <v>183</v>
      </c>
      <c r="AY3821">
        <v>1</v>
      </c>
      <c r="AZ3821" t="s">
        <v>184</v>
      </c>
      <c r="BA3821" t="s">
        <v>184</v>
      </c>
      <c r="BB3821" t="s">
        <v>183</v>
      </c>
      <c r="BC3821">
        <v>1</v>
      </c>
      <c r="BD3821" t="s">
        <v>13387</v>
      </c>
      <c r="BG3821" s="1" t="s">
        <v>86</v>
      </c>
      <c r="BH3821" s="1" t="s">
        <v>87</v>
      </c>
      <c r="BI3821" s="1" t="s">
        <v>87</v>
      </c>
      <c r="BJ3821" s="1" t="s">
        <v>88</v>
      </c>
      <c r="BK3821" s="1" t="s">
        <v>89</v>
      </c>
      <c r="BL3821" s="1" t="s">
        <v>186</v>
      </c>
      <c r="BM3821" s="1"/>
    </row>
    <row r="3822" spans="1:65" ht="16" x14ac:dyDescent="0.2">
      <c r="A3822" t="str">
        <f>CONCATENATE("Mada.",B3822)</f>
        <v>Mada.3766</v>
      </c>
      <c r="B3822">
        <v>3766</v>
      </c>
      <c r="C3822" t="s">
        <v>13388</v>
      </c>
      <c r="E3822" t="s">
        <v>68</v>
      </c>
      <c r="F3822" t="s">
        <v>731</v>
      </c>
      <c r="J3822" t="s">
        <v>120</v>
      </c>
      <c r="K3822" t="s">
        <v>13375</v>
      </c>
      <c r="L3822" t="s">
        <v>6154</v>
      </c>
      <c r="M3822" t="s">
        <v>6155</v>
      </c>
      <c r="N3822" t="s">
        <v>364</v>
      </c>
      <c r="O3822" t="s">
        <v>364</v>
      </c>
      <c r="P3822" t="s">
        <v>365</v>
      </c>
      <c r="R3822" t="s">
        <v>200</v>
      </c>
      <c r="S3822">
        <v>3766</v>
      </c>
      <c r="T3822">
        <v>3766</v>
      </c>
      <c r="U3822" t="s">
        <v>78</v>
      </c>
      <c r="V3822">
        <v>6.5802113352545599E-2</v>
      </c>
      <c r="W3822">
        <v>0.93419788664745396</v>
      </c>
      <c r="X3822" t="str">
        <f>IF(W3822&gt;=0.8,"Inhibitory","NonInhibitory")</f>
        <v>Inhibitory</v>
      </c>
      <c r="Y3822" t="str">
        <f>IF(W3822&gt;=0.9,"Inhibitory","NonInhibitory")</f>
        <v>Inhibitory</v>
      </c>
      <c r="Z3822" t="s">
        <v>12855</v>
      </c>
      <c r="AA3822">
        <v>0</v>
      </c>
      <c r="AB3822">
        <v>0</v>
      </c>
      <c r="AC3822" t="s">
        <v>129</v>
      </c>
      <c r="AT3822" t="s">
        <v>13389</v>
      </c>
      <c r="AU3822" t="s">
        <v>81</v>
      </c>
      <c r="AV3822" t="s">
        <v>13390</v>
      </c>
      <c r="AW3822">
        <v>3766</v>
      </c>
      <c r="BG3822" s="1"/>
    </row>
    <row r="3823" spans="1:65" ht="16" x14ac:dyDescent="0.2">
      <c r="A3823" t="str">
        <f>CONCATENATE("Mada.",B3823)</f>
        <v>Mada.3767</v>
      </c>
      <c r="B3823">
        <v>3767</v>
      </c>
      <c r="C3823" t="s">
        <v>13391</v>
      </c>
      <c r="E3823" t="s">
        <v>68</v>
      </c>
      <c r="F3823" t="s">
        <v>629</v>
      </c>
      <c r="J3823" t="s">
        <v>120</v>
      </c>
      <c r="K3823" t="s">
        <v>13375</v>
      </c>
      <c r="L3823" t="s">
        <v>6154</v>
      </c>
      <c r="M3823" t="s">
        <v>6155</v>
      </c>
      <c r="N3823" t="s">
        <v>364</v>
      </c>
      <c r="O3823" t="s">
        <v>364</v>
      </c>
      <c r="P3823" t="s">
        <v>365</v>
      </c>
      <c r="R3823" t="s">
        <v>200</v>
      </c>
      <c r="S3823">
        <v>3767</v>
      </c>
      <c r="T3823">
        <v>0</v>
      </c>
      <c r="U3823" t="s">
        <v>128</v>
      </c>
      <c r="V3823">
        <v>0</v>
      </c>
      <c r="W3823">
        <v>0</v>
      </c>
      <c r="Z3823" t="s">
        <v>129</v>
      </c>
      <c r="AA3823">
        <v>0</v>
      </c>
      <c r="AB3823">
        <v>0</v>
      </c>
      <c r="AC3823" t="s">
        <v>129</v>
      </c>
      <c r="BG3823" s="1"/>
    </row>
    <row r="3824" spans="1:65" ht="16" x14ac:dyDescent="0.2">
      <c r="A3824" t="str">
        <f>CONCATENATE("Mada.",B3824)</f>
        <v>Mada.3768</v>
      </c>
      <c r="B3824">
        <v>3768</v>
      </c>
      <c r="C3824" t="s">
        <v>13392</v>
      </c>
      <c r="E3824" t="s">
        <v>68</v>
      </c>
      <c r="F3824" t="s">
        <v>3885</v>
      </c>
      <c r="J3824" t="s">
        <v>120</v>
      </c>
      <c r="K3824" t="s">
        <v>13375</v>
      </c>
      <c r="L3824" t="s">
        <v>6154</v>
      </c>
      <c r="M3824" t="s">
        <v>6155</v>
      </c>
      <c r="N3824" t="s">
        <v>364</v>
      </c>
      <c r="O3824" t="s">
        <v>364</v>
      </c>
      <c r="P3824" t="s">
        <v>365</v>
      </c>
      <c r="R3824" t="s">
        <v>200</v>
      </c>
      <c r="S3824">
        <v>3768</v>
      </c>
      <c r="T3824">
        <v>3768</v>
      </c>
      <c r="U3824" t="s">
        <v>78</v>
      </c>
      <c r="V3824">
        <v>0.14649375600384201</v>
      </c>
      <c r="W3824">
        <v>0.85350624399615804</v>
      </c>
      <c r="X3824" t="str">
        <f>IF(W3824&gt;=0.8,"Inhibitory","NonInhibitory")</f>
        <v>Inhibitory</v>
      </c>
      <c r="Y3824" t="str">
        <f>IF(W3824&gt;=0.9,"Inhibitory","NonInhibitory")</f>
        <v>NonInhibitory</v>
      </c>
      <c r="Z3824" t="s">
        <v>12855</v>
      </c>
      <c r="AA3824">
        <v>0</v>
      </c>
      <c r="AB3824">
        <v>0</v>
      </c>
      <c r="AC3824" t="s">
        <v>129</v>
      </c>
      <c r="AT3824" t="s">
        <v>13393</v>
      </c>
      <c r="AU3824" t="s">
        <v>81</v>
      </c>
      <c r="AV3824" t="s">
        <v>13394</v>
      </c>
      <c r="AW3824">
        <v>3768</v>
      </c>
      <c r="AX3824" t="s">
        <v>5924</v>
      </c>
      <c r="AY3824">
        <v>1</v>
      </c>
      <c r="AZ3824" t="s">
        <v>5925</v>
      </c>
      <c r="BA3824" t="s">
        <v>5925</v>
      </c>
      <c r="BB3824" t="s">
        <v>5924</v>
      </c>
      <c r="BC3824">
        <v>1</v>
      </c>
      <c r="BD3824" t="s">
        <v>13395</v>
      </c>
      <c r="BG3824" s="1" t="s">
        <v>86</v>
      </c>
      <c r="BH3824" s="1" t="s">
        <v>98</v>
      </c>
      <c r="BI3824" s="1" t="s">
        <v>163</v>
      </c>
      <c r="BJ3824" s="1" t="s">
        <v>694</v>
      </c>
      <c r="BK3824" s="1" t="s">
        <v>695</v>
      </c>
      <c r="BL3824" s="1" t="s">
        <v>5927</v>
      </c>
      <c r="BM3824" s="1"/>
    </row>
    <row r="3825" spans="1:65" ht="16" x14ac:dyDescent="0.2">
      <c r="A3825" t="str">
        <f>CONCATENATE("Mada.",B3825)</f>
        <v>Mada.3769</v>
      </c>
      <c r="B3825">
        <v>3769</v>
      </c>
      <c r="C3825" t="s">
        <v>13396</v>
      </c>
      <c r="E3825" t="s">
        <v>68</v>
      </c>
      <c r="F3825" t="s">
        <v>355</v>
      </c>
      <c r="J3825" t="s">
        <v>120</v>
      </c>
      <c r="K3825" t="s">
        <v>13375</v>
      </c>
      <c r="L3825" t="s">
        <v>6154</v>
      </c>
      <c r="M3825" t="s">
        <v>6155</v>
      </c>
      <c r="N3825" t="s">
        <v>364</v>
      </c>
      <c r="O3825" t="s">
        <v>364</v>
      </c>
      <c r="P3825" t="s">
        <v>365</v>
      </c>
      <c r="R3825" t="s">
        <v>200</v>
      </c>
      <c r="S3825">
        <v>3769</v>
      </c>
      <c r="T3825">
        <v>3769</v>
      </c>
      <c r="U3825" t="s">
        <v>78</v>
      </c>
      <c r="V3825">
        <v>9.9183477425552294E-2</v>
      </c>
      <c r="W3825">
        <v>0.900816522574448</v>
      </c>
      <c r="X3825" t="str">
        <f>IF(W3825&gt;=0.8,"Inhibitory","NonInhibitory")</f>
        <v>Inhibitory</v>
      </c>
      <c r="Y3825" t="str">
        <f>IF(W3825&gt;=0.9,"Inhibitory","NonInhibitory")</f>
        <v>Inhibitory</v>
      </c>
      <c r="Z3825" t="s">
        <v>12855</v>
      </c>
      <c r="AA3825">
        <v>0</v>
      </c>
      <c r="AB3825">
        <v>0</v>
      </c>
      <c r="AC3825" t="s">
        <v>129</v>
      </c>
      <c r="AT3825" t="s">
        <v>13397</v>
      </c>
      <c r="AU3825" t="s">
        <v>81</v>
      </c>
      <c r="AV3825" t="s">
        <v>13398</v>
      </c>
      <c r="AW3825">
        <v>3769</v>
      </c>
      <c r="AX3825" t="s">
        <v>3198</v>
      </c>
      <c r="AY3825">
        <v>0.85</v>
      </c>
      <c r="AZ3825" t="s">
        <v>13399</v>
      </c>
      <c r="BD3825" t="s">
        <v>13400</v>
      </c>
      <c r="BG3825" s="1" t="s">
        <v>86</v>
      </c>
      <c r="BH3825" s="1" t="s">
        <v>98</v>
      </c>
      <c r="BI3825" s="1" t="s">
        <v>163</v>
      </c>
      <c r="BJ3825" s="1" t="s">
        <v>694</v>
      </c>
      <c r="BK3825" s="1" t="s">
        <v>3201</v>
      </c>
      <c r="BL3825" s="1" t="s">
        <v>3202</v>
      </c>
      <c r="BM3825" s="1"/>
    </row>
    <row r="3826" spans="1:65" ht="16" x14ac:dyDescent="0.2">
      <c r="A3826" t="str">
        <f>CONCATENATE("Mada.",B3826)</f>
        <v>Mada.3770</v>
      </c>
      <c r="B3826">
        <v>3770</v>
      </c>
      <c r="C3826" t="s">
        <v>13406</v>
      </c>
      <c r="E3826" t="s">
        <v>68</v>
      </c>
      <c r="F3826" t="s">
        <v>410</v>
      </c>
      <c r="J3826" t="s">
        <v>120</v>
      </c>
      <c r="K3826" t="s">
        <v>13407</v>
      </c>
      <c r="L3826" t="s">
        <v>6154</v>
      </c>
      <c r="M3826" t="s">
        <v>6155</v>
      </c>
      <c r="N3826" t="s">
        <v>364</v>
      </c>
      <c r="O3826" t="s">
        <v>364</v>
      </c>
      <c r="P3826" t="s">
        <v>365</v>
      </c>
      <c r="R3826" t="s">
        <v>77</v>
      </c>
      <c r="S3826">
        <v>3770</v>
      </c>
      <c r="T3826">
        <v>3770</v>
      </c>
      <c r="U3826" t="s">
        <v>78</v>
      </c>
      <c r="V3826">
        <v>4.8991354466858698E-2</v>
      </c>
      <c r="W3826">
        <v>0.95100864553314102</v>
      </c>
      <c r="X3826" t="str">
        <f>IF(W3826&gt;=0.8,"Inhibitory","NonInhibitory")</f>
        <v>Inhibitory</v>
      </c>
      <c r="Y3826" t="str">
        <f>IF(W3826&gt;=0.9,"Inhibitory","NonInhibitory")</f>
        <v>Inhibitory</v>
      </c>
      <c r="Z3826" t="s">
        <v>12855</v>
      </c>
      <c r="AA3826">
        <v>0</v>
      </c>
      <c r="AB3826">
        <v>0</v>
      </c>
      <c r="AC3826" t="s">
        <v>129</v>
      </c>
      <c r="AT3826" t="s">
        <v>13408</v>
      </c>
      <c r="AU3826" t="s">
        <v>81</v>
      </c>
      <c r="AV3826" t="s">
        <v>13409</v>
      </c>
      <c r="AW3826">
        <v>3770</v>
      </c>
      <c r="AX3826" t="s">
        <v>83</v>
      </c>
      <c r="AY3826">
        <v>0.98</v>
      </c>
      <c r="AZ3826" t="s">
        <v>13410</v>
      </c>
      <c r="BD3826" t="s">
        <v>13411</v>
      </c>
      <c r="BG3826" s="1" t="s">
        <v>86</v>
      </c>
      <c r="BH3826" s="1" t="s">
        <v>87</v>
      </c>
      <c r="BI3826" s="1" t="s">
        <v>87</v>
      </c>
      <c r="BJ3826" s="1" t="s">
        <v>88</v>
      </c>
      <c r="BK3826" s="1" t="s">
        <v>89</v>
      </c>
      <c r="BL3826" s="1" t="s">
        <v>90</v>
      </c>
      <c r="BM3826" s="1"/>
    </row>
    <row r="3827" spans="1:65" ht="16" x14ac:dyDescent="0.2">
      <c r="A3827" t="str">
        <f>CONCATENATE("Mada.",B3827)</f>
        <v>Mada.3771</v>
      </c>
      <c r="B3827">
        <v>3771</v>
      </c>
      <c r="C3827" t="s">
        <v>13412</v>
      </c>
      <c r="E3827" t="s">
        <v>68</v>
      </c>
      <c r="F3827" t="s">
        <v>355</v>
      </c>
      <c r="J3827" t="s">
        <v>120</v>
      </c>
      <c r="K3827" t="s">
        <v>13407</v>
      </c>
      <c r="L3827" t="s">
        <v>6154</v>
      </c>
      <c r="M3827" t="s">
        <v>6155</v>
      </c>
      <c r="N3827" t="s">
        <v>364</v>
      </c>
      <c r="O3827" t="s">
        <v>364</v>
      </c>
      <c r="P3827" t="s">
        <v>365</v>
      </c>
      <c r="R3827" t="s">
        <v>77</v>
      </c>
      <c r="S3827">
        <v>3771</v>
      </c>
      <c r="T3827">
        <v>3771</v>
      </c>
      <c r="U3827" t="s">
        <v>78</v>
      </c>
      <c r="V3827">
        <v>3.48222862632084E-2</v>
      </c>
      <c r="W3827">
        <v>0.96517771373679195</v>
      </c>
      <c r="X3827" t="str">
        <f>IF(W3827&gt;=0.8,"Inhibitory","NonInhibitory")</f>
        <v>Inhibitory</v>
      </c>
      <c r="Y3827" t="str">
        <f>IF(W3827&gt;=0.9,"Inhibitory","NonInhibitory")</f>
        <v>Inhibitory</v>
      </c>
      <c r="Z3827" t="s">
        <v>12855</v>
      </c>
      <c r="AA3827">
        <v>0</v>
      </c>
      <c r="AB3827">
        <v>0</v>
      </c>
      <c r="AC3827" t="s">
        <v>129</v>
      </c>
      <c r="AT3827" t="s">
        <v>13413</v>
      </c>
      <c r="AU3827" t="s">
        <v>81</v>
      </c>
      <c r="AV3827" t="s">
        <v>13414</v>
      </c>
      <c r="AW3827">
        <v>3771</v>
      </c>
      <c r="AX3827" t="s">
        <v>1461</v>
      </c>
      <c r="AY3827">
        <v>0.56999999999999995</v>
      </c>
      <c r="AZ3827" t="s">
        <v>10199</v>
      </c>
      <c r="BA3827" t="s">
        <v>10199</v>
      </c>
      <c r="BB3827" t="s">
        <v>1461</v>
      </c>
      <c r="BC3827">
        <v>1</v>
      </c>
      <c r="BD3827" t="s">
        <v>13415</v>
      </c>
      <c r="BG3827" s="1" t="s">
        <v>86</v>
      </c>
      <c r="BH3827" s="1" t="s">
        <v>87</v>
      </c>
      <c r="BI3827" s="1" t="s">
        <v>87</v>
      </c>
      <c r="BJ3827" s="1" t="s">
        <v>88</v>
      </c>
      <c r="BK3827" s="1" t="s">
        <v>492</v>
      </c>
      <c r="BL3827" s="1" t="s">
        <v>493</v>
      </c>
      <c r="BM3827" s="1"/>
    </row>
    <row r="3828" spans="1:65" ht="16" x14ac:dyDescent="0.2">
      <c r="A3828" t="str">
        <f>CONCATENATE("Mada.",B3828)</f>
        <v>Mada.3772</v>
      </c>
      <c r="B3828">
        <v>3772</v>
      </c>
      <c r="C3828" t="s">
        <v>13416</v>
      </c>
      <c r="E3828" t="s">
        <v>68</v>
      </c>
      <c r="F3828" t="s">
        <v>5247</v>
      </c>
      <c r="J3828" t="s">
        <v>120</v>
      </c>
      <c r="K3828" t="s">
        <v>13407</v>
      </c>
      <c r="L3828" t="s">
        <v>6154</v>
      </c>
      <c r="M3828" t="s">
        <v>6155</v>
      </c>
      <c r="N3828" t="s">
        <v>364</v>
      </c>
      <c r="O3828" t="s">
        <v>364</v>
      </c>
      <c r="P3828" t="s">
        <v>365</v>
      </c>
      <c r="R3828" t="s">
        <v>77</v>
      </c>
      <c r="S3828">
        <v>3772</v>
      </c>
      <c r="T3828">
        <v>3772</v>
      </c>
      <c r="U3828" t="s">
        <v>78</v>
      </c>
      <c r="V3828">
        <v>5.1633045148895197E-2</v>
      </c>
      <c r="W3828">
        <v>0.948366954851105</v>
      </c>
      <c r="X3828" t="str">
        <f>IF(W3828&gt;=0.8,"Inhibitory","NonInhibitory")</f>
        <v>Inhibitory</v>
      </c>
      <c r="Y3828" t="str">
        <f>IF(W3828&gt;=0.9,"Inhibitory","NonInhibitory")</f>
        <v>Inhibitory</v>
      </c>
      <c r="Z3828" t="s">
        <v>12855</v>
      </c>
      <c r="AA3828">
        <v>0</v>
      </c>
      <c r="AB3828">
        <v>0</v>
      </c>
      <c r="AC3828" t="s">
        <v>129</v>
      </c>
      <c r="AT3828" t="s">
        <v>13417</v>
      </c>
      <c r="AU3828" t="s">
        <v>81</v>
      </c>
      <c r="AV3828" t="s">
        <v>13418</v>
      </c>
      <c r="AW3828">
        <v>3772</v>
      </c>
      <c r="AX3828" t="s">
        <v>601</v>
      </c>
      <c r="AY3828">
        <v>1</v>
      </c>
      <c r="AZ3828" t="s">
        <v>849</v>
      </c>
      <c r="BA3828" t="s">
        <v>849</v>
      </c>
      <c r="BB3828" t="s">
        <v>601</v>
      </c>
      <c r="BC3828">
        <v>0.97</v>
      </c>
      <c r="BD3828" t="s">
        <v>13419</v>
      </c>
      <c r="BG3828" s="1" t="s">
        <v>86</v>
      </c>
      <c r="BH3828" s="1" t="s">
        <v>87</v>
      </c>
      <c r="BI3828" s="1" t="s">
        <v>87</v>
      </c>
      <c r="BJ3828" s="1" t="s">
        <v>88</v>
      </c>
      <c r="BK3828" s="1" t="s">
        <v>89</v>
      </c>
      <c r="BL3828" s="1" t="s">
        <v>604</v>
      </c>
      <c r="BM3828" s="1"/>
    </row>
    <row r="3829" spans="1:65" ht="16" x14ac:dyDescent="0.2">
      <c r="A3829" t="str">
        <f>CONCATENATE("Mada.",B3829)</f>
        <v>Mada.3773</v>
      </c>
      <c r="B3829">
        <v>3773</v>
      </c>
      <c r="C3829" t="s">
        <v>13420</v>
      </c>
      <c r="E3829" t="s">
        <v>68</v>
      </c>
      <c r="F3829" t="s">
        <v>629</v>
      </c>
      <c r="J3829" t="s">
        <v>120</v>
      </c>
      <c r="K3829" t="s">
        <v>13407</v>
      </c>
      <c r="L3829" t="s">
        <v>6154</v>
      </c>
      <c r="M3829" t="s">
        <v>6155</v>
      </c>
      <c r="N3829" t="s">
        <v>364</v>
      </c>
      <c r="O3829" t="s">
        <v>364</v>
      </c>
      <c r="P3829" t="s">
        <v>365</v>
      </c>
      <c r="R3829" t="s">
        <v>77</v>
      </c>
      <c r="S3829">
        <v>3773</v>
      </c>
      <c r="T3829">
        <v>3773</v>
      </c>
      <c r="U3829" t="s">
        <v>78</v>
      </c>
      <c r="V3829">
        <v>0.21327218002006601</v>
      </c>
      <c r="W3829">
        <v>0.78672781997993402</v>
      </c>
      <c r="X3829" t="str">
        <f>IF(W3829&gt;=0.8,"Inhibitory","NonInhibitory")</f>
        <v>NonInhibitory</v>
      </c>
      <c r="Y3829" t="str">
        <f>IF(W3829&gt;=0.9,"Inhibitory","NonInhibitory")</f>
        <v>NonInhibitory</v>
      </c>
      <c r="Z3829" t="s">
        <v>1566</v>
      </c>
      <c r="AA3829">
        <v>0</v>
      </c>
      <c r="AB3829">
        <v>0</v>
      </c>
      <c r="AC3829" t="s">
        <v>129</v>
      </c>
      <c r="AT3829" t="s">
        <v>13421</v>
      </c>
      <c r="AU3829" t="s">
        <v>81</v>
      </c>
      <c r="AV3829" t="s">
        <v>13422</v>
      </c>
      <c r="AW3829">
        <v>3773</v>
      </c>
      <c r="AX3829" t="s">
        <v>183</v>
      </c>
      <c r="AY3829">
        <v>1</v>
      </c>
      <c r="AZ3829" t="s">
        <v>842</v>
      </c>
      <c r="BA3829" t="s">
        <v>842</v>
      </c>
      <c r="BB3829" t="s">
        <v>481</v>
      </c>
      <c r="BC3829">
        <v>1</v>
      </c>
      <c r="BD3829" t="s">
        <v>13423</v>
      </c>
      <c r="BG3829" s="1" t="s">
        <v>86</v>
      </c>
      <c r="BH3829" s="1" t="s">
        <v>87</v>
      </c>
      <c r="BI3829" s="1" t="s">
        <v>87</v>
      </c>
      <c r="BJ3829" s="1" t="s">
        <v>88</v>
      </c>
      <c r="BK3829" s="1" t="s">
        <v>89</v>
      </c>
      <c r="BL3829" s="1" t="s">
        <v>186</v>
      </c>
      <c r="BM3829" s="1"/>
    </row>
    <row r="3830" spans="1:65" ht="16" x14ac:dyDescent="0.2">
      <c r="A3830" t="str">
        <f>CONCATENATE("Mada.",B3830)</f>
        <v>Mada.3774</v>
      </c>
      <c r="B3830">
        <v>3774</v>
      </c>
      <c r="C3830" t="s">
        <v>13424</v>
      </c>
      <c r="E3830" t="s">
        <v>68</v>
      </c>
      <c r="F3830" t="s">
        <v>629</v>
      </c>
      <c r="J3830" t="s">
        <v>120</v>
      </c>
      <c r="K3830" t="s">
        <v>13407</v>
      </c>
      <c r="L3830" t="s">
        <v>6154</v>
      </c>
      <c r="M3830" t="s">
        <v>6155</v>
      </c>
      <c r="N3830" t="s">
        <v>364</v>
      </c>
      <c r="O3830" t="s">
        <v>364</v>
      </c>
      <c r="P3830" t="s">
        <v>365</v>
      </c>
      <c r="R3830" t="s">
        <v>77</v>
      </c>
      <c r="S3830">
        <v>3774</v>
      </c>
      <c r="T3830">
        <v>3774</v>
      </c>
      <c r="U3830" t="s">
        <v>78</v>
      </c>
      <c r="V3830">
        <v>5.8047871578042101E-2</v>
      </c>
      <c r="W3830">
        <v>0.94195212842195797</v>
      </c>
      <c r="X3830" t="str">
        <f>IF(W3830&gt;=0.8,"Inhibitory","NonInhibitory")</f>
        <v>Inhibitory</v>
      </c>
      <c r="Y3830" t="str">
        <f>IF(W3830&gt;=0.9,"Inhibitory","NonInhibitory")</f>
        <v>Inhibitory</v>
      </c>
      <c r="Z3830" t="s">
        <v>1566</v>
      </c>
      <c r="AA3830">
        <v>0</v>
      </c>
      <c r="AB3830">
        <v>0</v>
      </c>
      <c r="AC3830" t="s">
        <v>129</v>
      </c>
      <c r="AT3830" t="s">
        <v>13425</v>
      </c>
      <c r="AU3830" t="s">
        <v>81</v>
      </c>
      <c r="AV3830" t="s">
        <v>13426</v>
      </c>
      <c r="AW3830">
        <v>3774</v>
      </c>
      <c r="AX3830" t="s">
        <v>854</v>
      </c>
      <c r="AY3830">
        <v>0.98</v>
      </c>
      <c r="AZ3830" t="s">
        <v>987</v>
      </c>
      <c r="BA3830" t="s">
        <v>987</v>
      </c>
      <c r="BB3830" t="s">
        <v>854</v>
      </c>
      <c r="BC3830">
        <v>0.99</v>
      </c>
      <c r="BD3830" t="s">
        <v>13427</v>
      </c>
      <c r="BG3830" s="1" t="s">
        <v>86</v>
      </c>
      <c r="BH3830" s="1" t="s">
        <v>98</v>
      </c>
      <c r="BI3830" s="1" t="s">
        <v>163</v>
      </c>
      <c r="BJ3830" s="1" t="s">
        <v>857</v>
      </c>
      <c r="BK3830" s="1" t="s">
        <v>858</v>
      </c>
      <c r="BL3830" s="1"/>
      <c r="BM3830" s="1"/>
    </row>
    <row r="3831" spans="1:65" ht="16" x14ac:dyDescent="0.2">
      <c r="A3831" t="str">
        <f>CONCATENATE("Mada.",B3831)</f>
        <v>Mada.3775</v>
      </c>
      <c r="B3831">
        <v>3775</v>
      </c>
      <c r="C3831" t="s">
        <v>13428</v>
      </c>
      <c r="E3831" t="s">
        <v>68</v>
      </c>
      <c r="F3831" t="s">
        <v>4378</v>
      </c>
      <c r="J3831" t="s">
        <v>120</v>
      </c>
      <c r="K3831" t="s">
        <v>13407</v>
      </c>
      <c r="L3831" t="s">
        <v>6154</v>
      </c>
      <c r="M3831" t="s">
        <v>6155</v>
      </c>
      <c r="N3831" t="s">
        <v>364</v>
      </c>
      <c r="O3831" t="s">
        <v>364</v>
      </c>
      <c r="P3831" t="s">
        <v>365</v>
      </c>
      <c r="R3831" t="s">
        <v>77</v>
      </c>
      <c r="S3831">
        <v>3775</v>
      </c>
      <c r="T3831">
        <v>3775</v>
      </c>
      <c r="U3831" t="s">
        <v>78</v>
      </c>
      <c r="V3831">
        <v>6.1479346781940399E-2</v>
      </c>
      <c r="W3831">
        <v>0.93852065321806</v>
      </c>
      <c r="X3831" t="str">
        <f>IF(W3831&gt;=0.8,"Inhibitory","NonInhibitory")</f>
        <v>Inhibitory</v>
      </c>
      <c r="Y3831" t="str">
        <f>IF(W3831&gt;=0.9,"Inhibitory","NonInhibitory")</f>
        <v>Inhibitory</v>
      </c>
      <c r="Z3831" t="s">
        <v>12855</v>
      </c>
      <c r="AA3831">
        <v>0</v>
      </c>
      <c r="AB3831">
        <v>0</v>
      </c>
      <c r="AC3831" t="s">
        <v>129</v>
      </c>
      <c r="AT3831" t="s">
        <v>13429</v>
      </c>
      <c r="AU3831" t="s">
        <v>81</v>
      </c>
      <c r="AV3831" t="s">
        <v>13430</v>
      </c>
      <c r="AW3831">
        <v>3775</v>
      </c>
      <c r="AX3831" t="s">
        <v>926</v>
      </c>
      <c r="AY3831">
        <v>0.74</v>
      </c>
      <c r="AZ3831" t="s">
        <v>935</v>
      </c>
      <c r="BA3831" t="s">
        <v>935</v>
      </c>
      <c r="BB3831" t="s">
        <v>593</v>
      </c>
      <c r="BC3831">
        <v>0.83</v>
      </c>
      <c r="BD3831" t="s">
        <v>13431</v>
      </c>
      <c r="BG3831" s="1" t="s">
        <v>86</v>
      </c>
      <c r="BH3831" s="1" t="s">
        <v>87</v>
      </c>
      <c r="BI3831" s="1" t="s">
        <v>87</v>
      </c>
      <c r="BJ3831" s="1" t="s">
        <v>88</v>
      </c>
      <c r="BK3831" s="1" t="s">
        <v>89</v>
      </c>
      <c r="BL3831" s="1" t="s">
        <v>90</v>
      </c>
      <c r="BM3831" s="1" t="s">
        <v>928</v>
      </c>
    </row>
    <row r="3832" spans="1:65" ht="16" x14ac:dyDescent="0.2">
      <c r="A3832" t="str">
        <f>CONCATENATE("Mada.",B3832)</f>
        <v>Mada.3776</v>
      </c>
      <c r="B3832">
        <v>3776</v>
      </c>
      <c r="C3832" t="s">
        <v>13432</v>
      </c>
      <c r="E3832" t="s">
        <v>68</v>
      </c>
      <c r="F3832" t="s">
        <v>731</v>
      </c>
      <c r="J3832" t="s">
        <v>120</v>
      </c>
      <c r="K3832" t="s">
        <v>13407</v>
      </c>
      <c r="L3832" t="s">
        <v>6154</v>
      </c>
      <c r="M3832" t="s">
        <v>6155</v>
      </c>
      <c r="N3832" t="s">
        <v>364</v>
      </c>
      <c r="O3832" t="s">
        <v>364</v>
      </c>
      <c r="P3832" t="s">
        <v>365</v>
      </c>
      <c r="R3832" t="s">
        <v>77</v>
      </c>
      <c r="S3832">
        <v>3776</v>
      </c>
      <c r="T3832">
        <v>3776</v>
      </c>
      <c r="U3832" t="s">
        <v>78</v>
      </c>
      <c r="V3832">
        <v>8.2853025936599406E-2</v>
      </c>
      <c r="W3832">
        <v>0.91714697406340095</v>
      </c>
      <c r="X3832" t="str">
        <f>IF(W3832&gt;=0.8,"Inhibitory","NonInhibitory")</f>
        <v>Inhibitory</v>
      </c>
      <c r="Y3832" t="str">
        <f>IF(W3832&gt;=0.9,"Inhibitory","NonInhibitory")</f>
        <v>Inhibitory</v>
      </c>
      <c r="Z3832" t="s">
        <v>12855</v>
      </c>
      <c r="AA3832">
        <v>0</v>
      </c>
      <c r="AB3832">
        <v>0</v>
      </c>
      <c r="AC3832" t="s">
        <v>129</v>
      </c>
      <c r="AT3832" t="s">
        <v>13433</v>
      </c>
      <c r="AU3832" t="s">
        <v>81</v>
      </c>
      <c r="AV3832" t="s">
        <v>13434</v>
      </c>
      <c r="AW3832">
        <v>3776</v>
      </c>
      <c r="AX3832" t="s">
        <v>601</v>
      </c>
      <c r="AY3832">
        <v>1</v>
      </c>
      <c r="AZ3832" t="s">
        <v>13181</v>
      </c>
      <c r="BA3832" t="s">
        <v>13181</v>
      </c>
      <c r="BB3832" t="s">
        <v>601</v>
      </c>
      <c r="BC3832">
        <v>0.99</v>
      </c>
      <c r="BD3832" t="s">
        <v>13182</v>
      </c>
      <c r="BG3832" s="1" t="s">
        <v>86</v>
      </c>
      <c r="BH3832" s="1" t="s">
        <v>87</v>
      </c>
      <c r="BI3832" s="1" t="s">
        <v>87</v>
      </c>
      <c r="BJ3832" s="1" t="s">
        <v>88</v>
      </c>
      <c r="BK3832" s="1" t="s">
        <v>89</v>
      </c>
      <c r="BL3832" s="1" t="s">
        <v>604</v>
      </c>
      <c r="BM3832" s="1"/>
    </row>
    <row r="3833" spans="1:65" ht="16" x14ac:dyDescent="0.2">
      <c r="A3833" t="str">
        <f>CONCATENATE("Mada.",B3833)</f>
        <v>Mada.3777</v>
      </c>
      <c r="B3833">
        <v>3777</v>
      </c>
      <c r="C3833" t="s">
        <v>13435</v>
      </c>
      <c r="E3833" t="s">
        <v>68</v>
      </c>
      <c r="F3833" t="s">
        <v>629</v>
      </c>
      <c r="J3833" t="s">
        <v>120</v>
      </c>
      <c r="K3833" t="s">
        <v>13407</v>
      </c>
      <c r="L3833" t="s">
        <v>6154</v>
      </c>
      <c r="M3833" t="s">
        <v>6155</v>
      </c>
      <c r="N3833" t="s">
        <v>364</v>
      </c>
      <c r="O3833" t="s">
        <v>364</v>
      </c>
      <c r="P3833" t="s">
        <v>365</v>
      </c>
      <c r="R3833" t="s">
        <v>77</v>
      </c>
      <c r="S3833">
        <v>3777</v>
      </c>
      <c r="T3833">
        <v>3777</v>
      </c>
      <c r="U3833" t="s">
        <v>78</v>
      </c>
      <c r="V3833">
        <v>4.5389048991354403E-2</v>
      </c>
      <c r="W3833">
        <v>0.95461095100864601</v>
      </c>
      <c r="X3833" t="str">
        <f>IF(W3833&gt;=0.8,"Inhibitory","NonInhibitory")</f>
        <v>Inhibitory</v>
      </c>
      <c r="Y3833" t="str">
        <f>IF(W3833&gt;=0.9,"Inhibitory","NonInhibitory")</f>
        <v>Inhibitory</v>
      </c>
      <c r="Z3833" t="s">
        <v>12855</v>
      </c>
      <c r="AA3833">
        <v>0</v>
      </c>
      <c r="AB3833">
        <v>0</v>
      </c>
      <c r="AC3833" t="s">
        <v>129</v>
      </c>
      <c r="AT3833" t="s">
        <v>13436</v>
      </c>
      <c r="AU3833" t="s">
        <v>81</v>
      </c>
      <c r="AV3833" t="s">
        <v>13437</v>
      </c>
      <c r="AW3833">
        <v>3777</v>
      </c>
      <c r="AX3833" t="s">
        <v>601</v>
      </c>
      <c r="AY3833">
        <v>1</v>
      </c>
      <c r="AZ3833" t="s">
        <v>13181</v>
      </c>
      <c r="BA3833" t="s">
        <v>13181</v>
      </c>
      <c r="BB3833" t="s">
        <v>601</v>
      </c>
      <c r="BC3833">
        <v>0.99</v>
      </c>
      <c r="BD3833" t="s">
        <v>13438</v>
      </c>
      <c r="BG3833" s="1" t="s">
        <v>86</v>
      </c>
      <c r="BH3833" s="1" t="s">
        <v>87</v>
      </c>
      <c r="BI3833" s="1" t="s">
        <v>87</v>
      </c>
      <c r="BJ3833" s="1" t="s">
        <v>88</v>
      </c>
      <c r="BK3833" s="1" t="s">
        <v>89</v>
      </c>
      <c r="BL3833" s="1" t="s">
        <v>604</v>
      </c>
      <c r="BM3833" s="1"/>
    </row>
    <row r="3834" spans="1:65" ht="16" x14ac:dyDescent="0.2">
      <c r="A3834" t="str">
        <f>CONCATENATE("Mada.",B3834)</f>
        <v>Mada.3778</v>
      </c>
      <c r="B3834">
        <v>3778</v>
      </c>
      <c r="C3834" t="s">
        <v>13439</v>
      </c>
      <c r="E3834" t="s">
        <v>68</v>
      </c>
      <c r="F3834" t="s">
        <v>731</v>
      </c>
      <c r="J3834" t="s">
        <v>120</v>
      </c>
      <c r="K3834" t="s">
        <v>13407</v>
      </c>
      <c r="L3834" t="s">
        <v>6154</v>
      </c>
      <c r="M3834" t="s">
        <v>6155</v>
      </c>
      <c r="N3834" t="s">
        <v>364</v>
      </c>
      <c r="O3834" t="s">
        <v>364</v>
      </c>
      <c r="P3834" t="s">
        <v>365</v>
      </c>
      <c r="R3834" t="s">
        <v>77</v>
      </c>
      <c r="S3834">
        <v>3778</v>
      </c>
      <c r="T3834">
        <v>3778</v>
      </c>
      <c r="U3834" t="s">
        <v>78</v>
      </c>
      <c r="V3834">
        <v>0.198607108549472</v>
      </c>
      <c r="W3834">
        <v>0.80139289145052806</v>
      </c>
      <c r="X3834" t="str">
        <f>IF(W3834&gt;=0.8,"Inhibitory","NonInhibitory")</f>
        <v>Inhibitory</v>
      </c>
      <c r="Y3834" t="str">
        <f>IF(W3834&gt;=0.9,"Inhibitory","NonInhibitory")</f>
        <v>NonInhibitory</v>
      </c>
      <c r="Z3834" t="s">
        <v>12855</v>
      </c>
      <c r="AA3834">
        <v>0</v>
      </c>
      <c r="AB3834">
        <v>0</v>
      </c>
      <c r="AC3834" t="s">
        <v>129</v>
      </c>
      <c r="AT3834" t="s">
        <v>13440</v>
      </c>
      <c r="AU3834" t="s">
        <v>81</v>
      </c>
      <c r="AV3834" t="s">
        <v>13441</v>
      </c>
      <c r="AW3834">
        <v>3778</v>
      </c>
      <c r="AX3834" t="s">
        <v>83</v>
      </c>
      <c r="AY3834">
        <v>0.99</v>
      </c>
      <c r="AZ3834" t="s">
        <v>2662</v>
      </c>
      <c r="BA3834" t="s">
        <v>2662</v>
      </c>
      <c r="BB3834" t="s">
        <v>397</v>
      </c>
      <c r="BC3834">
        <v>1</v>
      </c>
      <c r="BD3834" t="s">
        <v>13360</v>
      </c>
      <c r="BG3834" s="1" t="s">
        <v>86</v>
      </c>
      <c r="BH3834" s="1" t="s">
        <v>87</v>
      </c>
      <c r="BI3834" s="1" t="s">
        <v>87</v>
      </c>
      <c r="BJ3834" s="1" t="s">
        <v>88</v>
      </c>
      <c r="BK3834" s="1" t="s">
        <v>89</v>
      </c>
      <c r="BL3834" s="1" t="s">
        <v>90</v>
      </c>
      <c r="BM3834" s="1"/>
    </row>
    <row r="3835" spans="1:65" ht="16" x14ac:dyDescent="0.2">
      <c r="A3835" t="str">
        <f>CONCATENATE("Mada.",B3835)</f>
        <v>Mada.3779</v>
      </c>
      <c r="B3835">
        <v>3779</v>
      </c>
      <c r="C3835" t="s">
        <v>13442</v>
      </c>
      <c r="E3835" t="s">
        <v>68</v>
      </c>
      <c r="F3835" t="s">
        <v>4378</v>
      </c>
      <c r="J3835" t="s">
        <v>120</v>
      </c>
      <c r="K3835" t="s">
        <v>13407</v>
      </c>
      <c r="L3835" t="s">
        <v>6154</v>
      </c>
      <c r="M3835" t="s">
        <v>6155</v>
      </c>
      <c r="N3835" t="s">
        <v>364</v>
      </c>
      <c r="O3835" t="s">
        <v>364</v>
      </c>
      <c r="P3835" t="s">
        <v>365</v>
      </c>
      <c r="R3835" t="s">
        <v>77</v>
      </c>
      <c r="S3835">
        <v>3779</v>
      </c>
      <c r="T3835">
        <v>3779</v>
      </c>
      <c r="U3835" t="s">
        <v>78</v>
      </c>
      <c r="V3835">
        <v>3.9865513928914499E-2</v>
      </c>
      <c r="W3835">
        <v>0.96013448607108598</v>
      </c>
      <c r="X3835" t="str">
        <f>IF(W3835&gt;=0.8,"Inhibitory","NonInhibitory")</f>
        <v>Inhibitory</v>
      </c>
      <c r="Y3835" t="str">
        <f>IF(W3835&gt;=0.9,"Inhibitory","NonInhibitory")</f>
        <v>Inhibitory</v>
      </c>
      <c r="Z3835" t="s">
        <v>12855</v>
      </c>
      <c r="AA3835">
        <v>0</v>
      </c>
      <c r="AB3835">
        <v>0</v>
      </c>
      <c r="AC3835" t="s">
        <v>129</v>
      </c>
      <c r="AT3835" t="s">
        <v>13443</v>
      </c>
      <c r="AU3835" t="s">
        <v>81</v>
      </c>
      <c r="AV3835" t="s">
        <v>13444</v>
      </c>
      <c r="AW3835">
        <v>3779</v>
      </c>
      <c r="AX3835" t="s">
        <v>601</v>
      </c>
      <c r="AY3835">
        <v>0.97</v>
      </c>
      <c r="AZ3835" t="s">
        <v>602</v>
      </c>
      <c r="BA3835" t="s">
        <v>602</v>
      </c>
      <c r="BB3835" t="s">
        <v>183</v>
      </c>
      <c r="BC3835">
        <v>1</v>
      </c>
      <c r="BD3835" t="s">
        <v>12703</v>
      </c>
      <c r="BG3835" s="1" t="s">
        <v>86</v>
      </c>
      <c r="BH3835" s="1" t="s">
        <v>87</v>
      </c>
      <c r="BI3835" s="1" t="s">
        <v>87</v>
      </c>
      <c r="BJ3835" s="1" t="s">
        <v>88</v>
      </c>
      <c r="BK3835" s="1" t="s">
        <v>89</v>
      </c>
      <c r="BL3835" s="1" t="s">
        <v>604</v>
      </c>
      <c r="BM3835" s="1"/>
    </row>
    <row r="3836" spans="1:65" ht="16" x14ac:dyDescent="0.2">
      <c r="A3836" t="str">
        <f>CONCATENATE("Mada.",B3836)</f>
        <v>Mada.3780</v>
      </c>
      <c r="B3836">
        <v>3780</v>
      </c>
      <c r="C3836" t="s">
        <v>13452</v>
      </c>
      <c r="E3836" t="s">
        <v>68</v>
      </c>
      <c r="F3836" t="s">
        <v>4576</v>
      </c>
      <c r="J3836" t="s">
        <v>120</v>
      </c>
      <c r="K3836" t="s">
        <v>13407</v>
      </c>
      <c r="L3836" t="s">
        <v>6154</v>
      </c>
      <c r="M3836" t="s">
        <v>6155</v>
      </c>
      <c r="N3836" t="s">
        <v>364</v>
      </c>
      <c r="O3836" t="s">
        <v>364</v>
      </c>
      <c r="P3836" t="s">
        <v>365</v>
      </c>
      <c r="R3836" t="s">
        <v>77</v>
      </c>
      <c r="S3836">
        <v>3780</v>
      </c>
      <c r="T3836">
        <v>3780</v>
      </c>
      <c r="U3836" t="s">
        <v>78</v>
      </c>
      <c r="V3836">
        <v>0.137127761767531</v>
      </c>
      <c r="W3836">
        <v>0.86287223823246895</v>
      </c>
      <c r="X3836" t="str">
        <f>IF(W3836&gt;=0.8,"Inhibitory","NonInhibitory")</f>
        <v>Inhibitory</v>
      </c>
      <c r="Y3836" t="str">
        <f>IF(W3836&gt;=0.9,"Inhibitory","NonInhibitory")</f>
        <v>NonInhibitory</v>
      </c>
      <c r="Z3836" t="s">
        <v>12855</v>
      </c>
      <c r="AA3836">
        <v>0</v>
      </c>
      <c r="AB3836">
        <v>0</v>
      </c>
      <c r="AC3836" t="s">
        <v>129</v>
      </c>
      <c r="AT3836" t="s">
        <v>13453</v>
      </c>
      <c r="AU3836" t="s">
        <v>81</v>
      </c>
      <c r="AV3836" t="s">
        <v>13454</v>
      </c>
      <c r="AW3836">
        <v>3780</v>
      </c>
      <c r="AX3836" t="s">
        <v>83</v>
      </c>
      <c r="AY3836">
        <v>1</v>
      </c>
      <c r="AZ3836" t="s">
        <v>935</v>
      </c>
      <c r="BA3836" t="s">
        <v>935</v>
      </c>
      <c r="BB3836" t="s">
        <v>593</v>
      </c>
      <c r="BC3836">
        <v>0.83</v>
      </c>
      <c r="BD3836" t="s">
        <v>13455</v>
      </c>
      <c r="BG3836" s="1" t="s">
        <v>86</v>
      </c>
      <c r="BH3836" s="1" t="s">
        <v>87</v>
      </c>
      <c r="BI3836" s="1" t="s">
        <v>87</v>
      </c>
      <c r="BJ3836" s="1" t="s">
        <v>88</v>
      </c>
      <c r="BK3836" s="1" t="s">
        <v>89</v>
      </c>
      <c r="BL3836" s="1" t="s">
        <v>90</v>
      </c>
      <c r="BM3836" s="1"/>
    </row>
    <row r="3837" spans="1:65" ht="16" x14ac:dyDescent="0.2">
      <c r="A3837" t="str">
        <f>CONCATENATE("Mada.",B3837)</f>
        <v>Mada.3781</v>
      </c>
      <c r="B3837">
        <v>3781</v>
      </c>
      <c r="C3837" t="s">
        <v>13456</v>
      </c>
      <c r="E3837" t="s">
        <v>68</v>
      </c>
      <c r="F3837" t="s">
        <v>3963</v>
      </c>
      <c r="J3837" t="s">
        <v>133</v>
      </c>
      <c r="K3837" t="s">
        <v>13457</v>
      </c>
      <c r="L3837" t="s">
        <v>196</v>
      </c>
      <c r="M3837" t="s">
        <v>197</v>
      </c>
      <c r="N3837" t="s">
        <v>198</v>
      </c>
      <c r="O3837" t="s">
        <v>198</v>
      </c>
      <c r="P3837" t="s">
        <v>199</v>
      </c>
      <c r="Q3837" t="s">
        <v>139</v>
      </c>
      <c r="R3837" t="s">
        <v>200</v>
      </c>
      <c r="S3837">
        <v>3781</v>
      </c>
      <c r="T3837">
        <v>3781</v>
      </c>
      <c r="U3837" t="s">
        <v>78</v>
      </c>
      <c r="V3837">
        <v>3.0259365994236301E-2</v>
      </c>
      <c r="W3837">
        <v>0.96974063400576405</v>
      </c>
      <c r="X3837" t="str">
        <f>IF(W3837&gt;=0.8,"Inhibitory","NonInhibitory")</f>
        <v>Inhibitory</v>
      </c>
      <c r="Y3837" t="str">
        <f>IF(W3837&gt;=0.9,"Inhibitory","NonInhibitory")</f>
        <v>Inhibitory</v>
      </c>
      <c r="Z3837" t="s">
        <v>12855</v>
      </c>
      <c r="AA3837">
        <v>0</v>
      </c>
      <c r="AB3837">
        <v>0</v>
      </c>
      <c r="AC3837" t="s">
        <v>129</v>
      </c>
      <c r="AT3837" t="s">
        <v>13458</v>
      </c>
      <c r="AU3837" t="s">
        <v>81</v>
      </c>
      <c r="AV3837" t="s">
        <v>13459</v>
      </c>
      <c r="AW3837">
        <v>3781</v>
      </c>
      <c r="AX3837" t="s">
        <v>926</v>
      </c>
      <c r="AY3837">
        <v>0.77</v>
      </c>
      <c r="AZ3837" t="s">
        <v>1819</v>
      </c>
      <c r="BA3837" t="s">
        <v>1819</v>
      </c>
      <c r="BB3837" t="s">
        <v>262</v>
      </c>
      <c r="BC3837">
        <v>0.99</v>
      </c>
      <c r="BD3837" t="s">
        <v>13460</v>
      </c>
      <c r="BG3837" s="1" t="s">
        <v>86</v>
      </c>
      <c r="BH3837" s="1" t="s">
        <v>87</v>
      </c>
      <c r="BI3837" s="1" t="s">
        <v>87</v>
      </c>
      <c r="BJ3837" s="1" t="s">
        <v>88</v>
      </c>
      <c r="BK3837" s="1" t="s">
        <v>89</v>
      </c>
      <c r="BL3837" s="1" t="s">
        <v>90</v>
      </c>
      <c r="BM3837" s="1" t="s">
        <v>928</v>
      </c>
    </row>
    <row r="3838" spans="1:65" ht="16" x14ac:dyDescent="0.2">
      <c r="A3838" t="str">
        <f>CONCATENATE("Mada.",B3838)</f>
        <v>Mada.3782</v>
      </c>
      <c r="B3838">
        <v>3782</v>
      </c>
      <c r="C3838" t="s">
        <v>13461</v>
      </c>
      <c r="E3838" t="s">
        <v>68</v>
      </c>
      <c r="F3838" t="s">
        <v>629</v>
      </c>
      <c r="J3838" t="s">
        <v>133</v>
      </c>
      <c r="K3838" t="s">
        <v>13457</v>
      </c>
      <c r="L3838" t="s">
        <v>196</v>
      </c>
      <c r="M3838" t="s">
        <v>197</v>
      </c>
      <c r="N3838" t="s">
        <v>198</v>
      </c>
      <c r="O3838" t="s">
        <v>198</v>
      </c>
      <c r="P3838" t="s">
        <v>199</v>
      </c>
      <c r="Q3838" t="s">
        <v>139</v>
      </c>
      <c r="R3838" t="s">
        <v>200</v>
      </c>
      <c r="S3838">
        <v>3782</v>
      </c>
      <c r="T3838">
        <v>3782</v>
      </c>
      <c r="U3838" t="s">
        <v>78</v>
      </c>
      <c r="V3838">
        <v>3.5302593659942302E-2</v>
      </c>
      <c r="W3838">
        <v>0.96469740634005796</v>
      </c>
      <c r="X3838" t="str">
        <f>IF(W3838&gt;=0.8,"Inhibitory","NonInhibitory")</f>
        <v>Inhibitory</v>
      </c>
      <c r="Y3838" t="str">
        <f>IF(W3838&gt;=0.9,"Inhibitory","NonInhibitory")</f>
        <v>Inhibitory</v>
      </c>
      <c r="Z3838" t="s">
        <v>12855</v>
      </c>
      <c r="AA3838">
        <v>0</v>
      </c>
      <c r="AB3838">
        <v>0</v>
      </c>
      <c r="AC3838" t="s">
        <v>129</v>
      </c>
      <c r="AT3838" t="s">
        <v>13462</v>
      </c>
      <c r="AU3838" t="s">
        <v>81</v>
      </c>
      <c r="AV3838" t="s">
        <v>13463</v>
      </c>
      <c r="AW3838">
        <v>3782</v>
      </c>
      <c r="AX3838" t="s">
        <v>601</v>
      </c>
      <c r="AY3838">
        <v>1</v>
      </c>
      <c r="AZ3838" t="s">
        <v>13181</v>
      </c>
      <c r="BA3838" t="s">
        <v>13181</v>
      </c>
      <c r="BB3838" t="s">
        <v>601</v>
      </c>
      <c r="BC3838">
        <v>0.99</v>
      </c>
      <c r="BD3838" t="s">
        <v>13438</v>
      </c>
      <c r="BG3838" s="1" t="s">
        <v>86</v>
      </c>
      <c r="BH3838" s="1" t="s">
        <v>87</v>
      </c>
      <c r="BI3838" s="1" t="s">
        <v>87</v>
      </c>
      <c r="BJ3838" s="1" t="s">
        <v>88</v>
      </c>
      <c r="BK3838" s="1" t="s">
        <v>89</v>
      </c>
      <c r="BL3838" s="1" t="s">
        <v>604</v>
      </c>
      <c r="BM3838" s="1"/>
    </row>
    <row r="3839" spans="1:65" ht="16" x14ac:dyDescent="0.2">
      <c r="A3839" t="str">
        <f>CONCATENATE("Mada.",B3839)</f>
        <v>Mada.3783</v>
      </c>
      <c r="B3839">
        <v>3783</v>
      </c>
      <c r="C3839" t="s">
        <v>13464</v>
      </c>
      <c r="E3839" t="s">
        <v>68</v>
      </c>
      <c r="F3839" t="s">
        <v>4378</v>
      </c>
      <c r="J3839" t="s">
        <v>133</v>
      </c>
      <c r="K3839" t="s">
        <v>13457</v>
      </c>
      <c r="L3839" t="s">
        <v>196</v>
      </c>
      <c r="M3839" t="s">
        <v>197</v>
      </c>
      <c r="N3839" t="s">
        <v>198</v>
      </c>
      <c r="O3839" t="s">
        <v>198</v>
      </c>
      <c r="P3839" t="s">
        <v>199</v>
      </c>
      <c r="Q3839" t="s">
        <v>139</v>
      </c>
      <c r="R3839" t="s">
        <v>200</v>
      </c>
      <c r="S3839">
        <v>3783</v>
      </c>
      <c r="T3839">
        <v>3783</v>
      </c>
      <c r="U3839" t="s">
        <v>78</v>
      </c>
      <c r="V3839">
        <v>4.2507204610950901E-2</v>
      </c>
      <c r="W3839">
        <v>0.95749279538904897</v>
      </c>
      <c r="X3839" t="str">
        <f>IF(W3839&gt;=0.8,"Inhibitory","NonInhibitory")</f>
        <v>Inhibitory</v>
      </c>
      <c r="Y3839" t="str">
        <f>IF(W3839&gt;=0.9,"Inhibitory","NonInhibitory")</f>
        <v>Inhibitory</v>
      </c>
      <c r="Z3839" t="s">
        <v>12855</v>
      </c>
      <c r="AA3839">
        <v>0</v>
      </c>
      <c r="AB3839">
        <v>0</v>
      </c>
      <c r="AC3839" t="s">
        <v>129</v>
      </c>
      <c r="AT3839" t="s">
        <v>13465</v>
      </c>
      <c r="AU3839" t="s">
        <v>81</v>
      </c>
      <c r="AV3839" t="s">
        <v>13466</v>
      </c>
      <c r="AW3839">
        <v>3783</v>
      </c>
      <c r="AX3839" t="s">
        <v>83</v>
      </c>
      <c r="AY3839">
        <v>0.83</v>
      </c>
      <c r="AZ3839" t="s">
        <v>935</v>
      </c>
      <c r="BA3839" t="s">
        <v>935</v>
      </c>
      <c r="BB3839" t="s">
        <v>593</v>
      </c>
      <c r="BC3839">
        <v>0.83</v>
      </c>
      <c r="BD3839" t="s">
        <v>13467</v>
      </c>
      <c r="BG3839" s="1" t="s">
        <v>86</v>
      </c>
      <c r="BH3839" s="1" t="s">
        <v>87</v>
      </c>
      <c r="BI3839" s="1" t="s">
        <v>87</v>
      </c>
      <c r="BJ3839" s="1" t="s">
        <v>88</v>
      </c>
      <c r="BK3839" s="1" t="s">
        <v>89</v>
      </c>
      <c r="BL3839" s="1" t="s">
        <v>90</v>
      </c>
      <c r="BM3839" s="1"/>
    </row>
    <row r="3840" spans="1:65" ht="16" x14ac:dyDescent="0.2">
      <c r="A3840" t="str">
        <f>CONCATENATE("Mada.",B3840)</f>
        <v>Mada.3784</v>
      </c>
      <c r="B3840">
        <v>3784</v>
      </c>
      <c r="C3840" t="s">
        <v>13468</v>
      </c>
      <c r="E3840" t="s">
        <v>68</v>
      </c>
      <c r="F3840" t="s">
        <v>4551</v>
      </c>
      <c r="J3840" t="s">
        <v>133</v>
      </c>
      <c r="K3840" t="s">
        <v>13457</v>
      </c>
      <c r="L3840" t="s">
        <v>196</v>
      </c>
      <c r="M3840" t="s">
        <v>197</v>
      </c>
      <c r="N3840" t="s">
        <v>198</v>
      </c>
      <c r="O3840" t="s">
        <v>198</v>
      </c>
      <c r="P3840" t="s">
        <v>199</v>
      </c>
      <c r="Q3840" t="s">
        <v>139</v>
      </c>
      <c r="R3840" t="s">
        <v>200</v>
      </c>
      <c r="S3840">
        <v>3784</v>
      </c>
      <c r="T3840">
        <v>0</v>
      </c>
      <c r="U3840" t="s">
        <v>128</v>
      </c>
      <c r="V3840">
        <v>0</v>
      </c>
      <c r="W3840">
        <v>0</v>
      </c>
      <c r="Z3840" t="s">
        <v>129</v>
      </c>
      <c r="AA3840">
        <v>0</v>
      </c>
      <c r="AB3840">
        <v>0</v>
      </c>
      <c r="AC3840" t="s">
        <v>129</v>
      </c>
      <c r="BG3840" s="1"/>
    </row>
    <row r="3841" spans="1:65" ht="16" x14ac:dyDescent="0.2">
      <c r="A3841" t="str">
        <f>CONCATENATE("Mada.",B3841)</f>
        <v>Mada.3785</v>
      </c>
      <c r="B3841">
        <v>3785</v>
      </c>
      <c r="C3841" t="s">
        <v>13469</v>
      </c>
      <c r="E3841" t="s">
        <v>68</v>
      </c>
      <c r="F3841" t="s">
        <v>355</v>
      </c>
      <c r="J3841" t="s">
        <v>133</v>
      </c>
      <c r="K3841" t="s">
        <v>13457</v>
      </c>
      <c r="L3841" t="s">
        <v>196</v>
      </c>
      <c r="M3841" t="s">
        <v>197</v>
      </c>
      <c r="N3841" t="s">
        <v>198</v>
      </c>
      <c r="O3841" t="s">
        <v>198</v>
      </c>
      <c r="P3841" t="s">
        <v>199</v>
      </c>
      <c r="Q3841" t="s">
        <v>139</v>
      </c>
      <c r="R3841" t="s">
        <v>200</v>
      </c>
      <c r="S3841">
        <v>3785</v>
      </c>
      <c r="T3841">
        <v>3785</v>
      </c>
      <c r="U3841" t="s">
        <v>78</v>
      </c>
      <c r="V3841">
        <v>0.23342939481267999</v>
      </c>
      <c r="W3841">
        <v>0.76657060518732001</v>
      </c>
      <c r="X3841" t="str">
        <f>IF(W3841&gt;=0.8,"Inhibitory","NonInhibitory")</f>
        <v>NonInhibitory</v>
      </c>
      <c r="Y3841" t="str">
        <f>IF(W3841&gt;=0.9,"Inhibitory","NonInhibitory")</f>
        <v>NonInhibitory</v>
      </c>
      <c r="Z3841" t="s">
        <v>12855</v>
      </c>
      <c r="AA3841">
        <v>0</v>
      </c>
      <c r="AB3841">
        <v>0</v>
      </c>
      <c r="AC3841" t="s">
        <v>129</v>
      </c>
      <c r="BG3841" s="1"/>
    </row>
    <row r="3842" spans="1:65" ht="16" x14ac:dyDescent="0.2">
      <c r="A3842" t="str">
        <f>CONCATENATE("Mada.",B3842)</f>
        <v>Mada.3786</v>
      </c>
      <c r="B3842">
        <v>3786</v>
      </c>
      <c r="C3842" t="s">
        <v>13470</v>
      </c>
      <c r="E3842" t="s">
        <v>68</v>
      </c>
      <c r="F3842" t="s">
        <v>4378</v>
      </c>
      <c r="J3842" t="s">
        <v>133</v>
      </c>
      <c r="K3842" t="s">
        <v>13457</v>
      </c>
      <c r="L3842" t="s">
        <v>196</v>
      </c>
      <c r="M3842" t="s">
        <v>197</v>
      </c>
      <c r="N3842" t="s">
        <v>198</v>
      </c>
      <c r="O3842" t="s">
        <v>198</v>
      </c>
      <c r="P3842" t="s">
        <v>199</v>
      </c>
      <c r="Q3842" t="s">
        <v>139</v>
      </c>
      <c r="R3842" t="s">
        <v>200</v>
      </c>
      <c r="S3842">
        <v>3786</v>
      </c>
      <c r="T3842">
        <v>3786</v>
      </c>
      <c r="U3842" t="s">
        <v>78</v>
      </c>
      <c r="V3842">
        <v>2.5696445725264201E-2</v>
      </c>
      <c r="W3842">
        <v>0.97430355427473603</v>
      </c>
      <c r="X3842" t="str">
        <f>IF(W3842&gt;=0.8,"Inhibitory","NonInhibitory")</f>
        <v>Inhibitory</v>
      </c>
      <c r="Y3842" t="str">
        <f>IF(W3842&gt;=0.9,"Inhibitory","NonInhibitory")</f>
        <v>Inhibitory</v>
      </c>
      <c r="Z3842" t="s">
        <v>12855</v>
      </c>
      <c r="AA3842">
        <v>0</v>
      </c>
      <c r="AB3842">
        <v>0</v>
      </c>
      <c r="AC3842" t="s">
        <v>129</v>
      </c>
      <c r="AT3842" t="s">
        <v>13471</v>
      </c>
      <c r="AU3842" t="s">
        <v>81</v>
      </c>
      <c r="AV3842" t="s">
        <v>13472</v>
      </c>
      <c r="AW3842">
        <v>3786</v>
      </c>
      <c r="AX3842" t="s">
        <v>926</v>
      </c>
      <c r="AY3842">
        <v>0.89</v>
      </c>
      <c r="AZ3842" t="s">
        <v>12580</v>
      </c>
      <c r="BA3842" t="s">
        <v>12580</v>
      </c>
      <c r="BB3842" t="s">
        <v>83</v>
      </c>
      <c r="BC3842">
        <v>0.98</v>
      </c>
      <c r="BD3842" t="s">
        <v>13473</v>
      </c>
      <c r="BG3842" s="1" t="s">
        <v>86</v>
      </c>
      <c r="BH3842" s="1" t="s">
        <v>87</v>
      </c>
      <c r="BI3842" s="1" t="s">
        <v>87</v>
      </c>
      <c r="BJ3842" s="1" t="s">
        <v>88</v>
      </c>
      <c r="BK3842" s="1" t="s">
        <v>89</v>
      </c>
      <c r="BL3842" s="1" t="s">
        <v>90</v>
      </c>
      <c r="BM3842" s="1" t="s">
        <v>928</v>
      </c>
    </row>
    <row r="3843" spans="1:65" ht="16" x14ac:dyDescent="0.2">
      <c r="A3843" t="str">
        <f>CONCATENATE("Mada.",B3843)</f>
        <v>Mada.3787</v>
      </c>
      <c r="B3843">
        <v>3787</v>
      </c>
      <c r="C3843" t="s">
        <v>13474</v>
      </c>
      <c r="E3843" t="s">
        <v>68</v>
      </c>
      <c r="F3843" t="s">
        <v>629</v>
      </c>
      <c r="J3843" t="s">
        <v>133</v>
      </c>
      <c r="K3843" t="s">
        <v>13457</v>
      </c>
      <c r="L3843" t="s">
        <v>196</v>
      </c>
      <c r="M3843" t="s">
        <v>197</v>
      </c>
      <c r="N3843" t="s">
        <v>198</v>
      </c>
      <c r="O3843" t="s">
        <v>198</v>
      </c>
      <c r="P3843" t="s">
        <v>199</v>
      </c>
      <c r="Q3843" t="s">
        <v>139</v>
      </c>
      <c r="R3843" t="s">
        <v>200</v>
      </c>
      <c r="S3843">
        <v>3787</v>
      </c>
      <c r="T3843">
        <v>3787</v>
      </c>
      <c r="U3843" t="s">
        <v>78</v>
      </c>
      <c r="V3843">
        <v>6.0758885686839501E-2</v>
      </c>
      <c r="W3843">
        <v>0.93924111431316004</v>
      </c>
      <c r="X3843" t="str">
        <f>IF(W3843&gt;=0.8,"Inhibitory","NonInhibitory")</f>
        <v>Inhibitory</v>
      </c>
      <c r="Y3843" t="str">
        <f>IF(W3843&gt;=0.9,"Inhibitory","NonInhibitory")</f>
        <v>Inhibitory</v>
      </c>
      <c r="Z3843" t="s">
        <v>12855</v>
      </c>
      <c r="AA3843">
        <v>0</v>
      </c>
      <c r="AB3843">
        <v>0</v>
      </c>
      <c r="AC3843" t="s">
        <v>129</v>
      </c>
      <c r="AT3843" t="s">
        <v>13475</v>
      </c>
      <c r="AU3843" t="s">
        <v>81</v>
      </c>
      <c r="AV3843" t="s">
        <v>13476</v>
      </c>
      <c r="AW3843">
        <v>3787</v>
      </c>
      <c r="AX3843" t="s">
        <v>601</v>
      </c>
      <c r="AY3843">
        <v>1</v>
      </c>
      <c r="AZ3843" t="s">
        <v>849</v>
      </c>
      <c r="BA3843" t="s">
        <v>849</v>
      </c>
      <c r="BB3843" t="s">
        <v>601</v>
      </c>
      <c r="BC3843">
        <v>0.97</v>
      </c>
      <c r="BD3843" t="s">
        <v>13477</v>
      </c>
      <c r="BG3843" s="1" t="s">
        <v>86</v>
      </c>
      <c r="BH3843" s="1" t="s">
        <v>87</v>
      </c>
      <c r="BI3843" s="1" t="s">
        <v>87</v>
      </c>
      <c r="BJ3843" s="1" t="s">
        <v>88</v>
      </c>
      <c r="BK3843" s="1" t="s">
        <v>89</v>
      </c>
      <c r="BL3843" s="1" t="s">
        <v>604</v>
      </c>
      <c r="BM3843" s="1"/>
    </row>
    <row r="3844" spans="1:65" ht="16" x14ac:dyDescent="0.2">
      <c r="A3844" t="str">
        <f>CONCATENATE("Mada.",B3844)</f>
        <v>Mada.3788</v>
      </c>
      <c r="B3844">
        <v>3788</v>
      </c>
      <c r="C3844" t="s">
        <v>13478</v>
      </c>
      <c r="E3844" t="s">
        <v>68</v>
      </c>
      <c r="F3844" t="s">
        <v>731</v>
      </c>
      <c r="J3844" t="s">
        <v>133</v>
      </c>
      <c r="K3844" t="s">
        <v>13457</v>
      </c>
      <c r="L3844" t="s">
        <v>196</v>
      </c>
      <c r="M3844" t="s">
        <v>197</v>
      </c>
      <c r="N3844" t="s">
        <v>198</v>
      </c>
      <c r="O3844" t="s">
        <v>198</v>
      </c>
      <c r="P3844" t="s">
        <v>199</v>
      </c>
      <c r="Q3844" t="s">
        <v>139</v>
      </c>
      <c r="R3844" t="s">
        <v>200</v>
      </c>
      <c r="S3844">
        <v>3788</v>
      </c>
      <c r="T3844">
        <v>3788</v>
      </c>
      <c r="U3844" t="s">
        <v>78</v>
      </c>
      <c r="V3844">
        <v>1.53698366954851E-2</v>
      </c>
      <c r="W3844">
        <v>0.98463016330451503</v>
      </c>
      <c r="X3844" t="str">
        <f>IF(W3844&gt;=0.8,"Inhibitory","NonInhibitory")</f>
        <v>Inhibitory</v>
      </c>
      <c r="Y3844" t="str">
        <f>IF(W3844&gt;=0.9,"Inhibitory","NonInhibitory")</f>
        <v>Inhibitory</v>
      </c>
      <c r="Z3844" t="s">
        <v>12855</v>
      </c>
      <c r="AA3844">
        <v>0</v>
      </c>
      <c r="AB3844">
        <v>0</v>
      </c>
      <c r="AC3844" t="s">
        <v>129</v>
      </c>
      <c r="AT3844" t="s">
        <v>13479</v>
      </c>
      <c r="AU3844" t="s">
        <v>81</v>
      </c>
      <c r="AV3844" t="s">
        <v>13480</v>
      </c>
      <c r="AW3844">
        <v>3788</v>
      </c>
      <c r="AX3844" t="s">
        <v>6038</v>
      </c>
      <c r="AY3844">
        <v>1</v>
      </c>
      <c r="AZ3844" t="s">
        <v>6039</v>
      </c>
      <c r="BA3844" t="s">
        <v>6039</v>
      </c>
      <c r="BB3844" t="s">
        <v>6038</v>
      </c>
      <c r="BC3844">
        <v>0.97</v>
      </c>
      <c r="BD3844" t="s">
        <v>13481</v>
      </c>
      <c r="BG3844" s="1" t="s">
        <v>86</v>
      </c>
      <c r="BH3844" s="1" t="s">
        <v>87</v>
      </c>
      <c r="BI3844" s="1" t="s">
        <v>87</v>
      </c>
      <c r="BJ3844" s="1" t="s">
        <v>88</v>
      </c>
      <c r="BK3844" s="1" t="s">
        <v>349</v>
      </c>
      <c r="BL3844" s="1" t="s">
        <v>4959</v>
      </c>
      <c r="BM3844" s="1"/>
    </row>
    <row r="3845" spans="1:65" ht="16" x14ac:dyDescent="0.2">
      <c r="A3845" t="str">
        <f>CONCATENATE("Mada.",B3845)</f>
        <v>Mada.3789</v>
      </c>
      <c r="B3845">
        <v>3789</v>
      </c>
      <c r="C3845" t="s">
        <v>13482</v>
      </c>
      <c r="E3845" t="s">
        <v>68</v>
      </c>
      <c r="F3845" t="s">
        <v>3789</v>
      </c>
      <c r="J3845" t="s">
        <v>133</v>
      </c>
      <c r="K3845" t="s">
        <v>13457</v>
      </c>
      <c r="L3845" t="s">
        <v>196</v>
      </c>
      <c r="M3845" t="s">
        <v>197</v>
      </c>
      <c r="N3845" t="s">
        <v>198</v>
      </c>
      <c r="O3845" t="s">
        <v>198</v>
      </c>
      <c r="P3845" t="s">
        <v>199</v>
      </c>
      <c r="Q3845" t="s">
        <v>139</v>
      </c>
      <c r="R3845" t="s">
        <v>200</v>
      </c>
      <c r="S3845">
        <v>3789</v>
      </c>
      <c r="T3845">
        <v>3789</v>
      </c>
      <c r="U3845" t="s">
        <v>78</v>
      </c>
      <c r="V3845">
        <v>1.6570605187319901E-2</v>
      </c>
      <c r="W3845">
        <v>0.98342939481267999</v>
      </c>
      <c r="X3845" t="str">
        <f>IF(W3845&gt;=0.8,"Inhibitory","NonInhibitory")</f>
        <v>Inhibitory</v>
      </c>
      <c r="Y3845" t="str">
        <f>IF(W3845&gt;=0.9,"Inhibitory","NonInhibitory")</f>
        <v>Inhibitory</v>
      </c>
      <c r="Z3845" t="s">
        <v>12855</v>
      </c>
      <c r="AA3845">
        <v>0</v>
      </c>
      <c r="AB3845">
        <v>0</v>
      </c>
      <c r="AC3845" t="s">
        <v>129</v>
      </c>
      <c r="AT3845" t="s">
        <v>13483</v>
      </c>
      <c r="AU3845" t="s">
        <v>81</v>
      </c>
      <c r="AV3845" t="s">
        <v>13484</v>
      </c>
      <c r="AW3845">
        <v>3789</v>
      </c>
      <c r="AX3845" t="s">
        <v>658</v>
      </c>
      <c r="AY3845">
        <v>0.69</v>
      </c>
      <c r="AZ3845" t="s">
        <v>10975</v>
      </c>
      <c r="BA3845" t="s">
        <v>10975</v>
      </c>
      <c r="BB3845" t="s">
        <v>658</v>
      </c>
      <c r="BC3845">
        <v>1</v>
      </c>
      <c r="BD3845" t="s">
        <v>13485</v>
      </c>
      <c r="BG3845" s="1" t="s">
        <v>86</v>
      </c>
      <c r="BH3845" s="1" t="s">
        <v>661</v>
      </c>
      <c r="BI3845" s="1" t="s">
        <v>662</v>
      </c>
      <c r="BJ3845" s="1" t="s">
        <v>663</v>
      </c>
      <c r="BK3845" s="1" t="s">
        <v>664</v>
      </c>
      <c r="BL3845" s="1" t="s">
        <v>665</v>
      </c>
      <c r="BM3845" s="1" t="s">
        <v>666</v>
      </c>
    </row>
    <row r="3846" spans="1:65" ht="16" x14ac:dyDescent="0.2">
      <c r="A3846" t="str">
        <f>CONCATENATE("Mada.",B3846)</f>
        <v>Mada.3790</v>
      </c>
      <c r="B3846">
        <v>3790</v>
      </c>
      <c r="C3846" t="s">
        <v>13491</v>
      </c>
      <c r="E3846" t="s">
        <v>68</v>
      </c>
      <c r="F3846" t="s">
        <v>4378</v>
      </c>
      <c r="J3846" t="s">
        <v>133</v>
      </c>
      <c r="K3846" t="s">
        <v>13457</v>
      </c>
      <c r="L3846" t="s">
        <v>196</v>
      </c>
      <c r="M3846" t="s">
        <v>197</v>
      </c>
      <c r="N3846" t="s">
        <v>198</v>
      </c>
      <c r="O3846" t="s">
        <v>198</v>
      </c>
      <c r="P3846" t="s">
        <v>199</v>
      </c>
      <c r="Q3846" t="s">
        <v>139</v>
      </c>
      <c r="R3846" t="s">
        <v>200</v>
      </c>
      <c r="S3846">
        <v>3790</v>
      </c>
      <c r="T3846">
        <v>3790</v>
      </c>
      <c r="U3846" t="s">
        <v>78</v>
      </c>
      <c r="V3846">
        <v>3.4341978866474498E-2</v>
      </c>
      <c r="W3846">
        <v>0.96565802113352595</v>
      </c>
      <c r="X3846" t="str">
        <f>IF(W3846&gt;=0.8,"Inhibitory","NonInhibitory")</f>
        <v>Inhibitory</v>
      </c>
      <c r="Y3846" t="str">
        <f>IF(W3846&gt;=0.9,"Inhibitory","NonInhibitory")</f>
        <v>Inhibitory</v>
      </c>
      <c r="Z3846" t="s">
        <v>12855</v>
      </c>
      <c r="AA3846">
        <v>0</v>
      </c>
      <c r="AB3846">
        <v>0</v>
      </c>
      <c r="AC3846" t="s">
        <v>129</v>
      </c>
      <c r="AT3846" t="s">
        <v>13492</v>
      </c>
      <c r="AU3846" t="s">
        <v>81</v>
      </c>
      <c r="AV3846" t="s">
        <v>13493</v>
      </c>
      <c r="AW3846">
        <v>3790</v>
      </c>
      <c r="AX3846" t="s">
        <v>262</v>
      </c>
      <c r="AY3846">
        <v>0.96</v>
      </c>
      <c r="AZ3846" t="s">
        <v>2303</v>
      </c>
      <c r="BA3846" t="s">
        <v>2303</v>
      </c>
      <c r="BB3846" t="s">
        <v>397</v>
      </c>
      <c r="BC3846">
        <v>1</v>
      </c>
      <c r="BD3846" t="s">
        <v>13494</v>
      </c>
      <c r="BG3846" s="1" t="s">
        <v>86</v>
      </c>
      <c r="BH3846" s="1" t="s">
        <v>87</v>
      </c>
      <c r="BI3846" s="1" t="s">
        <v>87</v>
      </c>
      <c r="BJ3846" s="1" t="s">
        <v>88</v>
      </c>
      <c r="BK3846" s="1" t="s">
        <v>89</v>
      </c>
      <c r="BL3846" s="1" t="s">
        <v>90</v>
      </c>
      <c r="BM3846" s="1" t="s">
        <v>265</v>
      </c>
    </row>
    <row r="3847" spans="1:65" ht="16" x14ac:dyDescent="0.2">
      <c r="A3847" t="str">
        <f>CONCATENATE("Mada.",B3847)</f>
        <v>Mada.3791</v>
      </c>
      <c r="B3847">
        <v>3791</v>
      </c>
      <c r="C3847" t="s">
        <v>13495</v>
      </c>
      <c r="E3847" t="s">
        <v>68</v>
      </c>
      <c r="F3847" t="s">
        <v>629</v>
      </c>
      <c r="J3847" t="s">
        <v>133</v>
      </c>
      <c r="K3847" t="s">
        <v>13457</v>
      </c>
      <c r="L3847" t="s">
        <v>196</v>
      </c>
      <c r="M3847" t="s">
        <v>197</v>
      </c>
      <c r="N3847" t="s">
        <v>198</v>
      </c>
      <c r="O3847" t="s">
        <v>198</v>
      </c>
      <c r="P3847" t="s">
        <v>199</v>
      </c>
      <c r="Q3847" t="s">
        <v>139</v>
      </c>
      <c r="R3847" t="s">
        <v>200</v>
      </c>
      <c r="S3847">
        <v>3791</v>
      </c>
      <c r="T3847">
        <v>3791</v>
      </c>
      <c r="U3847" t="s">
        <v>78</v>
      </c>
      <c r="V3847">
        <v>0.110230547550432</v>
      </c>
      <c r="W3847">
        <v>0.88976945244956795</v>
      </c>
      <c r="X3847" t="str">
        <f>IF(W3847&gt;=0.8,"Inhibitory","NonInhibitory")</f>
        <v>Inhibitory</v>
      </c>
      <c r="Y3847" t="str">
        <f>IF(W3847&gt;=0.9,"Inhibitory","NonInhibitory")</f>
        <v>NonInhibitory</v>
      </c>
      <c r="Z3847" t="s">
        <v>12855</v>
      </c>
      <c r="AA3847">
        <v>0</v>
      </c>
      <c r="AB3847">
        <v>0</v>
      </c>
      <c r="AC3847" t="s">
        <v>129</v>
      </c>
      <c r="AT3847" t="s">
        <v>13496</v>
      </c>
      <c r="AU3847" t="s">
        <v>81</v>
      </c>
      <c r="AV3847" t="s">
        <v>13497</v>
      </c>
      <c r="AW3847">
        <v>3791</v>
      </c>
      <c r="AX3847" t="s">
        <v>705</v>
      </c>
      <c r="AY3847">
        <v>0.75</v>
      </c>
      <c r="AZ3847" t="s">
        <v>13498</v>
      </c>
      <c r="BD3847" t="s">
        <v>13499</v>
      </c>
      <c r="BG3847" s="1" t="s">
        <v>86</v>
      </c>
      <c r="BH3847" s="1" t="s">
        <v>87</v>
      </c>
      <c r="BI3847" s="1" t="s">
        <v>87</v>
      </c>
      <c r="BJ3847" s="1" t="s">
        <v>88</v>
      </c>
      <c r="BK3847" s="1" t="s">
        <v>147</v>
      </c>
      <c r="BL3847" s="1" t="s">
        <v>406</v>
      </c>
      <c r="BM3847" s="1"/>
    </row>
    <row r="3848" spans="1:65" ht="16" x14ac:dyDescent="0.2">
      <c r="A3848" t="str">
        <f>CONCATENATE("Mada.",B3848)</f>
        <v>Mada.3792</v>
      </c>
      <c r="B3848">
        <v>3792</v>
      </c>
      <c r="C3848" t="s">
        <v>13500</v>
      </c>
      <c r="E3848" t="s">
        <v>68</v>
      </c>
      <c r="F3848" t="s">
        <v>4061</v>
      </c>
      <c r="J3848" t="s">
        <v>70</v>
      </c>
      <c r="K3848" t="s">
        <v>13501</v>
      </c>
      <c r="L3848" t="s">
        <v>5944</v>
      </c>
      <c r="M3848" t="s">
        <v>5945</v>
      </c>
      <c r="N3848" t="s">
        <v>941</v>
      </c>
      <c r="O3848" t="s">
        <v>941</v>
      </c>
      <c r="P3848" t="s">
        <v>941</v>
      </c>
      <c r="Q3848" t="s">
        <v>157</v>
      </c>
      <c r="R3848" t="s">
        <v>127</v>
      </c>
      <c r="S3848">
        <v>3792</v>
      </c>
      <c r="T3848">
        <v>3792</v>
      </c>
      <c r="U3848" t="s">
        <v>78</v>
      </c>
      <c r="V3848">
        <v>0.16186359269932801</v>
      </c>
      <c r="W3848">
        <v>0.83813640730067196</v>
      </c>
      <c r="X3848" t="str">
        <f>IF(W3848&gt;=0.8,"Inhibitory","NonInhibitory")</f>
        <v>Inhibitory</v>
      </c>
      <c r="Y3848" t="str">
        <f>IF(W3848&gt;=0.9,"Inhibitory","NonInhibitory")</f>
        <v>NonInhibitory</v>
      </c>
      <c r="Z3848" t="s">
        <v>12855</v>
      </c>
      <c r="AA3848">
        <v>0</v>
      </c>
      <c r="AB3848">
        <v>0</v>
      </c>
      <c r="AC3848" t="s">
        <v>129</v>
      </c>
      <c r="AT3848" t="s">
        <v>13502</v>
      </c>
      <c r="AU3848" t="s">
        <v>81</v>
      </c>
      <c r="AV3848" t="s">
        <v>13503</v>
      </c>
      <c r="AW3848">
        <v>3792</v>
      </c>
      <c r="AX3848" t="s">
        <v>1403</v>
      </c>
      <c r="AY3848">
        <v>1</v>
      </c>
      <c r="AZ3848" t="s">
        <v>6528</v>
      </c>
      <c r="BA3848" t="s">
        <v>6528</v>
      </c>
      <c r="BB3848" t="s">
        <v>1403</v>
      </c>
      <c r="BC3848">
        <v>1</v>
      </c>
      <c r="BD3848" t="s">
        <v>13504</v>
      </c>
      <c r="BG3848" s="1" t="s">
        <v>86</v>
      </c>
      <c r="BH3848" s="1" t="s">
        <v>98</v>
      </c>
      <c r="BI3848" s="1" t="s">
        <v>163</v>
      </c>
      <c r="BJ3848" s="1" t="s">
        <v>694</v>
      </c>
      <c r="BK3848" s="1" t="s">
        <v>1255</v>
      </c>
      <c r="BL3848" s="1"/>
      <c r="BM3848" s="1"/>
    </row>
    <row r="3849" spans="1:65" ht="16" x14ac:dyDescent="0.2">
      <c r="A3849" t="str">
        <f>CONCATENATE("Mada.",B3849)</f>
        <v>Mada.3793</v>
      </c>
      <c r="B3849">
        <v>3793</v>
      </c>
      <c r="C3849" t="s">
        <v>13505</v>
      </c>
      <c r="E3849" t="s">
        <v>68</v>
      </c>
      <c r="F3849" t="s">
        <v>4378</v>
      </c>
      <c r="J3849" t="s">
        <v>70</v>
      </c>
      <c r="K3849" t="s">
        <v>13501</v>
      </c>
      <c r="L3849" t="s">
        <v>5944</v>
      </c>
      <c r="M3849" t="s">
        <v>5945</v>
      </c>
      <c r="N3849" t="s">
        <v>941</v>
      </c>
      <c r="O3849" t="s">
        <v>941</v>
      </c>
      <c r="P3849" t="s">
        <v>941</v>
      </c>
      <c r="Q3849" t="s">
        <v>157</v>
      </c>
      <c r="R3849" t="s">
        <v>127</v>
      </c>
      <c r="S3849">
        <v>3793</v>
      </c>
      <c r="T3849">
        <v>3793</v>
      </c>
      <c r="U3849" t="s">
        <v>78</v>
      </c>
      <c r="V3849">
        <v>0.18227665706051899</v>
      </c>
      <c r="W3849">
        <v>0.81772334293948101</v>
      </c>
      <c r="X3849" t="str">
        <f>IF(W3849&gt;=0.8,"Inhibitory","NonInhibitory")</f>
        <v>Inhibitory</v>
      </c>
      <c r="Y3849" t="str">
        <f>IF(W3849&gt;=0.9,"Inhibitory","NonInhibitory")</f>
        <v>NonInhibitory</v>
      </c>
      <c r="Z3849" t="s">
        <v>12855</v>
      </c>
      <c r="AA3849">
        <v>0</v>
      </c>
      <c r="AB3849">
        <v>0</v>
      </c>
      <c r="AC3849" t="s">
        <v>129</v>
      </c>
      <c r="AT3849" t="s">
        <v>13506</v>
      </c>
      <c r="AU3849" t="s">
        <v>81</v>
      </c>
      <c r="AV3849" t="s">
        <v>13507</v>
      </c>
      <c r="AW3849">
        <v>3793</v>
      </c>
      <c r="AX3849" t="s">
        <v>1781</v>
      </c>
      <c r="AY3849">
        <v>1</v>
      </c>
      <c r="AZ3849" t="s">
        <v>1782</v>
      </c>
      <c r="BA3849" t="s">
        <v>1782</v>
      </c>
      <c r="BB3849" t="s">
        <v>1781</v>
      </c>
      <c r="BC3849">
        <v>1</v>
      </c>
      <c r="BD3849" t="s">
        <v>13508</v>
      </c>
      <c r="BG3849" s="1" t="s">
        <v>86</v>
      </c>
      <c r="BH3849" s="1" t="s">
        <v>87</v>
      </c>
      <c r="BI3849" s="1" t="s">
        <v>87</v>
      </c>
      <c r="BJ3849" s="1" t="s">
        <v>88</v>
      </c>
      <c r="BK3849" s="1" t="s">
        <v>147</v>
      </c>
      <c r="BL3849" s="1" t="s">
        <v>1784</v>
      </c>
      <c r="BM3849" s="1"/>
    </row>
    <row r="3850" spans="1:65" ht="16" x14ac:dyDescent="0.2">
      <c r="A3850" t="str">
        <f>CONCATENATE("Mada.",B3850)</f>
        <v>Mada.3794</v>
      </c>
      <c r="B3850">
        <v>3794</v>
      </c>
      <c r="C3850" t="s">
        <v>13509</v>
      </c>
      <c r="E3850" t="s">
        <v>68</v>
      </c>
      <c r="F3850" t="s">
        <v>629</v>
      </c>
      <c r="J3850" t="s">
        <v>70</v>
      </c>
      <c r="K3850" t="s">
        <v>13501</v>
      </c>
      <c r="L3850" t="s">
        <v>5944</v>
      </c>
      <c r="M3850" t="s">
        <v>5945</v>
      </c>
      <c r="N3850" t="s">
        <v>941</v>
      </c>
      <c r="O3850" t="s">
        <v>941</v>
      </c>
      <c r="P3850" t="s">
        <v>941</v>
      </c>
      <c r="Q3850" t="s">
        <v>157</v>
      </c>
      <c r="R3850" t="s">
        <v>127</v>
      </c>
      <c r="S3850">
        <v>3794</v>
      </c>
      <c r="T3850">
        <v>3794</v>
      </c>
      <c r="U3850" t="s">
        <v>78</v>
      </c>
      <c r="V3850">
        <v>2.0893371757925099E-2</v>
      </c>
      <c r="W3850">
        <v>0.97910662824207495</v>
      </c>
      <c r="X3850" t="str">
        <f>IF(W3850&gt;=0.8,"Inhibitory","NonInhibitory")</f>
        <v>Inhibitory</v>
      </c>
      <c r="Y3850" t="str">
        <f>IF(W3850&gt;=0.9,"Inhibitory","NonInhibitory")</f>
        <v>Inhibitory</v>
      </c>
      <c r="Z3850" t="s">
        <v>12855</v>
      </c>
      <c r="AA3850">
        <v>0</v>
      </c>
      <c r="AB3850">
        <v>0</v>
      </c>
      <c r="AC3850" t="s">
        <v>129</v>
      </c>
      <c r="AT3850" t="s">
        <v>13510</v>
      </c>
      <c r="AU3850" t="s">
        <v>81</v>
      </c>
      <c r="AV3850" t="s">
        <v>13511</v>
      </c>
      <c r="AW3850">
        <v>3794</v>
      </c>
      <c r="AX3850" t="s">
        <v>262</v>
      </c>
      <c r="AY3850">
        <v>0.99</v>
      </c>
      <c r="AZ3850" t="s">
        <v>1819</v>
      </c>
      <c r="BA3850" t="s">
        <v>1819</v>
      </c>
      <c r="BB3850" t="s">
        <v>262</v>
      </c>
      <c r="BC3850">
        <v>0.99</v>
      </c>
      <c r="BD3850" t="s">
        <v>13512</v>
      </c>
      <c r="BG3850" s="1" t="s">
        <v>86</v>
      </c>
      <c r="BH3850" s="1" t="s">
        <v>87</v>
      </c>
      <c r="BI3850" s="1" t="s">
        <v>87</v>
      </c>
      <c r="BJ3850" s="1" t="s">
        <v>88</v>
      </c>
      <c r="BK3850" s="1" t="s">
        <v>89</v>
      </c>
      <c r="BL3850" s="1" t="s">
        <v>90</v>
      </c>
      <c r="BM3850" s="1" t="s">
        <v>265</v>
      </c>
    </row>
    <row r="3851" spans="1:65" ht="16" x14ac:dyDescent="0.2">
      <c r="A3851" t="str">
        <f>CONCATENATE("Mada.",B3851)</f>
        <v>Mada.3795</v>
      </c>
      <c r="B3851">
        <v>3795</v>
      </c>
      <c r="C3851" t="s">
        <v>13513</v>
      </c>
      <c r="E3851" t="s">
        <v>68</v>
      </c>
      <c r="F3851" t="s">
        <v>5856</v>
      </c>
      <c r="J3851" t="s">
        <v>1668</v>
      </c>
      <c r="K3851" t="s">
        <v>13514</v>
      </c>
      <c r="L3851" t="s">
        <v>1670</v>
      </c>
      <c r="M3851" t="s">
        <v>1671</v>
      </c>
      <c r="N3851" t="s">
        <v>1672</v>
      </c>
      <c r="O3851" t="s">
        <v>1544</v>
      </c>
      <c r="P3851" t="s">
        <v>1544</v>
      </c>
      <c r="Q3851" t="s">
        <v>2069</v>
      </c>
      <c r="R3851" t="s">
        <v>127</v>
      </c>
      <c r="S3851">
        <v>3795</v>
      </c>
      <c r="T3851">
        <v>3795</v>
      </c>
      <c r="U3851" t="s">
        <v>78</v>
      </c>
      <c r="V3851">
        <v>0.53490038698580999</v>
      </c>
      <c r="W3851">
        <v>0.46509961301419001</v>
      </c>
      <c r="X3851" t="str">
        <f>IF(W3851&gt;=0.8,"Inhibitory","NonInhibitory")</f>
        <v>NonInhibitory</v>
      </c>
      <c r="Y3851" t="str">
        <f>IF(W3851&gt;=0.9,"Inhibitory","NonInhibitory")</f>
        <v>NonInhibitory</v>
      </c>
      <c r="Z3851" t="s">
        <v>1566</v>
      </c>
      <c r="AA3851">
        <v>0</v>
      </c>
      <c r="AB3851">
        <v>0</v>
      </c>
      <c r="AC3851" t="s">
        <v>129</v>
      </c>
      <c r="AT3851" t="s">
        <v>13515</v>
      </c>
      <c r="AU3851" t="s">
        <v>81</v>
      </c>
      <c r="AV3851" t="s">
        <v>13516</v>
      </c>
      <c r="AW3851">
        <v>3795</v>
      </c>
      <c r="AX3851" t="s">
        <v>1125</v>
      </c>
      <c r="AY3851">
        <v>0.91</v>
      </c>
      <c r="AZ3851" t="s">
        <v>13517</v>
      </c>
      <c r="BD3851" t="s">
        <v>13518</v>
      </c>
      <c r="BG3851" s="1" t="s">
        <v>86</v>
      </c>
      <c r="BH3851" s="1" t="s">
        <v>661</v>
      </c>
      <c r="BI3851" s="1" t="s">
        <v>662</v>
      </c>
      <c r="BJ3851" s="1" t="s">
        <v>663</v>
      </c>
      <c r="BK3851" s="1" t="s">
        <v>1128</v>
      </c>
      <c r="BL3851" s="1" t="s">
        <v>1129</v>
      </c>
      <c r="BM3851" s="1"/>
    </row>
    <row r="3852" spans="1:65" ht="16" x14ac:dyDescent="0.2">
      <c r="A3852" t="str">
        <f>CONCATENATE("Mada.",B3852)</f>
        <v>Mada.3796</v>
      </c>
      <c r="B3852">
        <v>3796</v>
      </c>
      <c r="C3852" t="s">
        <v>13519</v>
      </c>
      <c r="E3852" t="s">
        <v>68</v>
      </c>
      <c r="F3852" t="s">
        <v>13520</v>
      </c>
      <c r="J3852" t="s">
        <v>1668</v>
      </c>
      <c r="K3852" t="s">
        <v>13514</v>
      </c>
      <c r="L3852" t="s">
        <v>1670</v>
      </c>
      <c r="M3852" t="s">
        <v>1671</v>
      </c>
      <c r="N3852" t="s">
        <v>1672</v>
      </c>
      <c r="O3852" t="s">
        <v>1544</v>
      </c>
      <c r="P3852" t="s">
        <v>1544</v>
      </c>
      <c r="Q3852" t="s">
        <v>2069</v>
      </c>
      <c r="R3852" t="s">
        <v>127</v>
      </c>
      <c r="S3852">
        <v>3796</v>
      </c>
      <c r="T3852">
        <v>3796</v>
      </c>
      <c r="U3852" t="s">
        <v>78</v>
      </c>
      <c r="V3852">
        <v>0.82469919786096202</v>
      </c>
      <c r="W3852">
        <v>0.17530080213903801</v>
      </c>
      <c r="X3852" t="str">
        <f>IF(W3852&gt;=0.8,"Inhibitory","NonInhibitory")</f>
        <v>NonInhibitory</v>
      </c>
      <c r="Y3852" t="str">
        <f>IF(W3852&gt;=0.9,"Inhibitory","NonInhibitory")</f>
        <v>NonInhibitory</v>
      </c>
      <c r="Z3852" t="s">
        <v>277</v>
      </c>
      <c r="AA3852">
        <v>0</v>
      </c>
      <c r="AB3852">
        <v>0</v>
      </c>
      <c r="AC3852" t="s">
        <v>129</v>
      </c>
      <c r="AT3852" t="s">
        <v>13521</v>
      </c>
      <c r="AU3852" t="s">
        <v>81</v>
      </c>
      <c r="AV3852" t="s">
        <v>13522</v>
      </c>
      <c r="AW3852">
        <v>3796</v>
      </c>
      <c r="AX3852" t="s">
        <v>1125</v>
      </c>
      <c r="AY3852">
        <v>0.99</v>
      </c>
      <c r="AZ3852" t="s">
        <v>13523</v>
      </c>
      <c r="BD3852" t="s">
        <v>13524</v>
      </c>
      <c r="BG3852" s="1" t="s">
        <v>86</v>
      </c>
      <c r="BH3852" s="1" t="s">
        <v>661</v>
      </c>
      <c r="BI3852" s="1" t="s">
        <v>662</v>
      </c>
      <c r="BJ3852" s="1" t="s">
        <v>663</v>
      </c>
      <c r="BK3852" s="1" t="s">
        <v>1128</v>
      </c>
      <c r="BL3852" s="1" t="s">
        <v>1129</v>
      </c>
      <c r="BM3852" s="1"/>
    </row>
    <row r="3853" spans="1:65" ht="16" x14ac:dyDescent="0.2">
      <c r="A3853" t="str">
        <f>CONCATENATE("Mada.",B3853)</f>
        <v>Mada.3797</v>
      </c>
      <c r="B3853">
        <v>3797</v>
      </c>
      <c r="C3853" t="s">
        <v>13525</v>
      </c>
      <c r="E3853" t="s">
        <v>68</v>
      </c>
      <c r="F3853" t="s">
        <v>410</v>
      </c>
      <c r="J3853" t="s">
        <v>1668</v>
      </c>
      <c r="K3853" t="s">
        <v>13526</v>
      </c>
      <c r="L3853" t="s">
        <v>2885</v>
      </c>
      <c r="M3853" t="s">
        <v>2886</v>
      </c>
      <c r="N3853" t="s">
        <v>2806</v>
      </c>
      <c r="O3853" t="s">
        <v>2806</v>
      </c>
      <c r="P3853" t="s">
        <v>2807</v>
      </c>
      <c r="Q3853" t="s">
        <v>126</v>
      </c>
      <c r="R3853" t="s">
        <v>127</v>
      </c>
      <c r="S3853">
        <v>3797</v>
      </c>
      <c r="T3853">
        <v>3797</v>
      </c>
      <c r="U3853" t="s">
        <v>78</v>
      </c>
      <c r="V3853">
        <v>1.8972142170989401E-2</v>
      </c>
      <c r="W3853">
        <v>0.98102785782901103</v>
      </c>
      <c r="X3853" t="str">
        <f>IF(W3853&gt;=0.8,"Inhibitory","NonInhibitory")</f>
        <v>Inhibitory</v>
      </c>
      <c r="Y3853" t="str">
        <f>IF(W3853&gt;=0.9,"Inhibitory","NonInhibitory")</f>
        <v>Inhibitory</v>
      </c>
      <c r="Z3853" t="s">
        <v>12855</v>
      </c>
      <c r="AA3853">
        <v>0</v>
      </c>
      <c r="AB3853">
        <v>0</v>
      </c>
      <c r="AC3853" t="s">
        <v>129</v>
      </c>
      <c r="AT3853" t="s">
        <v>13527</v>
      </c>
      <c r="AU3853" t="s">
        <v>81</v>
      </c>
      <c r="AV3853" t="s">
        <v>13528</v>
      </c>
      <c r="AW3853">
        <v>3797</v>
      </c>
      <c r="AX3853" t="s">
        <v>83</v>
      </c>
      <c r="AY3853">
        <v>0.86</v>
      </c>
      <c r="AZ3853" t="s">
        <v>396</v>
      </c>
      <c r="BA3853" t="s">
        <v>396</v>
      </c>
      <c r="BB3853" t="s">
        <v>397</v>
      </c>
      <c r="BC3853">
        <v>1</v>
      </c>
      <c r="BD3853" t="s">
        <v>398</v>
      </c>
      <c r="BG3853" s="1" t="s">
        <v>86</v>
      </c>
      <c r="BH3853" s="1" t="s">
        <v>87</v>
      </c>
      <c r="BI3853" s="1" t="s">
        <v>87</v>
      </c>
      <c r="BJ3853" s="1" t="s">
        <v>88</v>
      </c>
      <c r="BK3853" s="1" t="s">
        <v>89</v>
      </c>
      <c r="BL3853" s="1" t="s">
        <v>90</v>
      </c>
      <c r="BM3853" s="1"/>
    </row>
    <row r="3854" spans="1:65" ht="16" x14ac:dyDescent="0.2">
      <c r="A3854" t="str">
        <f>CONCATENATE("Mada.",B3854)</f>
        <v>Mada.3798</v>
      </c>
      <c r="B3854">
        <v>3798</v>
      </c>
      <c r="C3854" t="s">
        <v>13529</v>
      </c>
      <c r="E3854" t="s">
        <v>68</v>
      </c>
      <c r="F3854" t="s">
        <v>355</v>
      </c>
      <c r="J3854" t="s">
        <v>1668</v>
      </c>
      <c r="K3854" t="s">
        <v>13526</v>
      </c>
      <c r="L3854" t="s">
        <v>2885</v>
      </c>
      <c r="M3854" t="s">
        <v>2886</v>
      </c>
      <c r="N3854" t="s">
        <v>2806</v>
      </c>
      <c r="O3854" t="s">
        <v>2806</v>
      </c>
      <c r="P3854" t="s">
        <v>2807</v>
      </c>
      <c r="Q3854" t="s">
        <v>126</v>
      </c>
      <c r="R3854" t="s">
        <v>127</v>
      </c>
      <c r="S3854">
        <v>3798</v>
      </c>
      <c r="T3854">
        <v>3798</v>
      </c>
      <c r="U3854" t="s">
        <v>78</v>
      </c>
      <c r="V3854">
        <v>8.2126988677081805E-2</v>
      </c>
      <c r="W3854">
        <v>0.91787301132291799</v>
      </c>
      <c r="X3854" t="str">
        <f>IF(W3854&gt;=0.8,"Inhibitory","NonInhibitory")</f>
        <v>Inhibitory</v>
      </c>
      <c r="Y3854" t="str">
        <f>IF(W3854&gt;=0.9,"Inhibitory","NonInhibitory")</f>
        <v>Inhibitory</v>
      </c>
      <c r="Z3854" t="s">
        <v>1566</v>
      </c>
      <c r="AA3854">
        <v>0</v>
      </c>
      <c r="AB3854">
        <v>0</v>
      </c>
      <c r="AC3854" t="s">
        <v>129</v>
      </c>
      <c r="AT3854" t="s">
        <v>13530</v>
      </c>
      <c r="AU3854" t="s">
        <v>81</v>
      </c>
      <c r="AV3854" t="s">
        <v>13531</v>
      </c>
      <c r="AW3854">
        <v>3798</v>
      </c>
      <c r="AX3854" t="s">
        <v>682</v>
      </c>
      <c r="AY3854">
        <v>1</v>
      </c>
      <c r="AZ3854" t="s">
        <v>736</v>
      </c>
      <c r="BA3854" t="s">
        <v>736</v>
      </c>
      <c r="BB3854" t="s">
        <v>682</v>
      </c>
      <c r="BC3854">
        <v>0.88</v>
      </c>
      <c r="BD3854" t="s">
        <v>13532</v>
      </c>
      <c r="BG3854" s="1" t="s">
        <v>86</v>
      </c>
      <c r="BH3854" s="1" t="s">
        <v>87</v>
      </c>
      <c r="BI3854" s="1" t="s">
        <v>87</v>
      </c>
      <c r="BJ3854" s="1" t="s">
        <v>88</v>
      </c>
      <c r="BK3854" s="1" t="s">
        <v>89</v>
      </c>
      <c r="BL3854" s="1" t="s">
        <v>685</v>
      </c>
      <c r="BM3854" s="1"/>
    </row>
    <row r="3855" spans="1:65" ht="16" x14ac:dyDescent="0.2">
      <c r="A3855" t="str">
        <f>CONCATENATE("Mada.",B3855)</f>
        <v>Mada.3799</v>
      </c>
      <c r="B3855">
        <v>3799</v>
      </c>
      <c r="C3855" t="s">
        <v>13533</v>
      </c>
      <c r="E3855" t="s">
        <v>68</v>
      </c>
      <c r="F3855" t="s">
        <v>9980</v>
      </c>
      <c r="J3855" t="s">
        <v>1668</v>
      </c>
      <c r="K3855" t="s">
        <v>13526</v>
      </c>
      <c r="L3855" t="s">
        <v>2885</v>
      </c>
      <c r="M3855" t="s">
        <v>2886</v>
      </c>
      <c r="N3855" t="s">
        <v>2806</v>
      </c>
      <c r="O3855" t="s">
        <v>2806</v>
      </c>
      <c r="P3855" t="s">
        <v>2807</v>
      </c>
      <c r="Q3855" t="s">
        <v>126</v>
      </c>
      <c r="R3855" t="s">
        <v>127</v>
      </c>
      <c r="S3855">
        <v>3799</v>
      </c>
      <c r="T3855">
        <v>3799</v>
      </c>
      <c r="U3855" t="s">
        <v>78</v>
      </c>
      <c r="V3855">
        <v>3.6503362151777102E-2</v>
      </c>
      <c r="W3855">
        <v>0.96349663784822304</v>
      </c>
      <c r="X3855" t="str">
        <f>IF(W3855&gt;=0.8,"Inhibitory","NonInhibitory")</f>
        <v>Inhibitory</v>
      </c>
      <c r="Y3855" t="str">
        <f>IF(W3855&gt;=0.9,"Inhibitory","NonInhibitory")</f>
        <v>Inhibitory</v>
      </c>
      <c r="Z3855" t="s">
        <v>12855</v>
      </c>
      <c r="AA3855">
        <v>0</v>
      </c>
      <c r="AB3855">
        <v>0</v>
      </c>
      <c r="AC3855" t="s">
        <v>129</v>
      </c>
      <c r="AT3855" t="s">
        <v>13534</v>
      </c>
      <c r="AU3855" t="s">
        <v>81</v>
      </c>
      <c r="AV3855" t="s">
        <v>13535</v>
      </c>
      <c r="AW3855">
        <v>3799</v>
      </c>
      <c r="AX3855" t="s">
        <v>549</v>
      </c>
      <c r="AY3855">
        <v>1</v>
      </c>
      <c r="AZ3855" t="s">
        <v>13536</v>
      </c>
      <c r="BD3855" t="s">
        <v>13537</v>
      </c>
      <c r="BG3855" s="1" t="s">
        <v>86</v>
      </c>
      <c r="BH3855" s="1" t="s">
        <v>98</v>
      </c>
      <c r="BI3855" s="1" t="s">
        <v>99</v>
      </c>
      <c r="BJ3855" s="1" t="s">
        <v>551</v>
      </c>
      <c r="BK3855" s="1" t="s">
        <v>552</v>
      </c>
    </row>
    <row r="3856" spans="1:65" ht="16" x14ac:dyDescent="0.2">
      <c r="A3856" t="str">
        <f>CONCATENATE("Mada.",B3856)</f>
        <v>Mada.3800</v>
      </c>
      <c r="B3856">
        <v>3800</v>
      </c>
      <c r="C3856" t="s">
        <v>13550</v>
      </c>
      <c r="E3856" t="s">
        <v>68</v>
      </c>
      <c r="F3856" t="s">
        <v>629</v>
      </c>
      <c r="J3856" t="s">
        <v>1668</v>
      </c>
      <c r="K3856" t="s">
        <v>13526</v>
      </c>
      <c r="L3856" t="s">
        <v>2885</v>
      </c>
      <c r="M3856" t="s">
        <v>2886</v>
      </c>
      <c r="N3856" t="s">
        <v>2806</v>
      </c>
      <c r="O3856" t="s">
        <v>2806</v>
      </c>
      <c r="P3856" t="s">
        <v>2807</v>
      </c>
      <c r="Q3856" t="s">
        <v>126</v>
      </c>
      <c r="R3856" t="s">
        <v>127</v>
      </c>
      <c r="S3856">
        <v>3800</v>
      </c>
      <c r="T3856">
        <v>3800</v>
      </c>
      <c r="U3856" t="s">
        <v>78</v>
      </c>
      <c r="V3856">
        <v>3.53025936599424E-2</v>
      </c>
      <c r="W3856">
        <v>0.96469740634005796</v>
      </c>
      <c r="X3856" t="str">
        <f>IF(W3856&gt;=0.8,"Inhibitory","NonInhibitory")</f>
        <v>Inhibitory</v>
      </c>
      <c r="Y3856" t="str">
        <f>IF(W3856&gt;=0.9,"Inhibitory","NonInhibitory")</f>
        <v>Inhibitory</v>
      </c>
      <c r="Z3856" t="s">
        <v>12855</v>
      </c>
      <c r="AA3856">
        <v>0</v>
      </c>
      <c r="AB3856">
        <v>0</v>
      </c>
      <c r="AC3856" t="s">
        <v>129</v>
      </c>
      <c r="AT3856" t="s">
        <v>13551</v>
      </c>
      <c r="AU3856" t="s">
        <v>81</v>
      </c>
      <c r="AV3856" t="s">
        <v>13552</v>
      </c>
      <c r="AW3856">
        <v>3800</v>
      </c>
      <c r="AX3856" t="s">
        <v>262</v>
      </c>
      <c r="AY3856">
        <v>0.87</v>
      </c>
      <c r="AZ3856" t="s">
        <v>1819</v>
      </c>
      <c r="BA3856" t="s">
        <v>1819</v>
      </c>
      <c r="BB3856" t="s">
        <v>262</v>
      </c>
      <c r="BC3856">
        <v>0.99</v>
      </c>
      <c r="BD3856" t="s">
        <v>13512</v>
      </c>
      <c r="BG3856" s="1" t="s">
        <v>86</v>
      </c>
      <c r="BH3856" s="1" t="s">
        <v>87</v>
      </c>
      <c r="BI3856" s="1" t="s">
        <v>87</v>
      </c>
      <c r="BJ3856" s="1" t="s">
        <v>88</v>
      </c>
      <c r="BK3856" s="1" t="s">
        <v>89</v>
      </c>
      <c r="BL3856" s="1" t="s">
        <v>90</v>
      </c>
      <c r="BM3856" s="1" t="s">
        <v>265</v>
      </c>
    </row>
    <row r="3857" spans="1:65" ht="16" x14ac:dyDescent="0.2">
      <c r="A3857" t="str">
        <f>CONCATENATE("Mada.",B3857)</f>
        <v>Mada.3801</v>
      </c>
      <c r="B3857">
        <v>3801</v>
      </c>
      <c r="C3857" t="s">
        <v>13553</v>
      </c>
      <c r="E3857" t="s">
        <v>68</v>
      </c>
      <c r="F3857" t="s">
        <v>3963</v>
      </c>
      <c r="J3857" t="s">
        <v>1668</v>
      </c>
      <c r="K3857" t="s">
        <v>13526</v>
      </c>
      <c r="L3857" t="s">
        <v>2885</v>
      </c>
      <c r="M3857" t="s">
        <v>2886</v>
      </c>
      <c r="N3857" t="s">
        <v>2806</v>
      </c>
      <c r="O3857" t="s">
        <v>2806</v>
      </c>
      <c r="P3857" t="s">
        <v>2807</v>
      </c>
      <c r="Q3857" t="s">
        <v>126</v>
      </c>
      <c r="R3857" t="s">
        <v>127</v>
      </c>
      <c r="S3857">
        <v>3801</v>
      </c>
      <c r="T3857">
        <v>3801</v>
      </c>
      <c r="U3857" t="s">
        <v>78</v>
      </c>
      <c r="V3857">
        <v>0.29298751200768502</v>
      </c>
      <c r="W3857">
        <v>0.70701248799231498</v>
      </c>
      <c r="X3857" t="str">
        <f>IF(W3857&gt;=0.8,"Inhibitory","NonInhibitory")</f>
        <v>NonInhibitory</v>
      </c>
      <c r="Y3857" t="str">
        <f>IF(W3857&gt;=0.9,"Inhibitory","NonInhibitory")</f>
        <v>NonInhibitory</v>
      </c>
      <c r="Z3857" t="s">
        <v>12855</v>
      </c>
      <c r="AA3857">
        <v>0</v>
      </c>
      <c r="AB3857">
        <v>0</v>
      </c>
      <c r="AC3857" t="s">
        <v>129</v>
      </c>
      <c r="AT3857" t="s">
        <v>13554</v>
      </c>
      <c r="AU3857" t="s">
        <v>81</v>
      </c>
      <c r="AV3857" t="s">
        <v>13555</v>
      </c>
      <c r="AW3857">
        <v>3801</v>
      </c>
      <c r="AX3857" t="s">
        <v>262</v>
      </c>
      <c r="AY3857">
        <v>0.9</v>
      </c>
      <c r="AZ3857" t="s">
        <v>1819</v>
      </c>
      <c r="BA3857" t="s">
        <v>1819</v>
      </c>
      <c r="BB3857" t="s">
        <v>262</v>
      </c>
      <c r="BC3857">
        <v>0.99</v>
      </c>
      <c r="BD3857" t="s">
        <v>13556</v>
      </c>
      <c r="BG3857" s="1" t="s">
        <v>86</v>
      </c>
      <c r="BH3857" s="1" t="s">
        <v>87</v>
      </c>
      <c r="BI3857" s="1" t="s">
        <v>87</v>
      </c>
      <c r="BJ3857" s="1" t="s">
        <v>88</v>
      </c>
      <c r="BK3857" s="1" t="s">
        <v>89</v>
      </c>
      <c r="BL3857" s="1" t="s">
        <v>90</v>
      </c>
      <c r="BM3857" s="1" t="s">
        <v>265</v>
      </c>
    </row>
    <row r="3858" spans="1:65" ht="16" x14ac:dyDescent="0.2">
      <c r="A3858" t="str">
        <f>CONCATENATE("Mada.",B3858)</f>
        <v>Mada.3802</v>
      </c>
      <c r="B3858">
        <v>3802</v>
      </c>
      <c r="C3858" t="s">
        <v>13557</v>
      </c>
      <c r="E3858" t="s">
        <v>68</v>
      </c>
      <c r="F3858" t="s">
        <v>4378</v>
      </c>
      <c r="J3858" t="s">
        <v>1668</v>
      </c>
      <c r="K3858" t="s">
        <v>13526</v>
      </c>
      <c r="L3858" t="s">
        <v>2885</v>
      </c>
      <c r="M3858" t="s">
        <v>2886</v>
      </c>
      <c r="N3858" t="s">
        <v>2806</v>
      </c>
      <c r="O3858" t="s">
        <v>2806</v>
      </c>
      <c r="P3858" t="s">
        <v>2807</v>
      </c>
      <c r="Q3858" t="s">
        <v>126</v>
      </c>
      <c r="R3858" t="s">
        <v>127</v>
      </c>
      <c r="S3858">
        <v>3802</v>
      </c>
      <c r="T3858">
        <v>3802</v>
      </c>
      <c r="U3858" t="s">
        <v>78</v>
      </c>
      <c r="V3858">
        <v>8.3573487031700297E-2</v>
      </c>
      <c r="W3858">
        <v>0.91642651296830002</v>
      </c>
      <c r="X3858" t="str">
        <f>IF(W3858&gt;=0.8,"Inhibitory","NonInhibitory")</f>
        <v>Inhibitory</v>
      </c>
      <c r="Y3858" t="str">
        <f>IF(W3858&gt;=0.9,"Inhibitory","NonInhibitory")</f>
        <v>Inhibitory</v>
      </c>
      <c r="Z3858" t="s">
        <v>12855</v>
      </c>
      <c r="AA3858">
        <v>0</v>
      </c>
      <c r="AB3858">
        <v>0</v>
      </c>
      <c r="AC3858" t="s">
        <v>129</v>
      </c>
      <c r="AT3858" t="s">
        <v>13558</v>
      </c>
      <c r="AU3858" t="s">
        <v>81</v>
      </c>
      <c r="AV3858" t="s">
        <v>13559</v>
      </c>
      <c r="AW3858">
        <v>3802</v>
      </c>
      <c r="BG3858" s="1"/>
    </row>
    <row r="3859" spans="1:65" ht="16" x14ac:dyDescent="0.2">
      <c r="A3859" t="str">
        <f>CONCATENATE("Mada.",B3859)</f>
        <v>Mada.3803</v>
      </c>
      <c r="B3859">
        <v>3803</v>
      </c>
      <c r="C3859" t="s">
        <v>13560</v>
      </c>
      <c r="E3859" t="s">
        <v>68</v>
      </c>
      <c r="F3859" t="s">
        <v>355</v>
      </c>
      <c r="J3859" t="s">
        <v>1668</v>
      </c>
      <c r="K3859" t="s">
        <v>13526</v>
      </c>
      <c r="L3859" t="s">
        <v>2885</v>
      </c>
      <c r="M3859" t="s">
        <v>2886</v>
      </c>
      <c r="N3859" t="s">
        <v>2806</v>
      </c>
      <c r="O3859" t="s">
        <v>2806</v>
      </c>
      <c r="P3859" t="s">
        <v>2807</v>
      </c>
      <c r="Q3859" t="s">
        <v>126</v>
      </c>
      <c r="R3859" t="s">
        <v>127</v>
      </c>
      <c r="S3859">
        <v>3803</v>
      </c>
      <c r="T3859">
        <v>3803</v>
      </c>
      <c r="U3859" t="s">
        <v>78</v>
      </c>
      <c r="V3859">
        <v>6.7002881844380399E-2</v>
      </c>
      <c r="W3859">
        <v>0.93299711815562003</v>
      </c>
      <c r="X3859" t="str">
        <f>IF(W3859&gt;=0.8,"Inhibitory","NonInhibitory")</f>
        <v>Inhibitory</v>
      </c>
      <c r="Y3859" t="str">
        <f>IF(W3859&gt;=0.9,"Inhibitory","NonInhibitory")</f>
        <v>Inhibitory</v>
      </c>
      <c r="Z3859" t="s">
        <v>12855</v>
      </c>
      <c r="AA3859">
        <v>0</v>
      </c>
      <c r="AB3859">
        <v>0</v>
      </c>
      <c r="AC3859" t="s">
        <v>129</v>
      </c>
      <c r="AT3859" t="s">
        <v>13561</v>
      </c>
      <c r="AU3859" t="s">
        <v>81</v>
      </c>
      <c r="AV3859" t="s">
        <v>13562</v>
      </c>
      <c r="AW3859">
        <v>3803</v>
      </c>
      <c r="AX3859" t="s">
        <v>83</v>
      </c>
      <c r="AY3859">
        <v>0.79</v>
      </c>
      <c r="AZ3859" t="s">
        <v>396</v>
      </c>
      <c r="BA3859" t="s">
        <v>396</v>
      </c>
      <c r="BB3859" t="s">
        <v>397</v>
      </c>
      <c r="BC3859">
        <v>1</v>
      </c>
      <c r="BD3859" t="s">
        <v>13563</v>
      </c>
      <c r="BG3859" s="1" t="s">
        <v>86</v>
      </c>
      <c r="BH3859" s="1" t="s">
        <v>87</v>
      </c>
      <c r="BI3859" s="1" t="s">
        <v>87</v>
      </c>
      <c r="BJ3859" s="1" t="s">
        <v>88</v>
      </c>
      <c r="BK3859" s="1" t="s">
        <v>89</v>
      </c>
      <c r="BL3859" s="1" t="s">
        <v>90</v>
      </c>
      <c r="BM3859" s="1"/>
    </row>
    <row r="3860" spans="1:65" ht="16" x14ac:dyDescent="0.2">
      <c r="A3860" t="str">
        <f>CONCATENATE("Mada.",B3860)</f>
        <v>Mada.3803</v>
      </c>
      <c r="B3860">
        <v>3803</v>
      </c>
      <c r="C3860" t="s">
        <v>13560</v>
      </c>
      <c r="E3860" t="s">
        <v>68</v>
      </c>
      <c r="F3860" t="s">
        <v>355</v>
      </c>
      <c r="J3860" t="s">
        <v>1668</v>
      </c>
      <c r="K3860" t="s">
        <v>13526</v>
      </c>
      <c r="L3860" t="s">
        <v>2885</v>
      </c>
      <c r="M3860" t="s">
        <v>2886</v>
      </c>
      <c r="N3860" t="s">
        <v>2806</v>
      </c>
      <c r="O3860" t="s">
        <v>2806</v>
      </c>
      <c r="P3860" t="s">
        <v>2807</v>
      </c>
      <c r="Q3860" t="s">
        <v>126</v>
      </c>
      <c r="R3860" t="s">
        <v>127</v>
      </c>
      <c r="S3860">
        <v>3803</v>
      </c>
      <c r="T3860">
        <v>3803</v>
      </c>
      <c r="U3860" t="s">
        <v>78</v>
      </c>
      <c r="V3860">
        <v>6.7002881844380399E-2</v>
      </c>
      <c r="W3860">
        <v>0.93299711815562003</v>
      </c>
      <c r="X3860" t="str">
        <f>IF(W3860&gt;=0.8,"Inhibitory","NonInhibitory")</f>
        <v>Inhibitory</v>
      </c>
      <c r="Y3860" t="str">
        <f>IF(W3860&gt;=0.9,"Inhibitory","NonInhibitory")</f>
        <v>Inhibitory</v>
      </c>
      <c r="Z3860" t="s">
        <v>12855</v>
      </c>
      <c r="AA3860">
        <v>0</v>
      </c>
      <c r="AB3860">
        <v>0</v>
      </c>
      <c r="AC3860" t="s">
        <v>129</v>
      </c>
      <c r="AT3860" t="s">
        <v>13564</v>
      </c>
      <c r="AU3860" t="s">
        <v>81</v>
      </c>
      <c r="AV3860" t="s">
        <v>13565</v>
      </c>
      <c r="AW3860">
        <v>3803</v>
      </c>
      <c r="BG3860" s="1"/>
    </row>
    <row r="3861" spans="1:65" ht="16" x14ac:dyDescent="0.2">
      <c r="A3861" t="str">
        <f>CONCATENATE("Mada.",B3861)</f>
        <v>Mada.3804</v>
      </c>
      <c r="B3861">
        <v>3804</v>
      </c>
      <c r="C3861" t="s">
        <v>13566</v>
      </c>
      <c r="E3861" t="s">
        <v>68</v>
      </c>
      <c r="F3861" t="s">
        <v>731</v>
      </c>
      <c r="J3861" t="s">
        <v>1668</v>
      </c>
      <c r="K3861" t="s">
        <v>13526</v>
      </c>
      <c r="L3861" t="s">
        <v>2885</v>
      </c>
      <c r="M3861" t="s">
        <v>2886</v>
      </c>
      <c r="N3861" t="s">
        <v>2806</v>
      </c>
      <c r="O3861" t="s">
        <v>2806</v>
      </c>
      <c r="P3861" t="s">
        <v>2807</v>
      </c>
      <c r="Q3861" t="s">
        <v>126</v>
      </c>
      <c r="R3861" t="s">
        <v>127</v>
      </c>
      <c r="S3861">
        <v>3804</v>
      </c>
      <c r="T3861">
        <v>3804</v>
      </c>
      <c r="U3861" t="s">
        <v>78</v>
      </c>
      <c r="V3861">
        <v>5.2888060771105097E-2</v>
      </c>
      <c r="W3861">
        <v>0.94711193922889503</v>
      </c>
      <c r="X3861" t="str">
        <f>IF(W3861&gt;=0.8,"Inhibitory","NonInhibitory")</f>
        <v>Inhibitory</v>
      </c>
      <c r="Y3861" t="str">
        <f>IF(W3861&gt;=0.9,"Inhibitory","NonInhibitory")</f>
        <v>Inhibitory</v>
      </c>
      <c r="Z3861" t="s">
        <v>1566</v>
      </c>
      <c r="AA3861">
        <v>0</v>
      </c>
      <c r="AB3861">
        <v>0</v>
      </c>
      <c r="AC3861" t="s">
        <v>129</v>
      </c>
      <c r="AT3861" t="s">
        <v>13567</v>
      </c>
      <c r="AU3861" t="s">
        <v>81</v>
      </c>
      <c r="AV3861" t="s">
        <v>13568</v>
      </c>
      <c r="AW3861">
        <v>3804</v>
      </c>
      <c r="AX3861" t="s">
        <v>854</v>
      </c>
      <c r="AY3861">
        <v>0.97</v>
      </c>
      <c r="AZ3861" t="s">
        <v>855</v>
      </c>
      <c r="BA3861" t="s">
        <v>855</v>
      </c>
      <c r="BB3861" t="s">
        <v>854</v>
      </c>
      <c r="BC3861">
        <v>1</v>
      </c>
      <c r="BD3861" t="s">
        <v>13569</v>
      </c>
      <c r="BG3861" s="1" t="s">
        <v>86</v>
      </c>
      <c r="BH3861" s="1" t="s">
        <v>98</v>
      </c>
      <c r="BI3861" s="1" t="s">
        <v>163</v>
      </c>
      <c r="BJ3861" s="1" t="s">
        <v>857</v>
      </c>
      <c r="BK3861" s="1" t="s">
        <v>858</v>
      </c>
      <c r="BL3861" s="1"/>
      <c r="BM3861" s="1"/>
    </row>
    <row r="3862" spans="1:65" ht="16" x14ac:dyDescent="0.2">
      <c r="A3862" t="str">
        <f>CONCATENATE("Mada.",B3862)</f>
        <v>Mada.3805</v>
      </c>
      <c r="B3862">
        <v>3805</v>
      </c>
      <c r="C3862" t="s">
        <v>13570</v>
      </c>
      <c r="E3862" t="s">
        <v>68</v>
      </c>
      <c r="F3862" t="s">
        <v>5328</v>
      </c>
      <c r="J3862" t="s">
        <v>1668</v>
      </c>
      <c r="K3862" t="s">
        <v>13526</v>
      </c>
      <c r="L3862" t="s">
        <v>2885</v>
      </c>
      <c r="M3862" t="s">
        <v>2886</v>
      </c>
      <c r="N3862" t="s">
        <v>2806</v>
      </c>
      <c r="O3862" t="s">
        <v>2806</v>
      </c>
      <c r="P3862" t="s">
        <v>2807</v>
      </c>
      <c r="Q3862" t="s">
        <v>126</v>
      </c>
      <c r="R3862" t="s">
        <v>127</v>
      </c>
      <c r="S3862">
        <v>3805</v>
      </c>
      <c r="T3862">
        <v>3805</v>
      </c>
      <c r="U3862" t="s">
        <v>78</v>
      </c>
      <c r="V3862">
        <v>0.23390970220941401</v>
      </c>
      <c r="W3862">
        <v>0.76609029779058602</v>
      </c>
      <c r="X3862" t="str">
        <f>IF(W3862&gt;=0.8,"Inhibitory","NonInhibitory")</f>
        <v>NonInhibitory</v>
      </c>
      <c r="Y3862" t="str">
        <f>IF(W3862&gt;=0.9,"Inhibitory","NonInhibitory")</f>
        <v>NonInhibitory</v>
      </c>
      <c r="Z3862" t="s">
        <v>12855</v>
      </c>
      <c r="AA3862">
        <v>0</v>
      </c>
      <c r="AB3862">
        <v>0</v>
      </c>
      <c r="AC3862" t="s">
        <v>129</v>
      </c>
      <c r="AT3862" t="s">
        <v>13571</v>
      </c>
      <c r="AU3862" t="s">
        <v>81</v>
      </c>
      <c r="AV3862" t="s">
        <v>13572</v>
      </c>
      <c r="AW3862">
        <v>3805</v>
      </c>
      <c r="AX3862" t="s">
        <v>6266</v>
      </c>
      <c r="AY3862">
        <v>0.71</v>
      </c>
      <c r="AZ3862" t="s">
        <v>849</v>
      </c>
      <c r="BA3862" t="s">
        <v>849</v>
      </c>
      <c r="BB3862" t="s">
        <v>601</v>
      </c>
      <c r="BC3862">
        <v>0.97</v>
      </c>
      <c r="BD3862" t="s">
        <v>13573</v>
      </c>
      <c r="BG3862" s="1" t="s">
        <v>86</v>
      </c>
      <c r="BH3862" s="1" t="s">
        <v>87</v>
      </c>
      <c r="BI3862" s="1" t="s">
        <v>87</v>
      </c>
      <c r="BJ3862" s="1" t="s">
        <v>88</v>
      </c>
      <c r="BK3862" s="1" t="s">
        <v>89</v>
      </c>
      <c r="BL3862" s="1" t="s">
        <v>6269</v>
      </c>
      <c r="BM3862" s="1" t="s">
        <v>6270</v>
      </c>
    </row>
    <row r="3863" spans="1:65" ht="16" x14ac:dyDescent="0.2">
      <c r="A3863" t="str">
        <f>CONCATENATE("Mada.",B3863)</f>
        <v>Mada.3806</v>
      </c>
      <c r="B3863">
        <v>3806</v>
      </c>
      <c r="C3863" t="s">
        <v>13574</v>
      </c>
      <c r="E3863" t="s">
        <v>68</v>
      </c>
      <c r="F3863" t="s">
        <v>6169</v>
      </c>
      <c r="J3863" t="s">
        <v>2065</v>
      </c>
      <c r="K3863" t="s">
        <v>13575</v>
      </c>
      <c r="L3863" t="s">
        <v>3869</v>
      </c>
      <c r="M3863" t="s">
        <v>3870</v>
      </c>
      <c r="N3863" t="s">
        <v>3871</v>
      </c>
      <c r="O3863" t="s">
        <v>3871</v>
      </c>
      <c r="P3863" t="s">
        <v>3871</v>
      </c>
      <c r="Q3863" t="s">
        <v>139</v>
      </c>
      <c r="R3863" t="s">
        <v>200</v>
      </c>
      <c r="S3863">
        <v>3806</v>
      </c>
      <c r="T3863">
        <v>3806</v>
      </c>
      <c r="U3863" t="s">
        <v>78</v>
      </c>
      <c r="V3863">
        <v>0.42555235350624399</v>
      </c>
      <c r="W3863">
        <v>0.57444764649375601</v>
      </c>
      <c r="X3863" t="str">
        <f>IF(W3863&gt;=0.8,"Inhibitory","NonInhibitory")</f>
        <v>NonInhibitory</v>
      </c>
      <c r="Y3863" t="str">
        <f>IF(W3863&gt;=0.9,"Inhibitory","NonInhibitory")</f>
        <v>NonInhibitory</v>
      </c>
      <c r="Z3863" t="s">
        <v>12855</v>
      </c>
      <c r="AA3863">
        <v>0</v>
      </c>
      <c r="AB3863">
        <v>0</v>
      </c>
      <c r="AC3863" t="s">
        <v>129</v>
      </c>
      <c r="AT3863" t="s">
        <v>13576</v>
      </c>
      <c r="AU3863" t="s">
        <v>81</v>
      </c>
      <c r="AV3863" t="s">
        <v>13577</v>
      </c>
      <c r="AW3863">
        <v>3806</v>
      </c>
      <c r="AX3863" t="s">
        <v>1507</v>
      </c>
      <c r="AY3863">
        <v>1</v>
      </c>
      <c r="AZ3863" t="s">
        <v>6718</v>
      </c>
      <c r="BA3863" t="s">
        <v>6718</v>
      </c>
      <c r="BB3863" t="s">
        <v>6719</v>
      </c>
      <c r="BC3863">
        <v>0.82</v>
      </c>
      <c r="BD3863" t="s">
        <v>13578</v>
      </c>
      <c r="BG3863" s="1" t="s">
        <v>86</v>
      </c>
      <c r="BH3863" s="1" t="s">
        <v>87</v>
      </c>
      <c r="BI3863" s="1" t="s">
        <v>87</v>
      </c>
      <c r="BJ3863" s="1" t="s">
        <v>88</v>
      </c>
      <c r="BK3863" s="1" t="s">
        <v>1509</v>
      </c>
      <c r="BL3863" s="1" t="s">
        <v>4868</v>
      </c>
      <c r="BM3863" s="1"/>
    </row>
    <row r="3864" spans="1:65" ht="16" x14ac:dyDescent="0.2">
      <c r="A3864" t="str">
        <f>CONCATENATE("Mada.",B3864)</f>
        <v>Mada.3807</v>
      </c>
      <c r="B3864">
        <v>3807</v>
      </c>
      <c r="C3864" t="s">
        <v>13579</v>
      </c>
      <c r="E3864" t="s">
        <v>68</v>
      </c>
      <c r="F3864" t="s">
        <v>3867</v>
      </c>
      <c r="J3864" t="s">
        <v>2065</v>
      </c>
      <c r="K3864" t="s">
        <v>13575</v>
      </c>
      <c r="L3864" t="s">
        <v>3869</v>
      </c>
      <c r="M3864" t="s">
        <v>3870</v>
      </c>
      <c r="N3864" t="s">
        <v>3871</v>
      </c>
      <c r="O3864" t="s">
        <v>3871</v>
      </c>
      <c r="P3864" t="s">
        <v>3871</v>
      </c>
      <c r="Q3864" t="s">
        <v>139</v>
      </c>
      <c r="R3864" t="s">
        <v>200</v>
      </c>
      <c r="S3864">
        <v>3807</v>
      </c>
      <c r="T3864">
        <v>0</v>
      </c>
      <c r="U3864" t="s">
        <v>128</v>
      </c>
      <c r="V3864">
        <v>0</v>
      </c>
      <c r="W3864">
        <v>0</v>
      </c>
      <c r="Z3864" t="s">
        <v>129</v>
      </c>
      <c r="AA3864">
        <v>0</v>
      </c>
      <c r="AB3864">
        <v>0</v>
      </c>
      <c r="AC3864" t="s">
        <v>129</v>
      </c>
      <c r="BG3864" s="1"/>
    </row>
    <row r="3865" spans="1:65" ht="16" x14ac:dyDescent="0.2">
      <c r="A3865" t="str">
        <f>CONCATENATE("Mada.",B3865)</f>
        <v>Mada.3808</v>
      </c>
      <c r="B3865">
        <v>3808</v>
      </c>
      <c r="C3865" t="s">
        <v>13580</v>
      </c>
      <c r="E3865" t="s">
        <v>68</v>
      </c>
      <c r="F3865" t="s">
        <v>8519</v>
      </c>
      <c r="J3865" t="s">
        <v>2065</v>
      </c>
      <c r="K3865" t="s">
        <v>13575</v>
      </c>
      <c r="L3865" t="s">
        <v>3869</v>
      </c>
      <c r="M3865" t="s">
        <v>3870</v>
      </c>
      <c r="N3865" t="s">
        <v>3871</v>
      </c>
      <c r="O3865" t="s">
        <v>3871</v>
      </c>
      <c r="P3865" t="s">
        <v>3871</v>
      </c>
      <c r="Q3865" t="s">
        <v>139</v>
      </c>
      <c r="R3865" t="s">
        <v>200</v>
      </c>
      <c r="S3865">
        <v>3808</v>
      </c>
      <c r="T3865">
        <v>3808</v>
      </c>
      <c r="U3865" t="s">
        <v>78</v>
      </c>
      <c r="V3865">
        <v>0.14505283381364101</v>
      </c>
      <c r="W3865">
        <v>0.85494716618635902</v>
      </c>
      <c r="X3865" t="str">
        <f>IF(W3865&gt;=0.8,"Inhibitory","NonInhibitory")</f>
        <v>Inhibitory</v>
      </c>
      <c r="Y3865" t="str">
        <f>IF(W3865&gt;=0.9,"Inhibitory","NonInhibitory")</f>
        <v>NonInhibitory</v>
      </c>
      <c r="Z3865" t="s">
        <v>12855</v>
      </c>
      <c r="AA3865">
        <v>0</v>
      </c>
      <c r="AB3865">
        <v>0</v>
      </c>
      <c r="AC3865" t="s">
        <v>129</v>
      </c>
      <c r="AT3865" t="s">
        <v>13581</v>
      </c>
      <c r="AU3865" t="s">
        <v>81</v>
      </c>
      <c r="AV3865" t="s">
        <v>13582</v>
      </c>
      <c r="AW3865">
        <v>3808</v>
      </c>
      <c r="AX3865" t="s">
        <v>500</v>
      </c>
      <c r="AY3865">
        <v>0.97</v>
      </c>
      <c r="AZ3865" t="s">
        <v>1629</v>
      </c>
      <c r="BA3865" t="s">
        <v>1629</v>
      </c>
      <c r="BB3865" t="s">
        <v>500</v>
      </c>
      <c r="BC3865">
        <v>0.99</v>
      </c>
      <c r="BD3865" t="s">
        <v>13583</v>
      </c>
      <c r="BG3865" s="1" t="s">
        <v>86</v>
      </c>
      <c r="BH3865" s="1" t="s">
        <v>87</v>
      </c>
      <c r="BI3865" s="1" t="s">
        <v>87</v>
      </c>
      <c r="BJ3865" s="1" t="s">
        <v>88</v>
      </c>
      <c r="BK3865" s="1" t="s">
        <v>504</v>
      </c>
      <c r="BL3865" s="1"/>
      <c r="BM3865" s="1"/>
    </row>
    <row r="3866" spans="1:65" ht="16" x14ac:dyDescent="0.2">
      <c r="A3866" t="str">
        <f>CONCATENATE("Mada.",B3866)</f>
        <v>Mada.3809</v>
      </c>
      <c r="B3866">
        <v>3809</v>
      </c>
      <c r="C3866" t="s">
        <v>13584</v>
      </c>
      <c r="E3866" t="s">
        <v>68</v>
      </c>
      <c r="F3866" t="s">
        <v>7911</v>
      </c>
      <c r="J3866" t="s">
        <v>2065</v>
      </c>
      <c r="K3866" t="s">
        <v>13575</v>
      </c>
      <c r="L3866" t="s">
        <v>3869</v>
      </c>
      <c r="M3866" t="s">
        <v>3870</v>
      </c>
      <c r="N3866" t="s">
        <v>3871</v>
      </c>
      <c r="O3866" t="s">
        <v>3871</v>
      </c>
      <c r="P3866" t="s">
        <v>3871</v>
      </c>
      <c r="Q3866" t="s">
        <v>139</v>
      </c>
      <c r="R3866" t="s">
        <v>200</v>
      </c>
      <c r="S3866">
        <v>3809</v>
      </c>
      <c r="T3866">
        <v>3809</v>
      </c>
      <c r="U3866" t="s">
        <v>78</v>
      </c>
      <c r="V3866">
        <v>0.56460134486071101</v>
      </c>
      <c r="W3866">
        <v>0.43539865513928899</v>
      </c>
      <c r="X3866" t="str">
        <f>IF(W3866&gt;=0.8,"Inhibitory","NonInhibitory")</f>
        <v>NonInhibitory</v>
      </c>
      <c r="Y3866" t="str">
        <f>IF(W3866&gt;=0.9,"Inhibitory","NonInhibitory")</f>
        <v>NonInhibitory</v>
      </c>
      <c r="Z3866" t="s">
        <v>12855</v>
      </c>
      <c r="AA3866">
        <v>0</v>
      </c>
      <c r="AB3866">
        <v>0</v>
      </c>
      <c r="AC3866" t="s">
        <v>129</v>
      </c>
      <c r="AT3866" t="s">
        <v>13585</v>
      </c>
      <c r="AU3866" t="s">
        <v>81</v>
      </c>
      <c r="AV3866" t="s">
        <v>13586</v>
      </c>
      <c r="AW3866">
        <v>3809</v>
      </c>
      <c r="AX3866" t="s">
        <v>500</v>
      </c>
      <c r="AY3866">
        <v>0.67</v>
      </c>
      <c r="AZ3866" t="s">
        <v>1633</v>
      </c>
      <c r="BA3866" t="s">
        <v>1633</v>
      </c>
      <c r="BB3866" t="s">
        <v>1176</v>
      </c>
      <c r="BC3866">
        <v>0.98</v>
      </c>
      <c r="BD3866" t="s">
        <v>13587</v>
      </c>
      <c r="BG3866" s="1" t="s">
        <v>86</v>
      </c>
      <c r="BH3866" s="1" t="s">
        <v>87</v>
      </c>
      <c r="BI3866" s="1" t="s">
        <v>87</v>
      </c>
      <c r="BJ3866" s="1" t="s">
        <v>88</v>
      </c>
      <c r="BK3866" s="1" t="s">
        <v>504</v>
      </c>
      <c r="BL3866" s="1"/>
      <c r="BM3866" s="1"/>
    </row>
    <row r="3867" spans="1:65" ht="16" x14ac:dyDescent="0.2">
      <c r="A3867" t="str">
        <f>CONCATENATE("Mada.",B3867)</f>
        <v>Mada.3810</v>
      </c>
      <c r="B3867">
        <v>3810</v>
      </c>
      <c r="C3867" t="s">
        <v>13592</v>
      </c>
      <c r="E3867" t="s">
        <v>68</v>
      </c>
      <c r="F3867" t="s">
        <v>6751</v>
      </c>
      <c r="J3867" t="s">
        <v>2065</v>
      </c>
      <c r="K3867" t="s">
        <v>13575</v>
      </c>
      <c r="L3867" t="s">
        <v>3869</v>
      </c>
      <c r="M3867" t="s">
        <v>3870</v>
      </c>
      <c r="N3867" t="s">
        <v>3871</v>
      </c>
      <c r="O3867" t="s">
        <v>3871</v>
      </c>
      <c r="P3867" t="s">
        <v>3871</v>
      </c>
      <c r="Q3867" t="s">
        <v>139</v>
      </c>
      <c r="R3867" t="s">
        <v>200</v>
      </c>
      <c r="S3867">
        <v>3810</v>
      </c>
      <c r="T3867">
        <v>3810</v>
      </c>
      <c r="U3867" t="s">
        <v>78</v>
      </c>
      <c r="V3867">
        <v>0.69668587896253598</v>
      </c>
      <c r="W3867">
        <v>0.30331412103746402</v>
      </c>
      <c r="X3867" t="str">
        <f>IF(W3867&gt;=0.8,"Inhibitory","NonInhibitory")</f>
        <v>NonInhibitory</v>
      </c>
      <c r="Y3867" t="str">
        <f>IF(W3867&gt;=0.9,"Inhibitory","NonInhibitory")</f>
        <v>NonInhibitory</v>
      </c>
      <c r="Z3867" t="s">
        <v>12855</v>
      </c>
      <c r="AA3867">
        <v>0</v>
      </c>
      <c r="AB3867">
        <v>0</v>
      </c>
      <c r="AC3867" t="s">
        <v>129</v>
      </c>
      <c r="BG3867" s="1"/>
    </row>
    <row r="3868" spans="1:65" ht="16" x14ac:dyDescent="0.2">
      <c r="A3868" t="str">
        <f>CONCATENATE("Mada.",B3868)</f>
        <v>Mada.3811</v>
      </c>
      <c r="B3868">
        <v>3811</v>
      </c>
      <c r="C3868" t="s">
        <v>13593</v>
      </c>
      <c r="E3868" t="s">
        <v>68</v>
      </c>
      <c r="F3868" t="s">
        <v>410</v>
      </c>
      <c r="J3868" t="s">
        <v>2065</v>
      </c>
      <c r="K3868" t="s">
        <v>13575</v>
      </c>
      <c r="L3868" t="s">
        <v>3869</v>
      </c>
      <c r="M3868" t="s">
        <v>3870</v>
      </c>
      <c r="N3868" t="s">
        <v>3871</v>
      </c>
      <c r="O3868" t="s">
        <v>3871</v>
      </c>
      <c r="P3868" t="s">
        <v>3871</v>
      </c>
      <c r="Q3868" t="s">
        <v>139</v>
      </c>
      <c r="R3868" t="s">
        <v>200</v>
      </c>
      <c r="S3868">
        <v>3811</v>
      </c>
      <c r="T3868">
        <v>3811</v>
      </c>
      <c r="U3868" t="s">
        <v>78</v>
      </c>
      <c r="V3868">
        <v>0.21445725264169099</v>
      </c>
      <c r="W3868">
        <v>0.78554274735830898</v>
      </c>
      <c r="X3868" t="str">
        <f>IF(W3868&gt;=0.8,"Inhibitory","NonInhibitory")</f>
        <v>NonInhibitory</v>
      </c>
      <c r="Y3868" t="str">
        <f>IF(W3868&gt;=0.9,"Inhibitory","NonInhibitory")</f>
        <v>NonInhibitory</v>
      </c>
      <c r="Z3868" t="s">
        <v>12855</v>
      </c>
      <c r="AA3868">
        <v>0</v>
      </c>
      <c r="AB3868">
        <v>0</v>
      </c>
      <c r="AC3868" t="s">
        <v>129</v>
      </c>
      <c r="AT3868" t="s">
        <v>13594</v>
      </c>
      <c r="AU3868" t="s">
        <v>81</v>
      </c>
      <c r="AV3868" t="s">
        <v>13595</v>
      </c>
      <c r="AW3868">
        <v>3811</v>
      </c>
      <c r="AX3868" t="s">
        <v>262</v>
      </c>
      <c r="AY3868">
        <v>0.66</v>
      </c>
      <c r="AZ3868" t="s">
        <v>2010</v>
      </c>
      <c r="BA3868" t="s">
        <v>2010</v>
      </c>
      <c r="BB3868" t="s">
        <v>262</v>
      </c>
      <c r="BC3868">
        <v>1</v>
      </c>
      <c r="BD3868" t="s">
        <v>13596</v>
      </c>
      <c r="BG3868" s="1" t="s">
        <v>86</v>
      </c>
      <c r="BH3868" s="1" t="s">
        <v>87</v>
      </c>
      <c r="BI3868" s="1" t="s">
        <v>87</v>
      </c>
      <c r="BJ3868" s="1" t="s">
        <v>88</v>
      </c>
      <c r="BK3868" s="1" t="s">
        <v>89</v>
      </c>
      <c r="BL3868" s="1" t="s">
        <v>90</v>
      </c>
      <c r="BM3868" s="1" t="s">
        <v>265</v>
      </c>
    </row>
    <row r="3869" spans="1:65" ht="16" x14ac:dyDescent="0.2">
      <c r="A3869" t="str">
        <f>CONCATENATE("Mada.",B3869)</f>
        <v>Mada.3812</v>
      </c>
      <c r="B3869">
        <v>3812</v>
      </c>
      <c r="C3869" t="s">
        <v>13597</v>
      </c>
      <c r="E3869" t="s">
        <v>68</v>
      </c>
      <c r="F3869" t="s">
        <v>4378</v>
      </c>
      <c r="J3869" t="s">
        <v>2065</v>
      </c>
      <c r="K3869" t="s">
        <v>13575</v>
      </c>
      <c r="L3869" t="s">
        <v>3869</v>
      </c>
      <c r="M3869" t="s">
        <v>3870</v>
      </c>
      <c r="N3869" t="s">
        <v>3871</v>
      </c>
      <c r="O3869" t="s">
        <v>3871</v>
      </c>
      <c r="P3869" t="s">
        <v>3871</v>
      </c>
      <c r="Q3869" t="s">
        <v>139</v>
      </c>
      <c r="R3869" t="s">
        <v>200</v>
      </c>
      <c r="S3869">
        <v>3812</v>
      </c>
      <c r="T3869">
        <v>3812</v>
      </c>
      <c r="U3869" t="s">
        <v>78</v>
      </c>
      <c r="V3869">
        <v>0.23222862632084501</v>
      </c>
      <c r="W3869">
        <v>0.76777137367915504</v>
      </c>
      <c r="X3869" t="str">
        <f>IF(W3869&gt;=0.8,"Inhibitory","NonInhibitory")</f>
        <v>NonInhibitory</v>
      </c>
      <c r="Y3869" t="str">
        <f>IF(W3869&gt;=0.9,"Inhibitory","NonInhibitory")</f>
        <v>NonInhibitory</v>
      </c>
      <c r="Z3869" t="s">
        <v>12855</v>
      </c>
      <c r="AA3869">
        <v>0</v>
      </c>
      <c r="AB3869">
        <v>0</v>
      </c>
      <c r="AC3869" t="s">
        <v>129</v>
      </c>
      <c r="AT3869" t="s">
        <v>13598</v>
      </c>
      <c r="AU3869" t="s">
        <v>81</v>
      </c>
      <c r="AV3869" t="s">
        <v>13599</v>
      </c>
      <c r="AW3869">
        <v>3812</v>
      </c>
      <c r="AX3869" t="s">
        <v>262</v>
      </c>
      <c r="AY3869">
        <v>0.88</v>
      </c>
      <c r="AZ3869" t="s">
        <v>2010</v>
      </c>
      <c r="BA3869" t="s">
        <v>2010</v>
      </c>
      <c r="BB3869" t="s">
        <v>262</v>
      </c>
      <c r="BC3869">
        <v>1</v>
      </c>
      <c r="BD3869" t="s">
        <v>13600</v>
      </c>
      <c r="BG3869" s="1" t="s">
        <v>86</v>
      </c>
      <c r="BH3869" s="1" t="s">
        <v>87</v>
      </c>
      <c r="BI3869" s="1" t="s">
        <v>87</v>
      </c>
      <c r="BJ3869" s="1" t="s">
        <v>88</v>
      </c>
      <c r="BK3869" s="1" t="s">
        <v>89</v>
      </c>
      <c r="BL3869" s="1" t="s">
        <v>90</v>
      </c>
      <c r="BM3869" s="1" t="s">
        <v>265</v>
      </c>
    </row>
    <row r="3870" spans="1:65" ht="16" x14ac:dyDescent="0.2">
      <c r="A3870" t="str">
        <f>CONCATENATE("Mada.",B3870)</f>
        <v>Mada.3813</v>
      </c>
      <c r="B3870">
        <v>3813</v>
      </c>
      <c r="C3870" t="s">
        <v>13601</v>
      </c>
      <c r="E3870" t="s">
        <v>68</v>
      </c>
      <c r="F3870" t="s">
        <v>13602</v>
      </c>
      <c r="J3870" t="s">
        <v>2065</v>
      </c>
      <c r="K3870" t="s">
        <v>13575</v>
      </c>
      <c r="L3870" t="s">
        <v>3869</v>
      </c>
      <c r="M3870" t="s">
        <v>3870</v>
      </c>
      <c r="N3870" t="s">
        <v>3871</v>
      </c>
      <c r="O3870" t="s">
        <v>3871</v>
      </c>
      <c r="P3870" t="s">
        <v>3871</v>
      </c>
      <c r="Q3870" t="s">
        <v>139</v>
      </c>
      <c r="R3870" t="s">
        <v>200</v>
      </c>
      <c r="S3870">
        <v>3813</v>
      </c>
      <c r="T3870">
        <v>3813</v>
      </c>
      <c r="U3870" t="s">
        <v>78</v>
      </c>
      <c r="V3870">
        <v>0.65297790585975002</v>
      </c>
      <c r="W3870">
        <v>0.34702209414024998</v>
      </c>
      <c r="X3870" t="str">
        <f>IF(W3870&gt;=0.8,"Inhibitory","NonInhibitory")</f>
        <v>NonInhibitory</v>
      </c>
      <c r="Y3870" t="str">
        <f>IF(W3870&gt;=0.9,"Inhibitory","NonInhibitory")</f>
        <v>NonInhibitory</v>
      </c>
      <c r="Z3870" t="s">
        <v>12855</v>
      </c>
      <c r="AA3870">
        <v>0</v>
      </c>
      <c r="AB3870">
        <v>0</v>
      </c>
      <c r="AC3870" t="s">
        <v>129</v>
      </c>
      <c r="BG3870" s="1"/>
    </row>
    <row r="3871" spans="1:65" ht="16" x14ac:dyDescent="0.2">
      <c r="A3871" t="str">
        <f>CONCATENATE("Mada.",B3871)</f>
        <v>Mada.3814</v>
      </c>
      <c r="B3871">
        <v>3814</v>
      </c>
      <c r="C3871" t="s">
        <v>13603</v>
      </c>
      <c r="E3871" t="s">
        <v>68</v>
      </c>
      <c r="F3871" t="s">
        <v>731</v>
      </c>
      <c r="J3871" t="s">
        <v>2065</v>
      </c>
      <c r="K3871" t="s">
        <v>13575</v>
      </c>
      <c r="L3871" t="s">
        <v>3869</v>
      </c>
      <c r="M3871" t="s">
        <v>3870</v>
      </c>
      <c r="N3871" t="s">
        <v>3871</v>
      </c>
      <c r="O3871" t="s">
        <v>3871</v>
      </c>
      <c r="P3871" t="s">
        <v>3871</v>
      </c>
      <c r="Q3871" t="s">
        <v>139</v>
      </c>
      <c r="R3871" t="s">
        <v>200</v>
      </c>
      <c r="S3871">
        <v>3814</v>
      </c>
      <c r="T3871">
        <v>3814</v>
      </c>
      <c r="U3871" t="s">
        <v>78</v>
      </c>
      <c r="V3871">
        <v>0.47255267306865401</v>
      </c>
      <c r="W3871">
        <v>0.52744732693134599</v>
      </c>
      <c r="X3871" t="str">
        <f>IF(W3871&gt;=0.8,"Inhibitory","NonInhibitory")</f>
        <v>NonInhibitory</v>
      </c>
      <c r="Y3871" t="str">
        <f>IF(W3871&gt;=0.9,"Inhibitory","NonInhibitory")</f>
        <v>NonInhibitory</v>
      </c>
      <c r="Z3871" t="s">
        <v>1566</v>
      </c>
      <c r="AA3871">
        <v>0</v>
      </c>
      <c r="AB3871">
        <v>0</v>
      </c>
      <c r="AC3871" t="s">
        <v>129</v>
      </c>
      <c r="AT3871" t="s">
        <v>13604</v>
      </c>
      <c r="AU3871" t="s">
        <v>81</v>
      </c>
      <c r="AV3871" t="s">
        <v>13605</v>
      </c>
      <c r="AW3871">
        <v>3814</v>
      </c>
      <c r="AX3871" t="s">
        <v>1169</v>
      </c>
      <c r="AY3871">
        <v>0.5</v>
      </c>
      <c r="AZ3871" t="s">
        <v>2209</v>
      </c>
      <c r="BA3871" t="s">
        <v>2209</v>
      </c>
      <c r="BB3871" t="s">
        <v>1171</v>
      </c>
      <c r="BC3871">
        <v>1</v>
      </c>
      <c r="BD3871" t="s">
        <v>13606</v>
      </c>
      <c r="BG3871" s="1" t="s">
        <v>86</v>
      </c>
      <c r="BH3871" s="1" t="s">
        <v>98</v>
      </c>
      <c r="BI3871" s="1" t="s">
        <v>163</v>
      </c>
      <c r="BJ3871" s="1" t="s">
        <v>694</v>
      </c>
      <c r="BK3871" s="1"/>
      <c r="BL3871" s="1"/>
      <c r="BM3871" s="1"/>
    </row>
    <row r="3872" spans="1:65" ht="16" x14ac:dyDescent="0.2">
      <c r="A3872" t="str">
        <f>CONCATENATE("Mada.",B3872)</f>
        <v>Mada.3815</v>
      </c>
      <c r="B3872">
        <v>3815</v>
      </c>
      <c r="C3872" t="s">
        <v>13607</v>
      </c>
      <c r="E3872" t="s">
        <v>68</v>
      </c>
      <c r="F3872" t="s">
        <v>629</v>
      </c>
      <c r="J3872" t="s">
        <v>1668</v>
      </c>
      <c r="K3872" t="s">
        <v>13608</v>
      </c>
      <c r="L3872" t="s">
        <v>2885</v>
      </c>
      <c r="M3872" t="s">
        <v>2886</v>
      </c>
      <c r="N3872" t="s">
        <v>2806</v>
      </c>
      <c r="O3872" t="s">
        <v>2806</v>
      </c>
      <c r="P3872" t="s">
        <v>2807</v>
      </c>
      <c r="Q3872" t="s">
        <v>126</v>
      </c>
      <c r="R3872" t="s">
        <v>127</v>
      </c>
      <c r="S3872">
        <v>3815</v>
      </c>
      <c r="T3872">
        <v>3815</v>
      </c>
      <c r="U3872" t="s">
        <v>78</v>
      </c>
      <c r="V3872">
        <v>9.1978866474543702E-2</v>
      </c>
      <c r="W3872">
        <v>0.90802113352545599</v>
      </c>
      <c r="X3872" t="str">
        <f>IF(W3872&gt;=0.8,"Inhibitory","NonInhibitory")</f>
        <v>Inhibitory</v>
      </c>
      <c r="Y3872" t="str">
        <f>IF(W3872&gt;=0.9,"Inhibitory","NonInhibitory")</f>
        <v>Inhibitory</v>
      </c>
      <c r="Z3872" t="s">
        <v>12855</v>
      </c>
      <c r="AA3872">
        <v>0</v>
      </c>
      <c r="AB3872">
        <v>0</v>
      </c>
      <c r="AC3872" t="s">
        <v>129</v>
      </c>
      <c r="AT3872" t="s">
        <v>13609</v>
      </c>
      <c r="AU3872" t="s">
        <v>81</v>
      </c>
      <c r="AV3872" t="s">
        <v>13610</v>
      </c>
      <c r="AW3872">
        <v>3815</v>
      </c>
      <c r="AX3872" t="s">
        <v>3570</v>
      </c>
      <c r="AY3872">
        <v>1</v>
      </c>
      <c r="AZ3872" t="s">
        <v>13611</v>
      </c>
      <c r="BD3872" t="s">
        <v>13612</v>
      </c>
      <c r="BG3872" s="1" t="s">
        <v>86</v>
      </c>
      <c r="BH3872" s="1" t="s">
        <v>98</v>
      </c>
      <c r="BI3872" s="1" t="s">
        <v>99</v>
      </c>
      <c r="BJ3872" s="1" t="s">
        <v>100</v>
      </c>
      <c r="BK3872" s="1" t="s">
        <v>101</v>
      </c>
    </row>
    <row r="3873" spans="1:65" ht="16" x14ac:dyDescent="0.2">
      <c r="A3873" t="str">
        <f>CONCATENATE("Mada.",B3873)</f>
        <v>Mada.3816</v>
      </c>
      <c r="B3873">
        <v>3816</v>
      </c>
      <c r="C3873" t="s">
        <v>13613</v>
      </c>
      <c r="E3873" t="s">
        <v>68</v>
      </c>
      <c r="F3873" t="s">
        <v>410</v>
      </c>
      <c r="J3873" t="s">
        <v>1668</v>
      </c>
      <c r="K3873" t="s">
        <v>13608</v>
      </c>
      <c r="L3873" t="s">
        <v>2885</v>
      </c>
      <c r="M3873" t="s">
        <v>2886</v>
      </c>
      <c r="N3873" t="s">
        <v>2806</v>
      </c>
      <c r="O3873" t="s">
        <v>2806</v>
      </c>
      <c r="P3873" t="s">
        <v>2807</v>
      </c>
      <c r="Q3873" t="s">
        <v>126</v>
      </c>
      <c r="R3873" t="s">
        <v>127</v>
      </c>
      <c r="S3873">
        <v>3816</v>
      </c>
      <c r="T3873">
        <v>3816</v>
      </c>
      <c r="U3873" t="s">
        <v>78</v>
      </c>
      <c r="V3873">
        <v>0.19404418828049999</v>
      </c>
      <c r="W3873">
        <v>0.80595581171950004</v>
      </c>
      <c r="X3873" t="str">
        <f>IF(W3873&gt;=0.8,"Inhibitory","NonInhibitory")</f>
        <v>Inhibitory</v>
      </c>
      <c r="Y3873" t="str">
        <f>IF(W3873&gt;=0.9,"Inhibitory","NonInhibitory")</f>
        <v>NonInhibitory</v>
      </c>
      <c r="Z3873" t="s">
        <v>12855</v>
      </c>
      <c r="AA3873">
        <v>0</v>
      </c>
      <c r="AB3873">
        <v>0</v>
      </c>
      <c r="AC3873" t="s">
        <v>129</v>
      </c>
      <c r="AT3873" t="s">
        <v>13614</v>
      </c>
      <c r="AU3873" t="s">
        <v>81</v>
      </c>
      <c r="AV3873" t="s">
        <v>13615</v>
      </c>
      <c r="AW3873">
        <v>3816</v>
      </c>
      <c r="AX3873" t="s">
        <v>262</v>
      </c>
      <c r="AY3873">
        <v>0.99</v>
      </c>
      <c r="AZ3873" t="s">
        <v>8830</v>
      </c>
      <c r="BA3873" t="s">
        <v>8830</v>
      </c>
      <c r="BB3873" t="s">
        <v>262</v>
      </c>
      <c r="BC3873">
        <v>1</v>
      </c>
      <c r="BD3873" t="s">
        <v>13346</v>
      </c>
      <c r="BG3873" s="1" t="s">
        <v>86</v>
      </c>
      <c r="BH3873" s="1" t="s">
        <v>87</v>
      </c>
      <c r="BI3873" s="1" t="s">
        <v>87</v>
      </c>
      <c r="BJ3873" s="1" t="s">
        <v>88</v>
      </c>
      <c r="BK3873" s="1" t="s">
        <v>89</v>
      </c>
      <c r="BL3873" s="1" t="s">
        <v>90</v>
      </c>
      <c r="BM3873" s="1" t="s">
        <v>265</v>
      </c>
    </row>
    <row r="3874" spans="1:65" ht="16" x14ac:dyDescent="0.2">
      <c r="A3874" t="str">
        <f>CONCATENATE("Mada.",B3874)</f>
        <v>Mada.3817</v>
      </c>
      <c r="B3874">
        <v>3817</v>
      </c>
      <c r="C3874" t="s">
        <v>13616</v>
      </c>
      <c r="E3874" t="s">
        <v>68</v>
      </c>
      <c r="F3874" t="s">
        <v>629</v>
      </c>
      <c r="J3874" t="s">
        <v>1668</v>
      </c>
      <c r="K3874" t="s">
        <v>13608</v>
      </c>
      <c r="L3874" t="s">
        <v>2885</v>
      </c>
      <c r="M3874" t="s">
        <v>2886</v>
      </c>
      <c r="N3874" t="s">
        <v>2806</v>
      </c>
      <c r="O3874" t="s">
        <v>2806</v>
      </c>
      <c r="P3874" t="s">
        <v>2807</v>
      </c>
      <c r="Q3874" t="s">
        <v>126</v>
      </c>
      <c r="R3874" t="s">
        <v>127</v>
      </c>
      <c r="S3874">
        <v>3817</v>
      </c>
      <c r="T3874">
        <v>3817</v>
      </c>
      <c r="U3874" t="s">
        <v>78</v>
      </c>
      <c r="V3874">
        <v>0.24279538904899101</v>
      </c>
      <c r="W3874">
        <v>0.75720461095100899</v>
      </c>
      <c r="X3874" t="str">
        <f>IF(W3874&gt;=0.8,"Inhibitory","NonInhibitory")</f>
        <v>NonInhibitory</v>
      </c>
      <c r="Y3874" t="str">
        <f>IF(W3874&gt;=0.9,"Inhibitory","NonInhibitory")</f>
        <v>NonInhibitory</v>
      </c>
      <c r="Z3874" t="s">
        <v>12855</v>
      </c>
      <c r="AA3874">
        <v>0</v>
      </c>
      <c r="AB3874">
        <v>0</v>
      </c>
      <c r="AC3874" t="s">
        <v>129</v>
      </c>
      <c r="AT3874" t="s">
        <v>13617</v>
      </c>
      <c r="AU3874" t="s">
        <v>81</v>
      </c>
      <c r="AV3874" t="s">
        <v>13618</v>
      </c>
      <c r="AW3874">
        <v>3817</v>
      </c>
      <c r="AX3874" t="s">
        <v>262</v>
      </c>
      <c r="AY3874">
        <v>1</v>
      </c>
      <c r="AZ3874" t="s">
        <v>8830</v>
      </c>
      <c r="BA3874" t="s">
        <v>8830</v>
      </c>
      <c r="BB3874" t="s">
        <v>262</v>
      </c>
      <c r="BC3874">
        <v>1</v>
      </c>
      <c r="BD3874" t="s">
        <v>13256</v>
      </c>
      <c r="BG3874" s="1" t="s">
        <v>86</v>
      </c>
      <c r="BH3874" s="1" t="s">
        <v>87</v>
      </c>
      <c r="BI3874" s="1" t="s">
        <v>87</v>
      </c>
      <c r="BJ3874" s="1" t="s">
        <v>88</v>
      </c>
      <c r="BK3874" s="1" t="s">
        <v>89</v>
      </c>
      <c r="BL3874" s="1" t="s">
        <v>90</v>
      </c>
      <c r="BM3874" s="1" t="s">
        <v>265</v>
      </c>
    </row>
    <row r="3875" spans="1:65" ht="16" x14ac:dyDescent="0.2">
      <c r="A3875" t="str">
        <f>CONCATENATE("Mada.",B3875)</f>
        <v>Mada.3818</v>
      </c>
      <c r="B3875">
        <v>3818</v>
      </c>
      <c r="C3875" t="s">
        <v>13619</v>
      </c>
      <c r="E3875" t="s">
        <v>68</v>
      </c>
      <c r="F3875" t="s">
        <v>9980</v>
      </c>
      <c r="G3875" t="s">
        <v>210</v>
      </c>
      <c r="J3875" t="s">
        <v>1668</v>
      </c>
      <c r="K3875" t="s">
        <v>13608</v>
      </c>
      <c r="L3875" t="s">
        <v>2885</v>
      </c>
      <c r="M3875" t="s">
        <v>2886</v>
      </c>
      <c r="N3875" t="s">
        <v>2806</v>
      </c>
      <c r="O3875" t="s">
        <v>2806</v>
      </c>
      <c r="P3875" t="s">
        <v>2807</v>
      </c>
      <c r="Q3875" t="s">
        <v>126</v>
      </c>
      <c r="R3875" t="s">
        <v>127</v>
      </c>
      <c r="S3875">
        <v>3818</v>
      </c>
      <c r="T3875">
        <v>0</v>
      </c>
      <c r="U3875" t="s">
        <v>128</v>
      </c>
      <c r="V3875">
        <v>0</v>
      </c>
      <c r="W3875">
        <v>0</v>
      </c>
      <c r="Z3875" t="s">
        <v>129</v>
      </c>
      <c r="AA3875">
        <v>0</v>
      </c>
      <c r="AB3875">
        <v>0</v>
      </c>
      <c r="AC3875" t="s">
        <v>129</v>
      </c>
      <c r="BG3875" s="1"/>
    </row>
    <row r="3876" spans="1:65" ht="16" x14ac:dyDescent="0.2">
      <c r="A3876" t="str">
        <f>CONCATENATE("Mada.",B3876)</f>
        <v>Mada.3819</v>
      </c>
      <c r="B3876">
        <v>3819</v>
      </c>
      <c r="C3876" t="s">
        <v>13620</v>
      </c>
      <c r="E3876" t="s">
        <v>68</v>
      </c>
      <c r="F3876" t="s">
        <v>6169</v>
      </c>
      <c r="J3876" t="s">
        <v>1668</v>
      </c>
      <c r="K3876" t="s">
        <v>13608</v>
      </c>
      <c r="L3876" t="s">
        <v>2885</v>
      </c>
      <c r="M3876" t="s">
        <v>2886</v>
      </c>
      <c r="N3876" t="s">
        <v>2806</v>
      </c>
      <c r="O3876" t="s">
        <v>2806</v>
      </c>
      <c r="P3876" t="s">
        <v>2807</v>
      </c>
      <c r="Q3876" t="s">
        <v>126</v>
      </c>
      <c r="R3876" t="s">
        <v>127</v>
      </c>
      <c r="S3876">
        <v>3819</v>
      </c>
      <c r="T3876">
        <v>3819</v>
      </c>
      <c r="U3876" t="s">
        <v>78</v>
      </c>
      <c r="V3876">
        <v>0.469020172910663</v>
      </c>
      <c r="W3876">
        <v>0.530979827089337</v>
      </c>
      <c r="X3876" t="str">
        <f>IF(W3876&gt;=0.8,"Inhibitory","NonInhibitory")</f>
        <v>NonInhibitory</v>
      </c>
      <c r="Y3876" t="str">
        <f>IF(W3876&gt;=0.9,"Inhibitory","NonInhibitory")</f>
        <v>NonInhibitory</v>
      </c>
      <c r="Z3876" t="s">
        <v>12855</v>
      </c>
      <c r="AA3876">
        <v>0</v>
      </c>
      <c r="AB3876">
        <v>0</v>
      </c>
      <c r="AC3876" t="s">
        <v>129</v>
      </c>
      <c r="AT3876" t="s">
        <v>13621</v>
      </c>
      <c r="AU3876" t="s">
        <v>81</v>
      </c>
      <c r="AV3876" t="s">
        <v>13622</v>
      </c>
      <c r="AW3876">
        <v>3819</v>
      </c>
      <c r="AX3876" t="s">
        <v>1176</v>
      </c>
      <c r="AY3876">
        <v>0.81</v>
      </c>
      <c r="AZ3876" t="s">
        <v>501</v>
      </c>
      <c r="BA3876" t="s">
        <v>501</v>
      </c>
      <c r="BB3876" t="s">
        <v>502</v>
      </c>
      <c r="BC3876">
        <v>0.99</v>
      </c>
      <c r="BD3876" t="s">
        <v>13623</v>
      </c>
      <c r="BG3876" s="1" t="s">
        <v>86</v>
      </c>
      <c r="BH3876" s="1" t="s">
        <v>87</v>
      </c>
      <c r="BI3876" s="1" t="s">
        <v>87</v>
      </c>
      <c r="BJ3876" s="1" t="s">
        <v>88</v>
      </c>
      <c r="BK3876" s="1" t="s">
        <v>504</v>
      </c>
      <c r="BL3876" s="1" t="s">
        <v>1179</v>
      </c>
      <c r="BM3876" s="1"/>
    </row>
    <row r="3877" spans="1:65" ht="16" x14ac:dyDescent="0.2">
      <c r="A3877" t="str">
        <f>CONCATENATE("Mada.",B3877)</f>
        <v>Mada.3820</v>
      </c>
      <c r="B3877">
        <v>3820</v>
      </c>
      <c r="C3877" t="s">
        <v>13627</v>
      </c>
      <c r="E3877" t="s">
        <v>68</v>
      </c>
      <c r="F3877" t="s">
        <v>629</v>
      </c>
      <c r="J3877" t="s">
        <v>1668</v>
      </c>
      <c r="K3877" t="s">
        <v>13628</v>
      </c>
      <c r="L3877" t="s">
        <v>2885</v>
      </c>
      <c r="M3877" t="s">
        <v>2886</v>
      </c>
      <c r="N3877" t="s">
        <v>2806</v>
      </c>
      <c r="O3877" t="s">
        <v>2806</v>
      </c>
      <c r="P3877" t="s">
        <v>2807</v>
      </c>
      <c r="Q3877" t="s">
        <v>126</v>
      </c>
      <c r="R3877" t="s">
        <v>127</v>
      </c>
      <c r="S3877">
        <v>3820</v>
      </c>
      <c r="T3877">
        <v>3820</v>
      </c>
      <c r="U3877" t="s">
        <v>78</v>
      </c>
      <c r="V3877">
        <v>0.524255523535062</v>
      </c>
      <c r="W3877">
        <v>0.475744476464938</v>
      </c>
      <c r="X3877" t="str">
        <f>IF(W3877&gt;=0.8,"Inhibitory","NonInhibitory")</f>
        <v>NonInhibitory</v>
      </c>
      <c r="Y3877" t="str">
        <f>IF(W3877&gt;=0.9,"Inhibitory","NonInhibitory")</f>
        <v>NonInhibitory</v>
      </c>
      <c r="Z3877" t="s">
        <v>12855</v>
      </c>
      <c r="AA3877">
        <v>0</v>
      </c>
      <c r="AB3877">
        <v>0</v>
      </c>
      <c r="AC3877" t="s">
        <v>129</v>
      </c>
      <c r="AT3877" t="s">
        <v>13629</v>
      </c>
      <c r="AU3877" t="s">
        <v>81</v>
      </c>
      <c r="AV3877" t="s">
        <v>13630</v>
      </c>
      <c r="AW3877">
        <v>3820</v>
      </c>
      <c r="AX3877" t="s">
        <v>716</v>
      </c>
      <c r="AY3877">
        <v>1</v>
      </c>
      <c r="AZ3877" t="s">
        <v>717</v>
      </c>
      <c r="BA3877" t="s">
        <v>717</v>
      </c>
      <c r="BB3877" t="s">
        <v>716</v>
      </c>
      <c r="BC3877">
        <v>1</v>
      </c>
      <c r="BD3877" t="s">
        <v>13631</v>
      </c>
      <c r="BG3877" s="1" t="s">
        <v>86</v>
      </c>
      <c r="BH3877" s="1" t="s">
        <v>87</v>
      </c>
      <c r="BI3877" s="1" t="s">
        <v>87</v>
      </c>
      <c r="BJ3877" s="1" t="s">
        <v>88</v>
      </c>
      <c r="BK3877" s="1" t="s">
        <v>469</v>
      </c>
      <c r="BL3877" s="1" t="s">
        <v>470</v>
      </c>
      <c r="BM3877" s="1" t="s">
        <v>719</v>
      </c>
    </row>
    <row r="3878" spans="1:65" ht="16" x14ac:dyDescent="0.2">
      <c r="A3878" t="str">
        <f>CONCATENATE("Mada.",B3878)</f>
        <v>Mada.3821</v>
      </c>
      <c r="B3878">
        <v>3821</v>
      </c>
      <c r="C3878" t="s">
        <v>13632</v>
      </c>
      <c r="E3878" t="s">
        <v>68</v>
      </c>
      <c r="F3878" t="s">
        <v>410</v>
      </c>
      <c r="J3878" t="s">
        <v>1668</v>
      </c>
      <c r="K3878" t="s">
        <v>13628</v>
      </c>
      <c r="L3878" t="s">
        <v>2885</v>
      </c>
      <c r="M3878" t="s">
        <v>2886</v>
      </c>
      <c r="N3878" t="s">
        <v>2806</v>
      </c>
      <c r="O3878" t="s">
        <v>2806</v>
      </c>
      <c r="P3878" t="s">
        <v>2807</v>
      </c>
      <c r="Q3878" t="s">
        <v>126</v>
      </c>
      <c r="R3878" t="s">
        <v>127</v>
      </c>
      <c r="S3878">
        <v>3821</v>
      </c>
      <c r="T3878">
        <v>3821</v>
      </c>
      <c r="U3878" t="s">
        <v>78</v>
      </c>
      <c r="V3878">
        <v>0.44788664745437101</v>
      </c>
      <c r="W3878">
        <v>0.55211335254562899</v>
      </c>
      <c r="X3878" t="str">
        <f>IF(W3878&gt;=0.8,"Inhibitory","NonInhibitory")</f>
        <v>NonInhibitory</v>
      </c>
      <c r="Y3878" t="str">
        <f>IF(W3878&gt;=0.9,"Inhibitory","NonInhibitory")</f>
        <v>NonInhibitory</v>
      </c>
      <c r="Z3878" t="s">
        <v>12855</v>
      </c>
      <c r="AA3878">
        <v>0</v>
      </c>
      <c r="AB3878">
        <v>0</v>
      </c>
      <c r="AC3878" t="s">
        <v>129</v>
      </c>
      <c r="AT3878" t="s">
        <v>13633</v>
      </c>
      <c r="AU3878" t="s">
        <v>81</v>
      </c>
      <c r="AV3878" t="s">
        <v>13634</v>
      </c>
      <c r="AW3878">
        <v>3821</v>
      </c>
      <c r="AX3878" t="s">
        <v>83</v>
      </c>
      <c r="AY3878">
        <v>0.68</v>
      </c>
      <c r="AZ3878" t="s">
        <v>9351</v>
      </c>
      <c r="BA3878" t="s">
        <v>9351</v>
      </c>
      <c r="BB3878" t="s">
        <v>481</v>
      </c>
      <c r="BC3878">
        <v>1</v>
      </c>
      <c r="BD3878" t="s">
        <v>13635</v>
      </c>
      <c r="BG3878" s="1" t="s">
        <v>86</v>
      </c>
      <c r="BH3878" s="1" t="s">
        <v>87</v>
      </c>
      <c r="BI3878" s="1" t="s">
        <v>87</v>
      </c>
      <c r="BJ3878" s="1" t="s">
        <v>88</v>
      </c>
      <c r="BK3878" s="1" t="s">
        <v>89</v>
      </c>
      <c r="BL3878" s="1" t="s">
        <v>90</v>
      </c>
      <c r="BM3878" s="1"/>
    </row>
    <row r="3879" spans="1:65" ht="16" x14ac:dyDescent="0.2">
      <c r="A3879" t="str">
        <f>CONCATENATE("Mada.",B3879)</f>
        <v>Mada.3822</v>
      </c>
      <c r="B3879">
        <v>3822</v>
      </c>
      <c r="C3879" t="s">
        <v>13636</v>
      </c>
      <c r="E3879" t="s">
        <v>68</v>
      </c>
      <c r="F3879" t="s">
        <v>355</v>
      </c>
      <c r="J3879" t="s">
        <v>1668</v>
      </c>
      <c r="K3879" t="s">
        <v>13628</v>
      </c>
      <c r="L3879" t="s">
        <v>2885</v>
      </c>
      <c r="M3879" t="s">
        <v>2886</v>
      </c>
      <c r="N3879" t="s">
        <v>2806</v>
      </c>
      <c r="O3879" t="s">
        <v>2806</v>
      </c>
      <c r="P3879" t="s">
        <v>2807</v>
      </c>
      <c r="Q3879" t="s">
        <v>126</v>
      </c>
      <c r="R3879" t="s">
        <v>127</v>
      </c>
      <c r="S3879">
        <v>3822</v>
      </c>
      <c r="T3879">
        <v>3822</v>
      </c>
      <c r="U3879" t="s">
        <v>78</v>
      </c>
      <c r="V3879">
        <v>6.6282420749279494E-2</v>
      </c>
      <c r="W3879">
        <v>0.93371757925072096</v>
      </c>
      <c r="X3879" t="str">
        <f>IF(W3879&gt;=0.8,"Inhibitory","NonInhibitory")</f>
        <v>Inhibitory</v>
      </c>
      <c r="Y3879" t="str">
        <f>IF(W3879&gt;=0.9,"Inhibitory","NonInhibitory")</f>
        <v>Inhibitory</v>
      </c>
      <c r="Z3879" t="s">
        <v>12855</v>
      </c>
      <c r="AA3879">
        <v>0</v>
      </c>
      <c r="AB3879">
        <v>0</v>
      </c>
      <c r="AC3879" t="s">
        <v>129</v>
      </c>
      <c r="AT3879" t="s">
        <v>13637</v>
      </c>
      <c r="AU3879" t="s">
        <v>81</v>
      </c>
      <c r="AV3879" t="s">
        <v>13638</v>
      </c>
      <c r="AW3879">
        <v>3822</v>
      </c>
      <c r="AX3879" t="s">
        <v>288</v>
      </c>
      <c r="AY3879">
        <v>1</v>
      </c>
      <c r="AZ3879" t="s">
        <v>13639</v>
      </c>
      <c r="BA3879" t="s">
        <v>13639</v>
      </c>
      <c r="BB3879" t="s">
        <v>288</v>
      </c>
      <c r="BC3879">
        <v>1</v>
      </c>
      <c r="BD3879" t="s">
        <v>13640</v>
      </c>
      <c r="BG3879" s="1" t="s">
        <v>86</v>
      </c>
      <c r="BH3879" s="1" t="s">
        <v>98</v>
      </c>
      <c r="BI3879" s="1" t="s">
        <v>99</v>
      </c>
      <c r="BJ3879" s="1" t="s">
        <v>242</v>
      </c>
      <c r="BK3879" s="1" t="s">
        <v>253</v>
      </c>
      <c r="BL3879" s="1" t="s">
        <v>254</v>
      </c>
      <c r="BM3879" s="1" t="s">
        <v>291</v>
      </c>
    </row>
    <row r="3880" spans="1:65" ht="16" x14ac:dyDescent="0.2">
      <c r="A3880" t="str">
        <f>CONCATENATE("Mada.",B3880)</f>
        <v>Mada.3823</v>
      </c>
      <c r="B3880">
        <v>3823</v>
      </c>
      <c r="C3880" t="s">
        <v>13641</v>
      </c>
      <c r="E3880" t="s">
        <v>68</v>
      </c>
      <c r="F3880" t="s">
        <v>629</v>
      </c>
      <c r="J3880" t="s">
        <v>1668</v>
      </c>
      <c r="K3880" t="s">
        <v>13628</v>
      </c>
      <c r="L3880" t="s">
        <v>2885</v>
      </c>
      <c r="M3880" t="s">
        <v>2886</v>
      </c>
      <c r="N3880" t="s">
        <v>2806</v>
      </c>
      <c r="O3880" t="s">
        <v>2806</v>
      </c>
      <c r="P3880" t="s">
        <v>2807</v>
      </c>
      <c r="Q3880" t="s">
        <v>126</v>
      </c>
      <c r="R3880" t="s">
        <v>127</v>
      </c>
      <c r="S3880">
        <v>3823</v>
      </c>
      <c r="T3880">
        <v>3823</v>
      </c>
      <c r="U3880" t="s">
        <v>78</v>
      </c>
      <c r="V3880">
        <v>0.31316042267050898</v>
      </c>
      <c r="W3880">
        <v>0.68683957732949097</v>
      </c>
      <c r="X3880" t="str">
        <f>IF(W3880&gt;=0.8,"Inhibitory","NonInhibitory")</f>
        <v>NonInhibitory</v>
      </c>
      <c r="Y3880" t="str">
        <f>IF(W3880&gt;=0.9,"Inhibitory","NonInhibitory")</f>
        <v>NonInhibitory</v>
      </c>
      <c r="Z3880" t="s">
        <v>12855</v>
      </c>
      <c r="AA3880">
        <v>0</v>
      </c>
      <c r="AB3880">
        <v>0</v>
      </c>
      <c r="AC3880" t="s">
        <v>129</v>
      </c>
      <c r="AT3880" t="s">
        <v>13642</v>
      </c>
      <c r="AU3880" t="s">
        <v>81</v>
      </c>
      <c r="AV3880" t="s">
        <v>13643</v>
      </c>
      <c r="AW3880">
        <v>3823</v>
      </c>
      <c r="AX3880" t="s">
        <v>262</v>
      </c>
      <c r="AY3880">
        <v>0.97</v>
      </c>
      <c r="AZ3880" t="s">
        <v>1993</v>
      </c>
      <c r="BA3880" t="s">
        <v>1993</v>
      </c>
      <c r="BB3880" t="s">
        <v>262</v>
      </c>
      <c r="BC3880">
        <v>0.94</v>
      </c>
      <c r="BD3880" t="s">
        <v>13644</v>
      </c>
      <c r="BG3880" s="1" t="s">
        <v>86</v>
      </c>
      <c r="BH3880" s="1" t="s">
        <v>87</v>
      </c>
      <c r="BI3880" s="1" t="s">
        <v>87</v>
      </c>
      <c r="BJ3880" s="1" t="s">
        <v>88</v>
      </c>
      <c r="BK3880" s="1" t="s">
        <v>89</v>
      </c>
      <c r="BL3880" s="1" t="s">
        <v>90</v>
      </c>
      <c r="BM3880" s="1" t="s">
        <v>265</v>
      </c>
    </row>
    <row r="3881" spans="1:65" ht="16" x14ac:dyDescent="0.2">
      <c r="A3881" t="str">
        <f>CONCATENATE("Mada.",B3881)</f>
        <v>Mada.3824</v>
      </c>
      <c r="B3881">
        <v>3824</v>
      </c>
      <c r="C3881" t="s">
        <v>13645</v>
      </c>
      <c r="E3881" t="s">
        <v>68</v>
      </c>
      <c r="F3881" t="s">
        <v>4499</v>
      </c>
      <c r="J3881" t="s">
        <v>1668</v>
      </c>
      <c r="K3881" t="s">
        <v>13628</v>
      </c>
      <c r="L3881" t="s">
        <v>2885</v>
      </c>
      <c r="M3881" t="s">
        <v>2886</v>
      </c>
      <c r="N3881" t="s">
        <v>2806</v>
      </c>
      <c r="O3881" t="s">
        <v>2806</v>
      </c>
      <c r="P3881" t="s">
        <v>2807</v>
      </c>
      <c r="Q3881" t="s">
        <v>126</v>
      </c>
      <c r="R3881" t="s">
        <v>127</v>
      </c>
      <c r="S3881">
        <v>3824</v>
      </c>
      <c r="T3881">
        <v>3824</v>
      </c>
      <c r="U3881" t="s">
        <v>78</v>
      </c>
      <c r="V3881">
        <v>0.42224451770101801</v>
      </c>
      <c r="W3881">
        <v>0.57775548229898299</v>
      </c>
      <c r="X3881" t="str">
        <f>IF(W3881&gt;=0.8,"Inhibitory","NonInhibitory")</f>
        <v>NonInhibitory</v>
      </c>
      <c r="Y3881" t="str">
        <f>IF(W3881&gt;=0.9,"Inhibitory","NonInhibitory")</f>
        <v>NonInhibitory</v>
      </c>
      <c r="Z3881" t="s">
        <v>1566</v>
      </c>
      <c r="AA3881">
        <v>0</v>
      </c>
      <c r="AB3881">
        <v>0</v>
      </c>
      <c r="AC3881" t="s">
        <v>129</v>
      </c>
      <c r="AT3881" t="s">
        <v>13646</v>
      </c>
      <c r="AU3881" t="s">
        <v>81</v>
      </c>
      <c r="AV3881" t="s">
        <v>13647</v>
      </c>
      <c r="AW3881">
        <v>3824</v>
      </c>
      <c r="AX3881" t="s">
        <v>1154</v>
      </c>
      <c r="AY3881">
        <v>1</v>
      </c>
      <c r="AZ3881" t="s">
        <v>1155</v>
      </c>
      <c r="BA3881" t="s">
        <v>1155</v>
      </c>
      <c r="BB3881" t="s">
        <v>1154</v>
      </c>
      <c r="BC3881">
        <v>1</v>
      </c>
      <c r="BD3881" t="s">
        <v>13648</v>
      </c>
      <c r="BG3881" s="1" t="s">
        <v>86</v>
      </c>
      <c r="BH3881" s="1" t="s">
        <v>87</v>
      </c>
      <c r="BI3881" s="1" t="s">
        <v>87</v>
      </c>
      <c r="BJ3881" s="1" t="s">
        <v>88</v>
      </c>
      <c r="BK3881" s="1" t="s">
        <v>1157</v>
      </c>
      <c r="BL3881" s="1" t="s">
        <v>1158</v>
      </c>
      <c r="BM3881" s="1"/>
    </row>
    <row r="3882" spans="1:65" ht="16" x14ac:dyDescent="0.2">
      <c r="A3882" t="str">
        <f>CONCATENATE("Mada.",B3882)</f>
        <v>Mada.3825</v>
      </c>
      <c r="B3882">
        <v>3825</v>
      </c>
      <c r="C3882" t="s">
        <v>13649</v>
      </c>
      <c r="E3882" t="s">
        <v>68</v>
      </c>
      <c r="F3882" t="s">
        <v>629</v>
      </c>
      <c r="J3882" t="s">
        <v>1668</v>
      </c>
      <c r="K3882" t="s">
        <v>13628</v>
      </c>
      <c r="L3882" t="s">
        <v>2885</v>
      </c>
      <c r="M3882" t="s">
        <v>2886</v>
      </c>
      <c r="N3882" t="s">
        <v>2806</v>
      </c>
      <c r="O3882" t="s">
        <v>2806</v>
      </c>
      <c r="P3882" t="s">
        <v>2807</v>
      </c>
      <c r="Q3882" t="s">
        <v>126</v>
      </c>
      <c r="R3882" t="s">
        <v>127</v>
      </c>
      <c r="S3882">
        <v>3825</v>
      </c>
      <c r="T3882">
        <v>3825</v>
      </c>
      <c r="U3882" t="s">
        <v>78</v>
      </c>
      <c r="V3882">
        <v>0.16498559077809799</v>
      </c>
      <c r="W3882">
        <v>0.83501440922190195</v>
      </c>
      <c r="X3882" t="str">
        <f>IF(W3882&gt;=0.8,"Inhibitory","NonInhibitory")</f>
        <v>Inhibitory</v>
      </c>
      <c r="Y3882" t="str">
        <f>IF(W3882&gt;=0.9,"Inhibitory","NonInhibitory")</f>
        <v>NonInhibitory</v>
      </c>
      <c r="Z3882" t="s">
        <v>12855</v>
      </c>
      <c r="AA3882">
        <v>0</v>
      </c>
      <c r="AB3882">
        <v>0</v>
      </c>
      <c r="AC3882" t="s">
        <v>129</v>
      </c>
      <c r="AT3882" t="s">
        <v>13650</v>
      </c>
      <c r="AU3882" t="s">
        <v>81</v>
      </c>
      <c r="AV3882" t="s">
        <v>13651</v>
      </c>
      <c r="AW3882">
        <v>3825</v>
      </c>
      <c r="AX3882" t="s">
        <v>262</v>
      </c>
      <c r="AY3882">
        <v>0.98</v>
      </c>
      <c r="AZ3882" t="s">
        <v>8081</v>
      </c>
      <c r="BA3882" t="s">
        <v>8081</v>
      </c>
      <c r="BB3882" t="s">
        <v>397</v>
      </c>
      <c r="BC3882">
        <v>1</v>
      </c>
      <c r="BD3882" t="s">
        <v>13652</v>
      </c>
      <c r="BG3882" s="1" t="s">
        <v>86</v>
      </c>
      <c r="BH3882" s="1" t="s">
        <v>87</v>
      </c>
      <c r="BI3882" s="1" t="s">
        <v>87</v>
      </c>
      <c r="BJ3882" s="1" t="s">
        <v>88</v>
      </c>
      <c r="BK3882" s="1" t="s">
        <v>89</v>
      </c>
      <c r="BL3882" s="1" t="s">
        <v>90</v>
      </c>
      <c r="BM3882" s="1" t="s">
        <v>265</v>
      </c>
    </row>
    <row r="3883" spans="1:65" ht="16" x14ac:dyDescent="0.2">
      <c r="A3883" t="str">
        <f>CONCATENATE("Mada.",B3883)</f>
        <v>Mada.3826</v>
      </c>
      <c r="B3883">
        <v>3826</v>
      </c>
      <c r="C3883" t="s">
        <v>13653</v>
      </c>
      <c r="E3883" t="s">
        <v>68</v>
      </c>
      <c r="F3883" t="s">
        <v>4548</v>
      </c>
      <c r="J3883" t="s">
        <v>1668</v>
      </c>
      <c r="K3883" t="s">
        <v>13628</v>
      </c>
      <c r="L3883" t="s">
        <v>2885</v>
      </c>
      <c r="M3883" t="s">
        <v>2886</v>
      </c>
      <c r="N3883" t="s">
        <v>2806</v>
      </c>
      <c r="O3883" t="s">
        <v>2806</v>
      </c>
      <c r="P3883" t="s">
        <v>2807</v>
      </c>
      <c r="Q3883" t="s">
        <v>126</v>
      </c>
      <c r="R3883" t="s">
        <v>127</v>
      </c>
      <c r="S3883">
        <v>3826</v>
      </c>
      <c r="T3883">
        <v>3826</v>
      </c>
      <c r="U3883" t="s">
        <v>78</v>
      </c>
      <c r="V3883">
        <v>0.40874159462055698</v>
      </c>
      <c r="W3883">
        <v>0.59125840537944296</v>
      </c>
      <c r="X3883" t="str">
        <f>IF(W3883&gt;=0.8,"Inhibitory","NonInhibitory")</f>
        <v>NonInhibitory</v>
      </c>
      <c r="Y3883" t="str">
        <f>IF(W3883&gt;=0.9,"Inhibitory","NonInhibitory")</f>
        <v>NonInhibitory</v>
      </c>
      <c r="Z3883" t="s">
        <v>12855</v>
      </c>
      <c r="AA3883">
        <v>0</v>
      </c>
      <c r="AB3883">
        <v>0</v>
      </c>
      <c r="AC3883" t="s">
        <v>129</v>
      </c>
      <c r="AT3883" t="s">
        <v>13654</v>
      </c>
      <c r="AU3883" t="s">
        <v>81</v>
      </c>
      <c r="AV3883" t="s">
        <v>13655</v>
      </c>
      <c r="AW3883">
        <v>3826</v>
      </c>
      <c r="AX3883" t="s">
        <v>1109</v>
      </c>
      <c r="AY3883">
        <v>0.53</v>
      </c>
      <c r="AZ3883" t="s">
        <v>13656</v>
      </c>
      <c r="BD3883" t="s">
        <v>13657</v>
      </c>
      <c r="BG3883" s="1" t="s">
        <v>86</v>
      </c>
      <c r="BH3883" s="1" t="s">
        <v>98</v>
      </c>
      <c r="BI3883" s="1" t="s">
        <v>888</v>
      </c>
      <c r="BJ3883" s="1" t="s">
        <v>889</v>
      </c>
      <c r="BK3883" s="1" t="s">
        <v>1112</v>
      </c>
      <c r="BL3883" s="1"/>
      <c r="BM3883" s="1"/>
    </row>
    <row r="3884" spans="1:65" ht="16" x14ac:dyDescent="0.2">
      <c r="A3884" t="str">
        <f>CONCATENATE("Mada.",B3884)</f>
        <v>Mada.3827</v>
      </c>
      <c r="B3884">
        <v>3827</v>
      </c>
      <c r="C3884" t="s">
        <v>13658</v>
      </c>
      <c r="E3884" t="s">
        <v>68</v>
      </c>
      <c r="F3884" t="s">
        <v>8523</v>
      </c>
      <c r="J3884" t="s">
        <v>1668</v>
      </c>
      <c r="K3884" t="s">
        <v>13628</v>
      </c>
      <c r="L3884" t="s">
        <v>2885</v>
      </c>
      <c r="M3884" t="s">
        <v>2886</v>
      </c>
      <c r="N3884" t="s">
        <v>2806</v>
      </c>
      <c r="O3884" t="s">
        <v>2806</v>
      </c>
      <c r="P3884" t="s">
        <v>2807</v>
      </c>
      <c r="Q3884" t="s">
        <v>126</v>
      </c>
      <c r="R3884" t="s">
        <v>127</v>
      </c>
      <c r="S3884">
        <v>3827</v>
      </c>
      <c r="T3884">
        <v>3827</v>
      </c>
      <c r="U3884" t="s">
        <v>78</v>
      </c>
      <c r="V3884">
        <v>0.11431316042267101</v>
      </c>
      <c r="W3884">
        <v>0.88568683957732897</v>
      </c>
      <c r="X3884" t="str">
        <f>IF(W3884&gt;=0.8,"Inhibitory","NonInhibitory")</f>
        <v>Inhibitory</v>
      </c>
      <c r="Y3884" t="str">
        <f>IF(W3884&gt;=0.9,"Inhibitory","NonInhibitory")</f>
        <v>NonInhibitory</v>
      </c>
      <c r="Z3884" t="s">
        <v>12855</v>
      </c>
      <c r="AA3884">
        <v>0</v>
      </c>
      <c r="AB3884">
        <v>0</v>
      </c>
      <c r="AC3884" t="s">
        <v>129</v>
      </c>
      <c r="AT3884" t="s">
        <v>13659</v>
      </c>
      <c r="AU3884" t="s">
        <v>81</v>
      </c>
      <c r="AV3884" t="s">
        <v>13660</v>
      </c>
      <c r="AW3884">
        <v>3827</v>
      </c>
      <c r="AX3884" t="s">
        <v>601</v>
      </c>
      <c r="AY3884">
        <v>0.99</v>
      </c>
      <c r="AZ3884" t="s">
        <v>849</v>
      </c>
      <c r="BA3884" t="s">
        <v>849</v>
      </c>
      <c r="BB3884" t="s">
        <v>601</v>
      </c>
      <c r="BC3884">
        <v>0.97</v>
      </c>
      <c r="BD3884" t="s">
        <v>13661</v>
      </c>
      <c r="BG3884" s="1" t="s">
        <v>86</v>
      </c>
      <c r="BH3884" s="1" t="s">
        <v>87</v>
      </c>
      <c r="BI3884" s="1" t="s">
        <v>87</v>
      </c>
      <c r="BJ3884" s="1" t="s">
        <v>88</v>
      </c>
      <c r="BK3884" s="1" t="s">
        <v>89</v>
      </c>
      <c r="BL3884" s="1" t="s">
        <v>604</v>
      </c>
      <c r="BM3884" s="1"/>
    </row>
    <row r="3885" spans="1:65" ht="16" x14ac:dyDescent="0.2">
      <c r="A3885" t="str">
        <f>CONCATENATE("Mada.",B3885)</f>
        <v>Mada.3828</v>
      </c>
      <c r="B3885">
        <v>3828</v>
      </c>
      <c r="C3885" t="s">
        <v>13662</v>
      </c>
      <c r="E3885" t="s">
        <v>68</v>
      </c>
      <c r="F3885" t="s">
        <v>731</v>
      </c>
      <c r="J3885" t="s">
        <v>1668</v>
      </c>
      <c r="K3885" t="s">
        <v>13628</v>
      </c>
      <c r="L3885" t="s">
        <v>2885</v>
      </c>
      <c r="M3885" t="s">
        <v>2886</v>
      </c>
      <c r="N3885" t="s">
        <v>2806</v>
      </c>
      <c r="O3885" t="s">
        <v>2806</v>
      </c>
      <c r="P3885" t="s">
        <v>2807</v>
      </c>
      <c r="Q3885" t="s">
        <v>126</v>
      </c>
      <c r="R3885" t="s">
        <v>127</v>
      </c>
      <c r="S3885">
        <v>3828</v>
      </c>
      <c r="T3885">
        <v>3828</v>
      </c>
      <c r="U3885" t="s">
        <v>78</v>
      </c>
      <c r="V3885">
        <v>0.55571565802113398</v>
      </c>
      <c r="W3885">
        <v>0.44428434197886602</v>
      </c>
      <c r="X3885" t="str">
        <f>IF(W3885&gt;=0.8,"Inhibitory","NonInhibitory")</f>
        <v>NonInhibitory</v>
      </c>
      <c r="Y3885" t="str">
        <f>IF(W3885&gt;=0.9,"Inhibitory","NonInhibitory")</f>
        <v>NonInhibitory</v>
      </c>
      <c r="Z3885" t="s">
        <v>12855</v>
      </c>
      <c r="AA3885">
        <v>0</v>
      </c>
      <c r="AB3885">
        <v>0</v>
      </c>
      <c r="AC3885" t="s">
        <v>129</v>
      </c>
      <c r="AT3885" t="s">
        <v>13663</v>
      </c>
      <c r="AU3885" t="s">
        <v>81</v>
      </c>
      <c r="AV3885" t="s">
        <v>13664</v>
      </c>
      <c r="AW3885">
        <v>3828</v>
      </c>
      <c r="AX3885" t="s">
        <v>2516</v>
      </c>
      <c r="AY3885">
        <v>1</v>
      </c>
      <c r="AZ3885" t="s">
        <v>5129</v>
      </c>
      <c r="BA3885" t="s">
        <v>5129</v>
      </c>
      <c r="BB3885" t="s">
        <v>2516</v>
      </c>
      <c r="BC3885">
        <v>0.98</v>
      </c>
      <c r="BD3885" t="s">
        <v>13665</v>
      </c>
      <c r="BG3885" s="1" t="s">
        <v>86</v>
      </c>
      <c r="BH3885" s="1" t="s">
        <v>98</v>
      </c>
      <c r="BI3885" s="1" t="s">
        <v>163</v>
      </c>
      <c r="BJ3885" s="1" t="s">
        <v>694</v>
      </c>
      <c r="BK3885" s="1" t="s">
        <v>695</v>
      </c>
      <c r="BL3885" s="1" t="s">
        <v>2519</v>
      </c>
      <c r="BM3885" s="1"/>
    </row>
    <row r="3886" spans="1:65" ht="16" x14ac:dyDescent="0.2">
      <c r="A3886" t="str">
        <f>CONCATENATE("Mada.",B3886)</f>
        <v>Mada.3829</v>
      </c>
      <c r="B3886">
        <v>3829</v>
      </c>
      <c r="C3886" t="s">
        <v>13666</v>
      </c>
      <c r="E3886" t="s">
        <v>68</v>
      </c>
      <c r="F3886" t="s">
        <v>9324</v>
      </c>
      <c r="J3886" t="s">
        <v>1668</v>
      </c>
      <c r="K3886" t="s">
        <v>13628</v>
      </c>
      <c r="L3886" t="s">
        <v>2885</v>
      </c>
      <c r="M3886" t="s">
        <v>2886</v>
      </c>
      <c r="N3886" t="s">
        <v>2806</v>
      </c>
      <c r="O3886" t="s">
        <v>2806</v>
      </c>
      <c r="P3886" t="s">
        <v>2807</v>
      </c>
      <c r="Q3886" t="s">
        <v>126</v>
      </c>
      <c r="R3886" t="s">
        <v>127</v>
      </c>
      <c r="S3886">
        <v>3829</v>
      </c>
      <c r="T3886">
        <v>3829</v>
      </c>
      <c r="U3886" t="s">
        <v>78</v>
      </c>
      <c r="V3886">
        <v>8.1697004443170407E-2</v>
      </c>
      <c r="W3886">
        <v>0.91830299555683004</v>
      </c>
      <c r="X3886" t="str">
        <f>IF(W3886&gt;=0.8,"Inhibitory","NonInhibitory")</f>
        <v>Inhibitory</v>
      </c>
      <c r="Y3886" t="str">
        <f>IF(W3886&gt;=0.9,"Inhibitory","NonInhibitory")</f>
        <v>Inhibitory</v>
      </c>
      <c r="Z3886" t="s">
        <v>1566</v>
      </c>
      <c r="AA3886">
        <v>0</v>
      </c>
      <c r="AB3886">
        <v>0</v>
      </c>
      <c r="AC3886" t="s">
        <v>129</v>
      </c>
      <c r="AT3886" t="s">
        <v>13667</v>
      </c>
      <c r="AU3886" t="s">
        <v>81</v>
      </c>
      <c r="AV3886" t="s">
        <v>13668</v>
      </c>
      <c r="AW3886">
        <v>3829</v>
      </c>
      <c r="AX3886" t="s">
        <v>83</v>
      </c>
      <c r="AY3886">
        <v>0.95</v>
      </c>
      <c r="AZ3886" t="s">
        <v>1993</v>
      </c>
      <c r="BA3886" t="s">
        <v>1993</v>
      </c>
      <c r="BB3886" t="s">
        <v>262</v>
      </c>
      <c r="BC3886">
        <v>0.94</v>
      </c>
      <c r="BD3886" t="s">
        <v>13669</v>
      </c>
      <c r="BG3886" s="1" t="s">
        <v>86</v>
      </c>
      <c r="BH3886" s="1" t="s">
        <v>87</v>
      </c>
      <c r="BI3886" s="1" t="s">
        <v>87</v>
      </c>
      <c r="BJ3886" s="1" t="s">
        <v>88</v>
      </c>
      <c r="BK3886" s="1" t="s">
        <v>89</v>
      </c>
      <c r="BL3886" s="1" t="s">
        <v>90</v>
      </c>
      <c r="BM3886" s="1"/>
    </row>
    <row r="3887" spans="1:65" ht="16" x14ac:dyDescent="0.2">
      <c r="A3887" t="str">
        <f>CONCATENATE("Mada.",B3887)</f>
        <v>Mada.3830</v>
      </c>
      <c r="B3887">
        <v>3830</v>
      </c>
      <c r="C3887" t="s">
        <v>13672</v>
      </c>
      <c r="E3887" t="s">
        <v>68</v>
      </c>
      <c r="F3887" t="s">
        <v>6911</v>
      </c>
      <c r="J3887" t="s">
        <v>1668</v>
      </c>
      <c r="K3887" t="s">
        <v>13628</v>
      </c>
      <c r="L3887" t="s">
        <v>2885</v>
      </c>
      <c r="M3887" t="s">
        <v>2886</v>
      </c>
      <c r="N3887" t="s">
        <v>2806</v>
      </c>
      <c r="O3887" t="s">
        <v>2806</v>
      </c>
      <c r="P3887" t="s">
        <v>2807</v>
      </c>
      <c r="Q3887" t="s">
        <v>126</v>
      </c>
      <c r="R3887" t="s">
        <v>127</v>
      </c>
      <c r="S3887">
        <v>3830</v>
      </c>
      <c r="T3887">
        <v>3830</v>
      </c>
      <c r="U3887" t="s">
        <v>78</v>
      </c>
      <c r="V3887">
        <v>0.61358750179160104</v>
      </c>
      <c r="W3887">
        <v>0.38641249820839901</v>
      </c>
      <c r="X3887" t="str">
        <f>IF(W3887&gt;=0.8,"Inhibitory","NonInhibitory")</f>
        <v>NonInhibitory</v>
      </c>
      <c r="Y3887" t="str">
        <f>IF(W3887&gt;=0.9,"Inhibitory","NonInhibitory")</f>
        <v>NonInhibitory</v>
      </c>
      <c r="Z3887" t="s">
        <v>1566</v>
      </c>
      <c r="AA3887">
        <v>0</v>
      </c>
      <c r="AB3887">
        <v>0</v>
      </c>
      <c r="AC3887" t="s">
        <v>129</v>
      </c>
      <c r="AT3887" t="s">
        <v>13673</v>
      </c>
      <c r="AU3887" t="s">
        <v>81</v>
      </c>
      <c r="AV3887" t="s">
        <v>13674</v>
      </c>
      <c r="AW3887">
        <v>3830</v>
      </c>
      <c r="AX3887" t="s">
        <v>1403</v>
      </c>
      <c r="AY3887">
        <v>1</v>
      </c>
      <c r="AZ3887" t="s">
        <v>6573</v>
      </c>
      <c r="BA3887" t="s">
        <v>6573</v>
      </c>
      <c r="BB3887" t="s">
        <v>1403</v>
      </c>
      <c r="BC3887">
        <v>1</v>
      </c>
      <c r="BD3887" t="s">
        <v>13675</v>
      </c>
      <c r="BG3887" s="1" t="s">
        <v>86</v>
      </c>
      <c r="BH3887" s="1" t="s">
        <v>98</v>
      </c>
      <c r="BI3887" s="1" t="s">
        <v>163</v>
      </c>
      <c r="BJ3887" s="1" t="s">
        <v>694</v>
      </c>
      <c r="BK3887" s="1" t="s">
        <v>1255</v>
      </c>
      <c r="BL3887" s="1"/>
      <c r="BM3887" s="1"/>
    </row>
    <row r="3888" spans="1:65" ht="16" x14ac:dyDescent="0.2">
      <c r="A3888" t="str">
        <f>CONCATENATE("Mada.",B3888)</f>
        <v>Mada.3831</v>
      </c>
      <c r="B3888">
        <v>3831</v>
      </c>
      <c r="C3888" t="s">
        <v>13676</v>
      </c>
      <c r="E3888" t="s">
        <v>68</v>
      </c>
      <c r="F3888" t="s">
        <v>2432</v>
      </c>
      <c r="G3888" t="s">
        <v>210</v>
      </c>
      <c r="J3888" t="s">
        <v>1668</v>
      </c>
      <c r="K3888" t="s">
        <v>13628</v>
      </c>
      <c r="L3888" t="s">
        <v>2885</v>
      </c>
      <c r="M3888" t="s">
        <v>2886</v>
      </c>
      <c r="N3888" t="s">
        <v>2806</v>
      </c>
      <c r="O3888" t="s">
        <v>2806</v>
      </c>
      <c r="P3888" t="s">
        <v>2807</v>
      </c>
      <c r="Q3888" t="s">
        <v>126</v>
      </c>
      <c r="R3888" t="s">
        <v>127</v>
      </c>
      <c r="S3888">
        <v>3831</v>
      </c>
      <c r="T3888">
        <v>0</v>
      </c>
      <c r="U3888" t="s">
        <v>128</v>
      </c>
      <c r="V3888">
        <v>0</v>
      </c>
      <c r="W3888">
        <v>0</v>
      </c>
      <c r="Z3888" t="s">
        <v>129</v>
      </c>
      <c r="AA3888">
        <v>0</v>
      </c>
      <c r="AB3888">
        <v>0</v>
      </c>
      <c r="AC3888" t="s">
        <v>129</v>
      </c>
      <c r="BG3888" s="1"/>
    </row>
    <row r="3889" spans="1:65" ht="16" x14ac:dyDescent="0.2">
      <c r="A3889" t="str">
        <f>CONCATENATE("Mada.",B3889)</f>
        <v>Mada.3832</v>
      </c>
      <c r="B3889">
        <v>3832</v>
      </c>
      <c r="C3889" t="s">
        <v>13677</v>
      </c>
      <c r="E3889" t="s">
        <v>68</v>
      </c>
      <c r="F3889" t="s">
        <v>13678</v>
      </c>
      <c r="J3889" t="s">
        <v>1668</v>
      </c>
      <c r="K3889" t="s">
        <v>13628</v>
      </c>
      <c r="L3889" t="s">
        <v>2885</v>
      </c>
      <c r="M3889" t="s">
        <v>2886</v>
      </c>
      <c r="N3889" t="s">
        <v>2806</v>
      </c>
      <c r="O3889" t="s">
        <v>2806</v>
      </c>
      <c r="P3889" t="s">
        <v>2807</v>
      </c>
      <c r="Q3889" t="s">
        <v>126</v>
      </c>
      <c r="R3889" t="s">
        <v>127</v>
      </c>
      <c r="S3889">
        <v>3832</v>
      </c>
      <c r="T3889">
        <v>3832</v>
      </c>
      <c r="U3889" t="s">
        <v>78</v>
      </c>
      <c r="V3889">
        <v>0.44718360326787998</v>
      </c>
      <c r="W3889">
        <v>0.55281639673212002</v>
      </c>
      <c r="X3889" t="str">
        <f>IF(W3889&gt;=0.8,"Inhibitory","NonInhibitory")</f>
        <v>NonInhibitory</v>
      </c>
      <c r="Y3889" t="str">
        <f>IF(W3889&gt;=0.9,"Inhibitory","NonInhibitory")</f>
        <v>NonInhibitory</v>
      </c>
      <c r="Z3889" t="s">
        <v>1566</v>
      </c>
      <c r="AA3889">
        <v>0</v>
      </c>
      <c r="AB3889">
        <v>0</v>
      </c>
      <c r="AC3889" t="s">
        <v>129</v>
      </c>
      <c r="AT3889" t="s">
        <v>13679</v>
      </c>
      <c r="AU3889" t="s">
        <v>81</v>
      </c>
      <c r="AV3889" t="s">
        <v>13680</v>
      </c>
      <c r="AW3889">
        <v>3832</v>
      </c>
      <c r="AX3889" t="s">
        <v>538</v>
      </c>
      <c r="AY3889">
        <v>1</v>
      </c>
      <c r="AZ3889" t="s">
        <v>1052</v>
      </c>
      <c r="BA3889" t="s">
        <v>1052</v>
      </c>
      <c r="BB3889" t="s">
        <v>538</v>
      </c>
      <c r="BC3889">
        <v>1</v>
      </c>
      <c r="BD3889" t="s">
        <v>13681</v>
      </c>
      <c r="BG3889" s="1" t="s">
        <v>86</v>
      </c>
      <c r="BH3889" s="1" t="s">
        <v>87</v>
      </c>
      <c r="BI3889" s="1" t="s">
        <v>87</v>
      </c>
      <c r="BJ3889" s="1" t="s">
        <v>88</v>
      </c>
      <c r="BK3889" s="1" t="s">
        <v>89</v>
      </c>
      <c r="BL3889" s="1" t="s">
        <v>541</v>
      </c>
      <c r="BM3889" s="1"/>
    </row>
    <row r="3890" spans="1:65" ht="16" x14ac:dyDescent="0.2">
      <c r="A3890" t="str">
        <f>CONCATENATE("Mada.",B3890)</f>
        <v>Mada.3833</v>
      </c>
      <c r="B3890">
        <v>3833</v>
      </c>
      <c r="C3890" t="s">
        <v>13682</v>
      </c>
      <c r="E3890" t="s">
        <v>68</v>
      </c>
      <c r="F3890" t="s">
        <v>410</v>
      </c>
      <c r="J3890" t="s">
        <v>1668</v>
      </c>
      <c r="K3890" t="s">
        <v>13628</v>
      </c>
      <c r="L3890" t="s">
        <v>2885</v>
      </c>
      <c r="M3890" t="s">
        <v>2886</v>
      </c>
      <c r="N3890" t="s">
        <v>2806</v>
      </c>
      <c r="O3890" t="s">
        <v>2806</v>
      </c>
      <c r="P3890" t="s">
        <v>2807</v>
      </c>
      <c r="Q3890" t="s">
        <v>126</v>
      </c>
      <c r="R3890" t="s">
        <v>127</v>
      </c>
      <c r="S3890">
        <v>3833</v>
      </c>
      <c r="T3890">
        <v>3833</v>
      </c>
      <c r="U3890" t="s">
        <v>78</v>
      </c>
      <c r="V3890">
        <v>8.0842939481268008</v>
      </c>
      <c r="W3890">
        <v>-7.0842939481267999</v>
      </c>
      <c r="X3890" t="s">
        <v>423</v>
      </c>
      <c r="Y3890" t="s">
        <v>423</v>
      </c>
      <c r="Z3890" t="s">
        <v>12855</v>
      </c>
      <c r="AA3890">
        <v>0</v>
      </c>
      <c r="AB3890">
        <v>0</v>
      </c>
      <c r="AC3890" t="s">
        <v>129</v>
      </c>
      <c r="AT3890" t="s">
        <v>13683</v>
      </c>
      <c r="AU3890" t="s">
        <v>81</v>
      </c>
      <c r="AV3890" t="s">
        <v>13684</v>
      </c>
      <c r="AW3890">
        <v>3833</v>
      </c>
      <c r="AX3890" t="s">
        <v>83</v>
      </c>
      <c r="AY3890">
        <v>0.88</v>
      </c>
      <c r="AZ3890" t="s">
        <v>8081</v>
      </c>
      <c r="BA3890" t="s">
        <v>8081</v>
      </c>
      <c r="BB3890" t="s">
        <v>397</v>
      </c>
      <c r="BC3890">
        <v>1</v>
      </c>
      <c r="BD3890" t="s">
        <v>13685</v>
      </c>
      <c r="BG3890" s="1" t="s">
        <v>86</v>
      </c>
      <c r="BH3890" s="1" t="s">
        <v>87</v>
      </c>
      <c r="BI3890" s="1" t="s">
        <v>87</v>
      </c>
      <c r="BJ3890" s="1" t="s">
        <v>88</v>
      </c>
      <c r="BK3890" s="1" t="s">
        <v>89</v>
      </c>
      <c r="BL3890" s="1" t="s">
        <v>90</v>
      </c>
      <c r="BM3890" s="1"/>
    </row>
    <row r="3891" spans="1:65" ht="16" x14ac:dyDescent="0.2">
      <c r="A3891" t="str">
        <f>CONCATENATE("Mada.",B3891)</f>
        <v>Mada.3834</v>
      </c>
      <c r="B3891">
        <v>3834</v>
      </c>
      <c r="C3891" t="s">
        <v>13686</v>
      </c>
      <c r="E3891" t="s">
        <v>68</v>
      </c>
      <c r="F3891" t="s">
        <v>3789</v>
      </c>
      <c r="J3891" t="s">
        <v>1668</v>
      </c>
      <c r="K3891" t="s">
        <v>13628</v>
      </c>
      <c r="L3891" t="s">
        <v>2885</v>
      </c>
      <c r="M3891" t="s">
        <v>2886</v>
      </c>
      <c r="N3891" t="s">
        <v>2806</v>
      </c>
      <c r="O3891" t="s">
        <v>2806</v>
      </c>
      <c r="P3891" t="s">
        <v>2807</v>
      </c>
      <c r="Q3891" t="s">
        <v>126</v>
      </c>
      <c r="R3891" t="s">
        <v>127</v>
      </c>
      <c r="S3891">
        <v>3834</v>
      </c>
      <c r="T3891">
        <v>0</v>
      </c>
      <c r="U3891" t="s">
        <v>128</v>
      </c>
      <c r="V3891">
        <v>0</v>
      </c>
      <c r="W3891">
        <v>0</v>
      </c>
      <c r="Z3891" t="s">
        <v>129</v>
      </c>
      <c r="AA3891">
        <v>0</v>
      </c>
      <c r="AB3891">
        <v>0</v>
      </c>
      <c r="AC3891" t="s">
        <v>129</v>
      </c>
      <c r="BG3891" s="1"/>
    </row>
    <row r="3892" spans="1:65" ht="16" x14ac:dyDescent="0.2">
      <c r="A3892" t="str">
        <f>CONCATENATE("Mada.",B3892)</f>
        <v>Mada.3835</v>
      </c>
      <c r="B3892">
        <v>3835</v>
      </c>
      <c r="C3892" t="s">
        <v>13687</v>
      </c>
      <c r="E3892" t="s">
        <v>68</v>
      </c>
      <c r="F3892" t="s">
        <v>731</v>
      </c>
      <c r="J3892" t="s">
        <v>1668</v>
      </c>
      <c r="K3892" t="s">
        <v>13628</v>
      </c>
      <c r="L3892" t="s">
        <v>2885</v>
      </c>
      <c r="M3892" t="s">
        <v>2886</v>
      </c>
      <c r="N3892" t="s">
        <v>2806</v>
      </c>
      <c r="O3892" t="s">
        <v>2806</v>
      </c>
      <c r="P3892" t="s">
        <v>2807</v>
      </c>
      <c r="Q3892" t="s">
        <v>126</v>
      </c>
      <c r="R3892" t="s">
        <v>127</v>
      </c>
      <c r="S3892">
        <v>3835</v>
      </c>
      <c r="T3892">
        <v>3835</v>
      </c>
      <c r="U3892" t="s">
        <v>78</v>
      </c>
      <c r="V3892">
        <v>0.668195499498351</v>
      </c>
      <c r="W3892">
        <v>0.331804500501649</v>
      </c>
      <c r="X3892" t="str">
        <f>IF(W3892&gt;=0.8,"Inhibitory","NonInhibitory")</f>
        <v>NonInhibitory</v>
      </c>
      <c r="Y3892" t="str">
        <f>IF(W3892&gt;=0.9,"Inhibitory","NonInhibitory")</f>
        <v>NonInhibitory</v>
      </c>
      <c r="Z3892" t="s">
        <v>1566</v>
      </c>
      <c r="AA3892">
        <v>0</v>
      </c>
      <c r="AB3892">
        <v>0</v>
      </c>
      <c r="AC3892" t="s">
        <v>129</v>
      </c>
      <c r="AT3892" t="s">
        <v>13688</v>
      </c>
      <c r="AU3892" t="s">
        <v>81</v>
      </c>
      <c r="AV3892" t="s">
        <v>13689</v>
      </c>
      <c r="AW3892">
        <v>3835</v>
      </c>
      <c r="AX3892" t="s">
        <v>1169</v>
      </c>
      <c r="AY3892">
        <v>0.83</v>
      </c>
      <c r="AZ3892" t="s">
        <v>1170</v>
      </c>
      <c r="BA3892" t="s">
        <v>1170</v>
      </c>
      <c r="BB3892" t="s">
        <v>1171</v>
      </c>
      <c r="BC3892">
        <v>1</v>
      </c>
      <c r="BD3892" t="s">
        <v>13690</v>
      </c>
      <c r="BG3892" s="1" t="s">
        <v>86</v>
      </c>
      <c r="BH3892" s="1" t="s">
        <v>98</v>
      </c>
      <c r="BI3892" s="1" t="s">
        <v>163</v>
      </c>
      <c r="BJ3892" s="1" t="s">
        <v>694</v>
      </c>
      <c r="BK3892" s="1"/>
      <c r="BL3892" s="1"/>
      <c r="BM3892" s="1"/>
    </row>
    <row r="3893" spans="1:65" ht="16" x14ac:dyDescent="0.2">
      <c r="A3893" t="str">
        <f>CONCATENATE("Mada.",B3893)</f>
        <v>Mada.3836</v>
      </c>
      <c r="B3893">
        <v>3836</v>
      </c>
      <c r="C3893" t="s">
        <v>13691</v>
      </c>
      <c r="E3893" t="s">
        <v>68</v>
      </c>
      <c r="F3893" t="s">
        <v>629</v>
      </c>
      <c r="J3893" t="s">
        <v>1668</v>
      </c>
      <c r="K3893" t="s">
        <v>13692</v>
      </c>
      <c r="L3893" t="s">
        <v>2961</v>
      </c>
      <c r="M3893" t="s">
        <v>2962</v>
      </c>
      <c r="N3893" t="s">
        <v>2963</v>
      </c>
      <c r="O3893" t="s">
        <v>2963</v>
      </c>
      <c r="P3893" t="s">
        <v>2807</v>
      </c>
      <c r="Q3893" t="s">
        <v>126</v>
      </c>
      <c r="R3893" t="s">
        <v>127</v>
      </c>
      <c r="S3893">
        <v>3836</v>
      </c>
      <c r="T3893">
        <v>3836</v>
      </c>
      <c r="U3893" t="s">
        <v>78</v>
      </c>
      <c r="V3893">
        <v>0.479586935638809</v>
      </c>
      <c r="W3893">
        <v>0.52041306436119095</v>
      </c>
      <c r="X3893" t="str">
        <f>IF(W3893&gt;=0.8,"Inhibitory","NonInhibitory")</f>
        <v>NonInhibitory</v>
      </c>
      <c r="Y3893" t="str">
        <f>IF(W3893&gt;=0.9,"Inhibitory","NonInhibitory")</f>
        <v>NonInhibitory</v>
      </c>
      <c r="Z3893" t="s">
        <v>12855</v>
      </c>
      <c r="AA3893">
        <v>0</v>
      </c>
      <c r="AB3893">
        <v>0</v>
      </c>
      <c r="AC3893" t="s">
        <v>129</v>
      </c>
      <c r="AT3893" t="s">
        <v>13693</v>
      </c>
      <c r="AU3893" t="s">
        <v>81</v>
      </c>
      <c r="AV3893" t="s">
        <v>13694</v>
      </c>
      <c r="AW3893">
        <v>3836</v>
      </c>
      <c r="AX3893" t="s">
        <v>3067</v>
      </c>
      <c r="AY3893">
        <v>1</v>
      </c>
      <c r="AZ3893" t="s">
        <v>8558</v>
      </c>
      <c r="BA3893" t="s">
        <v>8558</v>
      </c>
      <c r="BB3893" t="s">
        <v>3067</v>
      </c>
      <c r="BC3893">
        <v>1</v>
      </c>
      <c r="BD3893" t="s">
        <v>13695</v>
      </c>
      <c r="BG3893" s="1" t="s">
        <v>86</v>
      </c>
      <c r="BH3893" s="1" t="s">
        <v>87</v>
      </c>
      <c r="BI3893" s="1" t="s">
        <v>87</v>
      </c>
      <c r="BJ3893" s="1" t="s">
        <v>88</v>
      </c>
      <c r="BK3893" s="1" t="s">
        <v>147</v>
      </c>
      <c r="BL3893" s="1" t="s">
        <v>1784</v>
      </c>
      <c r="BM3893" s="1" t="s">
        <v>3070</v>
      </c>
    </row>
    <row r="3894" spans="1:65" ht="16" x14ac:dyDescent="0.2">
      <c r="A3894" t="str">
        <f>CONCATENATE("Mada.",B3894)</f>
        <v>Mada.3837</v>
      </c>
      <c r="B3894">
        <v>3837</v>
      </c>
      <c r="C3894" t="s">
        <v>13696</v>
      </c>
      <c r="E3894" t="s">
        <v>68</v>
      </c>
      <c r="F3894" t="s">
        <v>410</v>
      </c>
      <c r="J3894" t="s">
        <v>1668</v>
      </c>
      <c r="K3894" t="s">
        <v>13692</v>
      </c>
      <c r="L3894" t="s">
        <v>2961</v>
      </c>
      <c r="M3894" t="s">
        <v>2962</v>
      </c>
      <c r="N3894" t="s">
        <v>2963</v>
      </c>
      <c r="O3894" t="s">
        <v>2963</v>
      </c>
      <c r="P3894" t="s">
        <v>2807</v>
      </c>
      <c r="Q3894" t="s">
        <v>126</v>
      </c>
      <c r="R3894" t="s">
        <v>127</v>
      </c>
      <c r="S3894">
        <v>3837</v>
      </c>
      <c r="T3894">
        <v>3837</v>
      </c>
      <c r="U3894" t="s">
        <v>78</v>
      </c>
      <c r="V3894">
        <v>0.541306436119116</v>
      </c>
      <c r="W3894">
        <v>0.458693563880884</v>
      </c>
      <c r="X3894" t="str">
        <f>IF(W3894&gt;=0.8,"Inhibitory","NonInhibitory")</f>
        <v>NonInhibitory</v>
      </c>
      <c r="Y3894" t="str">
        <f>IF(W3894&gt;=0.9,"Inhibitory","NonInhibitory")</f>
        <v>NonInhibitory</v>
      </c>
      <c r="Z3894" t="s">
        <v>12855</v>
      </c>
      <c r="AA3894">
        <v>0</v>
      </c>
      <c r="AB3894">
        <v>0</v>
      </c>
      <c r="AC3894" t="s">
        <v>129</v>
      </c>
      <c r="AT3894" t="s">
        <v>13697</v>
      </c>
      <c r="AU3894" t="s">
        <v>81</v>
      </c>
      <c r="AV3894" t="s">
        <v>13698</v>
      </c>
      <c r="AW3894">
        <v>3837</v>
      </c>
      <c r="AX3894" t="s">
        <v>816</v>
      </c>
      <c r="AY3894">
        <v>0.92</v>
      </c>
      <c r="AZ3894" t="s">
        <v>1294</v>
      </c>
      <c r="BA3894" t="s">
        <v>1294</v>
      </c>
      <c r="BB3894" t="s">
        <v>1295</v>
      </c>
      <c r="BC3894">
        <v>1</v>
      </c>
      <c r="BD3894" t="s">
        <v>13699</v>
      </c>
      <c r="BG3894" s="1" t="s">
        <v>86</v>
      </c>
      <c r="BH3894" s="1" t="s">
        <v>661</v>
      </c>
      <c r="BI3894" s="1" t="s">
        <v>662</v>
      </c>
      <c r="BJ3894" s="1" t="s">
        <v>663</v>
      </c>
      <c r="BK3894" s="1" t="s">
        <v>819</v>
      </c>
      <c r="BL3894" s="1" t="s">
        <v>820</v>
      </c>
      <c r="BM3894" s="1"/>
    </row>
    <row r="3895" spans="1:65" ht="16" x14ac:dyDescent="0.2">
      <c r="A3895" t="str">
        <f>CONCATENATE("Mada.",B3895)</f>
        <v>Mada.3838</v>
      </c>
      <c r="B3895">
        <v>3838</v>
      </c>
      <c r="C3895" t="s">
        <v>13700</v>
      </c>
      <c r="E3895" t="s">
        <v>68</v>
      </c>
      <c r="F3895" t="s">
        <v>4295</v>
      </c>
      <c r="J3895" t="s">
        <v>1668</v>
      </c>
      <c r="K3895" t="s">
        <v>13692</v>
      </c>
      <c r="L3895" t="s">
        <v>2961</v>
      </c>
      <c r="M3895" t="s">
        <v>2962</v>
      </c>
      <c r="N3895" t="s">
        <v>2963</v>
      </c>
      <c r="O3895" t="s">
        <v>2963</v>
      </c>
      <c r="P3895" t="s">
        <v>2807</v>
      </c>
      <c r="Q3895" t="s">
        <v>126</v>
      </c>
      <c r="R3895" t="s">
        <v>127</v>
      </c>
      <c r="S3895">
        <v>3838</v>
      </c>
      <c r="T3895">
        <v>3838</v>
      </c>
      <c r="U3895" t="s">
        <v>78</v>
      </c>
      <c r="V3895">
        <v>-1.51296829971181E-2</v>
      </c>
      <c r="W3895">
        <v>1.0151296829971199</v>
      </c>
      <c r="X3895" t="str">
        <f>IF(W3895&gt;=0.8,"Inhibitory","NonInhibitory")</f>
        <v>Inhibitory</v>
      </c>
      <c r="Y3895" t="str">
        <f>IF(W3895&gt;=0.9,"Inhibitory","NonInhibitory")</f>
        <v>Inhibitory</v>
      </c>
      <c r="Z3895" t="s">
        <v>12855</v>
      </c>
      <c r="AA3895">
        <v>0</v>
      </c>
      <c r="AB3895">
        <v>0</v>
      </c>
      <c r="AC3895" t="s">
        <v>129</v>
      </c>
      <c r="AT3895" t="s">
        <v>13701</v>
      </c>
      <c r="AU3895" t="s">
        <v>81</v>
      </c>
      <c r="AV3895" t="s">
        <v>13702</v>
      </c>
      <c r="AW3895">
        <v>3838</v>
      </c>
      <c r="AX3895" t="s">
        <v>109</v>
      </c>
      <c r="AY3895">
        <v>1</v>
      </c>
      <c r="AZ3895" t="s">
        <v>13703</v>
      </c>
      <c r="BA3895" t="s">
        <v>13703</v>
      </c>
      <c r="BB3895" t="s">
        <v>109</v>
      </c>
      <c r="BC3895">
        <v>1</v>
      </c>
      <c r="BD3895" t="s">
        <v>13704</v>
      </c>
      <c r="BG3895" s="1" t="s">
        <v>86</v>
      </c>
      <c r="BH3895" s="1" t="s">
        <v>112</v>
      </c>
      <c r="BI3895" s="1" t="s">
        <v>113</v>
      </c>
      <c r="BJ3895" s="1" t="s">
        <v>114</v>
      </c>
      <c r="BK3895" s="1" t="s">
        <v>115</v>
      </c>
      <c r="BL3895" s="1" t="s">
        <v>116</v>
      </c>
      <c r="BM3895" s="1"/>
    </row>
    <row r="3896" spans="1:65" ht="16" x14ac:dyDescent="0.2">
      <c r="A3896" t="str">
        <f>CONCATENATE("Mada.",B3896)</f>
        <v>Mada.3839</v>
      </c>
      <c r="B3896">
        <v>3839</v>
      </c>
      <c r="C3896" t="s">
        <v>13705</v>
      </c>
      <c r="E3896" t="s">
        <v>68</v>
      </c>
      <c r="F3896" t="s">
        <v>355</v>
      </c>
      <c r="G3896" t="s">
        <v>210</v>
      </c>
      <c r="J3896" t="s">
        <v>1668</v>
      </c>
      <c r="K3896" t="s">
        <v>13692</v>
      </c>
      <c r="L3896" t="s">
        <v>2961</v>
      </c>
      <c r="M3896" t="s">
        <v>2962</v>
      </c>
      <c r="N3896" t="s">
        <v>2963</v>
      </c>
      <c r="O3896" t="s">
        <v>2963</v>
      </c>
      <c r="P3896" t="s">
        <v>2807</v>
      </c>
      <c r="Q3896" t="s">
        <v>126</v>
      </c>
      <c r="R3896" t="s">
        <v>127</v>
      </c>
      <c r="S3896">
        <v>3839</v>
      </c>
      <c r="T3896">
        <v>0</v>
      </c>
      <c r="U3896" t="s">
        <v>128</v>
      </c>
      <c r="V3896">
        <v>0</v>
      </c>
      <c r="W3896">
        <v>0</v>
      </c>
      <c r="Z3896" t="s">
        <v>129</v>
      </c>
      <c r="AA3896">
        <v>0</v>
      </c>
      <c r="AB3896">
        <v>0</v>
      </c>
      <c r="AC3896" t="s">
        <v>129</v>
      </c>
      <c r="BG3896" s="1"/>
    </row>
    <row r="3897" spans="1:65" ht="16" x14ac:dyDescent="0.2">
      <c r="A3897" t="str">
        <f>CONCATENATE("Mada.",B3897)</f>
        <v>Mada.3840</v>
      </c>
      <c r="B3897">
        <v>3840</v>
      </c>
      <c r="C3897" t="s">
        <v>13710</v>
      </c>
      <c r="E3897" t="s">
        <v>68</v>
      </c>
      <c r="F3897" t="s">
        <v>13711</v>
      </c>
      <c r="J3897" t="s">
        <v>1668</v>
      </c>
      <c r="K3897" t="s">
        <v>13692</v>
      </c>
      <c r="L3897" t="s">
        <v>2961</v>
      </c>
      <c r="M3897" t="s">
        <v>2962</v>
      </c>
      <c r="N3897" t="s">
        <v>2963</v>
      </c>
      <c r="O3897" t="s">
        <v>2963</v>
      </c>
      <c r="P3897" t="s">
        <v>2807</v>
      </c>
      <c r="Q3897" t="s">
        <v>126</v>
      </c>
      <c r="R3897" t="s">
        <v>127</v>
      </c>
      <c r="S3897">
        <v>3840</v>
      </c>
      <c r="T3897">
        <v>3840</v>
      </c>
      <c r="U3897" t="s">
        <v>78</v>
      </c>
      <c r="V3897">
        <v>1.9212295869356401E-3</v>
      </c>
      <c r="W3897">
        <v>0.99807877041306403</v>
      </c>
      <c r="X3897" t="str">
        <f>IF(W3897&gt;=0.8,"Inhibitory","NonInhibitory")</f>
        <v>Inhibitory</v>
      </c>
      <c r="Y3897" t="str">
        <f>IF(W3897&gt;=0.9,"Inhibitory","NonInhibitory")</f>
        <v>Inhibitory</v>
      </c>
      <c r="Z3897" t="s">
        <v>12855</v>
      </c>
      <c r="AA3897">
        <v>0</v>
      </c>
      <c r="AB3897">
        <v>0</v>
      </c>
      <c r="AC3897" t="s">
        <v>129</v>
      </c>
      <c r="AT3897" t="s">
        <v>13712</v>
      </c>
      <c r="AU3897" t="s">
        <v>81</v>
      </c>
      <c r="AV3897" t="s">
        <v>13713</v>
      </c>
      <c r="AW3897">
        <v>3840</v>
      </c>
      <c r="AX3897" t="s">
        <v>500</v>
      </c>
      <c r="AY3897">
        <v>0.82</v>
      </c>
      <c r="AZ3897" t="s">
        <v>13714</v>
      </c>
      <c r="BD3897" t="s">
        <v>13715</v>
      </c>
      <c r="BG3897" s="1" t="s">
        <v>86</v>
      </c>
      <c r="BH3897" s="1" t="s">
        <v>87</v>
      </c>
      <c r="BI3897" s="1" t="s">
        <v>87</v>
      </c>
      <c r="BJ3897" s="1" t="s">
        <v>88</v>
      </c>
      <c r="BK3897" s="1" t="s">
        <v>504</v>
      </c>
      <c r="BL3897" s="1"/>
      <c r="BM3897" s="1"/>
    </row>
    <row r="3898" spans="1:65" ht="16" x14ac:dyDescent="0.2">
      <c r="A3898" t="str">
        <f>CONCATENATE("Mada.",B3898)</f>
        <v>Mada.3841</v>
      </c>
      <c r="B3898">
        <v>3841</v>
      </c>
      <c r="C3898" t="s">
        <v>13716</v>
      </c>
      <c r="E3898" t="s">
        <v>68</v>
      </c>
      <c r="F3898" t="s">
        <v>731</v>
      </c>
      <c r="J3898" t="s">
        <v>1668</v>
      </c>
      <c r="K3898" t="s">
        <v>13692</v>
      </c>
      <c r="L3898" t="s">
        <v>2961</v>
      </c>
      <c r="M3898" t="s">
        <v>2962</v>
      </c>
      <c r="N3898" t="s">
        <v>2963</v>
      </c>
      <c r="O3898" t="s">
        <v>2963</v>
      </c>
      <c r="P3898" t="s">
        <v>2807</v>
      </c>
      <c r="Q3898" t="s">
        <v>126</v>
      </c>
      <c r="R3898" t="s">
        <v>127</v>
      </c>
      <c r="S3898">
        <v>3841</v>
      </c>
      <c r="T3898">
        <v>3841</v>
      </c>
      <c r="U3898" t="s">
        <v>78</v>
      </c>
      <c r="V3898">
        <v>0.46397694524495697</v>
      </c>
      <c r="W3898">
        <v>0.53602305475504297</v>
      </c>
      <c r="X3898" t="str">
        <f>IF(W3898&gt;=0.8,"Inhibitory","NonInhibitory")</f>
        <v>NonInhibitory</v>
      </c>
      <c r="Y3898" t="str">
        <f>IF(W3898&gt;=0.9,"Inhibitory","NonInhibitory")</f>
        <v>NonInhibitory</v>
      </c>
      <c r="Z3898" t="s">
        <v>12855</v>
      </c>
      <c r="AA3898">
        <v>0</v>
      </c>
      <c r="AB3898">
        <v>0</v>
      </c>
      <c r="AC3898" t="s">
        <v>129</v>
      </c>
      <c r="BG3898" s="1"/>
    </row>
    <row r="3899" spans="1:65" ht="16" x14ac:dyDescent="0.2">
      <c r="A3899" t="str">
        <f>CONCATENATE("Mada.",B3899)</f>
        <v>Mada.3842</v>
      </c>
      <c r="B3899">
        <v>3842</v>
      </c>
      <c r="C3899" t="s">
        <v>13717</v>
      </c>
      <c r="E3899" t="s">
        <v>68</v>
      </c>
      <c r="F3899" t="s">
        <v>631</v>
      </c>
      <c r="J3899" t="s">
        <v>1668</v>
      </c>
      <c r="K3899" t="s">
        <v>13692</v>
      </c>
      <c r="L3899" t="s">
        <v>2961</v>
      </c>
      <c r="M3899" t="s">
        <v>2962</v>
      </c>
      <c r="N3899" t="s">
        <v>2963</v>
      </c>
      <c r="O3899" t="s">
        <v>2963</v>
      </c>
      <c r="P3899" t="s">
        <v>2807</v>
      </c>
      <c r="Q3899" t="s">
        <v>126</v>
      </c>
      <c r="R3899" t="s">
        <v>127</v>
      </c>
      <c r="S3899">
        <v>3842</v>
      </c>
      <c r="T3899">
        <v>3842</v>
      </c>
      <c r="U3899" t="s">
        <v>78</v>
      </c>
      <c r="V3899">
        <v>0.65129682997118199</v>
      </c>
      <c r="W3899">
        <v>0.34870317002881801</v>
      </c>
      <c r="X3899" t="str">
        <f>IF(W3899&gt;=0.8,"Inhibitory","NonInhibitory")</f>
        <v>NonInhibitory</v>
      </c>
      <c r="Y3899" t="str">
        <f>IF(W3899&gt;=0.9,"Inhibitory","NonInhibitory")</f>
        <v>NonInhibitory</v>
      </c>
      <c r="Z3899" t="s">
        <v>12855</v>
      </c>
      <c r="AA3899">
        <v>0</v>
      </c>
      <c r="AB3899">
        <v>0</v>
      </c>
      <c r="AC3899" t="s">
        <v>129</v>
      </c>
      <c r="AT3899" t="s">
        <v>13718</v>
      </c>
      <c r="AU3899" t="s">
        <v>81</v>
      </c>
      <c r="AV3899" t="s">
        <v>13719</v>
      </c>
      <c r="AW3899">
        <v>3842</v>
      </c>
      <c r="AX3899" t="s">
        <v>3067</v>
      </c>
      <c r="AY3899">
        <v>1</v>
      </c>
      <c r="AZ3899" t="s">
        <v>8558</v>
      </c>
      <c r="BA3899" t="s">
        <v>8558</v>
      </c>
      <c r="BB3899" t="s">
        <v>3067</v>
      </c>
      <c r="BC3899">
        <v>1</v>
      </c>
      <c r="BD3899" t="s">
        <v>13695</v>
      </c>
      <c r="BG3899" s="1" t="s">
        <v>86</v>
      </c>
      <c r="BH3899" s="1" t="s">
        <v>87</v>
      </c>
      <c r="BI3899" s="1" t="s">
        <v>87</v>
      </c>
      <c r="BJ3899" s="1" t="s">
        <v>88</v>
      </c>
      <c r="BK3899" s="1" t="s">
        <v>147</v>
      </c>
      <c r="BL3899" s="1" t="s">
        <v>1784</v>
      </c>
      <c r="BM3899" s="1" t="s">
        <v>3070</v>
      </c>
    </row>
    <row r="3900" spans="1:65" ht="16" x14ac:dyDescent="0.2">
      <c r="A3900" t="str">
        <f>CONCATENATE("Mada.",B3900)</f>
        <v>Mada.3843</v>
      </c>
      <c r="B3900">
        <v>3843</v>
      </c>
      <c r="C3900" t="s">
        <v>13720</v>
      </c>
      <c r="E3900" t="s">
        <v>68</v>
      </c>
      <c r="F3900" t="s">
        <v>3799</v>
      </c>
      <c r="J3900" t="s">
        <v>1668</v>
      </c>
      <c r="K3900" t="s">
        <v>13692</v>
      </c>
      <c r="L3900" t="s">
        <v>2961</v>
      </c>
      <c r="M3900" t="s">
        <v>2962</v>
      </c>
      <c r="N3900" t="s">
        <v>2963</v>
      </c>
      <c r="O3900" t="s">
        <v>2963</v>
      </c>
      <c r="P3900" t="s">
        <v>2807</v>
      </c>
      <c r="Q3900" t="s">
        <v>126</v>
      </c>
      <c r="R3900" t="s">
        <v>127</v>
      </c>
      <c r="S3900">
        <v>3843</v>
      </c>
      <c r="T3900">
        <v>3843</v>
      </c>
      <c r="U3900" t="s">
        <v>78</v>
      </c>
      <c r="V3900">
        <v>0.62247838616714701</v>
      </c>
      <c r="W3900">
        <v>0.37752161383285299</v>
      </c>
      <c r="X3900" t="str">
        <f>IF(W3900&gt;=0.8,"Inhibitory","NonInhibitory")</f>
        <v>NonInhibitory</v>
      </c>
      <c r="Y3900" t="str">
        <f>IF(W3900&gt;=0.9,"Inhibitory","NonInhibitory")</f>
        <v>NonInhibitory</v>
      </c>
      <c r="Z3900" t="s">
        <v>12855</v>
      </c>
      <c r="AA3900">
        <v>0</v>
      </c>
      <c r="AB3900">
        <v>0</v>
      </c>
      <c r="AC3900" t="s">
        <v>129</v>
      </c>
      <c r="AT3900" t="s">
        <v>13721</v>
      </c>
      <c r="AU3900" t="s">
        <v>81</v>
      </c>
      <c r="AV3900" t="s">
        <v>13722</v>
      </c>
      <c r="AW3900">
        <v>3843</v>
      </c>
      <c r="AX3900" t="s">
        <v>1403</v>
      </c>
      <c r="AY3900">
        <v>1</v>
      </c>
      <c r="AZ3900" t="s">
        <v>8819</v>
      </c>
      <c r="BA3900" t="s">
        <v>8819</v>
      </c>
      <c r="BB3900" t="s">
        <v>1403</v>
      </c>
      <c r="BC3900">
        <v>1</v>
      </c>
      <c r="BD3900" t="s">
        <v>13723</v>
      </c>
      <c r="BG3900" s="1" t="s">
        <v>86</v>
      </c>
      <c r="BH3900" s="1" t="s">
        <v>98</v>
      </c>
      <c r="BI3900" s="1" t="s">
        <v>163</v>
      </c>
      <c r="BJ3900" s="1" t="s">
        <v>694</v>
      </c>
      <c r="BK3900" s="1" t="s">
        <v>1255</v>
      </c>
      <c r="BL3900" s="1"/>
      <c r="BM3900" s="1"/>
    </row>
    <row r="3901" spans="1:65" ht="16" x14ac:dyDescent="0.2">
      <c r="A3901" t="str">
        <f>CONCATENATE("Mada.",B3901)</f>
        <v>Mada.3844</v>
      </c>
      <c r="B3901">
        <v>3844</v>
      </c>
      <c r="C3901" t="s">
        <v>13724</v>
      </c>
      <c r="E3901" t="s">
        <v>68</v>
      </c>
      <c r="F3901" t="s">
        <v>7911</v>
      </c>
      <c r="J3901" t="s">
        <v>1668</v>
      </c>
      <c r="K3901" t="s">
        <v>13692</v>
      </c>
      <c r="L3901" t="s">
        <v>2961</v>
      </c>
      <c r="M3901" t="s">
        <v>2962</v>
      </c>
      <c r="N3901" t="s">
        <v>2963</v>
      </c>
      <c r="O3901" t="s">
        <v>2963</v>
      </c>
      <c r="P3901" t="s">
        <v>2807</v>
      </c>
      <c r="Q3901" t="s">
        <v>126</v>
      </c>
      <c r="R3901" t="s">
        <v>127</v>
      </c>
      <c r="S3901">
        <v>3844</v>
      </c>
      <c r="T3901">
        <v>3844</v>
      </c>
      <c r="U3901" t="s">
        <v>78</v>
      </c>
      <c r="V3901">
        <v>0.68635926993275698</v>
      </c>
      <c r="W3901">
        <v>0.31364073006724302</v>
      </c>
      <c r="X3901" t="str">
        <f>IF(W3901&gt;=0.8,"Inhibitory","NonInhibitory")</f>
        <v>NonInhibitory</v>
      </c>
      <c r="Y3901" t="str">
        <f>IF(W3901&gt;=0.9,"Inhibitory","NonInhibitory")</f>
        <v>NonInhibitory</v>
      </c>
      <c r="Z3901" t="s">
        <v>12855</v>
      </c>
      <c r="AA3901">
        <v>0</v>
      </c>
      <c r="AB3901">
        <v>0</v>
      </c>
      <c r="AC3901" t="s">
        <v>129</v>
      </c>
      <c r="AT3901" t="s">
        <v>13725</v>
      </c>
      <c r="AU3901" t="s">
        <v>81</v>
      </c>
      <c r="AV3901" t="s">
        <v>13726</v>
      </c>
      <c r="AW3901">
        <v>3844</v>
      </c>
      <c r="AX3901" t="s">
        <v>1176</v>
      </c>
      <c r="AY3901">
        <v>0.59</v>
      </c>
      <c r="AZ3901" t="s">
        <v>8313</v>
      </c>
      <c r="BA3901" t="s">
        <v>8313</v>
      </c>
      <c r="BB3901" t="s">
        <v>502</v>
      </c>
      <c r="BC3901">
        <v>0.99</v>
      </c>
      <c r="BD3901" t="s">
        <v>13727</v>
      </c>
      <c r="BG3901" s="1" t="s">
        <v>86</v>
      </c>
      <c r="BH3901" s="1" t="s">
        <v>87</v>
      </c>
      <c r="BI3901" s="1" t="s">
        <v>87</v>
      </c>
      <c r="BJ3901" s="1" t="s">
        <v>88</v>
      </c>
      <c r="BK3901" s="1" t="s">
        <v>504</v>
      </c>
      <c r="BL3901" s="1" t="s">
        <v>1179</v>
      </c>
      <c r="BM3901" s="1"/>
    </row>
    <row r="3902" spans="1:65" ht="16" x14ac:dyDescent="0.2">
      <c r="A3902" t="str">
        <f>CONCATENATE("Mada.",B3902)</f>
        <v>Mada.3845</v>
      </c>
      <c r="B3902">
        <v>3845</v>
      </c>
      <c r="C3902" t="s">
        <v>13728</v>
      </c>
      <c r="E3902" t="s">
        <v>68</v>
      </c>
      <c r="F3902" t="s">
        <v>8654</v>
      </c>
      <c r="J3902" t="s">
        <v>1668</v>
      </c>
      <c r="K3902" t="s">
        <v>13692</v>
      </c>
      <c r="L3902" t="s">
        <v>2961</v>
      </c>
      <c r="M3902" t="s">
        <v>2962</v>
      </c>
      <c r="N3902" t="s">
        <v>2963</v>
      </c>
      <c r="O3902" t="s">
        <v>2963</v>
      </c>
      <c r="P3902" t="s">
        <v>2807</v>
      </c>
      <c r="Q3902" t="s">
        <v>126</v>
      </c>
      <c r="R3902" t="s">
        <v>127</v>
      </c>
      <c r="S3902">
        <v>3845</v>
      </c>
      <c r="T3902">
        <v>3845</v>
      </c>
      <c r="U3902" t="s">
        <v>78</v>
      </c>
      <c r="V3902">
        <v>0.50216138328530302</v>
      </c>
      <c r="W3902">
        <v>0.49783861671469698</v>
      </c>
      <c r="X3902" t="str">
        <f>IF(W3902&gt;=0.8,"Inhibitory","NonInhibitory")</f>
        <v>NonInhibitory</v>
      </c>
      <c r="Y3902" t="str">
        <f>IF(W3902&gt;=0.9,"Inhibitory","NonInhibitory")</f>
        <v>NonInhibitory</v>
      </c>
      <c r="Z3902" t="s">
        <v>12855</v>
      </c>
      <c r="AA3902">
        <v>0</v>
      </c>
      <c r="AB3902">
        <v>0</v>
      </c>
      <c r="AC3902" t="s">
        <v>129</v>
      </c>
      <c r="AT3902" t="s">
        <v>13729</v>
      </c>
      <c r="AU3902" t="s">
        <v>81</v>
      </c>
      <c r="AV3902" t="s">
        <v>13730</v>
      </c>
      <c r="AW3902">
        <v>3845</v>
      </c>
      <c r="AX3902" t="s">
        <v>1176</v>
      </c>
      <c r="AY3902">
        <v>0.92</v>
      </c>
      <c r="AZ3902" t="s">
        <v>807</v>
      </c>
      <c r="BA3902" t="s">
        <v>807</v>
      </c>
      <c r="BB3902" t="s">
        <v>500</v>
      </c>
      <c r="BC3902">
        <v>0.92</v>
      </c>
      <c r="BD3902" t="s">
        <v>13731</v>
      </c>
      <c r="BG3902" s="1" t="s">
        <v>86</v>
      </c>
      <c r="BH3902" s="1" t="s">
        <v>87</v>
      </c>
      <c r="BI3902" s="1" t="s">
        <v>87</v>
      </c>
      <c r="BJ3902" s="1" t="s">
        <v>88</v>
      </c>
      <c r="BK3902" s="1" t="s">
        <v>504</v>
      </c>
      <c r="BL3902" s="1" t="s">
        <v>1179</v>
      </c>
      <c r="BM3902" s="1"/>
    </row>
    <row r="3903" spans="1:65" ht="16" x14ac:dyDescent="0.2">
      <c r="A3903" t="str">
        <f>CONCATENATE("Mada.",B3903)</f>
        <v>Mada.3845</v>
      </c>
      <c r="B3903">
        <v>3845</v>
      </c>
      <c r="C3903" t="s">
        <v>13728</v>
      </c>
      <c r="E3903" t="s">
        <v>68</v>
      </c>
      <c r="F3903" t="s">
        <v>8654</v>
      </c>
      <c r="J3903" t="s">
        <v>1668</v>
      </c>
      <c r="K3903" t="s">
        <v>13692</v>
      </c>
      <c r="L3903" t="s">
        <v>2961</v>
      </c>
      <c r="M3903" t="s">
        <v>2962</v>
      </c>
      <c r="N3903" t="s">
        <v>2963</v>
      </c>
      <c r="O3903" t="s">
        <v>2963</v>
      </c>
      <c r="P3903" t="s">
        <v>2807</v>
      </c>
      <c r="Q3903" t="s">
        <v>126</v>
      </c>
      <c r="R3903" t="s">
        <v>127</v>
      </c>
      <c r="S3903">
        <v>3845</v>
      </c>
      <c r="T3903">
        <v>3845</v>
      </c>
      <c r="U3903" t="s">
        <v>78</v>
      </c>
      <c r="V3903">
        <v>0.50216138328530302</v>
      </c>
      <c r="W3903">
        <v>0.49783861671469698</v>
      </c>
      <c r="X3903" t="str">
        <f>IF(W3903&gt;=0.8,"Inhibitory","NonInhibitory")</f>
        <v>NonInhibitory</v>
      </c>
      <c r="Y3903" t="str">
        <f>IF(W3903&gt;=0.9,"Inhibitory","NonInhibitory")</f>
        <v>NonInhibitory</v>
      </c>
      <c r="Z3903" t="s">
        <v>12855</v>
      </c>
      <c r="AA3903">
        <v>0</v>
      </c>
      <c r="AB3903">
        <v>0</v>
      </c>
      <c r="AC3903" t="s">
        <v>129</v>
      </c>
      <c r="AT3903" t="s">
        <v>13732</v>
      </c>
      <c r="AU3903" t="s">
        <v>81</v>
      </c>
      <c r="AV3903" t="s">
        <v>13733</v>
      </c>
      <c r="AW3903">
        <v>3845</v>
      </c>
      <c r="BG3903" s="1"/>
    </row>
    <row r="3904" spans="1:65" ht="16" x14ac:dyDescent="0.2">
      <c r="A3904" t="str">
        <f>CONCATENATE("Mada.",B3904)</f>
        <v>Mada.3846</v>
      </c>
      <c r="B3904">
        <v>3846</v>
      </c>
      <c r="C3904" t="s">
        <v>13734</v>
      </c>
      <c r="E3904" t="s">
        <v>68</v>
      </c>
      <c r="F3904" t="s">
        <v>3789</v>
      </c>
      <c r="J3904" t="s">
        <v>1668</v>
      </c>
      <c r="K3904" t="s">
        <v>13692</v>
      </c>
      <c r="L3904" t="s">
        <v>2961</v>
      </c>
      <c r="M3904" t="s">
        <v>2962</v>
      </c>
      <c r="N3904" t="s">
        <v>2963</v>
      </c>
      <c r="O3904" t="s">
        <v>2963</v>
      </c>
      <c r="P3904" t="s">
        <v>2807</v>
      </c>
      <c r="Q3904" t="s">
        <v>126</v>
      </c>
      <c r="R3904" t="s">
        <v>127</v>
      </c>
      <c r="S3904">
        <v>3846</v>
      </c>
      <c r="T3904">
        <v>3846</v>
      </c>
      <c r="U3904" t="s">
        <v>78</v>
      </c>
      <c r="V3904">
        <v>0.304995196926033</v>
      </c>
      <c r="W3904">
        <v>0.69500480307396695</v>
      </c>
      <c r="X3904" t="str">
        <f>IF(W3904&gt;=0.8,"Inhibitory","NonInhibitory")</f>
        <v>NonInhibitory</v>
      </c>
      <c r="Y3904" t="str">
        <f>IF(W3904&gt;=0.9,"Inhibitory","NonInhibitory")</f>
        <v>NonInhibitory</v>
      </c>
      <c r="Z3904" t="s">
        <v>12855</v>
      </c>
      <c r="AA3904">
        <v>0</v>
      </c>
      <c r="AB3904">
        <v>0</v>
      </c>
      <c r="AC3904" t="s">
        <v>129</v>
      </c>
      <c r="AT3904" t="s">
        <v>13735</v>
      </c>
      <c r="AU3904" t="s">
        <v>81</v>
      </c>
      <c r="AV3904" t="s">
        <v>13736</v>
      </c>
      <c r="AW3904">
        <v>3846</v>
      </c>
      <c r="AX3904" t="s">
        <v>854</v>
      </c>
      <c r="AY3904">
        <v>0.95</v>
      </c>
      <c r="AZ3904" t="s">
        <v>10441</v>
      </c>
      <c r="BA3904" t="s">
        <v>10441</v>
      </c>
      <c r="BB3904" t="s">
        <v>854</v>
      </c>
      <c r="BC3904">
        <v>0.95</v>
      </c>
      <c r="BD3904" t="s">
        <v>13737</v>
      </c>
      <c r="BG3904" s="1" t="s">
        <v>86</v>
      </c>
      <c r="BH3904" s="1" t="s">
        <v>98</v>
      </c>
      <c r="BI3904" s="1" t="s">
        <v>163</v>
      </c>
      <c r="BJ3904" s="1" t="s">
        <v>857</v>
      </c>
      <c r="BK3904" s="1" t="s">
        <v>858</v>
      </c>
      <c r="BL3904" s="1"/>
      <c r="BM3904" s="1"/>
    </row>
    <row r="3905" spans="1:65" ht="16" x14ac:dyDescent="0.2">
      <c r="A3905" t="str">
        <f>CONCATENATE("Mada.",B3905)</f>
        <v>Mada.3847</v>
      </c>
      <c r="B3905">
        <v>3847</v>
      </c>
      <c r="C3905" t="s">
        <v>13738</v>
      </c>
      <c r="E3905" t="s">
        <v>68</v>
      </c>
      <c r="F3905" t="s">
        <v>629</v>
      </c>
      <c r="J3905" t="s">
        <v>1668</v>
      </c>
      <c r="K3905" t="s">
        <v>13692</v>
      </c>
      <c r="L3905" t="s">
        <v>2961</v>
      </c>
      <c r="M3905" t="s">
        <v>2962</v>
      </c>
      <c r="N3905" t="s">
        <v>2963</v>
      </c>
      <c r="O3905" t="s">
        <v>2963</v>
      </c>
      <c r="P3905" t="s">
        <v>2807</v>
      </c>
      <c r="Q3905" t="s">
        <v>126</v>
      </c>
      <c r="R3905" t="s">
        <v>127</v>
      </c>
      <c r="S3905">
        <v>3847</v>
      </c>
      <c r="T3905">
        <v>3847</v>
      </c>
      <c r="U3905" t="s">
        <v>78</v>
      </c>
      <c r="V3905">
        <v>0.91234390009606103</v>
      </c>
      <c r="W3905">
        <v>8.7656099903938495E-2</v>
      </c>
      <c r="X3905" t="str">
        <f>IF(W3905&gt;=0.8,"Inhibitory","NonInhibitory")</f>
        <v>NonInhibitory</v>
      </c>
      <c r="Y3905" t="str">
        <f>IF(W3905&gt;=0.9,"Inhibitory","NonInhibitory")</f>
        <v>NonInhibitory</v>
      </c>
      <c r="Z3905" t="s">
        <v>12855</v>
      </c>
      <c r="AA3905">
        <v>0</v>
      </c>
      <c r="AB3905">
        <v>0</v>
      </c>
      <c r="AC3905" t="s">
        <v>129</v>
      </c>
      <c r="AT3905" t="s">
        <v>13739</v>
      </c>
      <c r="AU3905" t="s">
        <v>81</v>
      </c>
      <c r="AV3905" t="s">
        <v>13740</v>
      </c>
      <c r="AW3905">
        <v>3847</v>
      </c>
      <c r="AX3905" t="s">
        <v>325</v>
      </c>
      <c r="AY3905">
        <v>1</v>
      </c>
      <c r="AZ3905" t="s">
        <v>3467</v>
      </c>
      <c r="BA3905" t="s">
        <v>3467</v>
      </c>
      <c r="BB3905" t="s">
        <v>325</v>
      </c>
      <c r="BC3905">
        <v>1</v>
      </c>
      <c r="BD3905" t="s">
        <v>13741</v>
      </c>
      <c r="BG3905" s="1" t="s">
        <v>86</v>
      </c>
      <c r="BH3905" s="1" t="s">
        <v>98</v>
      </c>
      <c r="BI3905" s="1" t="s">
        <v>163</v>
      </c>
      <c r="BJ3905" s="1" t="s">
        <v>164</v>
      </c>
      <c r="BK3905" s="1" t="s">
        <v>165</v>
      </c>
      <c r="BL3905" s="1" t="s">
        <v>328</v>
      </c>
      <c r="BM3905" s="1"/>
    </row>
    <row r="3906" spans="1:65" ht="16" x14ac:dyDescent="0.2">
      <c r="A3906" t="str">
        <f>CONCATENATE("Mada.",B3906)</f>
        <v>Mada.3848</v>
      </c>
      <c r="B3906">
        <v>3848</v>
      </c>
      <c r="C3906" t="s">
        <v>13742</v>
      </c>
      <c r="E3906" t="s">
        <v>68</v>
      </c>
      <c r="F3906" t="s">
        <v>4239</v>
      </c>
      <c r="J3906" t="s">
        <v>1668</v>
      </c>
      <c r="K3906" t="s">
        <v>13692</v>
      </c>
      <c r="L3906" t="s">
        <v>2961</v>
      </c>
      <c r="M3906" t="s">
        <v>2962</v>
      </c>
      <c r="N3906" t="s">
        <v>2963</v>
      </c>
      <c r="O3906" t="s">
        <v>2963</v>
      </c>
      <c r="P3906" t="s">
        <v>2807</v>
      </c>
      <c r="Q3906" t="s">
        <v>126</v>
      </c>
      <c r="R3906" t="s">
        <v>127</v>
      </c>
      <c r="S3906">
        <v>3848</v>
      </c>
      <c r="T3906">
        <v>3848</v>
      </c>
      <c r="U3906" t="s">
        <v>78</v>
      </c>
      <c r="V3906">
        <v>0.20509125840538001</v>
      </c>
      <c r="W3906">
        <v>0.79490874159461999</v>
      </c>
      <c r="X3906" t="str">
        <f>IF(W3906&gt;=0.8,"Inhibitory","NonInhibitory")</f>
        <v>NonInhibitory</v>
      </c>
      <c r="Y3906" t="str">
        <f>IF(W3906&gt;=0.9,"Inhibitory","NonInhibitory")</f>
        <v>NonInhibitory</v>
      </c>
      <c r="Z3906" t="s">
        <v>12855</v>
      </c>
      <c r="AA3906">
        <v>0</v>
      </c>
      <c r="AB3906">
        <v>0</v>
      </c>
      <c r="AC3906" t="s">
        <v>129</v>
      </c>
      <c r="AT3906" t="s">
        <v>13743</v>
      </c>
      <c r="AU3906" t="s">
        <v>81</v>
      </c>
      <c r="AV3906" t="s">
        <v>13744</v>
      </c>
      <c r="AW3906">
        <v>3848</v>
      </c>
      <c r="AX3906" t="s">
        <v>500</v>
      </c>
      <c r="AY3906">
        <v>0.77</v>
      </c>
      <c r="AZ3906" t="s">
        <v>1629</v>
      </c>
      <c r="BA3906" t="s">
        <v>1629</v>
      </c>
      <c r="BB3906" t="s">
        <v>500</v>
      </c>
      <c r="BC3906">
        <v>0.99</v>
      </c>
      <c r="BD3906" t="s">
        <v>13745</v>
      </c>
      <c r="BG3906" s="1" t="s">
        <v>86</v>
      </c>
      <c r="BH3906" s="1" t="s">
        <v>87</v>
      </c>
      <c r="BI3906" s="1" t="s">
        <v>87</v>
      </c>
      <c r="BJ3906" s="1" t="s">
        <v>88</v>
      </c>
      <c r="BK3906" s="1" t="s">
        <v>504</v>
      </c>
      <c r="BL3906" s="1"/>
      <c r="BM3906" s="1"/>
    </row>
    <row r="3907" spans="1:65" ht="16" x14ac:dyDescent="0.2">
      <c r="A3907" t="str">
        <f>CONCATENATE("Mada.",B3907)</f>
        <v>Mada.3849</v>
      </c>
      <c r="B3907">
        <v>3849</v>
      </c>
      <c r="C3907" t="s">
        <v>13746</v>
      </c>
      <c r="E3907" t="s">
        <v>68</v>
      </c>
      <c r="F3907" t="s">
        <v>13747</v>
      </c>
      <c r="J3907" t="s">
        <v>1668</v>
      </c>
      <c r="K3907" t="s">
        <v>13692</v>
      </c>
      <c r="L3907" t="s">
        <v>2961</v>
      </c>
      <c r="M3907" t="s">
        <v>2962</v>
      </c>
      <c r="N3907" t="s">
        <v>2963</v>
      </c>
      <c r="O3907" t="s">
        <v>2963</v>
      </c>
      <c r="P3907" t="s">
        <v>2807</v>
      </c>
      <c r="Q3907" t="s">
        <v>126</v>
      </c>
      <c r="R3907" t="s">
        <v>127</v>
      </c>
      <c r="S3907">
        <v>3849</v>
      </c>
      <c r="T3907">
        <v>3849</v>
      </c>
      <c r="U3907" t="s">
        <v>78</v>
      </c>
      <c r="V3907">
        <v>0.158664182313315</v>
      </c>
      <c r="W3907">
        <v>0.84133581768668497</v>
      </c>
      <c r="X3907" t="str">
        <f>IF(W3907&gt;=0.8,"Inhibitory","NonInhibitory")</f>
        <v>Inhibitory</v>
      </c>
      <c r="Y3907" t="str">
        <f>IF(W3907&gt;=0.9,"Inhibitory","NonInhibitory")</f>
        <v>NonInhibitory</v>
      </c>
      <c r="Z3907" t="s">
        <v>1566</v>
      </c>
      <c r="AA3907">
        <v>0</v>
      </c>
      <c r="AB3907">
        <v>0</v>
      </c>
      <c r="AC3907" t="s">
        <v>129</v>
      </c>
      <c r="AT3907" t="s">
        <v>13748</v>
      </c>
      <c r="AU3907" t="s">
        <v>81</v>
      </c>
      <c r="AV3907" t="s">
        <v>13749</v>
      </c>
      <c r="AW3907">
        <v>3849</v>
      </c>
      <c r="AX3907" t="s">
        <v>6266</v>
      </c>
      <c r="AY3907">
        <v>0.97</v>
      </c>
      <c r="AZ3907" t="s">
        <v>6267</v>
      </c>
      <c r="BA3907" t="s">
        <v>6267</v>
      </c>
      <c r="BB3907" t="s">
        <v>6266</v>
      </c>
      <c r="BC3907">
        <v>0.89</v>
      </c>
      <c r="BD3907" t="s">
        <v>13750</v>
      </c>
      <c r="BG3907" s="1" t="s">
        <v>86</v>
      </c>
      <c r="BH3907" s="1" t="s">
        <v>87</v>
      </c>
      <c r="BI3907" s="1" t="s">
        <v>87</v>
      </c>
      <c r="BJ3907" s="1" t="s">
        <v>88</v>
      </c>
      <c r="BK3907" s="1" t="s">
        <v>89</v>
      </c>
      <c r="BL3907" s="1" t="s">
        <v>6269</v>
      </c>
      <c r="BM3907" s="1" t="s">
        <v>6270</v>
      </c>
    </row>
    <row r="3908" spans="1:65" ht="16" x14ac:dyDescent="0.2">
      <c r="A3908" t="str">
        <f>CONCATENATE("Mada.",B3908)</f>
        <v>Mada.3850</v>
      </c>
      <c r="B3908">
        <v>3850</v>
      </c>
      <c r="C3908" t="s">
        <v>13754</v>
      </c>
      <c r="E3908" t="s">
        <v>68</v>
      </c>
      <c r="F3908" t="s">
        <v>7588</v>
      </c>
      <c r="J3908" t="s">
        <v>524</v>
      </c>
      <c r="K3908" t="s">
        <v>13755</v>
      </c>
      <c r="L3908" t="s">
        <v>526</v>
      </c>
      <c r="M3908" t="s">
        <v>527</v>
      </c>
      <c r="N3908" t="s">
        <v>198</v>
      </c>
      <c r="O3908" t="s">
        <v>198</v>
      </c>
      <c r="P3908" t="s">
        <v>199</v>
      </c>
      <c r="Q3908" t="s">
        <v>139</v>
      </c>
      <c r="R3908" t="s">
        <v>77</v>
      </c>
      <c r="S3908">
        <v>3850</v>
      </c>
      <c r="T3908">
        <v>0</v>
      </c>
      <c r="U3908" t="s">
        <v>128</v>
      </c>
      <c r="V3908">
        <v>0</v>
      </c>
      <c r="W3908">
        <v>0</v>
      </c>
      <c r="Z3908" t="s">
        <v>129</v>
      </c>
      <c r="AA3908">
        <v>0</v>
      </c>
      <c r="AB3908">
        <v>0</v>
      </c>
      <c r="AC3908" t="s">
        <v>129</v>
      </c>
      <c r="AT3908" t="s">
        <v>13756</v>
      </c>
      <c r="AU3908" t="s">
        <v>81</v>
      </c>
      <c r="AV3908" t="s">
        <v>13757</v>
      </c>
      <c r="AW3908">
        <v>3850</v>
      </c>
      <c r="AX3908" t="s">
        <v>325</v>
      </c>
      <c r="AY3908">
        <v>1</v>
      </c>
      <c r="AZ3908" t="s">
        <v>2129</v>
      </c>
      <c r="BA3908" t="s">
        <v>2129</v>
      </c>
      <c r="BB3908" t="s">
        <v>325</v>
      </c>
      <c r="BC3908">
        <v>1</v>
      </c>
      <c r="BD3908" t="s">
        <v>13758</v>
      </c>
      <c r="BG3908" s="1" t="s">
        <v>86</v>
      </c>
      <c r="BH3908" s="1" t="s">
        <v>98</v>
      </c>
      <c r="BI3908" s="1" t="s">
        <v>163</v>
      </c>
      <c r="BJ3908" s="1" t="s">
        <v>164</v>
      </c>
      <c r="BK3908" s="1" t="s">
        <v>165</v>
      </c>
      <c r="BL3908" s="1" t="s">
        <v>328</v>
      </c>
      <c r="BM3908" s="1"/>
    </row>
    <row r="3909" spans="1:65" ht="16" x14ac:dyDescent="0.2">
      <c r="A3909" t="str">
        <f>CONCATENATE("Mada.",B3909)</f>
        <v>Mada.3851</v>
      </c>
      <c r="B3909">
        <v>3851</v>
      </c>
      <c r="C3909" t="s">
        <v>13759</v>
      </c>
      <c r="E3909" t="s">
        <v>68</v>
      </c>
      <c r="F3909" t="s">
        <v>4211</v>
      </c>
      <c r="J3909" t="s">
        <v>524</v>
      </c>
      <c r="K3909" t="s">
        <v>13755</v>
      </c>
      <c r="L3909" t="s">
        <v>526</v>
      </c>
      <c r="M3909" t="s">
        <v>527</v>
      </c>
      <c r="N3909" t="s">
        <v>198</v>
      </c>
      <c r="O3909" t="s">
        <v>198</v>
      </c>
      <c r="P3909" t="s">
        <v>199</v>
      </c>
      <c r="Q3909" t="s">
        <v>139</v>
      </c>
      <c r="R3909" t="s">
        <v>77</v>
      </c>
      <c r="S3909">
        <v>3851</v>
      </c>
      <c r="T3909">
        <v>0</v>
      </c>
      <c r="U3909" t="s">
        <v>128</v>
      </c>
      <c r="V3909">
        <v>0</v>
      </c>
      <c r="W3909">
        <v>0</v>
      </c>
      <c r="Z3909" t="s">
        <v>129</v>
      </c>
      <c r="AA3909">
        <v>0</v>
      </c>
      <c r="AB3909">
        <v>0</v>
      </c>
      <c r="AC3909" t="s">
        <v>129</v>
      </c>
      <c r="AT3909" t="s">
        <v>13760</v>
      </c>
      <c r="AU3909" t="s">
        <v>81</v>
      </c>
      <c r="AV3909" t="s">
        <v>13761</v>
      </c>
      <c r="AW3909">
        <v>3851</v>
      </c>
      <c r="AX3909" t="s">
        <v>1125</v>
      </c>
      <c r="AY3909">
        <v>1</v>
      </c>
      <c r="AZ3909" t="s">
        <v>13762</v>
      </c>
      <c r="BD3909" t="s">
        <v>13763</v>
      </c>
      <c r="BG3909" s="1" t="s">
        <v>86</v>
      </c>
      <c r="BH3909" s="1" t="s">
        <v>661</v>
      </c>
      <c r="BI3909" s="1" t="s">
        <v>662</v>
      </c>
      <c r="BJ3909" s="1" t="s">
        <v>663</v>
      </c>
      <c r="BK3909" s="1" t="s">
        <v>1128</v>
      </c>
      <c r="BL3909" s="1" t="s">
        <v>1129</v>
      </c>
      <c r="BM3909" s="1"/>
    </row>
    <row r="3910" spans="1:65" ht="16" x14ac:dyDescent="0.2">
      <c r="A3910" t="str">
        <f>CONCATENATE("Mada.",B3910)</f>
        <v>Mada.3852</v>
      </c>
      <c r="B3910">
        <v>3852</v>
      </c>
      <c r="C3910" t="s">
        <v>13764</v>
      </c>
      <c r="E3910" t="s">
        <v>68</v>
      </c>
      <c r="F3910" t="s">
        <v>355</v>
      </c>
      <c r="J3910" t="s">
        <v>524</v>
      </c>
      <c r="K3910" t="s">
        <v>13755</v>
      </c>
      <c r="L3910" t="s">
        <v>526</v>
      </c>
      <c r="M3910" t="s">
        <v>527</v>
      </c>
      <c r="N3910" t="s">
        <v>198</v>
      </c>
      <c r="O3910" t="s">
        <v>198</v>
      </c>
      <c r="P3910" t="s">
        <v>199</v>
      </c>
      <c r="Q3910" t="s">
        <v>139</v>
      </c>
      <c r="R3910" t="s">
        <v>77</v>
      </c>
      <c r="S3910">
        <v>3852</v>
      </c>
      <c r="T3910">
        <v>3850</v>
      </c>
      <c r="U3910" t="s">
        <v>78</v>
      </c>
      <c r="V3910">
        <v>1.07949087415946</v>
      </c>
      <c r="W3910">
        <v>-7.9490874159462196E-2</v>
      </c>
      <c r="X3910" t="str">
        <f>IF(W3910&gt;=0.8,"Inhibitory","NonInhibitory")</f>
        <v>NonInhibitory</v>
      </c>
      <c r="Y3910" t="str">
        <f>IF(W3910&gt;=0.9,"Inhibitory","NonInhibitory")</f>
        <v>NonInhibitory</v>
      </c>
      <c r="Z3910" t="s">
        <v>12855</v>
      </c>
      <c r="AA3910">
        <v>0</v>
      </c>
      <c r="AB3910">
        <v>0</v>
      </c>
      <c r="AC3910" t="s">
        <v>129</v>
      </c>
      <c r="AT3910" t="s">
        <v>13765</v>
      </c>
      <c r="AU3910" t="s">
        <v>81</v>
      </c>
      <c r="AV3910" t="s">
        <v>13766</v>
      </c>
      <c r="AW3910">
        <v>3852</v>
      </c>
      <c r="AX3910" t="s">
        <v>854</v>
      </c>
      <c r="AY3910">
        <v>1</v>
      </c>
      <c r="AZ3910" t="s">
        <v>855</v>
      </c>
      <c r="BA3910" t="s">
        <v>855</v>
      </c>
      <c r="BB3910" t="s">
        <v>854</v>
      </c>
      <c r="BC3910">
        <v>1</v>
      </c>
      <c r="BD3910" t="s">
        <v>13767</v>
      </c>
      <c r="BG3910" s="1" t="s">
        <v>86</v>
      </c>
      <c r="BH3910" s="1" t="s">
        <v>98</v>
      </c>
      <c r="BI3910" s="1" t="s">
        <v>163</v>
      </c>
      <c r="BJ3910" s="1" t="s">
        <v>857</v>
      </c>
      <c r="BK3910" s="1" t="s">
        <v>858</v>
      </c>
      <c r="BL3910" s="1"/>
      <c r="BM3910" s="1"/>
    </row>
    <row r="3911" spans="1:65" ht="16" x14ac:dyDescent="0.2">
      <c r="A3911" t="str">
        <f>CONCATENATE("Mada.",B3911)</f>
        <v>Mada.3853</v>
      </c>
      <c r="B3911">
        <v>3853</v>
      </c>
      <c r="C3911" t="s">
        <v>13768</v>
      </c>
      <c r="E3911" t="s">
        <v>68</v>
      </c>
      <c r="F3911" t="s">
        <v>410</v>
      </c>
      <c r="J3911" t="s">
        <v>524</v>
      </c>
      <c r="K3911" t="s">
        <v>13755</v>
      </c>
      <c r="L3911" t="s">
        <v>526</v>
      </c>
      <c r="M3911" t="s">
        <v>527</v>
      </c>
      <c r="N3911" t="s">
        <v>198</v>
      </c>
      <c r="O3911" t="s">
        <v>198</v>
      </c>
      <c r="P3911" t="s">
        <v>199</v>
      </c>
      <c r="Q3911" t="s">
        <v>139</v>
      </c>
      <c r="R3911" t="s">
        <v>77</v>
      </c>
      <c r="S3911">
        <v>3853</v>
      </c>
      <c r="T3911">
        <v>3851</v>
      </c>
      <c r="U3911" t="s">
        <v>78</v>
      </c>
      <c r="V3911">
        <v>1.0199327569644601</v>
      </c>
      <c r="W3911">
        <v>-1.9932756964457201E-2</v>
      </c>
      <c r="X3911" t="str">
        <f>IF(W3911&gt;=0.8,"Inhibitory","NonInhibitory")</f>
        <v>NonInhibitory</v>
      </c>
      <c r="Y3911" t="str">
        <f>IF(W3911&gt;=0.9,"Inhibitory","NonInhibitory")</f>
        <v>NonInhibitory</v>
      </c>
      <c r="Z3911" t="s">
        <v>12855</v>
      </c>
      <c r="AA3911">
        <v>0</v>
      </c>
      <c r="AB3911">
        <v>0</v>
      </c>
      <c r="AC3911" t="s">
        <v>129</v>
      </c>
      <c r="AT3911" t="s">
        <v>13769</v>
      </c>
      <c r="AU3911" t="s">
        <v>81</v>
      </c>
      <c r="AV3911" t="s">
        <v>13770</v>
      </c>
      <c r="AW3911">
        <v>3853</v>
      </c>
      <c r="AX3911" t="s">
        <v>262</v>
      </c>
      <c r="AY3911">
        <v>1</v>
      </c>
      <c r="AZ3911" t="s">
        <v>1729</v>
      </c>
      <c r="BA3911" t="s">
        <v>1729</v>
      </c>
      <c r="BB3911" t="s">
        <v>262</v>
      </c>
      <c r="BC3911">
        <v>1</v>
      </c>
      <c r="BD3911" t="s">
        <v>13771</v>
      </c>
      <c r="BG3911" s="1" t="s">
        <v>86</v>
      </c>
      <c r="BH3911" s="1" t="s">
        <v>87</v>
      </c>
      <c r="BI3911" s="1" t="s">
        <v>87</v>
      </c>
      <c r="BJ3911" s="1" t="s">
        <v>88</v>
      </c>
      <c r="BK3911" s="1" t="s">
        <v>89</v>
      </c>
      <c r="BL3911" s="1" t="s">
        <v>90</v>
      </c>
      <c r="BM3911" s="1" t="s">
        <v>265</v>
      </c>
    </row>
    <row r="3912" spans="1:65" ht="16" x14ac:dyDescent="0.2">
      <c r="A3912" t="str">
        <f>CONCATENATE("Mada.",B3912)</f>
        <v>Mada.3854</v>
      </c>
      <c r="B3912">
        <v>3854</v>
      </c>
      <c r="C3912" t="s">
        <v>13772</v>
      </c>
      <c r="E3912" t="s">
        <v>68</v>
      </c>
      <c r="F3912" t="s">
        <v>7588</v>
      </c>
      <c r="J3912" t="s">
        <v>524</v>
      </c>
      <c r="K3912" t="s">
        <v>13755</v>
      </c>
      <c r="L3912" t="s">
        <v>526</v>
      </c>
      <c r="M3912" t="s">
        <v>527</v>
      </c>
      <c r="N3912" t="s">
        <v>198</v>
      </c>
      <c r="O3912" t="s">
        <v>198</v>
      </c>
      <c r="P3912" t="s">
        <v>199</v>
      </c>
      <c r="Q3912" t="s">
        <v>139</v>
      </c>
      <c r="R3912" t="s">
        <v>77</v>
      </c>
      <c r="S3912">
        <v>3854</v>
      </c>
      <c r="T3912">
        <v>3852</v>
      </c>
      <c r="U3912" t="s">
        <v>78</v>
      </c>
      <c r="V3912">
        <v>0.121037463976945</v>
      </c>
      <c r="W3912">
        <v>0.87896253602305496</v>
      </c>
      <c r="X3912" t="str">
        <f>IF(W3912&gt;=0.8,"Inhibitory","NonInhibitory")</f>
        <v>Inhibitory</v>
      </c>
      <c r="Y3912" t="str">
        <f>IF(W3912&gt;=0.9,"Inhibitory","NonInhibitory")</f>
        <v>NonInhibitory</v>
      </c>
      <c r="Z3912" t="s">
        <v>12855</v>
      </c>
      <c r="AA3912">
        <v>0</v>
      </c>
      <c r="AB3912">
        <v>0</v>
      </c>
      <c r="AC3912" t="s">
        <v>129</v>
      </c>
      <c r="AT3912" t="s">
        <v>13773</v>
      </c>
      <c r="AU3912" t="s">
        <v>81</v>
      </c>
      <c r="AV3912" t="s">
        <v>13774</v>
      </c>
      <c r="AW3912">
        <v>3854</v>
      </c>
      <c r="AX3912" t="s">
        <v>325</v>
      </c>
      <c r="AY3912">
        <v>1</v>
      </c>
      <c r="AZ3912" t="s">
        <v>6533</v>
      </c>
      <c r="BA3912" t="s">
        <v>6533</v>
      </c>
      <c r="BB3912" t="s">
        <v>325</v>
      </c>
      <c r="BC3912">
        <v>0.84</v>
      </c>
      <c r="BD3912" t="s">
        <v>13775</v>
      </c>
      <c r="BG3912" s="1" t="s">
        <v>86</v>
      </c>
      <c r="BH3912" s="1" t="s">
        <v>98</v>
      </c>
      <c r="BI3912" s="1" t="s">
        <v>163</v>
      </c>
      <c r="BJ3912" s="1" t="s">
        <v>164</v>
      </c>
      <c r="BK3912" s="1" t="s">
        <v>165</v>
      </c>
      <c r="BL3912" s="1" t="s">
        <v>328</v>
      </c>
      <c r="BM3912" s="1"/>
    </row>
    <row r="3913" spans="1:65" ht="16" x14ac:dyDescent="0.2">
      <c r="A3913" t="str">
        <f>CONCATENATE("Mada.",B3913)</f>
        <v>Mada.3855</v>
      </c>
      <c r="B3913">
        <v>3855</v>
      </c>
      <c r="C3913" t="s">
        <v>13776</v>
      </c>
      <c r="E3913" t="s">
        <v>68</v>
      </c>
      <c r="F3913" t="s">
        <v>731</v>
      </c>
      <c r="J3913" t="s">
        <v>524</v>
      </c>
      <c r="K3913" t="s">
        <v>13755</v>
      </c>
      <c r="L3913" t="s">
        <v>526</v>
      </c>
      <c r="M3913" t="s">
        <v>527</v>
      </c>
      <c r="N3913" t="s">
        <v>198</v>
      </c>
      <c r="O3913" t="s">
        <v>198</v>
      </c>
      <c r="P3913" t="s">
        <v>199</v>
      </c>
      <c r="Q3913" t="s">
        <v>139</v>
      </c>
      <c r="R3913" t="s">
        <v>77</v>
      </c>
      <c r="S3913">
        <v>3855</v>
      </c>
      <c r="T3913">
        <v>3853</v>
      </c>
      <c r="U3913" t="s">
        <v>78</v>
      </c>
      <c r="V3913">
        <v>0.47454370797310302</v>
      </c>
      <c r="W3913">
        <v>0.52545629202689703</v>
      </c>
      <c r="X3913" t="str">
        <f>IF(W3913&gt;=0.8,"Inhibitory","NonInhibitory")</f>
        <v>NonInhibitory</v>
      </c>
      <c r="Y3913" t="str">
        <f>IF(W3913&gt;=0.9,"Inhibitory","NonInhibitory")</f>
        <v>NonInhibitory</v>
      </c>
      <c r="Z3913" t="s">
        <v>12855</v>
      </c>
      <c r="AA3913">
        <v>0</v>
      </c>
      <c r="AB3913">
        <v>0</v>
      </c>
      <c r="AC3913" t="s">
        <v>129</v>
      </c>
      <c r="AT3913" t="s">
        <v>13777</v>
      </c>
      <c r="AU3913" t="s">
        <v>81</v>
      </c>
      <c r="AV3913" t="s">
        <v>13778</v>
      </c>
      <c r="AW3913">
        <v>3855</v>
      </c>
      <c r="AX3913" t="s">
        <v>6079</v>
      </c>
      <c r="AY3913">
        <v>0.68</v>
      </c>
      <c r="AZ3913" t="s">
        <v>6310</v>
      </c>
      <c r="BA3913" t="s">
        <v>6310</v>
      </c>
      <c r="BB3913" t="s">
        <v>6079</v>
      </c>
      <c r="BC3913">
        <v>1</v>
      </c>
      <c r="BD3913" t="s">
        <v>13779</v>
      </c>
      <c r="BG3913" s="1" t="s">
        <v>86</v>
      </c>
      <c r="BH3913" s="1" t="s">
        <v>87</v>
      </c>
      <c r="BI3913" s="1" t="s">
        <v>87</v>
      </c>
      <c r="BJ3913" s="1" t="s">
        <v>88</v>
      </c>
      <c r="BK3913" s="1" t="s">
        <v>446</v>
      </c>
      <c r="BL3913" s="1" t="s">
        <v>6082</v>
      </c>
      <c r="BM3913" s="1"/>
    </row>
    <row r="3914" spans="1:65" ht="16" x14ac:dyDescent="0.2">
      <c r="A3914" t="str">
        <f>CONCATENATE("Mada.",B3914)</f>
        <v>Mada.3856</v>
      </c>
      <c r="B3914">
        <v>3856</v>
      </c>
      <c r="C3914" t="s">
        <v>13780</v>
      </c>
      <c r="E3914" t="s">
        <v>68</v>
      </c>
      <c r="F3914" t="s">
        <v>629</v>
      </c>
      <c r="J3914" t="s">
        <v>524</v>
      </c>
      <c r="K3914" t="s">
        <v>13755</v>
      </c>
      <c r="L3914" t="s">
        <v>526</v>
      </c>
      <c r="M3914" t="s">
        <v>527</v>
      </c>
      <c r="N3914" t="s">
        <v>198</v>
      </c>
      <c r="O3914" t="s">
        <v>198</v>
      </c>
      <c r="P3914" t="s">
        <v>199</v>
      </c>
      <c r="Q3914" t="s">
        <v>139</v>
      </c>
      <c r="R3914" t="s">
        <v>77</v>
      </c>
      <c r="S3914">
        <v>3856</v>
      </c>
      <c r="T3914">
        <v>3854</v>
      </c>
      <c r="U3914" t="s">
        <v>78</v>
      </c>
      <c r="V3914">
        <v>1.35951008645533</v>
      </c>
      <c r="W3914">
        <v>-0.359510086455332</v>
      </c>
      <c r="X3914" t="s">
        <v>688</v>
      </c>
      <c r="Y3914" t="s">
        <v>688</v>
      </c>
      <c r="Z3914" t="s">
        <v>12855</v>
      </c>
      <c r="AA3914">
        <v>0</v>
      </c>
      <c r="AB3914">
        <v>0</v>
      </c>
      <c r="AC3914" t="s">
        <v>129</v>
      </c>
      <c r="AT3914" t="s">
        <v>13781</v>
      </c>
      <c r="AU3914" t="s">
        <v>81</v>
      </c>
      <c r="AV3914" t="s">
        <v>13782</v>
      </c>
      <c r="AW3914">
        <v>3856</v>
      </c>
      <c r="AX3914" t="s">
        <v>262</v>
      </c>
      <c r="AY3914">
        <v>0.99</v>
      </c>
      <c r="AZ3914" t="s">
        <v>918</v>
      </c>
      <c r="BA3914" t="s">
        <v>918</v>
      </c>
      <c r="BB3914" t="s">
        <v>262</v>
      </c>
      <c r="BC3914">
        <v>1</v>
      </c>
      <c r="BD3914" t="s">
        <v>13783</v>
      </c>
      <c r="BG3914" s="1" t="s">
        <v>86</v>
      </c>
      <c r="BH3914" s="1" t="s">
        <v>87</v>
      </c>
      <c r="BI3914" s="1" t="s">
        <v>87</v>
      </c>
      <c r="BJ3914" s="1" t="s">
        <v>88</v>
      </c>
      <c r="BK3914" s="1" t="s">
        <v>89</v>
      </c>
      <c r="BL3914" s="1" t="s">
        <v>90</v>
      </c>
      <c r="BM3914" s="1" t="s">
        <v>265</v>
      </c>
    </row>
    <row r="3915" spans="1:65" ht="16" x14ac:dyDescent="0.2">
      <c r="A3915" t="str">
        <f>CONCATENATE("Mada.",B3915)</f>
        <v>Mada.3857</v>
      </c>
      <c r="B3915">
        <v>3857</v>
      </c>
      <c r="C3915" t="s">
        <v>13784</v>
      </c>
      <c r="E3915" t="s">
        <v>68</v>
      </c>
      <c r="F3915" t="s">
        <v>13785</v>
      </c>
      <c r="J3915" t="s">
        <v>524</v>
      </c>
      <c r="K3915" t="s">
        <v>13755</v>
      </c>
      <c r="L3915" t="s">
        <v>526</v>
      </c>
      <c r="M3915" t="s">
        <v>527</v>
      </c>
      <c r="N3915" t="s">
        <v>198</v>
      </c>
      <c r="O3915" t="s">
        <v>198</v>
      </c>
      <c r="P3915" t="s">
        <v>199</v>
      </c>
      <c r="Q3915" t="s">
        <v>139</v>
      </c>
      <c r="R3915" t="s">
        <v>77</v>
      </c>
      <c r="S3915">
        <v>3857</v>
      </c>
      <c r="T3915">
        <v>3855</v>
      </c>
      <c r="U3915" t="s">
        <v>78</v>
      </c>
      <c r="V3915">
        <v>0.64865513928914498</v>
      </c>
      <c r="W3915">
        <v>0.35134486071085502</v>
      </c>
      <c r="X3915" t="str">
        <f>IF(W3915&gt;=0.8,"Inhibitory","NonInhibitory")</f>
        <v>NonInhibitory</v>
      </c>
      <c r="Y3915" t="str">
        <f>IF(W3915&gt;=0.9,"Inhibitory","NonInhibitory")</f>
        <v>NonInhibitory</v>
      </c>
      <c r="Z3915" t="s">
        <v>12855</v>
      </c>
      <c r="AA3915">
        <v>0</v>
      </c>
      <c r="AB3915">
        <v>0</v>
      </c>
      <c r="AC3915" t="s">
        <v>129</v>
      </c>
      <c r="BG3915" s="1"/>
    </row>
    <row r="3916" spans="1:65" ht="16" x14ac:dyDescent="0.2">
      <c r="A3916" t="str">
        <f>CONCATENATE("Mada.",B3916)</f>
        <v>Mada.3858</v>
      </c>
      <c r="B3916">
        <v>3858</v>
      </c>
      <c r="C3916" t="s">
        <v>13786</v>
      </c>
      <c r="E3916" t="s">
        <v>68</v>
      </c>
      <c r="F3916" t="s">
        <v>410</v>
      </c>
      <c r="J3916" t="s">
        <v>524</v>
      </c>
      <c r="K3916" t="s">
        <v>13755</v>
      </c>
      <c r="L3916" t="s">
        <v>526</v>
      </c>
      <c r="M3916" t="s">
        <v>527</v>
      </c>
      <c r="N3916" t="s">
        <v>198</v>
      </c>
      <c r="O3916" t="s">
        <v>198</v>
      </c>
      <c r="P3916" t="s">
        <v>199</v>
      </c>
      <c r="Q3916" t="s">
        <v>139</v>
      </c>
      <c r="R3916" t="s">
        <v>77</v>
      </c>
      <c r="S3916">
        <v>3858</v>
      </c>
      <c r="T3916">
        <v>3856</v>
      </c>
      <c r="U3916" t="s">
        <v>78</v>
      </c>
      <c r="V3916">
        <v>0.37800192122958698</v>
      </c>
      <c r="W3916">
        <v>0.62199807877041302</v>
      </c>
      <c r="X3916" t="str">
        <f>IF(W3916&gt;=0.8,"Inhibitory","NonInhibitory")</f>
        <v>NonInhibitory</v>
      </c>
      <c r="Y3916" t="str">
        <f>IF(W3916&gt;=0.9,"Inhibitory","NonInhibitory")</f>
        <v>NonInhibitory</v>
      </c>
      <c r="Z3916" t="s">
        <v>12855</v>
      </c>
      <c r="AA3916">
        <v>0</v>
      </c>
      <c r="AB3916">
        <v>0</v>
      </c>
      <c r="AC3916" t="s">
        <v>129</v>
      </c>
      <c r="AT3916" t="s">
        <v>13787</v>
      </c>
      <c r="AU3916" t="s">
        <v>81</v>
      </c>
      <c r="AV3916" t="s">
        <v>13788</v>
      </c>
      <c r="AW3916">
        <v>3858</v>
      </c>
      <c r="AX3916" t="s">
        <v>1521</v>
      </c>
      <c r="AY3916">
        <v>0.92</v>
      </c>
      <c r="AZ3916" t="s">
        <v>13789</v>
      </c>
      <c r="BA3916" t="s">
        <v>13789</v>
      </c>
      <c r="BB3916" t="s">
        <v>1521</v>
      </c>
      <c r="BC3916">
        <v>0.94</v>
      </c>
      <c r="BD3916" t="s">
        <v>13790</v>
      </c>
      <c r="BG3916" s="1" t="s">
        <v>86</v>
      </c>
      <c r="BH3916" s="1" t="s">
        <v>87</v>
      </c>
      <c r="BI3916" s="1" t="s">
        <v>87</v>
      </c>
      <c r="BJ3916" s="1" t="s">
        <v>88</v>
      </c>
      <c r="BK3916" s="1" t="s">
        <v>89</v>
      </c>
      <c r="BL3916" s="1" t="s">
        <v>1826</v>
      </c>
      <c r="BM3916" s="1"/>
    </row>
    <row r="3917" spans="1:65" ht="16" x14ac:dyDescent="0.2">
      <c r="A3917" t="str">
        <f>CONCATENATE("Mada.",B3917)</f>
        <v>Mada.3859</v>
      </c>
      <c r="B3917">
        <v>3859</v>
      </c>
      <c r="C3917" t="s">
        <v>13791</v>
      </c>
      <c r="E3917" t="s">
        <v>68</v>
      </c>
      <c r="F3917" t="s">
        <v>731</v>
      </c>
      <c r="J3917" t="s">
        <v>524</v>
      </c>
      <c r="K3917" t="s">
        <v>13755</v>
      </c>
      <c r="L3917" t="s">
        <v>526</v>
      </c>
      <c r="M3917" t="s">
        <v>527</v>
      </c>
      <c r="N3917" t="s">
        <v>198</v>
      </c>
      <c r="O3917" t="s">
        <v>198</v>
      </c>
      <c r="P3917" t="s">
        <v>199</v>
      </c>
      <c r="Q3917" t="s">
        <v>139</v>
      </c>
      <c r="R3917" t="s">
        <v>77</v>
      </c>
      <c r="S3917">
        <v>3859</v>
      </c>
      <c r="T3917">
        <v>3859</v>
      </c>
      <c r="U3917" t="s">
        <v>78</v>
      </c>
      <c r="V3917">
        <v>0.19596541786743499</v>
      </c>
      <c r="W3917">
        <v>0.80403458213256496</v>
      </c>
      <c r="X3917" t="str">
        <f>IF(W3917&gt;=0.8,"Inhibitory","NonInhibitory")</f>
        <v>Inhibitory</v>
      </c>
      <c r="Y3917" t="str">
        <f>IF(W3917&gt;=0.9,"Inhibitory","NonInhibitory")</f>
        <v>NonInhibitory</v>
      </c>
      <c r="Z3917" t="s">
        <v>12855</v>
      </c>
      <c r="AA3917">
        <v>0.32592804930485902</v>
      </c>
      <c r="AB3917">
        <v>0.67407195069514103</v>
      </c>
      <c r="AC3917" t="s">
        <v>1566</v>
      </c>
      <c r="AT3917" t="s">
        <v>13792</v>
      </c>
      <c r="AU3917" t="s">
        <v>81</v>
      </c>
      <c r="AV3917" t="s">
        <v>13793</v>
      </c>
      <c r="AW3917">
        <v>3859</v>
      </c>
      <c r="AX3917" t="s">
        <v>593</v>
      </c>
      <c r="AY3917">
        <v>0.8</v>
      </c>
      <c r="AZ3917" t="s">
        <v>639</v>
      </c>
      <c r="BA3917" t="s">
        <v>639</v>
      </c>
      <c r="BB3917" t="s">
        <v>593</v>
      </c>
      <c r="BC3917">
        <v>0.85</v>
      </c>
      <c r="BD3917" t="s">
        <v>13794</v>
      </c>
      <c r="BG3917" s="1" t="s">
        <v>86</v>
      </c>
      <c r="BH3917" s="1" t="s">
        <v>87</v>
      </c>
      <c r="BI3917" s="1" t="s">
        <v>87</v>
      </c>
      <c r="BJ3917" s="1" t="s">
        <v>88</v>
      </c>
      <c r="BK3917" s="1" t="s">
        <v>89</v>
      </c>
      <c r="BL3917" s="1"/>
      <c r="BM3917" s="1"/>
    </row>
    <row r="3918" spans="1:65" ht="16" x14ac:dyDescent="0.2">
      <c r="A3918" t="str">
        <f>CONCATENATE("Mada.",B3918)</f>
        <v>Mada.3859</v>
      </c>
      <c r="B3918">
        <v>3859</v>
      </c>
      <c r="C3918" t="s">
        <v>13791</v>
      </c>
      <c r="E3918" t="s">
        <v>68</v>
      </c>
      <c r="F3918" t="s">
        <v>731</v>
      </c>
      <c r="J3918" t="s">
        <v>524</v>
      </c>
      <c r="K3918" t="s">
        <v>13755</v>
      </c>
      <c r="L3918" t="s">
        <v>526</v>
      </c>
      <c r="M3918" t="s">
        <v>527</v>
      </c>
      <c r="N3918" t="s">
        <v>198</v>
      </c>
      <c r="O3918" t="s">
        <v>198</v>
      </c>
      <c r="P3918" t="s">
        <v>199</v>
      </c>
      <c r="Q3918" t="s">
        <v>139</v>
      </c>
      <c r="R3918" t="s">
        <v>77</v>
      </c>
      <c r="S3918">
        <v>3859</v>
      </c>
      <c r="T3918">
        <v>3859</v>
      </c>
      <c r="U3918" t="s">
        <v>78</v>
      </c>
      <c r="V3918">
        <v>0.19596541786743499</v>
      </c>
      <c r="W3918">
        <v>0.80403458213256496</v>
      </c>
      <c r="X3918" t="str">
        <f>IF(W3918&gt;=0.8,"Inhibitory","NonInhibitory")</f>
        <v>Inhibitory</v>
      </c>
      <c r="Y3918" t="str">
        <f>IF(W3918&gt;=0.9,"Inhibitory","NonInhibitory")</f>
        <v>NonInhibitory</v>
      </c>
      <c r="Z3918" t="s">
        <v>12855</v>
      </c>
      <c r="AA3918">
        <v>0.32592804930485902</v>
      </c>
      <c r="AB3918">
        <v>0.67407195069514103</v>
      </c>
      <c r="AC3918" t="s">
        <v>1566</v>
      </c>
      <c r="AT3918" t="s">
        <v>13795</v>
      </c>
      <c r="AU3918" t="s">
        <v>81</v>
      </c>
      <c r="AV3918" t="s">
        <v>13796</v>
      </c>
      <c r="AW3918">
        <v>3859</v>
      </c>
      <c r="AX3918" t="s">
        <v>682</v>
      </c>
      <c r="AY3918">
        <v>1</v>
      </c>
      <c r="AZ3918" t="s">
        <v>736</v>
      </c>
      <c r="BA3918" t="s">
        <v>736</v>
      </c>
      <c r="BB3918" t="s">
        <v>682</v>
      </c>
      <c r="BC3918">
        <v>0.88</v>
      </c>
      <c r="BD3918" t="s">
        <v>13797</v>
      </c>
      <c r="BG3918" s="1" t="s">
        <v>86</v>
      </c>
      <c r="BH3918" s="1" t="s">
        <v>87</v>
      </c>
      <c r="BI3918" s="1" t="s">
        <v>87</v>
      </c>
      <c r="BJ3918" s="1" t="s">
        <v>88</v>
      </c>
      <c r="BK3918" s="1" t="s">
        <v>89</v>
      </c>
      <c r="BL3918" s="1" t="s">
        <v>685</v>
      </c>
      <c r="BM3918" s="1"/>
    </row>
    <row r="3919" spans="1:65" ht="16" x14ac:dyDescent="0.2">
      <c r="A3919" t="str">
        <f>CONCATENATE("Mada.",B3919)</f>
        <v>Mada.3859</v>
      </c>
      <c r="B3919">
        <v>3859</v>
      </c>
      <c r="C3919" t="s">
        <v>13791</v>
      </c>
      <c r="E3919" t="s">
        <v>68</v>
      </c>
      <c r="F3919" t="s">
        <v>731</v>
      </c>
      <c r="J3919" t="s">
        <v>524</v>
      </c>
      <c r="K3919" t="s">
        <v>13755</v>
      </c>
      <c r="L3919" t="s">
        <v>526</v>
      </c>
      <c r="M3919" t="s">
        <v>527</v>
      </c>
      <c r="N3919" t="s">
        <v>198</v>
      </c>
      <c r="O3919" t="s">
        <v>198</v>
      </c>
      <c r="P3919" t="s">
        <v>199</v>
      </c>
      <c r="Q3919" t="s">
        <v>139</v>
      </c>
      <c r="R3919" t="s">
        <v>77</v>
      </c>
      <c r="S3919">
        <v>3859</v>
      </c>
      <c r="T3919">
        <v>3859</v>
      </c>
      <c r="U3919" t="s">
        <v>78</v>
      </c>
      <c r="V3919">
        <v>0.19596541786743499</v>
      </c>
      <c r="W3919">
        <v>0.80403458213256496</v>
      </c>
      <c r="X3919" t="str">
        <f>IF(W3919&gt;=0.8,"Inhibitory","NonInhibitory")</f>
        <v>Inhibitory</v>
      </c>
      <c r="Y3919" t="str">
        <f>IF(W3919&gt;=0.9,"Inhibitory","NonInhibitory")</f>
        <v>NonInhibitory</v>
      </c>
      <c r="Z3919" t="s">
        <v>12855</v>
      </c>
      <c r="AA3919">
        <v>0.32592804930485902</v>
      </c>
      <c r="AB3919">
        <v>0.67407195069514103</v>
      </c>
      <c r="AC3919" t="s">
        <v>1566</v>
      </c>
      <c r="AT3919" t="s">
        <v>13798</v>
      </c>
      <c r="AU3919" t="s">
        <v>81</v>
      </c>
      <c r="AV3919" t="s">
        <v>13799</v>
      </c>
      <c r="AW3919">
        <v>3859</v>
      </c>
      <c r="AX3919" t="s">
        <v>682</v>
      </c>
      <c r="AY3919">
        <v>1</v>
      </c>
      <c r="AZ3919" t="s">
        <v>3325</v>
      </c>
      <c r="BA3919" t="s">
        <v>3325</v>
      </c>
      <c r="BB3919" t="s">
        <v>682</v>
      </c>
      <c r="BC3919">
        <v>0.99</v>
      </c>
      <c r="BD3919" t="s">
        <v>13800</v>
      </c>
      <c r="BG3919" s="1" t="s">
        <v>86</v>
      </c>
      <c r="BH3919" s="1" t="s">
        <v>87</v>
      </c>
      <c r="BI3919" s="1" t="s">
        <v>87</v>
      </c>
      <c r="BJ3919" s="1" t="s">
        <v>88</v>
      </c>
      <c r="BK3919" s="1" t="s">
        <v>89</v>
      </c>
      <c r="BL3919" s="1" t="s">
        <v>685</v>
      </c>
      <c r="BM3919" s="1"/>
    </row>
    <row r="3920" spans="1:65" ht="16" x14ac:dyDescent="0.2">
      <c r="A3920" t="str">
        <f>CONCATENATE("Mada.",B3920)</f>
        <v>Mada.3860</v>
      </c>
      <c r="B3920">
        <v>3860</v>
      </c>
      <c r="C3920" t="s">
        <v>13805</v>
      </c>
      <c r="E3920" t="s">
        <v>68</v>
      </c>
      <c r="F3920" t="s">
        <v>13806</v>
      </c>
      <c r="J3920" t="s">
        <v>524</v>
      </c>
      <c r="K3920" t="s">
        <v>13755</v>
      </c>
      <c r="L3920" t="s">
        <v>526</v>
      </c>
      <c r="M3920" t="s">
        <v>527</v>
      </c>
      <c r="N3920" t="s">
        <v>198</v>
      </c>
      <c r="O3920" t="s">
        <v>198</v>
      </c>
      <c r="P3920" t="s">
        <v>199</v>
      </c>
      <c r="Q3920" t="s">
        <v>139</v>
      </c>
      <c r="R3920" t="s">
        <v>77</v>
      </c>
      <c r="S3920">
        <v>3860</v>
      </c>
      <c r="T3920">
        <v>3860</v>
      </c>
      <c r="U3920" t="s">
        <v>78</v>
      </c>
      <c r="V3920">
        <v>1.56604226705091</v>
      </c>
      <c r="W3920">
        <v>-0.56604226705091198</v>
      </c>
      <c r="X3920" t="s">
        <v>688</v>
      </c>
      <c r="Y3920" t="s">
        <v>688</v>
      </c>
      <c r="Z3920" t="s">
        <v>12855</v>
      </c>
      <c r="AA3920">
        <v>0</v>
      </c>
      <c r="AB3920">
        <v>0</v>
      </c>
      <c r="AC3920" t="s">
        <v>129</v>
      </c>
      <c r="AT3920" t="s">
        <v>13807</v>
      </c>
      <c r="AU3920" t="s">
        <v>81</v>
      </c>
      <c r="AV3920" t="s">
        <v>13808</v>
      </c>
      <c r="AW3920">
        <v>3860</v>
      </c>
      <c r="AX3920" t="s">
        <v>325</v>
      </c>
      <c r="AY3920">
        <v>1</v>
      </c>
      <c r="AZ3920" t="s">
        <v>6533</v>
      </c>
      <c r="BA3920" t="s">
        <v>6533</v>
      </c>
      <c r="BB3920" t="s">
        <v>325</v>
      </c>
      <c r="BC3920">
        <v>0.84</v>
      </c>
      <c r="BD3920" t="s">
        <v>13809</v>
      </c>
      <c r="BG3920" s="1" t="s">
        <v>86</v>
      </c>
      <c r="BH3920" s="1" t="s">
        <v>98</v>
      </c>
      <c r="BI3920" s="1" t="s">
        <v>163</v>
      </c>
      <c r="BJ3920" s="1" t="s">
        <v>164</v>
      </c>
      <c r="BK3920" s="1" t="s">
        <v>165</v>
      </c>
      <c r="BL3920" s="1" t="s">
        <v>328</v>
      </c>
      <c r="BM3920" s="1"/>
    </row>
    <row r="3921" spans="1:65" ht="16" x14ac:dyDescent="0.2">
      <c r="A3921" t="str">
        <f>CONCATENATE("Mada.",B3921)</f>
        <v>Mada.3861</v>
      </c>
      <c r="B3921">
        <v>3861</v>
      </c>
      <c r="C3921" t="s">
        <v>13810</v>
      </c>
      <c r="E3921" t="s">
        <v>68</v>
      </c>
      <c r="F3921" t="s">
        <v>355</v>
      </c>
      <c r="J3921" t="s">
        <v>524</v>
      </c>
      <c r="K3921" t="s">
        <v>13755</v>
      </c>
      <c r="L3921" t="s">
        <v>526</v>
      </c>
      <c r="M3921" t="s">
        <v>527</v>
      </c>
      <c r="N3921" t="s">
        <v>198</v>
      </c>
      <c r="O3921" t="s">
        <v>198</v>
      </c>
      <c r="P3921" t="s">
        <v>199</v>
      </c>
      <c r="Q3921" t="s">
        <v>139</v>
      </c>
      <c r="R3921" t="s">
        <v>77</v>
      </c>
      <c r="S3921">
        <v>3861</v>
      </c>
      <c r="T3921">
        <v>3861</v>
      </c>
      <c r="U3921" t="s">
        <v>78</v>
      </c>
      <c r="V3921">
        <v>0.54899135446685898</v>
      </c>
      <c r="W3921">
        <v>0.45100864553314102</v>
      </c>
      <c r="X3921" t="str">
        <f>IF(W3921&gt;=0.8,"Inhibitory","NonInhibitory")</f>
        <v>NonInhibitory</v>
      </c>
      <c r="Y3921" t="str">
        <f>IF(W3921&gt;=0.9,"Inhibitory","NonInhibitory")</f>
        <v>NonInhibitory</v>
      </c>
      <c r="Z3921" t="s">
        <v>12855</v>
      </c>
      <c r="AA3921">
        <v>0</v>
      </c>
      <c r="AB3921">
        <v>0</v>
      </c>
      <c r="AC3921" t="s">
        <v>129</v>
      </c>
      <c r="AT3921" t="s">
        <v>13811</v>
      </c>
      <c r="AU3921" t="s">
        <v>81</v>
      </c>
      <c r="AV3921" t="s">
        <v>13812</v>
      </c>
      <c r="AW3921">
        <v>3861</v>
      </c>
      <c r="AX3921" t="s">
        <v>262</v>
      </c>
      <c r="AY3921">
        <v>0.98</v>
      </c>
      <c r="AZ3921" t="s">
        <v>918</v>
      </c>
      <c r="BA3921" t="s">
        <v>918</v>
      </c>
      <c r="BB3921" t="s">
        <v>262</v>
      </c>
      <c r="BC3921">
        <v>1</v>
      </c>
      <c r="BD3921" t="s">
        <v>13813</v>
      </c>
      <c r="BG3921" s="1" t="s">
        <v>86</v>
      </c>
      <c r="BH3921" s="1" t="s">
        <v>87</v>
      </c>
      <c r="BI3921" s="1" t="s">
        <v>87</v>
      </c>
      <c r="BJ3921" s="1" t="s">
        <v>88</v>
      </c>
      <c r="BK3921" s="1" t="s">
        <v>89</v>
      </c>
      <c r="BL3921" s="1" t="s">
        <v>90</v>
      </c>
      <c r="BM3921" s="1" t="s">
        <v>265</v>
      </c>
    </row>
    <row r="3922" spans="1:65" ht="16" x14ac:dyDescent="0.2">
      <c r="A3922" t="str">
        <f>CONCATENATE("Mada.",B3922)</f>
        <v>Mada.3862</v>
      </c>
      <c r="B3922">
        <v>3862</v>
      </c>
      <c r="C3922" t="s">
        <v>13814</v>
      </c>
      <c r="E3922" t="s">
        <v>68</v>
      </c>
      <c r="F3922" t="s">
        <v>355</v>
      </c>
      <c r="J3922" t="s">
        <v>524</v>
      </c>
      <c r="K3922" t="s">
        <v>13755</v>
      </c>
      <c r="L3922" t="s">
        <v>526</v>
      </c>
      <c r="M3922" t="s">
        <v>527</v>
      </c>
      <c r="N3922" t="s">
        <v>198</v>
      </c>
      <c r="O3922" t="s">
        <v>198</v>
      </c>
      <c r="P3922" t="s">
        <v>199</v>
      </c>
      <c r="Q3922" t="s">
        <v>139</v>
      </c>
      <c r="R3922" t="s">
        <v>77</v>
      </c>
      <c r="S3922">
        <v>3862</v>
      </c>
      <c r="T3922">
        <v>3862</v>
      </c>
      <c r="U3922" t="s">
        <v>78</v>
      </c>
      <c r="V3922">
        <v>0.95965417867435199</v>
      </c>
      <c r="W3922">
        <v>4.0345821325648297E-2</v>
      </c>
      <c r="X3922" t="str">
        <f>IF(W3922&gt;=0.8,"Inhibitory","NonInhibitory")</f>
        <v>NonInhibitory</v>
      </c>
      <c r="Y3922" t="str">
        <f>IF(W3922&gt;=0.9,"Inhibitory","NonInhibitory")</f>
        <v>NonInhibitory</v>
      </c>
      <c r="Z3922" t="s">
        <v>12855</v>
      </c>
      <c r="AA3922">
        <v>0</v>
      </c>
      <c r="AB3922">
        <v>0</v>
      </c>
      <c r="AC3922" t="s">
        <v>129</v>
      </c>
      <c r="AT3922" t="s">
        <v>13815</v>
      </c>
      <c r="AU3922" t="s">
        <v>81</v>
      </c>
      <c r="AV3922" t="s">
        <v>13816</v>
      </c>
      <c r="AW3922">
        <v>3862</v>
      </c>
      <c r="AX3922" t="s">
        <v>144</v>
      </c>
      <c r="AY3922">
        <v>0.96</v>
      </c>
      <c r="AZ3922" t="s">
        <v>5710</v>
      </c>
      <c r="BA3922" t="s">
        <v>5710</v>
      </c>
      <c r="BB3922" t="s">
        <v>144</v>
      </c>
      <c r="BC3922">
        <v>0.98</v>
      </c>
      <c r="BD3922" t="s">
        <v>13817</v>
      </c>
      <c r="BG3922" s="1" t="s">
        <v>86</v>
      </c>
      <c r="BH3922" s="1" t="s">
        <v>87</v>
      </c>
      <c r="BI3922" s="1" t="s">
        <v>87</v>
      </c>
      <c r="BJ3922" s="1" t="s">
        <v>88</v>
      </c>
      <c r="BK3922" s="1" t="s">
        <v>147</v>
      </c>
      <c r="BL3922" s="1"/>
      <c r="BM3922" s="1"/>
    </row>
    <row r="3923" spans="1:65" ht="16" x14ac:dyDescent="0.2">
      <c r="A3923" t="str">
        <f>CONCATENATE("Mada.",B3923)</f>
        <v>Mada.3863</v>
      </c>
      <c r="B3923">
        <v>3863</v>
      </c>
      <c r="C3923" t="s">
        <v>13818</v>
      </c>
      <c r="E3923" t="s">
        <v>68</v>
      </c>
      <c r="F3923" t="s">
        <v>8758</v>
      </c>
      <c r="J3923" t="s">
        <v>524</v>
      </c>
      <c r="K3923" t="s">
        <v>13755</v>
      </c>
      <c r="L3923" t="s">
        <v>526</v>
      </c>
      <c r="M3923" t="s">
        <v>527</v>
      </c>
      <c r="N3923" t="s">
        <v>198</v>
      </c>
      <c r="O3923" t="s">
        <v>198</v>
      </c>
      <c r="P3923" t="s">
        <v>199</v>
      </c>
      <c r="Q3923" t="s">
        <v>139</v>
      </c>
      <c r="R3923" t="s">
        <v>77</v>
      </c>
      <c r="S3923">
        <v>3863</v>
      </c>
      <c r="T3923">
        <v>3863</v>
      </c>
      <c r="U3923" t="s">
        <v>78</v>
      </c>
      <c r="V3923">
        <v>0.39913544668587903</v>
      </c>
      <c r="W3923">
        <v>0.60086455331412103</v>
      </c>
      <c r="X3923" t="str">
        <f>IF(W3923&gt;=0.8,"Inhibitory","NonInhibitory")</f>
        <v>NonInhibitory</v>
      </c>
      <c r="Y3923" t="str">
        <f>IF(W3923&gt;=0.9,"Inhibitory","NonInhibitory")</f>
        <v>NonInhibitory</v>
      </c>
      <c r="Z3923" t="s">
        <v>12855</v>
      </c>
      <c r="AA3923">
        <v>0</v>
      </c>
      <c r="AB3923">
        <v>0</v>
      </c>
      <c r="AC3923" t="s">
        <v>129</v>
      </c>
      <c r="BG3923" s="1"/>
    </row>
    <row r="3924" spans="1:65" ht="16" x14ac:dyDescent="0.2">
      <c r="A3924" t="str">
        <f>CONCATENATE("Mada.",B3924)</f>
        <v>Mada.3864</v>
      </c>
      <c r="B3924">
        <v>3864</v>
      </c>
      <c r="C3924" t="s">
        <v>13819</v>
      </c>
      <c r="E3924" t="s">
        <v>68</v>
      </c>
      <c r="F3924" t="s">
        <v>731</v>
      </c>
      <c r="J3924" t="s">
        <v>524</v>
      </c>
      <c r="K3924" t="s">
        <v>13755</v>
      </c>
      <c r="L3924" t="s">
        <v>526</v>
      </c>
      <c r="M3924" t="s">
        <v>527</v>
      </c>
      <c r="N3924" t="s">
        <v>198</v>
      </c>
      <c r="O3924" t="s">
        <v>198</v>
      </c>
      <c r="P3924" t="s">
        <v>199</v>
      </c>
      <c r="Q3924" t="s">
        <v>139</v>
      </c>
      <c r="R3924" t="s">
        <v>77</v>
      </c>
      <c r="S3924">
        <v>3864</v>
      </c>
      <c r="T3924">
        <v>3864</v>
      </c>
      <c r="U3924" t="s">
        <v>78</v>
      </c>
      <c r="V3924">
        <v>1.0160902977905899</v>
      </c>
      <c r="W3924">
        <v>-1.6090297790585899E-2</v>
      </c>
      <c r="X3924" t="str">
        <f>IF(W3924&gt;=0.8,"Inhibitory","NonInhibitory")</f>
        <v>NonInhibitory</v>
      </c>
      <c r="Y3924" t="str">
        <f>IF(W3924&gt;=0.9,"Inhibitory","NonInhibitory")</f>
        <v>NonInhibitory</v>
      </c>
      <c r="Z3924" t="s">
        <v>12855</v>
      </c>
      <c r="AA3924">
        <v>0</v>
      </c>
      <c r="AB3924">
        <v>0</v>
      </c>
      <c r="AC3924" t="s">
        <v>129</v>
      </c>
      <c r="AT3924" t="s">
        <v>13820</v>
      </c>
      <c r="AU3924" t="s">
        <v>81</v>
      </c>
      <c r="AV3924" t="s">
        <v>13821</v>
      </c>
      <c r="AW3924">
        <v>3864</v>
      </c>
      <c r="AX3924" t="s">
        <v>11154</v>
      </c>
      <c r="AY3924">
        <v>1</v>
      </c>
      <c r="AZ3924" t="s">
        <v>13822</v>
      </c>
      <c r="BD3924" t="s">
        <v>13823</v>
      </c>
      <c r="BG3924" s="1" t="s">
        <v>86</v>
      </c>
      <c r="BH3924" s="1" t="s">
        <v>98</v>
      </c>
      <c r="BI3924" s="1" t="s">
        <v>163</v>
      </c>
      <c r="BJ3924" s="1" t="s">
        <v>857</v>
      </c>
      <c r="BK3924" s="1" t="s">
        <v>858</v>
      </c>
      <c r="BL3924" s="1" t="s">
        <v>11157</v>
      </c>
      <c r="BM3924" s="1"/>
    </row>
    <row r="3925" spans="1:65" ht="16" x14ac:dyDescent="0.2">
      <c r="A3925" t="str">
        <f>CONCATENATE("Mada.",B3925)</f>
        <v>Mada.3865</v>
      </c>
      <c r="B3925">
        <v>3865</v>
      </c>
      <c r="C3925" t="s">
        <v>13824</v>
      </c>
      <c r="E3925" t="s">
        <v>68</v>
      </c>
      <c r="F3925" t="s">
        <v>13825</v>
      </c>
      <c r="J3925" t="s">
        <v>13826</v>
      </c>
      <c r="K3925" t="s">
        <v>13827</v>
      </c>
      <c r="L3925" t="s">
        <v>13828</v>
      </c>
      <c r="M3925" t="s">
        <v>13829</v>
      </c>
      <c r="N3925" t="s">
        <v>2806</v>
      </c>
      <c r="O3925" t="s">
        <v>2806</v>
      </c>
      <c r="P3925" t="s">
        <v>2807</v>
      </c>
      <c r="Q3925" t="s">
        <v>157</v>
      </c>
      <c r="R3925" t="s">
        <v>127</v>
      </c>
      <c r="S3925">
        <v>3865</v>
      </c>
      <c r="T3925">
        <v>3865</v>
      </c>
      <c r="U3925" t="s">
        <v>78</v>
      </c>
      <c r="V3925">
        <v>0.41310160427807502</v>
      </c>
      <c r="W3925">
        <v>0.58689839572192504</v>
      </c>
      <c r="X3925" t="str">
        <f>IF(W3925&gt;=0.8,"Inhibitory","NonInhibitory")</f>
        <v>NonInhibitory</v>
      </c>
      <c r="Y3925" t="str">
        <f>IF(W3925&gt;=0.9,"Inhibitory","NonInhibitory")</f>
        <v>NonInhibitory</v>
      </c>
      <c r="Z3925" t="s">
        <v>277</v>
      </c>
      <c r="AA3925">
        <v>0.81268011527377504</v>
      </c>
      <c r="AB3925">
        <v>0.18731988472622499</v>
      </c>
      <c r="AC3925" t="s">
        <v>12855</v>
      </c>
      <c r="AT3925" t="s">
        <v>13830</v>
      </c>
      <c r="AU3925" t="s">
        <v>81</v>
      </c>
      <c r="AV3925" t="s">
        <v>13831</v>
      </c>
      <c r="AW3925">
        <v>3865</v>
      </c>
      <c r="AX3925" t="s">
        <v>1176</v>
      </c>
      <c r="AY3925">
        <v>0.97</v>
      </c>
      <c r="AZ3925" t="s">
        <v>8313</v>
      </c>
      <c r="BA3925" t="s">
        <v>8313</v>
      </c>
      <c r="BB3925" t="s">
        <v>502</v>
      </c>
      <c r="BC3925">
        <v>0.99</v>
      </c>
      <c r="BD3925" t="s">
        <v>13832</v>
      </c>
      <c r="BG3925" s="1" t="s">
        <v>86</v>
      </c>
      <c r="BH3925" s="1" t="s">
        <v>87</v>
      </c>
      <c r="BI3925" s="1" t="s">
        <v>87</v>
      </c>
      <c r="BJ3925" s="1" t="s">
        <v>88</v>
      </c>
      <c r="BK3925" s="1" t="s">
        <v>504</v>
      </c>
      <c r="BL3925" s="1" t="s">
        <v>1179</v>
      </c>
      <c r="BM3925" s="1"/>
    </row>
    <row r="3926" spans="1:65" ht="16" x14ac:dyDescent="0.2">
      <c r="A3926" t="str">
        <f>CONCATENATE("Mada.",B3926)</f>
        <v>Mada.3866</v>
      </c>
      <c r="B3926">
        <v>3866</v>
      </c>
      <c r="C3926" t="s">
        <v>13833</v>
      </c>
      <c r="E3926" t="s">
        <v>68</v>
      </c>
      <c r="F3926" t="s">
        <v>7553</v>
      </c>
      <c r="J3926" t="s">
        <v>13826</v>
      </c>
      <c r="K3926" t="s">
        <v>13827</v>
      </c>
      <c r="L3926" t="s">
        <v>13828</v>
      </c>
      <c r="M3926" t="s">
        <v>13829</v>
      </c>
      <c r="N3926" t="s">
        <v>2806</v>
      </c>
      <c r="O3926" t="s">
        <v>2806</v>
      </c>
      <c r="P3926" t="s">
        <v>2807</v>
      </c>
      <c r="Q3926" t="s">
        <v>157</v>
      </c>
      <c r="R3926" t="s">
        <v>127</v>
      </c>
      <c r="S3926">
        <v>3866</v>
      </c>
      <c r="T3926">
        <v>3866</v>
      </c>
      <c r="U3926" t="s">
        <v>78</v>
      </c>
      <c r="V3926">
        <v>0.56724303554274702</v>
      </c>
      <c r="W3926">
        <v>0.43275696445725298</v>
      </c>
      <c r="X3926" t="str">
        <f>IF(W3926&gt;=0.8,"Inhibitory","NonInhibitory")</f>
        <v>NonInhibitory</v>
      </c>
      <c r="Y3926" t="str">
        <f>IF(W3926&gt;=0.9,"Inhibitory","NonInhibitory")</f>
        <v>NonInhibitory</v>
      </c>
      <c r="Z3926" t="s">
        <v>12855</v>
      </c>
      <c r="AA3926">
        <v>0</v>
      </c>
      <c r="AB3926">
        <v>0</v>
      </c>
      <c r="AC3926" t="s">
        <v>129</v>
      </c>
      <c r="AT3926" t="s">
        <v>13834</v>
      </c>
      <c r="AU3926" t="s">
        <v>81</v>
      </c>
      <c r="AV3926" t="s">
        <v>13835</v>
      </c>
      <c r="AW3926">
        <v>3866</v>
      </c>
      <c r="AX3926" t="s">
        <v>3747</v>
      </c>
      <c r="AY3926">
        <v>0.92</v>
      </c>
      <c r="AZ3926" t="s">
        <v>13836</v>
      </c>
      <c r="BA3926" t="s">
        <v>13836</v>
      </c>
      <c r="BB3926" t="s">
        <v>3747</v>
      </c>
      <c r="BC3926">
        <v>0.87</v>
      </c>
      <c r="BD3926" t="s">
        <v>13837</v>
      </c>
      <c r="BG3926" s="1" t="s">
        <v>86</v>
      </c>
      <c r="BH3926" s="1" t="s">
        <v>87</v>
      </c>
      <c r="BI3926" s="1" t="s">
        <v>87</v>
      </c>
      <c r="BJ3926" s="1" t="s">
        <v>88</v>
      </c>
      <c r="BK3926" s="1" t="s">
        <v>504</v>
      </c>
      <c r="BL3926" s="1" t="s">
        <v>3749</v>
      </c>
      <c r="BM3926" s="1"/>
    </row>
    <row r="3927" spans="1:65" ht="16" x14ac:dyDescent="0.2">
      <c r="A3927" t="str">
        <f>CONCATENATE("Mada.",B3927)</f>
        <v>Mada.3867</v>
      </c>
      <c r="B3927">
        <v>3867</v>
      </c>
      <c r="C3927" t="s">
        <v>13838</v>
      </c>
      <c r="E3927" t="s">
        <v>68</v>
      </c>
      <c r="F3927" t="s">
        <v>355</v>
      </c>
      <c r="J3927" t="s">
        <v>13826</v>
      </c>
      <c r="K3927" t="s">
        <v>13827</v>
      </c>
      <c r="L3927" t="s">
        <v>13828</v>
      </c>
      <c r="M3927" t="s">
        <v>13829</v>
      </c>
      <c r="N3927" t="s">
        <v>2806</v>
      </c>
      <c r="O3927" t="s">
        <v>2806</v>
      </c>
      <c r="P3927" t="s">
        <v>2807</v>
      </c>
      <c r="Q3927" t="s">
        <v>157</v>
      </c>
      <c r="R3927" t="s">
        <v>127</v>
      </c>
      <c r="S3927">
        <v>3867</v>
      </c>
      <c r="T3927">
        <v>3867</v>
      </c>
      <c r="U3927" t="s">
        <v>78</v>
      </c>
      <c r="V3927">
        <v>1.1049471661863599</v>
      </c>
      <c r="W3927">
        <v>-0.10494716618635901</v>
      </c>
      <c r="X3927" t="str">
        <f>IF(W3927&gt;=0.8,"Inhibitory","NonInhibitory")</f>
        <v>NonInhibitory</v>
      </c>
      <c r="Y3927" t="str">
        <f>IF(W3927&gt;=0.9,"Inhibitory","NonInhibitory")</f>
        <v>NonInhibitory</v>
      </c>
      <c r="Z3927" t="s">
        <v>12855</v>
      </c>
      <c r="AA3927">
        <v>0</v>
      </c>
      <c r="AB3927">
        <v>0</v>
      </c>
      <c r="AC3927" t="s">
        <v>129</v>
      </c>
      <c r="BG3927" s="1"/>
    </row>
    <row r="3928" spans="1:65" ht="16" x14ac:dyDescent="0.2">
      <c r="A3928" t="str">
        <f>CONCATENATE("Mada.",B3928)</f>
        <v>Mada.3868</v>
      </c>
      <c r="B3928">
        <v>3868</v>
      </c>
      <c r="C3928" t="s">
        <v>13839</v>
      </c>
      <c r="E3928" t="s">
        <v>68</v>
      </c>
      <c r="F3928" t="s">
        <v>629</v>
      </c>
      <c r="J3928" t="s">
        <v>13826</v>
      </c>
      <c r="K3928" t="s">
        <v>13827</v>
      </c>
      <c r="L3928" t="s">
        <v>13828</v>
      </c>
      <c r="M3928" t="s">
        <v>13829</v>
      </c>
      <c r="N3928" t="s">
        <v>2806</v>
      </c>
      <c r="O3928" t="s">
        <v>2806</v>
      </c>
      <c r="P3928" t="s">
        <v>2807</v>
      </c>
      <c r="Q3928" t="s">
        <v>157</v>
      </c>
      <c r="R3928" t="s">
        <v>127</v>
      </c>
      <c r="S3928">
        <v>3868</v>
      </c>
      <c r="T3928">
        <v>3868</v>
      </c>
      <c r="U3928" t="s">
        <v>78</v>
      </c>
      <c r="V3928">
        <v>0.82084534101825202</v>
      </c>
      <c r="W3928">
        <v>0.17915465898174801</v>
      </c>
      <c r="X3928" t="str">
        <f>IF(W3928&gt;=0.8,"Inhibitory","NonInhibitory")</f>
        <v>NonInhibitory</v>
      </c>
      <c r="Y3928" t="str">
        <f>IF(W3928&gt;=0.9,"Inhibitory","NonInhibitory")</f>
        <v>NonInhibitory</v>
      </c>
      <c r="Z3928" t="s">
        <v>12855</v>
      </c>
      <c r="AA3928">
        <v>0</v>
      </c>
      <c r="AB3928">
        <v>0</v>
      </c>
      <c r="AC3928" t="s">
        <v>129</v>
      </c>
      <c r="AT3928" t="s">
        <v>13840</v>
      </c>
      <c r="AU3928" t="s">
        <v>81</v>
      </c>
      <c r="AV3928" t="s">
        <v>13841</v>
      </c>
      <c r="AW3928">
        <v>3868</v>
      </c>
      <c r="AX3928" t="s">
        <v>262</v>
      </c>
      <c r="AY3928">
        <v>0.98</v>
      </c>
      <c r="AZ3928" t="s">
        <v>1993</v>
      </c>
      <c r="BA3928" t="s">
        <v>1993</v>
      </c>
      <c r="BB3928" t="s">
        <v>262</v>
      </c>
      <c r="BC3928">
        <v>0.94</v>
      </c>
      <c r="BD3928" t="s">
        <v>13644</v>
      </c>
      <c r="BG3928" s="1" t="s">
        <v>86</v>
      </c>
      <c r="BH3928" s="1" t="s">
        <v>87</v>
      </c>
      <c r="BI3928" s="1" t="s">
        <v>87</v>
      </c>
      <c r="BJ3928" s="1" t="s">
        <v>88</v>
      </c>
      <c r="BK3928" s="1" t="s">
        <v>89</v>
      </c>
      <c r="BL3928" s="1" t="s">
        <v>90</v>
      </c>
      <c r="BM3928" s="1" t="s">
        <v>265</v>
      </c>
    </row>
    <row r="3929" spans="1:65" ht="16" x14ac:dyDescent="0.2">
      <c r="A3929" t="str">
        <f>CONCATENATE("Mada.",B3929)</f>
        <v>Mada.3869</v>
      </c>
      <c r="B3929">
        <v>3869</v>
      </c>
      <c r="C3929" t="s">
        <v>13842</v>
      </c>
      <c r="E3929" t="s">
        <v>68</v>
      </c>
      <c r="F3929" t="s">
        <v>13843</v>
      </c>
      <c r="J3929" t="s">
        <v>13826</v>
      </c>
      <c r="K3929" t="s">
        <v>13827</v>
      </c>
      <c r="L3929" t="s">
        <v>13828</v>
      </c>
      <c r="M3929" t="s">
        <v>13829</v>
      </c>
      <c r="N3929" t="s">
        <v>2806</v>
      </c>
      <c r="O3929" t="s">
        <v>2806</v>
      </c>
      <c r="P3929" t="s">
        <v>2807</v>
      </c>
      <c r="Q3929" t="s">
        <v>157</v>
      </c>
      <c r="R3929" t="s">
        <v>127</v>
      </c>
      <c r="S3929">
        <v>3869</v>
      </c>
      <c r="T3929">
        <v>3869</v>
      </c>
      <c r="U3929" t="s">
        <v>78</v>
      </c>
      <c r="V3929">
        <v>0.50864553314120997</v>
      </c>
      <c r="W3929">
        <v>0.49135446685878997</v>
      </c>
      <c r="X3929" t="str">
        <f>IF(W3929&gt;=0.8,"Inhibitory","NonInhibitory")</f>
        <v>NonInhibitory</v>
      </c>
      <c r="Y3929" t="str">
        <f>IF(W3929&gt;=0.9,"Inhibitory","NonInhibitory")</f>
        <v>NonInhibitory</v>
      </c>
      <c r="Z3929" t="s">
        <v>12855</v>
      </c>
      <c r="AA3929">
        <v>0</v>
      </c>
      <c r="AB3929">
        <v>0</v>
      </c>
      <c r="AC3929" t="s">
        <v>129</v>
      </c>
      <c r="AT3929" t="s">
        <v>13844</v>
      </c>
      <c r="AU3929" t="s">
        <v>81</v>
      </c>
      <c r="AV3929" t="s">
        <v>13845</v>
      </c>
      <c r="AW3929">
        <v>3869</v>
      </c>
      <c r="AX3929" t="s">
        <v>7274</v>
      </c>
      <c r="AY3929">
        <v>1</v>
      </c>
      <c r="AZ3929" t="s">
        <v>1629</v>
      </c>
      <c r="BA3929" t="s">
        <v>1629</v>
      </c>
      <c r="BB3929" t="s">
        <v>500</v>
      </c>
      <c r="BC3929">
        <v>0.99</v>
      </c>
      <c r="BD3929" t="s">
        <v>13846</v>
      </c>
      <c r="BG3929" s="1" t="s">
        <v>86</v>
      </c>
      <c r="BH3929" s="1" t="s">
        <v>87</v>
      </c>
      <c r="BI3929" s="1" t="s">
        <v>87</v>
      </c>
      <c r="BJ3929" s="1" t="s">
        <v>88</v>
      </c>
      <c r="BK3929" s="1" t="s">
        <v>504</v>
      </c>
    </row>
    <row r="3930" spans="1:65" ht="16" x14ac:dyDescent="0.2">
      <c r="A3930" t="str">
        <f>CONCATENATE("Mada.",B3930)</f>
        <v>Mada.3870</v>
      </c>
      <c r="B3930">
        <v>3870</v>
      </c>
      <c r="C3930" t="s">
        <v>13851</v>
      </c>
      <c r="E3930" t="s">
        <v>68</v>
      </c>
      <c r="F3930" t="s">
        <v>731</v>
      </c>
      <c r="G3930" t="s">
        <v>210</v>
      </c>
      <c r="J3930" t="s">
        <v>13826</v>
      </c>
      <c r="K3930" t="s">
        <v>13827</v>
      </c>
      <c r="L3930" t="s">
        <v>13828</v>
      </c>
      <c r="M3930" t="s">
        <v>13829</v>
      </c>
      <c r="N3930" t="s">
        <v>2806</v>
      </c>
      <c r="O3930" t="s">
        <v>2806</v>
      </c>
      <c r="P3930" t="s">
        <v>2807</v>
      </c>
      <c r="Q3930" t="s">
        <v>157</v>
      </c>
      <c r="R3930" t="s">
        <v>127</v>
      </c>
      <c r="S3930">
        <v>3870</v>
      </c>
      <c r="T3930">
        <v>0</v>
      </c>
      <c r="U3930" t="s">
        <v>128</v>
      </c>
      <c r="V3930">
        <v>0</v>
      </c>
      <c r="W3930">
        <v>0</v>
      </c>
      <c r="Z3930" t="s">
        <v>129</v>
      </c>
      <c r="AA3930">
        <v>0</v>
      </c>
      <c r="AB3930">
        <v>0</v>
      </c>
      <c r="AC3930" t="s">
        <v>129</v>
      </c>
      <c r="BG3930" s="1"/>
    </row>
    <row r="3931" spans="1:65" ht="16" x14ac:dyDescent="0.2">
      <c r="A3931" t="str">
        <f>CONCATENATE("Mada.",B3931)</f>
        <v>Mada.3871</v>
      </c>
      <c r="B3931">
        <v>3871</v>
      </c>
      <c r="C3931" t="s">
        <v>13852</v>
      </c>
      <c r="E3931" t="s">
        <v>68</v>
      </c>
      <c r="F3931" t="s">
        <v>355</v>
      </c>
      <c r="J3931" t="s">
        <v>13826</v>
      </c>
      <c r="K3931" t="s">
        <v>13827</v>
      </c>
      <c r="L3931" t="s">
        <v>13828</v>
      </c>
      <c r="M3931" t="s">
        <v>13829</v>
      </c>
      <c r="N3931" t="s">
        <v>2806</v>
      </c>
      <c r="O3931" t="s">
        <v>2806</v>
      </c>
      <c r="P3931" t="s">
        <v>2807</v>
      </c>
      <c r="Q3931" t="s">
        <v>157</v>
      </c>
      <c r="R3931" t="s">
        <v>127</v>
      </c>
      <c r="S3931">
        <v>3871</v>
      </c>
      <c r="T3931">
        <v>3871</v>
      </c>
      <c r="U3931" t="s">
        <v>78</v>
      </c>
      <c r="V3931">
        <v>0.25840537944284298</v>
      </c>
      <c r="W3931">
        <v>0.74159462055715697</v>
      </c>
      <c r="X3931" t="str">
        <f>IF(W3931&gt;=0.8,"Inhibitory","NonInhibitory")</f>
        <v>NonInhibitory</v>
      </c>
      <c r="Y3931" t="str">
        <f>IF(W3931&gt;=0.9,"Inhibitory","NonInhibitory")</f>
        <v>NonInhibitory</v>
      </c>
      <c r="Z3931" t="s">
        <v>12855</v>
      </c>
      <c r="AA3931">
        <v>0</v>
      </c>
      <c r="AB3931">
        <v>0</v>
      </c>
      <c r="AC3931" t="s">
        <v>129</v>
      </c>
      <c r="AT3931" t="s">
        <v>13853</v>
      </c>
      <c r="AU3931" t="s">
        <v>81</v>
      </c>
      <c r="AV3931" t="s">
        <v>13854</v>
      </c>
      <c r="AW3931">
        <v>3871</v>
      </c>
      <c r="AX3931" t="s">
        <v>83</v>
      </c>
      <c r="AY3931">
        <v>0.88</v>
      </c>
      <c r="AZ3931" t="s">
        <v>1819</v>
      </c>
      <c r="BA3931" t="s">
        <v>1819</v>
      </c>
      <c r="BB3931" t="s">
        <v>262</v>
      </c>
      <c r="BC3931">
        <v>0.99</v>
      </c>
      <c r="BD3931" t="s">
        <v>13855</v>
      </c>
      <c r="BG3931" s="1" t="s">
        <v>86</v>
      </c>
      <c r="BH3931" s="1" t="s">
        <v>87</v>
      </c>
      <c r="BI3931" s="1" t="s">
        <v>87</v>
      </c>
      <c r="BJ3931" s="1" t="s">
        <v>88</v>
      </c>
      <c r="BK3931" s="1" t="s">
        <v>89</v>
      </c>
      <c r="BL3931" s="1" t="s">
        <v>90</v>
      </c>
      <c r="BM3931" s="1"/>
    </row>
    <row r="3932" spans="1:65" ht="16" x14ac:dyDescent="0.2">
      <c r="A3932" t="str">
        <f>CONCATENATE("Mada.",B3932)</f>
        <v>Mada.3872</v>
      </c>
      <c r="B3932">
        <v>3872</v>
      </c>
      <c r="C3932" t="s">
        <v>13856</v>
      </c>
      <c r="E3932" t="s">
        <v>68</v>
      </c>
      <c r="F3932" t="s">
        <v>731</v>
      </c>
      <c r="J3932" t="s">
        <v>13826</v>
      </c>
      <c r="K3932" t="s">
        <v>13827</v>
      </c>
      <c r="L3932" t="s">
        <v>13828</v>
      </c>
      <c r="M3932" t="s">
        <v>13829</v>
      </c>
      <c r="N3932" t="s">
        <v>2806</v>
      </c>
      <c r="O3932" t="s">
        <v>2806</v>
      </c>
      <c r="P3932" t="s">
        <v>2807</v>
      </c>
      <c r="Q3932" t="s">
        <v>157</v>
      </c>
      <c r="R3932" t="s">
        <v>127</v>
      </c>
      <c r="S3932">
        <v>3872</v>
      </c>
      <c r="T3932">
        <v>3872</v>
      </c>
      <c r="U3932" t="s">
        <v>78</v>
      </c>
      <c r="V3932">
        <v>0.291066282420749</v>
      </c>
      <c r="W3932">
        <v>0.70893371757925105</v>
      </c>
      <c r="X3932" t="str">
        <f>IF(W3932&gt;=0.8,"Inhibitory","NonInhibitory")</f>
        <v>NonInhibitory</v>
      </c>
      <c r="Y3932" t="str">
        <f>IF(W3932&gt;=0.9,"Inhibitory","NonInhibitory")</f>
        <v>NonInhibitory</v>
      </c>
      <c r="Z3932" t="s">
        <v>12855</v>
      </c>
      <c r="AA3932">
        <v>0</v>
      </c>
      <c r="AB3932">
        <v>0</v>
      </c>
      <c r="AC3932" t="s">
        <v>129</v>
      </c>
      <c r="AT3932" t="s">
        <v>13857</v>
      </c>
      <c r="AU3932" t="s">
        <v>81</v>
      </c>
      <c r="AV3932" t="s">
        <v>13858</v>
      </c>
      <c r="AW3932">
        <v>3872</v>
      </c>
      <c r="AX3932" t="s">
        <v>7239</v>
      </c>
      <c r="AY3932">
        <v>1</v>
      </c>
      <c r="AZ3932" t="s">
        <v>7238</v>
      </c>
      <c r="BA3932" t="s">
        <v>7238</v>
      </c>
      <c r="BB3932" t="s">
        <v>7239</v>
      </c>
      <c r="BC3932">
        <v>1</v>
      </c>
      <c r="BD3932" t="s">
        <v>13859</v>
      </c>
      <c r="BG3932" s="1" t="s">
        <v>86</v>
      </c>
      <c r="BH3932" s="1" t="s">
        <v>87</v>
      </c>
      <c r="BI3932" s="1" t="s">
        <v>87</v>
      </c>
      <c r="BJ3932" s="1" t="s">
        <v>88</v>
      </c>
      <c r="BK3932" s="1" t="s">
        <v>504</v>
      </c>
      <c r="BL3932" s="1" t="s">
        <v>11461</v>
      </c>
      <c r="BM3932" s="1"/>
    </row>
    <row r="3933" spans="1:65" ht="16" x14ac:dyDescent="0.2">
      <c r="A3933" t="str">
        <f>CONCATENATE("Mada.",B3933)</f>
        <v>Mada.3873</v>
      </c>
      <c r="B3933">
        <v>3873</v>
      </c>
      <c r="C3933" t="s">
        <v>13860</v>
      </c>
      <c r="E3933" t="s">
        <v>68</v>
      </c>
      <c r="F3933" t="s">
        <v>4378</v>
      </c>
      <c r="J3933" t="s">
        <v>13826</v>
      </c>
      <c r="K3933" t="s">
        <v>13827</v>
      </c>
      <c r="L3933" t="s">
        <v>13828</v>
      </c>
      <c r="M3933" t="s">
        <v>13829</v>
      </c>
      <c r="N3933" t="s">
        <v>2806</v>
      </c>
      <c r="O3933" t="s">
        <v>2806</v>
      </c>
      <c r="P3933" t="s">
        <v>2807</v>
      </c>
      <c r="Q3933" t="s">
        <v>157</v>
      </c>
      <c r="R3933" t="s">
        <v>127</v>
      </c>
      <c r="S3933">
        <v>3873</v>
      </c>
      <c r="T3933">
        <v>3873</v>
      </c>
      <c r="U3933" t="s">
        <v>78</v>
      </c>
      <c r="V3933">
        <v>-3.3381364073006799E-2</v>
      </c>
      <c r="W3933">
        <v>1.0333813640730101</v>
      </c>
      <c r="X3933" t="str">
        <f>IF(W3933&gt;=0.8,"Inhibitory","NonInhibitory")</f>
        <v>Inhibitory</v>
      </c>
      <c r="Y3933" t="str">
        <f>IF(W3933&gt;=0.9,"Inhibitory","NonInhibitory")</f>
        <v>Inhibitory</v>
      </c>
      <c r="Z3933" t="s">
        <v>12855</v>
      </c>
      <c r="AA3933">
        <v>0</v>
      </c>
      <c r="AB3933">
        <v>0</v>
      </c>
      <c r="AC3933" t="s">
        <v>129</v>
      </c>
      <c r="AT3933" t="s">
        <v>13861</v>
      </c>
      <c r="AU3933" t="s">
        <v>81</v>
      </c>
      <c r="AV3933" t="s">
        <v>13862</v>
      </c>
      <c r="AW3933">
        <v>3873</v>
      </c>
      <c r="AX3933" t="s">
        <v>95</v>
      </c>
      <c r="AY3933">
        <v>1</v>
      </c>
      <c r="AZ3933" t="s">
        <v>96</v>
      </c>
      <c r="BA3933" t="s">
        <v>96</v>
      </c>
      <c r="BB3933" t="s">
        <v>95</v>
      </c>
      <c r="BC3933">
        <v>1</v>
      </c>
      <c r="BD3933" t="s">
        <v>13863</v>
      </c>
      <c r="BG3933" s="1" t="s">
        <v>86</v>
      </c>
      <c r="BH3933" s="1" t="s">
        <v>98</v>
      </c>
      <c r="BI3933" s="1" t="s">
        <v>99</v>
      </c>
      <c r="BJ3933" s="1" t="s">
        <v>100</v>
      </c>
      <c r="BK3933" s="1" t="s">
        <v>101</v>
      </c>
      <c r="BL3933" s="1" t="s">
        <v>102</v>
      </c>
      <c r="BM3933" s="1"/>
    </row>
    <row r="3934" spans="1:65" ht="16" x14ac:dyDescent="0.2">
      <c r="A3934" t="str">
        <f>CONCATENATE("Mada.",B3934)</f>
        <v>Mada.3878</v>
      </c>
      <c r="B3934">
        <v>3878</v>
      </c>
      <c r="E3934" t="s">
        <v>68</v>
      </c>
      <c r="S3934">
        <v>3878</v>
      </c>
      <c r="T3934">
        <v>0</v>
      </c>
      <c r="U3934" t="s">
        <v>128</v>
      </c>
      <c r="V3934">
        <v>0</v>
      </c>
      <c r="W3934">
        <v>0</v>
      </c>
      <c r="Z3934" t="s">
        <v>129</v>
      </c>
      <c r="AA3934">
        <v>0</v>
      </c>
      <c r="AB3934">
        <v>0</v>
      </c>
      <c r="AC3934" t="s">
        <v>129</v>
      </c>
      <c r="AT3934" t="s">
        <v>13864</v>
      </c>
      <c r="AU3934" t="s">
        <v>81</v>
      </c>
      <c r="AV3934" t="s">
        <v>13865</v>
      </c>
      <c r="AW3934">
        <v>3878</v>
      </c>
      <c r="AX3934" t="s">
        <v>6038</v>
      </c>
      <c r="AY3934">
        <v>0.99</v>
      </c>
      <c r="AZ3934" t="s">
        <v>9387</v>
      </c>
      <c r="BA3934" t="s">
        <v>9387</v>
      </c>
      <c r="BB3934" t="s">
        <v>6038</v>
      </c>
      <c r="BC3934">
        <v>0.98</v>
      </c>
      <c r="BD3934" t="s">
        <v>13866</v>
      </c>
      <c r="BG3934" s="1" t="s">
        <v>86</v>
      </c>
      <c r="BH3934" s="1" t="s">
        <v>87</v>
      </c>
      <c r="BI3934" s="1" t="s">
        <v>87</v>
      </c>
      <c r="BJ3934" s="1" t="s">
        <v>88</v>
      </c>
      <c r="BK3934" s="1" t="s">
        <v>349</v>
      </c>
      <c r="BL3934" s="1" t="s">
        <v>4959</v>
      </c>
      <c r="BM3934" s="1"/>
    </row>
    <row r="3935" spans="1:65" ht="16" x14ac:dyDescent="0.2">
      <c r="A3935" t="str">
        <f>CONCATENATE("Mada.",B3935)</f>
        <v>Mada.3900</v>
      </c>
      <c r="B3935">
        <v>3900</v>
      </c>
      <c r="C3935" t="s">
        <v>13885</v>
      </c>
      <c r="E3935" t="s">
        <v>68</v>
      </c>
      <c r="F3935" t="s">
        <v>13886</v>
      </c>
      <c r="J3935" t="s">
        <v>133</v>
      </c>
      <c r="K3935" t="s">
        <v>13887</v>
      </c>
      <c r="L3935" t="s">
        <v>196</v>
      </c>
      <c r="M3935" t="s">
        <v>197</v>
      </c>
      <c r="N3935" t="s">
        <v>13888</v>
      </c>
      <c r="O3935" t="s">
        <v>2020</v>
      </c>
      <c r="S3935">
        <v>3900</v>
      </c>
      <c r="T3935">
        <v>0</v>
      </c>
      <c r="U3935" t="s">
        <v>128</v>
      </c>
      <c r="V3935">
        <v>0</v>
      </c>
      <c r="W3935">
        <v>0</v>
      </c>
      <c r="Z3935" t="s">
        <v>129</v>
      </c>
      <c r="AA3935">
        <v>0</v>
      </c>
      <c r="AB3935">
        <v>0</v>
      </c>
      <c r="AC3935" t="s">
        <v>129</v>
      </c>
      <c r="AT3935" t="s">
        <v>13889</v>
      </c>
      <c r="AU3935" t="s">
        <v>3281</v>
      </c>
      <c r="AW3935">
        <v>3900</v>
      </c>
      <c r="AX3935" t="s">
        <v>109</v>
      </c>
      <c r="AY3935">
        <v>1</v>
      </c>
      <c r="AZ3935" t="s">
        <v>13890</v>
      </c>
      <c r="BA3935" t="s">
        <v>13890</v>
      </c>
      <c r="BB3935" t="s">
        <v>109</v>
      </c>
      <c r="BC3935">
        <v>1</v>
      </c>
      <c r="BD3935" t="s">
        <v>13891</v>
      </c>
      <c r="BG3935" s="1" t="s">
        <v>86</v>
      </c>
      <c r="BH3935" s="1" t="s">
        <v>112</v>
      </c>
      <c r="BI3935" s="1" t="s">
        <v>113</v>
      </c>
      <c r="BJ3935" s="1" t="s">
        <v>114</v>
      </c>
      <c r="BK3935" s="1" t="s">
        <v>115</v>
      </c>
      <c r="BL3935" s="1" t="s">
        <v>116</v>
      </c>
      <c r="BM3935" s="1"/>
    </row>
    <row r="3936" spans="1:65" ht="16" x14ac:dyDescent="0.2">
      <c r="A3936" t="str">
        <f>CONCATENATE("Mada.",B3936)</f>
        <v>Mada.3900</v>
      </c>
      <c r="B3936">
        <v>3900</v>
      </c>
      <c r="C3936" t="s">
        <v>13885</v>
      </c>
      <c r="E3936" t="s">
        <v>68</v>
      </c>
      <c r="F3936" t="s">
        <v>13886</v>
      </c>
      <c r="J3936" t="s">
        <v>133</v>
      </c>
      <c r="K3936" t="s">
        <v>13887</v>
      </c>
      <c r="L3936" t="s">
        <v>196</v>
      </c>
      <c r="M3936" t="s">
        <v>197</v>
      </c>
      <c r="N3936" t="s">
        <v>13888</v>
      </c>
      <c r="O3936" t="s">
        <v>2020</v>
      </c>
      <c r="S3936">
        <v>3900</v>
      </c>
      <c r="T3936">
        <v>0</v>
      </c>
      <c r="U3936" t="s">
        <v>128</v>
      </c>
      <c r="V3936">
        <v>0</v>
      </c>
      <c r="W3936">
        <v>0</v>
      </c>
      <c r="Z3936" t="s">
        <v>129</v>
      </c>
      <c r="AA3936">
        <v>0</v>
      </c>
      <c r="AB3936">
        <v>0</v>
      </c>
      <c r="AC3936" t="s">
        <v>129</v>
      </c>
      <c r="AT3936" t="s">
        <v>13892</v>
      </c>
      <c r="AU3936" t="s">
        <v>81</v>
      </c>
      <c r="AV3936" t="s">
        <v>13893</v>
      </c>
      <c r="AW3936">
        <v>3900</v>
      </c>
      <c r="AX3936" t="s">
        <v>109</v>
      </c>
      <c r="AY3936">
        <v>1</v>
      </c>
      <c r="AZ3936" t="s">
        <v>8016</v>
      </c>
      <c r="BA3936" t="s">
        <v>8016</v>
      </c>
      <c r="BB3936" t="s">
        <v>109</v>
      </c>
      <c r="BC3936">
        <v>1</v>
      </c>
      <c r="BD3936" t="s">
        <v>13894</v>
      </c>
      <c r="BG3936" s="1" t="s">
        <v>86</v>
      </c>
      <c r="BH3936" s="1" t="s">
        <v>112</v>
      </c>
      <c r="BI3936" s="1" t="s">
        <v>113</v>
      </c>
      <c r="BJ3936" s="1" t="s">
        <v>114</v>
      </c>
      <c r="BK3936" s="1" t="s">
        <v>115</v>
      </c>
      <c r="BL3936" s="1" t="s">
        <v>116</v>
      </c>
      <c r="BM3936" s="1"/>
    </row>
    <row r="3937" spans="1:65" ht="16" x14ac:dyDescent="0.2">
      <c r="A3937" t="str">
        <f>CONCATENATE("Mada.",B3937)</f>
        <v>Mada.3901</v>
      </c>
      <c r="B3937">
        <v>3901</v>
      </c>
      <c r="C3937" t="s">
        <v>13895</v>
      </c>
      <c r="E3937" t="s">
        <v>68</v>
      </c>
      <c r="F3937" t="s">
        <v>13896</v>
      </c>
      <c r="J3937" t="s">
        <v>133</v>
      </c>
      <c r="K3937" t="s">
        <v>13897</v>
      </c>
      <c r="L3937" t="s">
        <v>196</v>
      </c>
      <c r="M3937" t="s">
        <v>197</v>
      </c>
      <c r="N3937" t="s">
        <v>13888</v>
      </c>
      <c r="O3937" t="s">
        <v>2020</v>
      </c>
      <c r="S3937">
        <v>3901</v>
      </c>
      <c r="T3937">
        <v>0</v>
      </c>
      <c r="U3937" t="s">
        <v>128</v>
      </c>
      <c r="V3937">
        <v>0</v>
      </c>
      <c r="W3937">
        <v>0</v>
      </c>
      <c r="Z3937" t="s">
        <v>129</v>
      </c>
      <c r="AA3937">
        <v>0</v>
      </c>
      <c r="AB3937">
        <v>0</v>
      </c>
      <c r="AC3937" t="s">
        <v>129</v>
      </c>
      <c r="AT3937" t="s">
        <v>13898</v>
      </c>
      <c r="AU3937" t="s">
        <v>81</v>
      </c>
      <c r="AV3937" t="s">
        <v>13899</v>
      </c>
      <c r="AW3937">
        <v>3901</v>
      </c>
      <c r="AX3937" t="s">
        <v>13900</v>
      </c>
      <c r="AY3937">
        <v>0.53</v>
      </c>
      <c r="AZ3937" t="s">
        <v>548</v>
      </c>
      <c r="BA3937" t="s">
        <v>548</v>
      </c>
      <c r="BB3937" t="s">
        <v>549</v>
      </c>
      <c r="BC3937">
        <v>1</v>
      </c>
      <c r="BD3937" t="s">
        <v>13901</v>
      </c>
      <c r="BG3937" s="1" t="s">
        <v>86</v>
      </c>
      <c r="BH3937" s="1" t="s">
        <v>98</v>
      </c>
      <c r="BI3937" s="1" t="s">
        <v>99</v>
      </c>
      <c r="BJ3937" s="1" t="s">
        <v>551</v>
      </c>
      <c r="BK3937" s="1" t="s">
        <v>552</v>
      </c>
      <c r="BL3937" s="1" t="s">
        <v>13902</v>
      </c>
      <c r="BM3937" s="1"/>
    </row>
    <row r="3938" spans="1:65" ht="16" x14ac:dyDescent="0.2">
      <c r="A3938" t="str">
        <f>CONCATENATE("Mada.",B3938)</f>
        <v>Mada.3901</v>
      </c>
      <c r="B3938">
        <v>3901</v>
      </c>
      <c r="C3938" t="s">
        <v>13895</v>
      </c>
      <c r="E3938" t="s">
        <v>68</v>
      </c>
      <c r="F3938" t="s">
        <v>13896</v>
      </c>
      <c r="J3938" t="s">
        <v>133</v>
      </c>
      <c r="K3938" t="s">
        <v>13897</v>
      </c>
      <c r="L3938" t="s">
        <v>196</v>
      </c>
      <c r="M3938" t="s">
        <v>197</v>
      </c>
      <c r="N3938" t="s">
        <v>13888</v>
      </c>
      <c r="O3938" t="s">
        <v>2020</v>
      </c>
      <c r="S3938">
        <v>3901</v>
      </c>
      <c r="T3938">
        <v>0</v>
      </c>
      <c r="U3938" t="s">
        <v>128</v>
      </c>
      <c r="V3938">
        <v>0</v>
      </c>
      <c r="W3938">
        <v>0</v>
      </c>
      <c r="Z3938" t="s">
        <v>129</v>
      </c>
      <c r="AA3938">
        <v>0</v>
      </c>
      <c r="AB3938">
        <v>0</v>
      </c>
      <c r="AC3938" t="s">
        <v>129</v>
      </c>
      <c r="AT3938" t="s">
        <v>13903</v>
      </c>
      <c r="AU3938" t="s">
        <v>3281</v>
      </c>
      <c r="AW3938">
        <v>3901</v>
      </c>
      <c r="AX3938" t="s">
        <v>13900</v>
      </c>
      <c r="AY3938">
        <v>0.52</v>
      </c>
      <c r="AZ3938" t="s">
        <v>4845</v>
      </c>
      <c r="BA3938" t="s">
        <v>4845</v>
      </c>
      <c r="BB3938" t="s">
        <v>547</v>
      </c>
      <c r="BC3938">
        <v>0.93</v>
      </c>
      <c r="BD3938" t="s">
        <v>13904</v>
      </c>
      <c r="BG3938" s="1" t="s">
        <v>86</v>
      </c>
      <c r="BH3938" s="1" t="s">
        <v>98</v>
      </c>
      <c r="BI3938" s="1" t="s">
        <v>99</v>
      </c>
      <c r="BJ3938" s="1" t="s">
        <v>551</v>
      </c>
      <c r="BK3938" s="1" t="s">
        <v>552</v>
      </c>
      <c r="BL3938" s="1" t="s">
        <v>13902</v>
      </c>
      <c r="BM3938" s="1"/>
    </row>
    <row r="3939" spans="1:65" ht="16" x14ac:dyDescent="0.2">
      <c r="A3939" t="str">
        <f>CONCATENATE("Mada.",B3939)</f>
        <v>Mada.3902</v>
      </c>
      <c r="B3939">
        <v>3902</v>
      </c>
      <c r="C3939" t="s">
        <v>13905</v>
      </c>
      <c r="E3939" t="s">
        <v>68</v>
      </c>
      <c r="F3939" t="s">
        <v>13906</v>
      </c>
      <c r="J3939" t="s">
        <v>133</v>
      </c>
      <c r="K3939" t="s">
        <v>13897</v>
      </c>
      <c r="L3939" t="s">
        <v>196</v>
      </c>
      <c r="M3939" t="s">
        <v>197</v>
      </c>
      <c r="N3939" t="s">
        <v>13888</v>
      </c>
      <c r="O3939" t="s">
        <v>2020</v>
      </c>
      <c r="S3939">
        <v>3902</v>
      </c>
      <c r="T3939">
        <v>0</v>
      </c>
      <c r="U3939" t="s">
        <v>128</v>
      </c>
      <c r="V3939">
        <v>0</v>
      </c>
      <c r="W3939">
        <v>0</v>
      </c>
      <c r="Z3939" t="s">
        <v>129</v>
      </c>
      <c r="AA3939">
        <v>0</v>
      </c>
      <c r="AB3939">
        <v>0</v>
      </c>
      <c r="AC3939" t="s">
        <v>129</v>
      </c>
      <c r="AT3939" t="s">
        <v>13907</v>
      </c>
      <c r="AU3939" t="s">
        <v>81</v>
      </c>
      <c r="AV3939" t="s">
        <v>13908</v>
      </c>
      <c r="AW3939">
        <v>3902</v>
      </c>
      <c r="AX3939" t="s">
        <v>926</v>
      </c>
      <c r="AY3939">
        <v>0.8</v>
      </c>
      <c r="AZ3939" t="s">
        <v>1093</v>
      </c>
      <c r="BA3939" t="s">
        <v>1093</v>
      </c>
      <c r="BB3939" t="s">
        <v>397</v>
      </c>
      <c r="BC3939">
        <v>1</v>
      </c>
      <c r="BD3939" t="s">
        <v>13909</v>
      </c>
      <c r="BG3939" s="1" t="s">
        <v>86</v>
      </c>
      <c r="BH3939" s="1" t="s">
        <v>87</v>
      </c>
      <c r="BI3939" s="1" t="s">
        <v>87</v>
      </c>
      <c r="BJ3939" s="1" t="s">
        <v>88</v>
      </c>
      <c r="BK3939" s="1" t="s">
        <v>89</v>
      </c>
      <c r="BL3939" s="1" t="s">
        <v>90</v>
      </c>
      <c r="BM3939" s="1" t="s">
        <v>928</v>
      </c>
    </row>
    <row r="3940" spans="1:65" ht="16" x14ac:dyDescent="0.2">
      <c r="A3940" t="str">
        <f>CONCATENATE("Mada.",B3940)</f>
        <v>Mada.3902</v>
      </c>
      <c r="B3940">
        <v>3902</v>
      </c>
      <c r="C3940" t="s">
        <v>13905</v>
      </c>
      <c r="E3940" t="s">
        <v>68</v>
      </c>
      <c r="F3940" t="s">
        <v>13906</v>
      </c>
      <c r="J3940" t="s">
        <v>133</v>
      </c>
      <c r="K3940" t="s">
        <v>13897</v>
      </c>
      <c r="L3940" t="s">
        <v>196</v>
      </c>
      <c r="M3940" t="s">
        <v>197</v>
      </c>
      <c r="N3940" t="s">
        <v>13888</v>
      </c>
      <c r="O3940" t="s">
        <v>2020</v>
      </c>
      <c r="S3940">
        <v>3902</v>
      </c>
      <c r="T3940">
        <v>0</v>
      </c>
      <c r="U3940" t="s">
        <v>128</v>
      </c>
      <c r="V3940">
        <v>0</v>
      </c>
      <c r="W3940">
        <v>0</v>
      </c>
      <c r="Z3940" t="s">
        <v>129</v>
      </c>
      <c r="AA3940">
        <v>0</v>
      </c>
      <c r="AB3940">
        <v>0</v>
      </c>
      <c r="AC3940" t="s">
        <v>129</v>
      </c>
      <c r="AT3940" t="s">
        <v>13910</v>
      </c>
      <c r="AU3940" t="s">
        <v>81</v>
      </c>
      <c r="AV3940" t="s">
        <v>13911</v>
      </c>
      <c r="AW3940">
        <v>3902</v>
      </c>
      <c r="AX3940" t="s">
        <v>83</v>
      </c>
      <c r="AY3940">
        <v>0.77</v>
      </c>
      <c r="AZ3940" t="s">
        <v>396</v>
      </c>
      <c r="BA3940" t="s">
        <v>396</v>
      </c>
      <c r="BB3940" t="s">
        <v>397</v>
      </c>
      <c r="BC3940">
        <v>1</v>
      </c>
      <c r="BD3940" t="s">
        <v>13912</v>
      </c>
      <c r="BG3940" s="1" t="s">
        <v>86</v>
      </c>
      <c r="BH3940" s="1" t="s">
        <v>87</v>
      </c>
      <c r="BI3940" s="1" t="s">
        <v>87</v>
      </c>
      <c r="BJ3940" s="1" t="s">
        <v>88</v>
      </c>
      <c r="BK3940" s="1" t="s">
        <v>89</v>
      </c>
      <c r="BL3940" s="1" t="s">
        <v>90</v>
      </c>
      <c r="BM3940" s="1"/>
    </row>
    <row r="3941" spans="1:65" ht="16" x14ac:dyDescent="0.2">
      <c r="A3941" t="str">
        <f>CONCATENATE("Mada.",B3941)</f>
        <v>Mada.3903</v>
      </c>
      <c r="B3941">
        <v>3903</v>
      </c>
      <c r="C3941" t="s">
        <v>13913</v>
      </c>
      <c r="E3941" t="s">
        <v>68</v>
      </c>
      <c r="F3941" t="s">
        <v>13914</v>
      </c>
      <c r="J3941" t="s">
        <v>133</v>
      </c>
      <c r="K3941" t="s">
        <v>13897</v>
      </c>
      <c r="L3941" t="s">
        <v>196</v>
      </c>
      <c r="M3941" t="s">
        <v>197</v>
      </c>
      <c r="N3941" t="s">
        <v>13888</v>
      </c>
      <c r="O3941" t="s">
        <v>2020</v>
      </c>
      <c r="S3941">
        <v>3903</v>
      </c>
      <c r="T3941">
        <v>0</v>
      </c>
      <c r="U3941" t="s">
        <v>128</v>
      </c>
      <c r="V3941">
        <v>0</v>
      </c>
      <c r="W3941">
        <v>0</v>
      </c>
      <c r="Z3941" t="s">
        <v>129</v>
      </c>
      <c r="AA3941">
        <v>0</v>
      </c>
      <c r="AB3941">
        <v>0</v>
      </c>
      <c r="AC3941" t="s">
        <v>129</v>
      </c>
      <c r="AT3941" t="s">
        <v>13915</v>
      </c>
      <c r="AU3941" t="s">
        <v>81</v>
      </c>
      <c r="AV3941" t="s">
        <v>13916</v>
      </c>
      <c r="AW3941">
        <v>3903</v>
      </c>
      <c r="AX3941" t="s">
        <v>13917</v>
      </c>
      <c r="AY3941">
        <v>0.51</v>
      </c>
      <c r="AZ3941" t="s">
        <v>548</v>
      </c>
      <c r="BA3941" t="s">
        <v>548</v>
      </c>
      <c r="BB3941" t="s">
        <v>549</v>
      </c>
      <c r="BC3941">
        <v>1</v>
      </c>
      <c r="BD3941" t="s">
        <v>13918</v>
      </c>
      <c r="BG3941" s="1" t="s">
        <v>86</v>
      </c>
      <c r="BH3941" s="1" t="s">
        <v>98</v>
      </c>
      <c r="BI3941" s="1" t="s">
        <v>99</v>
      </c>
      <c r="BJ3941" s="1" t="s">
        <v>551</v>
      </c>
      <c r="BK3941" s="1" t="s">
        <v>552</v>
      </c>
      <c r="BL3941" s="1" t="s">
        <v>13902</v>
      </c>
    </row>
    <row r="3942" spans="1:65" ht="16" x14ac:dyDescent="0.2">
      <c r="A3942" t="str">
        <f>CONCATENATE("Mada.",B3942)</f>
        <v>Mada.3903</v>
      </c>
      <c r="B3942">
        <v>3903</v>
      </c>
      <c r="C3942" t="s">
        <v>13913</v>
      </c>
      <c r="E3942" t="s">
        <v>68</v>
      </c>
      <c r="F3942" t="s">
        <v>13914</v>
      </c>
      <c r="J3942" t="s">
        <v>133</v>
      </c>
      <c r="K3942" t="s">
        <v>13897</v>
      </c>
      <c r="L3942" t="s">
        <v>196</v>
      </c>
      <c r="M3942" t="s">
        <v>197</v>
      </c>
      <c r="N3942" t="s">
        <v>13888</v>
      </c>
      <c r="O3942" t="s">
        <v>2020</v>
      </c>
      <c r="S3942">
        <v>3903</v>
      </c>
      <c r="T3942">
        <v>0</v>
      </c>
      <c r="U3942" t="s">
        <v>128</v>
      </c>
      <c r="V3942">
        <v>0</v>
      </c>
      <c r="W3942">
        <v>0</v>
      </c>
      <c r="Z3942" t="s">
        <v>129</v>
      </c>
      <c r="AA3942">
        <v>0</v>
      </c>
      <c r="AB3942">
        <v>0</v>
      </c>
      <c r="AC3942" t="s">
        <v>129</v>
      </c>
      <c r="AT3942" t="s">
        <v>13919</v>
      </c>
      <c r="AU3942" t="s">
        <v>3281</v>
      </c>
      <c r="AW3942">
        <v>3903</v>
      </c>
      <c r="AX3942" t="s">
        <v>549</v>
      </c>
      <c r="AY3942">
        <v>1</v>
      </c>
      <c r="AZ3942" t="s">
        <v>13920</v>
      </c>
      <c r="BA3942" t="s">
        <v>13920</v>
      </c>
      <c r="BB3942" t="s">
        <v>2889</v>
      </c>
      <c r="BC3942">
        <v>0.96</v>
      </c>
      <c r="BD3942" t="s">
        <v>13921</v>
      </c>
      <c r="BG3942" s="1" t="s">
        <v>86</v>
      </c>
      <c r="BH3942" s="1" t="s">
        <v>98</v>
      </c>
      <c r="BI3942" s="1" t="s">
        <v>99</v>
      </c>
      <c r="BJ3942" s="1" t="s">
        <v>551</v>
      </c>
      <c r="BK3942" s="1" t="s">
        <v>552</v>
      </c>
    </row>
    <row r="3943" spans="1:65" ht="16" x14ac:dyDescent="0.2">
      <c r="A3943" t="str">
        <f>CONCATENATE("Mada.",B3943)</f>
        <v>Mada.3904</v>
      </c>
      <c r="B3943">
        <v>3904</v>
      </c>
      <c r="C3943" t="s">
        <v>13922</v>
      </c>
      <c r="E3943" t="s">
        <v>68</v>
      </c>
      <c r="F3943" t="s">
        <v>13923</v>
      </c>
      <c r="J3943" t="s">
        <v>133</v>
      </c>
      <c r="K3943" t="s">
        <v>13897</v>
      </c>
      <c r="L3943" t="s">
        <v>196</v>
      </c>
      <c r="M3943" t="s">
        <v>197</v>
      </c>
      <c r="N3943" t="s">
        <v>13888</v>
      </c>
      <c r="O3943" t="s">
        <v>2020</v>
      </c>
      <c r="S3943">
        <v>3904</v>
      </c>
      <c r="T3943">
        <v>0</v>
      </c>
      <c r="U3943" t="s">
        <v>128</v>
      </c>
      <c r="V3943">
        <v>0</v>
      </c>
      <c r="W3943">
        <v>0</v>
      </c>
      <c r="Z3943" t="s">
        <v>129</v>
      </c>
      <c r="AA3943">
        <v>0</v>
      </c>
      <c r="AB3943">
        <v>0</v>
      </c>
      <c r="AC3943" t="s">
        <v>129</v>
      </c>
      <c r="AT3943" t="s">
        <v>13924</v>
      </c>
      <c r="AU3943" t="s">
        <v>81</v>
      </c>
      <c r="AV3943" t="s">
        <v>13925</v>
      </c>
      <c r="AW3943">
        <v>3904</v>
      </c>
      <c r="AX3943" t="s">
        <v>13900</v>
      </c>
      <c r="AY3943">
        <v>0.5</v>
      </c>
      <c r="AZ3943" t="s">
        <v>548</v>
      </c>
      <c r="BA3943" t="s">
        <v>548</v>
      </c>
      <c r="BB3943" t="s">
        <v>549</v>
      </c>
      <c r="BC3943">
        <v>1</v>
      </c>
      <c r="BD3943" t="s">
        <v>13918</v>
      </c>
      <c r="BG3943" s="1" t="s">
        <v>86</v>
      </c>
      <c r="BH3943" s="1" t="s">
        <v>98</v>
      </c>
      <c r="BI3943" s="1" t="s">
        <v>99</v>
      </c>
      <c r="BJ3943" s="1" t="s">
        <v>551</v>
      </c>
      <c r="BK3943" s="1" t="s">
        <v>552</v>
      </c>
      <c r="BL3943" s="1" t="s">
        <v>13902</v>
      </c>
      <c r="BM3943" s="1"/>
    </row>
    <row r="3944" spans="1:65" ht="16" x14ac:dyDescent="0.2">
      <c r="A3944" t="str">
        <f>CONCATENATE("Mada.",B3944)</f>
        <v>Mada.3904</v>
      </c>
      <c r="B3944">
        <v>3904</v>
      </c>
      <c r="C3944" t="s">
        <v>13922</v>
      </c>
      <c r="E3944" t="s">
        <v>68</v>
      </c>
      <c r="F3944" t="s">
        <v>13923</v>
      </c>
      <c r="J3944" t="s">
        <v>133</v>
      </c>
      <c r="K3944" t="s">
        <v>13897</v>
      </c>
      <c r="L3944" t="s">
        <v>196</v>
      </c>
      <c r="M3944" t="s">
        <v>197</v>
      </c>
      <c r="N3944" t="s">
        <v>13888</v>
      </c>
      <c r="O3944" t="s">
        <v>2020</v>
      </c>
      <c r="S3944">
        <v>3904</v>
      </c>
      <c r="T3944">
        <v>0</v>
      </c>
      <c r="U3944" t="s">
        <v>128</v>
      </c>
      <c r="V3944">
        <v>0</v>
      </c>
      <c r="W3944">
        <v>0</v>
      </c>
      <c r="Z3944" t="s">
        <v>129</v>
      </c>
      <c r="AA3944">
        <v>0</v>
      </c>
      <c r="AB3944">
        <v>0</v>
      </c>
      <c r="AC3944" t="s">
        <v>129</v>
      </c>
      <c r="AT3944" t="s">
        <v>13926</v>
      </c>
      <c r="AU3944" t="s">
        <v>3281</v>
      </c>
      <c r="AW3944">
        <v>3904</v>
      </c>
      <c r="AX3944" t="s">
        <v>549</v>
      </c>
      <c r="AY3944">
        <v>1</v>
      </c>
      <c r="AZ3944" t="s">
        <v>13927</v>
      </c>
      <c r="BA3944" t="s">
        <v>13927</v>
      </c>
      <c r="BB3944" t="s">
        <v>1620</v>
      </c>
      <c r="BC3944">
        <v>0.81</v>
      </c>
      <c r="BD3944" t="s">
        <v>13928</v>
      </c>
      <c r="BG3944" s="1" t="s">
        <v>86</v>
      </c>
      <c r="BH3944" s="1" t="s">
        <v>98</v>
      </c>
      <c r="BI3944" s="1" t="s">
        <v>99</v>
      </c>
      <c r="BJ3944" s="1" t="s">
        <v>551</v>
      </c>
      <c r="BK3944" s="1" t="s">
        <v>552</v>
      </c>
    </row>
    <row r="3945" spans="1:65" ht="16" x14ac:dyDescent="0.2">
      <c r="A3945" t="str">
        <f>CONCATENATE("Mada.",B3945)</f>
        <v>Mada.3905</v>
      </c>
      <c r="B3945">
        <v>3905</v>
      </c>
      <c r="C3945" t="s">
        <v>13929</v>
      </c>
      <c r="E3945" t="s">
        <v>68</v>
      </c>
      <c r="F3945" t="s">
        <v>13930</v>
      </c>
      <c r="J3945" t="s">
        <v>133</v>
      </c>
      <c r="K3945" t="s">
        <v>13897</v>
      </c>
      <c r="L3945" t="s">
        <v>196</v>
      </c>
      <c r="M3945" t="s">
        <v>197</v>
      </c>
      <c r="N3945" t="s">
        <v>13888</v>
      </c>
      <c r="O3945" t="s">
        <v>2020</v>
      </c>
      <c r="S3945">
        <v>3905</v>
      </c>
      <c r="T3945">
        <v>0</v>
      </c>
      <c r="U3945" t="s">
        <v>128</v>
      </c>
      <c r="V3945">
        <v>0</v>
      </c>
      <c r="W3945">
        <v>0</v>
      </c>
      <c r="Z3945" t="s">
        <v>129</v>
      </c>
      <c r="AA3945">
        <v>0</v>
      </c>
      <c r="AB3945">
        <v>0</v>
      </c>
      <c r="AC3945" t="s">
        <v>129</v>
      </c>
      <c r="AT3945" t="s">
        <v>13931</v>
      </c>
      <c r="AU3945" t="s">
        <v>81</v>
      </c>
      <c r="AV3945" t="s">
        <v>13932</v>
      </c>
      <c r="AW3945">
        <v>3905</v>
      </c>
      <c r="AX3945" t="s">
        <v>489</v>
      </c>
      <c r="AY3945">
        <v>0.95</v>
      </c>
      <c r="AZ3945" t="s">
        <v>490</v>
      </c>
      <c r="BA3945" t="s">
        <v>490</v>
      </c>
      <c r="BB3945" t="s">
        <v>489</v>
      </c>
      <c r="BC3945">
        <v>0.98</v>
      </c>
      <c r="BD3945" t="s">
        <v>13933</v>
      </c>
      <c r="BG3945" s="1" t="s">
        <v>86</v>
      </c>
      <c r="BH3945" s="1" t="s">
        <v>87</v>
      </c>
      <c r="BI3945" s="1" t="s">
        <v>87</v>
      </c>
      <c r="BJ3945" s="1" t="s">
        <v>88</v>
      </c>
      <c r="BK3945" s="1" t="s">
        <v>492</v>
      </c>
      <c r="BL3945" s="1" t="s">
        <v>493</v>
      </c>
      <c r="BM3945" s="1" t="s">
        <v>494</v>
      </c>
    </row>
    <row r="3946" spans="1:65" ht="16" x14ac:dyDescent="0.2">
      <c r="A3946" t="str">
        <f>CONCATENATE("Mada.",B3946)</f>
        <v>Mada.3905</v>
      </c>
      <c r="B3946">
        <v>3905</v>
      </c>
      <c r="C3946" t="s">
        <v>13929</v>
      </c>
      <c r="E3946" t="s">
        <v>68</v>
      </c>
      <c r="F3946" t="s">
        <v>13930</v>
      </c>
      <c r="J3946" t="s">
        <v>133</v>
      </c>
      <c r="K3946" t="s">
        <v>13897</v>
      </c>
      <c r="L3946" t="s">
        <v>196</v>
      </c>
      <c r="M3946" t="s">
        <v>197</v>
      </c>
      <c r="N3946" t="s">
        <v>13888</v>
      </c>
      <c r="O3946" t="s">
        <v>2020</v>
      </c>
      <c r="S3946">
        <v>3905</v>
      </c>
      <c r="T3946">
        <v>0</v>
      </c>
      <c r="U3946" t="s">
        <v>128</v>
      </c>
      <c r="V3946">
        <v>0</v>
      </c>
      <c r="W3946">
        <v>0</v>
      </c>
      <c r="Z3946" t="s">
        <v>129</v>
      </c>
      <c r="AA3946">
        <v>0</v>
      </c>
      <c r="AB3946">
        <v>0</v>
      </c>
      <c r="AC3946" t="s">
        <v>129</v>
      </c>
      <c r="AT3946" t="s">
        <v>13934</v>
      </c>
      <c r="AU3946" t="s">
        <v>3281</v>
      </c>
      <c r="AW3946">
        <v>3905</v>
      </c>
      <c r="AX3946" t="s">
        <v>1461</v>
      </c>
      <c r="AY3946">
        <v>0.63</v>
      </c>
      <c r="AZ3946" t="s">
        <v>13935</v>
      </c>
      <c r="BD3946" t="s">
        <v>13936</v>
      </c>
      <c r="BG3946" s="1" t="s">
        <v>86</v>
      </c>
      <c r="BH3946" s="1" t="s">
        <v>87</v>
      </c>
      <c r="BI3946" s="1" t="s">
        <v>87</v>
      </c>
      <c r="BJ3946" s="1" t="s">
        <v>88</v>
      </c>
      <c r="BK3946" s="1" t="s">
        <v>492</v>
      </c>
      <c r="BL3946" s="1" t="s">
        <v>493</v>
      </c>
      <c r="BM3946" s="1"/>
    </row>
    <row r="3947" spans="1:65" ht="16" x14ac:dyDescent="0.2">
      <c r="A3947" t="str">
        <f>CONCATENATE("Mada.",B3947)</f>
        <v>Mada.3906</v>
      </c>
      <c r="B3947">
        <v>3906</v>
      </c>
      <c r="C3947" t="s">
        <v>13937</v>
      </c>
      <c r="E3947" t="s">
        <v>68</v>
      </c>
      <c r="F3947" t="s">
        <v>13938</v>
      </c>
      <c r="J3947" t="s">
        <v>133</v>
      </c>
      <c r="K3947" t="s">
        <v>13939</v>
      </c>
      <c r="L3947" t="s">
        <v>196</v>
      </c>
      <c r="M3947" t="s">
        <v>197</v>
      </c>
      <c r="N3947" t="s">
        <v>13888</v>
      </c>
      <c r="O3947" t="s">
        <v>2020</v>
      </c>
      <c r="S3947">
        <v>3906</v>
      </c>
      <c r="T3947">
        <v>0</v>
      </c>
      <c r="U3947" t="s">
        <v>128</v>
      </c>
      <c r="V3947">
        <v>0</v>
      </c>
      <c r="W3947">
        <v>0</v>
      </c>
      <c r="Z3947" t="s">
        <v>129</v>
      </c>
      <c r="AA3947">
        <v>0</v>
      </c>
      <c r="AB3947">
        <v>0</v>
      </c>
      <c r="AC3947" t="s">
        <v>129</v>
      </c>
      <c r="AT3947" t="s">
        <v>13940</v>
      </c>
      <c r="AU3947" t="s">
        <v>3281</v>
      </c>
      <c r="AW3947">
        <v>3906</v>
      </c>
      <c r="AX3947" t="s">
        <v>109</v>
      </c>
      <c r="AY3947">
        <v>1</v>
      </c>
      <c r="AZ3947" t="s">
        <v>13890</v>
      </c>
      <c r="BA3947" t="s">
        <v>13890</v>
      </c>
      <c r="BB3947" t="s">
        <v>109</v>
      </c>
      <c r="BC3947">
        <v>1</v>
      </c>
      <c r="BD3947" t="s">
        <v>13941</v>
      </c>
      <c r="BG3947" s="1" t="s">
        <v>86</v>
      </c>
      <c r="BH3947" s="1" t="s">
        <v>112</v>
      </c>
      <c r="BI3947" s="1" t="s">
        <v>113</v>
      </c>
      <c r="BJ3947" s="1" t="s">
        <v>114</v>
      </c>
      <c r="BK3947" s="1" t="s">
        <v>115</v>
      </c>
      <c r="BL3947" s="1" t="s">
        <v>116</v>
      </c>
      <c r="BM3947" s="1"/>
    </row>
    <row r="3948" spans="1:65" ht="16" x14ac:dyDescent="0.2">
      <c r="A3948" t="str">
        <f>CONCATENATE("Mada.",B3948)</f>
        <v>Mada.3906</v>
      </c>
      <c r="B3948">
        <v>3906</v>
      </c>
      <c r="C3948" t="s">
        <v>13937</v>
      </c>
      <c r="E3948" t="s">
        <v>68</v>
      </c>
      <c r="F3948" t="s">
        <v>13938</v>
      </c>
      <c r="J3948" t="s">
        <v>133</v>
      </c>
      <c r="K3948" t="s">
        <v>13939</v>
      </c>
      <c r="L3948" t="s">
        <v>196</v>
      </c>
      <c r="M3948" t="s">
        <v>197</v>
      </c>
      <c r="N3948" t="s">
        <v>13888</v>
      </c>
      <c r="O3948" t="s">
        <v>2020</v>
      </c>
      <c r="S3948">
        <v>3906</v>
      </c>
      <c r="T3948">
        <v>0</v>
      </c>
      <c r="U3948" t="s">
        <v>128</v>
      </c>
      <c r="V3948">
        <v>0</v>
      </c>
      <c r="W3948">
        <v>0</v>
      </c>
      <c r="Z3948" t="s">
        <v>129</v>
      </c>
      <c r="AA3948">
        <v>0</v>
      </c>
      <c r="AB3948">
        <v>0</v>
      </c>
      <c r="AC3948" t="s">
        <v>129</v>
      </c>
      <c r="AT3948" t="s">
        <v>13942</v>
      </c>
      <c r="AU3948" t="s">
        <v>81</v>
      </c>
      <c r="AV3948" t="s">
        <v>13943</v>
      </c>
      <c r="AW3948">
        <v>3906</v>
      </c>
      <c r="AX3948" t="s">
        <v>109</v>
      </c>
      <c r="AY3948">
        <v>1</v>
      </c>
      <c r="AZ3948" t="s">
        <v>8016</v>
      </c>
      <c r="BA3948" t="s">
        <v>8016</v>
      </c>
      <c r="BB3948" t="s">
        <v>109</v>
      </c>
      <c r="BC3948">
        <v>1</v>
      </c>
      <c r="BD3948" t="s">
        <v>13894</v>
      </c>
      <c r="BG3948" s="1" t="s">
        <v>86</v>
      </c>
      <c r="BH3948" s="1" t="s">
        <v>112</v>
      </c>
      <c r="BI3948" s="1" t="s">
        <v>113</v>
      </c>
      <c r="BJ3948" s="1" t="s">
        <v>114</v>
      </c>
      <c r="BK3948" s="1" t="s">
        <v>115</v>
      </c>
      <c r="BL3948" s="1" t="s">
        <v>116</v>
      </c>
      <c r="BM3948" s="1"/>
    </row>
    <row r="3949" spans="1:65" ht="16" x14ac:dyDescent="0.2">
      <c r="A3949" t="str">
        <f>CONCATENATE("Mada.",B3949)</f>
        <v>Mada.3907</v>
      </c>
      <c r="B3949">
        <v>3907</v>
      </c>
      <c r="C3949" t="s">
        <v>13944</v>
      </c>
      <c r="E3949" t="s">
        <v>68</v>
      </c>
      <c r="F3949" t="s">
        <v>13945</v>
      </c>
      <c r="J3949" t="s">
        <v>133</v>
      </c>
      <c r="K3949" t="s">
        <v>13939</v>
      </c>
      <c r="L3949" t="s">
        <v>196</v>
      </c>
      <c r="M3949" t="s">
        <v>197</v>
      </c>
      <c r="N3949" t="s">
        <v>13888</v>
      </c>
      <c r="O3949" t="s">
        <v>2020</v>
      </c>
      <c r="S3949">
        <v>3907</v>
      </c>
      <c r="T3949">
        <v>0</v>
      </c>
      <c r="U3949" t="s">
        <v>128</v>
      </c>
      <c r="V3949">
        <v>0</v>
      </c>
      <c r="W3949">
        <v>0</v>
      </c>
      <c r="Z3949" t="s">
        <v>129</v>
      </c>
      <c r="AA3949">
        <v>0</v>
      </c>
      <c r="AB3949">
        <v>0</v>
      </c>
      <c r="AC3949" t="s">
        <v>129</v>
      </c>
      <c r="AT3949" t="s">
        <v>13946</v>
      </c>
      <c r="AU3949" t="s">
        <v>3281</v>
      </c>
      <c r="AW3949">
        <v>3907</v>
      </c>
      <c r="AX3949" t="s">
        <v>854</v>
      </c>
      <c r="AY3949">
        <v>0.95</v>
      </c>
      <c r="AZ3949" t="s">
        <v>855</v>
      </c>
      <c r="BA3949" t="s">
        <v>855</v>
      </c>
      <c r="BB3949" t="s">
        <v>854</v>
      </c>
      <c r="BC3949">
        <v>1</v>
      </c>
      <c r="BD3949" t="s">
        <v>13947</v>
      </c>
      <c r="BG3949" s="1" t="s">
        <v>86</v>
      </c>
      <c r="BH3949" s="1" t="s">
        <v>98</v>
      </c>
      <c r="BI3949" s="1" t="s">
        <v>163</v>
      </c>
      <c r="BJ3949" s="1" t="s">
        <v>857</v>
      </c>
      <c r="BK3949" s="1" t="s">
        <v>858</v>
      </c>
      <c r="BL3949" s="1"/>
      <c r="BM3949" s="1"/>
    </row>
    <row r="3950" spans="1:65" ht="16" x14ac:dyDescent="0.2">
      <c r="A3950" t="str">
        <f>CONCATENATE("Mada.",B3950)</f>
        <v>Mada.3907</v>
      </c>
      <c r="B3950">
        <v>3907</v>
      </c>
      <c r="C3950" t="s">
        <v>13944</v>
      </c>
      <c r="E3950" t="s">
        <v>68</v>
      </c>
      <c r="F3950" t="s">
        <v>13945</v>
      </c>
      <c r="J3950" t="s">
        <v>133</v>
      </c>
      <c r="K3950" t="s">
        <v>13939</v>
      </c>
      <c r="L3950" t="s">
        <v>196</v>
      </c>
      <c r="M3950" t="s">
        <v>197</v>
      </c>
      <c r="N3950" t="s">
        <v>13888</v>
      </c>
      <c r="O3950" t="s">
        <v>2020</v>
      </c>
      <c r="S3950">
        <v>3907</v>
      </c>
      <c r="T3950">
        <v>0</v>
      </c>
      <c r="U3950" t="s">
        <v>128</v>
      </c>
      <c r="V3950">
        <v>0</v>
      </c>
      <c r="W3950">
        <v>0</v>
      </c>
      <c r="Z3950" t="s">
        <v>129</v>
      </c>
      <c r="AA3950">
        <v>0</v>
      </c>
      <c r="AB3950">
        <v>0</v>
      </c>
      <c r="AC3950" t="s">
        <v>129</v>
      </c>
      <c r="AT3950" t="s">
        <v>13948</v>
      </c>
      <c r="AU3950" t="s">
        <v>81</v>
      </c>
      <c r="AV3950" t="s">
        <v>13949</v>
      </c>
      <c r="AW3950">
        <v>3907</v>
      </c>
      <c r="AX3950" t="s">
        <v>854</v>
      </c>
      <c r="AY3950">
        <v>0.99</v>
      </c>
      <c r="AZ3950" t="s">
        <v>1039</v>
      </c>
      <c r="BA3950" t="s">
        <v>1039</v>
      </c>
      <c r="BB3950" t="s">
        <v>854</v>
      </c>
      <c r="BC3950">
        <v>0.99</v>
      </c>
      <c r="BD3950" t="s">
        <v>13950</v>
      </c>
      <c r="BG3950" s="1" t="s">
        <v>86</v>
      </c>
      <c r="BH3950" s="1" t="s">
        <v>98</v>
      </c>
      <c r="BI3950" s="1" t="s">
        <v>163</v>
      </c>
      <c r="BJ3950" s="1" t="s">
        <v>857</v>
      </c>
      <c r="BK3950" s="1" t="s">
        <v>858</v>
      </c>
      <c r="BL3950" s="1"/>
      <c r="BM3950" s="1"/>
    </row>
    <row r="3951" spans="1:65" ht="16" x14ac:dyDescent="0.2">
      <c r="A3951" t="str">
        <f>CONCATENATE("Mada.",B3951)</f>
        <v>Mada.3908</v>
      </c>
      <c r="B3951">
        <v>3908</v>
      </c>
      <c r="C3951" t="s">
        <v>13951</v>
      </c>
      <c r="E3951" t="s">
        <v>68</v>
      </c>
      <c r="F3951" t="s">
        <v>13952</v>
      </c>
      <c r="J3951" t="s">
        <v>133</v>
      </c>
      <c r="K3951" t="s">
        <v>13953</v>
      </c>
      <c r="L3951" t="s">
        <v>196</v>
      </c>
      <c r="M3951" t="s">
        <v>197</v>
      </c>
      <c r="N3951" t="s">
        <v>13888</v>
      </c>
      <c r="O3951" t="s">
        <v>2020</v>
      </c>
      <c r="S3951">
        <v>3908</v>
      </c>
      <c r="T3951">
        <v>0</v>
      </c>
      <c r="U3951" t="s">
        <v>128</v>
      </c>
      <c r="V3951">
        <v>0</v>
      </c>
      <c r="W3951">
        <v>0</v>
      </c>
      <c r="Z3951" t="s">
        <v>129</v>
      </c>
      <c r="AA3951">
        <v>0</v>
      </c>
      <c r="AB3951">
        <v>0</v>
      </c>
      <c r="AC3951" t="s">
        <v>129</v>
      </c>
      <c r="AT3951" t="s">
        <v>13954</v>
      </c>
      <c r="AU3951" t="s">
        <v>81</v>
      </c>
      <c r="AV3951" t="s">
        <v>13955</v>
      </c>
      <c r="AW3951">
        <v>3908</v>
      </c>
      <c r="AX3951" t="s">
        <v>816</v>
      </c>
      <c r="AY3951">
        <v>0.9</v>
      </c>
      <c r="AZ3951" t="s">
        <v>1294</v>
      </c>
      <c r="BA3951" t="s">
        <v>1294</v>
      </c>
      <c r="BB3951" t="s">
        <v>1295</v>
      </c>
      <c r="BC3951">
        <v>1</v>
      </c>
      <c r="BD3951" t="s">
        <v>13956</v>
      </c>
      <c r="BG3951" s="1" t="s">
        <v>86</v>
      </c>
      <c r="BH3951" s="1" t="s">
        <v>661</v>
      </c>
      <c r="BI3951" s="1" t="s">
        <v>662</v>
      </c>
      <c r="BJ3951" s="1" t="s">
        <v>663</v>
      </c>
      <c r="BK3951" s="1" t="s">
        <v>819</v>
      </c>
      <c r="BL3951" s="1" t="s">
        <v>820</v>
      </c>
      <c r="BM3951" s="1"/>
    </row>
    <row r="3952" spans="1:65" ht="16" x14ac:dyDescent="0.2">
      <c r="A3952" t="str">
        <f>CONCATENATE("Mada.",B3952)</f>
        <v>Mada.3908</v>
      </c>
      <c r="B3952">
        <v>3908</v>
      </c>
      <c r="C3952" t="s">
        <v>13951</v>
      </c>
      <c r="E3952" t="s">
        <v>68</v>
      </c>
      <c r="F3952" t="s">
        <v>13952</v>
      </c>
      <c r="J3952" t="s">
        <v>133</v>
      </c>
      <c r="K3952" t="s">
        <v>13953</v>
      </c>
      <c r="L3952" t="s">
        <v>196</v>
      </c>
      <c r="M3952" t="s">
        <v>197</v>
      </c>
      <c r="N3952" t="s">
        <v>13888</v>
      </c>
      <c r="O3952" t="s">
        <v>2020</v>
      </c>
      <c r="S3952">
        <v>3908</v>
      </c>
      <c r="T3952">
        <v>0</v>
      </c>
      <c r="U3952" t="s">
        <v>128</v>
      </c>
      <c r="V3952">
        <v>0</v>
      </c>
      <c r="W3952">
        <v>0</v>
      </c>
      <c r="Z3952" t="s">
        <v>129</v>
      </c>
      <c r="AA3952">
        <v>0</v>
      </c>
      <c r="AB3952">
        <v>0</v>
      </c>
      <c r="AC3952" t="s">
        <v>129</v>
      </c>
      <c r="AT3952" t="s">
        <v>13957</v>
      </c>
      <c r="AU3952" t="s">
        <v>3281</v>
      </c>
      <c r="AW3952">
        <v>3908</v>
      </c>
      <c r="AX3952" t="s">
        <v>816</v>
      </c>
      <c r="AY3952">
        <v>0.99</v>
      </c>
      <c r="AZ3952" t="s">
        <v>5523</v>
      </c>
      <c r="BA3952" t="s">
        <v>5523</v>
      </c>
      <c r="BB3952" t="s">
        <v>816</v>
      </c>
      <c r="BC3952">
        <v>1</v>
      </c>
      <c r="BD3952" t="s">
        <v>13958</v>
      </c>
      <c r="BG3952" s="1" t="s">
        <v>86</v>
      </c>
      <c r="BH3952" s="1" t="s">
        <v>661</v>
      </c>
      <c r="BI3952" s="1" t="s">
        <v>662</v>
      </c>
      <c r="BJ3952" s="1" t="s">
        <v>663</v>
      </c>
      <c r="BK3952" s="1" t="s">
        <v>819</v>
      </c>
      <c r="BL3952" s="1" t="s">
        <v>820</v>
      </c>
      <c r="BM3952" s="1"/>
    </row>
    <row r="3953" spans="1:65" ht="16" x14ac:dyDescent="0.2">
      <c r="A3953" t="str">
        <f>CONCATENATE("Mada.",B3953)</f>
        <v>Mada.3909</v>
      </c>
      <c r="B3953">
        <v>3909</v>
      </c>
      <c r="C3953" t="s">
        <v>13959</v>
      </c>
      <c r="E3953" t="s">
        <v>68</v>
      </c>
      <c r="F3953" t="s">
        <v>13906</v>
      </c>
      <c r="J3953" t="s">
        <v>133</v>
      </c>
      <c r="K3953" t="s">
        <v>13953</v>
      </c>
      <c r="L3953" t="s">
        <v>196</v>
      </c>
      <c r="M3953" t="s">
        <v>197</v>
      </c>
      <c r="N3953" t="s">
        <v>13888</v>
      </c>
      <c r="O3953" t="s">
        <v>2020</v>
      </c>
      <c r="S3953">
        <v>3909</v>
      </c>
      <c r="T3953">
        <v>0</v>
      </c>
      <c r="U3953" t="s">
        <v>128</v>
      </c>
      <c r="V3953">
        <v>0</v>
      </c>
      <c r="W3953">
        <v>0</v>
      </c>
      <c r="Z3953" t="s">
        <v>129</v>
      </c>
      <c r="AA3953">
        <v>0</v>
      </c>
      <c r="AB3953">
        <v>0</v>
      </c>
      <c r="AC3953" t="s">
        <v>129</v>
      </c>
      <c r="AT3953" t="s">
        <v>13960</v>
      </c>
      <c r="AU3953" t="s">
        <v>81</v>
      </c>
      <c r="AV3953" t="s">
        <v>13961</v>
      </c>
      <c r="AW3953">
        <v>3909</v>
      </c>
      <c r="AX3953" t="s">
        <v>816</v>
      </c>
      <c r="AY3953">
        <v>0.95</v>
      </c>
      <c r="AZ3953" t="s">
        <v>1294</v>
      </c>
      <c r="BA3953" t="s">
        <v>1294</v>
      </c>
      <c r="BB3953" t="s">
        <v>1295</v>
      </c>
      <c r="BC3953">
        <v>1</v>
      </c>
      <c r="BD3953" t="s">
        <v>13962</v>
      </c>
      <c r="BG3953" s="1" t="s">
        <v>86</v>
      </c>
      <c r="BH3953" s="1" t="s">
        <v>661</v>
      </c>
      <c r="BI3953" s="1" t="s">
        <v>662</v>
      </c>
      <c r="BJ3953" s="1" t="s">
        <v>663</v>
      </c>
      <c r="BK3953" s="1" t="s">
        <v>819</v>
      </c>
      <c r="BL3953" s="1" t="s">
        <v>820</v>
      </c>
      <c r="BM3953" s="1"/>
    </row>
    <row r="3954" spans="1:65" ht="16" x14ac:dyDescent="0.2">
      <c r="A3954" t="str">
        <f>CONCATENATE("Mada.",B3954)</f>
        <v>Mada.3910</v>
      </c>
      <c r="B3954">
        <v>3910</v>
      </c>
      <c r="C3954" t="s">
        <v>13968</v>
      </c>
      <c r="E3954" t="s">
        <v>68</v>
      </c>
      <c r="F3954" t="s">
        <v>13945</v>
      </c>
      <c r="J3954" t="s">
        <v>133</v>
      </c>
      <c r="K3954" t="s">
        <v>13953</v>
      </c>
      <c r="L3954" t="s">
        <v>196</v>
      </c>
      <c r="M3954" t="s">
        <v>197</v>
      </c>
      <c r="N3954" t="s">
        <v>13888</v>
      </c>
      <c r="O3954" t="s">
        <v>2020</v>
      </c>
      <c r="S3954">
        <v>3910</v>
      </c>
      <c r="T3954">
        <v>0</v>
      </c>
      <c r="U3954" t="s">
        <v>128</v>
      </c>
      <c r="V3954">
        <v>0</v>
      </c>
      <c r="W3954">
        <v>0</v>
      </c>
      <c r="Z3954" t="s">
        <v>129</v>
      </c>
      <c r="AA3954">
        <v>0</v>
      </c>
      <c r="AB3954">
        <v>0</v>
      </c>
      <c r="AC3954" t="s">
        <v>129</v>
      </c>
      <c r="AT3954" t="s">
        <v>13969</v>
      </c>
      <c r="AU3954" t="s">
        <v>3281</v>
      </c>
      <c r="AW3954">
        <v>3910</v>
      </c>
      <c r="AX3954" t="s">
        <v>489</v>
      </c>
      <c r="AY3954">
        <v>0.8</v>
      </c>
      <c r="AZ3954" t="s">
        <v>10181</v>
      </c>
      <c r="BA3954" t="s">
        <v>10181</v>
      </c>
      <c r="BB3954" t="s">
        <v>489</v>
      </c>
      <c r="BC3954">
        <v>0.91</v>
      </c>
      <c r="BD3954" t="s">
        <v>13970</v>
      </c>
      <c r="BG3954" s="1" t="s">
        <v>86</v>
      </c>
      <c r="BH3954" s="1" t="s">
        <v>87</v>
      </c>
      <c r="BI3954" s="1" t="s">
        <v>87</v>
      </c>
      <c r="BJ3954" s="1" t="s">
        <v>88</v>
      </c>
      <c r="BK3954" s="1" t="s">
        <v>492</v>
      </c>
      <c r="BL3954" s="1" t="s">
        <v>493</v>
      </c>
      <c r="BM3954" s="1" t="s">
        <v>494</v>
      </c>
    </row>
    <row r="3955" spans="1:65" ht="16" x14ac:dyDescent="0.2">
      <c r="A3955" t="str">
        <f>CONCATENATE("Mada.",B3955)</f>
        <v>Mada.3910</v>
      </c>
      <c r="B3955">
        <v>3910</v>
      </c>
      <c r="C3955" t="s">
        <v>13968</v>
      </c>
      <c r="E3955" t="s">
        <v>68</v>
      </c>
      <c r="F3955" t="s">
        <v>13945</v>
      </c>
      <c r="J3955" t="s">
        <v>133</v>
      </c>
      <c r="K3955" t="s">
        <v>13953</v>
      </c>
      <c r="L3955" t="s">
        <v>196</v>
      </c>
      <c r="M3955" t="s">
        <v>197</v>
      </c>
      <c r="N3955" t="s">
        <v>13888</v>
      </c>
      <c r="O3955" t="s">
        <v>2020</v>
      </c>
      <c r="S3955">
        <v>3910</v>
      </c>
      <c r="T3955">
        <v>0</v>
      </c>
      <c r="U3955" t="s">
        <v>128</v>
      </c>
      <c r="V3955">
        <v>0</v>
      </c>
      <c r="W3955">
        <v>0</v>
      </c>
      <c r="Z3955" t="s">
        <v>129</v>
      </c>
      <c r="AA3955">
        <v>0</v>
      </c>
      <c r="AB3955">
        <v>0</v>
      </c>
      <c r="AC3955" t="s">
        <v>129</v>
      </c>
      <c r="AT3955" t="s">
        <v>13971</v>
      </c>
      <c r="AU3955" t="s">
        <v>81</v>
      </c>
      <c r="AV3955" t="s">
        <v>13972</v>
      </c>
      <c r="AW3955">
        <v>3910</v>
      </c>
      <c r="AX3955" t="s">
        <v>489</v>
      </c>
      <c r="AY3955">
        <v>0.98</v>
      </c>
      <c r="AZ3955" t="s">
        <v>490</v>
      </c>
      <c r="BA3955" t="s">
        <v>490</v>
      </c>
      <c r="BB3955" t="s">
        <v>489</v>
      </c>
      <c r="BC3955">
        <v>0.98</v>
      </c>
      <c r="BD3955" t="s">
        <v>13973</v>
      </c>
      <c r="BG3955" s="1" t="s">
        <v>86</v>
      </c>
      <c r="BH3955" s="1" t="s">
        <v>87</v>
      </c>
      <c r="BI3955" s="1" t="s">
        <v>87</v>
      </c>
      <c r="BJ3955" s="1" t="s">
        <v>88</v>
      </c>
      <c r="BK3955" s="1" t="s">
        <v>492</v>
      </c>
      <c r="BL3955" s="1" t="s">
        <v>493</v>
      </c>
      <c r="BM3955" s="1" t="s">
        <v>494</v>
      </c>
    </row>
    <row r="3956" spans="1:65" ht="16" x14ac:dyDescent="0.2">
      <c r="A3956" t="str">
        <f>CONCATENATE("Mada.",B3956)</f>
        <v>Mada.3911</v>
      </c>
      <c r="B3956">
        <v>3911</v>
      </c>
      <c r="C3956" t="s">
        <v>13974</v>
      </c>
      <c r="E3956" t="s">
        <v>68</v>
      </c>
      <c r="F3956" t="s">
        <v>13975</v>
      </c>
      <c r="J3956" t="s">
        <v>133</v>
      </c>
      <c r="K3956" t="s">
        <v>13953</v>
      </c>
      <c r="L3956" t="s">
        <v>196</v>
      </c>
      <c r="M3956" t="s">
        <v>197</v>
      </c>
      <c r="N3956" t="s">
        <v>13888</v>
      </c>
      <c r="O3956" t="s">
        <v>2020</v>
      </c>
      <c r="S3956">
        <v>3911</v>
      </c>
      <c r="T3956">
        <v>0</v>
      </c>
      <c r="U3956" t="s">
        <v>128</v>
      </c>
      <c r="V3956">
        <v>0</v>
      </c>
      <c r="W3956">
        <v>0</v>
      </c>
      <c r="Z3956" t="s">
        <v>129</v>
      </c>
      <c r="AA3956">
        <v>0</v>
      </c>
      <c r="AB3956">
        <v>0</v>
      </c>
      <c r="AC3956" t="s">
        <v>129</v>
      </c>
      <c r="AT3956" t="s">
        <v>13976</v>
      </c>
      <c r="AU3956" t="s">
        <v>3281</v>
      </c>
      <c r="AW3956">
        <v>3911</v>
      </c>
      <c r="AX3956" t="s">
        <v>2182</v>
      </c>
      <c r="AY3956">
        <v>1</v>
      </c>
      <c r="AZ3956" t="s">
        <v>11507</v>
      </c>
      <c r="BA3956" t="s">
        <v>11507</v>
      </c>
      <c r="BB3956" t="s">
        <v>2182</v>
      </c>
      <c r="BC3956">
        <v>1</v>
      </c>
      <c r="BD3956" t="s">
        <v>13977</v>
      </c>
      <c r="BG3956" s="1" t="s">
        <v>86</v>
      </c>
      <c r="BH3956" s="1" t="s">
        <v>661</v>
      </c>
      <c r="BI3956" s="1" t="s">
        <v>662</v>
      </c>
      <c r="BJ3956" s="1" t="s">
        <v>663</v>
      </c>
      <c r="BK3956" s="1" t="s">
        <v>819</v>
      </c>
      <c r="BL3956" s="1" t="s">
        <v>820</v>
      </c>
      <c r="BM3956" s="1" t="s">
        <v>2185</v>
      </c>
    </row>
    <row r="3957" spans="1:65" ht="16" x14ac:dyDescent="0.2">
      <c r="A3957" t="str">
        <f>CONCATENATE("Mada.",B3957)</f>
        <v>Mada.3911</v>
      </c>
      <c r="B3957">
        <v>3911</v>
      </c>
      <c r="C3957" t="s">
        <v>13974</v>
      </c>
      <c r="E3957" t="s">
        <v>68</v>
      </c>
      <c r="F3957" t="s">
        <v>13975</v>
      </c>
      <c r="J3957" t="s">
        <v>133</v>
      </c>
      <c r="K3957" t="s">
        <v>13953</v>
      </c>
      <c r="L3957" t="s">
        <v>196</v>
      </c>
      <c r="M3957" t="s">
        <v>197</v>
      </c>
      <c r="N3957" t="s">
        <v>13888</v>
      </c>
      <c r="O3957" t="s">
        <v>2020</v>
      </c>
      <c r="S3957">
        <v>3911</v>
      </c>
      <c r="T3957">
        <v>0</v>
      </c>
      <c r="U3957" t="s">
        <v>128</v>
      </c>
      <c r="V3957">
        <v>0</v>
      </c>
      <c r="W3957">
        <v>0</v>
      </c>
      <c r="Z3957" t="s">
        <v>129</v>
      </c>
      <c r="AA3957">
        <v>0</v>
      </c>
      <c r="AB3957">
        <v>0</v>
      </c>
      <c r="AC3957" t="s">
        <v>129</v>
      </c>
      <c r="AT3957" t="s">
        <v>13978</v>
      </c>
      <c r="AU3957" t="s">
        <v>81</v>
      </c>
      <c r="AV3957" t="s">
        <v>13979</v>
      </c>
      <c r="AW3957">
        <v>3911</v>
      </c>
      <c r="AX3957" t="s">
        <v>2182</v>
      </c>
      <c r="AY3957">
        <v>1</v>
      </c>
      <c r="AZ3957" t="s">
        <v>11507</v>
      </c>
      <c r="BA3957" t="s">
        <v>11507</v>
      </c>
      <c r="BB3957" t="s">
        <v>2182</v>
      </c>
      <c r="BC3957">
        <v>1</v>
      </c>
      <c r="BD3957" t="s">
        <v>13980</v>
      </c>
      <c r="BG3957" s="1" t="s">
        <v>86</v>
      </c>
      <c r="BH3957" s="1" t="s">
        <v>661</v>
      </c>
      <c r="BI3957" s="1" t="s">
        <v>662</v>
      </c>
      <c r="BJ3957" s="1" t="s">
        <v>663</v>
      </c>
      <c r="BK3957" s="1" t="s">
        <v>819</v>
      </c>
      <c r="BL3957" s="1" t="s">
        <v>820</v>
      </c>
      <c r="BM3957" s="1" t="s">
        <v>2185</v>
      </c>
    </row>
    <row r="3958" spans="1:65" ht="16" x14ac:dyDescent="0.2">
      <c r="A3958" t="str">
        <f>CONCATENATE("Mada.",B3958)</f>
        <v>Mada.3912</v>
      </c>
      <c r="B3958">
        <v>3912</v>
      </c>
      <c r="C3958" t="s">
        <v>13981</v>
      </c>
      <c r="E3958" t="s">
        <v>68</v>
      </c>
      <c r="F3958" t="s">
        <v>13938</v>
      </c>
      <c r="J3958" t="s">
        <v>133</v>
      </c>
      <c r="K3958" t="s">
        <v>13982</v>
      </c>
      <c r="L3958" t="s">
        <v>196</v>
      </c>
      <c r="M3958" t="s">
        <v>197</v>
      </c>
      <c r="N3958" t="s">
        <v>13888</v>
      </c>
      <c r="O3958" t="s">
        <v>2020</v>
      </c>
      <c r="S3958">
        <v>3912</v>
      </c>
      <c r="T3958">
        <v>0</v>
      </c>
      <c r="U3958" t="s">
        <v>128</v>
      </c>
      <c r="V3958">
        <v>0</v>
      </c>
      <c r="W3958">
        <v>0</v>
      </c>
      <c r="Z3958" t="s">
        <v>129</v>
      </c>
      <c r="AA3958">
        <v>0</v>
      </c>
      <c r="AB3958">
        <v>0</v>
      </c>
      <c r="AC3958" t="s">
        <v>129</v>
      </c>
      <c r="AT3958" t="s">
        <v>13983</v>
      </c>
      <c r="AU3958" t="s">
        <v>81</v>
      </c>
      <c r="AV3958" t="s">
        <v>13984</v>
      </c>
      <c r="AW3958">
        <v>3912</v>
      </c>
      <c r="AX3958" t="s">
        <v>1125</v>
      </c>
      <c r="AY3958">
        <v>1</v>
      </c>
      <c r="AZ3958" t="s">
        <v>13985</v>
      </c>
      <c r="BD3958" t="s">
        <v>13986</v>
      </c>
      <c r="BG3958" s="1" t="s">
        <v>86</v>
      </c>
      <c r="BH3958" s="1" t="s">
        <v>661</v>
      </c>
      <c r="BI3958" s="1" t="s">
        <v>662</v>
      </c>
      <c r="BJ3958" s="1" t="s">
        <v>663</v>
      </c>
      <c r="BK3958" s="1" t="s">
        <v>1128</v>
      </c>
      <c r="BL3958" s="1" t="s">
        <v>1129</v>
      </c>
      <c r="BM3958" s="1"/>
    </row>
    <row r="3959" spans="1:65" ht="16" x14ac:dyDescent="0.2">
      <c r="A3959" t="str">
        <f>CONCATENATE("Mada.",B3959)</f>
        <v>Mada.3913</v>
      </c>
      <c r="B3959">
        <v>3913</v>
      </c>
      <c r="C3959" t="s">
        <v>13987</v>
      </c>
      <c r="E3959" t="s">
        <v>68</v>
      </c>
      <c r="F3959" t="s">
        <v>13988</v>
      </c>
      <c r="J3959" t="s">
        <v>133</v>
      </c>
      <c r="K3959" t="s">
        <v>13982</v>
      </c>
      <c r="L3959" t="s">
        <v>196</v>
      </c>
      <c r="M3959" t="s">
        <v>197</v>
      </c>
      <c r="N3959" t="s">
        <v>13888</v>
      </c>
      <c r="O3959" t="s">
        <v>2020</v>
      </c>
      <c r="S3959">
        <v>3913</v>
      </c>
      <c r="T3959">
        <v>0</v>
      </c>
      <c r="U3959" t="s">
        <v>128</v>
      </c>
      <c r="V3959">
        <v>0</v>
      </c>
      <c r="W3959">
        <v>0</v>
      </c>
      <c r="Z3959" t="s">
        <v>129</v>
      </c>
      <c r="AA3959">
        <v>0</v>
      </c>
      <c r="AB3959">
        <v>0</v>
      </c>
      <c r="AC3959" t="s">
        <v>129</v>
      </c>
      <c r="AT3959" t="s">
        <v>13989</v>
      </c>
      <c r="AU3959" t="s">
        <v>3281</v>
      </c>
      <c r="AW3959">
        <v>3913</v>
      </c>
      <c r="AX3959" t="s">
        <v>288</v>
      </c>
      <c r="AY3959">
        <v>1</v>
      </c>
      <c r="AZ3959" t="s">
        <v>3502</v>
      </c>
      <c r="BA3959" t="s">
        <v>3502</v>
      </c>
      <c r="BB3959" t="s">
        <v>288</v>
      </c>
      <c r="BC3959">
        <v>1</v>
      </c>
      <c r="BD3959" t="s">
        <v>13990</v>
      </c>
      <c r="BG3959" s="1" t="s">
        <v>86</v>
      </c>
      <c r="BH3959" s="1" t="s">
        <v>98</v>
      </c>
      <c r="BI3959" s="1" t="s">
        <v>99</v>
      </c>
      <c r="BJ3959" s="1" t="s">
        <v>242</v>
      </c>
      <c r="BK3959" s="1" t="s">
        <v>253</v>
      </c>
      <c r="BL3959" s="1" t="s">
        <v>254</v>
      </c>
      <c r="BM3959" s="1" t="s">
        <v>291</v>
      </c>
    </row>
    <row r="3960" spans="1:65" ht="16" x14ac:dyDescent="0.2">
      <c r="A3960" t="str">
        <f>CONCATENATE("Mada.",B3960)</f>
        <v>Mada.3913</v>
      </c>
      <c r="B3960">
        <v>3913</v>
      </c>
      <c r="C3960" t="s">
        <v>13987</v>
      </c>
      <c r="E3960" t="s">
        <v>68</v>
      </c>
      <c r="F3960" t="s">
        <v>13988</v>
      </c>
      <c r="J3960" t="s">
        <v>133</v>
      </c>
      <c r="K3960" t="s">
        <v>13982</v>
      </c>
      <c r="L3960" t="s">
        <v>196</v>
      </c>
      <c r="M3960" t="s">
        <v>197</v>
      </c>
      <c r="N3960" t="s">
        <v>13888</v>
      </c>
      <c r="O3960" t="s">
        <v>2020</v>
      </c>
      <c r="S3960">
        <v>3913</v>
      </c>
      <c r="T3960">
        <v>0</v>
      </c>
      <c r="U3960" t="s">
        <v>128</v>
      </c>
      <c r="V3960">
        <v>0</v>
      </c>
      <c r="W3960">
        <v>0</v>
      </c>
      <c r="Z3960" t="s">
        <v>129</v>
      </c>
      <c r="AA3960">
        <v>0</v>
      </c>
      <c r="AB3960">
        <v>0</v>
      </c>
      <c r="AC3960" t="s">
        <v>129</v>
      </c>
      <c r="AT3960" t="s">
        <v>13991</v>
      </c>
      <c r="AU3960" t="s">
        <v>81</v>
      </c>
      <c r="AV3960" t="s">
        <v>13992</v>
      </c>
      <c r="AW3960">
        <v>3913</v>
      </c>
      <c r="AX3960" t="s">
        <v>240</v>
      </c>
      <c r="AY3960">
        <v>0.64</v>
      </c>
      <c r="AZ3960" t="s">
        <v>13993</v>
      </c>
      <c r="BD3960" t="s">
        <v>13994</v>
      </c>
      <c r="BG3960" s="1" t="s">
        <v>86</v>
      </c>
      <c r="BH3960" s="1" t="s">
        <v>98</v>
      </c>
      <c r="BI3960" s="1" t="s">
        <v>99</v>
      </c>
      <c r="BJ3960" s="1" t="s">
        <v>242</v>
      </c>
      <c r="BK3960" s="1" t="s">
        <v>243</v>
      </c>
      <c r="BL3960" s="1" t="s">
        <v>244</v>
      </c>
      <c r="BM3960" s="1"/>
    </row>
    <row r="3961" spans="1:65" ht="16" x14ac:dyDescent="0.2">
      <c r="A3961" t="str">
        <f>CONCATENATE("Mada.",B3961)</f>
        <v>Mada.3914</v>
      </c>
      <c r="B3961">
        <v>3914</v>
      </c>
      <c r="C3961" t="s">
        <v>13995</v>
      </c>
      <c r="E3961" t="s">
        <v>68</v>
      </c>
      <c r="F3961" t="s">
        <v>13996</v>
      </c>
      <c r="J3961" t="s">
        <v>133</v>
      </c>
      <c r="K3961" t="s">
        <v>13982</v>
      </c>
      <c r="L3961" t="s">
        <v>196</v>
      </c>
      <c r="M3961" t="s">
        <v>197</v>
      </c>
      <c r="N3961" t="s">
        <v>13888</v>
      </c>
      <c r="O3961" t="s">
        <v>2020</v>
      </c>
      <c r="S3961">
        <v>3914</v>
      </c>
      <c r="T3961">
        <v>0</v>
      </c>
      <c r="U3961" t="s">
        <v>128</v>
      </c>
      <c r="V3961">
        <v>0</v>
      </c>
      <c r="W3961">
        <v>0</v>
      </c>
      <c r="Z3961" t="s">
        <v>129</v>
      </c>
      <c r="AA3961">
        <v>0</v>
      </c>
      <c r="AB3961">
        <v>0</v>
      </c>
      <c r="AC3961" t="s">
        <v>129</v>
      </c>
      <c r="AT3961" t="s">
        <v>13997</v>
      </c>
      <c r="AU3961" t="s">
        <v>81</v>
      </c>
      <c r="AV3961" t="s">
        <v>13998</v>
      </c>
      <c r="AW3961">
        <v>3914</v>
      </c>
      <c r="AX3961" t="s">
        <v>549</v>
      </c>
      <c r="AY3961">
        <v>1</v>
      </c>
      <c r="AZ3961" t="s">
        <v>4251</v>
      </c>
      <c r="BA3961" t="s">
        <v>4251</v>
      </c>
      <c r="BB3961" t="s">
        <v>4250</v>
      </c>
      <c r="BC3961">
        <v>0.96</v>
      </c>
      <c r="BD3961" t="s">
        <v>13999</v>
      </c>
      <c r="BG3961" s="1" t="s">
        <v>86</v>
      </c>
      <c r="BH3961" s="1" t="s">
        <v>98</v>
      </c>
      <c r="BI3961" s="1" t="s">
        <v>99</v>
      </c>
      <c r="BJ3961" s="1" t="s">
        <v>551</v>
      </c>
      <c r="BK3961" s="1" t="s">
        <v>552</v>
      </c>
    </row>
    <row r="3962" spans="1:65" ht="16" x14ac:dyDescent="0.2">
      <c r="A3962" t="str">
        <f>CONCATENATE("Mada.",B3962)</f>
        <v>Mada.3914</v>
      </c>
      <c r="B3962">
        <v>3914</v>
      </c>
      <c r="C3962" t="s">
        <v>13995</v>
      </c>
      <c r="E3962" t="s">
        <v>68</v>
      </c>
      <c r="F3962" t="s">
        <v>13996</v>
      </c>
      <c r="J3962" t="s">
        <v>133</v>
      </c>
      <c r="K3962" t="s">
        <v>13982</v>
      </c>
      <c r="L3962" t="s">
        <v>196</v>
      </c>
      <c r="M3962" t="s">
        <v>197</v>
      </c>
      <c r="N3962" t="s">
        <v>13888</v>
      </c>
      <c r="O3962" t="s">
        <v>2020</v>
      </c>
      <c r="S3962">
        <v>3914</v>
      </c>
      <c r="T3962">
        <v>0</v>
      </c>
      <c r="U3962" t="s">
        <v>128</v>
      </c>
      <c r="V3962">
        <v>0</v>
      </c>
      <c r="W3962">
        <v>0</v>
      </c>
      <c r="Z3962" t="s">
        <v>129</v>
      </c>
      <c r="AA3962">
        <v>0</v>
      </c>
      <c r="AB3962">
        <v>0</v>
      </c>
      <c r="AC3962" t="s">
        <v>129</v>
      </c>
      <c r="AT3962" t="s">
        <v>14000</v>
      </c>
      <c r="AU3962" t="s">
        <v>3281</v>
      </c>
      <c r="AW3962">
        <v>3914</v>
      </c>
      <c r="AX3962" t="s">
        <v>549</v>
      </c>
      <c r="AY3962">
        <v>1</v>
      </c>
      <c r="AZ3962" t="s">
        <v>14001</v>
      </c>
      <c r="BA3962" t="s">
        <v>14001</v>
      </c>
      <c r="BB3962" t="s">
        <v>1620</v>
      </c>
      <c r="BC3962">
        <v>0.91</v>
      </c>
      <c r="BD3962" t="s">
        <v>14002</v>
      </c>
      <c r="BG3962" s="1" t="s">
        <v>86</v>
      </c>
      <c r="BH3962" s="1" t="s">
        <v>98</v>
      </c>
      <c r="BI3962" s="1" t="s">
        <v>99</v>
      </c>
      <c r="BJ3962" s="1" t="s">
        <v>551</v>
      </c>
      <c r="BK3962" s="1" t="s">
        <v>552</v>
      </c>
    </row>
    <row r="3963" spans="1:65" ht="16" x14ac:dyDescent="0.2">
      <c r="A3963" t="str">
        <f>CONCATENATE("Mada.",B3963)</f>
        <v>Mada.3915</v>
      </c>
      <c r="B3963">
        <v>3915</v>
      </c>
      <c r="C3963" t="s">
        <v>14003</v>
      </c>
      <c r="E3963" t="s">
        <v>68</v>
      </c>
      <c r="F3963" t="s">
        <v>14004</v>
      </c>
      <c r="J3963" t="s">
        <v>133</v>
      </c>
      <c r="K3963" t="s">
        <v>13982</v>
      </c>
      <c r="L3963" t="s">
        <v>196</v>
      </c>
      <c r="M3963" t="s">
        <v>197</v>
      </c>
      <c r="N3963" t="s">
        <v>13888</v>
      </c>
      <c r="O3963" t="s">
        <v>2020</v>
      </c>
      <c r="S3963">
        <v>3915</v>
      </c>
      <c r="T3963">
        <v>0</v>
      </c>
      <c r="U3963" t="s">
        <v>128</v>
      </c>
      <c r="V3963">
        <v>0</v>
      </c>
      <c r="W3963">
        <v>0</v>
      </c>
      <c r="Z3963" t="s">
        <v>129</v>
      </c>
      <c r="AA3963">
        <v>0</v>
      </c>
      <c r="AB3963">
        <v>0</v>
      </c>
      <c r="AC3963" t="s">
        <v>129</v>
      </c>
      <c r="AT3963" t="s">
        <v>14005</v>
      </c>
      <c r="AU3963" t="s">
        <v>81</v>
      </c>
      <c r="AV3963" t="s">
        <v>14006</v>
      </c>
      <c r="AW3963">
        <v>3915</v>
      </c>
      <c r="AX3963" t="s">
        <v>2991</v>
      </c>
      <c r="AY3963">
        <v>0.59</v>
      </c>
      <c r="AZ3963" t="s">
        <v>14007</v>
      </c>
      <c r="BA3963" t="s">
        <v>14007</v>
      </c>
      <c r="BB3963" t="s">
        <v>549</v>
      </c>
      <c r="BC3963">
        <v>1</v>
      </c>
      <c r="BD3963" t="s">
        <v>14008</v>
      </c>
      <c r="BG3963" s="1" t="s">
        <v>86</v>
      </c>
      <c r="BH3963" s="1" t="s">
        <v>98</v>
      </c>
      <c r="BI3963" s="1" t="s">
        <v>99</v>
      </c>
      <c r="BJ3963" s="1" t="s">
        <v>551</v>
      </c>
      <c r="BK3963" s="1" t="s">
        <v>552</v>
      </c>
      <c r="BL3963" s="1" t="s">
        <v>2994</v>
      </c>
      <c r="BM3963" s="1"/>
    </row>
    <row r="3964" spans="1:65" ht="16" x14ac:dyDescent="0.2">
      <c r="A3964" t="str">
        <f>CONCATENATE("Mada.",B3964)</f>
        <v>Mada.3915</v>
      </c>
      <c r="B3964">
        <v>3915</v>
      </c>
      <c r="C3964" t="s">
        <v>14003</v>
      </c>
      <c r="E3964" t="s">
        <v>68</v>
      </c>
      <c r="F3964" t="s">
        <v>14004</v>
      </c>
      <c r="J3964" t="s">
        <v>133</v>
      </c>
      <c r="K3964" t="s">
        <v>13982</v>
      </c>
      <c r="L3964" t="s">
        <v>196</v>
      </c>
      <c r="M3964" t="s">
        <v>197</v>
      </c>
      <c r="N3964" t="s">
        <v>13888</v>
      </c>
      <c r="O3964" t="s">
        <v>2020</v>
      </c>
      <c r="S3964">
        <v>3915</v>
      </c>
      <c r="T3964">
        <v>0</v>
      </c>
      <c r="U3964" t="s">
        <v>128</v>
      </c>
      <c r="V3964">
        <v>0</v>
      </c>
      <c r="W3964">
        <v>0</v>
      </c>
      <c r="Z3964" t="s">
        <v>129</v>
      </c>
      <c r="AA3964">
        <v>0</v>
      </c>
      <c r="AB3964">
        <v>0</v>
      </c>
      <c r="AC3964" t="s">
        <v>129</v>
      </c>
      <c r="AT3964" t="s">
        <v>14009</v>
      </c>
      <c r="AU3964" t="s">
        <v>3281</v>
      </c>
      <c r="AW3964">
        <v>3915</v>
      </c>
      <c r="AX3964" t="s">
        <v>8916</v>
      </c>
      <c r="AY3964">
        <v>0.63</v>
      </c>
      <c r="AZ3964" t="s">
        <v>14010</v>
      </c>
      <c r="BD3964" t="s">
        <v>14011</v>
      </c>
      <c r="BG3964" s="1" t="s">
        <v>86</v>
      </c>
      <c r="BH3964" s="1" t="s">
        <v>98</v>
      </c>
      <c r="BI3964" s="1" t="s">
        <v>99</v>
      </c>
      <c r="BJ3964" s="1" t="s">
        <v>551</v>
      </c>
      <c r="BK3964" s="1" t="s">
        <v>552</v>
      </c>
      <c r="BL3964" s="1" t="s">
        <v>2994</v>
      </c>
    </row>
    <row r="3965" spans="1:65" ht="16" x14ac:dyDescent="0.2">
      <c r="A3965" t="str">
        <f>CONCATENATE("Mada.",B3965)</f>
        <v>Mada.3916</v>
      </c>
      <c r="B3965">
        <v>3916</v>
      </c>
      <c r="C3965" t="s">
        <v>14012</v>
      </c>
      <c r="E3965" t="s">
        <v>68</v>
      </c>
      <c r="F3965" t="s">
        <v>14013</v>
      </c>
      <c r="J3965" t="s">
        <v>133</v>
      </c>
      <c r="K3965" t="s">
        <v>13982</v>
      </c>
      <c r="L3965" t="s">
        <v>196</v>
      </c>
      <c r="M3965" t="s">
        <v>197</v>
      </c>
      <c r="N3965" t="s">
        <v>13888</v>
      </c>
      <c r="O3965" t="s">
        <v>2020</v>
      </c>
      <c r="S3965">
        <v>3916</v>
      </c>
      <c r="T3965">
        <v>0</v>
      </c>
      <c r="U3965" t="s">
        <v>128</v>
      </c>
      <c r="V3965">
        <v>0</v>
      </c>
      <c r="W3965">
        <v>0</v>
      </c>
      <c r="Z3965" t="s">
        <v>129</v>
      </c>
      <c r="AA3965">
        <v>0</v>
      </c>
      <c r="AB3965">
        <v>0</v>
      </c>
      <c r="AC3965" t="s">
        <v>129</v>
      </c>
      <c r="AT3965" t="s">
        <v>14014</v>
      </c>
      <c r="AU3965" t="s">
        <v>3281</v>
      </c>
      <c r="AW3965">
        <v>3916</v>
      </c>
      <c r="AX3965" t="s">
        <v>2991</v>
      </c>
      <c r="AY3965">
        <v>0.62</v>
      </c>
      <c r="AZ3965" t="s">
        <v>14007</v>
      </c>
      <c r="BA3965" t="s">
        <v>14007</v>
      </c>
      <c r="BB3965" t="s">
        <v>549</v>
      </c>
      <c r="BC3965">
        <v>1</v>
      </c>
      <c r="BD3965" t="s">
        <v>14015</v>
      </c>
      <c r="BG3965" s="1" t="s">
        <v>86</v>
      </c>
      <c r="BH3965" s="1" t="s">
        <v>98</v>
      </c>
      <c r="BI3965" s="1" t="s">
        <v>99</v>
      </c>
      <c r="BJ3965" s="1" t="s">
        <v>551</v>
      </c>
      <c r="BK3965" s="1" t="s">
        <v>552</v>
      </c>
      <c r="BL3965" s="1" t="s">
        <v>2994</v>
      </c>
      <c r="BM3965" s="1"/>
    </row>
    <row r="3966" spans="1:65" ht="16" x14ac:dyDescent="0.2">
      <c r="A3966" t="str">
        <f>CONCATENATE("Mada.",B3966)</f>
        <v>Mada.3916</v>
      </c>
      <c r="B3966">
        <v>3916</v>
      </c>
      <c r="C3966" t="s">
        <v>14012</v>
      </c>
      <c r="E3966" t="s">
        <v>68</v>
      </c>
      <c r="F3966" t="s">
        <v>14013</v>
      </c>
      <c r="J3966" t="s">
        <v>133</v>
      </c>
      <c r="K3966" t="s">
        <v>13982</v>
      </c>
      <c r="L3966" t="s">
        <v>196</v>
      </c>
      <c r="M3966" t="s">
        <v>197</v>
      </c>
      <c r="N3966" t="s">
        <v>13888</v>
      </c>
      <c r="O3966" t="s">
        <v>2020</v>
      </c>
      <c r="S3966">
        <v>3916</v>
      </c>
      <c r="T3966">
        <v>0</v>
      </c>
      <c r="U3966" t="s">
        <v>128</v>
      </c>
      <c r="V3966">
        <v>0</v>
      </c>
      <c r="W3966">
        <v>0</v>
      </c>
      <c r="Z3966" t="s">
        <v>129</v>
      </c>
      <c r="AA3966">
        <v>0</v>
      </c>
      <c r="AB3966">
        <v>0</v>
      </c>
      <c r="AC3966" t="s">
        <v>129</v>
      </c>
      <c r="AT3966" t="s">
        <v>14016</v>
      </c>
      <c r="AU3966" t="s">
        <v>81</v>
      </c>
      <c r="AV3966" t="s">
        <v>14017</v>
      </c>
      <c r="AW3966">
        <v>3916</v>
      </c>
      <c r="AX3966" t="s">
        <v>14018</v>
      </c>
      <c r="AY3966">
        <v>0.55000000000000004</v>
      </c>
      <c r="AZ3966" t="s">
        <v>14019</v>
      </c>
      <c r="BD3966" t="s">
        <v>14020</v>
      </c>
      <c r="BG3966" s="1" t="s">
        <v>86</v>
      </c>
      <c r="BH3966" s="1" t="s">
        <v>98</v>
      </c>
      <c r="BI3966" s="1" t="s">
        <v>99</v>
      </c>
      <c r="BJ3966" s="1" t="s">
        <v>242</v>
      </c>
      <c r="BK3966" s="1" t="s">
        <v>243</v>
      </c>
    </row>
    <row r="3967" spans="1:65" ht="16" x14ac:dyDescent="0.2">
      <c r="A3967" t="str">
        <f>CONCATENATE("Mada.",B3967)</f>
        <v>Mada.3917</v>
      </c>
      <c r="B3967">
        <v>3917</v>
      </c>
      <c r="C3967" t="s">
        <v>14021</v>
      </c>
      <c r="E3967" t="s">
        <v>68</v>
      </c>
      <c r="F3967" t="s">
        <v>14022</v>
      </c>
      <c r="J3967" t="s">
        <v>133</v>
      </c>
      <c r="K3967" t="s">
        <v>13982</v>
      </c>
      <c r="L3967" t="s">
        <v>196</v>
      </c>
      <c r="M3967" t="s">
        <v>197</v>
      </c>
      <c r="N3967" t="s">
        <v>13888</v>
      </c>
      <c r="O3967" t="s">
        <v>2020</v>
      </c>
      <c r="S3967">
        <v>3917</v>
      </c>
      <c r="T3967">
        <v>0</v>
      </c>
      <c r="U3967" t="s">
        <v>128</v>
      </c>
      <c r="V3967">
        <v>0</v>
      </c>
      <c r="W3967">
        <v>0</v>
      </c>
      <c r="Z3967" t="s">
        <v>129</v>
      </c>
      <c r="AA3967">
        <v>0</v>
      </c>
      <c r="AB3967">
        <v>0</v>
      </c>
      <c r="AC3967" t="s">
        <v>129</v>
      </c>
      <c r="AT3967" t="s">
        <v>14023</v>
      </c>
      <c r="AU3967" t="s">
        <v>3281</v>
      </c>
      <c r="AW3967">
        <v>3917</v>
      </c>
      <c r="AX3967" t="s">
        <v>14024</v>
      </c>
      <c r="AY3967">
        <v>0.54</v>
      </c>
      <c r="AZ3967" t="s">
        <v>14025</v>
      </c>
      <c r="BD3967" t="s">
        <v>14026</v>
      </c>
      <c r="BG3967" s="1" t="s">
        <v>86</v>
      </c>
      <c r="BH3967" s="1" t="s">
        <v>98</v>
      </c>
      <c r="BI3967" s="1" t="s">
        <v>99</v>
      </c>
      <c r="BJ3967" s="1" t="s">
        <v>551</v>
      </c>
      <c r="BK3967" s="1" t="s">
        <v>552</v>
      </c>
      <c r="BL3967" s="1" t="s">
        <v>102</v>
      </c>
      <c r="BM3967" s="1" t="s">
        <v>4025</v>
      </c>
    </row>
    <row r="3968" spans="1:65" ht="16" x14ac:dyDescent="0.2">
      <c r="A3968" t="str">
        <f>CONCATENATE("Mada.",B3968)</f>
        <v>Mada.3918</v>
      </c>
      <c r="B3968">
        <v>3918</v>
      </c>
      <c r="C3968" t="s">
        <v>14027</v>
      </c>
      <c r="E3968" t="s">
        <v>68</v>
      </c>
      <c r="F3968" t="s">
        <v>14028</v>
      </c>
      <c r="J3968" t="s">
        <v>133</v>
      </c>
      <c r="K3968" t="s">
        <v>13982</v>
      </c>
      <c r="L3968" t="s">
        <v>196</v>
      </c>
      <c r="M3968" t="s">
        <v>197</v>
      </c>
      <c r="N3968" t="s">
        <v>13888</v>
      </c>
      <c r="O3968" t="s">
        <v>2020</v>
      </c>
      <c r="S3968">
        <v>3918</v>
      </c>
      <c r="T3968">
        <v>0</v>
      </c>
      <c r="U3968" t="s">
        <v>128</v>
      </c>
      <c r="V3968">
        <v>0</v>
      </c>
      <c r="W3968">
        <v>0</v>
      </c>
      <c r="Z3968" t="s">
        <v>129</v>
      </c>
      <c r="AA3968">
        <v>0</v>
      </c>
      <c r="AB3968">
        <v>0</v>
      </c>
      <c r="AC3968" t="s">
        <v>129</v>
      </c>
      <c r="AT3968" t="s">
        <v>14029</v>
      </c>
      <c r="AU3968" t="s">
        <v>81</v>
      </c>
      <c r="AV3968" t="s">
        <v>14030</v>
      </c>
      <c r="AW3968">
        <v>3918</v>
      </c>
      <c r="AX3968" t="s">
        <v>2991</v>
      </c>
      <c r="AY3968">
        <v>0.53</v>
      </c>
      <c r="AZ3968" t="s">
        <v>14007</v>
      </c>
      <c r="BA3968" t="s">
        <v>14007</v>
      </c>
      <c r="BB3968" t="s">
        <v>549</v>
      </c>
      <c r="BC3968">
        <v>1</v>
      </c>
      <c r="BD3968" t="s">
        <v>14008</v>
      </c>
      <c r="BG3968" s="1" t="s">
        <v>86</v>
      </c>
      <c r="BH3968" s="1" t="s">
        <v>98</v>
      </c>
      <c r="BI3968" s="1" t="s">
        <v>99</v>
      </c>
      <c r="BJ3968" s="1" t="s">
        <v>551</v>
      </c>
      <c r="BK3968" s="1" t="s">
        <v>552</v>
      </c>
      <c r="BL3968" s="1" t="s">
        <v>2994</v>
      </c>
      <c r="BM3968" s="1"/>
    </row>
    <row r="3969" spans="1:65" ht="16" x14ac:dyDescent="0.2">
      <c r="A3969" t="str">
        <f>CONCATENATE("Mada.",B3969)</f>
        <v>Mada.3919</v>
      </c>
      <c r="B3969">
        <v>3919</v>
      </c>
      <c r="C3969" t="s">
        <v>14031</v>
      </c>
      <c r="E3969" t="s">
        <v>68</v>
      </c>
      <c r="F3969" t="s">
        <v>14004</v>
      </c>
      <c r="J3969" t="s">
        <v>133</v>
      </c>
      <c r="K3969" t="s">
        <v>13982</v>
      </c>
      <c r="L3969" t="s">
        <v>196</v>
      </c>
      <c r="M3969" t="s">
        <v>197</v>
      </c>
      <c r="N3969" t="s">
        <v>13888</v>
      </c>
      <c r="O3969" t="s">
        <v>2020</v>
      </c>
      <c r="S3969">
        <v>3919</v>
      </c>
      <c r="T3969">
        <v>0</v>
      </c>
      <c r="U3969" t="s">
        <v>128</v>
      </c>
      <c r="V3969">
        <v>0</v>
      </c>
      <c r="W3969">
        <v>0</v>
      </c>
      <c r="Z3969" t="s">
        <v>129</v>
      </c>
      <c r="AA3969">
        <v>0</v>
      </c>
      <c r="AB3969">
        <v>0</v>
      </c>
      <c r="AC3969" t="s">
        <v>129</v>
      </c>
      <c r="AT3969" t="s">
        <v>14032</v>
      </c>
      <c r="AU3969" t="s">
        <v>81</v>
      </c>
      <c r="AV3969" t="s">
        <v>14033</v>
      </c>
      <c r="AW3969">
        <v>3919</v>
      </c>
      <c r="AX3969" t="s">
        <v>549</v>
      </c>
      <c r="AY3969">
        <v>1</v>
      </c>
      <c r="AZ3969" t="s">
        <v>14007</v>
      </c>
      <c r="BA3969" t="s">
        <v>14007</v>
      </c>
      <c r="BB3969" t="s">
        <v>549</v>
      </c>
      <c r="BC3969">
        <v>1</v>
      </c>
      <c r="BD3969" t="s">
        <v>14008</v>
      </c>
      <c r="BG3969" s="1" t="s">
        <v>86</v>
      </c>
      <c r="BH3969" s="1" t="s">
        <v>98</v>
      </c>
      <c r="BI3969" s="1" t="s">
        <v>99</v>
      </c>
      <c r="BJ3969" s="1" t="s">
        <v>551</v>
      </c>
      <c r="BK3969" s="1" t="s">
        <v>552</v>
      </c>
    </row>
    <row r="3970" spans="1:65" ht="16" x14ac:dyDescent="0.2">
      <c r="A3970" t="str">
        <f>CONCATENATE("Mada.",B3970)</f>
        <v>Mada.3920</v>
      </c>
      <c r="B3970">
        <v>3920</v>
      </c>
      <c r="C3970" t="s">
        <v>14041</v>
      </c>
      <c r="E3970" t="s">
        <v>68</v>
      </c>
      <c r="F3970" t="s">
        <v>14042</v>
      </c>
      <c r="J3970" t="s">
        <v>133</v>
      </c>
      <c r="K3970" t="s">
        <v>13982</v>
      </c>
      <c r="L3970" t="s">
        <v>196</v>
      </c>
      <c r="M3970" t="s">
        <v>197</v>
      </c>
      <c r="N3970" t="s">
        <v>13888</v>
      </c>
      <c r="O3970" t="s">
        <v>2020</v>
      </c>
      <c r="S3970">
        <v>3920</v>
      </c>
      <c r="T3970">
        <v>0</v>
      </c>
      <c r="U3970" t="s">
        <v>128</v>
      </c>
      <c r="V3970">
        <v>0</v>
      </c>
      <c r="W3970">
        <v>0</v>
      </c>
      <c r="Z3970" t="s">
        <v>129</v>
      </c>
      <c r="AA3970">
        <v>0</v>
      </c>
      <c r="AB3970">
        <v>0</v>
      </c>
      <c r="AC3970" t="s">
        <v>129</v>
      </c>
      <c r="AT3970" t="s">
        <v>14043</v>
      </c>
      <c r="AU3970" t="s">
        <v>3281</v>
      </c>
      <c r="AW3970">
        <v>3920</v>
      </c>
      <c r="AX3970" t="s">
        <v>8916</v>
      </c>
      <c r="AY3970">
        <v>0.56999999999999995</v>
      </c>
      <c r="AZ3970" t="s">
        <v>13920</v>
      </c>
      <c r="BA3970" t="s">
        <v>13920</v>
      </c>
      <c r="BB3970" t="s">
        <v>2889</v>
      </c>
      <c r="BC3970">
        <v>0.96</v>
      </c>
      <c r="BD3970" t="s">
        <v>14044</v>
      </c>
      <c r="BG3970" s="1" t="s">
        <v>86</v>
      </c>
      <c r="BH3970" s="1" t="s">
        <v>98</v>
      </c>
      <c r="BI3970" s="1" t="s">
        <v>99</v>
      </c>
      <c r="BJ3970" s="1" t="s">
        <v>551</v>
      </c>
      <c r="BK3970" s="1" t="s">
        <v>552</v>
      </c>
      <c r="BL3970" s="1" t="s">
        <v>2994</v>
      </c>
    </row>
    <row r="3971" spans="1:65" ht="16" x14ac:dyDescent="0.2">
      <c r="A3971" t="str">
        <f>CONCATENATE("Mada.",B3971)</f>
        <v>Mada.3921</v>
      </c>
      <c r="B3971">
        <v>3921</v>
      </c>
      <c r="C3971" t="s">
        <v>14045</v>
      </c>
      <c r="E3971" t="s">
        <v>68</v>
      </c>
      <c r="F3971" t="s">
        <v>14046</v>
      </c>
      <c r="J3971" t="s">
        <v>133</v>
      </c>
      <c r="K3971" t="s">
        <v>14047</v>
      </c>
      <c r="L3971" t="s">
        <v>196</v>
      </c>
      <c r="M3971" t="s">
        <v>197</v>
      </c>
      <c r="N3971" t="s">
        <v>13888</v>
      </c>
      <c r="O3971" t="s">
        <v>2020</v>
      </c>
      <c r="S3971">
        <v>3921</v>
      </c>
      <c r="T3971">
        <v>0</v>
      </c>
      <c r="U3971" t="s">
        <v>128</v>
      </c>
      <c r="V3971">
        <v>0</v>
      </c>
      <c r="W3971">
        <v>0</v>
      </c>
      <c r="Z3971" t="s">
        <v>129</v>
      </c>
      <c r="AA3971">
        <v>0</v>
      </c>
      <c r="AB3971">
        <v>0</v>
      </c>
      <c r="AC3971" t="s">
        <v>129</v>
      </c>
      <c r="BG3971" s="1"/>
    </row>
    <row r="3972" spans="1:65" ht="16" x14ac:dyDescent="0.2">
      <c r="A3972" t="str">
        <f>CONCATENATE("Mada.",B3972)</f>
        <v>Mada.3922</v>
      </c>
      <c r="B3972">
        <v>3922</v>
      </c>
      <c r="C3972" t="s">
        <v>14048</v>
      </c>
      <c r="E3972" t="s">
        <v>68</v>
      </c>
      <c r="F3972" t="s">
        <v>13896</v>
      </c>
      <c r="J3972" t="s">
        <v>133</v>
      </c>
      <c r="K3972" t="s">
        <v>14047</v>
      </c>
      <c r="L3972" t="s">
        <v>196</v>
      </c>
      <c r="M3972" t="s">
        <v>197</v>
      </c>
      <c r="N3972" t="s">
        <v>13888</v>
      </c>
      <c r="O3972" t="s">
        <v>2020</v>
      </c>
      <c r="S3972">
        <v>3922</v>
      </c>
      <c r="T3972">
        <v>0</v>
      </c>
      <c r="U3972" t="s">
        <v>128</v>
      </c>
      <c r="V3972">
        <v>0</v>
      </c>
      <c r="W3972">
        <v>0</v>
      </c>
      <c r="Z3972" t="s">
        <v>129</v>
      </c>
      <c r="AA3972">
        <v>0</v>
      </c>
      <c r="AB3972">
        <v>0</v>
      </c>
      <c r="AC3972" t="s">
        <v>129</v>
      </c>
      <c r="BG3972" s="1"/>
    </row>
    <row r="3973" spans="1:65" ht="16" x14ac:dyDescent="0.2">
      <c r="A3973" t="str">
        <f>CONCATENATE("Mada.",B3973)</f>
        <v>Mada.3923</v>
      </c>
      <c r="B3973">
        <v>3923</v>
      </c>
      <c r="C3973" t="s">
        <v>14049</v>
      </c>
      <c r="E3973" t="s">
        <v>68</v>
      </c>
      <c r="F3973" t="s">
        <v>14004</v>
      </c>
      <c r="J3973" t="s">
        <v>133</v>
      </c>
      <c r="K3973" t="s">
        <v>14047</v>
      </c>
      <c r="L3973" t="s">
        <v>196</v>
      </c>
      <c r="M3973" t="s">
        <v>197</v>
      </c>
      <c r="N3973" t="s">
        <v>13888</v>
      </c>
      <c r="O3973" t="s">
        <v>2020</v>
      </c>
      <c r="S3973">
        <v>3923</v>
      </c>
      <c r="T3973">
        <v>0</v>
      </c>
      <c r="U3973" t="s">
        <v>128</v>
      </c>
      <c r="V3973">
        <v>0</v>
      </c>
      <c r="W3973">
        <v>0</v>
      </c>
      <c r="Z3973" t="s">
        <v>129</v>
      </c>
      <c r="AA3973">
        <v>0</v>
      </c>
      <c r="AB3973">
        <v>0</v>
      </c>
      <c r="AC3973" t="s">
        <v>129</v>
      </c>
      <c r="AT3973" t="s">
        <v>14050</v>
      </c>
      <c r="AU3973" t="s">
        <v>81</v>
      </c>
      <c r="AV3973" t="s">
        <v>14051</v>
      </c>
      <c r="AW3973">
        <v>3923</v>
      </c>
      <c r="AX3973" t="s">
        <v>1620</v>
      </c>
      <c r="AY3973">
        <v>0.96</v>
      </c>
      <c r="AZ3973" t="s">
        <v>1621</v>
      </c>
      <c r="BA3973" t="s">
        <v>1621</v>
      </c>
      <c r="BB3973" t="s">
        <v>1620</v>
      </c>
      <c r="BC3973">
        <v>0.91</v>
      </c>
      <c r="BD3973" t="s">
        <v>14052</v>
      </c>
      <c r="BG3973" s="1" t="s">
        <v>86</v>
      </c>
      <c r="BH3973" s="1" t="s">
        <v>98</v>
      </c>
      <c r="BI3973" s="1" t="s">
        <v>99</v>
      </c>
      <c r="BJ3973" s="1" t="s">
        <v>551</v>
      </c>
      <c r="BK3973" s="1" t="s">
        <v>552</v>
      </c>
      <c r="BL3973" s="1" t="s">
        <v>1623</v>
      </c>
      <c r="BM3973" s="1"/>
    </row>
    <row r="3974" spans="1:65" ht="16" x14ac:dyDescent="0.2">
      <c r="A3974" t="str">
        <f>CONCATENATE("Mada.",B3974)</f>
        <v>Mada.3924</v>
      </c>
      <c r="B3974">
        <v>3924</v>
      </c>
      <c r="C3974" t="s">
        <v>14053</v>
      </c>
      <c r="E3974" t="s">
        <v>68</v>
      </c>
      <c r="F3974" t="s">
        <v>13945</v>
      </c>
      <c r="J3974" t="s">
        <v>133</v>
      </c>
      <c r="K3974" t="s">
        <v>14047</v>
      </c>
      <c r="L3974" t="s">
        <v>196</v>
      </c>
      <c r="M3974" t="s">
        <v>197</v>
      </c>
      <c r="N3974" t="s">
        <v>13888</v>
      </c>
      <c r="O3974" t="s">
        <v>2020</v>
      </c>
      <c r="S3974">
        <v>3924</v>
      </c>
      <c r="T3974">
        <v>0</v>
      </c>
      <c r="U3974" t="s">
        <v>128</v>
      </c>
      <c r="V3974">
        <v>0</v>
      </c>
      <c r="W3974">
        <v>0</v>
      </c>
      <c r="Z3974" t="s">
        <v>129</v>
      </c>
      <c r="AA3974">
        <v>0</v>
      </c>
      <c r="AB3974">
        <v>0</v>
      </c>
      <c r="AC3974" t="s">
        <v>129</v>
      </c>
      <c r="AT3974" t="s">
        <v>14054</v>
      </c>
      <c r="AU3974" t="s">
        <v>81</v>
      </c>
      <c r="AV3974" t="s">
        <v>14055</v>
      </c>
      <c r="AW3974">
        <v>3924</v>
      </c>
      <c r="AX3974" t="s">
        <v>3211</v>
      </c>
      <c r="AY3974">
        <v>1</v>
      </c>
      <c r="AZ3974" t="s">
        <v>4485</v>
      </c>
      <c r="BA3974" t="s">
        <v>4485</v>
      </c>
      <c r="BB3974" t="s">
        <v>3211</v>
      </c>
      <c r="BC3974">
        <v>1</v>
      </c>
      <c r="BD3974" t="s">
        <v>14056</v>
      </c>
      <c r="BG3974" s="1" t="s">
        <v>86</v>
      </c>
      <c r="BH3974" s="1" t="s">
        <v>112</v>
      </c>
      <c r="BI3974" s="1" t="s">
        <v>516</v>
      </c>
      <c r="BJ3974" s="1" t="s">
        <v>517</v>
      </c>
      <c r="BK3974" s="1" t="s">
        <v>518</v>
      </c>
      <c r="BL3974" s="1" t="s">
        <v>3214</v>
      </c>
      <c r="BM3974" s="1" t="s">
        <v>3215</v>
      </c>
    </row>
    <row r="3975" spans="1:65" ht="16" x14ac:dyDescent="0.2">
      <c r="A3975" t="str">
        <f>CONCATENATE("Mada.",B3975)</f>
        <v>Mada.3925</v>
      </c>
      <c r="B3975">
        <v>3925</v>
      </c>
      <c r="C3975" t="s">
        <v>14057</v>
      </c>
      <c r="E3975" t="s">
        <v>68</v>
      </c>
      <c r="F3975" t="s">
        <v>13923</v>
      </c>
      <c r="J3975" t="s">
        <v>133</v>
      </c>
      <c r="K3975" t="s">
        <v>14047</v>
      </c>
      <c r="L3975" t="s">
        <v>196</v>
      </c>
      <c r="M3975" t="s">
        <v>197</v>
      </c>
      <c r="N3975" t="s">
        <v>13888</v>
      </c>
      <c r="O3975" t="s">
        <v>2020</v>
      </c>
      <c r="S3975">
        <v>3925</v>
      </c>
      <c r="T3975">
        <v>0</v>
      </c>
      <c r="U3975" t="s">
        <v>128</v>
      </c>
      <c r="V3975">
        <v>0</v>
      </c>
      <c r="W3975">
        <v>0</v>
      </c>
      <c r="Z3975" t="s">
        <v>129</v>
      </c>
      <c r="AA3975">
        <v>0</v>
      </c>
      <c r="AB3975">
        <v>0</v>
      </c>
      <c r="AC3975" t="s">
        <v>129</v>
      </c>
      <c r="AT3975" t="s">
        <v>14058</v>
      </c>
      <c r="AU3975" t="s">
        <v>81</v>
      </c>
      <c r="AV3975" t="s">
        <v>14059</v>
      </c>
      <c r="AW3975">
        <v>3925</v>
      </c>
      <c r="AX3975" t="s">
        <v>3895</v>
      </c>
      <c r="AY3975">
        <v>1</v>
      </c>
      <c r="AZ3975" t="s">
        <v>14060</v>
      </c>
      <c r="BD3975" t="s">
        <v>14061</v>
      </c>
      <c r="BG3975" s="1" t="s">
        <v>86</v>
      </c>
      <c r="BH3975" s="1" t="s">
        <v>98</v>
      </c>
      <c r="BI3975" s="1" t="s">
        <v>99</v>
      </c>
      <c r="BJ3975" s="1" t="s">
        <v>242</v>
      </c>
      <c r="BK3975" s="1" t="s">
        <v>253</v>
      </c>
      <c r="BL3975" s="1" t="s">
        <v>254</v>
      </c>
      <c r="BM3975" s="1" t="s">
        <v>3898</v>
      </c>
    </row>
    <row r="3976" spans="1:65" ht="16" x14ac:dyDescent="0.2">
      <c r="A3976" t="str">
        <f>CONCATENATE("Mada.",B3976)</f>
        <v>Mada.3926</v>
      </c>
      <c r="B3976">
        <v>3926</v>
      </c>
      <c r="C3976" t="s">
        <v>14062</v>
      </c>
      <c r="E3976" t="s">
        <v>68</v>
      </c>
      <c r="F3976" t="s">
        <v>14022</v>
      </c>
      <c r="J3976" t="s">
        <v>70</v>
      </c>
      <c r="K3976" t="s">
        <v>14063</v>
      </c>
      <c r="L3976" t="s">
        <v>14064</v>
      </c>
      <c r="M3976" t="s">
        <v>14065</v>
      </c>
      <c r="N3976" t="s">
        <v>13888</v>
      </c>
      <c r="O3976" t="s">
        <v>2020</v>
      </c>
      <c r="S3976">
        <v>3926</v>
      </c>
      <c r="T3976">
        <v>0</v>
      </c>
      <c r="U3976" t="s">
        <v>128</v>
      </c>
      <c r="V3976">
        <v>0</v>
      </c>
      <c r="W3976">
        <v>0</v>
      </c>
      <c r="Z3976" t="s">
        <v>129</v>
      </c>
      <c r="AA3976">
        <v>0</v>
      </c>
      <c r="AB3976">
        <v>0</v>
      </c>
      <c r="AC3976" t="s">
        <v>129</v>
      </c>
      <c r="AT3976" t="s">
        <v>14066</v>
      </c>
      <c r="AU3976" t="s">
        <v>81</v>
      </c>
      <c r="AV3976" t="s">
        <v>14067</v>
      </c>
      <c r="AW3976">
        <v>3926</v>
      </c>
      <c r="AX3976" t="s">
        <v>14068</v>
      </c>
      <c r="AY3976">
        <v>1</v>
      </c>
      <c r="AZ3976" t="s">
        <v>14069</v>
      </c>
      <c r="BD3976" t="s">
        <v>14070</v>
      </c>
      <c r="BG3976" s="1" t="s">
        <v>86</v>
      </c>
      <c r="BH3976" s="1" t="s">
        <v>98</v>
      </c>
      <c r="BI3976" s="1" t="s">
        <v>99</v>
      </c>
    </row>
    <row r="3977" spans="1:65" ht="16" x14ac:dyDescent="0.2">
      <c r="A3977" t="str">
        <f>CONCATENATE("Mada.",B3977)</f>
        <v>Mada.3927</v>
      </c>
      <c r="B3977">
        <v>3927</v>
      </c>
      <c r="C3977" t="s">
        <v>14071</v>
      </c>
      <c r="E3977" t="s">
        <v>68</v>
      </c>
      <c r="F3977" t="s">
        <v>13945</v>
      </c>
      <c r="J3977" t="s">
        <v>70</v>
      </c>
      <c r="K3977" t="s">
        <v>14072</v>
      </c>
      <c r="L3977" t="s">
        <v>14064</v>
      </c>
      <c r="M3977" t="s">
        <v>14065</v>
      </c>
      <c r="N3977" t="s">
        <v>13888</v>
      </c>
      <c r="O3977" t="s">
        <v>2020</v>
      </c>
      <c r="S3977">
        <v>3927</v>
      </c>
      <c r="T3977">
        <v>0</v>
      </c>
      <c r="U3977" t="s">
        <v>128</v>
      </c>
      <c r="V3977">
        <v>0</v>
      </c>
      <c r="W3977">
        <v>0</v>
      </c>
      <c r="Z3977" t="s">
        <v>129</v>
      </c>
      <c r="AA3977">
        <v>0</v>
      </c>
      <c r="AB3977">
        <v>0</v>
      </c>
      <c r="AC3977" t="s">
        <v>129</v>
      </c>
      <c r="AT3977" t="s">
        <v>14073</v>
      </c>
      <c r="AU3977" t="s">
        <v>81</v>
      </c>
      <c r="AV3977" t="s">
        <v>14074</v>
      </c>
      <c r="AW3977">
        <v>3927</v>
      </c>
      <c r="AX3977" t="s">
        <v>3211</v>
      </c>
      <c r="AY3977">
        <v>1</v>
      </c>
      <c r="AZ3977" t="s">
        <v>4485</v>
      </c>
      <c r="BA3977" t="s">
        <v>4485</v>
      </c>
      <c r="BB3977" t="s">
        <v>3211</v>
      </c>
      <c r="BC3977">
        <v>1</v>
      </c>
      <c r="BD3977" t="s">
        <v>14056</v>
      </c>
      <c r="BG3977" s="1" t="s">
        <v>86</v>
      </c>
      <c r="BH3977" s="1" t="s">
        <v>112</v>
      </c>
      <c r="BI3977" s="1" t="s">
        <v>516</v>
      </c>
      <c r="BJ3977" s="1" t="s">
        <v>517</v>
      </c>
      <c r="BK3977" s="1" t="s">
        <v>518</v>
      </c>
      <c r="BL3977" s="1" t="s">
        <v>3214</v>
      </c>
      <c r="BM3977" s="1" t="s">
        <v>3215</v>
      </c>
    </row>
    <row r="3978" spans="1:65" ht="16" x14ac:dyDescent="0.2">
      <c r="A3978" t="str">
        <f>CONCATENATE("Mada.",B3978)</f>
        <v>Mada.3928</v>
      </c>
      <c r="B3978">
        <v>3928</v>
      </c>
      <c r="C3978" t="s">
        <v>14075</v>
      </c>
      <c r="E3978" t="s">
        <v>68</v>
      </c>
      <c r="F3978" t="s">
        <v>14004</v>
      </c>
      <c r="J3978" t="s">
        <v>70</v>
      </c>
      <c r="K3978" t="s">
        <v>14076</v>
      </c>
      <c r="L3978" t="s">
        <v>14064</v>
      </c>
      <c r="M3978" t="s">
        <v>14065</v>
      </c>
      <c r="N3978" t="s">
        <v>13888</v>
      </c>
      <c r="O3978" t="s">
        <v>2020</v>
      </c>
      <c r="S3978">
        <v>3928</v>
      </c>
      <c r="T3978">
        <v>0</v>
      </c>
      <c r="U3978" t="s">
        <v>128</v>
      </c>
      <c r="V3978">
        <v>0</v>
      </c>
      <c r="W3978">
        <v>0</v>
      </c>
      <c r="Z3978" t="s">
        <v>129</v>
      </c>
      <c r="AA3978">
        <v>0</v>
      </c>
      <c r="AB3978">
        <v>0</v>
      </c>
      <c r="AC3978" t="s">
        <v>129</v>
      </c>
      <c r="AT3978" t="s">
        <v>14077</v>
      </c>
      <c r="AU3978" t="s">
        <v>81</v>
      </c>
      <c r="AV3978" t="s">
        <v>14078</v>
      </c>
      <c r="AW3978">
        <v>3928</v>
      </c>
      <c r="AX3978" t="s">
        <v>109</v>
      </c>
      <c r="AY3978">
        <v>1</v>
      </c>
      <c r="AZ3978" t="s">
        <v>14079</v>
      </c>
      <c r="BD3978" t="s">
        <v>14080</v>
      </c>
      <c r="BG3978" s="1" t="s">
        <v>86</v>
      </c>
      <c r="BH3978" s="1" t="s">
        <v>112</v>
      </c>
      <c r="BI3978" s="1" t="s">
        <v>113</v>
      </c>
      <c r="BJ3978" s="1" t="s">
        <v>114</v>
      </c>
      <c r="BK3978" s="1" t="s">
        <v>115</v>
      </c>
      <c r="BL3978" s="1" t="s">
        <v>116</v>
      </c>
      <c r="BM3978" s="1"/>
    </row>
    <row r="3979" spans="1:65" ht="16" x14ac:dyDescent="0.2">
      <c r="A3979" t="str">
        <f>CONCATENATE("Mada.",B3979)</f>
        <v>Mada.3929</v>
      </c>
      <c r="B3979">
        <v>3929</v>
      </c>
      <c r="C3979" t="s">
        <v>14081</v>
      </c>
      <c r="E3979" t="s">
        <v>68</v>
      </c>
      <c r="F3979" t="s">
        <v>14004</v>
      </c>
      <c r="J3979" t="s">
        <v>70</v>
      </c>
      <c r="K3979" t="s">
        <v>14082</v>
      </c>
      <c r="L3979" t="s">
        <v>14064</v>
      </c>
      <c r="M3979" t="s">
        <v>14065</v>
      </c>
      <c r="N3979" t="s">
        <v>13888</v>
      </c>
      <c r="O3979" t="s">
        <v>2020</v>
      </c>
      <c r="S3979">
        <v>3929</v>
      </c>
      <c r="T3979">
        <v>0</v>
      </c>
      <c r="U3979" t="s">
        <v>128</v>
      </c>
      <c r="V3979">
        <v>0</v>
      </c>
      <c r="W3979">
        <v>0</v>
      </c>
      <c r="Z3979" t="s">
        <v>129</v>
      </c>
      <c r="AA3979">
        <v>0</v>
      </c>
      <c r="AB3979">
        <v>0</v>
      </c>
      <c r="AC3979" t="s">
        <v>129</v>
      </c>
      <c r="BG3979" s="1"/>
    </row>
    <row r="3980" spans="1:65" ht="16" x14ac:dyDescent="0.2">
      <c r="A3980" t="str">
        <f>CONCATENATE("Mada.",B3980)</f>
        <v>Mada.3930</v>
      </c>
      <c r="B3980">
        <v>3930</v>
      </c>
      <c r="C3980" t="s">
        <v>14086</v>
      </c>
      <c r="E3980" t="s">
        <v>68</v>
      </c>
      <c r="F3980" t="s">
        <v>13923</v>
      </c>
      <c r="J3980" t="s">
        <v>70</v>
      </c>
      <c r="K3980" t="s">
        <v>14087</v>
      </c>
      <c r="L3980" t="s">
        <v>14064</v>
      </c>
      <c r="M3980" t="s">
        <v>14065</v>
      </c>
      <c r="N3980" t="s">
        <v>13888</v>
      </c>
      <c r="O3980" t="s">
        <v>2020</v>
      </c>
      <c r="S3980">
        <v>3930</v>
      </c>
      <c r="T3980">
        <v>0</v>
      </c>
      <c r="U3980" t="s">
        <v>128</v>
      </c>
      <c r="V3980">
        <v>0</v>
      </c>
      <c r="W3980">
        <v>0</v>
      </c>
      <c r="Z3980" t="s">
        <v>129</v>
      </c>
      <c r="AA3980">
        <v>0</v>
      </c>
      <c r="AB3980">
        <v>0</v>
      </c>
      <c r="AC3980" t="s">
        <v>129</v>
      </c>
      <c r="AT3980" t="s">
        <v>14088</v>
      </c>
      <c r="AU3980" t="s">
        <v>81</v>
      </c>
      <c r="AV3980" t="s">
        <v>14089</v>
      </c>
      <c r="AW3980">
        <v>3930</v>
      </c>
      <c r="AX3980" t="s">
        <v>144</v>
      </c>
      <c r="AY3980">
        <v>0.91</v>
      </c>
      <c r="AZ3980" t="s">
        <v>950</v>
      </c>
      <c r="BA3980" t="s">
        <v>950</v>
      </c>
      <c r="BB3980" t="s">
        <v>144</v>
      </c>
      <c r="BC3980">
        <v>0.98</v>
      </c>
      <c r="BD3980" t="s">
        <v>14090</v>
      </c>
      <c r="BG3980" s="1" t="s">
        <v>86</v>
      </c>
      <c r="BH3980" s="1" t="s">
        <v>87</v>
      </c>
      <c r="BI3980" s="1" t="s">
        <v>87</v>
      </c>
      <c r="BJ3980" s="1" t="s">
        <v>88</v>
      </c>
      <c r="BK3980" s="1" t="s">
        <v>147</v>
      </c>
      <c r="BL3980" s="1"/>
      <c r="BM3980" s="1"/>
    </row>
    <row r="3981" spans="1:65" ht="16" x14ac:dyDescent="0.2">
      <c r="A3981" t="str">
        <f>CONCATENATE("Mada.",B3981)</f>
        <v>Mada.3930</v>
      </c>
      <c r="B3981">
        <v>3930</v>
      </c>
      <c r="C3981" t="s">
        <v>14086</v>
      </c>
      <c r="E3981" t="s">
        <v>68</v>
      </c>
      <c r="F3981" t="s">
        <v>13923</v>
      </c>
      <c r="J3981" t="s">
        <v>70</v>
      </c>
      <c r="K3981" t="s">
        <v>14087</v>
      </c>
      <c r="L3981" t="s">
        <v>14064</v>
      </c>
      <c r="M3981" t="s">
        <v>14065</v>
      </c>
      <c r="N3981" t="s">
        <v>13888</v>
      </c>
      <c r="O3981" t="s">
        <v>2020</v>
      </c>
      <c r="S3981">
        <v>3930</v>
      </c>
      <c r="T3981">
        <v>0</v>
      </c>
      <c r="U3981" t="s">
        <v>128</v>
      </c>
      <c r="V3981">
        <v>0</v>
      </c>
      <c r="W3981">
        <v>0</v>
      </c>
      <c r="Z3981" t="s">
        <v>129</v>
      </c>
      <c r="AA3981">
        <v>0</v>
      </c>
      <c r="AB3981">
        <v>0</v>
      </c>
      <c r="AC3981" t="s">
        <v>129</v>
      </c>
      <c r="AT3981" t="s">
        <v>14091</v>
      </c>
      <c r="AU3981" t="s">
        <v>81</v>
      </c>
      <c r="AV3981" t="s">
        <v>14092</v>
      </c>
      <c r="AW3981">
        <v>3930</v>
      </c>
      <c r="AX3981" t="s">
        <v>608</v>
      </c>
      <c r="AY3981">
        <v>1</v>
      </c>
      <c r="AZ3981" t="s">
        <v>609</v>
      </c>
      <c r="BA3981" t="s">
        <v>609</v>
      </c>
      <c r="BB3981" t="s">
        <v>608</v>
      </c>
      <c r="BC3981">
        <v>1</v>
      </c>
      <c r="BD3981" t="s">
        <v>14093</v>
      </c>
      <c r="BG3981" s="1" t="s">
        <v>86</v>
      </c>
      <c r="BH3981" s="1" t="s">
        <v>98</v>
      </c>
      <c r="BI3981" s="1" t="s">
        <v>99</v>
      </c>
      <c r="BJ3981" s="1" t="s">
        <v>100</v>
      </c>
      <c r="BK3981" s="1" t="s">
        <v>101</v>
      </c>
      <c r="BL3981" s="1" t="s">
        <v>611</v>
      </c>
      <c r="BM3981" s="1" t="s">
        <v>612</v>
      </c>
    </row>
    <row r="3982" spans="1:65" ht="16" x14ac:dyDescent="0.2">
      <c r="A3982" t="str">
        <f>CONCATENATE("Mada.",B3982)</f>
        <v>Mada.3931</v>
      </c>
      <c r="B3982">
        <v>3931</v>
      </c>
      <c r="C3982" t="s">
        <v>14094</v>
      </c>
      <c r="E3982" t="s">
        <v>68</v>
      </c>
      <c r="F3982" t="s">
        <v>14004</v>
      </c>
      <c r="J3982" t="s">
        <v>70</v>
      </c>
      <c r="K3982" t="s">
        <v>14087</v>
      </c>
      <c r="L3982" t="s">
        <v>14064</v>
      </c>
      <c r="M3982" t="s">
        <v>14065</v>
      </c>
      <c r="N3982" t="s">
        <v>13888</v>
      </c>
      <c r="O3982" t="s">
        <v>2020</v>
      </c>
      <c r="S3982">
        <v>3931</v>
      </c>
      <c r="T3982">
        <v>0</v>
      </c>
      <c r="U3982" t="s">
        <v>128</v>
      </c>
      <c r="V3982">
        <v>0</v>
      </c>
      <c r="W3982">
        <v>0</v>
      </c>
      <c r="Z3982" t="s">
        <v>129</v>
      </c>
      <c r="AA3982">
        <v>0</v>
      </c>
      <c r="AB3982">
        <v>0</v>
      </c>
      <c r="AC3982" t="s">
        <v>129</v>
      </c>
      <c r="AT3982" t="s">
        <v>14095</v>
      </c>
      <c r="AU3982" t="s">
        <v>81</v>
      </c>
      <c r="AV3982" t="s">
        <v>14096</v>
      </c>
      <c r="AW3982">
        <v>3931</v>
      </c>
      <c r="AX3982" t="s">
        <v>549</v>
      </c>
      <c r="AY3982">
        <v>1</v>
      </c>
      <c r="AZ3982" t="s">
        <v>14097</v>
      </c>
      <c r="BD3982" t="s">
        <v>14098</v>
      </c>
      <c r="BG3982" s="1" t="s">
        <v>86</v>
      </c>
      <c r="BH3982" s="1" t="s">
        <v>98</v>
      </c>
      <c r="BI3982" s="1" t="s">
        <v>99</v>
      </c>
      <c r="BJ3982" s="1" t="s">
        <v>551</v>
      </c>
      <c r="BK3982" s="1" t="s">
        <v>552</v>
      </c>
    </row>
    <row r="3983" spans="1:65" ht="16" x14ac:dyDescent="0.2">
      <c r="A3983" t="str">
        <f>CONCATENATE("Mada.",B3983)</f>
        <v>Mada.3932</v>
      </c>
      <c r="B3983">
        <v>3932</v>
      </c>
      <c r="C3983" t="s">
        <v>14099</v>
      </c>
      <c r="E3983" t="s">
        <v>68</v>
      </c>
      <c r="F3983" t="s">
        <v>14022</v>
      </c>
      <c r="J3983" t="s">
        <v>70</v>
      </c>
      <c r="K3983" t="s">
        <v>14087</v>
      </c>
      <c r="L3983" t="s">
        <v>14064</v>
      </c>
      <c r="M3983" t="s">
        <v>14065</v>
      </c>
      <c r="N3983" t="s">
        <v>13888</v>
      </c>
      <c r="O3983" t="s">
        <v>2020</v>
      </c>
      <c r="S3983">
        <v>3932</v>
      </c>
      <c r="T3983">
        <v>0</v>
      </c>
      <c r="U3983" t="s">
        <v>128</v>
      </c>
      <c r="V3983">
        <v>0</v>
      </c>
      <c r="W3983">
        <v>0</v>
      </c>
      <c r="Z3983" t="s">
        <v>129</v>
      </c>
      <c r="AA3983">
        <v>0</v>
      </c>
      <c r="AB3983">
        <v>0</v>
      </c>
      <c r="AC3983" t="s">
        <v>129</v>
      </c>
      <c r="AT3983" t="s">
        <v>14100</v>
      </c>
      <c r="AU3983" t="s">
        <v>81</v>
      </c>
      <c r="AV3983" t="s">
        <v>14101</v>
      </c>
      <c r="AW3983">
        <v>3932</v>
      </c>
      <c r="AX3983" t="s">
        <v>95</v>
      </c>
      <c r="AY3983">
        <v>1</v>
      </c>
      <c r="AZ3983" t="s">
        <v>1551</v>
      </c>
      <c r="BA3983" t="s">
        <v>1551</v>
      </c>
      <c r="BB3983" t="s">
        <v>1552</v>
      </c>
      <c r="BC3983">
        <v>0.98</v>
      </c>
      <c r="BD3983" t="s">
        <v>14102</v>
      </c>
      <c r="BG3983" s="1" t="s">
        <v>86</v>
      </c>
      <c r="BH3983" s="1" t="s">
        <v>98</v>
      </c>
      <c r="BI3983" s="1" t="s">
        <v>99</v>
      </c>
      <c r="BJ3983" s="1" t="s">
        <v>100</v>
      </c>
      <c r="BK3983" s="1" t="s">
        <v>101</v>
      </c>
      <c r="BL3983" s="1" t="s">
        <v>102</v>
      </c>
      <c r="BM3983" s="1"/>
    </row>
    <row r="3984" spans="1:65" ht="16" x14ac:dyDescent="0.2">
      <c r="A3984" t="str">
        <f>CONCATENATE("Mada.",B3984)</f>
        <v>Mada.3933</v>
      </c>
      <c r="B3984">
        <v>3933</v>
      </c>
      <c r="C3984" t="s">
        <v>14103</v>
      </c>
      <c r="E3984" t="s">
        <v>68</v>
      </c>
      <c r="F3984" t="s">
        <v>13945</v>
      </c>
      <c r="J3984" t="s">
        <v>70</v>
      </c>
      <c r="K3984" t="s">
        <v>14104</v>
      </c>
      <c r="L3984" t="s">
        <v>14064</v>
      </c>
      <c r="M3984" t="s">
        <v>14065</v>
      </c>
      <c r="N3984" t="s">
        <v>13888</v>
      </c>
      <c r="O3984" t="s">
        <v>2020</v>
      </c>
      <c r="S3984">
        <v>3933</v>
      </c>
      <c r="T3984">
        <v>0</v>
      </c>
      <c r="U3984" t="s">
        <v>128</v>
      </c>
      <c r="V3984">
        <v>0</v>
      </c>
      <c r="W3984">
        <v>0</v>
      </c>
      <c r="Z3984" t="s">
        <v>129</v>
      </c>
      <c r="AA3984">
        <v>0</v>
      </c>
      <c r="AB3984">
        <v>0</v>
      </c>
      <c r="AC3984" t="s">
        <v>129</v>
      </c>
      <c r="AT3984" t="s">
        <v>14105</v>
      </c>
      <c r="AU3984" t="s">
        <v>3281</v>
      </c>
      <c r="AW3984">
        <v>3933</v>
      </c>
      <c r="AX3984" t="s">
        <v>3895</v>
      </c>
      <c r="AY3984">
        <v>1</v>
      </c>
      <c r="AZ3984" t="s">
        <v>14106</v>
      </c>
      <c r="BD3984" t="s">
        <v>14107</v>
      </c>
      <c r="BG3984" s="1" t="s">
        <v>86</v>
      </c>
      <c r="BH3984" s="1" t="s">
        <v>98</v>
      </c>
      <c r="BI3984" s="1" t="s">
        <v>99</v>
      </c>
      <c r="BJ3984" s="1" t="s">
        <v>242</v>
      </c>
      <c r="BK3984" s="1" t="s">
        <v>253</v>
      </c>
      <c r="BL3984" s="1" t="s">
        <v>254</v>
      </c>
      <c r="BM3984" s="1" t="s">
        <v>3898</v>
      </c>
    </row>
    <row r="3985" spans="1:65" ht="16" x14ac:dyDescent="0.2">
      <c r="A3985" t="str">
        <f>CONCATENATE("Mada.",B3985)</f>
        <v>Mada.3934</v>
      </c>
      <c r="B3985">
        <v>3934</v>
      </c>
      <c r="C3985" t="s">
        <v>14108</v>
      </c>
      <c r="E3985" t="s">
        <v>68</v>
      </c>
      <c r="F3985" t="s">
        <v>14109</v>
      </c>
      <c r="J3985" t="s">
        <v>70</v>
      </c>
      <c r="K3985" t="s">
        <v>14104</v>
      </c>
      <c r="L3985" t="s">
        <v>14064</v>
      </c>
      <c r="M3985" t="s">
        <v>14065</v>
      </c>
      <c r="N3985" t="s">
        <v>13888</v>
      </c>
      <c r="O3985" t="s">
        <v>2020</v>
      </c>
      <c r="S3985">
        <v>3934</v>
      </c>
      <c r="T3985">
        <v>0</v>
      </c>
      <c r="U3985" t="s">
        <v>128</v>
      </c>
      <c r="V3985">
        <v>0</v>
      </c>
      <c r="W3985">
        <v>0</v>
      </c>
      <c r="Z3985" t="s">
        <v>129</v>
      </c>
      <c r="AA3985">
        <v>0</v>
      </c>
      <c r="AB3985">
        <v>0</v>
      </c>
      <c r="AC3985" t="s">
        <v>129</v>
      </c>
      <c r="AT3985" t="s">
        <v>14110</v>
      </c>
      <c r="AU3985" t="s">
        <v>81</v>
      </c>
      <c r="AV3985" t="s">
        <v>14111</v>
      </c>
      <c r="AW3985">
        <v>3934</v>
      </c>
      <c r="AX3985" t="s">
        <v>816</v>
      </c>
      <c r="AY3985">
        <v>0.92</v>
      </c>
      <c r="AZ3985" t="s">
        <v>1294</v>
      </c>
      <c r="BA3985" t="s">
        <v>1294</v>
      </c>
      <c r="BB3985" t="s">
        <v>1295</v>
      </c>
      <c r="BC3985">
        <v>1</v>
      </c>
      <c r="BD3985" t="s">
        <v>14112</v>
      </c>
      <c r="BG3985" s="1" t="s">
        <v>86</v>
      </c>
      <c r="BH3985" s="1" t="s">
        <v>661</v>
      </c>
      <c r="BI3985" s="1" t="s">
        <v>662</v>
      </c>
      <c r="BJ3985" s="1" t="s">
        <v>663</v>
      </c>
      <c r="BK3985" s="1" t="s">
        <v>819</v>
      </c>
      <c r="BL3985" s="1" t="s">
        <v>820</v>
      </c>
      <c r="BM3985" s="1"/>
    </row>
    <row r="3986" spans="1:65" ht="16" x14ac:dyDescent="0.2">
      <c r="A3986" t="str">
        <f>CONCATENATE("Mada.",B3986)</f>
        <v>Mada.3935</v>
      </c>
      <c r="B3986">
        <v>3935</v>
      </c>
      <c r="C3986" t="s">
        <v>14113</v>
      </c>
      <c r="E3986" t="s">
        <v>68</v>
      </c>
      <c r="F3986" t="s">
        <v>13896</v>
      </c>
      <c r="J3986" t="s">
        <v>70</v>
      </c>
      <c r="K3986" t="s">
        <v>14104</v>
      </c>
      <c r="L3986" t="s">
        <v>14064</v>
      </c>
      <c r="M3986" t="s">
        <v>14065</v>
      </c>
      <c r="N3986" t="s">
        <v>13888</v>
      </c>
      <c r="O3986" t="s">
        <v>2020</v>
      </c>
      <c r="S3986">
        <v>3935</v>
      </c>
      <c r="T3986">
        <v>0</v>
      </c>
      <c r="U3986" t="s">
        <v>128</v>
      </c>
      <c r="V3986">
        <v>0</v>
      </c>
      <c r="W3986">
        <v>0</v>
      </c>
      <c r="Z3986" t="s">
        <v>129</v>
      </c>
      <c r="AA3986">
        <v>0</v>
      </c>
      <c r="AB3986">
        <v>0</v>
      </c>
      <c r="AC3986" t="s">
        <v>129</v>
      </c>
      <c r="AT3986" t="s">
        <v>14114</v>
      </c>
      <c r="AU3986" t="s">
        <v>81</v>
      </c>
      <c r="AV3986" t="s">
        <v>14115</v>
      </c>
      <c r="AW3986">
        <v>3935</v>
      </c>
      <c r="AX3986" t="s">
        <v>682</v>
      </c>
      <c r="AY3986">
        <v>1</v>
      </c>
      <c r="AZ3986" t="s">
        <v>736</v>
      </c>
      <c r="BA3986" t="s">
        <v>736</v>
      </c>
      <c r="BB3986" t="s">
        <v>682</v>
      </c>
      <c r="BC3986">
        <v>0.88</v>
      </c>
      <c r="BD3986" t="s">
        <v>14116</v>
      </c>
      <c r="BG3986" s="1" t="s">
        <v>86</v>
      </c>
      <c r="BH3986" s="1" t="s">
        <v>87</v>
      </c>
      <c r="BI3986" s="1" t="s">
        <v>87</v>
      </c>
      <c r="BJ3986" s="1" t="s">
        <v>88</v>
      </c>
      <c r="BK3986" s="1" t="s">
        <v>89</v>
      </c>
      <c r="BL3986" s="1" t="s">
        <v>685</v>
      </c>
      <c r="BM3986" s="1"/>
    </row>
    <row r="3987" spans="1:65" ht="16" x14ac:dyDescent="0.2">
      <c r="A3987" t="str">
        <f>CONCATENATE("Mada.",B3987)</f>
        <v>Mada.3936</v>
      </c>
      <c r="B3987">
        <v>3936</v>
      </c>
      <c r="C3987" t="s">
        <v>14117</v>
      </c>
      <c r="E3987" t="s">
        <v>68</v>
      </c>
      <c r="F3987" t="s">
        <v>14118</v>
      </c>
      <c r="J3987" t="s">
        <v>133</v>
      </c>
      <c r="K3987" t="s">
        <v>14119</v>
      </c>
      <c r="L3987" t="s">
        <v>196</v>
      </c>
      <c r="M3987" t="s">
        <v>197</v>
      </c>
      <c r="N3987" t="s">
        <v>13888</v>
      </c>
      <c r="O3987" t="s">
        <v>2020</v>
      </c>
      <c r="S3987">
        <v>3936</v>
      </c>
      <c r="T3987">
        <v>0</v>
      </c>
      <c r="U3987" t="s">
        <v>128</v>
      </c>
      <c r="V3987">
        <v>0</v>
      </c>
      <c r="W3987">
        <v>0</v>
      </c>
      <c r="Z3987" t="s">
        <v>129</v>
      </c>
      <c r="AA3987">
        <v>0</v>
      </c>
      <c r="AB3987">
        <v>0</v>
      </c>
      <c r="AC3987" t="s">
        <v>129</v>
      </c>
      <c r="AT3987" t="s">
        <v>14120</v>
      </c>
      <c r="AU3987" t="s">
        <v>81</v>
      </c>
      <c r="AV3987" t="s">
        <v>14121</v>
      </c>
      <c r="AW3987">
        <v>3936</v>
      </c>
      <c r="AX3987" t="s">
        <v>816</v>
      </c>
      <c r="AY3987">
        <v>0.98</v>
      </c>
      <c r="AZ3987" t="s">
        <v>5523</v>
      </c>
      <c r="BA3987" t="s">
        <v>5523</v>
      </c>
      <c r="BB3987" t="s">
        <v>816</v>
      </c>
      <c r="BC3987">
        <v>1</v>
      </c>
      <c r="BD3987" t="s">
        <v>14122</v>
      </c>
      <c r="BG3987" s="1" t="s">
        <v>86</v>
      </c>
      <c r="BH3987" s="1" t="s">
        <v>661</v>
      </c>
      <c r="BI3987" s="1" t="s">
        <v>662</v>
      </c>
      <c r="BJ3987" s="1" t="s">
        <v>663</v>
      </c>
      <c r="BK3987" s="1" t="s">
        <v>819</v>
      </c>
      <c r="BL3987" s="1" t="s">
        <v>820</v>
      </c>
      <c r="BM3987" s="1"/>
    </row>
    <row r="3988" spans="1:65" ht="16" x14ac:dyDescent="0.2">
      <c r="A3988" t="str">
        <f>CONCATENATE("Mada.",B3988)</f>
        <v>Mada.3937</v>
      </c>
      <c r="B3988">
        <v>3937</v>
      </c>
      <c r="C3988" t="s">
        <v>14123</v>
      </c>
      <c r="E3988" t="s">
        <v>68</v>
      </c>
      <c r="J3988" t="s">
        <v>133</v>
      </c>
      <c r="K3988" t="s">
        <v>14124</v>
      </c>
      <c r="L3988" t="s">
        <v>196</v>
      </c>
      <c r="M3988" t="s">
        <v>197</v>
      </c>
      <c r="N3988" t="s">
        <v>13888</v>
      </c>
      <c r="O3988" t="s">
        <v>2020</v>
      </c>
      <c r="S3988">
        <v>3937</v>
      </c>
      <c r="T3988">
        <v>0</v>
      </c>
      <c r="U3988" t="s">
        <v>128</v>
      </c>
      <c r="V3988">
        <v>0</v>
      </c>
      <c r="W3988">
        <v>0</v>
      </c>
      <c r="Z3988" t="s">
        <v>129</v>
      </c>
      <c r="AA3988">
        <v>0</v>
      </c>
      <c r="AB3988">
        <v>0</v>
      </c>
      <c r="AC3988" t="s">
        <v>129</v>
      </c>
      <c r="AT3988" t="s">
        <v>14125</v>
      </c>
      <c r="AU3988" t="s">
        <v>81</v>
      </c>
      <c r="AV3988" t="s">
        <v>14126</v>
      </c>
      <c r="AW3988">
        <v>3937</v>
      </c>
      <c r="AX3988" t="s">
        <v>816</v>
      </c>
      <c r="AY3988">
        <v>0.98</v>
      </c>
      <c r="AZ3988" t="s">
        <v>5523</v>
      </c>
      <c r="BA3988" t="s">
        <v>5523</v>
      </c>
      <c r="BB3988" t="s">
        <v>816</v>
      </c>
      <c r="BC3988">
        <v>1</v>
      </c>
      <c r="BD3988" t="s">
        <v>14122</v>
      </c>
      <c r="BG3988" s="1" t="s">
        <v>86</v>
      </c>
      <c r="BH3988" s="1" t="s">
        <v>661</v>
      </c>
      <c r="BI3988" s="1" t="s">
        <v>662</v>
      </c>
      <c r="BJ3988" s="1" t="s">
        <v>663</v>
      </c>
      <c r="BK3988" s="1" t="s">
        <v>819</v>
      </c>
      <c r="BL3988" s="1" t="s">
        <v>820</v>
      </c>
      <c r="BM3988" s="1"/>
    </row>
    <row r="3989" spans="1:65" ht="16" x14ac:dyDescent="0.2">
      <c r="A3989" t="str">
        <f>CONCATENATE("Mada.",B3989)</f>
        <v>Mada.3938</v>
      </c>
      <c r="B3989">
        <v>3938</v>
      </c>
      <c r="C3989" t="s">
        <v>14127</v>
      </c>
      <c r="E3989" t="s">
        <v>68</v>
      </c>
      <c r="J3989" t="s">
        <v>133</v>
      </c>
      <c r="K3989" t="s">
        <v>14124</v>
      </c>
      <c r="L3989" t="s">
        <v>196</v>
      </c>
      <c r="M3989" t="s">
        <v>197</v>
      </c>
      <c r="N3989" t="s">
        <v>13888</v>
      </c>
      <c r="O3989" t="s">
        <v>2020</v>
      </c>
      <c r="S3989">
        <v>3938</v>
      </c>
      <c r="T3989">
        <v>0</v>
      </c>
      <c r="U3989" t="s">
        <v>128</v>
      </c>
      <c r="V3989">
        <v>0</v>
      </c>
      <c r="W3989">
        <v>0</v>
      </c>
      <c r="Z3989" t="s">
        <v>129</v>
      </c>
      <c r="AA3989">
        <v>0</v>
      </c>
      <c r="AB3989">
        <v>0</v>
      </c>
      <c r="AC3989" t="s">
        <v>129</v>
      </c>
      <c r="AT3989" t="s">
        <v>14128</v>
      </c>
      <c r="AU3989" t="s">
        <v>81</v>
      </c>
      <c r="AV3989" t="s">
        <v>14129</v>
      </c>
      <c r="AW3989">
        <v>3938</v>
      </c>
      <c r="AX3989" t="s">
        <v>816</v>
      </c>
      <c r="AY3989">
        <v>0.97</v>
      </c>
      <c r="AZ3989" t="s">
        <v>5523</v>
      </c>
      <c r="BA3989" t="s">
        <v>5523</v>
      </c>
      <c r="BB3989" t="s">
        <v>816</v>
      </c>
      <c r="BC3989">
        <v>1</v>
      </c>
      <c r="BD3989" t="s">
        <v>14122</v>
      </c>
      <c r="BG3989" s="1" t="s">
        <v>86</v>
      </c>
      <c r="BH3989" s="1" t="s">
        <v>661</v>
      </c>
      <c r="BI3989" s="1" t="s">
        <v>662</v>
      </c>
      <c r="BJ3989" s="1" t="s">
        <v>663</v>
      </c>
      <c r="BK3989" s="1" t="s">
        <v>819</v>
      </c>
      <c r="BL3989" s="1" t="s">
        <v>820</v>
      </c>
      <c r="BM3989" s="1"/>
    </row>
    <row r="3990" spans="1:65" ht="16" x14ac:dyDescent="0.2">
      <c r="A3990" t="str">
        <f>CONCATENATE("Mada.",B3990)</f>
        <v>Mada.3939</v>
      </c>
      <c r="B3990">
        <v>3939</v>
      </c>
      <c r="C3990" t="s">
        <v>14130</v>
      </c>
      <c r="E3990" t="s">
        <v>68</v>
      </c>
      <c r="J3990" t="s">
        <v>133</v>
      </c>
      <c r="K3990" t="s">
        <v>14131</v>
      </c>
      <c r="L3990" t="s">
        <v>196</v>
      </c>
      <c r="M3990" t="s">
        <v>197</v>
      </c>
      <c r="N3990" t="s">
        <v>13888</v>
      </c>
      <c r="O3990" t="s">
        <v>2020</v>
      </c>
      <c r="S3990">
        <v>3939</v>
      </c>
      <c r="T3990">
        <v>0</v>
      </c>
      <c r="U3990" t="s">
        <v>128</v>
      </c>
      <c r="V3990">
        <v>0</v>
      </c>
      <c r="W3990">
        <v>0</v>
      </c>
      <c r="Z3990" t="s">
        <v>129</v>
      </c>
      <c r="AA3990">
        <v>0</v>
      </c>
      <c r="AB3990">
        <v>0</v>
      </c>
      <c r="AC3990" t="s">
        <v>129</v>
      </c>
      <c r="AT3990" t="s">
        <v>14132</v>
      </c>
      <c r="AU3990" t="s">
        <v>81</v>
      </c>
      <c r="AV3990" t="s">
        <v>14133</v>
      </c>
      <c r="AW3990">
        <v>3939</v>
      </c>
      <c r="AX3990" t="s">
        <v>83</v>
      </c>
      <c r="AY3990">
        <v>0.9</v>
      </c>
      <c r="AZ3990" t="s">
        <v>396</v>
      </c>
      <c r="BA3990" t="s">
        <v>396</v>
      </c>
      <c r="BB3990" t="s">
        <v>397</v>
      </c>
      <c r="BC3990">
        <v>1</v>
      </c>
      <c r="BD3990" t="s">
        <v>14134</v>
      </c>
      <c r="BG3990" s="1" t="s">
        <v>86</v>
      </c>
      <c r="BH3990" s="1" t="s">
        <v>87</v>
      </c>
      <c r="BI3990" s="1" t="s">
        <v>87</v>
      </c>
      <c r="BJ3990" s="1" t="s">
        <v>88</v>
      </c>
      <c r="BK3990" s="1" t="s">
        <v>89</v>
      </c>
      <c r="BL3990" s="1" t="s">
        <v>90</v>
      </c>
      <c r="BM3990" s="1"/>
    </row>
    <row r="3991" spans="1:65" ht="16" x14ac:dyDescent="0.2">
      <c r="A3991" t="str">
        <f>CONCATENATE("Mada.",B3991)</f>
        <v>Mada.3940</v>
      </c>
      <c r="B3991">
        <v>3940</v>
      </c>
      <c r="C3991" t="s">
        <v>14140</v>
      </c>
      <c r="E3991" t="s">
        <v>68</v>
      </c>
      <c r="J3991" t="s">
        <v>120</v>
      </c>
      <c r="K3991" t="s">
        <v>14141</v>
      </c>
      <c r="L3991" t="s">
        <v>7459</v>
      </c>
      <c r="M3991" t="s">
        <v>7460</v>
      </c>
      <c r="N3991" t="s">
        <v>13888</v>
      </c>
      <c r="O3991" t="s">
        <v>2020</v>
      </c>
      <c r="S3991">
        <v>3940</v>
      </c>
      <c r="T3991">
        <v>0</v>
      </c>
      <c r="U3991" t="s">
        <v>128</v>
      </c>
      <c r="V3991">
        <v>0</v>
      </c>
      <c r="W3991">
        <v>0</v>
      </c>
      <c r="Z3991" t="s">
        <v>129</v>
      </c>
      <c r="AA3991">
        <v>0</v>
      </c>
      <c r="AB3991">
        <v>0</v>
      </c>
      <c r="AC3991" t="s">
        <v>129</v>
      </c>
      <c r="AT3991" t="s">
        <v>14142</v>
      </c>
      <c r="AU3991" t="s">
        <v>81</v>
      </c>
      <c r="AV3991" t="s">
        <v>14143</v>
      </c>
      <c r="AW3991">
        <v>3940</v>
      </c>
      <c r="AX3991" t="s">
        <v>109</v>
      </c>
      <c r="AY3991">
        <v>1</v>
      </c>
      <c r="AZ3991" t="s">
        <v>8016</v>
      </c>
      <c r="BA3991" t="s">
        <v>8016</v>
      </c>
      <c r="BB3991" t="s">
        <v>109</v>
      </c>
      <c r="BC3991">
        <v>1</v>
      </c>
      <c r="BD3991" t="s">
        <v>14144</v>
      </c>
      <c r="BG3991" s="1" t="s">
        <v>86</v>
      </c>
      <c r="BH3991" s="1" t="s">
        <v>112</v>
      </c>
      <c r="BI3991" s="1" t="s">
        <v>113</v>
      </c>
      <c r="BJ3991" s="1" t="s">
        <v>114</v>
      </c>
      <c r="BK3991" s="1" t="s">
        <v>115</v>
      </c>
      <c r="BL3991" s="1" t="s">
        <v>116</v>
      </c>
      <c r="BM3991" s="1"/>
    </row>
    <row r="3992" spans="1:65" ht="16" x14ac:dyDescent="0.2">
      <c r="A3992" t="str">
        <f>CONCATENATE("Mada.",B3992)</f>
        <v>Mada.3941</v>
      </c>
      <c r="B3992">
        <v>3941</v>
      </c>
      <c r="C3992" t="s">
        <v>14145</v>
      </c>
      <c r="E3992" t="s">
        <v>68</v>
      </c>
      <c r="J3992" t="s">
        <v>120</v>
      </c>
      <c r="K3992" t="s">
        <v>14141</v>
      </c>
      <c r="L3992" t="s">
        <v>7459</v>
      </c>
      <c r="M3992" t="s">
        <v>7460</v>
      </c>
      <c r="N3992" t="s">
        <v>13888</v>
      </c>
      <c r="O3992" t="s">
        <v>2020</v>
      </c>
      <c r="S3992">
        <v>3941</v>
      </c>
      <c r="T3992">
        <v>0</v>
      </c>
      <c r="U3992" t="s">
        <v>128</v>
      </c>
      <c r="V3992">
        <v>0</v>
      </c>
      <c r="W3992">
        <v>0</v>
      </c>
      <c r="Z3992" t="s">
        <v>129</v>
      </c>
      <c r="AA3992">
        <v>0</v>
      </c>
      <c r="AB3992">
        <v>0</v>
      </c>
      <c r="AC3992" t="s">
        <v>129</v>
      </c>
      <c r="AT3992" t="s">
        <v>14146</v>
      </c>
      <c r="AU3992" t="s">
        <v>81</v>
      </c>
      <c r="AV3992" t="s">
        <v>14147</v>
      </c>
      <c r="AW3992">
        <v>3941</v>
      </c>
      <c r="AX3992" t="s">
        <v>280</v>
      </c>
      <c r="AY3992">
        <v>0.6</v>
      </c>
      <c r="AZ3992" t="s">
        <v>756</v>
      </c>
      <c r="BA3992" t="s">
        <v>756</v>
      </c>
      <c r="BB3992" t="s">
        <v>481</v>
      </c>
      <c r="BC3992">
        <v>1</v>
      </c>
      <c r="BD3992" t="s">
        <v>14148</v>
      </c>
      <c r="BG3992" s="1" t="s">
        <v>86</v>
      </c>
      <c r="BH3992" s="1" t="s">
        <v>87</v>
      </c>
      <c r="BI3992" s="1" t="s">
        <v>87</v>
      </c>
      <c r="BJ3992" s="1" t="s">
        <v>88</v>
      </c>
      <c r="BK3992" s="1" t="s">
        <v>89</v>
      </c>
      <c r="BL3992" s="1" t="s">
        <v>283</v>
      </c>
      <c r="BM3992" s="1"/>
    </row>
    <row r="3993" spans="1:65" ht="16" x14ac:dyDescent="0.2">
      <c r="A3993" t="str">
        <f>CONCATENATE("Mada.",B3993)</f>
        <v>Mada.3942</v>
      </c>
      <c r="B3993">
        <v>3942</v>
      </c>
      <c r="C3993" t="s">
        <v>14149</v>
      </c>
      <c r="E3993" t="s">
        <v>68</v>
      </c>
      <c r="J3993" t="s">
        <v>120</v>
      </c>
      <c r="K3993" t="s">
        <v>14150</v>
      </c>
      <c r="L3993" t="s">
        <v>7459</v>
      </c>
      <c r="M3993" t="s">
        <v>7460</v>
      </c>
      <c r="N3993" t="s">
        <v>13888</v>
      </c>
      <c r="O3993" t="s">
        <v>2020</v>
      </c>
      <c r="S3993">
        <v>3942</v>
      </c>
      <c r="T3993">
        <v>0</v>
      </c>
      <c r="U3993" t="s">
        <v>128</v>
      </c>
      <c r="V3993">
        <v>0</v>
      </c>
      <c r="W3993">
        <v>0</v>
      </c>
      <c r="Z3993" t="s">
        <v>129</v>
      </c>
      <c r="AA3993">
        <v>0</v>
      </c>
      <c r="AB3993">
        <v>0</v>
      </c>
      <c r="AC3993" t="s">
        <v>129</v>
      </c>
      <c r="AT3993" t="s">
        <v>14151</v>
      </c>
      <c r="AU3993" t="s">
        <v>81</v>
      </c>
      <c r="AV3993" t="s">
        <v>14152</v>
      </c>
      <c r="AW3993">
        <v>3942</v>
      </c>
      <c r="AX3993" t="s">
        <v>109</v>
      </c>
      <c r="AY3993">
        <v>1</v>
      </c>
      <c r="AZ3993" t="s">
        <v>8016</v>
      </c>
      <c r="BA3993" t="s">
        <v>8016</v>
      </c>
      <c r="BB3993" t="s">
        <v>109</v>
      </c>
      <c r="BC3993">
        <v>1</v>
      </c>
      <c r="BD3993" t="s">
        <v>14144</v>
      </c>
      <c r="BG3993" s="1" t="s">
        <v>86</v>
      </c>
      <c r="BH3993" s="1" t="s">
        <v>112</v>
      </c>
      <c r="BI3993" s="1" t="s">
        <v>113</v>
      </c>
      <c r="BJ3993" s="1" t="s">
        <v>114</v>
      </c>
      <c r="BK3993" s="1" t="s">
        <v>115</v>
      </c>
      <c r="BL3993" s="1" t="s">
        <v>116</v>
      </c>
      <c r="BM3993" s="1"/>
    </row>
    <row r="3994" spans="1:65" ht="16" x14ac:dyDescent="0.2">
      <c r="A3994" t="str">
        <f>CONCATENATE("Mada.",B3994)</f>
        <v>Mada.3943</v>
      </c>
      <c r="B3994">
        <v>3943</v>
      </c>
      <c r="C3994" t="s">
        <v>14153</v>
      </c>
      <c r="E3994" t="s">
        <v>68</v>
      </c>
      <c r="J3994" t="s">
        <v>120</v>
      </c>
      <c r="K3994" t="s">
        <v>14150</v>
      </c>
      <c r="L3994" t="s">
        <v>7459</v>
      </c>
      <c r="M3994" t="s">
        <v>7460</v>
      </c>
      <c r="N3994" t="s">
        <v>13888</v>
      </c>
      <c r="O3994" t="s">
        <v>2020</v>
      </c>
      <c r="S3994">
        <v>3943</v>
      </c>
      <c r="T3994">
        <v>0</v>
      </c>
      <c r="U3994" t="s">
        <v>128</v>
      </c>
      <c r="V3994">
        <v>0</v>
      </c>
      <c r="W3994">
        <v>0</v>
      </c>
      <c r="Z3994" t="s">
        <v>129</v>
      </c>
      <c r="AA3994">
        <v>0</v>
      </c>
      <c r="AB3994">
        <v>0</v>
      </c>
      <c r="AC3994" t="s">
        <v>129</v>
      </c>
      <c r="AT3994" t="s">
        <v>14154</v>
      </c>
      <c r="AU3994" t="s">
        <v>81</v>
      </c>
      <c r="AV3994" t="s">
        <v>14155</v>
      </c>
      <c r="AW3994">
        <v>3943</v>
      </c>
      <c r="AX3994" t="s">
        <v>593</v>
      </c>
      <c r="AY3994">
        <v>0.63</v>
      </c>
      <c r="AZ3994" t="s">
        <v>14156</v>
      </c>
      <c r="BA3994" t="s">
        <v>14156</v>
      </c>
      <c r="BB3994" t="s">
        <v>481</v>
      </c>
      <c r="BC3994">
        <v>1</v>
      </c>
      <c r="BD3994" t="s">
        <v>14157</v>
      </c>
      <c r="BG3994" s="1" t="s">
        <v>86</v>
      </c>
      <c r="BH3994" s="1" t="s">
        <v>87</v>
      </c>
      <c r="BI3994" s="1" t="s">
        <v>87</v>
      </c>
      <c r="BJ3994" s="1" t="s">
        <v>88</v>
      </c>
      <c r="BK3994" s="1" t="s">
        <v>89</v>
      </c>
      <c r="BL3994" s="1"/>
      <c r="BM3994" s="1"/>
    </row>
    <row r="3995" spans="1:65" ht="16" x14ac:dyDescent="0.2">
      <c r="A3995" t="str">
        <f>CONCATENATE("Mada.",B3995)</f>
        <v>Mada.3944</v>
      </c>
      <c r="B3995">
        <v>3944</v>
      </c>
      <c r="C3995" t="s">
        <v>14158</v>
      </c>
      <c r="E3995" t="s">
        <v>68</v>
      </c>
      <c r="J3995" t="s">
        <v>120</v>
      </c>
      <c r="K3995" t="s">
        <v>14150</v>
      </c>
      <c r="L3995" t="s">
        <v>7459</v>
      </c>
      <c r="M3995" t="s">
        <v>7460</v>
      </c>
      <c r="N3995" t="s">
        <v>13888</v>
      </c>
      <c r="O3995" t="s">
        <v>2020</v>
      </c>
      <c r="S3995">
        <v>3944</v>
      </c>
      <c r="T3995">
        <v>0</v>
      </c>
      <c r="U3995" t="s">
        <v>128</v>
      </c>
      <c r="V3995">
        <v>0</v>
      </c>
      <c r="W3995">
        <v>0</v>
      </c>
      <c r="Z3995" t="s">
        <v>129</v>
      </c>
      <c r="AA3995">
        <v>0</v>
      </c>
      <c r="AB3995">
        <v>0</v>
      </c>
      <c r="AC3995" t="s">
        <v>129</v>
      </c>
      <c r="AT3995" t="s">
        <v>14159</v>
      </c>
      <c r="AU3995" t="s">
        <v>81</v>
      </c>
      <c r="AV3995" t="s">
        <v>14160</v>
      </c>
      <c r="AW3995">
        <v>3944</v>
      </c>
      <c r="AX3995" t="s">
        <v>14161</v>
      </c>
      <c r="AY3995">
        <v>0.94</v>
      </c>
      <c r="AZ3995" t="s">
        <v>14162</v>
      </c>
      <c r="BA3995" t="s">
        <v>14162</v>
      </c>
      <c r="BB3995" t="s">
        <v>14161</v>
      </c>
      <c r="BC3995">
        <v>0.97</v>
      </c>
      <c r="BD3995" t="s">
        <v>14163</v>
      </c>
      <c r="BG3995" s="1" t="s">
        <v>86</v>
      </c>
      <c r="BH3995" s="1" t="s">
        <v>661</v>
      </c>
      <c r="BI3995" s="1" t="s">
        <v>662</v>
      </c>
      <c r="BJ3995" s="1" t="s">
        <v>2642</v>
      </c>
      <c r="BK3995" s="1" t="s">
        <v>14164</v>
      </c>
      <c r="BL3995" s="1" t="s">
        <v>14165</v>
      </c>
      <c r="BM3995" s="1"/>
    </row>
    <row r="3996" spans="1:65" ht="16" x14ac:dyDescent="0.2">
      <c r="A3996" t="str">
        <f>CONCATENATE("Mada.",B3996)</f>
        <v>Mada.3945</v>
      </c>
      <c r="B3996">
        <v>3945</v>
      </c>
      <c r="C3996" t="s">
        <v>14166</v>
      </c>
      <c r="E3996" t="s">
        <v>68</v>
      </c>
      <c r="J3996" t="s">
        <v>120</v>
      </c>
      <c r="K3996" t="s">
        <v>14150</v>
      </c>
      <c r="L3996" t="s">
        <v>7459</v>
      </c>
      <c r="M3996" t="s">
        <v>7460</v>
      </c>
      <c r="N3996" t="s">
        <v>13888</v>
      </c>
      <c r="O3996" t="s">
        <v>2020</v>
      </c>
      <c r="S3996">
        <v>3945</v>
      </c>
      <c r="T3996">
        <v>0</v>
      </c>
      <c r="U3996" t="s">
        <v>128</v>
      </c>
      <c r="V3996">
        <v>0</v>
      </c>
      <c r="W3996">
        <v>0</v>
      </c>
      <c r="Z3996" t="s">
        <v>129</v>
      </c>
      <c r="AA3996">
        <v>0</v>
      </c>
      <c r="AB3996">
        <v>0</v>
      </c>
      <c r="AC3996" t="s">
        <v>129</v>
      </c>
      <c r="AT3996" t="s">
        <v>14167</v>
      </c>
      <c r="AU3996" t="s">
        <v>81</v>
      </c>
      <c r="AV3996" t="s">
        <v>14168</v>
      </c>
      <c r="AW3996">
        <v>3945</v>
      </c>
      <c r="AX3996" t="s">
        <v>13900</v>
      </c>
      <c r="AY3996">
        <v>0.52</v>
      </c>
      <c r="AZ3996" t="s">
        <v>548</v>
      </c>
      <c r="BA3996" t="s">
        <v>548</v>
      </c>
      <c r="BB3996" t="s">
        <v>549</v>
      </c>
      <c r="BC3996">
        <v>1</v>
      </c>
      <c r="BD3996" t="s">
        <v>13918</v>
      </c>
      <c r="BG3996" s="1" t="s">
        <v>86</v>
      </c>
      <c r="BH3996" s="1" t="s">
        <v>98</v>
      </c>
      <c r="BI3996" s="1" t="s">
        <v>99</v>
      </c>
      <c r="BJ3996" s="1" t="s">
        <v>551</v>
      </c>
      <c r="BK3996" s="1" t="s">
        <v>552</v>
      </c>
      <c r="BL3996" s="1" t="s">
        <v>13902</v>
      </c>
      <c r="BM3996" s="1"/>
    </row>
    <row r="3997" spans="1:65" ht="16" x14ac:dyDescent="0.2">
      <c r="A3997" t="str">
        <f>CONCATENATE("Mada.",B3997)</f>
        <v>Mada.3946</v>
      </c>
      <c r="B3997">
        <v>3946</v>
      </c>
      <c r="C3997" t="s">
        <v>14169</v>
      </c>
      <c r="E3997" t="s">
        <v>68</v>
      </c>
      <c r="J3997" t="s">
        <v>120</v>
      </c>
      <c r="K3997" t="s">
        <v>14170</v>
      </c>
      <c r="L3997" t="s">
        <v>7459</v>
      </c>
      <c r="M3997" t="s">
        <v>7460</v>
      </c>
      <c r="N3997" t="s">
        <v>13888</v>
      </c>
      <c r="O3997" t="s">
        <v>2020</v>
      </c>
      <c r="S3997">
        <v>3946</v>
      </c>
      <c r="T3997">
        <v>0</v>
      </c>
      <c r="U3997" t="s">
        <v>128</v>
      </c>
      <c r="V3997">
        <v>0</v>
      </c>
      <c r="W3997">
        <v>0</v>
      </c>
      <c r="Z3997" t="s">
        <v>129</v>
      </c>
      <c r="AA3997">
        <v>0</v>
      </c>
      <c r="AB3997">
        <v>0</v>
      </c>
      <c r="AC3997" t="s">
        <v>129</v>
      </c>
      <c r="AT3997" t="s">
        <v>14171</v>
      </c>
      <c r="AU3997" t="s">
        <v>81</v>
      </c>
      <c r="AV3997" t="s">
        <v>14172</v>
      </c>
      <c r="AW3997">
        <v>3946</v>
      </c>
      <c r="AX3997" t="s">
        <v>816</v>
      </c>
      <c r="AY3997">
        <v>0.97</v>
      </c>
      <c r="AZ3997" t="s">
        <v>817</v>
      </c>
      <c r="BA3997" t="s">
        <v>817</v>
      </c>
      <c r="BB3997" t="s">
        <v>816</v>
      </c>
      <c r="BC3997">
        <v>0.97</v>
      </c>
      <c r="BD3997" t="s">
        <v>14173</v>
      </c>
      <c r="BG3997" s="1" t="s">
        <v>86</v>
      </c>
      <c r="BH3997" s="1" t="s">
        <v>661</v>
      </c>
      <c r="BI3997" s="1" t="s">
        <v>662</v>
      </c>
      <c r="BJ3997" s="1" t="s">
        <v>663</v>
      </c>
      <c r="BK3997" s="1" t="s">
        <v>819</v>
      </c>
      <c r="BL3997" s="1" t="s">
        <v>820</v>
      </c>
      <c r="BM3997" s="1"/>
    </row>
    <row r="3998" spans="1:65" ht="16" x14ac:dyDescent="0.2">
      <c r="A3998" t="str">
        <f>CONCATENATE("Mada.",B3998)</f>
        <v>Mada.3947</v>
      </c>
      <c r="B3998">
        <v>3947</v>
      </c>
      <c r="C3998" t="s">
        <v>14174</v>
      </c>
      <c r="E3998" t="s">
        <v>68</v>
      </c>
      <c r="J3998" t="s">
        <v>120</v>
      </c>
      <c r="K3998" t="s">
        <v>14170</v>
      </c>
      <c r="L3998" t="s">
        <v>7459</v>
      </c>
      <c r="M3998" t="s">
        <v>7460</v>
      </c>
      <c r="N3998" t="s">
        <v>13888</v>
      </c>
      <c r="O3998" t="s">
        <v>2020</v>
      </c>
      <c r="S3998">
        <v>3947</v>
      </c>
      <c r="T3998">
        <v>0</v>
      </c>
      <c r="U3998" t="s">
        <v>128</v>
      </c>
      <c r="V3998">
        <v>0</v>
      </c>
      <c r="W3998">
        <v>0</v>
      </c>
      <c r="Z3998" t="s">
        <v>129</v>
      </c>
      <c r="AA3998">
        <v>0</v>
      </c>
      <c r="AB3998">
        <v>0</v>
      </c>
      <c r="AC3998" t="s">
        <v>129</v>
      </c>
      <c r="AT3998" t="s">
        <v>14175</v>
      </c>
      <c r="AU3998" t="s">
        <v>81</v>
      </c>
      <c r="AV3998" t="s">
        <v>14176</v>
      </c>
      <c r="AW3998">
        <v>3947</v>
      </c>
      <c r="AX3998" t="s">
        <v>2261</v>
      </c>
      <c r="AY3998">
        <v>0.54</v>
      </c>
      <c r="AZ3998" t="s">
        <v>14177</v>
      </c>
      <c r="BD3998" t="s">
        <v>14178</v>
      </c>
      <c r="BG3998" s="1" t="s">
        <v>86</v>
      </c>
      <c r="BH3998" s="1" t="s">
        <v>661</v>
      </c>
      <c r="BI3998" s="1" t="s">
        <v>662</v>
      </c>
      <c r="BJ3998" s="1" t="s">
        <v>663</v>
      </c>
      <c r="BK3998" s="1" t="s">
        <v>664</v>
      </c>
    </row>
    <row r="3999" spans="1:65" ht="16" x14ac:dyDescent="0.2">
      <c r="A3999" t="str">
        <f>CONCATENATE("Mada.",B3999)</f>
        <v>Mada.3948</v>
      </c>
      <c r="B3999">
        <v>3948</v>
      </c>
      <c r="C3999" t="s">
        <v>14179</v>
      </c>
      <c r="E3999" t="s">
        <v>68</v>
      </c>
      <c r="J3999" t="s">
        <v>120</v>
      </c>
      <c r="K3999" t="s">
        <v>14170</v>
      </c>
      <c r="L3999" t="s">
        <v>7459</v>
      </c>
      <c r="M3999" t="s">
        <v>7460</v>
      </c>
      <c r="N3999" t="s">
        <v>13888</v>
      </c>
      <c r="O3999" t="s">
        <v>2020</v>
      </c>
      <c r="S3999">
        <v>3948</v>
      </c>
      <c r="T3999">
        <v>0</v>
      </c>
      <c r="U3999" t="s">
        <v>128</v>
      </c>
      <c r="V3999">
        <v>0</v>
      </c>
      <c r="W3999">
        <v>0</v>
      </c>
      <c r="Z3999" t="s">
        <v>129</v>
      </c>
      <c r="AA3999">
        <v>0</v>
      </c>
      <c r="AB3999">
        <v>0</v>
      </c>
      <c r="AC3999" t="s">
        <v>129</v>
      </c>
      <c r="AT3999" t="s">
        <v>14180</v>
      </c>
      <c r="AU3999" t="s">
        <v>3281</v>
      </c>
      <c r="AW3999">
        <v>3948</v>
      </c>
      <c r="AX3999" t="s">
        <v>658</v>
      </c>
      <c r="AY3999">
        <v>0.79</v>
      </c>
      <c r="AZ3999" t="s">
        <v>14181</v>
      </c>
      <c r="BD3999" t="s">
        <v>14182</v>
      </c>
      <c r="BG3999" s="1" t="s">
        <v>86</v>
      </c>
      <c r="BH3999" s="1" t="s">
        <v>661</v>
      </c>
      <c r="BI3999" s="1" t="s">
        <v>662</v>
      </c>
      <c r="BJ3999" s="1" t="s">
        <v>663</v>
      </c>
      <c r="BK3999" s="1" t="s">
        <v>664</v>
      </c>
      <c r="BL3999" s="1" t="s">
        <v>665</v>
      </c>
      <c r="BM3999" s="1" t="s">
        <v>666</v>
      </c>
    </row>
    <row r="4000" spans="1:65" ht="16" x14ac:dyDescent="0.2">
      <c r="A4000" t="str">
        <f>CONCATENATE("Mada.",B4000)</f>
        <v>Mada.3949</v>
      </c>
      <c r="B4000">
        <v>3949</v>
      </c>
      <c r="C4000" t="s">
        <v>14183</v>
      </c>
      <c r="E4000" t="s">
        <v>68</v>
      </c>
      <c r="J4000" t="s">
        <v>120</v>
      </c>
      <c r="K4000" t="s">
        <v>14170</v>
      </c>
      <c r="L4000" t="s">
        <v>7459</v>
      </c>
      <c r="M4000" t="s">
        <v>7460</v>
      </c>
      <c r="N4000" t="s">
        <v>13888</v>
      </c>
      <c r="O4000" t="s">
        <v>2020</v>
      </c>
      <c r="S4000">
        <v>3949</v>
      </c>
      <c r="T4000">
        <v>0</v>
      </c>
      <c r="U4000" t="s">
        <v>128</v>
      </c>
      <c r="V4000">
        <v>0</v>
      </c>
      <c r="W4000">
        <v>0</v>
      </c>
      <c r="Z4000" t="s">
        <v>129</v>
      </c>
      <c r="AA4000">
        <v>0</v>
      </c>
      <c r="AB4000">
        <v>0</v>
      </c>
      <c r="AC4000" t="s">
        <v>129</v>
      </c>
      <c r="AT4000" t="s">
        <v>14184</v>
      </c>
      <c r="AU4000" t="s">
        <v>3281</v>
      </c>
      <c r="AW4000">
        <v>3949</v>
      </c>
      <c r="AX4000" t="s">
        <v>1117</v>
      </c>
      <c r="AY4000">
        <v>0.77</v>
      </c>
      <c r="AZ4000" t="s">
        <v>14185</v>
      </c>
      <c r="BD4000" t="s">
        <v>14186</v>
      </c>
      <c r="BG4000" s="1" t="s">
        <v>86</v>
      </c>
      <c r="BH4000" s="1" t="s">
        <v>661</v>
      </c>
      <c r="BI4000" s="1" t="s">
        <v>662</v>
      </c>
      <c r="BJ4000" s="1" t="s">
        <v>663</v>
      </c>
      <c r="BK4000" s="1" t="s">
        <v>664</v>
      </c>
      <c r="BL4000" s="1" t="s">
        <v>665</v>
      </c>
      <c r="BM4000" s="1"/>
    </row>
    <row r="4001" spans="1:65" ht="16" x14ac:dyDescent="0.2">
      <c r="A4001" t="str">
        <f>CONCATENATE("Mada.",B4001)</f>
        <v>Mada.3950</v>
      </c>
      <c r="B4001">
        <v>3950</v>
      </c>
      <c r="C4001" t="s">
        <v>14190</v>
      </c>
      <c r="E4001" t="s">
        <v>68</v>
      </c>
      <c r="J4001" t="s">
        <v>120</v>
      </c>
      <c r="K4001" t="s">
        <v>14170</v>
      </c>
      <c r="L4001" t="s">
        <v>7459</v>
      </c>
      <c r="M4001" t="s">
        <v>7460</v>
      </c>
      <c r="N4001" t="s">
        <v>13888</v>
      </c>
      <c r="O4001" t="s">
        <v>2020</v>
      </c>
      <c r="S4001">
        <v>3950</v>
      </c>
      <c r="T4001">
        <v>0</v>
      </c>
      <c r="U4001" t="s">
        <v>128</v>
      </c>
      <c r="V4001">
        <v>0</v>
      </c>
      <c r="W4001">
        <v>0</v>
      </c>
      <c r="Z4001" t="s">
        <v>129</v>
      </c>
      <c r="AA4001">
        <v>0</v>
      </c>
      <c r="AB4001">
        <v>0</v>
      </c>
      <c r="AC4001" t="s">
        <v>129</v>
      </c>
      <c r="AT4001" t="s">
        <v>14191</v>
      </c>
      <c r="AU4001" t="s">
        <v>81</v>
      </c>
      <c r="AV4001" t="s">
        <v>14192</v>
      </c>
      <c r="AW4001">
        <v>3950</v>
      </c>
      <c r="AX4001" t="s">
        <v>1117</v>
      </c>
      <c r="AY4001">
        <v>0.87</v>
      </c>
      <c r="AZ4001" t="s">
        <v>14193</v>
      </c>
      <c r="BA4001" t="s">
        <v>14193</v>
      </c>
      <c r="BB4001" t="s">
        <v>1117</v>
      </c>
      <c r="BC4001">
        <v>1</v>
      </c>
      <c r="BD4001" t="s">
        <v>14194</v>
      </c>
      <c r="BG4001" s="1" t="s">
        <v>86</v>
      </c>
      <c r="BH4001" s="1" t="s">
        <v>661</v>
      </c>
      <c r="BI4001" s="1" t="s">
        <v>662</v>
      </c>
      <c r="BJ4001" s="1" t="s">
        <v>663</v>
      </c>
      <c r="BK4001" s="1" t="s">
        <v>664</v>
      </c>
      <c r="BL4001" s="1" t="s">
        <v>665</v>
      </c>
      <c r="BM4001" s="1"/>
    </row>
    <row r="4002" spans="1:65" ht="16" x14ac:dyDescent="0.2">
      <c r="A4002" t="str">
        <f>CONCATENATE("Mada.",B4002)</f>
        <v>Mada.3951</v>
      </c>
      <c r="B4002">
        <v>3951</v>
      </c>
      <c r="C4002" t="s">
        <v>14195</v>
      </c>
      <c r="E4002" t="s">
        <v>68</v>
      </c>
      <c r="J4002" t="s">
        <v>120</v>
      </c>
      <c r="K4002" t="s">
        <v>14196</v>
      </c>
      <c r="L4002" t="s">
        <v>7459</v>
      </c>
      <c r="M4002" t="s">
        <v>7460</v>
      </c>
      <c r="N4002" t="s">
        <v>13888</v>
      </c>
      <c r="O4002" t="s">
        <v>2020</v>
      </c>
      <c r="S4002">
        <v>3951</v>
      </c>
      <c r="T4002">
        <v>0</v>
      </c>
      <c r="U4002" t="s">
        <v>128</v>
      </c>
      <c r="V4002">
        <v>0</v>
      </c>
      <c r="W4002">
        <v>0</v>
      </c>
      <c r="Z4002" t="s">
        <v>129</v>
      </c>
      <c r="AA4002">
        <v>0</v>
      </c>
      <c r="AB4002">
        <v>0</v>
      </c>
      <c r="AC4002" t="s">
        <v>129</v>
      </c>
      <c r="AT4002" t="s">
        <v>14197</v>
      </c>
      <c r="AU4002" t="s">
        <v>81</v>
      </c>
      <c r="AV4002" t="s">
        <v>14198</v>
      </c>
      <c r="AW4002">
        <v>3951</v>
      </c>
      <c r="AX4002" t="s">
        <v>83</v>
      </c>
      <c r="AY4002">
        <v>0.88</v>
      </c>
      <c r="AZ4002" t="s">
        <v>396</v>
      </c>
      <c r="BA4002" t="s">
        <v>396</v>
      </c>
      <c r="BB4002" t="s">
        <v>397</v>
      </c>
      <c r="BC4002">
        <v>1</v>
      </c>
      <c r="BD4002" t="s">
        <v>14134</v>
      </c>
      <c r="BG4002" s="1" t="s">
        <v>86</v>
      </c>
      <c r="BH4002" s="1" t="s">
        <v>87</v>
      </c>
      <c r="BI4002" s="1" t="s">
        <v>87</v>
      </c>
      <c r="BJ4002" s="1" t="s">
        <v>88</v>
      </c>
      <c r="BK4002" s="1" t="s">
        <v>89</v>
      </c>
      <c r="BL4002" s="1" t="s">
        <v>90</v>
      </c>
      <c r="BM4002" s="1"/>
    </row>
    <row r="4003" spans="1:65" ht="16" x14ac:dyDescent="0.2">
      <c r="A4003" t="str">
        <f>CONCATENATE("Mada.",B4003)</f>
        <v>Mada.3952</v>
      </c>
      <c r="B4003">
        <v>3952</v>
      </c>
      <c r="C4003" t="s">
        <v>14199</v>
      </c>
      <c r="E4003" t="s">
        <v>68</v>
      </c>
      <c r="J4003" t="s">
        <v>120</v>
      </c>
      <c r="K4003" t="s">
        <v>14200</v>
      </c>
      <c r="L4003" t="s">
        <v>7459</v>
      </c>
      <c r="M4003" t="s">
        <v>7460</v>
      </c>
      <c r="N4003" t="s">
        <v>13888</v>
      </c>
      <c r="O4003" t="s">
        <v>2020</v>
      </c>
      <c r="S4003">
        <v>3952</v>
      </c>
      <c r="T4003">
        <v>0</v>
      </c>
      <c r="U4003" t="s">
        <v>128</v>
      </c>
      <c r="V4003">
        <v>0</v>
      </c>
      <c r="W4003">
        <v>0</v>
      </c>
      <c r="Z4003" t="s">
        <v>129</v>
      </c>
      <c r="AA4003">
        <v>0</v>
      </c>
      <c r="AB4003">
        <v>0</v>
      </c>
      <c r="AC4003" t="s">
        <v>129</v>
      </c>
      <c r="AT4003" t="s">
        <v>14201</v>
      </c>
      <c r="AU4003" t="s">
        <v>81</v>
      </c>
      <c r="AV4003" t="s">
        <v>14202</v>
      </c>
      <c r="AW4003">
        <v>3952</v>
      </c>
      <c r="AX4003" t="s">
        <v>3211</v>
      </c>
      <c r="AY4003">
        <v>1</v>
      </c>
      <c r="AZ4003" t="s">
        <v>4485</v>
      </c>
      <c r="BA4003" t="s">
        <v>4485</v>
      </c>
      <c r="BB4003" t="s">
        <v>3211</v>
      </c>
      <c r="BC4003">
        <v>1</v>
      </c>
      <c r="BD4003" t="s">
        <v>14056</v>
      </c>
      <c r="BG4003" s="1" t="s">
        <v>86</v>
      </c>
      <c r="BH4003" s="1" t="s">
        <v>112</v>
      </c>
      <c r="BI4003" s="1" t="s">
        <v>516</v>
      </c>
      <c r="BJ4003" s="1" t="s">
        <v>517</v>
      </c>
      <c r="BK4003" s="1" t="s">
        <v>518</v>
      </c>
      <c r="BL4003" s="1" t="s">
        <v>3214</v>
      </c>
      <c r="BM4003" s="1" t="s">
        <v>3215</v>
      </c>
    </row>
    <row r="4004" spans="1:65" ht="16" x14ac:dyDescent="0.2">
      <c r="A4004" t="str">
        <f>CONCATENATE("Mada.",B4004)</f>
        <v>Mada.3953</v>
      </c>
      <c r="B4004">
        <v>3953</v>
      </c>
      <c r="C4004" t="s">
        <v>14203</v>
      </c>
      <c r="E4004" t="s">
        <v>68</v>
      </c>
      <c r="J4004" t="s">
        <v>120</v>
      </c>
      <c r="K4004" t="s">
        <v>14204</v>
      </c>
      <c r="L4004" t="s">
        <v>7459</v>
      </c>
      <c r="M4004" t="s">
        <v>7460</v>
      </c>
      <c r="N4004" t="s">
        <v>13888</v>
      </c>
      <c r="O4004" t="s">
        <v>2020</v>
      </c>
      <c r="S4004">
        <v>3953</v>
      </c>
      <c r="T4004">
        <v>0</v>
      </c>
      <c r="U4004" t="s">
        <v>128</v>
      </c>
      <c r="V4004">
        <v>0</v>
      </c>
      <c r="W4004">
        <v>0</v>
      </c>
      <c r="Z4004" t="s">
        <v>129</v>
      </c>
      <c r="AA4004">
        <v>0</v>
      </c>
      <c r="AB4004">
        <v>0</v>
      </c>
      <c r="AC4004" t="s">
        <v>129</v>
      </c>
      <c r="AT4004" t="s">
        <v>14205</v>
      </c>
      <c r="AU4004" t="s">
        <v>81</v>
      </c>
      <c r="AV4004" t="s">
        <v>14206</v>
      </c>
      <c r="AW4004">
        <v>3953</v>
      </c>
      <c r="AX4004" t="s">
        <v>601</v>
      </c>
      <c r="AY4004">
        <v>0.8</v>
      </c>
      <c r="AZ4004" t="s">
        <v>602</v>
      </c>
      <c r="BA4004" t="s">
        <v>602</v>
      </c>
      <c r="BB4004" t="s">
        <v>183</v>
      </c>
      <c r="BC4004">
        <v>1</v>
      </c>
      <c r="BD4004" t="s">
        <v>14207</v>
      </c>
      <c r="BG4004" s="1" t="s">
        <v>86</v>
      </c>
      <c r="BH4004" s="1" t="s">
        <v>87</v>
      </c>
      <c r="BI4004" s="1" t="s">
        <v>87</v>
      </c>
      <c r="BJ4004" s="1" t="s">
        <v>88</v>
      </c>
      <c r="BK4004" s="1" t="s">
        <v>89</v>
      </c>
      <c r="BL4004" s="1" t="s">
        <v>604</v>
      </c>
      <c r="BM4004" s="1"/>
    </row>
    <row r="4005" spans="1:65" ht="16" x14ac:dyDescent="0.2">
      <c r="A4005" t="str">
        <f>CONCATENATE("Mada.",B4005)</f>
        <v>Mada.3954</v>
      </c>
      <c r="B4005">
        <v>3954</v>
      </c>
      <c r="C4005" t="s">
        <v>14208</v>
      </c>
      <c r="E4005" t="s">
        <v>68</v>
      </c>
      <c r="J4005" t="s">
        <v>133</v>
      </c>
      <c r="K4005" t="s">
        <v>14124</v>
      </c>
      <c r="L4005" t="s">
        <v>196</v>
      </c>
      <c r="M4005" t="s">
        <v>197</v>
      </c>
      <c r="N4005" t="s">
        <v>13888</v>
      </c>
      <c r="O4005" t="s">
        <v>2020</v>
      </c>
      <c r="S4005">
        <v>3954</v>
      </c>
      <c r="T4005">
        <v>0</v>
      </c>
      <c r="U4005" t="s">
        <v>128</v>
      </c>
      <c r="V4005">
        <v>0</v>
      </c>
      <c r="W4005">
        <v>0</v>
      </c>
      <c r="Z4005" t="s">
        <v>129</v>
      </c>
      <c r="AA4005">
        <v>0</v>
      </c>
      <c r="AB4005">
        <v>0</v>
      </c>
      <c r="AC4005" t="s">
        <v>129</v>
      </c>
      <c r="AT4005" t="s">
        <v>14209</v>
      </c>
      <c r="AU4005" t="s">
        <v>81</v>
      </c>
      <c r="AV4005" t="s">
        <v>14210</v>
      </c>
      <c r="AW4005">
        <v>3954</v>
      </c>
      <c r="AX4005" t="s">
        <v>14211</v>
      </c>
      <c r="AY4005">
        <v>0.98</v>
      </c>
      <c r="AZ4005" t="s">
        <v>14212</v>
      </c>
      <c r="BD4005" t="s">
        <v>14213</v>
      </c>
      <c r="BG4005" s="1" t="s">
        <v>86</v>
      </c>
      <c r="BH4005" s="1" t="s">
        <v>98</v>
      </c>
      <c r="BI4005" s="1" t="s">
        <v>163</v>
      </c>
      <c r="BJ4005" s="1" t="s">
        <v>4709</v>
      </c>
      <c r="BK4005" s="1" t="s">
        <v>4710</v>
      </c>
      <c r="BL4005" s="1" t="s">
        <v>4711</v>
      </c>
      <c r="BM4005" s="1"/>
    </row>
    <row r="4006" spans="1:65" ht="16" x14ac:dyDescent="0.2">
      <c r="A4006" t="str">
        <f>CONCATENATE("Mada.",B4006)</f>
        <v>Mada.3955</v>
      </c>
      <c r="B4006">
        <v>3955</v>
      </c>
      <c r="C4006" t="s">
        <v>14214</v>
      </c>
      <c r="E4006" t="s">
        <v>68</v>
      </c>
      <c r="J4006" t="s">
        <v>133</v>
      </c>
      <c r="K4006" t="s">
        <v>14124</v>
      </c>
      <c r="L4006" t="s">
        <v>196</v>
      </c>
      <c r="M4006" t="s">
        <v>197</v>
      </c>
      <c r="N4006" t="s">
        <v>13888</v>
      </c>
      <c r="O4006" t="s">
        <v>2020</v>
      </c>
      <c r="S4006">
        <v>3955</v>
      </c>
      <c r="T4006">
        <v>0</v>
      </c>
      <c r="U4006" t="s">
        <v>128</v>
      </c>
      <c r="V4006">
        <v>0</v>
      </c>
      <c r="W4006">
        <v>0</v>
      </c>
      <c r="Z4006" t="s">
        <v>129</v>
      </c>
      <c r="AA4006">
        <v>0</v>
      </c>
      <c r="AB4006">
        <v>0</v>
      </c>
      <c r="AC4006" t="s">
        <v>129</v>
      </c>
      <c r="AT4006" t="s">
        <v>14215</v>
      </c>
      <c r="AU4006" t="s">
        <v>81</v>
      </c>
      <c r="AV4006" t="s">
        <v>14216</v>
      </c>
      <c r="AW4006">
        <v>3955</v>
      </c>
      <c r="AX4006" t="s">
        <v>6378</v>
      </c>
      <c r="AY4006">
        <v>1</v>
      </c>
      <c r="AZ4006" t="s">
        <v>6379</v>
      </c>
      <c r="BA4006" t="s">
        <v>6379</v>
      </c>
      <c r="BB4006" t="s">
        <v>6378</v>
      </c>
      <c r="BC4006">
        <v>1</v>
      </c>
      <c r="BD4006" t="s">
        <v>14217</v>
      </c>
      <c r="BG4006" s="1" t="s">
        <v>86</v>
      </c>
      <c r="BH4006" s="1" t="s">
        <v>87</v>
      </c>
      <c r="BI4006" s="1" t="s">
        <v>87</v>
      </c>
      <c r="BJ4006" s="1" t="s">
        <v>88</v>
      </c>
      <c r="BK4006" s="1" t="s">
        <v>6381</v>
      </c>
      <c r="BL4006" s="1" t="s">
        <v>6382</v>
      </c>
      <c r="BM4006" s="1"/>
    </row>
    <row r="4007" spans="1:65" ht="16" x14ac:dyDescent="0.2">
      <c r="A4007" t="str">
        <f>CONCATENATE("Mada.",B4007)</f>
        <v>Mada.3956</v>
      </c>
      <c r="B4007">
        <v>3956</v>
      </c>
      <c r="C4007" t="s">
        <v>14218</v>
      </c>
      <c r="E4007" t="s">
        <v>68</v>
      </c>
      <c r="J4007" t="s">
        <v>133</v>
      </c>
      <c r="K4007" t="s">
        <v>14124</v>
      </c>
      <c r="L4007" t="s">
        <v>196</v>
      </c>
      <c r="M4007" t="s">
        <v>197</v>
      </c>
      <c r="N4007" t="s">
        <v>13888</v>
      </c>
      <c r="O4007" t="s">
        <v>2020</v>
      </c>
      <c r="S4007">
        <v>3956</v>
      </c>
      <c r="T4007">
        <v>0</v>
      </c>
      <c r="U4007" t="s">
        <v>128</v>
      </c>
      <c r="V4007">
        <v>0</v>
      </c>
      <c r="W4007">
        <v>0</v>
      </c>
      <c r="Z4007" t="s">
        <v>129</v>
      </c>
      <c r="AA4007">
        <v>0</v>
      </c>
      <c r="AB4007">
        <v>0</v>
      </c>
      <c r="AC4007" t="s">
        <v>129</v>
      </c>
      <c r="AT4007" t="s">
        <v>14219</v>
      </c>
      <c r="AU4007" t="s">
        <v>81</v>
      </c>
      <c r="AV4007" t="s">
        <v>14220</v>
      </c>
      <c r="AW4007">
        <v>3956</v>
      </c>
      <c r="AX4007" t="s">
        <v>10458</v>
      </c>
      <c r="AY4007">
        <v>0.88</v>
      </c>
      <c r="AZ4007" t="s">
        <v>14221</v>
      </c>
      <c r="BA4007" t="s">
        <v>14221</v>
      </c>
      <c r="BB4007" t="s">
        <v>10458</v>
      </c>
      <c r="BC4007">
        <v>0.81</v>
      </c>
      <c r="BD4007" t="s">
        <v>14222</v>
      </c>
      <c r="BG4007" s="1" t="s">
        <v>86</v>
      </c>
      <c r="BH4007" s="1" t="s">
        <v>98</v>
      </c>
      <c r="BI4007" s="1" t="s">
        <v>163</v>
      </c>
      <c r="BJ4007" s="1" t="s">
        <v>10462</v>
      </c>
      <c r="BK4007" s="1" t="s">
        <v>10463</v>
      </c>
      <c r="BL4007" s="1" t="s">
        <v>10464</v>
      </c>
      <c r="BM4007" s="1"/>
    </row>
    <row r="4008" spans="1:65" ht="16" x14ac:dyDescent="0.2">
      <c r="A4008" t="str">
        <f>CONCATENATE("Mada.",B4008)</f>
        <v>Mada.3957</v>
      </c>
      <c r="B4008">
        <v>3957</v>
      </c>
      <c r="C4008" t="s">
        <v>14223</v>
      </c>
      <c r="E4008" t="s">
        <v>68</v>
      </c>
      <c r="J4008" t="s">
        <v>133</v>
      </c>
      <c r="K4008" t="s">
        <v>14124</v>
      </c>
      <c r="L4008" t="s">
        <v>196</v>
      </c>
      <c r="M4008" t="s">
        <v>197</v>
      </c>
      <c r="N4008" t="s">
        <v>13888</v>
      </c>
      <c r="O4008" t="s">
        <v>2020</v>
      </c>
      <c r="S4008">
        <v>3957</v>
      </c>
      <c r="T4008">
        <v>0</v>
      </c>
      <c r="U4008" t="s">
        <v>128</v>
      </c>
      <c r="V4008">
        <v>0</v>
      </c>
      <c r="W4008">
        <v>0</v>
      </c>
      <c r="Z4008" t="s">
        <v>129</v>
      </c>
      <c r="AA4008">
        <v>0</v>
      </c>
      <c r="AB4008">
        <v>0</v>
      </c>
      <c r="AC4008" t="s">
        <v>129</v>
      </c>
      <c r="AT4008" t="s">
        <v>14224</v>
      </c>
      <c r="AU4008" t="s">
        <v>81</v>
      </c>
      <c r="AV4008" t="s">
        <v>14225</v>
      </c>
      <c r="AW4008">
        <v>3957</v>
      </c>
      <c r="AX4008" t="s">
        <v>816</v>
      </c>
      <c r="AY4008">
        <v>0.89</v>
      </c>
      <c r="AZ4008" t="s">
        <v>5523</v>
      </c>
      <c r="BA4008" t="s">
        <v>5523</v>
      </c>
      <c r="BB4008" t="s">
        <v>816</v>
      </c>
      <c r="BC4008">
        <v>1</v>
      </c>
      <c r="BD4008" t="s">
        <v>14226</v>
      </c>
      <c r="BG4008" s="1" t="s">
        <v>86</v>
      </c>
      <c r="BH4008" s="1" t="s">
        <v>661</v>
      </c>
      <c r="BI4008" s="1" t="s">
        <v>662</v>
      </c>
      <c r="BJ4008" s="1" t="s">
        <v>663</v>
      </c>
      <c r="BK4008" s="1" t="s">
        <v>819</v>
      </c>
      <c r="BL4008" s="1" t="s">
        <v>820</v>
      </c>
      <c r="BM4008" s="1"/>
    </row>
    <row r="4009" spans="1:65" ht="16" x14ac:dyDescent="0.2">
      <c r="A4009" t="str">
        <f>CONCATENATE("Mada.",B4009)</f>
        <v>Mada.3958</v>
      </c>
      <c r="B4009">
        <v>3958</v>
      </c>
      <c r="C4009" t="s">
        <v>14227</v>
      </c>
      <c r="E4009" t="s">
        <v>68</v>
      </c>
      <c r="J4009" t="s">
        <v>133</v>
      </c>
      <c r="K4009" t="s">
        <v>14124</v>
      </c>
      <c r="L4009" t="s">
        <v>196</v>
      </c>
      <c r="M4009" t="s">
        <v>197</v>
      </c>
      <c r="N4009" t="s">
        <v>13888</v>
      </c>
      <c r="O4009" t="s">
        <v>2020</v>
      </c>
      <c r="S4009">
        <v>3958</v>
      </c>
      <c r="T4009">
        <v>0</v>
      </c>
      <c r="U4009" t="s">
        <v>128</v>
      </c>
      <c r="V4009">
        <v>0</v>
      </c>
      <c r="W4009">
        <v>0</v>
      </c>
      <c r="Z4009" t="s">
        <v>129</v>
      </c>
      <c r="AA4009">
        <v>0</v>
      </c>
      <c r="AB4009">
        <v>0</v>
      </c>
      <c r="AC4009" t="s">
        <v>129</v>
      </c>
      <c r="AT4009" t="s">
        <v>14228</v>
      </c>
      <c r="AU4009" t="s">
        <v>3281</v>
      </c>
      <c r="AW4009">
        <v>3958</v>
      </c>
      <c r="AX4009" t="s">
        <v>14229</v>
      </c>
      <c r="AY4009">
        <v>0.86</v>
      </c>
      <c r="AZ4009" t="s">
        <v>14230</v>
      </c>
      <c r="BA4009" t="s">
        <v>14230</v>
      </c>
      <c r="BB4009" t="s">
        <v>14229</v>
      </c>
      <c r="BC4009">
        <v>0.86</v>
      </c>
      <c r="BD4009" t="s">
        <v>14231</v>
      </c>
      <c r="BG4009" s="1" t="s">
        <v>86</v>
      </c>
      <c r="BH4009" s="1" t="s">
        <v>87</v>
      </c>
      <c r="BI4009" s="1" t="s">
        <v>87</v>
      </c>
      <c r="BJ4009" s="1" t="s">
        <v>88</v>
      </c>
      <c r="BK4009" s="1" t="s">
        <v>14232</v>
      </c>
      <c r="BL4009" s="1"/>
      <c r="BM4009" s="1"/>
    </row>
    <row r="4010" spans="1:65" ht="16" x14ac:dyDescent="0.2">
      <c r="A4010" t="str">
        <f>CONCATENATE("Mada.",B4010)</f>
        <v>Mada.3959</v>
      </c>
      <c r="B4010">
        <v>3959</v>
      </c>
      <c r="C4010" t="s">
        <v>14233</v>
      </c>
      <c r="E4010" t="s">
        <v>68</v>
      </c>
      <c r="J4010" t="s">
        <v>133</v>
      </c>
      <c r="K4010" t="s">
        <v>13897</v>
      </c>
      <c r="L4010" t="s">
        <v>196</v>
      </c>
      <c r="M4010" t="s">
        <v>197</v>
      </c>
      <c r="N4010" t="s">
        <v>13888</v>
      </c>
      <c r="O4010" t="s">
        <v>2020</v>
      </c>
      <c r="S4010">
        <v>3959</v>
      </c>
      <c r="T4010">
        <v>0</v>
      </c>
      <c r="U4010" t="s">
        <v>128</v>
      </c>
      <c r="V4010">
        <v>0</v>
      </c>
      <c r="W4010">
        <v>0</v>
      </c>
      <c r="Z4010" t="s">
        <v>129</v>
      </c>
      <c r="AA4010">
        <v>0</v>
      </c>
      <c r="AB4010">
        <v>0</v>
      </c>
      <c r="AC4010" t="s">
        <v>129</v>
      </c>
      <c r="AT4010" t="s">
        <v>14234</v>
      </c>
      <c r="AU4010" t="s">
        <v>81</v>
      </c>
      <c r="AV4010" t="s">
        <v>14235</v>
      </c>
      <c r="AW4010">
        <v>3959</v>
      </c>
      <c r="AX4010" t="s">
        <v>1154</v>
      </c>
      <c r="AY4010">
        <v>1</v>
      </c>
      <c r="AZ4010" t="s">
        <v>3976</v>
      </c>
      <c r="BA4010" t="s">
        <v>3976</v>
      </c>
      <c r="BB4010" t="s">
        <v>1154</v>
      </c>
      <c r="BC4010">
        <v>1</v>
      </c>
      <c r="BD4010" t="s">
        <v>14236</v>
      </c>
      <c r="BG4010" s="1" t="s">
        <v>86</v>
      </c>
      <c r="BH4010" s="1" t="s">
        <v>87</v>
      </c>
      <c r="BI4010" s="1" t="s">
        <v>87</v>
      </c>
      <c r="BJ4010" s="1" t="s">
        <v>88</v>
      </c>
      <c r="BK4010" s="1" t="s">
        <v>1157</v>
      </c>
      <c r="BL4010" s="1" t="s">
        <v>1158</v>
      </c>
      <c r="BM4010" s="1"/>
    </row>
    <row r="4011" spans="1:65" ht="16" x14ac:dyDescent="0.2">
      <c r="A4011" t="str">
        <f>CONCATENATE("Mada.",B4011)</f>
        <v>Mada.3960</v>
      </c>
      <c r="B4011">
        <v>3960</v>
      </c>
      <c r="C4011" t="s">
        <v>14243</v>
      </c>
      <c r="E4011" t="s">
        <v>68</v>
      </c>
      <c r="J4011" t="s">
        <v>133</v>
      </c>
      <c r="K4011" t="s">
        <v>13897</v>
      </c>
      <c r="L4011" t="s">
        <v>196</v>
      </c>
      <c r="M4011" t="s">
        <v>197</v>
      </c>
      <c r="N4011" t="s">
        <v>13888</v>
      </c>
      <c r="O4011" t="s">
        <v>2020</v>
      </c>
      <c r="S4011">
        <v>3960</v>
      </c>
      <c r="T4011">
        <v>0</v>
      </c>
      <c r="U4011" t="s">
        <v>128</v>
      </c>
      <c r="V4011">
        <v>0</v>
      </c>
      <c r="W4011">
        <v>0</v>
      </c>
      <c r="Z4011" t="s">
        <v>129</v>
      </c>
      <c r="AA4011">
        <v>0</v>
      </c>
      <c r="AB4011">
        <v>0</v>
      </c>
      <c r="AC4011" t="s">
        <v>129</v>
      </c>
      <c r="BG4011" s="1"/>
    </row>
    <row r="4012" spans="1:65" ht="16" x14ac:dyDescent="0.2">
      <c r="A4012" t="str">
        <f>CONCATENATE("Mada.",B4012)</f>
        <v>Mada.3961</v>
      </c>
      <c r="B4012">
        <v>3961</v>
      </c>
      <c r="C4012" t="s">
        <v>14244</v>
      </c>
      <c r="E4012" t="s">
        <v>68</v>
      </c>
      <c r="J4012" t="s">
        <v>133</v>
      </c>
      <c r="K4012" t="s">
        <v>13897</v>
      </c>
      <c r="L4012" t="s">
        <v>196</v>
      </c>
      <c r="M4012" t="s">
        <v>197</v>
      </c>
      <c r="N4012" t="s">
        <v>13888</v>
      </c>
      <c r="O4012" t="s">
        <v>2020</v>
      </c>
      <c r="S4012">
        <v>3961</v>
      </c>
      <c r="T4012">
        <v>0</v>
      </c>
      <c r="U4012" t="s">
        <v>128</v>
      </c>
      <c r="V4012">
        <v>0</v>
      </c>
      <c r="W4012">
        <v>0</v>
      </c>
      <c r="Z4012" t="s">
        <v>129</v>
      </c>
      <c r="AA4012">
        <v>0</v>
      </c>
      <c r="AB4012">
        <v>0</v>
      </c>
      <c r="AC4012" t="s">
        <v>129</v>
      </c>
      <c r="AT4012" t="s">
        <v>14245</v>
      </c>
      <c r="AU4012" t="s">
        <v>81</v>
      </c>
      <c r="AV4012" t="s">
        <v>14246</v>
      </c>
      <c r="AW4012">
        <v>3961</v>
      </c>
      <c r="AX4012" t="s">
        <v>83</v>
      </c>
      <c r="AY4012">
        <v>0.94</v>
      </c>
      <c r="AZ4012" t="s">
        <v>396</v>
      </c>
      <c r="BA4012" t="s">
        <v>396</v>
      </c>
      <c r="BB4012" t="s">
        <v>397</v>
      </c>
      <c r="BC4012">
        <v>1</v>
      </c>
      <c r="BD4012" t="s">
        <v>14247</v>
      </c>
      <c r="BG4012" s="1" t="s">
        <v>86</v>
      </c>
      <c r="BH4012" s="1" t="s">
        <v>87</v>
      </c>
      <c r="BI4012" s="1" t="s">
        <v>87</v>
      </c>
      <c r="BJ4012" s="1" t="s">
        <v>88</v>
      </c>
      <c r="BK4012" s="1" t="s">
        <v>89</v>
      </c>
      <c r="BL4012" s="1" t="s">
        <v>90</v>
      </c>
      <c r="BM4012" s="1"/>
    </row>
    <row r="4013" spans="1:65" ht="16" x14ac:dyDescent="0.2">
      <c r="A4013" t="str">
        <f>CONCATENATE("Mada.",B4013)</f>
        <v>Mada.3962</v>
      </c>
      <c r="B4013">
        <v>3962</v>
      </c>
      <c r="C4013" t="s">
        <v>14248</v>
      </c>
      <c r="E4013" t="s">
        <v>68</v>
      </c>
      <c r="J4013" t="s">
        <v>133</v>
      </c>
      <c r="K4013" t="s">
        <v>13897</v>
      </c>
      <c r="L4013" t="s">
        <v>196</v>
      </c>
      <c r="M4013" t="s">
        <v>197</v>
      </c>
      <c r="N4013" t="s">
        <v>13888</v>
      </c>
      <c r="O4013" t="s">
        <v>2020</v>
      </c>
      <c r="S4013">
        <v>3962</v>
      </c>
      <c r="T4013">
        <v>0</v>
      </c>
      <c r="U4013" t="s">
        <v>128</v>
      </c>
      <c r="V4013">
        <v>0</v>
      </c>
      <c r="W4013">
        <v>0</v>
      </c>
      <c r="Z4013" t="s">
        <v>129</v>
      </c>
      <c r="AA4013">
        <v>0</v>
      </c>
      <c r="AB4013">
        <v>0</v>
      </c>
      <c r="AC4013" t="s">
        <v>129</v>
      </c>
      <c r="AT4013" t="s">
        <v>14249</v>
      </c>
      <c r="AU4013" t="s">
        <v>81</v>
      </c>
      <c r="AV4013" t="s">
        <v>14250</v>
      </c>
      <c r="AW4013">
        <v>3962</v>
      </c>
      <c r="AX4013" t="s">
        <v>14251</v>
      </c>
      <c r="AY4013">
        <v>0.66</v>
      </c>
      <c r="AZ4013" t="s">
        <v>14252</v>
      </c>
      <c r="BD4013" t="s">
        <v>14253</v>
      </c>
      <c r="BG4013" s="1" t="s">
        <v>86</v>
      </c>
      <c r="BH4013" s="1" t="s">
        <v>98</v>
      </c>
      <c r="BI4013" s="1" t="s">
        <v>163</v>
      </c>
      <c r="BJ4013" s="1" t="s">
        <v>164</v>
      </c>
      <c r="BK4013" s="1"/>
      <c r="BL4013" s="1"/>
      <c r="BM4013" s="1"/>
    </row>
    <row r="4014" spans="1:65" ht="16" x14ac:dyDescent="0.2">
      <c r="A4014" t="str">
        <f>CONCATENATE("Mada.",B4014)</f>
        <v>Mada.3963</v>
      </c>
      <c r="B4014">
        <v>3963</v>
      </c>
      <c r="C4014" t="s">
        <v>14254</v>
      </c>
      <c r="E4014" t="s">
        <v>68</v>
      </c>
      <c r="J4014" t="s">
        <v>133</v>
      </c>
      <c r="K4014" t="s">
        <v>13897</v>
      </c>
      <c r="L4014" t="s">
        <v>196</v>
      </c>
      <c r="M4014" t="s">
        <v>197</v>
      </c>
      <c r="N4014" t="s">
        <v>13888</v>
      </c>
      <c r="O4014" t="s">
        <v>2020</v>
      </c>
      <c r="S4014">
        <v>3963</v>
      </c>
      <c r="T4014">
        <v>0</v>
      </c>
      <c r="U4014" t="s">
        <v>128</v>
      </c>
      <c r="V4014">
        <v>0</v>
      </c>
      <c r="W4014">
        <v>0</v>
      </c>
      <c r="Z4014" t="s">
        <v>129</v>
      </c>
      <c r="AA4014">
        <v>0</v>
      </c>
      <c r="AB4014">
        <v>0</v>
      </c>
      <c r="AC4014" t="s">
        <v>129</v>
      </c>
      <c r="BG4014" s="1"/>
    </row>
    <row r="4015" spans="1:65" ht="16" x14ac:dyDescent="0.2">
      <c r="A4015" t="str">
        <f>CONCATENATE("Mada.",B4015)</f>
        <v>Mada.3964</v>
      </c>
      <c r="B4015">
        <v>3964</v>
      </c>
      <c r="C4015" t="s">
        <v>14255</v>
      </c>
      <c r="E4015" t="s">
        <v>68</v>
      </c>
      <c r="J4015" t="s">
        <v>133</v>
      </c>
      <c r="K4015" t="s">
        <v>13897</v>
      </c>
      <c r="L4015" t="s">
        <v>196</v>
      </c>
      <c r="M4015" t="s">
        <v>197</v>
      </c>
      <c r="N4015" t="s">
        <v>13888</v>
      </c>
      <c r="O4015" t="s">
        <v>2020</v>
      </c>
      <c r="S4015">
        <v>3964</v>
      </c>
      <c r="T4015">
        <v>0</v>
      </c>
      <c r="U4015" t="s">
        <v>128</v>
      </c>
      <c r="V4015">
        <v>0</v>
      </c>
      <c r="W4015">
        <v>0</v>
      </c>
      <c r="Z4015" t="s">
        <v>129</v>
      </c>
      <c r="AA4015">
        <v>0</v>
      </c>
      <c r="AB4015">
        <v>0</v>
      </c>
      <c r="AC4015" t="s">
        <v>129</v>
      </c>
      <c r="AT4015" t="s">
        <v>14256</v>
      </c>
      <c r="AU4015" t="s">
        <v>81</v>
      </c>
      <c r="AV4015" t="s">
        <v>14257</v>
      </c>
      <c r="AW4015">
        <v>3964</v>
      </c>
      <c r="AX4015" t="s">
        <v>14258</v>
      </c>
      <c r="AY4015">
        <v>1</v>
      </c>
      <c r="AZ4015" t="s">
        <v>14259</v>
      </c>
      <c r="BA4015" t="s">
        <v>14259</v>
      </c>
      <c r="BB4015" t="s">
        <v>14258</v>
      </c>
      <c r="BC4015">
        <v>1</v>
      </c>
      <c r="BD4015" t="s">
        <v>14260</v>
      </c>
      <c r="BG4015" s="1" t="s">
        <v>86</v>
      </c>
      <c r="BH4015" s="1" t="s">
        <v>87</v>
      </c>
      <c r="BI4015" s="1" t="s">
        <v>87</v>
      </c>
      <c r="BJ4015" s="1" t="s">
        <v>88</v>
      </c>
      <c r="BK4015" s="1" t="s">
        <v>14261</v>
      </c>
      <c r="BL4015" s="1"/>
      <c r="BM4015" s="1"/>
    </row>
    <row r="4016" spans="1:65" ht="16" x14ac:dyDescent="0.2">
      <c r="A4016" t="str">
        <f>CONCATENATE("Mada.",B4016)</f>
        <v>Mada.3965</v>
      </c>
      <c r="B4016">
        <v>3965</v>
      </c>
      <c r="C4016" t="s">
        <v>14262</v>
      </c>
      <c r="E4016" t="s">
        <v>68</v>
      </c>
      <c r="J4016" t="s">
        <v>133</v>
      </c>
      <c r="K4016" t="s">
        <v>13897</v>
      </c>
      <c r="L4016" t="s">
        <v>196</v>
      </c>
      <c r="M4016" t="s">
        <v>197</v>
      </c>
      <c r="N4016" t="s">
        <v>13888</v>
      </c>
      <c r="O4016" t="s">
        <v>2020</v>
      </c>
      <c r="S4016">
        <v>3965</v>
      </c>
      <c r="T4016">
        <v>0</v>
      </c>
      <c r="U4016" t="s">
        <v>128</v>
      </c>
      <c r="V4016">
        <v>0</v>
      </c>
      <c r="W4016">
        <v>0</v>
      </c>
      <c r="Z4016" t="s">
        <v>129</v>
      </c>
      <c r="AA4016">
        <v>0</v>
      </c>
      <c r="AB4016">
        <v>0</v>
      </c>
      <c r="AC4016" t="s">
        <v>129</v>
      </c>
      <c r="AT4016" t="s">
        <v>14263</v>
      </c>
      <c r="AU4016" t="s">
        <v>81</v>
      </c>
      <c r="AV4016" t="s">
        <v>14264</v>
      </c>
      <c r="AW4016">
        <v>3965</v>
      </c>
      <c r="AX4016" t="s">
        <v>83</v>
      </c>
      <c r="AY4016">
        <v>0.94</v>
      </c>
      <c r="AZ4016" t="s">
        <v>396</v>
      </c>
      <c r="BA4016" t="s">
        <v>396</v>
      </c>
      <c r="BB4016" t="s">
        <v>397</v>
      </c>
      <c r="BC4016">
        <v>1</v>
      </c>
      <c r="BD4016" t="s">
        <v>14247</v>
      </c>
      <c r="BG4016" s="1" t="s">
        <v>86</v>
      </c>
      <c r="BH4016" s="1" t="s">
        <v>87</v>
      </c>
      <c r="BI4016" s="1" t="s">
        <v>87</v>
      </c>
      <c r="BJ4016" s="1" t="s">
        <v>88</v>
      </c>
      <c r="BK4016" s="1" t="s">
        <v>89</v>
      </c>
      <c r="BL4016" s="1" t="s">
        <v>90</v>
      </c>
      <c r="BM4016" s="1"/>
    </row>
    <row r="4017" spans="1:65" ht="16" x14ac:dyDescent="0.2">
      <c r="A4017" t="str">
        <f>CONCATENATE("Mada.",B4017)</f>
        <v>Mada.3966</v>
      </c>
      <c r="B4017">
        <v>3966</v>
      </c>
      <c r="C4017" t="s">
        <v>14265</v>
      </c>
      <c r="E4017" t="s">
        <v>68</v>
      </c>
      <c r="J4017" t="s">
        <v>133</v>
      </c>
      <c r="K4017" t="s">
        <v>13897</v>
      </c>
      <c r="L4017" t="s">
        <v>196</v>
      </c>
      <c r="M4017" t="s">
        <v>197</v>
      </c>
      <c r="N4017" t="s">
        <v>13888</v>
      </c>
      <c r="O4017" t="s">
        <v>2020</v>
      </c>
      <c r="S4017">
        <v>3966</v>
      </c>
      <c r="T4017">
        <v>0</v>
      </c>
      <c r="U4017" t="s">
        <v>128</v>
      </c>
      <c r="V4017">
        <v>0</v>
      </c>
      <c r="W4017">
        <v>0</v>
      </c>
      <c r="Z4017" t="s">
        <v>129</v>
      </c>
      <c r="AA4017">
        <v>0</v>
      </c>
      <c r="AB4017">
        <v>0</v>
      </c>
      <c r="AC4017" t="s">
        <v>129</v>
      </c>
      <c r="AT4017" t="s">
        <v>14266</v>
      </c>
      <c r="AU4017" t="s">
        <v>81</v>
      </c>
      <c r="AV4017" t="s">
        <v>14267</v>
      </c>
      <c r="AW4017">
        <v>3966</v>
      </c>
      <c r="AX4017" t="s">
        <v>489</v>
      </c>
      <c r="AY4017">
        <v>0.95</v>
      </c>
      <c r="AZ4017" t="s">
        <v>490</v>
      </c>
      <c r="BA4017" t="s">
        <v>490</v>
      </c>
      <c r="BB4017" t="s">
        <v>489</v>
      </c>
      <c r="BC4017">
        <v>0.98</v>
      </c>
      <c r="BD4017" t="s">
        <v>13933</v>
      </c>
      <c r="BG4017" s="1" t="s">
        <v>86</v>
      </c>
      <c r="BH4017" s="1" t="s">
        <v>87</v>
      </c>
      <c r="BI4017" s="1" t="s">
        <v>87</v>
      </c>
      <c r="BJ4017" s="1" t="s">
        <v>88</v>
      </c>
      <c r="BK4017" s="1" t="s">
        <v>492</v>
      </c>
      <c r="BL4017" s="1" t="s">
        <v>493</v>
      </c>
      <c r="BM4017" s="1" t="s">
        <v>494</v>
      </c>
    </row>
    <row r="4018" spans="1:65" ht="16" x14ac:dyDescent="0.2">
      <c r="A4018" t="str">
        <f>CONCATENATE("Mada.",B4018)</f>
        <v>Mada.3967</v>
      </c>
      <c r="B4018">
        <v>3967</v>
      </c>
      <c r="C4018" t="s">
        <v>14268</v>
      </c>
      <c r="E4018" t="s">
        <v>68</v>
      </c>
      <c r="J4018" t="s">
        <v>133</v>
      </c>
      <c r="K4018" t="s">
        <v>13897</v>
      </c>
      <c r="L4018" t="s">
        <v>196</v>
      </c>
      <c r="M4018" t="s">
        <v>197</v>
      </c>
      <c r="N4018" t="s">
        <v>13888</v>
      </c>
      <c r="O4018" t="s">
        <v>2020</v>
      </c>
      <c r="S4018">
        <v>3967</v>
      </c>
      <c r="T4018">
        <v>0</v>
      </c>
      <c r="U4018" t="s">
        <v>128</v>
      </c>
      <c r="V4018">
        <v>0</v>
      </c>
      <c r="W4018">
        <v>0</v>
      </c>
      <c r="Z4018" t="s">
        <v>129</v>
      </c>
      <c r="AA4018">
        <v>0</v>
      </c>
      <c r="AB4018">
        <v>0</v>
      </c>
      <c r="AC4018" t="s">
        <v>129</v>
      </c>
      <c r="BG4018" s="1"/>
    </row>
    <row r="4019" spans="1:65" ht="16" x14ac:dyDescent="0.2">
      <c r="A4019" t="str">
        <f>CONCATENATE("Mada.",B4019)</f>
        <v>Mada.3968</v>
      </c>
      <c r="B4019">
        <v>3968</v>
      </c>
      <c r="C4019" t="s">
        <v>14269</v>
      </c>
      <c r="E4019" t="s">
        <v>68</v>
      </c>
      <c r="J4019" t="s">
        <v>133</v>
      </c>
      <c r="K4019" t="s">
        <v>13897</v>
      </c>
      <c r="L4019" t="s">
        <v>196</v>
      </c>
      <c r="M4019" t="s">
        <v>197</v>
      </c>
      <c r="N4019" t="s">
        <v>13888</v>
      </c>
      <c r="O4019" t="s">
        <v>2020</v>
      </c>
      <c r="S4019">
        <v>3968</v>
      </c>
      <c r="T4019">
        <v>0</v>
      </c>
      <c r="U4019" t="s">
        <v>128</v>
      </c>
      <c r="V4019">
        <v>0</v>
      </c>
      <c r="W4019">
        <v>0</v>
      </c>
      <c r="Z4019" t="s">
        <v>129</v>
      </c>
      <c r="AA4019">
        <v>0</v>
      </c>
      <c r="AB4019">
        <v>0</v>
      </c>
      <c r="AC4019" t="s">
        <v>129</v>
      </c>
      <c r="AT4019" t="s">
        <v>14270</v>
      </c>
      <c r="AU4019" t="s">
        <v>81</v>
      </c>
      <c r="AV4019" t="s">
        <v>14271</v>
      </c>
      <c r="AW4019">
        <v>3968</v>
      </c>
      <c r="AX4019" t="s">
        <v>14258</v>
      </c>
      <c r="AY4019">
        <v>0.99</v>
      </c>
      <c r="AZ4019" t="s">
        <v>14259</v>
      </c>
      <c r="BA4019" t="s">
        <v>14259</v>
      </c>
      <c r="BB4019" t="s">
        <v>14258</v>
      </c>
      <c r="BC4019">
        <v>1</v>
      </c>
      <c r="BD4019" t="s">
        <v>14260</v>
      </c>
      <c r="BG4019" s="1" t="s">
        <v>86</v>
      </c>
      <c r="BH4019" s="1" t="s">
        <v>87</v>
      </c>
      <c r="BI4019" s="1" t="s">
        <v>87</v>
      </c>
      <c r="BJ4019" s="1" t="s">
        <v>88</v>
      </c>
      <c r="BK4019" s="1" t="s">
        <v>14261</v>
      </c>
      <c r="BL4019" s="1"/>
      <c r="BM4019" s="1"/>
    </row>
    <row r="4020" spans="1:65" ht="16" x14ac:dyDescent="0.2">
      <c r="A4020" t="str">
        <f>CONCATENATE("Mada.",B4020)</f>
        <v>Mada.3969</v>
      </c>
      <c r="B4020">
        <v>3969</v>
      </c>
      <c r="C4020" t="s">
        <v>14272</v>
      </c>
      <c r="E4020" t="s">
        <v>68</v>
      </c>
      <c r="J4020" t="s">
        <v>133</v>
      </c>
      <c r="K4020" t="s">
        <v>13953</v>
      </c>
      <c r="L4020" t="s">
        <v>196</v>
      </c>
      <c r="M4020" t="s">
        <v>197</v>
      </c>
      <c r="N4020" t="s">
        <v>13888</v>
      </c>
      <c r="O4020" t="s">
        <v>2020</v>
      </c>
      <c r="S4020">
        <v>3969</v>
      </c>
      <c r="T4020">
        <v>0</v>
      </c>
      <c r="U4020" t="s">
        <v>128</v>
      </c>
      <c r="V4020">
        <v>0</v>
      </c>
      <c r="W4020">
        <v>0</v>
      </c>
      <c r="Z4020" t="s">
        <v>129</v>
      </c>
      <c r="AA4020">
        <v>0</v>
      </c>
      <c r="AB4020">
        <v>0</v>
      </c>
      <c r="AC4020" t="s">
        <v>129</v>
      </c>
      <c r="AT4020" t="s">
        <v>14273</v>
      </c>
      <c r="AU4020" t="s">
        <v>81</v>
      </c>
      <c r="AV4020" t="s">
        <v>14274</v>
      </c>
      <c r="AW4020">
        <v>3969</v>
      </c>
      <c r="AX4020" t="s">
        <v>3147</v>
      </c>
      <c r="AY4020">
        <v>1</v>
      </c>
      <c r="AZ4020" t="s">
        <v>950</v>
      </c>
      <c r="BA4020" t="s">
        <v>950</v>
      </c>
      <c r="BB4020" t="s">
        <v>144</v>
      </c>
      <c r="BC4020">
        <v>0.98</v>
      </c>
      <c r="BD4020" t="s">
        <v>14275</v>
      </c>
      <c r="BG4020" s="1" t="s">
        <v>86</v>
      </c>
      <c r="BH4020" s="1" t="s">
        <v>87</v>
      </c>
      <c r="BI4020" s="1" t="s">
        <v>87</v>
      </c>
      <c r="BJ4020" s="1" t="s">
        <v>88</v>
      </c>
      <c r="BK4020" s="1" t="s">
        <v>147</v>
      </c>
      <c r="BL4020" s="1" t="s">
        <v>2277</v>
      </c>
      <c r="BM4020" s="1"/>
    </row>
    <row r="4021" spans="1:65" ht="16" x14ac:dyDescent="0.2">
      <c r="A4021" t="str">
        <f>CONCATENATE("Mada.",B4021)</f>
        <v>Mada.3970</v>
      </c>
      <c r="B4021">
        <v>3970</v>
      </c>
      <c r="C4021" t="s">
        <v>14281</v>
      </c>
      <c r="E4021" t="s">
        <v>68</v>
      </c>
      <c r="J4021" t="s">
        <v>133</v>
      </c>
      <c r="K4021" t="s">
        <v>13953</v>
      </c>
      <c r="L4021" t="s">
        <v>196</v>
      </c>
      <c r="M4021" t="s">
        <v>197</v>
      </c>
      <c r="N4021" t="s">
        <v>13888</v>
      </c>
      <c r="O4021" t="s">
        <v>2020</v>
      </c>
      <c r="S4021">
        <v>3970</v>
      </c>
      <c r="T4021">
        <v>0</v>
      </c>
      <c r="U4021" t="s">
        <v>128</v>
      </c>
      <c r="V4021">
        <v>0</v>
      </c>
      <c r="W4021">
        <v>0</v>
      </c>
      <c r="Z4021" t="s">
        <v>129</v>
      </c>
      <c r="AA4021">
        <v>0</v>
      </c>
      <c r="AB4021">
        <v>0</v>
      </c>
      <c r="AC4021" t="s">
        <v>129</v>
      </c>
      <c r="AT4021" t="s">
        <v>14282</v>
      </c>
      <c r="AU4021" t="s">
        <v>81</v>
      </c>
      <c r="AV4021" t="s">
        <v>14283</v>
      </c>
      <c r="AW4021">
        <v>3970</v>
      </c>
      <c r="AX4021" t="s">
        <v>280</v>
      </c>
      <c r="AY4021">
        <v>0.51</v>
      </c>
      <c r="AZ4021" t="s">
        <v>756</v>
      </c>
      <c r="BA4021" t="s">
        <v>756</v>
      </c>
      <c r="BB4021" t="s">
        <v>481</v>
      </c>
      <c r="BC4021">
        <v>1</v>
      </c>
      <c r="BD4021" t="s">
        <v>14284</v>
      </c>
      <c r="BG4021" s="1" t="s">
        <v>86</v>
      </c>
      <c r="BH4021" s="1" t="s">
        <v>87</v>
      </c>
      <c r="BI4021" s="1" t="s">
        <v>87</v>
      </c>
      <c r="BJ4021" s="1" t="s">
        <v>88</v>
      </c>
      <c r="BK4021" s="1" t="s">
        <v>89</v>
      </c>
      <c r="BL4021" s="1" t="s">
        <v>283</v>
      </c>
      <c r="BM4021" s="1"/>
    </row>
    <row r="4022" spans="1:65" ht="16" x14ac:dyDescent="0.2">
      <c r="A4022" t="str">
        <f>CONCATENATE("Mada.",B4022)</f>
        <v>Mada.3971</v>
      </c>
      <c r="B4022">
        <v>3971</v>
      </c>
      <c r="C4022" t="s">
        <v>14285</v>
      </c>
      <c r="E4022" t="s">
        <v>68</v>
      </c>
      <c r="J4022" t="s">
        <v>133</v>
      </c>
      <c r="K4022" t="s">
        <v>13953</v>
      </c>
      <c r="L4022" t="s">
        <v>196</v>
      </c>
      <c r="M4022" t="s">
        <v>197</v>
      </c>
      <c r="N4022" t="s">
        <v>13888</v>
      </c>
      <c r="O4022" t="s">
        <v>2020</v>
      </c>
      <c r="S4022">
        <v>3971</v>
      </c>
      <c r="T4022">
        <v>0</v>
      </c>
      <c r="U4022" t="s">
        <v>128</v>
      </c>
      <c r="V4022">
        <v>0</v>
      </c>
      <c r="W4022">
        <v>0</v>
      </c>
      <c r="Z4022" t="s">
        <v>129</v>
      </c>
      <c r="AA4022">
        <v>0</v>
      </c>
      <c r="AB4022">
        <v>0</v>
      </c>
      <c r="AC4022" t="s">
        <v>129</v>
      </c>
      <c r="AT4022" t="s">
        <v>14286</v>
      </c>
      <c r="AU4022" t="s">
        <v>81</v>
      </c>
      <c r="AV4022" t="s">
        <v>14287</v>
      </c>
      <c r="AW4022">
        <v>3971</v>
      </c>
      <c r="AX4022" t="s">
        <v>489</v>
      </c>
      <c r="AY4022">
        <v>0.93</v>
      </c>
      <c r="AZ4022" t="s">
        <v>490</v>
      </c>
      <c r="BA4022" t="s">
        <v>490</v>
      </c>
      <c r="BB4022" t="s">
        <v>489</v>
      </c>
      <c r="BC4022">
        <v>0.98</v>
      </c>
      <c r="BD4022" t="s">
        <v>13973</v>
      </c>
      <c r="BG4022" s="1" t="s">
        <v>86</v>
      </c>
      <c r="BH4022" s="1" t="s">
        <v>87</v>
      </c>
      <c r="BI4022" s="1" t="s">
        <v>87</v>
      </c>
      <c r="BJ4022" s="1" t="s">
        <v>88</v>
      </c>
      <c r="BK4022" s="1" t="s">
        <v>492</v>
      </c>
      <c r="BL4022" s="1" t="s">
        <v>493</v>
      </c>
      <c r="BM4022" s="1" t="s">
        <v>494</v>
      </c>
    </row>
    <row r="4023" spans="1:65" ht="16" x14ac:dyDescent="0.2">
      <c r="A4023" t="str">
        <f>CONCATENATE("Mada.",B4023)</f>
        <v>Mada.3972</v>
      </c>
      <c r="B4023">
        <v>3972</v>
      </c>
      <c r="C4023" t="s">
        <v>14288</v>
      </c>
      <c r="E4023" t="s">
        <v>68</v>
      </c>
      <c r="J4023" t="s">
        <v>133</v>
      </c>
      <c r="K4023" t="s">
        <v>13887</v>
      </c>
      <c r="L4023" t="s">
        <v>196</v>
      </c>
      <c r="M4023" t="s">
        <v>197</v>
      </c>
      <c r="N4023" t="s">
        <v>13888</v>
      </c>
      <c r="O4023" t="s">
        <v>2020</v>
      </c>
      <c r="S4023">
        <v>3972</v>
      </c>
      <c r="T4023">
        <v>0</v>
      </c>
      <c r="U4023" t="s">
        <v>128</v>
      </c>
      <c r="V4023">
        <v>0</v>
      </c>
      <c r="W4023">
        <v>0</v>
      </c>
      <c r="Z4023" t="s">
        <v>129</v>
      </c>
      <c r="AA4023">
        <v>0</v>
      </c>
      <c r="AB4023">
        <v>0</v>
      </c>
      <c r="AC4023" t="s">
        <v>129</v>
      </c>
      <c r="AT4023" t="s">
        <v>14289</v>
      </c>
      <c r="AU4023" t="s">
        <v>81</v>
      </c>
      <c r="AV4023" t="s">
        <v>14290</v>
      </c>
      <c r="AW4023">
        <v>3972</v>
      </c>
      <c r="AX4023" t="s">
        <v>262</v>
      </c>
      <c r="AY4023">
        <v>1</v>
      </c>
      <c r="AZ4023" t="s">
        <v>1641</v>
      </c>
      <c r="BA4023" t="s">
        <v>1641</v>
      </c>
      <c r="BB4023" t="s">
        <v>262</v>
      </c>
      <c r="BC4023">
        <v>0.99</v>
      </c>
      <c r="BD4023" t="s">
        <v>14291</v>
      </c>
      <c r="BG4023" s="1" t="s">
        <v>86</v>
      </c>
      <c r="BH4023" s="1" t="s">
        <v>87</v>
      </c>
      <c r="BI4023" s="1" t="s">
        <v>87</v>
      </c>
      <c r="BJ4023" s="1" t="s">
        <v>88</v>
      </c>
      <c r="BK4023" s="1" t="s">
        <v>89</v>
      </c>
      <c r="BL4023" s="1" t="s">
        <v>90</v>
      </c>
      <c r="BM4023" s="1" t="s">
        <v>265</v>
      </c>
    </row>
    <row r="4024" spans="1:65" ht="16" x14ac:dyDescent="0.2">
      <c r="A4024" t="str">
        <f>CONCATENATE("Mada.",B4024)</f>
        <v>Mada.3973</v>
      </c>
      <c r="B4024">
        <v>3973</v>
      </c>
      <c r="C4024" t="s">
        <v>14292</v>
      </c>
      <c r="E4024" t="s">
        <v>68</v>
      </c>
      <c r="J4024" t="s">
        <v>70</v>
      </c>
      <c r="K4024" t="s">
        <v>14087</v>
      </c>
      <c r="L4024" t="s">
        <v>14064</v>
      </c>
      <c r="M4024" t="s">
        <v>14065</v>
      </c>
      <c r="N4024" t="s">
        <v>13888</v>
      </c>
      <c r="O4024" t="s">
        <v>2020</v>
      </c>
      <c r="S4024">
        <v>3973</v>
      </c>
      <c r="T4024">
        <v>0</v>
      </c>
      <c r="U4024" t="s">
        <v>128</v>
      </c>
      <c r="V4024">
        <v>0</v>
      </c>
      <c r="W4024">
        <v>0</v>
      </c>
      <c r="Z4024" t="s">
        <v>129</v>
      </c>
      <c r="AA4024">
        <v>0</v>
      </c>
      <c r="AB4024">
        <v>0</v>
      </c>
      <c r="AC4024" t="s">
        <v>129</v>
      </c>
      <c r="AT4024" t="s">
        <v>14293</v>
      </c>
      <c r="AU4024" t="s">
        <v>81</v>
      </c>
      <c r="AV4024" t="s">
        <v>14294</v>
      </c>
      <c r="AW4024">
        <v>3973</v>
      </c>
      <c r="AX4024" t="s">
        <v>14295</v>
      </c>
      <c r="AY4024">
        <v>0.97</v>
      </c>
      <c r="AZ4024" t="s">
        <v>14296</v>
      </c>
      <c r="BD4024" t="s">
        <v>14297</v>
      </c>
      <c r="BG4024" s="1" t="s">
        <v>86</v>
      </c>
      <c r="BH4024" s="1" t="s">
        <v>98</v>
      </c>
      <c r="BI4024" s="1" t="s">
        <v>888</v>
      </c>
      <c r="BJ4024" s="1" t="s">
        <v>889</v>
      </c>
      <c r="BK4024" s="1" t="s">
        <v>2500</v>
      </c>
      <c r="BL4024" s="1" t="s">
        <v>14298</v>
      </c>
      <c r="BM4024" s="1"/>
    </row>
    <row r="4025" spans="1:65" ht="16" x14ac:dyDescent="0.2">
      <c r="A4025" t="str">
        <f>CONCATENATE("Mada.",B4025)</f>
        <v>Mada.3974</v>
      </c>
      <c r="B4025">
        <v>3974</v>
      </c>
      <c r="C4025" t="s">
        <v>14299</v>
      </c>
      <c r="E4025" t="s">
        <v>68</v>
      </c>
      <c r="J4025" t="s">
        <v>70</v>
      </c>
      <c r="K4025" t="s">
        <v>14076</v>
      </c>
      <c r="L4025" t="s">
        <v>14064</v>
      </c>
      <c r="M4025" t="s">
        <v>14065</v>
      </c>
      <c r="N4025" t="s">
        <v>13888</v>
      </c>
      <c r="O4025" t="s">
        <v>2020</v>
      </c>
      <c r="S4025">
        <v>3974</v>
      </c>
      <c r="T4025">
        <v>0</v>
      </c>
      <c r="U4025" t="s">
        <v>128</v>
      </c>
      <c r="V4025">
        <v>0</v>
      </c>
      <c r="W4025">
        <v>0</v>
      </c>
      <c r="Z4025" t="s">
        <v>129</v>
      </c>
      <c r="AA4025">
        <v>0</v>
      </c>
      <c r="AB4025">
        <v>0</v>
      </c>
      <c r="AC4025" t="s">
        <v>129</v>
      </c>
      <c r="AT4025" t="s">
        <v>14300</v>
      </c>
      <c r="AU4025" t="s">
        <v>81</v>
      </c>
      <c r="AV4025" t="s">
        <v>14301</v>
      </c>
      <c r="AW4025">
        <v>3974</v>
      </c>
      <c r="AX4025" t="s">
        <v>83</v>
      </c>
      <c r="AY4025">
        <v>0.87</v>
      </c>
      <c r="AZ4025" t="s">
        <v>396</v>
      </c>
      <c r="BA4025" t="s">
        <v>396</v>
      </c>
      <c r="BB4025" t="s">
        <v>397</v>
      </c>
      <c r="BC4025">
        <v>1</v>
      </c>
      <c r="BD4025" t="s">
        <v>14134</v>
      </c>
      <c r="BG4025" s="1" t="s">
        <v>86</v>
      </c>
      <c r="BH4025" s="1" t="s">
        <v>87</v>
      </c>
      <c r="BI4025" s="1" t="s">
        <v>87</v>
      </c>
      <c r="BJ4025" s="1" t="s">
        <v>88</v>
      </c>
      <c r="BK4025" s="1" t="s">
        <v>89</v>
      </c>
      <c r="BL4025" s="1" t="s">
        <v>90</v>
      </c>
      <c r="BM4025" s="1"/>
    </row>
    <row r="4026" spans="1:65" ht="16" x14ac:dyDescent="0.2">
      <c r="A4026" t="str">
        <f>CONCATENATE("Mada.",B4026)</f>
        <v>Mada.3975</v>
      </c>
      <c r="B4026">
        <v>3975</v>
      </c>
      <c r="C4026" t="s">
        <v>14302</v>
      </c>
      <c r="E4026" t="s">
        <v>68</v>
      </c>
      <c r="J4026" t="s">
        <v>70</v>
      </c>
      <c r="K4026" t="s">
        <v>14076</v>
      </c>
      <c r="L4026" t="s">
        <v>14064</v>
      </c>
      <c r="M4026" t="s">
        <v>14065</v>
      </c>
      <c r="N4026" t="s">
        <v>13888</v>
      </c>
      <c r="O4026" t="s">
        <v>2020</v>
      </c>
      <c r="S4026">
        <v>3975</v>
      </c>
      <c r="T4026">
        <v>0</v>
      </c>
      <c r="U4026" t="s">
        <v>128</v>
      </c>
      <c r="V4026">
        <v>0</v>
      </c>
      <c r="W4026">
        <v>0</v>
      </c>
      <c r="Z4026" t="s">
        <v>129</v>
      </c>
      <c r="AA4026">
        <v>0</v>
      </c>
      <c r="AB4026">
        <v>0</v>
      </c>
      <c r="AC4026" t="s">
        <v>129</v>
      </c>
      <c r="AT4026" t="s">
        <v>14303</v>
      </c>
      <c r="AU4026" t="s">
        <v>81</v>
      </c>
      <c r="AV4026" t="s">
        <v>14304</v>
      </c>
      <c r="AW4026">
        <v>3975</v>
      </c>
      <c r="AX4026" t="s">
        <v>2896</v>
      </c>
      <c r="AY4026">
        <v>0.99</v>
      </c>
      <c r="AZ4026" t="s">
        <v>14305</v>
      </c>
      <c r="BD4026" t="s">
        <v>14306</v>
      </c>
      <c r="BG4026" s="1" t="s">
        <v>86</v>
      </c>
      <c r="BH4026" s="1" t="s">
        <v>2899</v>
      </c>
      <c r="BI4026" s="1" t="s">
        <v>2900</v>
      </c>
      <c r="BJ4026" s="1" t="s">
        <v>2901</v>
      </c>
      <c r="BK4026" s="1" t="s">
        <v>2902</v>
      </c>
      <c r="BL4026" s="1" t="s">
        <v>2903</v>
      </c>
      <c r="BM4026" s="1"/>
    </row>
    <row r="4027" spans="1:65" ht="16" x14ac:dyDescent="0.2">
      <c r="A4027" t="str">
        <f>CONCATENATE("Mada.",B4027)</f>
        <v>Mada.3976</v>
      </c>
      <c r="B4027">
        <v>3976</v>
      </c>
      <c r="C4027" t="s">
        <v>14307</v>
      </c>
      <c r="E4027" t="s">
        <v>68</v>
      </c>
      <c r="J4027" t="s">
        <v>70</v>
      </c>
      <c r="K4027" t="s">
        <v>14072</v>
      </c>
      <c r="L4027" t="s">
        <v>14064</v>
      </c>
      <c r="M4027" t="s">
        <v>14065</v>
      </c>
      <c r="N4027" t="s">
        <v>13888</v>
      </c>
      <c r="O4027" t="s">
        <v>2020</v>
      </c>
      <c r="S4027">
        <v>3976</v>
      </c>
      <c r="T4027">
        <v>0</v>
      </c>
      <c r="U4027" t="s">
        <v>128</v>
      </c>
      <c r="V4027">
        <v>0</v>
      </c>
      <c r="W4027">
        <v>0</v>
      </c>
      <c r="Z4027" t="s">
        <v>129</v>
      </c>
      <c r="AA4027">
        <v>0</v>
      </c>
      <c r="AB4027">
        <v>0</v>
      </c>
      <c r="AC4027" t="s">
        <v>129</v>
      </c>
      <c r="AT4027" t="s">
        <v>14308</v>
      </c>
      <c r="AU4027" t="s">
        <v>81</v>
      </c>
      <c r="AV4027" t="s">
        <v>14309</v>
      </c>
      <c r="AW4027">
        <v>3976</v>
      </c>
      <c r="AX4027" t="s">
        <v>793</v>
      </c>
      <c r="AY4027">
        <v>1</v>
      </c>
      <c r="AZ4027" t="s">
        <v>794</v>
      </c>
      <c r="BA4027" t="s">
        <v>794</v>
      </c>
      <c r="BB4027" t="s">
        <v>793</v>
      </c>
      <c r="BC4027">
        <v>1</v>
      </c>
      <c r="BD4027" t="s">
        <v>14310</v>
      </c>
      <c r="BG4027" s="1" t="s">
        <v>86</v>
      </c>
      <c r="BH4027" s="1" t="s">
        <v>98</v>
      </c>
      <c r="BI4027" s="1" t="s">
        <v>99</v>
      </c>
      <c r="BJ4027" s="1" t="s">
        <v>242</v>
      </c>
      <c r="BK4027" s="1" t="s">
        <v>253</v>
      </c>
      <c r="BL4027" s="1" t="s">
        <v>796</v>
      </c>
      <c r="BM4027" s="1"/>
    </row>
    <row r="4028" spans="1:65" ht="16" x14ac:dyDescent="0.2">
      <c r="A4028" t="str">
        <f>CONCATENATE("Mada.",B4028)</f>
        <v>Mada.3977</v>
      </c>
      <c r="B4028">
        <v>3977</v>
      </c>
      <c r="C4028" t="s">
        <v>14311</v>
      </c>
      <c r="E4028" t="s">
        <v>68</v>
      </c>
      <c r="J4028" t="s">
        <v>70</v>
      </c>
      <c r="K4028" t="s">
        <v>14104</v>
      </c>
      <c r="L4028" t="s">
        <v>14064</v>
      </c>
      <c r="M4028" t="s">
        <v>14065</v>
      </c>
      <c r="N4028" t="s">
        <v>13888</v>
      </c>
      <c r="O4028" t="s">
        <v>2020</v>
      </c>
      <c r="S4028">
        <v>3977</v>
      </c>
      <c r="T4028">
        <v>0</v>
      </c>
      <c r="U4028" t="s">
        <v>128</v>
      </c>
      <c r="V4028">
        <v>0</v>
      </c>
      <c r="W4028">
        <v>0</v>
      </c>
      <c r="Z4028" t="s">
        <v>129</v>
      </c>
      <c r="AA4028">
        <v>0</v>
      </c>
      <c r="AB4028">
        <v>0</v>
      </c>
      <c r="AC4028" t="s">
        <v>129</v>
      </c>
      <c r="AT4028" t="s">
        <v>14312</v>
      </c>
      <c r="AU4028" t="s">
        <v>81</v>
      </c>
      <c r="AV4028" t="s">
        <v>14313</v>
      </c>
      <c r="AW4028">
        <v>3977</v>
      </c>
      <c r="AX4028" t="s">
        <v>183</v>
      </c>
      <c r="AY4028">
        <v>0.99</v>
      </c>
      <c r="AZ4028" t="s">
        <v>11433</v>
      </c>
      <c r="BA4028" t="s">
        <v>11433</v>
      </c>
      <c r="BB4028" t="s">
        <v>481</v>
      </c>
      <c r="BC4028">
        <v>1</v>
      </c>
      <c r="BD4028" t="s">
        <v>14314</v>
      </c>
      <c r="BG4028" s="1" t="s">
        <v>86</v>
      </c>
      <c r="BH4028" s="1" t="s">
        <v>87</v>
      </c>
      <c r="BI4028" s="1" t="s">
        <v>87</v>
      </c>
      <c r="BJ4028" s="1" t="s">
        <v>88</v>
      </c>
      <c r="BK4028" s="1" t="s">
        <v>89</v>
      </c>
      <c r="BL4028" s="1" t="s">
        <v>186</v>
      </c>
      <c r="BM4028" s="1"/>
    </row>
    <row r="4029" spans="1:65" ht="16" x14ac:dyDescent="0.2">
      <c r="A4029" t="str">
        <f>CONCATENATE("Mada.",B4029)</f>
        <v>Mada.3978</v>
      </c>
      <c r="B4029">
        <v>3978</v>
      </c>
      <c r="C4029" t="s">
        <v>14315</v>
      </c>
      <c r="E4029" t="s">
        <v>68</v>
      </c>
      <c r="J4029" t="s">
        <v>70</v>
      </c>
      <c r="K4029" t="s">
        <v>14104</v>
      </c>
      <c r="L4029" t="s">
        <v>14064</v>
      </c>
      <c r="M4029" t="s">
        <v>14065</v>
      </c>
      <c r="N4029" t="s">
        <v>13888</v>
      </c>
      <c r="O4029" t="s">
        <v>2020</v>
      </c>
      <c r="S4029">
        <v>3978</v>
      </c>
      <c r="T4029">
        <v>0</v>
      </c>
      <c r="U4029" t="s">
        <v>128</v>
      </c>
      <c r="V4029">
        <v>0</v>
      </c>
      <c r="W4029">
        <v>0</v>
      </c>
      <c r="Z4029" t="s">
        <v>129</v>
      </c>
      <c r="AA4029">
        <v>0</v>
      </c>
      <c r="AB4029">
        <v>0</v>
      </c>
      <c r="AC4029" t="s">
        <v>129</v>
      </c>
      <c r="AT4029" t="s">
        <v>14316</v>
      </c>
      <c r="AU4029" t="s">
        <v>81</v>
      </c>
      <c r="AV4029" t="s">
        <v>14317</v>
      </c>
      <c r="AW4029">
        <v>3978</v>
      </c>
      <c r="AX4029" t="s">
        <v>183</v>
      </c>
      <c r="AY4029">
        <v>0.99</v>
      </c>
      <c r="AZ4029" t="s">
        <v>11433</v>
      </c>
      <c r="BA4029" t="s">
        <v>11433</v>
      </c>
      <c r="BB4029" t="s">
        <v>481</v>
      </c>
      <c r="BC4029">
        <v>1</v>
      </c>
      <c r="BD4029" t="s">
        <v>14314</v>
      </c>
      <c r="BG4029" s="1" t="s">
        <v>86</v>
      </c>
      <c r="BH4029" s="1" t="s">
        <v>87</v>
      </c>
      <c r="BI4029" s="1" t="s">
        <v>87</v>
      </c>
      <c r="BJ4029" s="1" t="s">
        <v>88</v>
      </c>
      <c r="BK4029" s="1" t="s">
        <v>89</v>
      </c>
      <c r="BL4029" s="1" t="s">
        <v>186</v>
      </c>
      <c r="BM4029" s="1"/>
    </row>
    <row r="4030" spans="1:65" ht="16" x14ac:dyDescent="0.2">
      <c r="A4030" t="str">
        <f>CONCATENATE("Mada.",B4030)</f>
        <v>Mada.3978</v>
      </c>
      <c r="B4030">
        <v>3978</v>
      </c>
      <c r="C4030" t="s">
        <v>14315</v>
      </c>
      <c r="E4030" t="s">
        <v>68</v>
      </c>
      <c r="J4030" t="s">
        <v>70</v>
      </c>
      <c r="K4030" t="s">
        <v>14104</v>
      </c>
      <c r="L4030" t="s">
        <v>14064</v>
      </c>
      <c r="M4030" t="s">
        <v>14065</v>
      </c>
      <c r="N4030" t="s">
        <v>13888</v>
      </c>
      <c r="O4030" t="s">
        <v>2020</v>
      </c>
      <c r="S4030">
        <v>3978</v>
      </c>
      <c r="T4030">
        <v>0</v>
      </c>
      <c r="U4030" t="s">
        <v>128</v>
      </c>
      <c r="V4030">
        <v>0</v>
      </c>
      <c r="W4030">
        <v>0</v>
      </c>
      <c r="Z4030" t="s">
        <v>129</v>
      </c>
      <c r="AA4030">
        <v>0</v>
      </c>
      <c r="AB4030">
        <v>0</v>
      </c>
      <c r="AC4030" t="s">
        <v>129</v>
      </c>
      <c r="AT4030" t="s">
        <v>14318</v>
      </c>
      <c r="AU4030" t="s">
        <v>81</v>
      </c>
      <c r="AV4030" t="s">
        <v>14319</v>
      </c>
      <c r="AW4030">
        <v>3978</v>
      </c>
      <c r="AX4030" t="s">
        <v>183</v>
      </c>
      <c r="AY4030">
        <v>1</v>
      </c>
      <c r="AZ4030" t="s">
        <v>9557</v>
      </c>
      <c r="BA4030" t="s">
        <v>9557</v>
      </c>
      <c r="BB4030" t="s">
        <v>183</v>
      </c>
      <c r="BC4030">
        <v>1</v>
      </c>
      <c r="BD4030" t="s">
        <v>14320</v>
      </c>
      <c r="BG4030" s="1" t="s">
        <v>86</v>
      </c>
      <c r="BH4030" s="1" t="s">
        <v>87</v>
      </c>
      <c r="BI4030" s="1" t="s">
        <v>87</v>
      </c>
      <c r="BJ4030" s="1" t="s">
        <v>88</v>
      </c>
      <c r="BK4030" s="1" t="s">
        <v>89</v>
      </c>
      <c r="BL4030" s="1" t="s">
        <v>186</v>
      </c>
      <c r="BM4030" s="1"/>
    </row>
    <row r="4031" spans="1:65" ht="16" x14ac:dyDescent="0.2">
      <c r="A4031" t="str">
        <f>CONCATENATE("Mada.",B4031)</f>
        <v>Mada.3979</v>
      </c>
      <c r="B4031">
        <v>3979</v>
      </c>
      <c r="C4031" t="s">
        <v>14321</v>
      </c>
      <c r="E4031" t="s">
        <v>68</v>
      </c>
      <c r="J4031" t="s">
        <v>70</v>
      </c>
      <c r="K4031" t="s">
        <v>14104</v>
      </c>
      <c r="L4031" t="s">
        <v>14064</v>
      </c>
      <c r="M4031" t="s">
        <v>14065</v>
      </c>
      <c r="N4031" t="s">
        <v>13888</v>
      </c>
      <c r="O4031" t="s">
        <v>2020</v>
      </c>
      <c r="S4031">
        <v>3979</v>
      </c>
      <c r="T4031">
        <v>0</v>
      </c>
      <c r="U4031" t="s">
        <v>128</v>
      </c>
      <c r="V4031">
        <v>0</v>
      </c>
      <c r="W4031">
        <v>0</v>
      </c>
      <c r="Z4031" t="s">
        <v>129</v>
      </c>
      <c r="AA4031">
        <v>0</v>
      </c>
      <c r="AB4031">
        <v>0</v>
      </c>
      <c r="AC4031" t="s">
        <v>129</v>
      </c>
      <c r="AT4031" t="s">
        <v>14322</v>
      </c>
      <c r="AU4031" t="s">
        <v>81</v>
      </c>
      <c r="AV4031" t="s">
        <v>14323</v>
      </c>
      <c r="AW4031">
        <v>3979</v>
      </c>
      <c r="AX4031" t="s">
        <v>183</v>
      </c>
      <c r="AY4031">
        <v>0.98</v>
      </c>
      <c r="AZ4031" t="s">
        <v>11433</v>
      </c>
      <c r="BA4031" t="s">
        <v>11433</v>
      </c>
      <c r="BB4031" t="s">
        <v>481</v>
      </c>
      <c r="BC4031">
        <v>1</v>
      </c>
      <c r="BD4031" t="s">
        <v>14314</v>
      </c>
      <c r="BG4031" s="1" t="s">
        <v>86</v>
      </c>
      <c r="BH4031" s="1" t="s">
        <v>87</v>
      </c>
      <c r="BI4031" s="1" t="s">
        <v>87</v>
      </c>
      <c r="BJ4031" s="1" t="s">
        <v>88</v>
      </c>
      <c r="BK4031" s="1" t="s">
        <v>89</v>
      </c>
      <c r="BL4031" s="1" t="s">
        <v>186</v>
      </c>
      <c r="BM4031" s="1"/>
    </row>
    <row r="4032" spans="1:65" ht="16" x14ac:dyDescent="0.2">
      <c r="A4032" t="str">
        <f>CONCATENATE("Mada.",B4032)</f>
        <v>Mada.3980</v>
      </c>
      <c r="B4032">
        <v>3980</v>
      </c>
      <c r="C4032" t="s">
        <v>14327</v>
      </c>
      <c r="E4032" t="s">
        <v>68</v>
      </c>
      <c r="J4032" t="s">
        <v>70</v>
      </c>
      <c r="K4032" t="s">
        <v>14328</v>
      </c>
      <c r="L4032" t="s">
        <v>14064</v>
      </c>
      <c r="M4032" t="s">
        <v>14065</v>
      </c>
      <c r="N4032" t="s">
        <v>13888</v>
      </c>
      <c r="O4032" t="s">
        <v>2020</v>
      </c>
      <c r="S4032">
        <v>3980</v>
      </c>
      <c r="T4032">
        <v>0</v>
      </c>
      <c r="U4032" t="s">
        <v>128</v>
      </c>
      <c r="V4032">
        <v>0</v>
      </c>
      <c r="W4032">
        <v>0</v>
      </c>
      <c r="Z4032" t="s">
        <v>129</v>
      </c>
      <c r="AA4032">
        <v>0</v>
      </c>
      <c r="AB4032">
        <v>0</v>
      </c>
      <c r="AC4032" t="s">
        <v>129</v>
      </c>
      <c r="BG4032" s="1"/>
    </row>
    <row r="4033" spans="1:65" ht="16" x14ac:dyDescent="0.2">
      <c r="A4033" t="str">
        <f>CONCATENATE("Mada.",B4033)</f>
        <v>Mada.3981</v>
      </c>
      <c r="B4033">
        <v>3981</v>
      </c>
      <c r="C4033" t="s">
        <v>14329</v>
      </c>
      <c r="E4033" t="s">
        <v>68</v>
      </c>
      <c r="J4033" t="s">
        <v>70</v>
      </c>
      <c r="K4033" t="s">
        <v>14330</v>
      </c>
      <c r="L4033" t="s">
        <v>14064</v>
      </c>
      <c r="M4033" t="s">
        <v>14065</v>
      </c>
      <c r="N4033" t="s">
        <v>13888</v>
      </c>
      <c r="O4033" t="s">
        <v>2020</v>
      </c>
      <c r="S4033">
        <v>3981</v>
      </c>
      <c r="T4033">
        <v>0</v>
      </c>
      <c r="U4033" t="s">
        <v>128</v>
      </c>
      <c r="V4033">
        <v>0</v>
      </c>
      <c r="W4033">
        <v>0</v>
      </c>
      <c r="Z4033" t="s">
        <v>129</v>
      </c>
      <c r="AA4033">
        <v>0</v>
      </c>
      <c r="AB4033">
        <v>0</v>
      </c>
      <c r="AC4033" t="s">
        <v>129</v>
      </c>
      <c r="AT4033" t="s">
        <v>14331</v>
      </c>
      <c r="AU4033" t="s">
        <v>81</v>
      </c>
      <c r="AV4033" t="s">
        <v>14332</v>
      </c>
      <c r="AW4033">
        <v>3981</v>
      </c>
      <c r="AX4033" t="s">
        <v>3211</v>
      </c>
      <c r="AY4033">
        <v>1</v>
      </c>
      <c r="AZ4033" t="s">
        <v>4485</v>
      </c>
      <c r="BA4033" t="s">
        <v>4485</v>
      </c>
      <c r="BB4033" t="s">
        <v>3211</v>
      </c>
      <c r="BC4033">
        <v>1</v>
      </c>
      <c r="BD4033" t="s">
        <v>14056</v>
      </c>
      <c r="BG4033" s="1" t="s">
        <v>86</v>
      </c>
      <c r="BH4033" s="1" t="s">
        <v>112</v>
      </c>
      <c r="BI4033" s="1" t="s">
        <v>516</v>
      </c>
      <c r="BJ4033" s="1" t="s">
        <v>517</v>
      </c>
      <c r="BK4033" s="1" t="s">
        <v>518</v>
      </c>
      <c r="BL4033" s="1" t="s">
        <v>3214</v>
      </c>
      <c r="BM4033" s="1" t="s">
        <v>3215</v>
      </c>
    </row>
    <row r="4034" spans="1:65" ht="16" x14ac:dyDescent="0.2">
      <c r="A4034" t="str">
        <f>CONCATENATE("Mada.",B4034)</f>
        <v>Mada.3982</v>
      </c>
      <c r="B4034">
        <v>3982</v>
      </c>
      <c r="C4034" t="s">
        <v>14333</v>
      </c>
      <c r="E4034" t="s">
        <v>68</v>
      </c>
      <c r="J4034" t="s">
        <v>120</v>
      </c>
      <c r="K4034" t="s">
        <v>14204</v>
      </c>
      <c r="L4034" t="s">
        <v>7459</v>
      </c>
      <c r="M4034" t="s">
        <v>7460</v>
      </c>
      <c r="N4034" t="s">
        <v>13888</v>
      </c>
      <c r="O4034" t="s">
        <v>2020</v>
      </c>
      <c r="S4034">
        <v>3982</v>
      </c>
      <c r="T4034">
        <v>0</v>
      </c>
      <c r="U4034" t="s">
        <v>128</v>
      </c>
      <c r="V4034">
        <v>0</v>
      </c>
      <c r="W4034">
        <v>0</v>
      </c>
      <c r="Z4034" t="s">
        <v>129</v>
      </c>
      <c r="AA4034">
        <v>0</v>
      </c>
      <c r="AB4034">
        <v>0</v>
      </c>
      <c r="AC4034" t="s">
        <v>129</v>
      </c>
      <c r="BG4034" s="1"/>
    </row>
    <row r="4035" spans="1:65" ht="16" x14ac:dyDescent="0.2">
      <c r="A4035" t="str">
        <f>CONCATENATE("Mada.",B4035)</f>
        <v>Mada.3983</v>
      </c>
      <c r="B4035">
        <v>3983</v>
      </c>
      <c r="C4035" t="s">
        <v>14334</v>
      </c>
      <c r="E4035" t="s">
        <v>68</v>
      </c>
      <c r="J4035" t="s">
        <v>120</v>
      </c>
      <c r="K4035" t="s">
        <v>14204</v>
      </c>
      <c r="L4035" t="s">
        <v>7459</v>
      </c>
      <c r="M4035" t="s">
        <v>7460</v>
      </c>
      <c r="N4035" t="s">
        <v>13888</v>
      </c>
      <c r="O4035" t="s">
        <v>2020</v>
      </c>
      <c r="S4035">
        <v>3983</v>
      </c>
      <c r="T4035">
        <v>0</v>
      </c>
      <c r="U4035" t="s">
        <v>128</v>
      </c>
      <c r="V4035">
        <v>0</v>
      </c>
      <c r="W4035">
        <v>0</v>
      </c>
      <c r="Z4035" t="s">
        <v>129</v>
      </c>
      <c r="AA4035">
        <v>0</v>
      </c>
      <c r="AB4035">
        <v>0</v>
      </c>
      <c r="AC4035" t="s">
        <v>129</v>
      </c>
      <c r="AT4035" t="s">
        <v>14335</v>
      </c>
      <c r="AU4035" t="s">
        <v>81</v>
      </c>
      <c r="AV4035" t="s">
        <v>14336</v>
      </c>
      <c r="AW4035">
        <v>3983</v>
      </c>
      <c r="AX4035" t="s">
        <v>83</v>
      </c>
      <c r="AY4035">
        <v>0.95</v>
      </c>
      <c r="AZ4035" t="s">
        <v>918</v>
      </c>
      <c r="BA4035" t="s">
        <v>918</v>
      </c>
      <c r="BB4035" t="s">
        <v>262</v>
      </c>
      <c r="BC4035">
        <v>1</v>
      </c>
      <c r="BD4035" t="s">
        <v>14337</v>
      </c>
      <c r="BG4035" s="1" t="s">
        <v>86</v>
      </c>
      <c r="BH4035" s="1" t="s">
        <v>87</v>
      </c>
      <c r="BI4035" s="1" t="s">
        <v>87</v>
      </c>
      <c r="BJ4035" s="1" t="s">
        <v>88</v>
      </c>
      <c r="BK4035" s="1" t="s">
        <v>89</v>
      </c>
      <c r="BL4035" s="1" t="s">
        <v>90</v>
      </c>
      <c r="BM4035" s="1"/>
    </row>
    <row r="4036" spans="1:65" ht="16" x14ac:dyDescent="0.2">
      <c r="A4036" t="str">
        <f>CONCATENATE("Mada.",B4036)</f>
        <v>Mada.3984</v>
      </c>
      <c r="B4036">
        <v>3984</v>
      </c>
      <c r="C4036" t="s">
        <v>14338</v>
      </c>
      <c r="E4036" t="s">
        <v>68</v>
      </c>
      <c r="J4036" t="s">
        <v>120</v>
      </c>
      <c r="K4036" t="s">
        <v>14204</v>
      </c>
      <c r="L4036" t="s">
        <v>7459</v>
      </c>
      <c r="M4036" t="s">
        <v>7460</v>
      </c>
      <c r="N4036" t="s">
        <v>13888</v>
      </c>
      <c r="O4036" t="s">
        <v>2020</v>
      </c>
      <c r="S4036">
        <v>3984</v>
      </c>
      <c r="T4036">
        <v>0</v>
      </c>
      <c r="U4036" t="s">
        <v>128</v>
      </c>
      <c r="V4036">
        <v>0</v>
      </c>
      <c r="W4036">
        <v>0</v>
      </c>
      <c r="Z4036" t="s">
        <v>129</v>
      </c>
      <c r="AA4036">
        <v>0</v>
      </c>
      <c r="AB4036">
        <v>0</v>
      </c>
      <c r="AC4036" t="s">
        <v>129</v>
      </c>
      <c r="AT4036" t="s">
        <v>14339</v>
      </c>
      <c r="AU4036" t="s">
        <v>81</v>
      </c>
      <c r="AV4036" t="s">
        <v>14340</v>
      </c>
      <c r="AW4036">
        <v>3984</v>
      </c>
      <c r="AX4036" t="s">
        <v>10458</v>
      </c>
      <c r="AY4036">
        <v>0.99</v>
      </c>
      <c r="AZ4036" t="s">
        <v>14221</v>
      </c>
      <c r="BA4036" t="s">
        <v>14221</v>
      </c>
      <c r="BB4036" t="s">
        <v>10458</v>
      </c>
      <c r="BC4036">
        <v>0.81</v>
      </c>
      <c r="BD4036" t="s">
        <v>14341</v>
      </c>
      <c r="BG4036" s="1" t="s">
        <v>86</v>
      </c>
      <c r="BH4036" s="1" t="s">
        <v>98</v>
      </c>
      <c r="BI4036" s="1" t="s">
        <v>163</v>
      </c>
      <c r="BJ4036" s="1" t="s">
        <v>10462</v>
      </c>
      <c r="BK4036" s="1" t="s">
        <v>10463</v>
      </c>
      <c r="BL4036" s="1" t="s">
        <v>10464</v>
      </c>
      <c r="BM4036" s="1"/>
    </row>
    <row r="4037" spans="1:65" ht="16" x14ac:dyDescent="0.2">
      <c r="A4037" t="str">
        <f>CONCATENATE("Mada.",B4037)</f>
        <v>Mada.3985</v>
      </c>
      <c r="B4037">
        <v>3985</v>
      </c>
      <c r="C4037" t="s">
        <v>14342</v>
      </c>
      <c r="E4037" t="s">
        <v>68</v>
      </c>
      <c r="J4037" t="s">
        <v>120</v>
      </c>
      <c r="K4037" t="s">
        <v>14204</v>
      </c>
      <c r="L4037" t="s">
        <v>7459</v>
      </c>
      <c r="M4037" t="s">
        <v>7460</v>
      </c>
      <c r="N4037" t="s">
        <v>13888</v>
      </c>
      <c r="O4037" t="s">
        <v>2020</v>
      </c>
      <c r="S4037">
        <v>3985</v>
      </c>
      <c r="T4037">
        <v>0</v>
      </c>
      <c r="U4037" t="s">
        <v>128</v>
      </c>
      <c r="V4037">
        <v>0</v>
      </c>
      <c r="W4037">
        <v>0</v>
      </c>
      <c r="Z4037" t="s">
        <v>129</v>
      </c>
      <c r="AA4037">
        <v>0</v>
      </c>
      <c r="AB4037">
        <v>0</v>
      </c>
      <c r="AC4037" t="s">
        <v>129</v>
      </c>
      <c r="AT4037" t="s">
        <v>14343</v>
      </c>
      <c r="AU4037" t="s">
        <v>81</v>
      </c>
      <c r="AV4037" t="s">
        <v>14344</v>
      </c>
      <c r="AW4037">
        <v>3985</v>
      </c>
      <c r="AX4037" t="s">
        <v>280</v>
      </c>
      <c r="AY4037">
        <v>0.54</v>
      </c>
      <c r="AZ4037" t="s">
        <v>756</v>
      </c>
      <c r="BA4037" t="s">
        <v>756</v>
      </c>
      <c r="BB4037" t="s">
        <v>481</v>
      </c>
      <c r="BC4037">
        <v>1</v>
      </c>
      <c r="BD4037" t="s">
        <v>14284</v>
      </c>
      <c r="BG4037" s="1" t="s">
        <v>86</v>
      </c>
      <c r="BH4037" s="1" t="s">
        <v>87</v>
      </c>
      <c r="BI4037" s="1" t="s">
        <v>87</v>
      </c>
      <c r="BJ4037" s="1" t="s">
        <v>88</v>
      </c>
      <c r="BK4037" s="1" t="s">
        <v>89</v>
      </c>
      <c r="BL4037" s="1" t="s">
        <v>283</v>
      </c>
      <c r="BM4037" s="1"/>
    </row>
    <row r="4038" spans="1:65" ht="16" x14ac:dyDescent="0.2">
      <c r="A4038" t="str">
        <f>CONCATENATE("Mada.",B4038)</f>
        <v>Mada.3986</v>
      </c>
      <c r="B4038">
        <v>3986</v>
      </c>
      <c r="C4038" t="s">
        <v>14345</v>
      </c>
      <c r="E4038" t="s">
        <v>68</v>
      </c>
      <c r="J4038" t="s">
        <v>120</v>
      </c>
      <c r="K4038" t="s">
        <v>14204</v>
      </c>
      <c r="L4038" t="s">
        <v>7459</v>
      </c>
      <c r="M4038" t="s">
        <v>7460</v>
      </c>
      <c r="N4038" t="s">
        <v>13888</v>
      </c>
      <c r="O4038" t="s">
        <v>2020</v>
      </c>
      <c r="S4038">
        <v>3986</v>
      </c>
      <c r="T4038">
        <v>0</v>
      </c>
      <c r="U4038" t="s">
        <v>128</v>
      </c>
      <c r="V4038">
        <v>0</v>
      </c>
      <c r="W4038">
        <v>0</v>
      </c>
      <c r="Z4038" t="s">
        <v>129</v>
      </c>
      <c r="AA4038">
        <v>0</v>
      </c>
      <c r="AB4038">
        <v>0</v>
      </c>
      <c r="AC4038" t="s">
        <v>129</v>
      </c>
      <c r="AT4038" t="s">
        <v>14346</v>
      </c>
      <c r="AU4038" t="s">
        <v>81</v>
      </c>
      <c r="AV4038" t="s">
        <v>14347</v>
      </c>
      <c r="AW4038">
        <v>3986</v>
      </c>
      <c r="AX4038" t="s">
        <v>280</v>
      </c>
      <c r="AY4038">
        <v>0.5</v>
      </c>
      <c r="AZ4038" t="s">
        <v>756</v>
      </c>
      <c r="BA4038" t="s">
        <v>756</v>
      </c>
      <c r="BB4038" t="s">
        <v>481</v>
      </c>
      <c r="BC4038">
        <v>1</v>
      </c>
      <c r="BD4038" t="s">
        <v>14284</v>
      </c>
      <c r="BG4038" s="1" t="s">
        <v>86</v>
      </c>
      <c r="BH4038" s="1" t="s">
        <v>87</v>
      </c>
      <c r="BI4038" s="1" t="s">
        <v>87</v>
      </c>
      <c r="BJ4038" s="1" t="s">
        <v>88</v>
      </c>
      <c r="BK4038" s="1" t="s">
        <v>89</v>
      </c>
      <c r="BL4038" s="1" t="s">
        <v>283</v>
      </c>
      <c r="BM4038" s="1"/>
    </row>
    <row r="4039" spans="1:65" ht="16" x14ac:dyDescent="0.2">
      <c r="A4039" t="str">
        <f>CONCATENATE("Mada.",B4039)</f>
        <v>Mada.3987</v>
      </c>
      <c r="B4039">
        <v>3987</v>
      </c>
      <c r="C4039" t="s">
        <v>14348</v>
      </c>
      <c r="E4039" t="s">
        <v>68</v>
      </c>
      <c r="J4039" t="s">
        <v>120</v>
      </c>
      <c r="K4039" t="s">
        <v>14204</v>
      </c>
      <c r="L4039" t="s">
        <v>7459</v>
      </c>
      <c r="M4039" t="s">
        <v>7460</v>
      </c>
      <c r="N4039" t="s">
        <v>13888</v>
      </c>
      <c r="O4039" t="s">
        <v>2020</v>
      </c>
      <c r="S4039">
        <v>3987</v>
      </c>
      <c r="T4039">
        <v>0</v>
      </c>
      <c r="U4039" t="s">
        <v>128</v>
      </c>
      <c r="V4039">
        <v>0</v>
      </c>
      <c r="W4039">
        <v>0</v>
      </c>
      <c r="Z4039" t="s">
        <v>129</v>
      </c>
      <c r="AA4039">
        <v>0</v>
      </c>
      <c r="AB4039">
        <v>0</v>
      </c>
      <c r="AC4039" t="s">
        <v>129</v>
      </c>
      <c r="AT4039" t="s">
        <v>14349</v>
      </c>
      <c r="AU4039" t="s">
        <v>81</v>
      </c>
      <c r="AV4039" t="s">
        <v>14350</v>
      </c>
      <c r="AW4039">
        <v>3987</v>
      </c>
      <c r="AX4039" t="s">
        <v>481</v>
      </c>
      <c r="AY4039">
        <v>1</v>
      </c>
      <c r="AZ4039" t="s">
        <v>396</v>
      </c>
      <c r="BA4039" t="s">
        <v>396</v>
      </c>
      <c r="BB4039" t="s">
        <v>397</v>
      </c>
      <c r="BC4039">
        <v>1</v>
      </c>
      <c r="BD4039" t="s">
        <v>14351</v>
      </c>
      <c r="BG4039" s="1" t="s">
        <v>86</v>
      </c>
      <c r="BH4039" s="1" t="s">
        <v>87</v>
      </c>
      <c r="BI4039" s="1" t="s">
        <v>87</v>
      </c>
      <c r="BJ4039" s="1" t="s">
        <v>88</v>
      </c>
      <c r="BK4039" s="1" t="s">
        <v>89</v>
      </c>
    </row>
    <row r="4040" spans="1:65" ht="16" x14ac:dyDescent="0.2">
      <c r="A4040" t="str">
        <f>CONCATENATE("Mada.",B4040)</f>
        <v>Mada.3988</v>
      </c>
      <c r="B4040">
        <v>3988</v>
      </c>
      <c r="C4040" t="s">
        <v>14352</v>
      </c>
      <c r="E4040" t="s">
        <v>68</v>
      </c>
      <c r="J4040" t="s">
        <v>120</v>
      </c>
      <c r="K4040" t="s">
        <v>14170</v>
      </c>
      <c r="L4040" t="s">
        <v>7459</v>
      </c>
      <c r="M4040" t="s">
        <v>7460</v>
      </c>
      <c r="N4040" t="s">
        <v>13888</v>
      </c>
      <c r="O4040" t="s">
        <v>2020</v>
      </c>
      <c r="S4040">
        <v>3988</v>
      </c>
      <c r="T4040">
        <v>0</v>
      </c>
      <c r="U4040" t="s">
        <v>128</v>
      </c>
      <c r="V4040">
        <v>0</v>
      </c>
      <c r="W4040">
        <v>0</v>
      </c>
      <c r="Z4040" t="s">
        <v>129</v>
      </c>
      <c r="AA4040">
        <v>0</v>
      </c>
      <c r="AB4040">
        <v>0</v>
      </c>
      <c r="AC4040" t="s">
        <v>129</v>
      </c>
      <c r="AT4040" t="s">
        <v>14353</v>
      </c>
      <c r="AU4040" t="s">
        <v>81</v>
      </c>
      <c r="AV4040" t="s">
        <v>14354</v>
      </c>
      <c r="AW4040">
        <v>3988</v>
      </c>
      <c r="AX4040" t="s">
        <v>1117</v>
      </c>
      <c r="AY4040">
        <v>1</v>
      </c>
      <c r="AZ4040" t="s">
        <v>14193</v>
      </c>
      <c r="BA4040" t="s">
        <v>14193</v>
      </c>
      <c r="BB4040" t="s">
        <v>1117</v>
      </c>
      <c r="BC4040">
        <v>1</v>
      </c>
      <c r="BD4040" t="s">
        <v>14355</v>
      </c>
      <c r="BG4040" s="1" t="s">
        <v>86</v>
      </c>
      <c r="BH4040" s="1" t="s">
        <v>661</v>
      </c>
      <c r="BI4040" s="1" t="s">
        <v>662</v>
      </c>
      <c r="BJ4040" s="1" t="s">
        <v>663</v>
      </c>
      <c r="BK4040" s="1" t="s">
        <v>664</v>
      </c>
      <c r="BL4040" s="1" t="s">
        <v>665</v>
      </c>
      <c r="BM4040" s="1"/>
    </row>
    <row r="4041" spans="1:65" ht="16" x14ac:dyDescent="0.2">
      <c r="A4041" t="str">
        <f>CONCATENATE("Mada.",B4041)</f>
        <v>Mada.3989</v>
      </c>
      <c r="B4041">
        <v>3989</v>
      </c>
      <c r="C4041" t="s">
        <v>14356</v>
      </c>
      <c r="E4041" t="s">
        <v>68</v>
      </c>
      <c r="J4041" t="s">
        <v>120</v>
      </c>
      <c r="K4041" t="s">
        <v>14170</v>
      </c>
      <c r="L4041" t="s">
        <v>7459</v>
      </c>
      <c r="M4041" t="s">
        <v>7460</v>
      </c>
      <c r="N4041" t="s">
        <v>13888</v>
      </c>
      <c r="O4041" t="s">
        <v>2020</v>
      </c>
      <c r="S4041">
        <v>3989</v>
      </c>
      <c r="T4041">
        <v>0</v>
      </c>
      <c r="U4041" t="s">
        <v>128</v>
      </c>
      <c r="V4041">
        <v>0</v>
      </c>
      <c r="W4041">
        <v>0</v>
      </c>
      <c r="Z4041" t="s">
        <v>129</v>
      </c>
      <c r="AA4041">
        <v>0</v>
      </c>
      <c r="AB4041">
        <v>0</v>
      </c>
      <c r="AC4041" t="s">
        <v>129</v>
      </c>
      <c r="AT4041" t="s">
        <v>14357</v>
      </c>
      <c r="AU4041" t="s">
        <v>81</v>
      </c>
      <c r="AV4041" t="s">
        <v>14358</v>
      </c>
      <c r="AW4041">
        <v>3989</v>
      </c>
      <c r="AX4041" t="s">
        <v>1117</v>
      </c>
      <c r="AY4041">
        <v>1</v>
      </c>
      <c r="AZ4041" t="s">
        <v>14193</v>
      </c>
      <c r="BA4041" t="s">
        <v>14193</v>
      </c>
      <c r="BB4041" t="s">
        <v>1117</v>
      </c>
      <c r="BC4041">
        <v>1</v>
      </c>
      <c r="BD4041" t="s">
        <v>14355</v>
      </c>
      <c r="BG4041" s="1" t="s">
        <v>86</v>
      </c>
      <c r="BH4041" s="1" t="s">
        <v>661</v>
      </c>
      <c r="BI4041" s="1" t="s">
        <v>662</v>
      </c>
      <c r="BJ4041" s="1" t="s">
        <v>663</v>
      </c>
      <c r="BK4041" s="1" t="s">
        <v>664</v>
      </c>
      <c r="BL4041" s="1" t="s">
        <v>665</v>
      </c>
      <c r="BM4041" s="1"/>
    </row>
    <row r="4042" spans="1:65" ht="16" x14ac:dyDescent="0.2">
      <c r="A4042" t="str">
        <f>CONCATENATE("Mada.",B4042)</f>
        <v>Mada.3990</v>
      </c>
      <c r="B4042">
        <v>3990</v>
      </c>
      <c r="C4042" t="s">
        <v>14360</v>
      </c>
      <c r="E4042" t="s">
        <v>68</v>
      </c>
      <c r="J4042" t="s">
        <v>120</v>
      </c>
      <c r="K4042" t="s">
        <v>14170</v>
      </c>
      <c r="L4042" t="s">
        <v>7459</v>
      </c>
      <c r="M4042" t="s">
        <v>7460</v>
      </c>
      <c r="N4042" t="s">
        <v>13888</v>
      </c>
      <c r="O4042" t="s">
        <v>2020</v>
      </c>
      <c r="S4042">
        <v>3990</v>
      </c>
      <c r="T4042">
        <v>0</v>
      </c>
      <c r="U4042" t="s">
        <v>128</v>
      </c>
      <c r="V4042">
        <v>0</v>
      </c>
      <c r="W4042">
        <v>0</v>
      </c>
      <c r="Z4042" t="s">
        <v>129</v>
      </c>
      <c r="AA4042">
        <v>0</v>
      </c>
      <c r="AB4042">
        <v>0</v>
      </c>
      <c r="AC4042" t="s">
        <v>129</v>
      </c>
      <c r="AT4042" t="s">
        <v>14361</v>
      </c>
      <c r="AU4042" t="s">
        <v>3281</v>
      </c>
      <c r="AW4042">
        <v>3990</v>
      </c>
      <c r="AX4042" t="s">
        <v>1117</v>
      </c>
      <c r="AY4042">
        <v>0.74</v>
      </c>
      <c r="AZ4042" t="s">
        <v>3874</v>
      </c>
      <c r="BA4042" t="s">
        <v>3874</v>
      </c>
      <c r="BB4042" t="s">
        <v>1117</v>
      </c>
      <c r="BC4042">
        <v>1</v>
      </c>
      <c r="BD4042" t="s">
        <v>14362</v>
      </c>
      <c r="BG4042" s="1" t="s">
        <v>86</v>
      </c>
      <c r="BH4042" s="1" t="s">
        <v>661</v>
      </c>
      <c r="BI4042" s="1" t="s">
        <v>662</v>
      </c>
      <c r="BJ4042" s="1" t="s">
        <v>663</v>
      </c>
      <c r="BK4042" s="1" t="s">
        <v>664</v>
      </c>
      <c r="BL4042" s="1" t="s">
        <v>665</v>
      </c>
      <c r="BM4042" s="1"/>
    </row>
    <row r="4043" spans="1:65" ht="16" x14ac:dyDescent="0.2">
      <c r="A4043" t="str">
        <f>CONCATENATE("Mada.",B4043)</f>
        <v>Mada.3991</v>
      </c>
      <c r="B4043">
        <v>3991</v>
      </c>
      <c r="C4043" t="s">
        <v>14363</v>
      </c>
      <c r="E4043" t="s">
        <v>68</v>
      </c>
      <c r="J4043" t="s">
        <v>120</v>
      </c>
      <c r="K4043" t="s">
        <v>14196</v>
      </c>
      <c r="L4043" t="s">
        <v>7459</v>
      </c>
      <c r="M4043" t="s">
        <v>7460</v>
      </c>
      <c r="N4043" t="s">
        <v>13888</v>
      </c>
      <c r="O4043" t="s">
        <v>2020</v>
      </c>
      <c r="S4043">
        <v>3991</v>
      </c>
      <c r="T4043">
        <v>0</v>
      </c>
      <c r="U4043" t="s">
        <v>128</v>
      </c>
      <c r="V4043">
        <v>0</v>
      </c>
      <c r="W4043">
        <v>0</v>
      </c>
      <c r="Z4043" t="s">
        <v>129</v>
      </c>
      <c r="AA4043">
        <v>0</v>
      </c>
      <c r="AB4043">
        <v>0</v>
      </c>
      <c r="AC4043" t="s">
        <v>129</v>
      </c>
      <c r="AT4043" t="s">
        <v>14364</v>
      </c>
      <c r="AU4043" t="s">
        <v>81</v>
      </c>
      <c r="AV4043" t="s">
        <v>14365</v>
      </c>
      <c r="AW4043">
        <v>3991</v>
      </c>
      <c r="AX4043" t="s">
        <v>83</v>
      </c>
      <c r="AY4043">
        <v>0.93</v>
      </c>
      <c r="AZ4043" t="s">
        <v>396</v>
      </c>
      <c r="BA4043" t="s">
        <v>396</v>
      </c>
      <c r="BB4043" t="s">
        <v>397</v>
      </c>
      <c r="BC4043">
        <v>1</v>
      </c>
      <c r="BD4043" t="s">
        <v>14366</v>
      </c>
      <c r="BG4043" s="1" t="s">
        <v>86</v>
      </c>
      <c r="BH4043" s="1" t="s">
        <v>87</v>
      </c>
      <c r="BI4043" s="1" t="s">
        <v>87</v>
      </c>
      <c r="BJ4043" s="1" t="s">
        <v>88</v>
      </c>
      <c r="BK4043" s="1" t="s">
        <v>89</v>
      </c>
      <c r="BL4043" s="1" t="s">
        <v>90</v>
      </c>
      <c r="BM4043" s="1"/>
    </row>
    <row r="4044" spans="1:65" ht="16" x14ac:dyDescent="0.2">
      <c r="A4044" t="str">
        <f>CONCATENATE("Mada.",B4044)</f>
        <v>Mada.3992</v>
      </c>
      <c r="B4044">
        <v>3992</v>
      </c>
      <c r="C4044" t="s">
        <v>14367</v>
      </c>
      <c r="E4044" t="s">
        <v>68</v>
      </c>
      <c r="J4044" t="s">
        <v>120</v>
      </c>
      <c r="K4044" t="s">
        <v>14196</v>
      </c>
      <c r="L4044" t="s">
        <v>7459</v>
      </c>
      <c r="M4044" t="s">
        <v>7460</v>
      </c>
      <c r="N4044" t="s">
        <v>13888</v>
      </c>
      <c r="O4044" t="s">
        <v>2020</v>
      </c>
      <c r="S4044">
        <v>3992</v>
      </c>
      <c r="T4044">
        <v>0</v>
      </c>
      <c r="U4044" t="s">
        <v>128</v>
      </c>
      <c r="V4044">
        <v>0</v>
      </c>
      <c r="W4044">
        <v>0</v>
      </c>
      <c r="Z4044" t="s">
        <v>129</v>
      </c>
      <c r="AA4044">
        <v>0</v>
      </c>
      <c r="AB4044">
        <v>0</v>
      </c>
      <c r="AC4044" t="s">
        <v>129</v>
      </c>
      <c r="AT4044" t="s">
        <v>14368</v>
      </c>
      <c r="AU4044" t="s">
        <v>81</v>
      </c>
      <c r="AV4044" t="s">
        <v>14369</v>
      </c>
      <c r="AW4044">
        <v>3992</v>
      </c>
      <c r="AX4044" t="s">
        <v>481</v>
      </c>
      <c r="AY4044">
        <v>1</v>
      </c>
      <c r="AZ4044" t="s">
        <v>396</v>
      </c>
      <c r="BA4044" t="s">
        <v>396</v>
      </c>
      <c r="BB4044" t="s">
        <v>397</v>
      </c>
      <c r="BC4044">
        <v>1</v>
      </c>
      <c r="BD4044" t="s">
        <v>14351</v>
      </c>
      <c r="BG4044" s="1" t="s">
        <v>86</v>
      </c>
      <c r="BH4044" s="1" t="s">
        <v>87</v>
      </c>
      <c r="BI4044" s="1" t="s">
        <v>87</v>
      </c>
      <c r="BJ4044" s="1" t="s">
        <v>88</v>
      </c>
      <c r="BK4044" s="1" t="s">
        <v>89</v>
      </c>
    </row>
    <row r="4045" spans="1:65" ht="16" x14ac:dyDescent="0.2">
      <c r="A4045" t="str">
        <f>CONCATENATE("Mada.",B4045)</f>
        <v>Mada.3993</v>
      </c>
      <c r="B4045">
        <v>3993</v>
      </c>
      <c r="C4045" t="s">
        <v>14370</v>
      </c>
      <c r="E4045" t="s">
        <v>68</v>
      </c>
      <c r="J4045" t="s">
        <v>120</v>
      </c>
      <c r="K4045" t="s">
        <v>14196</v>
      </c>
      <c r="L4045" t="s">
        <v>7459</v>
      </c>
      <c r="M4045" t="s">
        <v>7460</v>
      </c>
      <c r="N4045" t="s">
        <v>13888</v>
      </c>
      <c r="O4045" t="s">
        <v>2020</v>
      </c>
      <c r="S4045">
        <v>3993</v>
      </c>
      <c r="T4045">
        <v>0</v>
      </c>
      <c r="U4045" t="s">
        <v>128</v>
      </c>
      <c r="V4045">
        <v>0</v>
      </c>
      <c r="W4045">
        <v>0</v>
      </c>
      <c r="Z4045" t="s">
        <v>129</v>
      </c>
      <c r="AA4045">
        <v>0</v>
      </c>
      <c r="AB4045">
        <v>0</v>
      </c>
      <c r="AC4045" t="s">
        <v>129</v>
      </c>
      <c r="AT4045" t="s">
        <v>14371</v>
      </c>
      <c r="AU4045" t="s">
        <v>81</v>
      </c>
      <c r="AV4045" t="s">
        <v>14372</v>
      </c>
      <c r="AW4045">
        <v>3993</v>
      </c>
      <c r="AX4045" t="s">
        <v>884</v>
      </c>
      <c r="AY4045">
        <v>1</v>
      </c>
      <c r="AZ4045" t="s">
        <v>885</v>
      </c>
      <c r="BA4045" t="s">
        <v>885</v>
      </c>
      <c r="BB4045" t="s">
        <v>886</v>
      </c>
      <c r="BC4045">
        <v>1</v>
      </c>
      <c r="BD4045" t="s">
        <v>14373</v>
      </c>
      <c r="BG4045" s="1" t="s">
        <v>86</v>
      </c>
      <c r="BH4045" s="1" t="s">
        <v>98</v>
      </c>
      <c r="BI4045" s="1" t="s">
        <v>888</v>
      </c>
      <c r="BJ4045" s="1" t="s">
        <v>889</v>
      </c>
      <c r="BK4045" s="1" t="s">
        <v>890</v>
      </c>
      <c r="BL4045" s="1" t="s">
        <v>891</v>
      </c>
      <c r="BM4045" s="1"/>
    </row>
    <row r="4046" spans="1:65" ht="16" x14ac:dyDescent="0.2">
      <c r="A4046" t="str">
        <f>CONCATENATE("Mada.",B4046)</f>
        <v>Mada.3994</v>
      </c>
      <c r="B4046">
        <v>3994</v>
      </c>
      <c r="C4046" t="s">
        <v>14374</v>
      </c>
      <c r="E4046" t="s">
        <v>68</v>
      </c>
      <c r="J4046" t="s">
        <v>120</v>
      </c>
      <c r="K4046" t="s">
        <v>14196</v>
      </c>
      <c r="L4046" t="s">
        <v>7459</v>
      </c>
      <c r="M4046" t="s">
        <v>7460</v>
      </c>
      <c r="N4046" t="s">
        <v>13888</v>
      </c>
      <c r="O4046" t="s">
        <v>2020</v>
      </c>
      <c r="S4046">
        <v>3994</v>
      </c>
      <c r="T4046">
        <v>0</v>
      </c>
      <c r="U4046" t="s">
        <v>128</v>
      </c>
      <c r="V4046">
        <v>0</v>
      </c>
      <c r="W4046">
        <v>0</v>
      </c>
      <c r="Z4046" t="s">
        <v>129</v>
      </c>
      <c r="AA4046">
        <v>0</v>
      </c>
      <c r="AB4046">
        <v>0</v>
      </c>
      <c r="AC4046" t="s">
        <v>129</v>
      </c>
      <c r="BG4046" s="1"/>
    </row>
    <row r="4047" spans="1:65" ht="16" x14ac:dyDescent="0.2">
      <c r="A4047" t="str">
        <f>CONCATENATE("Mada.",B4047)</f>
        <v>Mada.3995</v>
      </c>
      <c r="B4047">
        <v>3995</v>
      </c>
      <c r="C4047" t="s">
        <v>14375</v>
      </c>
      <c r="E4047" t="s">
        <v>68</v>
      </c>
      <c r="J4047" t="s">
        <v>120</v>
      </c>
      <c r="K4047" t="s">
        <v>14141</v>
      </c>
      <c r="L4047" t="s">
        <v>7459</v>
      </c>
      <c r="M4047" t="s">
        <v>7460</v>
      </c>
      <c r="N4047" t="s">
        <v>13888</v>
      </c>
      <c r="O4047" t="s">
        <v>2020</v>
      </c>
      <c r="S4047">
        <v>3995</v>
      </c>
      <c r="T4047">
        <v>0</v>
      </c>
      <c r="U4047" t="s">
        <v>128</v>
      </c>
      <c r="V4047">
        <v>0</v>
      </c>
      <c r="W4047">
        <v>0</v>
      </c>
      <c r="Z4047" t="s">
        <v>129</v>
      </c>
      <c r="AA4047">
        <v>0</v>
      </c>
      <c r="AB4047">
        <v>0</v>
      </c>
      <c r="AC4047" t="s">
        <v>129</v>
      </c>
      <c r="AT4047" t="s">
        <v>14376</v>
      </c>
      <c r="AU4047" t="s">
        <v>81</v>
      </c>
      <c r="AV4047" t="s">
        <v>14377</v>
      </c>
      <c r="AW4047">
        <v>3995</v>
      </c>
      <c r="AX4047" t="s">
        <v>854</v>
      </c>
      <c r="AY4047">
        <v>0.94</v>
      </c>
      <c r="AZ4047" t="s">
        <v>855</v>
      </c>
      <c r="BA4047" t="s">
        <v>855</v>
      </c>
      <c r="BB4047" t="s">
        <v>854</v>
      </c>
      <c r="BC4047">
        <v>1</v>
      </c>
      <c r="BD4047" t="s">
        <v>14378</v>
      </c>
      <c r="BG4047" s="1" t="s">
        <v>86</v>
      </c>
      <c r="BH4047" s="1" t="s">
        <v>98</v>
      </c>
      <c r="BI4047" s="1" t="s">
        <v>163</v>
      </c>
      <c r="BJ4047" s="1" t="s">
        <v>857</v>
      </c>
      <c r="BK4047" s="1" t="s">
        <v>858</v>
      </c>
      <c r="BL4047" s="1"/>
      <c r="BM4047" s="1"/>
    </row>
    <row r="4048" spans="1:65" ht="16" x14ac:dyDescent="0.2">
      <c r="A4048" t="str">
        <f>CONCATENATE("Mada.",B4048)</f>
        <v>Mada.3996</v>
      </c>
      <c r="B4048">
        <v>3996</v>
      </c>
      <c r="C4048" t="s">
        <v>14379</v>
      </c>
      <c r="E4048" t="s">
        <v>68</v>
      </c>
      <c r="J4048" t="s">
        <v>120</v>
      </c>
      <c r="K4048" t="s">
        <v>14141</v>
      </c>
      <c r="L4048" t="s">
        <v>7459</v>
      </c>
      <c r="M4048" t="s">
        <v>7460</v>
      </c>
      <c r="N4048" t="s">
        <v>13888</v>
      </c>
      <c r="O4048" t="s">
        <v>2020</v>
      </c>
      <c r="S4048">
        <v>3996</v>
      </c>
      <c r="T4048">
        <v>0</v>
      </c>
      <c r="U4048" t="s">
        <v>128</v>
      </c>
      <c r="V4048">
        <v>0</v>
      </c>
      <c r="W4048">
        <v>0</v>
      </c>
      <c r="Z4048" t="s">
        <v>129</v>
      </c>
      <c r="AA4048">
        <v>0</v>
      </c>
      <c r="AB4048">
        <v>0</v>
      </c>
      <c r="AC4048" t="s">
        <v>129</v>
      </c>
      <c r="AT4048" t="s">
        <v>14380</v>
      </c>
      <c r="AU4048" t="s">
        <v>81</v>
      </c>
      <c r="AV4048" t="s">
        <v>14381</v>
      </c>
      <c r="AW4048">
        <v>3996</v>
      </c>
      <c r="AX4048" t="s">
        <v>593</v>
      </c>
      <c r="AY4048">
        <v>0.86</v>
      </c>
      <c r="AZ4048" t="s">
        <v>14382</v>
      </c>
      <c r="BA4048" t="s">
        <v>14382</v>
      </c>
      <c r="BB4048" t="s">
        <v>593</v>
      </c>
      <c r="BC4048">
        <v>0.86</v>
      </c>
      <c r="BD4048" t="s">
        <v>14383</v>
      </c>
      <c r="BG4048" s="1" t="s">
        <v>86</v>
      </c>
      <c r="BH4048" s="1" t="s">
        <v>87</v>
      </c>
      <c r="BI4048" s="1" t="s">
        <v>87</v>
      </c>
      <c r="BJ4048" s="1" t="s">
        <v>88</v>
      </c>
      <c r="BK4048" s="1" t="s">
        <v>89</v>
      </c>
      <c r="BL4048" s="1"/>
      <c r="BM4048" s="1"/>
    </row>
    <row r="4049" spans="1:65" ht="16" x14ac:dyDescent="0.2">
      <c r="A4049" t="str">
        <f>CONCATENATE("Mada.",B4049)</f>
        <v>Mada.3997</v>
      </c>
      <c r="B4049">
        <v>3997</v>
      </c>
      <c r="C4049" t="s">
        <v>14384</v>
      </c>
      <c r="E4049" t="s">
        <v>68</v>
      </c>
      <c r="J4049" t="s">
        <v>120</v>
      </c>
      <c r="K4049" t="s">
        <v>14141</v>
      </c>
      <c r="L4049" t="s">
        <v>7459</v>
      </c>
      <c r="M4049" t="s">
        <v>7460</v>
      </c>
      <c r="N4049" t="s">
        <v>13888</v>
      </c>
      <c r="O4049" t="s">
        <v>2020</v>
      </c>
      <c r="S4049">
        <v>3997</v>
      </c>
      <c r="T4049">
        <v>0</v>
      </c>
      <c r="U4049" t="s">
        <v>128</v>
      </c>
      <c r="V4049">
        <v>0</v>
      </c>
      <c r="W4049">
        <v>0</v>
      </c>
      <c r="Z4049" t="s">
        <v>129</v>
      </c>
      <c r="AA4049">
        <v>0</v>
      </c>
      <c r="AB4049">
        <v>0</v>
      </c>
      <c r="AC4049" t="s">
        <v>129</v>
      </c>
      <c r="AT4049" t="s">
        <v>14385</v>
      </c>
      <c r="AU4049" t="s">
        <v>81</v>
      </c>
      <c r="AV4049" t="s">
        <v>14386</v>
      </c>
      <c r="AW4049">
        <v>3997</v>
      </c>
      <c r="AX4049" t="s">
        <v>83</v>
      </c>
      <c r="AY4049">
        <v>0.99</v>
      </c>
      <c r="AZ4049" t="s">
        <v>918</v>
      </c>
      <c r="BA4049" t="s">
        <v>918</v>
      </c>
      <c r="BB4049" t="s">
        <v>262</v>
      </c>
      <c r="BC4049">
        <v>1</v>
      </c>
      <c r="BD4049" t="s">
        <v>14387</v>
      </c>
      <c r="BG4049" s="1" t="s">
        <v>86</v>
      </c>
      <c r="BH4049" s="1" t="s">
        <v>87</v>
      </c>
      <c r="BI4049" s="1" t="s">
        <v>87</v>
      </c>
      <c r="BJ4049" s="1" t="s">
        <v>88</v>
      </c>
      <c r="BK4049" s="1" t="s">
        <v>89</v>
      </c>
      <c r="BL4049" s="1" t="s">
        <v>90</v>
      </c>
      <c r="BM4049" s="1"/>
    </row>
    <row r="4050" spans="1:65" ht="16" x14ac:dyDescent="0.2">
      <c r="A4050" t="str">
        <f>CONCATENATE("Mada.",B4050)</f>
        <v>Mada.3998</v>
      </c>
      <c r="B4050">
        <v>3998</v>
      </c>
      <c r="C4050" t="s">
        <v>14388</v>
      </c>
      <c r="E4050" t="s">
        <v>68</v>
      </c>
      <c r="J4050" t="s">
        <v>120</v>
      </c>
      <c r="K4050" t="s">
        <v>14141</v>
      </c>
      <c r="L4050" t="s">
        <v>7459</v>
      </c>
      <c r="M4050" t="s">
        <v>7460</v>
      </c>
      <c r="N4050" t="s">
        <v>13888</v>
      </c>
      <c r="O4050" t="s">
        <v>2020</v>
      </c>
      <c r="S4050">
        <v>3998</v>
      </c>
      <c r="T4050">
        <v>0</v>
      </c>
      <c r="U4050" t="s">
        <v>128</v>
      </c>
      <c r="V4050">
        <v>0</v>
      </c>
      <c r="W4050">
        <v>0</v>
      </c>
      <c r="Z4050" t="s">
        <v>129</v>
      </c>
      <c r="AA4050">
        <v>0</v>
      </c>
      <c r="AB4050">
        <v>0</v>
      </c>
      <c r="AC4050" t="s">
        <v>129</v>
      </c>
      <c r="BG4050" s="1"/>
    </row>
    <row r="4051" spans="1:65" ht="16" x14ac:dyDescent="0.2">
      <c r="A4051" t="str">
        <f>CONCATENATE("Mada.",B4051)</f>
        <v>Mada.3999</v>
      </c>
      <c r="B4051">
        <v>3999</v>
      </c>
      <c r="C4051" t="s">
        <v>14389</v>
      </c>
      <c r="E4051" t="s">
        <v>68</v>
      </c>
      <c r="J4051" t="s">
        <v>120</v>
      </c>
      <c r="K4051" t="s">
        <v>14141</v>
      </c>
      <c r="L4051" t="s">
        <v>7459</v>
      </c>
      <c r="M4051" t="s">
        <v>7460</v>
      </c>
      <c r="N4051" t="s">
        <v>13888</v>
      </c>
      <c r="O4051" t="s">
        <v>2020</v>
      </c>
      <c r="S4051">
        <v>3999</v>
      </c>
      <c r="T4051">
        <v>0</v>
      </c>
      <c r="U4051" t="s">
        <v>128</v>
      </c>
      <c r="V4051">
        <v>0</v>
      </c>
      <c r="W4051">
        <v>0</v>
      </c>
      <c r="Z4051" t="s">
        <v>129</v>
      </c>
      <c r="AA4051">
        <v>0</v>
      </c>
      <c r="AB4051">
        <v>0</v>
      </c>
      <c r="AC4051" t="s">
        <v>129</v>
      </c>
      <c r="AT4051" t="s">
        <v>14390</v>
      </c>
      <c r="AU4051" t="s">
        <v>81</v>
      </c>
      <c r="AV4051" t="s">
        <v>14391</v>
      </c>
      <c r="AW4051">
        <v>3999</v>
      </c>
      <c r="AX4051" t="s">
        <v>3147</v>
      </c>
      <c r="AY4051">
        <v>1</v>
      </c>
      <c r="AZ4051" t="s">
        <v>950</v>
      </c>
      <c r="BA4051" t="s">
        <v>950</v>
      </c>
      <c r="BB4051" t="s">
        <v>144</v>
      </c>
      <c r="BC4051">
        <v>0.98</v>
      </c>
      <c r="BD4051" t="s">
        <v>14275</v>
      </c>
      <c r="BG4051" s="1" t="s">
        <v>86</v>
      </c>
      <c r="BH4051" s="1" t="s">
        <v>87</v>
      </c>
      <c r="BI4051" s="1" t="s">
        <v>87</v>
      </c>
      <c r="BJ4051" s="1" t="s">
        <v>88</v>
      </c>
      <c r="BK4051" s="1" t="s">
        <v>147</v>
      </c>
      <c r="BL4051" s="1" t="s">
        <v>2277</v>
      </c>
      <c r="BM4051" s="1"/>
    </row>
    <row r="4052" spans="1:65" ht="16" x14ac:dyDescent="0.2">
      <c r="A4052" t="str">
        <f>CONCATENATE("Mada.",B4052)</f>
        <v>Mada.3999</v>
      </c>
      <c r="B4052">
        <v>3999</v>
      </c>
      <c r="C4052" t="s">
        <v>14389</v>
      </c>
      <c r="E4052" t="s">
        <v>68</v>
      </c>
      <c r="J4052" t="s">
        <v>120</v>
      </c>
      <c r="K4052" t="s">
        <v>14141</v>
      </c>
      <c r="L4052" t="s">
        <v>7459</v>
      </c>
      <c r="M4052" t="s">
        <v>7460</v>
      </c>
      <c r="N4052" t="s">
        <v>13888</v>
      </c>
      <c r="O4052" t="s">
        <v>2020</v>
      </c>
      <c r="S4052">
        <v>3999</v>
      </c>
      <c r="T4052">
        <v>0</v>
      </c>
      <c r="U4052" t="s">
        <v>128</v>
      </c>
      <c r="V4052">
        <v>0</v>
      </c>
      <c r="W4052">
        <v>0</v>
      </c>
      <c r="Z4052" t="s">
        <v>129</v>
      </c>
      <c r="AA4052">
        <v>0</v>
      </c>
      <c r="AB4052">
        <v>0</v>
      </c>
      <c r="AC4052" t="s">
        <v>129</v>
      </c>
      <c r="AT4052" t="s">
        <v>14392</v>
      </c>
      <c r="AU4052" t="s">
        <v>3281</v>
      </c>
      <c r="AW4052">
        <v>3999</v>
      </c>
      <c r="AX4052" t="s">
        <v>325</v>
      </c>
      <c r="AY4052">
        <v>1</v>
      </c>
      <c r="AZ4052" t="s">
        <v>14393</v>
      </c>
      <c r="BD4052" t="s">
        <v>14394</v>
      </c>
      <c r="BG4052" s="1" t="s">
        <v>86</v>
      </c>
      <c r="BH4052" s="1" t="s">
        <v>98</v>
      </c>
      <c r="BI4052" s="1" t="s">
        <v>163</v>
      </c>
      <c r="BJ4052" s="1" t="s">
        <v>164</v>
      </c>
      <c r="BK4052" s="1" t="s">
        <v>165</v>
      </c>
      <c r="BL4052" s="1" t="s">
        <v>328</v>
      </c>
      <c r="BM4052" s="1"/>
    </row>
    <row r="4053" spans="1:65" ht="16" x14ac:dyDescent="0.2">
      <c r="A4053" t="str">
        <f>CONCATENATE("Mada.",B4053)</f>
        <v>Mada.4000</v>
      </c>
      <c r="B4053">
        <v>4000</v>
      </c>
      <c r="C4053" t="s">
        <v>14406</v>
      </c>
      <c r="E4053" t="s">
        <v>68</v>
      </c>
      <c r="J4053" t="s">
        <v>120</v>
      </c>
      <c r="K4053" t="s">
        <v>14141</v>
      </c>
      <c r="L4053" t="s">
        <v>7459</v>
      </c>
      <c r="M4053" t="s">
        <v>7460</v>
      </c>
      <c r="N4053" t="s">
        <v>13888</v>
      </c>
      <c r="O4053" t="s">
        <v>2020</v>
      </c>
      <c r="S4053">
        <v>4000</v>
      </c>
      <c r="T4053">
        <v>0</v>
      </c>
      <c r="U4053" t="s">
        <v>128</v>
      </c>
      <c r="V4053">
        <v>0</v>
      </c>
      <c r="W4053">
        <v>0</v>
      </c>
      <c r="Z4053" t="s">
        <v>129</v>
      </c>
      <c r="AA4053">
        <v>0</v>
      </c>
      <c r="AB4053">
        <v>0</v>
      </c>
      <c r="AC4053" t="s">
        <v>129</v>
      </c>
      <c r="AT4053" t="s">
        <v>14407</v>
      </c>
      <c r="AU4053" t="s">
        <v>81</v>
      </c>
      <c r="AV4053" t="s">
        <v>14408</v>
      </c>
      <c r="AW4053">
        <v>4000</v>
      </c>
      <c r="AX4053" t="s">
        <v>2419</v>
      </c>
      <c r="AY4053">
        <v>0.98</v>
      </c>
      <c r="AZ4053" t="s">
        <v>2420</v>
      </c>
      <c r="BA4053" t="s">
        <v>2420</v>
      </c>
      <c r="BB4053" t="s">
        <v>2419</v>
      </c>
      <c r="BC4053">
        <v>1</v>
      </c>
      <c r="BD4053" t="s">
        <v>14409</v>
      </c>
      <c r="BG4053" s="1" t="s">
        <v>86</v>
      </c>
      <c r="BH4053" s="1" t="s">
        <v>87</v>
      </c>
      <c r="BI4053" s="1" t="s">
        <v>87</v>
      </c>
      <c r="BJ4053" s="1" t="s">
        <v>88</v>
      </c>
      <c r="BK4053" s="1" t="s">
        <v>2422</v>
      </c>
      <c r="BL4053" s="1" t="s">
        <v>2423</v>
      </c>
      <c r="BM4053" s="1"/>
    </row>
    <row r="4054" spans="1:65" ht="16" x14ac:dyDescent="0.2">
      <c r="A4054" t="str">
        <f>CONCATENATE("Mada.",B4054)</f>
        <v>Mada.4000</v>
      </c>
      <c r="B4054">
        <v>4000</v>
      </c>
      <c r="C4054" t="s">
        <v>14406</v>
      </c>
      <c r="E4054" t="s">
        <v>68</v>
      </c>
      <c r="J4054" t="s">
        <v>120</v>
      </c>
      <c r="K4054" t="s">
        <v>14141</v>
      </c>
      <c r="L4054" t="s">
        <v>7459</v>
      </c>
      <c r="M4054" t="s">
        <v>7460</v>
      </c>
      <c r="N4054" t="s">
        <v>13888</v>
      </c>
      <c r="O4054" t="s">
        <v>2020</v>
      </c>
      <c r="S4054">
        <v>4000</v>
      </c>
      <c r="T4054">
        <v>0</v>
      </c>
      <c r="U4054" t="s">
        <v>128</v>
      </c>
      <c r="V4054">
        <v>0</v>
      </c>
      <c r="W4054">
        <v>0</v>
      </c>
      <c r="Z4054" t="s">
        <v>129</v>
      </c>
      <c r="AA4054">
        <v>0</v>
      </c>
      <c r="AB4054">
        <v>0</v>
      </c>
      <c r="AC4054" t="s">
        <v>129</v>
      </c>
      <c r="AT4054" t="s">
        <v>14410</v>
      </c>
      <c r="AU4054" t="s">
        <v>81</v>
      </c>
      <c r="AV4054" t="s">
        <v>14411</v>
      </c>
      <c r="AW4054">
        <v>4000</v>
      </c>
      <c r="AX4054" t="s">
        <v>2419</v>
      </c>
      <c r="AY4054">
        <v>1</v>
      </c>
      <c r="AZ4054" t="s">
        <v>2420</v>
      </c>
      <c r="BA4054" t="s">
        <v>2420</v>
      </c>
      <c r="BB4054" t="s">
        <v>2419</v>
      </c>
      <c r="BC4054">
        <v>1</v>
      </c>
      <c r="BD4054" t="s">
        <v>14412</v>
      </c>
      <c r="BG4054" s="1" t="s">
        <v>86</v>
      </c>
      <c r="BH4054" s="1" t="s">
        <v>87</v>
      </c>
      <c r="BI4054" s="1" t="s">
        <v>87</v>
      </c>
      <c r="BJ4054" s="1" t="s">
        <v>88</v>
      </c>
      <c r="BK4054" s="1" t="s">
        <v>2422</v>
      </c>
      <c r="BL4054" s="1" t="s">
        <v>2423</v>
      </c>
      <c r="BM4054" s="1"/>
    </row>
    <row r="4055" spans="1:65" ht="16" x14ac:dyDescent="0.2">
      <c r="A4055" t="str">
        <f>CONCATENATE("Mada.",B4055)</f>
        <v>Mada.4001</v>
      </c>
      <c r="B4055">
        <v>4001</v>
      </c>
      <c r="C4055" t="s">
        <v>14413</v>
      </c>
      <c r="E4055" t="s">
        <v>68</v>
      </c>
      <c r="J4055" t="s">
        <v>120</v>
      </c>
      <c r="K4055" t="s">
        <v>14141</v>
      </c>
      <c r="L4055" t="s">
        <v>7459</v>
      </c>
      <c r="M4055" t="s">
        <v>7460</v>
      </c>
      <c r="N4055" t="s">
        <v>13888</v>
      </c>
      <c r="O4055" t="s">
        <v>2020</v>
      </c>
      <c r="S4055">
        <v>4001</v>
      </c>
      <c r="T4055">
        <v>0</v>
      </c>
      <c r="U4055" t="s">
        <v>128</v>
      </c>
      <c r="V4055">
        <v>0</v>
      </c>
      <c r="W4055">
        <v>0</v>
      </c>
      <c r="Z4055" t="s">
        <v>129</v>
      </c>
      <c r="AA4055">
        <v>0</v>
      </c>
      <c r="AB4055">
        <v>0</v>
      </c>
      <c r="AC4055" t="s">
        <v>129</v>
      </c>
      <c r="AT4055" t="s">
        <v>14414</v>
      </c>
      <c r="AU4055" t="s">
        <v>81</v>
      </c>
      <c r="AV4055" t="s">
        <v>14415</v>
      </c>
      <c r="AW4055">
        <v>4001</v>
      </c>
      <c r="AX4055" t="s">
        <v>280</v>
      </c>
      <c r="AY4055">
        <v>0.56000000000000005</v>
      </c>
      <c r="AZ4055" t="s">
        <v>756</v>
      </c>
      <c r="BA4055" t="s">
        <v>756</v>
      </c>
      <c r="BB4055" t="s">
        <v>481</v>
      </c>
      <c r="BC4055">
        <v>1</v>
      </c>
      <c r="BD4055" t="s">
        <v>14284</v>
      </c>
      <c r="BG4055" s="1" t="s">
        <v>86</v>
      </c>
      <c r="BH4055" s="1" t="s">
        <v>87</v>
      </c>
      <c r="BI4055" s="1" t="s">
        <v>87</v>
      </c>
      <c r="BJ4055" s="1" t="s">
        <v>88</v>
      </c>
      <c r="BK4055" s="1" t="s">
        <v>89</v>
      </c>
      <c r="BL4055" s="1" t="s">
        <v>283</v>
      </c>
      <c r="BM4055" s="1"/>
    </row>
    <row r="4056" spans="1:65" ht="16" x14ac:dyDescent="0.2">
      <c r="A4056" t="str">
        <f>CONCATENATE("Mada.",B4056)</f>
        <v>Mada.4002</v>
      </c>
      <c r="B4056">
        <v>4002</v>
      </c>
      <c r="C4056" t="s">
        <v>14416</v>
      </c>
      <c r="E4056" t="s">
        <v>68</v>
      </c>
      <c r="J4056" t="s">
        <v>120</v>
      </c>
      <c r="K4056" t="s">
        <v>14150</v>
      </c>
      <c r="L4056" t="s">
        <v>7459</v>
      </c>
      <c r="M4056" t="s">
        <v>7460</v>
      </c>
      <c r="N4056" t="s">
        <v>13888</v>
      </c>
      <c r="O4056" t="s">
        <v>2020</v>
      </c>
      <c r="S4056">
        <v>4002</v>
      </c>
      <c r="T4056">
        <v>0</v>
      </c>
      <c r="U4056" t="s">
        <v>128</v>
      </c>
      <c r="V4056">
        <v>0</v>
      </c>
      <c r="W4056">
        <v>0</v>
      </c>
      <c r="Z4056" t="s">
        <v>129</v>
      </c>
      <c r="AA4056">
        <v>0</v>
      </c>
      <c r="AB4056">
        <v>0</v>
      </c>
      <c r="AC4056" t="s">
        <v>129</v>
      </c>
      <c r="AT4056" t="s">
        <v>14417</v>
      </c>
      <c r="AU4056" t="s">
        <v>81</v>
      </c>
      <c r="AV4056" t="s">
        <v>14418</v>
      </c>
      <c r="AW4056">
        <v>4002</v>
      </c>
      <c r="AX4056" t="s">
        <v>83</v>
      </c>
      <c r="AY4056">
        <v>0.98</v>
      </c>
      <c r="AZ4056" t="s">
        <v>918</v>
      </c>
      <c r="BA4056" t="s">
        <v>918</v>
      </c>
      <c r="BB4056" t="s">
        <v>262</v>
      </c>
      <c r="BC4056">
        <v>1</v>
      </c>
      <c r="BD4056" t="s">
        <v>14387</v>
      </c>
      <c r="BG4056" s="1" t="s">
        <v>86</v>
      </c>
      <c r="BH4056" s="1" t="s">
        <v>87</v>
      </c>
      <c r="BI4056" s="1" t="s">
        <v>87</v>
      </c>
      <c r="BJ4056" s="1" t="s">
        <v>88</v>
      </c>
      <c r="BK4056" s="1" t="s">
        <v>89</v>
      </c>
      <c r="BL4056" s="1" t="s">
        <v>90</v>
      </c>
      <c r="BM4056" s="1"/>
    </row>
    <row r="4057" spans="1:65" ht="16" x14ac:dyDescent="0.2">
      <c r="A4057" t="str">
        <f>CONCATENATE("Mada.",B4057)</f>
        <v>Mada.4003</v>
      </c>
      <c r="B4057">
        <v>4003</v>
      </c>
      <c r="C4057" t="s">
        <v>14419</v>
      </c>
      <c r="E4057" t="s">
        <v>68</v>
      </c>
      <c r="J4057" t="s">
        <v>120</v>
      </c>
      <c r="K4057" t="s">
        <v>14150</v>
      </c>
      <c r="L4057" t="s">
        <v>7459</v>
      </c>
      <c r="M4057" t="s">
        <v>7460</v>
      </c>
      <c r="N4057" t="s">
        <v>13888</v>
      </c>
      <c r="O4057" t="s">
        <v>2020</v>
      </c>
      <c r="S4057">
        <v>4003</v>
      </c>
      <c r="T4057">
        <v>0</v>
      </c>
      <c r="U4057" t="s">
        <v>128</v>
      </c>
      <c r="V4057">
        <v>0</v>
      </c>
      <c r="W4057">
        <v>0</v>
      </c>
      <c r="Z4057" t="s">
        <v>129</v>
      </c>
      <c r="AA4057">
        <v>0</v>
      </c>
      <c r="AB4057">
        <v>0</v>
      </c>
      <c r="AC4057" t="s">
        <v>129</v>
      </c>
      <c r="AT4057" t="s">
        <v>14420</v>
      </c>
      <c r="AU4057" t="s">
        <v>81</v>
      </c>
      <c r="AV4057" t="s">
        <v>14421</v>
      </c>
      <c r="AW4057">
        <v>4003</v>
      </c>
      <c r="AX4057" t="s">
        <v>816</v>
      </c>
      <c r="AY4057">
        <v>0.9</v>
      </c>
      <c r="AZ4057" t="s">
        <v>1294</v>
      </c>
      <c r="BA4057" t="s">
        <v>1294</v>
      </c>
      <c r="BB4057" t="s">
        <v>1295</v>
      </c>
      <c r="BC4057">
        <v>1</v>
      </c>
      <c r="BD4057" t="s">
        <v>13962</v>
      </c>
      <c r="BG4057" s="1" t="s">
        <v>86</v>
      </c>
      <c r="BH4057" s="1" t="s">
        <v>661</v>
      </c>
      <c r="BI4057" s="1" t="s">
        <v>662</v>
      </c>
      <c r="BJ4057" s="1" t="s">
        <v>663</v>
      </c>
      <c r="BK4057" s="1" t="s">
        <v>819</v>
      </c>
      <c r="BL4057" s="1" t="s">
        <v>820</v>
      </c>
      <c r="BM4057" s="1"/>
    </row>
    <row r="4058" spans="1:65" ht="16" x14ac:dyDescent="0.2">
      <c r="A4058" t="str">
        <f>CONCATENATE("Mada.",B4058)</f>
        <v>Mada.4004</v>
      </c>
      <c r="B4058">
        <v>4004</v>
      </c>
      <c r="C4058" t="s">
        <v>14422</v>
      </c>
      <c r="E4058" t="s">
        <v>68</v>
      </c>
      <c r="J4058" t="s">
        <v>120</v>
      </c>
      <c r="K4058" t="s">
        <v>14150</v>
      </c>
      <c r="L4058" t="s">
        <v>7459</v>
      </c>
      <c r="M4058" t="s">
        <v>7460</v>
      </c>
      <c r="N4058" t="s">
        <v>13888</v>
      </c>
      <c r="O4058" t="s">
        <v>2020</v>
      </c>
      <c r="S4058">
        <v>4004</v>
      </c>
      <c r="T4058">
        <v>0</v>
      </c>
      <c r="U4058" t="s">
        <v>128</v>
      </c>
      <c r="V4058">
        <v>0</v>
      </c>
      <c r="W4058">
        <v>0</v>
      </c>
      <c r="Z4058" t="s">
        <v>129</v>
      </c>
      <c r="AA4058">
        <v>0</v>
      </c>
      <c r="AB4058">
        <v>0</v>
      </c>
      <c r="AC4058" t="s">
        <v>129</v>
      </c>
      <c r="AT4058" t="s">
        <v>14423</v>
      </c>
      <c r="AU4058" t="s">
        <v>81</v>
      </c>
      <c r="AV4058" t="s">
        <v>14424</v>
      </c>
      <c r="AW4058">
        <v>4004</v>
      </c>
      <c r="AX4058" t="s">
        <v>3147</v>
      </c>
      <c r="AY4058">
        <v>1</v>
      </c>
      <c r="AZ4058" t="s">
        <v>950</v>
      </c>
      <c r="BA4058" t="s">
        <v>950</v>
      </c>
      <c r="BB4058" t="s">
        <v>144</v>
      </c>
      <c r="BC4058">
        <v>0.98</v>
      </c>
      <c r="BD4058" t="s">
        <v>14275</v>
      </c>
      <c r="BG4058" s="1" t="s">
        <v>86</v>
      </c>
      <c r="BH4058" s="1" t="s">
        <v>87</v>
      </c>
      <c r="BI4058" s="1" t="s">
        <v>87</v>
      </c>
      <c r="BJ4058" s="1" t="s">
        <v>88</v>
      </c>
      <c r="BK4058" s="1" t="s">
        <v>147</v>
      </c>
      <c r="BL4058" s="1" t="s">
        <v>2277</v>
      </c>
      <c r="BM4058" s="1"/>
    </row>
    <row r="4059" spans="1:65" ht="16" x14ac:dyDescent="0.2">
      <c r="A4059" t="str">
        <f>CONCATENATE("Mada.",B4059)</f>
        <v>Mada.4005</v>
      </c>
      <c r="B4059">
        <v>4005</v>
      </c>
      <c r="C4059" t="s">
        <v>14425</v>
      </c>
      <c r="E4059" t="s">
        <v>68</v>
      </c>
      <c r="J4059" t="s">
        <v>120</v>
      </c>
      <c r="K4059" t="s">
        <v>14150</v>
      </c>
      <c r="L4059" t="s">
        <v>7459</v>
      </c>
      <c r="M4059" t="s">
        <v>7460</v>
      </c>
      <c r="N4059" t="s">
        <v>13888</v>
      </c>
      <c r="O4059" t="s">
        <v>2020</v>
      </c>
      <c r="S4059">
        <v>4005</v>
      </c>
      <c r="T4059">
        <v>0</v>
      </c>
      <c r="U4059" t="s">
        <v>128</v>
      </c>
      <c r="V4059">
        <v>0</v>
      </c>
      <c r="W4059">
        <v>0</v>
      </c>
      <c r="Z4059" t="s">
        <v>129</v>
      </c>
      <c r="AA4059">
        <v>0</v>
      </c>
      <c r="AB4059">
        <v>0</v>
      </c>
      <c r="AC4059" t="s">
        <v>129</v>
      </c>
      <c r="AT4059" t="s">
        <v>14426</v>
      </c>
      <c r="AU4059" t="s">
        <v>81</v>
      </c>
      <c r="AV4059" t="s">
        <v>14427</v>
      </c>
      <c r="AW4059">
        <v>4005</v>
      </c>
      <c r="AX4059" t="s">
        <v>14428</v>
      </c>
      <c r="AY4059">
        <v>0.69</v>
      </c>
      <c r="AZ4059" t="s">
        <v>14429</v>
      </c>
      <c r="BD4059" t="s">
        <v>14430</v>
      </c>
      <c r="BG4059" s="1" t="s">
        <v>86</v>
      </c>
      <c r="BH4059" s="1" t="s">
        <v>87</v>
      </c>
      <c r="BI4059" s="1" t="s">
        <v>87</v>
      </c>
      <c r="BJ4059" s="1" t="s">
        <v>88</v>
      </c>
      <c r="BK4059" s="1" t="s">
        <v>12440</v>
      </c>
      <c r="BL4059" s="1"/>
      <c r="BM4059" s="1"/>
    </row>
    <row r="4060" spans="1:65" ht="16" x14ac:dyDescent="0.2">
      <c r="A4060" t="str">
        <f>CONCATENATE("Mada.",B4060)</f>
        <v>Mada.4006</v>
      </c>
      <c r="B4060">
        <v>4006</v>
      </c>
      <c r="C4060" t="s">
        <v>14431</v>
      </c>
      <c r="E4060" t="s">
        <v>68</v>
      </c>
      <c r="J4060" t="s">
        <v>120</v>
      </c>
      <c r="K4060" t="s">
        <v>14150</v>
      </c>
      <c r="L4060" t="s">
        <v>7459</v>
      </c>
      <c r="M4060" t="s">
        <v>7460</v>
      </c>
      <c r="N4060" t="s">
        <v>13888</v>
      </c>
      <c r="O4060" t="s">
        <v>2020</v>
      </c>
      <c r="S4060">
        <v>4006</v>
      </c>
      <c r="T4060">
        <v>0</v>
      </c>
      <c r="U4060" t="s">
        <v>128</v>
      </c>
      <c r="V4060">
        <v>0</v>
      </c>
      <c r="W4060">
        <v>0</v>
      </c>
      <c r="Z4060" t="s">
        <v>129</v>
      </c>
      <c r="AA4060">
        <v>0</v>
      </c>
      <c r="AB4060">
        <v>0</v>
      </c>
      <c r="AC4060" t="s">
        <v>129</v>
      </c>
      <c r="AT4060" t="s">
        <v>14432</v>
      </c>
      <c r="AU4060" t="s">
        <v>3281</v>
      </c>
      <c r="AW4060">
        <v>4006</v>
      </c>
      <c r="AX4060" t="s">
        <v>14161</v>
      </c>
      <c r="AY4060">
        <v>1</v>
      </c>
      <c r="AZ4060" t="s">
        <v>14433</v>
      </c>
      <c r="BD4060" t="s">
        <v>14434</v>
      </c>
      <c r="BG4060" s="1" t="s">
        <v>86</v>
      </c>
      <c r="BH4060" s="1" t="s">
        <v>661</v>
      </c>
      <c r="BI4060" s="1" t="s">
        <v>662</v>
      </c>
      <c r="BJ4060" s="1" t="s">
        <v>2642</v>
      </c>
      <c r="BK4060" s="1" t="s">
        <v>14164</v>
      </c>
      <c r="BL4060" s="1" t="s">
        <v>14165</v>
      </c>
      <c r="BM4060" s="1"/>
    </row>
    <row r="4061" spans="1:65" ht="16" x14ac:dyDescent="0.2">
      <c r="A4061" t="str">
        <f>CONCATENATE("Mada.",B4061)</f>
        <v>Mada.4006</v>
      </c>
      <c r="B4061">
        <v>4006</v>
      </c>
      <c r="C4061" t="s">
        <v>14431</v>
      </c>
      <c r="E4061" t="s">
        <v>68</v>
      </c>
      <c r="J4061" t="s">
        <v>120</v>
      </c>
      <c r="K4061" t="s">
        <v>14150</v>
      </c>
      <c r="L4061" t="s">
        <v>7459</v>
      </c>
      <c r="M4061" t="s">
        <v>7460</v>
      </c>
      <c r="N4061" t="s">
        <v>13888</v>
      </c>
      <c r="O4061" t="s">
        <v>2020</v>
      </c>
      <c r="S4061">
        <v>4006</v>
      </c>
      <c r="T4061">
        <v>0</v>
      </c>
      <c r="U4061" t="s">
        <v>128</v>
      </c>
      <c r="V4061">
        <v>0</v>
      </c>
      <c r="W4061">
        <v>0</v>
      </c>
      <c r="Z4061" t="s">
        <v>129</v>
      </c>
      <c r="AA4061">
        <v>0</v>
      </c>
      <c r="AB4061">
        <v>0</v>
      </c>
      <c r="AC4061" t="s">
        <v>129</v>
      </c>
      <c r="AT4061" t="s">
        <v>14435</v>
      </c>
      <c r="AU4061" t="s">
        <v>81</v>
      </c>
      <c r="AV4061" t="s">
        <v>14436</v>
      </c>
      <c r="AW4061">
        <v>4006</v>
      </c>
      <c r="AX4061" t="s">
        <v>14161</v>
      </c>
      <c r="AY4061">
        <v>0.98</v>
      </c>
      <c r="AZ4061" t="s">
        <v>14437</v>
      </c>
      <c r="BD4061" t="s">
        <v>14438</v>
      </c>
      <c r="BG4061" s="1" t="s">
        <v>86</v>
      </c>
      <c r="BH4061" s="1" t="s">
        <v>661</v>
      </c>
      <c r="BI4061" s="1" t="s">
        <v>662</v>
      </c>
      <c r="BJ4061" s="1" t="s">
        <v>2642</v>
      </c>
      <c r="BK4061" s="1" t="s">
        <v>14164</v>
      </c>
      <c r="BL4061" s="1" t="s">
        <v>14165</v>
      </c>
      <c r="BM4061" s="1"/>
    </row>
    <row r="4062" spans="1:65" ht="16" x14ac:dyDescent="0.2">
      <c r="A4062" t="str">
        <f>CONCATENATE("Mada.",B4062)</f>
        <v>Mada.4006</v>
      </c>
      <c r="B4062">
        <v>4006</v>
      </c>
      <c r="C4062" t="s">
        <v>14431</v>
      </c>
      <c r="E4062" t="s">
        <v>68</v>
      </c>
      <c r="J4062" t="s">
        <v>120</v>
      </c>
      <c r="K4062" t="s">
        <v>14150</v>
      </c>
      <c r="L4062" t="s">
        <v>7459</v>
      </c>
      <c r="M4062" t="s">
        <v>7460</v>
      </c>
      <c r="N4062" t="s">
        <v>13888</v>
      </c>
      <c r="O4062" t="s">
        <v>2020</v>
      </c>
      <c r="S4062">
        <v>4006</v>
      </c>
      <c r="T4062">
        <v>0</v>
      </c>
      <c r="U4062" t="s">
        <v>128</v>
      </c>
      <c r="V4062">
        <v>0</v>
      </c>
      <c r="W4062">
        <v>0</v>
      </c>
      <c r="Z4062" t="s">
        <v>129</v>
      </c>
      <c r="AA4062">
        <v>0</v>
      </c>
      <c r="AB4062">
        <v>0</v>
      </c>
      <c r="AC4062" t="s">
        <v>129</v>
      </c>
      <c r="AT4062" t="s">
        <v>14439</v>
      </c>
      <c r="AU4062" t="s">
        <v>81</v>
      </c>
      <c r="AV4062" t="s">
        <v>14440</v>
      </c>
      <c r="AW4062">
        <v>4006</v>
      </c>
      <c r="AX4062" t="s">
        <v>14441</v>
      </c>
      <c r="AY4062">
        <v>0.6</v>
      </c>
      <c r="AZ4062" t="s">
        <v>14442</v>
      </c>
      <c r="BD4062" t="s">
        <v>14443</v>
      </c>
      <c r="BG4062" s="1" t="s">
        <v>86</v>
      </c>
      <c r="BH4062" s="1" t="s">
        <v>661</v>
      </c>
      <c r="BI4062" s="1" t="s">
        <v>662</v>
      </c>
      <c r="BJ4062" s="1" t="s">
        <v>2642</v>
      </c>
      <c r="BK4062" s="1" t="s">
        <v>14164</v>
      </c>
      <c r="BL4062" s="1" t="s">
        <v>14444</v>
      </c>
      <c r="BM4062" s="1"/>
    </row>
    <row r="4063" spans="1:65" ht="16" x14ac:dyDescent="0.2">
      <c r="A4063" t="str">
        <f>CONCATENATE("Mada.",B4063)</f>
        <v>Mada.4007</v>
      </c>
      <c r="B4063">
        <v>4007</v>
      </c>
      <c r="C4063" t="s">
        <v>14445</v>
      </c>
      <c r="E4063" t="s">
        <v>68</v>
      </c>
      <c r="J4063" t="s">
        <v>120</v>
      </c>
      <c r="K4063" t="s">
        <v>14150</v>
      </c>
      <c r="L4063" t="s">
        <v>7459</v>
      </c>
      <c r="M4063" t="s">
        <v>7460</v>
      </c>
      <c r="N4063" t="s">
        <v>13888</v>
      </c>
      <c r="O4063" t="s">
        <v>2020</v>
      </c>
      <c r="S4063">
        <v>4007</v>
      </c>
      <c r="T4063">
        <v>0</v>
      </c>
      <c r="U4063" t="s">
        <v>128</v>
      </c>
      <c r="V4063">
        <v>0</v>
      </c>
      <c r="W4063">
        <v>0</v>
      </c>
      <c r="Z4063" t="s">
        <v>129</v>
      </c>
      <c r="AA4063">
        <v>0</v>
      </c>
      <c r="AB4063">
        <v>0</v>
      </c>
      <c r="AC4063" t="s">
        <v>129</v>
      </c>
      <c r="AT4063" t="s">
        <v>14446</v>
      </c>
      <c r="AU4063" t="s">
        <v>81</v>
      </c>
      <c r="AV4063" t="s">
        <v>14447</v>
      </c>
      <c r="AW4063">
        <v>4007</v>
      </c>
      <c r="AX4063" t="s">
        <v>14448</v>
      </c>
      <c r="AY4063">
        <v>0.54</v>
      </c>
      <c r="AZ4063" t="s">
        <v>14162</v>
      </c>
      <c r="BA4063" t="s">
        <v>14162</v>
      </c>
      <c r="BB4063" t="s">
        <v>14161</v>
      </c>
      <c r="BC4063">
        <v>0.97</v>
      </c>
      <c r="BD4063" t="s">
        <v>14449</v>
      </c>
      <c r="BG4063" s="1" t="s">
        <v>86</v>
      </c>
      <c r="BH4063" s="1" t="s">
        <v>661</v>
      </c>
      <c r="BI4063" s="1" t="s">
        <v>662</v>
      </c>
      <c r="BJ4063" s="1" t="s">
        <v>2642</v>
      </c>
      <c r="BK4063" s="1" t="s">
        <v>14164</v>
      </c>
      <c r="BL4063" s="1" t="s">
        <v>14165</v>
      </c>
      <c r="BM4063" s="1" t="s">
        <v>14450</v>
      </c>
    </row>
    <row r="4064" spans="1:65" ht="16" x14ac:dyDescent="0.2">
      <c r="A4064" t="str">
        <f>CONCATENATE("Mada.",B4064)</f>
        <v>Mada.4007</v>
      </c>
      <c r="B4064">
        <v>4007</v>
      </c>
      <c r="C4064" t="s">
        <v>14445</v>
      </c>
      <c r="E4064" t="s">
        <v>68</v>
      </c>
      <c r="J4064" t="s">
        <v>120</v>
      </c>
      <c r="K4064" t="s">
        <v>14150</v>
      </c>
      <c r="L4064" t="s">
        <v>7459</v>
      </c>
      <c r="M4064" t="s">
        <v>7460</v>
      </c>
      <c r="N4064" t="s">
        <v>13888</v>
      </c>
      <c r="O4064" t="s">
        <v>2020</v>
      </c>
      <c r="S4064">
        <v>4007</v>
      </c>
      <c r="T4064">
        <v>0</v>
      </c>
      <c r="U4064" t="s">
        <v>128</v>
      </c>
      <c r="V4064">
        <v>0</v>
      </c>
      <c r="W4064">
        <v>0</v>
      </c>
      <c r="Z4064" t="s">
        <v>129</v>
      </c>
      <c r="AA4064">
        <v>0</v>
      </c>
      <c r="AB4064">
        <v>0</v>
      </c>
      <c r="AC4064" t="s">
        <v>129</v>
      </c>
      <c r="AT4064" t="s">
        <v>14451</v>
      </c>
      <c r="AU4064" t="s">
        <v>81</v>
      </c>
      <c r="AV4064" t="s">
        <v>14452</v>
      </c>
      <c r="AW4064">
        <v>4007</v>
      </c>
      <c r="AX4064" t="s">
        <v>14161</v>
      </c>
      <c r="AY4064">
        <v>0.99</v>
      </c>
      <c r="AZ4064" t="s">
        <v>14162</v>
      </c>
      <c r="BA4064" t="s">
        <v>14162</v>
      </c>
      <c r="BB4064" t="s">
        <v>14161</v>
      </c>
      <c r="BC4064">
        <v>0.97</v>
      </c>
      <c r="BD4064" t="s">
        <v>14163</v>
      </c>
      <c r="BG4064" s="1" t="s">
        <v>86</v>
      </c>
      <c r="BH4064" s="1" t="s">
        <v>661</v>
      </c>
      <c r="BI4064" s="1" t="s">
        <v>662</v>
      </c>
      <c r="BJ4064" s="1" t="s">
        <v>2642</v>
      </c>
      <c r="BK4064" s="1" t="s">
        <v>14164</v>
      </c>
      <c r="BL4064" s="1" t="s">
        <v>14165</v>
      </c>
      <c r="BM4064" s="1"/>
    </row>
    <row r="4065" spans="1:65" ht="16" x14ac:dyDescent="0.2">
      <c r="A4065" t="str">
        <f>CONCATENATE("Mada.",B4065)</f>
        <v>Mada.4007</v>
      </c>
      <c r="B4065">
        <v>4007</v>
      </c>
      <c r="C4065" t="s">
        <v>14445</v>
      </c>
      <c r="E4065" t="s">
        <v>68</v>
      </c>
      <c r="J4065" t="s">
        <v>120</v>
      </c>
      <c r="K4065" t="s">
        <v>14150</v>
      </c>
      <c r="L4065" t="s">
        <v>7459</v>
      </c>
      <c r="M4065" t="s">
        <v>7460</v>
      </c>
      <c r="N4065" t="s">
        <v>13888</v>
      </c>
      <c r="O4065" t="s">
        <v>2020</v>
      </c>
      <c r="S4065">
        <v>4007</v>
      </c>
      <c r="T4065">
        <v>0</v>
      </c>
      <c r="U4065" t="s">
        <v>128</v>
      </c>
      <c r="V4065">
        <v>0</v>
      </c>
      <c r="W4065">
        <v>0</v>
      </c>
      <c r="Z4065" t="s">
        <v>129</v>
      </c>
      <c r="AA4065">
        <v>0</v>
      </c>
      <c r="AB4065">
        <v>0</v>
      </c>
      <c r="AC4065" t="s">
        <v>129</v>
      </c>
      <c r="AT4065" t="s">
        <v>14453</v>
      </c>
      <c r="AU4065" t="s">
        <v>3281</v>
      </c>
      <c r="AW4065">
        <v>4007</v>
      </c>
      <c r="AX4065" t="s">
        <v>14448</v>
      </c>
      <c r="AY4065">
        <v>0.77</v>
      </c>
      <c r="AZ4065" t="s">
        <v>14454</v>
      </c>
      <c r="BD4065" t="s">
        <v>14455</v>
      </c>
      <c r="BG4065" s="1" t="s">
        <v>86</v>
      </c>
      <c r="BH4065" s="1" t="s">
        <v>661</v>
      </c>
      <c r="BI4065" s="1" t="s">
        <v>662</v>
      </c>
      <c r="BJ4065" s="1" t="s">
        <v>2642</v>
      </c>
      <c r="BK4065" s="1" t="s">
        <v>14164</v>
      </c>
      <c r="BL4065" s="1" t="s">
        <v>14165</v>
      </c>
      <c r="BM4065" s="1" t="s">
        <v>14450</v>
      </c>
    </row>
    <row r="4066" spans="1:65" ht="16" x14ac:dyDescent="0.2">
      <c r="A4066" t="str">
        <f>CONCATENATE("Mada.",B4066)</f>
        <v>Mada.4008</v>
      </c>
      <c r="B4066">
        <v>4008</v>
      </c>
      <c r="C4066" t="s">
        <v>14456</v>
      </c>
      <c r="E4066" t="s">
        <v>68</v>
      </c>
      <c r="J4066" t="s">
        <v>120</v>
      </c>
      <c r="K4066" t="s">
        <v>14150</v>
      </c>
      <c r="L4066" t="s">
        <v>7459</v>
      </c>
      <c r="M4066" t="s">
        <v>7460</v>
      </c>
      <c r="N4066" t="s">
        <v>13888</v>
      </c>
      <c r="O4066" t="s">
        <v>2020</v>
      </c>
      <c r="S4066">
        <v>4008</v>
      </c>
      <c r="T4066">
        <v>0</v>
      </c>
      <c r="U4066" t="s">
        <v>128</v>
      </c>
      <c r="V4066">
        <v>0</v>
      </c>
      <c r="W4066">
        <v>0</v>
      </c>
      <c r="Z4066" t="s">
        <v>129</v>
      </c>
      <c r="AA4066">
        <v>0</v>
      </c>
      <c r="AB4066">
        <v>0</v>
      </c>
      <c r="AC4066" t="s">
        <v>129</v>
      </c>
      <c r="AT4066" t="s">
        <v>14457</v>
      </c>
      <c r="AU4066" t="s">
        <v>81</v>
      </c>
      <c r="AV4066" t="s">
        <v>14458</v>
      </c>
      <c r="AW4066">
        <v>4008</v>
      </c>
      <c r="AX4066" t="s">
        <v>14459</v>
      </c>
      <c r="AY4066">
        <v>0.87</v>
      </c>
      <c r="AZ4066" t="s">
        <v>14460</v>
      </c>
      <c r="BD4066" t="s">
        <v>14461</v>
      </c>
      <c r="BG4066" s="1" t="s">
        <v>86</v>
      </c>
      <c r="BH4066" s="1" t="s">
        <v>87</v>
      </c>
      <c r="BI4066" s="1" t="s">
        <v>87</v>
      </c>
      <c r="BJ4066" s="1" t="s">
        <v>88</v>
      </c>
      <c r="BK4066" s="1" t="s">
        <v>446</v>
      </c>
      <c r="BL4066" s="1" t="s">
        <v>14462</v>
      </c>
      <c r="BM4066" s="1"/>
    </row>
    <row r="4067" spans="1:65" ht="16" x14ac:dyDescent="0.2">
      <c r="A4067" t="str">
        <f>CONCATENATE("Mada.",B4067)</f>
        <v>Mada.4009</v>
      </c>
      <c r="B4067">
        <v>4009</v>
      </c>
      <c r="C4067" t="s">
        <v>14463</v>
      </c>
      <c r="E4067" t="s">
        <v>68</v>
      </c>
      <c r="J4067" t="s">
        <v>133</v>
      </c>
      <c r="K4067" t="s">
        <v>13897</v>
      </c>
      <c r="L4067" t="s">
        <v>196</v>
      </c>
      <c r="M4067" t="s">
        <v>197</v>
      </c>
      <c r="N4067" t="s">
        <v>13888</v>
      </c>
      <c r="O4067" t="s">
        <v>2020</v>
      </c>
      <c r="S4067">
        <v>4009</v>
      </c>
      <c r="T4067">
        <v>0</v>
      </c>
      <c r="U4067" t="s">
        <v>128</v>
      </c>
      <c r="V4067">
        <v>0</v>
      </c>
      <c r="W4067">
        <v>0</v>
      </c>
      <c r="Z4067" t="s">
        <v>129</v>
      </c>
      <c r="AA4067">
        <v>0</v>
      </c>
      <c r="AB4067">
        <v>0</v>
      </c>
      <c r="AC4067" t="s">
        <v>129</v>
      </c>
      <c r="AT4067" t="s">
        <v>14464</v>
      </c>
      <c r="AU4067" t="s">
        <v>3281</v>
      </c>
      <c r="AW4067">
        <v>4009</v>
      </c>
      <c r="AX4067" t="s">
        <v>549</v>
      </c>
      <c r="AY4067">
        <v>1</v>
      </c>
      <c r="AZ4067" t="s">
        <v>14001</v>
      </c>
      <c r="BA4067" t="s">
        <v>14001</v>
      </c>
      <c r="BB4067" t="s">
        <v>1620</v>
      </c>
      <c r="BC4067">
        <v>0.91</v>
      </c>
      <c r="BD4067" t="s">
        <v>14465</v>
      </c>
      <c r="BG4067" s="1" t="s">
        <v>86</v>
      </c>
      <c r="BH4067" s="1" t="s">
        <v>98</v>
      </c>
      <c r="BI4067" s="1" t="s">
        <v>99</v>
      </c>
      <c r="BJ4067" s="1" t="s">
        <v>551</v>
      </c>
      <c r="BK4067" s="1" t="s">
        <v>552</v>
      </c>
    </row>
    <row r="4068" spans="1:65" ht="16" x14ac:dyDescent="0.2">
      <c r="A4068" t="str">
        <f>CONCATENATE("Mada.",B4068)</f>
        <v>Mada.4010</v>
      </c>
      <c r="B4068">
        <v>4010</v>
      </c>
      <c r="C4068" t="s">
        <v>14473</v>
      </c>
      <c r="E4068" t="s">
        <v>68</v>
      </c>
      <c r="J4068" t="s">
        <v>133</v>
      </c>
      <c r="K4068" t="s">
        <v>13897</v>
      </c>
      <c r="L4068" t="s">
        <v>196</v>
      </c>
      <c r="M4068" t="s">
        <v>197</v>
      </c>
      <c r="N4068" t="s">
        <v>13888</v>
      </c>
      <c r="O4068" t="s">
        <v>2020</v>
      </c>
      <c r="S4068">
        <v>4010</v>
      </c>
      <c r="T4068">
        <v>0</v>
      </c>
      <c r="U4068" t="s">
        <v>128</v>
      </c>
      <c r="V4068">
        <v>0</v>
      </c>
      <c r="W4068">
        <v>0</v>
      </c>
      <c r="Z4068" t="s">
        <v>129</v>
      </c>
      <c r="AA4068">
        <v>0</v>
      </c>
      <c r="AB4068">
        <v>0</v>
      </c>
      <c r="AC4068" t="s">
        <v>129</v>
      </c>
      <c r="AT4068" t="s">
        <v>14474</v>
      </c>
      <c r="AU4068" t="s">
        <v>81</v>
      </c>
      <c r="AV4068" t="s">
        <v>14475</v>
      </c>
      <c r="AW4068">
        <v>4010</v>
      </c>
      <c r="AX4068" t="s">
        <v>489</v>
      </c>
      <c r="AY4068">
        <v>0.89</v>
      </c>
      <c r="AZ4068" t="s">
        <v>490</v>
      </c>
      <c r="BA4068" t="s">
        <v>490</v>
      </c>
      <c r="BB4068" t="s">
        <v>489</v>
      </c>
      <c r="BC4068">
        <v>0.98</v>
      </c>
      <c r="BD4068" t="s">
        <v>13933</v>
      </c>
      <c r="BG4068" s="1" t="s">
        <v>86</v>
      </c>
      <c r="BH4068" s="1" t="s">
        <v>87</v>
      </c>
      <c r="BI4068" s="1" t="s">
        <v>87</v>
      </c>
      <c r="BJ4068" s="1" t="s">
        <v>88</v>
      </c>
      <c r="BK4068" s="1" t="s">
        <v>492</v>
      </c>
      <c r="BL4068" s="1" t="s">
        <v>493</v>
      </c>
      <c r="BM4068" s="1" t="s">
        <v>494</v>
      </c>
    </row>
    <row r="4069" spans="1:65" ht="16" x14ac:dyDescent="0.2">
      <c r="A4069" t="str">
        <f>CONCATENATE("Mada.",B4069)</f>
        <v>Mada.4011</v>
      </c>
      <c r="B4069">
        <v>4011</v>
      </c>
      <c r="C4069" t="s">
        <v>14476</v>
      </c>
      <c r="E4069" t="s">
        <v>68</v>
      </c>
      <c r="J4069" t="s">
        <v>133</v>
      </c>
      <c r="K4069" t="s">
        <v>13897</v>
      </c>
      <c r="L4069" t="s">
        <v>196</v>
      </c>
      <c r="M4069" t="s">
        <v>197</v>
      </c>
      <c r="N4069" t="s">
        <v>13888</v>
      </c>
      <c r="O4069" t="s">
        <v>2020</v>
      </c>
      <c r="S4069">
        <v>4011</v>
      </c>
      <c r="T4069">
        <v>0</v>
      </c>
      <c r="U4069" t="s">
        <v>128</v>
      </c>
      <c r="V4069">
        <v>0</v>
      </c>
      <c r="W4069">
        <v>0</v>
      </c>
      <c r="Z4069" t="s">
        <v>129</v>
      </c>
      <c r="AA4069">
        <v>0</v>
      </c>
      <c r="AB4069">
        <v>0</v>
      </c>
      <c r="AC4069" t="s">
        <v>129</v>
      </c>
      <c r="AT4069" t="s">
        <v>14477</v>
      </c>
      <c r="AU4069" t="s">
        <v>81</v>
      </c>
      <c r="AV4069" t="s">
        <v>14478</v>
      </c>
      <c r="AW4069">
        <v>4011</v>
      </c>
      <c r="AX4069" t="s">
        <v>3067</v>
      </c>
      <c r="AY4069">
        <v>0.93</v>
      </c>
      <c r="AZ4069" t="s">
        <v>2487</v>
      </c>
      <c r="BA4069" t="s">
        <v>2487</v>
      </c>
      <c r="BB4069" t="s">
        <v>1781</v>
      </c>
      <c r="BC4069">
        <v>1</v>
      </c>
      <c r="BD4069" t="s">
        <v>14479</v>
      </c>
      <c r="BG4069" s="1" t="s">
        <v>86</v>
      </c>
      <c r="BH4069" s="1" t="s">
        <v>87</v>
      </c>
      <c r="BI4069" s="1" t="s">
        <v>87</v>
      </c>
      <c r="BJ4069" s="1" t="s">
        <v>88</v>
      </c>
      <c r="BK4069" s="1" t="s">
        <v>147</v>
      </c>
      <c r="BL4069" s="1" t="s">
        <v>1784</v>
      </c>
      <c r="BM4069" s="1" t="s">
        <v>3070</v>
      </c>
    </row>
    <row r="4070" spans="1:65" ht="16" x14ac:dyDescent="0.2">
      <c r="A4070" t="str">
        <f>CONCATENATE("Mada.",B4070)</f>
        <v>Mada.4012</v>
      </c>
      <c r="B4070">
        <v>4012</v>
      </c>
      <c r="C4070" t="s">
        <v>14480</v>
      </c>
      <c r="E4070" t="s">
        <v>68</v>
      </c>
      <c r="J4070" t="s">
        <v>133</v>
      </c>
      <c r="K4070" t="s">
        <v>13953</v>
      </c>
      <c r="L4070" t="s">
        <v>196</v>
      </c>
      <c r="M4070" t="s">
        <v>197</v>
      </c>
      <c r="N4070" t="s">
        <v>13888</v>
      </c>
      <c r="O4070" t="s">
        <v>2020</v>
      </c>
      <c r="S4070">
        <v>4012</v>
      </c>
      <c r="T4070">
        <v>0</v>
      </c>
      <c r="U4070" t="s">
        <v>128</v>
      </c>
      <c r="V4070">
        <v>0</v>
      </c>
      <c r="W4070">
        <v>0</v>
      </c>
      <c r="Z4070" t="s">
        <v>129</v>
      </c>
      <c r="AA4070">
        <v>0</v>
      </c>
      <c r="AB4070">
        <v>0</v>
      </c>
      <c r="AC4070" t="s">
        <v>129</v>
      </c>
      <c r="AT4070" t="s">
        <v>14481</v>
      </c>
      <c r="AU4070" t="s">
        <v>81</v>
      </c>
      <c r="AV4070" t="s">
        <v>14482</v>
      </c>
      <c r="AW4070">
        <v>4012</v>
      </c>
      <c r="AX4070" t="s">
        <v>6038</v>
      </c>
      <c r="AY4070">
        <v>0.81</v>
      </c>
      <c r="AZ4070" t="s">
        <v>6039</v>
      </c>
      <c r="BA4070" t="s">
        <v>6039</v>
      </c>
      <c r="BB4070" t="s">
        <v>6038</v>
      </c>
      <c r="BC4070">
        <v>0.97</v>
      </c>
      <c r="BD4070" t="s">
        <v>14483</v>
      </c>
      <c r="BG4070" s="1" t="s">
        <v>86</v>
      </c>
      <c r="BH4070" s="1" t="s">
        <v>87</v>
      </c>
      <c r="BI4070" s="1" t="s">
        <v>87</v>
      </c>
      <c r="BJ4070" s="1" t="s">
        <v>88</v>
      </c>
      <c r="BK4070" s="1" t="s">
        <v>349</v>
      </c>
      <c r="BL4070" s="1" t="s">
        <v>4959</v>
      </c>
      <c r="BM4070" s="1"/>
    </row>
    <row r="4071" spans="1:65" ht="16" x14ac:dyDescent="0.2">
      <c r="A4071" t="str">
        <f>CONCATENATE("Mada.",B4071)</f>
        <v>Mada.4012</v>
      </c>
      <c r="B4071">
        <v>4012</v>
      </c>
      <c r="C4071" t="s">
        <v>14480</v>
      </c>
      <c r="E4071" t="s">
        <v>68</v>
      </c>
      <c r="J4071" t="s">
        <v>133</v>
      </c>
      <c r="K4071" t="s">
        <v>13953</v>
      </c>
      <c r="L4071" t="s">
        <v>196</v>
      </c>
      <c r="M4071" t="s">
        <v>197</v>
      </c>
      <c r="N4071" t="s">
        <v>13888</v>
      </c>
      <c r="O4071" t="s">
        <v>2020</v>
      </c>
      <c r="S4071">
        <v>4012</v>
      </c>
      <c r="T4071">
        <v>0</v>
      </c>
      <c r="U4071" t="s">
        <v>128</v>
      </c>
      <c r="V4071">
        <v>0</v>
      </c>
      <c r="W4071">
        <v>0</v>
      </c>
      <c r="Z4071" t="s">
        <v>129</v>
      </c>
      <c r="AA4071">
        <v>0</v>
      </c>
      <c r="AB4071">
        <v>0</v>
      </c>
      <c r="AC4071" t="s">
        <v>129</v>
      </c>
      <c r="AT4071" t="s">
        <v>14484</v>
      </c>
      <c r="AU4071" t="s">
        <v>3281</v>
      </c>
      <c r="AW4071">
        <v>4012</v>
      </c>
      <c r="AX4071" t="s">
        <v>6038</v>
      </c>
      <c r="AY4071">
        <v>0.83</v>
      </c>
      <c r="AZ4071" t="s">
        <v>6039</v>
      </c>
      <c r="BA4071" t="s">
        <v>6039</v>
      </c>
      <c r="BB4071" t="s">
        <v>6038</v>
      </c>
      <c r="BC4071">
        <v>0.97</v>
      </c>
      <c r="BD4071" t="s">
        <v>14485</v>
      </c>
      <c r="BG4071" s="1" t="s">
        <v>86</v>
      </c>
      <c r="BH4071" s="1" t="s">
        <v>87</v>
      </c>
      <c r="BI4071" s="1" t="s">
        <v>87</v>
      </c>
      <c r="BJ4071" s="1" t="s">
        <v>88</v>
      </c>
      <c r="BK4071" s="1" t="s">
        <v>349</v>
      </c>
      <c r="BL4071" s="1" t="s">
        <v>4959</v>
      </c>
      <c r="BM4071" s="1"/>
    </row>
    <row r="4072" spans="1:65" ht="16" x14ac:dyDescent="0.2">
      <c r="A4072" t="str">
        <f>CONCATENATE("Mada.",B4072)</f>
        <v>Mada.4013</v>
      </c>
      <c r="B4072">
        <v>4013</v>
      </c>
      <c r="C4072" t="s">
        <v>14486</v>
      </c>
      <c r="E4072" t="s">
        <v>68</v>
      </c>
      <c r="J4072" t="s">
        <v>133</v>
      </c>
      <c r="K4072" t="s">
        <v>14047</v>
      </c>
      <c r="L4072" t="s">
        <v>196</v>
      </c>
      <c r="M4072" t="s">
        <v>197</v>
      </c>
      <c r="N4072" t="s">
        <v>13888</v>
      </c>
      <c r="O4072" t="s">
        <v>2020</v>
      </c>
      <c r="S4072">
        <v>4013</v>
      </c>
      <c r="T4072">
        <v>0</v>
      </c>
      <c r="U4072" t="s">
        <v>128</v>
      </c>
      <c r="V4072">
        <v>0</v>
      </c>
      <c r="W4072">
        <v>0</v>
      </c>
      <c r="Z4072" t="s">
        <v>129</v>
      </c>
      <c r="AA4072">
        <v>0</v>
      </c>
      <c r="AB4072">
        <v>0</v>
      </c>
      <c r="AC4072" t="s">
        <v>129</v>
      </c>
      <c r="AT4072" t="s">
        <v>14487</v>
      </c>
      <c r="AU4072" t="s">
        <v>81</v>
      </c>
      <c r="AV4072" t="s">
        <v>14488</v>
      </c>
      <c r="AW4072">
        <v>4013</v>
      </c>
      <c r="AX4072" t="s">
        <v>14489</v>
      </c>
      <c r="AY4072">
        <v>0.64</v>
      </c>
      <c r="AZ4072" t="s">
        <v>548</v>
      </c>
      <c r="BA4072" t="s">
        <v>548</v>
      </c>
      <c r="BB4072" t="s">
        <v>549</v>
      </c>
      <c r="BC4072">
        <v>1</v>
      </c>
      <c r="BD4072" t="s">
        <v>14490</v>
      </c>
      <c r="BG4072" s="1" t="s">
        <v>86</v>
      </c>
      <c r="BH4072" s="1" t="s">
        <v>98</v>
      </c>
      <c r="BI4072" s="1" t="s">
        <v>99</v>
      </c>
      <c r="BJ4072" s="1" t="s">
        <v>551</v>
      </c>
      <c r="BK4072" s="1" t="s">
        <v>552</v>
      </c>
      <c r="BL4072" s="1" t="s">
        <v>2994</v>
      </c>
      <c r="BM4072" s="1" t="s">
        <v>14491</v>
      </c>
    </row>
    <row r="4073" spans="1:65" ht="16" x14ac:dyDescent="0.2">
      <c r="A4073" t="str">
        <f>CONCATENATE("Mada.",B4073)</f>
        <v>Mada.4014</v>
      </c>
      <c r="B4073">
        <v>4014</v>
      </c>
      <c r="C4073" t="s">
        <v>14492</v>
      </c>
      <c r="E4073" t="s">
        <v>68</v>
      </c>
      <c r="J4073" t="s">
        <v>133</v>
      </c>
      <c r="K4073" t="s">
        <v>14124</v>
      </c>
      <c r="L4073" t="s">
        <v>196</v>
      </c>
      <c r="M4073" t="s">
        <v>197</v>
      </c>
      <c r="N4073" t="s">
        <v>13888</v>
      </c>
      <c r="O4073" t="s">
        <v>2020</v>
      </c>
      <c r="S4073">
        <v>4014</v>
      </c>
      <c r="T4073">
        <v>0</v>
      </c>
      <c r="U4073" t="s">
        <v>128</v>
      </c>
      <c r="V4073">
        <v>0</v>
      </c>
      <c r="W4073">
        <v>0</v>
      </c>
      <c r="Z4073" t="s">
        <v>129</v>
      </c>
      <c r="AA4073">
        <v>0</v>
      </c>
      <c r="AB4073">
        <v>0</v>
      </c>
      <c r="AC4073" t="s">
        <v>129</v>
      </c>
      <c r="AT4073" t="s">
        <v>14493</v>
      </c>
      <c r="AU4073" t="s">
        <v>81</v>
      </c>
      <c r="AV4073" t="s">
        <v>14494</v>
      </c>
      <c r="AW4073">
        <v>4014</v>
      </c>
      <c r="AX4073" t="s">
        <v>12667</v>
      </c>
      <c r="AY4073">
        <v>0.52</v>
      </c>
      <c r="AZ4073" t="s">
        <v>12615</v>
      </c>
      <c r="BA4073" t="s">
        <v>12615</v>
      </c>
      <c r="BB4073" t="s">
        <v>12616</v>
      </c>
      <c r="BC4073">
        <v>1</v>
      </c>
      <c r="BD4073" t="s">
        <v>14495</v>
      </c>
      <c r="BG4073" s="1" t="s">
        <v>86</v>
      </c>
      <c r="BH4073" s="1" t="s">
        <v>98</v>
      </c>
      <c r="BI4073" s="1" t="s">
        <v>163</v>
      </c>
      <c r="BJ4073" s="1" t="s">
        <v>694</v>
      </c>
      <c r="BK4073" s="1" t="s">
        <v>1255</v>
      </c>
      <c r="BL4073" s="1" t="s">
        <v>1256</v>
      </c>
      <c r="BM4073" s="1" t="s">
        <v>12669</v>
      </c>
    </row>
    <row r="4074" spans="1:65" ht="16" x14ac:dyDescent="0.2">
      <c r="A4074" t="str">
        <f>CONCATENATE("Mada.",B4074)</f>
        <v>Mada.4015</v>
      </c>
      <c r="B4074">
        <v>4015</v>
      </c>
      <c r="C4074" t="s">
        <v>14496</v>
      </c>
      <c r="E4074" t="s">
        <v>68</v>
      </c>
      <c r="J4074" t="s">
        <v>133</v>
      </c>
      <c r="K4074" t="s">
        <v>14124</v>
      </c>
      <c r="L4074" t="s">
        <v>196</v>
      </c>
      <c r="M4074" t="s">
        <v>197</v>
      </c>
      <c r="N4074" t="s">
        <v>13888</v>
      </c>
      <c r="O4074" t="s">
        <v>2020</v>
      </c>
      <c r="S4074">
        <v>4015</v>
      </c>
      <c r="T4074">
        <v>0</v>
      </c>
      <c r="U4074" t="s">
        <v>128</v>
      </c>
      <c r="V4074">
        <v>0</v>
      </c>
      <c r="W4074">
        <v>0</v>
      </c>
      <c r="Z4074" t="s">
        <v>129</v>
      </c>
      <c r="AA4074">
        <v>0</v>
      </c>
      <c r="AB4074">
        <v>0</v>
      </c>
      <c r="AC4074" t="s">
        <v>129</v>
      </c>
      <c r="AT4074" t="s">
        <v>14497</v>
      </c>
      <c r="AU4074" t="s">
        <v>3281</v>
      </c>
      <c r="AW4074">
        <v>4015</v>
      </c>
      <c r="AX4074" t="s">
        <v>854</v>
      </c>
      <c r="AY4074">
        <v>0.85</v>
      </c>
      <c r="AZ4074" t="s">
        <v>855</v>
      </c>
      <c r="BA4074" t="s">
        <v>855</v>
      </c>
      <c r="BB4074" t="s">
        <v>854</v>
      </c>
      <c r="BC4074">
        <v>1</v>
      </c>
      <c r="BD4074" t="s">
        <v>14498</v>
      </c>
      <c r="BG4074" s="1" t="s">
        <v>86</v>
      </c>
      <c r="BH4074" s="1" t="s">
        <v>98</v>
      </c>
      <c r="BI4074" s="1" t="s">
        <v>163</v>
      </c>
      <c r="BJ4074" s="1" t="s">
        <v>857</v>
      </c>
      <c r="BK4074" s="1" t="s">
        <v>858</v>
      </c>
      <c r="BL4074" s="1"/>
      <c r="BM4074" s="1"/>
    </row>
    <row r="4075" spans="1:65" ht="16" x14ac:dyDescent="0.2">
      <c r="A4075" t="str">
        <f>CONCATENATE("Mada.",B4075)</f>
        <v>Mada.4015</v>
      </c>
      <c r="B4075">
        <v>4015</v>
      </c>
      <c r="C4075" t="s">
        <v>14496</v>
      </c>
      <c r="E4075" t="s">
        <v>68</v>
      </c>
      <c r="J4075" t="s">
        <v>133</v>
      </c>
      <c r="K4075" t="s">
        <v>14124</v>
      </c>
      <c r="L4075" t="s">
        <v>196</v>
      </c>
      <c r="M4075" t="s">
        <v>197</v>
      </c>
      <c r="N4075" t="s">
        <v>13888</v>
      </c>
      <c r="O4075" t="s">
        <v>2020</v>
      </c>
      <c r="S4075">
        <v>4015</v>
      </c>
      <c r="T4075">
        <v>0</v>
      </c>
      <c r="U4075" t="s">
        <v>128</v>
      </c>
      <c r="V4075">
        <v>0</v>
      </c>
      <c r="W4075">
        <v>0</v>
      </c>
      <c r="Z4075" t="s">
        <v>129</v>
      </c>
      <c r="AA4075">
        <v>0</v>
      </c>
      <c r="AB4075">
        <v>0</v>
      </c>
      <c r="AC4075" t="s">
        <v>129</v>
      </c>
      <c r="AT4075" t="s">
        <v>14499</v>
      </c>
      <c r="AU4075" t="s">
        <v>81</v>
      </c>
      <c r="AV4075" t="s">
        <v>14500</v>
      </c>
      <c r="AW4075">
        <v>4015</v>
      </c>
      <c r="AX4075" t="s">
        <v>854</v>
      </c>
      <c r="AY4075">
        <v>0.78</v>
      </c>
      <c r="AZ4075" t="s">
        <v>855</v>
      </c>
      <c r="BA4075" t="s">
        <v>855</v>
      </c>
      <c r="BB4075" t="s">
        <v>854</v>
      </c>
      <c r="BC4075">
        <v>1</v>
      </c>
      <c r="BD4075" t="s">
        <v>14501</v>
      </c>
      <c r="BG4075" s="1" t="s">
        <v>86</v>
      </c>
      <c r="BH4075" s="1" t="s">
        <v>98</v>
      </c>
      <c r="BI4075" s="1" t="s">
        <v>163</v>
      </c>
      <c r="BJ4075" s="1" t="s">
        <v>857</v>
      </c>
      <c r="BK4075" s="1" t="s">
        <v>858</v>
      </c>
      <c r="BL4075" s="1"/>
      <c r="BM4075" s="1"/>
    </row>
    <row r="4076" spans="1:65" ht="16" x14ac:dyDescent="0.2">
      <c r="A4076" t="str">
        <f>CONCATENATE("Mada.",B4076)</f>
        <v>Mada.4016</v>
      </c>
      <c r="B4076">
        <v>4016</v>
      </c>
      <c r="C4076" t="s">
        <v>14502</v>
      </c>
      <c r="E4076" t="s">
        <v>68</v>
      </c>
      <c r="J4076" t="s">
        <v>133</v>
      </c>
      <c r="K4076" t="s">
        <v>14124</v>
      </c>
      <c r="L4076" t="s">
        <v>196</v>
      </c>
      <c r="M4076" t="s">
        <v>197</v>
      </c>
      <c r="N4076" t="s">
        <v>13888</v>
      </c>
      <c r="O4076" t="s">
        <v>2020</v>
      </c>
      <c r="S4076">
        <v>4016</v>
      </c>
      <c r="T4076">
        <v>0</v>
      </c>
      <c r="U4076" t="s">
        <v>128</v>
      </c>
      <c r="V4076">
        <v>0</v>
      </c>
      <c r="W4076">
        <v>0</v>
      </c>
      <c r="Z4076" t="s">
        <v>129</v>
      </c>
      <c r="AA4076">
        <v>0</v>
      </c>
      <c r="AB4076">
        <v>0</v>
      </c>
      <c r="AC4076" t="s">
        <v>129</v>
      </c>
      <c r="AT4076" t="s">
        <v>14503</v>
      </c>
      <c r="AU4076" t="s">
        <v>81</v>
      </c>
      <c r="AV4076" t="s">
        <v>14504</v>
      </c>
      <c r="AW4076">
        <v>4016</v>
      </c>
      <c r="AX4076" t="s">
        <v>816</v>
      </c>
      <c r="AY4076">
        <v>0.68</v>
      </c>
      <c r="AZ4076" t="s">
        <v>5523</v>
      </c>
      <c r="BA4076" t="s">
        <v>5523</v>
      </c>
      <c r="BB4076" t="s">
        <v>816</v>
      </c>
      <c r="BC4076">
        <v>1</v>
      </c>
      <c r="BD4076" t="s">
        <v>14505</v>
      </c>
      <c r="BG4076" s="1" t="s">
        <v>86</v>
      </c>
      <c r="BH4076" s="1" t="s">
        <v>661</v>
      </c>
      <c r="BI4076" s="1" t="s">
        <v>662</v>
      </c>
      <c r="BJ4076" s="1" t="s">
        <v>663</v>
      </c>
      <c r="BK4076" s="1" t="s">
        <v>819</v>
      </c>
      <c r="BL4076" s="1" t="s">
        <v>820</v>
      </c>
      <c r="BM4076" s="1"/>
    </row>
    <row r="4077" spans="1:65" ht="16" x14ac:dyDescent="0.2">
      <c r="A4077" t="str">
        <f>CONCATENATE("Mada.",B4077)</f>
        <v>Mada.4017</v>
      </c>
      <c r="B4077">
        <v>4017</v>
      </c>
      <c r="C4077" t="s">
        <v>14506</v>
      </c>
      <c r="E4077" t="s">
        <v>68</v>
      </c>
      <c r="J4077" t="s">
        <v>70</v>
      </c>
      <c r="K4077" t="s">
        <v>14104</v>
      </c>
      <c r="L4077" t="s">
        <v>14064</v>
      </c>
      <c r="M4077" t="s">
        <v>14065</v>
      </c>
      <c r="N4077" t="s">
        <v>13888</v>
      </c>
      <c r="O4077" t="s">
        <v>2020</v>
      </c>
      <c r="S4077">
        <v>4017</v>
      </c>
      <c r="T4077">
        <v>0</v>
      </c>
      <c r="U4077" t="s">
        <v>128</v>
      </c>
      <c r="V4077">
        <v>0</v>
      </c>
      <c r="W4077">
        <v>0</v>
      </c>
      <c r="Z4077" t="s">
        <v>129</v>
      </c>
      <c r="AA4077">
        <v>0</v>
      </c>
      <c r="AB4077">
        <v>0</v>
      </c>
      <c r="AC4077" t="s">
        <v>129</v>
      </c>
      <c r="AT4077" t="s">
        <v>14507</v>
      </c>
      <c r="AU4077" t="s">
        <v>81</v>
      </c>
      <c r="AV4077" t="s">
        <v>14508</v>
      </c>
      <c r="AW4077">
        <v>4017</v>
      </c>
      <c r="AX4077" t="s">
        <v>1410</v>
      </c>
      <c r="AY4077">
        <v>0.91</v>
      </c>
      <c r="AZ4077" t="s">
        <v>14509</v>
      </c>
      <c r="BA4077" t="s">
        <v>14509</v>
      </c>
      <c r="BB4077" t="s">
        <v>1410</v>
      </c>
      <c r="BC4077">
        <v>0.94</v>
      </c>
      <c r="BD4077" t="s">
        <v>14510</v>
      </c>
      <c r="BG4077" s="1" t="s">
        <v>86</v>
      </c>
      <c r="BH4077" s="1" t="s">
        <v>98</v>
      </c>
      <c r="BI4077" s="1" t="s">
        <v>163</v>
      </c>
      <c r="BJ4077" s="1" t="s">
        <v>694</v>
      </c>
      <c r="BK4077" s="1" t="s">
        <v>1413</v>
      </c>
      <c r="BL4077" s="1" t="s">
        <v>1414</v>
      </c>
      <c r="BM4077" s="1" t="s">
        <v>1415</v>
      </c>
    </row>
    <row r="4078" spans="1:65" ht="16" x14ac:dyDescent="0.2">
      <c r="A4078" t="str">
        <f>CONCATENATE("Mada.",B4078)</f>
        <v>Mada.4018</v>
      </c>
      <c r="B4078">
        <v>4018</v>
      </c>
      <c r="C4078" t="s">
        <v>14511</v>
      </c>
      <c r="E4078" t="s">
        <v>68</v>
      </c>
      <c r="J4078" t="s">
        <v>70</v>
      </c>
      <c r="K4078" t="s">
        <v>14512</v>
      </c>
      <c r="L4078" t="s">
        <v>14064</v>
      </c>
      <c r="M4078" t="s">
        <v>14065</v>
      </c>
      <c r="N4078" t="s">
        <v>13888</v>
      </c>
      <c r="O4078" t="s">
        <v>2020</v>
      </c>
      <c r="S4078">
        <v>4018</v>
      </c>
      <c r="T4078">
        <v>0</v>
      </c>
      <c r="U4078" t="s">
        <v>128</v>
      </c>
      <c r="V4078">
        <v>0</v>
      </c>
      <c r="W4078">
        <v>0</v>
      </c>
      <c r="Z4078" t="s">
        <v>129</v>
      </c>
      <c r="AA4078">
        <v>0</v>
      </c>
      <c r="AB4078">
        <v>0</v>
      </c>
      <c r="AC4078" t="s">
        <v>129</v>
      </c>
      <c r="BG4078" s="1"/>
    </row>
    <row r="4079" spans="1:65" ht="16" x14ac:dyDescent="0.2">
      <c r="A4079" t="str">
        <f>CONCATENATE("Mada.",B4079)</f>
        <v>Mada.4019</v>
      </c>
      <c r="B4079">
        <v>4019</v>
      </c>
      <c r="C4079" t="s">
        <v>14513</v>
      </c>
      <c r="E4079" t="s">
        <v>68</v>
      </c>
      <c r="J4079" t="s">
        <v>70</v>
      </c>
      <c r="K4079" t="s">
        <v>14512</v>
      </c>
      <c r="L4079" t="s">
        <v>14064</v>
      </c>
      <c r="M4079" t="s">
        <v>14065</v>
      </c>
      <c r="N4079" t="s">
        <v>13888</v>
      </c>
      <c r="O4079" t="s">
        <v>2020</v>
      </c>
      <c r="S4079">
        <v>4019</v>
      </c>
      <c r="T4079">
        <v>0</v>
      </c>
      <c r="U4079" t="s">
        <v>128</v>
      </c>
      <c r="V4079">
        <v>0</v>
      </c>
      <c r="W4079">
        <v>0</v>
      </c>
      <c r="Z4079" t="s">
        <v>129</v>
      </c>
      <c r="AA4079">
        <v>0</v>
      </c>
      <c r="AB4079">
        <v>0</v>
      </c>
      <c r="AC4079" t="s">
        <v>129</v>
      </c>
      <c r="AT4079" t="s">
        <v>14514</v>
      </c>
      <c r="AU4079" t="s">
        <v>81</v>
      </c>
      <c r="AV4079" t="s">
        <v>14515</v>
      </c>
      <c r="AW4079">
        <v>4019</v>
      </c>
      <c r="AX4079" t="s">
        <v>1171</v>
      </c>
      <c r="AY4079">
        <v>1</v>
      </c>
      <c r="AZ4079" t="s">
        <v>6898</v>
      </c>
      <c r="BA4079" t="s">
        <v>6898</v>
      </c>
      <c r="BB4079" t="s">
        <v>1171</v>
      </c>
      <c r="BC4079">
        <v>1</v>
      </c>
      <c r="BD4079" t="s">
        <v>14516</v>
      </c>
      <c r="BG4079" s="1" t="s">
        <v>86</v>
      </c>
      <c r="BH4079" s="1" t="s">
        <v>98</v>
      </c>
      <c r="BI4079" s="1" t="s">
        <v>163</v>
      </c>
      <c r="BJ4079" s="1" t="s">
        <v>694</v>
      </c>
    </row>
    <row r="4080" spans="1:65" ht="16" x14ac:dyDescent="0.2">
      <c r="A4080" t="str">
        <f>CONCATENATE("Mada.",B4080)</f>
        <v>Mada.4020</v>
      </c>
      <c r="B4080">
        <v>4020</v>
      </c>
      <c r="C4080" t="s">
        <v>14520</v>
      </c>
      <c r="E4080" t="s">
        <v>68</v>
      </c>
      <c r="K4080" t="s">
        <v>14521</v>
      </c>
      <c r="N4080" t="s">
        <v>13888</v>
      </c>
      <c r="O4080" t="s">
        <v>2020</v>
      </c>
      <c r="S4080">
        <v>4020</v>
      </c>
      <c r="T4080">
        <v>0</v>
      </c>
      <c r="U4080" t="s">
        <v>128</v>
      </c>
      <c r="V4080">
        <v>0</v>
      </c>
      <c r="W4080">
        <v>0</v>
      </c>
      <c r="Z4080" t="s">
        <v>129</v>
      </c>
      <c r="AA4080">
        <v>0</v>
      </c>
      <c r="AB4080">
        <v>0</v>
      </c>
      <c r="AC4080" t="s">
        <v>129</v>
      </c>
      <c r="AT4080" t="s">
        <v>14522</v>
      </c>
      <c r="AU4080" t="s">
        <v>81</v>
      </c>
      <c r="AV4080" t="s">
        <v>14523</v>
      </c>
      <c r="AW4080">
        <v>4020</v>
      </c>
      <c r="AX4080" t="s">
        <v>325</v>
      </c>
      <c r="AY4080">
        <v>1</v>
      </c>
      <c r="AZ4080" t="s">
        <v>14524</v>
      </c>
      <c r="BD4080" t="s">
        <v>14525</v>
      </c>
      <c r="BG4080" s="1" t="s">
        <v>86</v>
      </c>
      <c r="BH4080" s="1" t="s">
        <v>98</v>
      </c>
      <c r="BI4080" s="1" t="s">
        <v>163</v>
      </c>
      <c r="BJ4080" s="1" t="s">
        <v>164</v>
      </c>
      <c r="BK4080" s="1" t="s">
        <v>165</v>
      </c>
      <c r="BL4080" s="1" t="s">
        <v>328</v>
      </c>
      <c r="BM4080" s="1"/>
    </row>
    <row r="4081" spans="1:65" ht="16" x14ac:dyDescent="0.2">
      <c r="A4081" t="str">
        <f>CONCATENATE("Mada.",B4081)</f>
        <v>Mada.4021</v>
      </c>
      <c r="B4081">
        <v>4021</v>
      </c>
      <c r="C4081" t="s">
        <v>14526</v>
      </c>
      <c r="E4081" t="s">
        <v>68</v>
      </c>
      <c r="J4081" t="s">
        <v>120</v>
      </c>
      <c r="K4081" t="s">
        <v>14141</v>
      </c>
      <c r="L4081" t="s">
        <v>7459</v>
      </c>
      <c r="M4081" t="s">
        <v>7460</v>
      </c>
      <c r="N4081" t="s">
        <v>13888</v>
      </c>
      <c r="O4081" t="s">
        <v>2020</v>
      </c>
      <c r="S4081">
        <v>4021</v>
      </c>
      <c r="T4081">
        <v>0</v>
      </c>
      <c r="U4081" t="s">
        <v>128</v>
      </c>
      <c r="V4081">
        <v>0</v>
      </c>
      <c r="W4081">
        <v>0</v>
      </c>
      <c r="Z4081" t="s">
        <v>129</v>
      </c>
      <c r="AA4081">
        <v>0</v>
      </c>
      <c r="AB4081">
        <v>0</v>
      </c>
      <c r="AC4081" t="s">
        <v>129</v>
      </c>
      <c r="AT4081" t="s">
        <v>14527</v>
      </c>
      <c r="AU4081" t="s">
        <v>81</v>
      </c>
      <c r="AV4081" t="s">
        <v>14528</v>
      </c>
      <c r="AW4081">
        <v>4021</v>
      </c>
      <c r="AX4081" t="s">
        <v>593</v>
      </c>
      <c r="AY4081">
        <v>0.85</v>
      </c>
      <c r="AZ4081" t="s">
        <v>14382</v>
      </c>
      <c r="BA4081" t="s">
        <v>14382</v>
      </c>
      <c r="BB4081" t="s">
        <v>593</v>
      </c>
      <c r="BC4081">
        <v>0.86</v>
      </c>
      <c r="BD4081" t="s">
        <v>14383</v>
      </c>
      <c r="BG4081" s="1" t="s">
        <v>86</v>
      </c>
      <c r="BH4081" s="1" t="s">
        <v>87</v>
      </c>
      <c r="BI4081" s="1" t="s">
        <v>87</v>
      </c>
      <c r="BJ4081" s="1" t="s">
        <v>88</v>
      </c>
      <c r="BK4081" s="1" t="s">
        <v>89</v>
      </c>
      <c r="BL4081" s="1"/>
      <c r="BM4081" s="1"/>
    </row>
    <row r="4082" spans="1:65" ht="16" x14ac:dyDescent="0.2">
      <c r="A4082" t="str">
        <f>CONCATENATE("Mada.",B4082)</f>
        <v>Mada.4022</v>
      </c>
      <c r="B4082">
        <v>4022</v>
      </c>
      <c r="C4082" t="s">
        <v>14529</v>
      </c>
      <c r="E4082" t="s">
        <v>68</v>
      </c>
      <c r="J4082" t="s">
        <v>120</v>
      </c>
      <c r="K4082" t="s">
        <v>14196</v>
      </c>
      <c r="L4082" t="s">
        <v>7459</v>
      </c>
      <c r="M4082" t="s">
        <v>7460</v>
      </c>
      <c r="N4082" t="s">
        <v>13888</v>
      </c>
      <c r="O4082" t="s">
        <v>2020</v>
      </c>
      <c r="S4082">
        <v>4022</v>
      </c>
      <c r="T4082">
        <v>0</v>
      </c>
      <c r="U4082" t="s">
        <v>128</v>
      </c>
      <c r="V4082">
        <v>0</v>
      </c>
      <c r="W4082">
        <v>0</v>
      </c>
      <c r="Z4082" t="s">
        <v>129</v>
      </c>
      <c r="AA4082">
        <v>0</v>
      </c>
      <c r="AB4082">
        <v>0</v>
      </c>
      <c r="AC4082" t="s">
        <v>129</v>
      </c>
      <c r="AT4082" t="s">
        <v>14530</v>
      </c>
      <c r="AU4082" t="s">
        <v>81</v>
      </c>
      <c r="AV4082" t="s">
        <v>14531</v>
      </c>
      <c r="AW4082">
        <v>4022</v>
      </c>
      <c r="AX4082" t="s">
        <v>593</v>
      </c>
      <c r="AY4082">
        <v>0.75</v>
      </c>
      <c r="AZ4082" t="s">
        <v>14156</v>
      </c>
      <c r="BA4082" t="s">
        <v>14156</v>
      </c>
      <c r="BB4082" t="s">
        <v>481</v>
      </c>
      <c r="BC4082">
        <v>1</v>
      </c>
      <c r="BD4082" t="s">
        <v>14157</v>
      </c>
      <c r="BG4082" s="1" t="s">
        <v>86</v>
      </c>
      <c r="BH4082" s="1" t="s">
        <v>87</v>
      </c>
      <c r="BI4082" s="1" t="s">
        <v>87</v>
      </c>
      <c r="BJ4082" s="1" t="s">
        <v>88</v>
      </c>
      <c r="BK4082" s="1" t="s">
        <v>89</v>
      </c>
      <c r="BL4082" s="1"/>
      <c r="BM4082" s="1"/>
    </row>
    <row r="4083" spans="1:65" ht="16" x14ac:dyDescent="0.2">
      <c r="A4083" t="str">
        <f>CONCATENATE("Mada.",B4083)</f>
        <v>Mada.4023</v>
      </c>
      <c r="B4083">
        <v>4023</v>
      </c>
      <c r="C4083" t="s">
        <v>14532</v>
      </c>
      <c r="E4083" t="s">
        <v>68</v>
      </c>
      <c r="J4083" t="s">
        <v>120</v>
      </c>
      <c r="K4083" t="s">
        <v>14204</v>
      </c>
      <c r="L4083" t="s">
        <v>7459</v>
      </c>
      <c r="M4083" t="s">
        <v>7460</v>
      </c>
      <c r="N4083" t="s">
        <v>13888</v>
      </c>
      <c r="O4083" t="s">
        <v>2020</v>
      </c>
      <c r="S4083">
        <v>4023</v>
      </c>
      <c r="T4083">
        <v>0</v>
      </c>
      <c r="U4083" t="s">
        <v>128</v>
      </c>
      <c r="V4083">
        <v>0</v>
      </c>
      <c r="W4083">
        <v>0</v>
      </c>
      <c r="Z4083" t="s">
        <v>129</v>
      </c>
      <c r="AA4083">
        <v>0</v>
      </c>
      <c r="AB4083">
        <v>0</v>
      </c>
      <c r="AC4083" t="s">
        <v>129</v>
      </c>
      <c r="AT4083" t="s">
        <v>14533</v>
      </c>
      <c r="AU4083" t="s">
        <v>81</v>
      </c>
      <c r="AV4083" t="s">
        <v>14534</v>
      </c>
      <c r="AW4083">
        <v>4023</v>
      </c>
      <c r="AX4083" t="s">
        <v>325</v>
      </c>
      <c r="AY4083">
        <v>1</v>
      </c>
      <c r="AZ4083" t="s">
        <v>14535</v>
      </c>
      <c r="BD4083" t="s">
        <v>14536</v>
      </c>
      <c r="BG4083" s="1" t="s">
        <v>86</v>
      </c>
      <c r="BH4083" s="1" t="s">
        <v>98</v>
      </c>
      <c r="BI4083" s="1" t="s">
        <v>163</v>
      </c>
      <c r="BJ4083" s="1" t="s">
        <v>164</v>
      </c>
      <c r="BK4083" s="1" t="s">
        <v>165</v>
      </c>
      <c r="BL4083" s="1" t="s">
        <v>328</v>
      </c>
      <c r="BM4083" s="1"/>
    </row>
    <row r="4084" spans="1:65" ht="16" x14ac:dyDescent="0.2">
      <c r="A4084" t="str">
        <f>CONCATENATE("Mada.",B4084)</f>
        <v>Mada.4024</v>
      </c>
      <c r="B4084">
        <v>4024</v>
      </c>
      <c r="C4084" t="s">
        <v>14537</v>
      </c>
      <c r="E4084" t="s">
        <v>68</v>
      </c>
      <c r="J4084" t="s">
        <v>120</v>
      </c>
      <c r="K4084" t="s">
        <v>14204</v>
      </c>
      <c r="L4084" t="s">
        <v>7459</v>
      </c>
      <c r="M4084" t="s">
        <v>7460</v>
      </c>
      <c r="N4084" t="s">
        <v>13888</v>
      </c>
      <c r="O4084" t="s">
        <v>2020</v>
      </c>
      <c r="S4084">
        <v>4024</v>
      </c>
      <c r="T4084">
        <v>0</v>
      </c>
      <c r="U4084" t="s">
        <v>128</v>
      </c>
      <c r="V4084">
        <v>0</v>
      </c>
      <c r="W4084">
        <v>0</v>
      </c>
      <c r="Z4084" t="s">
        <v>129</v>
      </c>
      <c r="AA4084">
        <v>0</v>
      </c>
      <c r="AB4084">
        <v>0</v>
      </c>
      <c r="AC4084" t="s">
        <v>129</v>
      </c>
      <c r="AT4084" t="s">
        <v>14538</v>
      </c>
      <c r="AU4084" t="s">
        <v>81</v>
      </c>
      <c r="AV4084" t="s">
        <v>14539</v>
      </c>
      <c r="AW4084">
        <v>4024</v>
      </c>
      <c r="AX4084" t="s">
        <v>14428</v>
      </c>
      <c r="AY4084">
        <v>0.73</v>
      </c>
      <c r="AZ4084" t="s">
        <v>14540</v>
      </c>
      <c r="BA4084" t="s">
        <v>14540</v>
      </c>
      <c r="BB4084" t="s">
        <v>14541</v>
      </c>
      <c r="BC4084">
        <v>1</v>
      </c>
      <c r="BD4084" t="s">
        <v>14542</v>
      </c>
      <c r="BG4084" s="1" t="s">
        <v>86</v>
      </c>
      <c r="BH4084" s="1" t="s">
        <v>87</v>
      </c>
      <c r="BI4084" s="1" t="s">
        <v>87</v>
      </c>
      <c r="BJ4084" s="1" t="s">
        <v>88</v>
      </c>
      <c r="BK4084" s="1" t="s">
        <v>12440</v>
      </c>
      <c r="BL4084" s="1"/>
      <c r="BM4084" s="1"/>
    </row>
    <row r="4085" spans="1:65" ht="16" x14ac:dyDescent="0.2">
      <c r="A4085" t="str">
        <f>CONCATENATE("Mada.",B4085)</f>
        <v>Mada.4025</v>
      </c>
      <c r="B4085">
        <v>4025</v>
      </c>
      <c r="C4085" t="s">
        <v>14543</v>
      </c>
      <c r="E4085" t="s">
        <v>68</v>
      </c>
      <c r="J4085" t="s">
        <v>120</v>
      </c>
      <c r="K4085" t="s">
        <v>14544</v>
      </c>
      <c r="L4085" t="s">
        <v>7459</v>
      </c>
      <c r="M4085" t="s">
        <v>7460</v>
      </c>
      <c r="N4085" t="s">
        <v>13888</v>
      </c>
      <c r="O4085" t="s">
        <v>2020</v>
      </c>
      <c r="S4085">
        <v>4025</v>
      </c>
      <c r="T4085">
        <v>0</v>
      </c>
      <c r="U4085" t="s">
        <v>128</v>
      </c>
      <c r="V4085">
        <v>0</v>
      </c>
      <c r="W4085">
        <v>0</v>
      </c>
      <c r="Z4085" t="s">
        <v>129</v>
      </c>
      <c r="AA4085">
        <v>0</v>
      </c>
      <c r="AB4085">
        <v>0</v>
      </c>
      <c r="AC4085" t="s">
        <v>129</v>
      </c>
      <c r="AT4085" t="s">
        <v>14545</v>
      </c>
      <c r="AU4085" t="s">
        <v>81</v>
      </c>
      <c r="AV4085" t="s">
        <v>14546</v>
      </c>
      <c r="AW4085">
        <v>4025</v>
      </c>
      <c r="AX4085" t="s">
        <v>14547</v>
      </c>
      <c r="AY4085">
        <v>0.7</v>
      </c>
      <c r="AZ4085" t="s">
        <v>14548</v>
      </c>
      <c r="BD4085" t="s">
        <v>14549</v>
      </c>
      <c r="BG4085" s="1" t="s">
        <v>86</v>
      </c>
      <c r="BH4085" s="1" t="s">
        <v>98</v>
      </c>
      <c r="BI4085" s="1" t="s">
        <v>163</v>
      </c>
      <c r="BJ4085" s="1" t="s">
        <v>4709</v>
      </c>
      <c r="BK4085" s="1" t="s">
        <v>4710</v>
      </c>
      <c r="BL4085" s="1"/>
      <c r="BM4085" s="1"/>
    </row>
    <row r="4086" spans="1:65" ht="16" x14ac:dyDescent="0.2">
      <c r="A4086" t="str">
        <f>CONCATENATE("Mada.",B4086)</f>
        <v>Mada.4026</v>
      </c>
      <c r="B4086">
        <v>4026</v>
      </c>
      <c r="C4086" t="s">
        <v>14550</v>
      </c>
      <c r="E4086" t="s">
        <v>68</v>
      </c>
      <c r="J4086" t="s">
        <v>133</v>
      </c>
      <c r="K4086" t="s">
        <v>13897</v>
      </c>
      <c r="L4086" t="s">
        <v>196</v>
      </c>
      <c r="M4086" t="s">
        <v>197</v>
      </c>
      <c r="N4086" t="s">
        <v>13888</v>
      </c>
      <c r="O4086" t="s">
        <v>2020</v>
      </c>
      <c r="S4086">
        <v>4026</v>
      </c>
      <c r="T4086">
        <v>0</v>
      </c>
      <c r="U4086" t="s">
        <v>128</v>
      </c>
      <c r="V4086">
        <v>0</v>
      </c>
      <c r="W4086">
        <v>0</v>
      </c>
      <c r="Z4086" t="s">
        <v>129</v>
      </c>
      <c r="AA4086">
        <v>0</v>
      </c>
      <c r="AB4086">
        <v>0</v>
      </c>
      <c r="AC4086" t="s">
        <v>129</v>
      </c>
      <c r="AT4086" t="s">
        <v>14551</v>
      </c>
      <c r="AU4086" t="s">
        <v>81</v>
      </c>
      <c r="AV4086" t="s">
        <v>14552</v>
      </c>
      <c r="AW4086">
        <v>4026</v>
      </c>
      <c r="AX4086" t="s">
        <v>10458</v>
      </c>
      <c r="AY4086">
        <v>0.95</v>
      </c>
      <c r="AZ4086" t="s">
        <v>14221</v>
      </c>
      <c r="BA4086" t="s">
        <v>14221</v>
      </c>
      <c r="BB4086" t="s">
        <v>10458</v>
      </c>
      <c r="BC4086">
        <v>0.81</v>
      </c>
      <c r="BD4086" t="s">
        <v>14553</v>
      </c>
      <c r="BG4086" s="1" t="s">
        <v>86</v>
      </c>
      <c r="BH4086" s="1" t="s">
        <v>98</v>
      </c>
      <c r="BI4086" s="1" t="s">
        <v>163</v>
      </c>
      <c r="BJ4086" s="1" t="s">
        <v>10462</v>
      </c>
      <c r="BK4086" s="1" t="s">
        <v>10463</v>
      </c>
      <c r="BL4086" s="1" t="s">
        <v>10464</v>
      </c>
      <c r="BM4086" s="1"/>
    </row>
    <row r="4087" spans="1:65" ht="16" x14ac:dyDescent="0.2">
      <c r="A4087" t="str">
        <f>CONCATENATE("Mada.",B4087)</f>
        <v>Mada.4027</v>
      </c>
      <c r="B4087">
        <v>4027</v>
      </c>
      <c r="C4087" t="s">
        <v>14554</v>
      </c>
      <c r="E4087" t="s">
        <v>68</v>
      </c>
      <c r="J4087" t="s">
        <v>120</v>
      </c>
      <c r="K4087" t="s">
        <v>14150</v>
      </c>
      <c r="L4087" t="s">
        <v>7459</v>
      </c>
      <c r="M4087" t="s">
        <v>7460</v>
      </c>
      <c r="N4087" t="s">
        <v>13888</v>
      </c>
      <c r="O4087" t="s">
        <v>2020</v>
      </c>
      <c r="S4087">
        <v>4027</v>
      </c>
      <c r="T4087">
        <v>0</v>
      </c>
      <c r="U4087" t="s">
        <v>128</v>
      </c>
      <c r="V4087">
        <v>0</v>
      </c>
      <c r="W4087">
        <v>0</v>
      </c>
      <c r="Z4087" t="s">
        <v>129</v>
      </c>
      <c r="AA4087">
        <v>0</v>
      </c>
      <c r="AB4087">
        <v>0</v>
      </c>
      <c r="AC4087" t="s">
        <v>129</v>
      </c>
      <c r="AT4087" t="s">
        <v>14555</v>
      </c>
      <c r="AU4087" t="s">
        <v>81</v>
      </c>
      <c r="AV4087" t="s">
        <v>14556</v>
      </c>
      <c r="AW4087">
        <v>4027</v>
      </c>
      <c r="AX4087" t="s">
        <v>14161</v>
      </c>
      <c r="AY4087">
        <v>0.99</v>
      </c>
      <c r="AZ4087" t="s">
        <v>14162</v>
      </c>
      <c r="BA4087" t="s">
        <v>14162</v>
      </c>
      <c r="BB4087" t="s">
        <v>14161</v>
      </c>
      <c r="BC4087">
        <v>0.97</v>
      </c>
      <c r="BD4087" t="s">
        <v>14163</v>
      </c>
      <c r="BG4087" s="1" t="s">
        <v>86</v>
      </c>
      <c r="BH4087" s="1" t="s">
        <v>661</v>
      </c>
      <c r="BI4087" s="1" t="s">
        <v>662</v>
      </c>
      <c r="BJ4087" s="1" t="s">
        <v>2642</v>
      </c>
      <c r="BK4087" s="1" t="s">
        <v>14164</v>
      </c>
      <c r="BL4087" s="1" t="s">
        <v>14165</v>
      </c>
      <c r="BM4087" s="1"/>
    </row>
    <row r="4088" spans="1:65" ht="16" x14ac:dyDescent="0.2">
      <c r="A4088" t="str">
        <f>CONCATENATE("Mada.",B4088)</f>
        <v>Mada.4028</v>
      </c>
      <c r="B4088">
        <v>4028</v>
      </c>
      <c r="C4088" t="s">
        <v>14557</v>
      </c>
      <c r="E4088" t="s">
        <v>14558</v>
      </c>
      <c r="J4088" t="s">
        <v>133</v>
      </c>
      <c r="K4088" t="s">
        <v>13982</v>
      </c>
      <c r="L4088" t="s">
        <v>196</v>
      </c>
      <c r="M4088" t="s">
        <v>197</v>
      </c>
      <c r="N4088" t="s">
        <v>13888</v>
      </c>
      <c r="O4088" t="s">
        <v>2020</v>
      </c>
      <c r="S4088">
        <v>4028</v>
      </c>
      <c r="T4088">
        <v>0</v>
      </c>
      <c r="U4088" t="s">
        <v>128</v>
      </c>
      <c r="V4088">
        <v>0</v>
      </c>
      <c r="W4088">
        <v>0</v>
      </c>
      <c r="Z4088" t="s">
        <v>129</v>
      </c>
      <c r="AA4088">
        <v>0</v>
      </c>
      <c r="AB4088">
        <v>0</v>
      </c>
      <c r="AC4088" t="s">
        <v>129</v>
      </c>
      <c r="AT4088" t="s">
        <v>14559</v>
      </c>
      <c r="AU4088" t="s">
        <v>81</v>
      </c>
      <c r="AV4088" t="s">
        <v>14560</v>
      </c>
      <c r="AW4088">
        <v>4028</v>
      </c>
      <c r="AX4088" t="s">
        <v>1552</v>
      </c>
      <c r="AY4088">
        <v>0.85</v>
      </c>
      <c r="AZ4088" t="s">
        <v>7771</v>
      </c>
      <c r="BA4088" t="s">
        <v>7771</v>
      </c>
      <c r="BB4088" t="s">
        <v>1552</v>
      </c>
      <c r="BC4088">
        <v>0.98</v>
      </c>
      <c r="BD4088" t="s">
        <v>14561</v>
      </c>
      <c r="BG4088" s="1" t="s">
        <v>86</v>
      </c>
      <c r="BH4088" s="1" t="s">
        <v>98</v>
      </c>
      <c r="BI4088" s="1" t="s">
        <v>99</v>
      </c>
      <c r="BJ4088" s="1" t="s">
        <v>100</v>
      </c>
      <c r="BK4088" s="1" t="s">
        <v>101</v>
      </c>
      <c r="BL4088" s="1" t="s">
        <v>102</v>
      </c>
    </row>
    <row r="4089" spans="1:65" ht="16" x14ac:dyDescent="0.2">
      <c r="A4089" t="str">
        <f>CONCATENATE("Mada.",B4089)</f>
        <v>Mada.4028</v>
      </c>
      <c r="B4089">
        <v>4028</v>
      </c>
      <c r="C4089" t="s">
        <v>14557</v>
      </c>
      <c r="E4089" t="s">
        <v>14558</v>
      </c>
      <c r="J4089" t="s">
        <v>133</v>
      </c>
      <c r="K4089" t="s">
        <v>13982</v>
      </c>
      <c r="L4089" t="s">
        <v>196</v>
      </c>
      <c r="M4089" t="s">
        <v>197</v>
      </c>
      <c r="N4089" t="s">
        <v>13888</v>
      </c>
      <c r="O4089" t="s">
        <v>2020</v>
      </c>
      <c r="S4089">
        <v>4028</v>
      </c>
      <c r="T4089">
        <v>0</v>
      </c>
      <c r="U4089" t="s">
        <v>128</v>
      </c>
      <c r="V4089">
        <v>0</v>
      </c>
      <c r="W4089">
        <v>0</v>
      </c>
      <c r="Z4089" t="s">
        <v>129</v>
      </c>
      <c r="AA4089">
        <v>0</v>
      </c>
      <c r="AB4089">
        <v>0</v>
      </c>
      <c r="AC4089" t="s">
        <v>129</v>
      </c>
      <c r="AT4089" t="s">
        <v>14562</v>
      </c>
      <c r="AU4089" t="s">
        <v>81</v>
      </c>
      <c r="AV4089" t="s">
        <v>14563</v>
      </c>
      <c r="AW4089">
        <v>4028</v>
      </c>
      <c r="AX4089" t="s">
        <v>1552</v>
      </c>
      <c r="AY4089">
        <v>0.8</v>
      </c>
      <c r="AZ4089" t="s">
        <v>7771</v>
      </c>
      <c r="BA4089" t="s">
        <v>7771</v>
      </c>
      <c r="BB4089" t="s">
        <v>1552</v>
      </c>
      <c r="BC4089">
        <v>0.98</v>
      </c>
      <c r="BD4089" t="s">
        <v>14561</v>
      </c>
      <c r="BG4089" s="1" t="s">
        <v>86</v>
      </c>
      <c r="BH4089" s="1" t="s">
        <v>98</v>
      </c>
      <c r="BI4089" s="1" t="s">
        <v>99</v>
      </c>
      <c r="BJ4089" s="1" t="s">
        <v>100</v>
      </c>
      <c r="BK4089" s="1" t="s">
        <v>101</v>
      </c>
      <c r="BL4089" s="1" t="s">
        <v>102</v>
      </c>
    </row>
    <row r="4090" spans="1:65" ht="16" x14ac:dyDescent="0.2">
      <c r="A4090" t="str">
        <f>CONCATENATE("Mada.",B4090)</f>
        <v>Mada.4029</v>
      </c>
      <c r="B4090">
        <v>4029</v>
      </c>
      <c r="C4090" t="s">
        <v>14130</v>
      </c>
      <c r="E4090" t="s">
        <v>14564</v>
      </c>
      <c r="J4090" t="s">
        <v>133</v>
      </c>
      <c r="K4090" t="s">
        <v>14131</v>
      </c>
      <c r="L4090" t="s">
        <v>196</v>
      </c>
      <c r="M4090" t="s">
        <v>197</v>
      </c>
      <c r="N4090" t="s">
        <v>13888</v>
      </c>
      <c r="O4090" t="s">
        <v>2020</v>
      </c>
      <c r="S4090">
        <v>4029</v>
      </c>
      <c r="T4090">
        <v>0</v>
      </c>
      <c r="U4090" t="s">
        <v>128</v>
      </c>
      <c r="V4090">
        <v>0</v>
      </c>
      <c r="W4090">
        <v>0</v>
      </c>
      <c r="Z4090" t="s">
        <v>129</v>
      </c>
      <c r="AA4090">
        <v>0</v>
      </c>
      <c r="AB4090">
        <v>0</v>
      </c>
      <c r="AC4090" t="s">
        <v>129</v>
      </c>
      <c r="AT4090" t="s">
        <v>14565</v>
      </c>
      <c r="AU4090" t="s">
        <v>81</v>
      </c>
      <c r="AV4090" t="s">
        <v>14566</v>
      </c>
      <c r="AW4090">
        <v>4029</v>
      </c>
      <c r="AX4090" t="s">
        <v>83</v>
      </c>
      <c r="AY4090">
        <v>0.88</v>
      </c>
      <c r="AZ4090" t="s">
        <v>396</v>
      </c>
      <c r="BA4090" t="s">
        <v>396</v>
      </c>
      <c r="BB4090" t="s">
        <v>397</v>
      </c>
      <c r="BC4090">
        <v>1</v>
      </c>
      <c r="BD4090" t="s">
        <v>14134</v>
      </c>
      <c r="BG4090" s="1" t="s">
        <v>86</v>
      </c>
      <c r="BH4090" s="1" t="s">
        <v>87</v>
      </c>
      <c r="BI4090" s="1" t="s">
        <v>87</v>
      </c>
      <c r="BJ4090" s="1" t="s">
        <v>88</v>
      </c>
      <c r="BK4090" s="1" t="s">
        <v>89</v>
      </c>
      <c r="BL4090" s="1" t="s">
        <v>90</v>
      </c>
      <c r="BM4090" s="1"/>
    </row>
    <row r="4091" spans="1:65" ht="16" x14ac:dyDescent="0.2">
      <c r="A4091" t="str">
        <f>CONCATENATE("Mada.",B4091)</f>
        <v>Mada.4030</v>
      </c>
      <c r="B4091">
        <v>4030</v>
      </c>
      <c r="C4091" t="s">
        <v>14574</v>
      </c>
      <c r="E4091" t="s">
        <v>14564</v>
      </c>
      <c r="J4091" t="s">
        <v>133</v>
      </c>
      <c r="K4091" t="s">
        <v>13887</v>
      </c>
      <c r="L4091" t="s">
        <v>196</v>
      </c>
      <c r="M4091" t="s">
        <v>197</v>
      </c>
      <c r="N4091" t="s">
        <v>13888</v>
      </c>
      <c r="O4091" t="s">
        <v>2020</v>
      </c>
      <c r="S4091">
        <v>4030</v>
      </c>
      <c r="T4091">
        <v>0</v>
      </c>
      <c r="U4091" t="s">
        <v>128</v>
      </c>
      <c r="V4091">
        <v>0</v>
      </c>
      <c r="W4091">
        <v>0</v>
      </c>
      <c r="Z4091" t="s">
        <v>129</v>
      </c>
      <c r="AA4091">
        <v>0</v>
      </c>
      <c r="AB4091">
        <v>0</v>
      </c>
      <c r="AC4091" t="s">
        <v>129</v>
      </c>
      <c r="AT4091" t="s">
        <v>14575</v>
      </c>
      <c r="AU4091" t="s">
        <v>81</v>
      </c>
      <c r="AV4091" t="s">
        <v>14576</v>
      </c>
      <c r="AW4091">
        <v>4030</v>
      </c>
      <c r="AX4091" t="s">
        <v>83</v>
      </c>
      <c r="AY4091">
        <v>0.59</v>
      </c>
      <c r="AZ4091" t="s">
        <v>396</v>
      </c>
      <c r="BA4091" t="s">
        <v>396</v>
      </c>
      <c r="BB4091" t="s">
        <v>397</v>
      </c>
      <c r="BC4091">
        <v>1</v>
      </c>
      <c r="BD4091" t="s">
        <v>14577</v>
      </c>
      <c r="BG4091" s="1" t="s">
        <v>86</v>
      </c>
      <c r="BH4091" s="1" t="s">
        <v>87</v>
      </c>
      <c r="BI4091" s="1" t="s">
        <v>87</v>
      </c>
      <c r="BJ4091" s="1" t="s">
        <v>88</v>
      </c>
      <c r="BK4091" s="1" t="s">
        <v>89</v>
      </c>
      <c r="BL4091" s="1" t="s">
        <v>90</v>
      </c>
      <c r="BM4091" s="1"/>
    </row>
    <row r="4092" spans="1:65" ht="16" x14ac:dyDescent="0.2">
      <c r="A4092" t="str">
        <f>CONCATENATE("Mada.",B4092)</f>
        <v>Mada.4031</v>
      </c>
      <c r="B4092">
        <v>4031</v>
      </c>
      <c r="C4092" t="s">
        <v>14578</v>
      </c>
      <c r="E4092" t="s">
        <v>14564</v>
      </c>
      <c r="J4092" t="s">
        <v>133</v>
      </c>
      <c r="K4092" t="s">
        <v>13897</v>
      </c>
      <c r="L4092" t="s">
        <v>196</v>
      </c>
      <c r="M4092" t="s">
        <v>197</v>
      </c>
      <c r="N4092" t="s">
        <v>13888</v>
      </c>
      <c r="O4092" t="s">
        <v>2020</v>
      </c>
      <c r="S4092">
        <v>4031</v>
      </c>
      <c r="T4092">
        <v>0</v>
      </c>
      <c r="U4092" t="s">
        <v>128</v>
      </c>
      <c r="V4092">
        <v>0</v>
      </c>
      <c r="W4092">
        <v>0</v>
      </c>
      <c r="Z4092" t="s">
        <v>129</v>
      </c>
      <c r="AA4092">
        <v>0</v>
      </c>
      <c r="AB4092">
        <v>0</v>
      </c>
      <c r="AC4092" t="s">
        <v>129</v>
      </c>
      <c r="BG4092" s="1"/>
    </row>
    <row r="4093" spans="1:65" ht="16" x14ac:dyDescent="0.2">
      <c r="A4093" t="str">
        <f>CONCATENATE("Mada.",B4093)</f>
        <v>Mada.4032</v>
      </c>
      <c r="B4093">
        <v>4032</v>
      </c>
      <c r="C4093" t="s">
        <v>14579</v>
      </c>
      <c r="E4093" t="s">
        <v>14564</v>
      </c>
      <c r="J4093" t="s">
        <v>133</v>
      </c>
      <c r="K4093" t="s">
        <v>13897</v>
      </c>
      <c r="L4093" t="s">
        <v>196</v>
      </c>
      <c r="M4093" t="s">
        <v>197</v>
      </c>
      <c r="N4093" t="s">
        <v>13888</v>
      </c>
      <c r="O4093" t="s">
        <v>2020</v>
      </c>
      <c r="S4093">
        <v>4032</v>
      </c>
      <c r="T4093">
        <v>0</v>
      </c>
      <c r="U4093" t="s">
        <v>128</v>
      </c>
      <c r="V4093">
        <v>0</v>
      </c>
      <c r="W4093">
        <v>0</v>
      </c>
      <c r="Z4093" t="s">
        <v>129</v>
      </c>
      <c r="AA4093">
        <v>0</v>
      </c>
      <c r="AB4093">
        <v>0</v>
      </c>
      <c r="AC4093" t="s">
        <v>129</v>
      </c>
      <c r="AT4093" t="s">
        <v>14580</v>
      </c>
      <c r="AU4093" t="s">
        <v>81</v>
      </c>
      <c r="AV4093" t="s">
        <v>14581</v>
      </c>
      <c r="AW4093">
        <v>4032</v>
      </c>
      <c r="AX4093" t="s">
        <v>489</v>
      </c>
      <c r="AY4093">
        <v>1</v>
      </c>
      <c r="AZ4093" t="s">
        <v>3062</v>
      </c>
      <c r="BA4093" t="s">
        <v>3062</v>
      </c>
      <c r="BB4093" t="s">
        <v>489</v>
      </c>
      <c r="BC4093">
        <v>0.97</v>
      </c>
      <c r="BD4093" t="s">
        <v>14582</v>
      </c>
      <c r="BG4093" s="1" t="s">
        <v>86</v>
      </c>
      <c r="BH4093" s="1" t="s">
        <v>87</v>
      </c>
      <c r="BI4093" s="1" t="s">
        <v>87</v>
      </c>
      <c r="BJ4093" s="1" t="s">
        <v>88</v>
      </c>
      <c r="BK4093" s="1" t="s">
        <v>492</v>
      </c>
      <c r="BL4093" s="1" t="s">
        <v>493</v>
      </c>
      <c r="BM4093" s="1" t="s">
        <v>494</v>
      </c>
    </row>
    <row r="4094" spans="1:65" ht="16" x14ac:dyDescent="0.2">
      <c r="A4094" t="str">
        <f>CONCATENATE("Mada.",B4094)</f>
        <v>Mada.4033</v>
      </c>
      <c r="B4094">
        <v>4033</v>
      </c>
      <c r="C4094" t="s">
        <v>14583</v>
      </c>
      <c r="E4094" t="s">
        <v>14564</v>
      </c>
      <c r="J4094" t="s">
        <v>133</v>
      </c>
      <c r="K4094" t="s">
        <v>14047</v>
      </c>
      <c r="L4094" t="s">
        <v>196</v>
      </c>
      <c r="M4094" t="s">
        <v>197</v>
      </c>
      <c r="N4094" t="s">
        <v>13888</v>
      </c>
      <c r="O4094" t="s">
        <v>2020</v>
      </c>
      <c r="S4094">
        <v>4033</v>
      </c>
      <c r="T4094">
        <v>0</v>
      </c>
      <c r="U4094" t="s">
        <v>128</v>
      </c>
      <c r="V4094">
        <v>0</v>
      </c>
      <c r="W4094">
        <v>0</v>
      </c>
      <c r="Z4094" t="s">
        <v>129</v>
      </c>
      <c r="AA4094">
        <v>0</v>
      </c>
      <c r="AB4094">
        <v>0</v>
      </c>
      <c r="AC4094" t="s">
        <v>129</v>
      </c>
      <c r="AT4094" t="s">
        <v>14584</v>
      </c>
      <c r="AU4094" t="s">
        <v>81</v>
      </c>
      <c r="AV4094" t="s">
        <v>14585</v>
      </c>
      <c r="AW4094">
        <v>4033</v>
      </c>
      <c r="AX4094" t="s">
        <v>83</v>
      </c>
      <c r="AY4094">
        <v>0.52</v>
      </c>
      <c r="AZ4094" t="s">
        <v>1093</v>
      </c>
      <c r="BA4094" t="s">
        <v>1093</v>
      </c>
      <c r="BB4094" t="s">
        <v>397</v>
      </c>
      <c r="BC4094">
        <v>1</v>
      </c>
      <c r="BD4094" t="s">
        <v>14586</v>
      </c>
      <c r="BG4094" s="1" t="s">
        <v>86</v>
      </c>
      <c r="BH4094" s="1" t="s">
        <v>87</v>
      </c>
      <c r="BI4094" s="1" t="s">
        <v>87</v>
      </c>
      <c r="BJ4094" s="1" t="s">
        <v>88</v>
      </c>
      <c r="BK4094" s="1" t="s">
        <v>89</v>
      </c>
      <c r="BL4094" s="1" t="s">
        <v>90</v>
      </c>
      <c r="BM4094" s="1"/>
    </row>
    <row r="4095" spans="1:65" ht="16" x14ac:dyDescent="0.2">
      <c r="A4095" t="str">
        <f>CONCATENATE("Mada.",B4095)</f>
        <v>Mada.4033</v>
      </c>
      <c r="B4095">
        <v>4033</v>
      </c>
      <c r="C4095" t="s">
        <v>14583</v>
      </c>
      <c r="E4095" t="s">
        <v>14564</v>
      </c>
      <c r="J4095" t="s">
        <v>133</v>
      </c>
      <c r="K4095" t="s">
        <v>14047</v>
      </c>
      <c r="L4095" t="s">
        <v>196</v>
      </c>
      <c r="M4095" t="s">
        <v>197</v>
      </c>
      <c r="N4095" t="s">
        <v>13888</v>
      </c>
      <c r="O4095" t="s">
        <v>2020</v>
      </c>
      <c r="S4095">
        <v>4033</v>
      </c>
      <c r="T4095">
        <v>0</v>
      </c>
      <c r="U4095" t="s">
        <v>128</v>
      </c>
      <c r="V4095">
        <v>0</v>
      </c>
      <c r="W4095">
        <v>0</v>
      </c>
      <c r="Z4095" t="s">
        <v>129</v>
      </c>
      <c r="AA4095">
        <v>0</v>
      </c>
      <c r="AB4095">
        <v>0</v>
      </c>
      <c r="AC4095" t="s">
        <v>129</v>
      </c>
      <c r="AT4095" t="s">
        <v>14587</v>
      </c>
      <c r="AU4095" t="s">
        <v>81</v>
      </c>
      <c r="AV4095" t="s">
        <v>14588</v>
      </c>
      <c r="AW4095">
        <v>4033</v>
      </c>
      <c r="AX4095" t="s">
        <v>83</v>
      </c>
      <c r="AY4095">
        <v>0.69</v>
      </c>
      <c r="AZ4095" t="s">
        <v>396</v>
      </c>
      <c r="BA4095" t="s">
        <v>396</v>
      </c>
      <c r="BB4095" t="s">
        <v>397</v>
      </c>
      <c r="BC4095">
        <v>1</v>
      </c>
      <c r="BD4095" t="s">
        <v>13912</v>
      </c>
      <c r="BG4095" s="1" t="s">
        <v>86</v>
      </c>
      <c r="BH4095" s="1" t="s">
        <v>87</v>
      </c>
      <c r="BI4095" s="1" t="s">
        <v>87</v>
      </c>
      <c r="BJ4095" s="1" t="s">
        <v>88</v>
      </c>
      <c r="BK4095" s="1" t="s">
        <v>89</v>
      </c>
      <c r="BL4095" s="1" t="s">
        <v>90</v>
      </c>
      <c r="BM4095" s="1"/>
    </row>
    <row r="4096" spans="1:65" ht="16" x14ac:dyDescent="0.2">
      <c r="A4096" t="str">
        <f>CONCATENATE("Mada.",B4096)</f>
        <v>Mada.4034</v>
      </c>
      <c r="B4096">
        <v>4034</v>
      </c>
      <c r="C4096" t="s">
        <v>14589</v>
      </c>
      <c r="E4096" t="s">
        <v>14564</v>
      </c>
      <c r="J4096" t="s">
        <v>133</v>
      </c>
      <c r="K4096" t="s">
        <v>14047</v>
      </c>
      <c r="L4096" t="s">
        <v>196</v>
      </c>
      <c r="M4096" t="s">
        <v>197</v>
      </c>
      <c r="N4096" t="s">
        <v>13888</v>
      </c>
      <c r="O4096" t="s">
        <v>2020</v>
      </c>
      <c r="S4096">
        <v>4034</v>
      </c>
      <c r="T4096">
        <v>0</v>
      </c>
      <c r="U4096" t="s">
        <v>128</v>
      </c>
      <c r="V4096">
        <v>0</v>
      </c>
      <c r="W4096">
        <v>0</v>
      </c>
      <c r="Z4096" t="s">
        <v>129</v>
      </c>
      <c r="AA4096">
        <v>0</v>
      </c>
      <c r="AB4096">
        <v>0</v>
      </c>
      <c r="AC4096" t="s">
        <v>129</v>
      </c>
      <c r="AT4096" t="s">
        <v>14590</v>
      </c>
      <c r="AU4096" t="s">
        <v>81</v>
      </c>
      <c r="AV4096" t="s">
        <v>14591</v>
      </c>
      <c r="AW4096">
        <v>4034</v>
      </c>
      <c r="AX4096" t="s">
        <v>3895</v>
      </c>
      <c r="AY4096">
        <v>0.92</v>
      </c>
      <c r="AZ4096" t="s">
        <v>8498</v>
      </c>
      <c r="BA4096" t="s">
        <v>8498</v>
      </c>
      <c r="BB4096" t="s">
        <v>288</v>
      </c>
      <c r="BC4096">
        <v>1</v>
      </c>
      <c r="BD4096" t="s">
        <v>14592</v>
      </c>
      <c r="BG4096" s="1" t="s">
        <v>86</v>
      </c>
      <c r="BH4096" s="1" t="s">
        <v>98</v>
      </c>
      <c r="BI4096" s="1" t="s">
        <v>99</v>
      </c>
      <c r="BJ4096" s="1" t="s">
        <v>242</v>
      </c>
      <c r="BK4096" s="1" t="s">
        <v>253</v>
      </c>
      <c r="BL4096" s="1" t="s">
        <v>254</v>
      </c>
      <c r="BM4096" s="1" t="s">
        <v>3898</v>
      </c>
    </row>
    <row r="4097" spans="1:65" ht="16" x14ac:dyDescent="0.2">
      <c r="A4097" t="str">
        <f>CONCATENATE("Mada.",B4097)</f>
        <v>Mada.4035</v>
      </c>
      <c r="B4097">
        <v>4035</v>
      </c>
      <c r="C4097" t="s">
        <v>14593</v>
      </c>
      <c r="E4097" t="s">
        <v>14564</v>
      </c>
      <c r="J4097" t="s">
        <v>133</v>
      </c>
      <c r="K4097" t="s">
        <v>14047</v>
      </c>
      <c r="L4097" t="s">
        <v>196</v>
      </c>
      <c r="M4097" t="s">
        <v>197</v>
      </c>
      <c r="N4097" t="s">
        <v>13888</v>
      </c>
      <c r="O4097" t="s">
        <v>2020</v>
      </c>
      <c r="S4097">
        <v>4035</v>
      </c>
      <c r="T4097">
        <v>0</v>
      </c>
      <c r="U4097" t="s">
        <v>128</v>
      </c>
      <c r="V4097">
        <v>0</v>
      </c>
      <c r="W4097">
        <v>0</v>
      </c>
      <c r="Z4097" t="s">
        <v>129</v>
      </c>
      <c r="AA4097">
        <v>0</v>
      </c>
      <c r="AB4097">
        <v>0</v>
      </c>
      <c r="AC4097" t="s">
        <v>129</v>
      </c>
      <c r="AT4097" t="s">
        <v>14594</v>
      </c>
      <c r="AU4097" t="s">
        <v>81</v>
      </c>
      <c r="AV4097" t="s">
        <v>14595</v>
      </c>
      <c r="AW4097">
        <v>4035</v>
      </c>
      <c r="AX4097" t="s">
        <v>288</v>
      </c>
      <c r="AY4097">
        <v>1</v>
      </c>
      <c r="AZ4097" t="s">
        <v>318</v>
      </c>
      <c r="BA4097" t="s">
        <v>318</v>
      </c>
      <c r="BB4097" t="s">
        <v>288</v>
      </c>
      <c r="BC4097">
        <v>1</v>
      </c>
      <c r="BD4097" t="s">
        <v>14596</v>
      </c>
      <c r="BG4097" s="1" t="s">
        <v>86</v>
      </c>
      <c r="BH4097" s="1" t="s">
        <v>98</v>
      </c>
      <c r="BI4097" s="1" t="s">
        <v>99</v>
      </c>
      <c r="BJ4097" s="1" t="s">
        <v>242</v>
      </c>
      <c r="BK4097" s="1" t="s">
        <v>253</v>
      </c>
      <c r="BL4097" s="1" t="s">
        <v>254</v>
      </c>
      <c r="BM4097" s="1" t="s">
        <v>291</v>
      </c>
    </row>
    <row r="4098" spans="1:65" ht="16" x14ac:dyDescent="0.2">
      <c r="A4098" t="str">
        <f>CONCATENATE("Mada.",B4098)</f>
        <v>Mada.4036</v>
      </c>
      <c r="B4098">
        <v>4036</v>
      </c>
      <c r="C4098" t="s">
        <v>14557</v>
      </c>
      <c r="E4098" t="s">
        <v>14564</v>
      </c>
      <c r="J4098" t="s">
        <v>133</v>
      </c>
      <c r="K4098" t="s">
        <v>13982</v>
      </c>
      <c r="L4098" t="s">
        <v>196</v>
      </c>
      <c r="M4098" t="s">
        <v>197</v>
      </c>
      <c r="N4098" t="s">
        <v>13888</v>
      </c>
      <c r="O4098" t="s">
        <v>2020</v>
      </c>
      <c r="S4098">
        <v>4036</v>
      </c>
      <c r="T4098">
        <v>0</v>
      </c>
      <c r="U4098" t="s">
        <v>128</v>
      </c>
      <c r="V4098">
        <v>0</v>
      </c>
      <c r="W4098">
        <v>0</v>
      </c>
      <c r="Z4098" t="s">
        <v>129</v>
      </c>
      <c r="AA4098">
        <v>0</v>
      </c>
      <c r="AB4098">
        <v>0</v>
      </c>
      <c r="AC4098" t="s">
        <v>129</v>
      </c>
      <c r="AT4098" t="s">
        <v>14597</v>
      </c>
      <c r="AU4098" t="s">
        <v>81</v>
      </c>
      <c r="AV4098" t="s">
        <v>14598</v>
      </c>
      <c r="AW4098">
        <v>4036</v>
      </c>
      <c r="AX4098" t="s">
        <v>262</v>
      </c>
      <c r="AY4098">
        <v>0.99</v>
      </c>
      <c r="AZ4098" t="s">
        <v>268</v>
      </c>
      <c r="BA4098" t="s">
        <v>268</v>
      </c>
      <c r="BB4098" t="s">
        <v>262</v>
      </c>
      <c r="BC4098">
        <v>1</v>
      </c>
      <c r="BD4098" t="s">
        <v>14599</v>
      </c>
      <c r="BG4098" s="1" t="s">
        <v>86</v>
      </c>
      <c r="BH4098" s="1" t="s">
        <v>87</v>
      </c>
      <c r="BI4098" s="1" t="s">
        <v>87</v>
      </c>
      <c r="BJ4098" s="1" t="s">
        <v>88</v>
      </c>
      <c r="BK4098" s="1" t="s">
        <v>89</v>
      </c>
      <c r="BL4098" s="1" t="s">
        <v>90</v>
      </c>
      <c r="BM4098" s="1" t="s">
        <v>265</v>
      </c>
    </row>
    <row r="4099" spans="1:65" ht="16" x14ac:dyDescent="0.2">
      <c r="A4099" t="str">
        <f>CONCATENATE("Mada.",B4099)</f>
        <v>Mada.4037</v>
      </c>
      <c r="B4099">
        <v>4037</v>
      </c>
      <c r="C4099" t="s">
        <v>14600</v>
      </c>
      <c r="E4099" t="s">
        <v>14564</v>
      </c>
      <c r="J4099" t="s">
        <v>133</v>
      </c>
      <c r="K4099" t="s">
        <v>13982</v>
      </c>
      <c r="L4099" t="s">
        <v>196</v>
      </c>
      <c r="M4099" t="s">
        <v>197</v>
      </c>
      <c r="N4099" t="s">
        <v>13888</v>
      </c>
      <c r="O4099" t="s">
        <v>2020</v>
      </c>
      <c r="S4099">
        <v>4037</v>
      </c>
      <c r="T4099">
        <v>0</v>
      </c>
      <c r="U4099" t="s">
        <v>128</v>
      </c>
      <c r="V4099">
        <v>0</v>
      </c>
      <c r="W4099">
        <v>0</v>
      </c>
      <c r="Z4099" t="s">
        <v>129</v>
      </c>
      <c r="AA4099">
        <v>0</v>
      </c>
      <c r="AB4099">
        <v>0</v>
      </c>
      <c r="AC4099" t="s">
        <v>129</v>
      </c>
      <c r="BG4099" s="1"/>
    </row>
    <row r="4100" spans="1:65" ht="16" x14ac:dyDescent="0.2">
      <c r="A4100" t="str">
        <f>CONCATENATE("Mada.",B4100)</f>
        <v>Mada.4038</v>
      </c>
      <c r="B4100">
        <v>4038</v>
      </c>
      <c r="C4100" t="s">
        <v>14601</v>
      </c>
      <c r="E4100" t="s">
        <v>14564</v>
      </c>
      <c r="J4100" t="s">
        <v>133</v>
      </c>
      <c r="K4100" t="s">
        <v>13982</v>
      </c>
      <c r="L4100" t="s">
        <v>196</v>
      </c>
      <c r="M4100" t="s">
        <v>197</v>
      </c>
      <c r="N4100" t="s">
        <v>13888</v>
      </c>
      <c r="O4100" t="s">
        <v>2020</v>
      </c>
      <c r="S4100">
        <v>4038</v>
      </c>
      <c r="T4100">
        <v>0</v>
      </c>
      <c r="U4100" t="s">
        <v>128</v>
      </c>
      <c r="V4100">
        <v>0</v>
      </c>
      <c r="W4100">
        <v>0</v>
      </c>
      <c r="Z4100" t="s">
        <v>129</v>
      </c>
      <c r="AA4100">
        <v>0</v>
      </c>
      <c r="AB4100">
        <v>0</v>
      </c>
      <c r="AC4100" t="s">
        <v>129</v>
      </c>
      <c r="AT4100" t="s">
        <v>14602</v>
      </c>
      <c r="AU4100" t="s">
        <v>81</v>
      </c>
      <c r="AV4100" t="s">
        <v>14603</v>
      </c>
      <c r="AW4100">
        <v>4038</v>
      </c>
      <c r="AX4100" t="s">
        <v>489</v>
      </c>
      <c r="AY4100">
        <v>0.87</v>
      </c>
      <c r="AZ4100" t="s">
        <v>490</v>
      </c>
      <c r="BA4100" t="s">
        <v>490</v>
      </c>
      <c r="BB4100" t="s">
        <v>489</v>
      </c>
      <c r="BC4100">
        <v>0.98</v>
      </c>
      <c r="BD4100" t="s">
        <v>13933</v>
      </c>
      <c r="BG4100" s="1" t="s">
        <v>86</v>
      </c>
      <c r="BH4100" s="1" t="s">
        <v>87</v>
      </c>
      <c r="BI4100" s="1" t="s">
        <v>87</v>
      </c>
      <c r="BJ4100" s="1" t="s">
        <v>88</v>
      </c>
      <c r="BK4100" s="1" t="s">
        <v>492</v>
      </c>
      <c r="BL4100" s="1" t="s">
        <v>493</v>
      </c>
      <c r="BM4100" s="1" t="s">
        <v>494</v>
      </c>
    </row>
    <row r="4101" spans="1:65" ht="16" x14ac:dyDescent="0.2">
      <c r="A4101" t="str">
        <f>CONCATENATE("Mada.",B4101)</f>
        <v>Mada.4039</v>
      </c>
      <c r="B4101">
        <v>4039</v>
      </c>
      <c r="C4101" t="s">
        <v>14604</v>
      </c>
      <c r="E4101" t="s">
        <v>14564</v>
      </c>
      <c r="J4101" t="s">
        <v>133</v>
      </c>
      <c r="K4101" t="s">
        <v>13982</v>
      </c>
      <c r="L4101" t="s">
        <v>196</v>
      </c>
      <c r="M4101" t="s">
        <v>197</v>
      </c>
      <c r="N4101" t="s">
        <v>13888</v>
      </c>
      <c r="O4101" t="s">
        <v>2020</v>
      </c>
      <c r="S4101">
        <v>4039</v>
      </c>
      <c r="T4101">
        <v>0</v>
      </c>
      <c r="U4101" t="s">
        <v>128</v>
      </c>
      <c r="V4101">
        <v>0</v>
      </c>
      <c r="W4101">
        <v>0</v>
      </c>
      <c r="Z4101" t="s">
        <v>129</v>
      </c>
      <c r="AA4101">
        <v>0</v>
      </c>
      <c r="AB4101">
        <v>0</v>
      </c>
      <c r="AC4101" t="s">
        <v>129</v>
      </c>
      <c r="AT4101" t="s">
        <v>14605</v>
      </c>
      <c r="AU4101" t="s">
        <v>81</v>
      </c>
      <c r="AV4101" t="s">
        <v>14606</v>
      </c>
      <c r="AW4101">
        <v>4039</v>
      </c>
      <c r="AX4101" t="s">
        <v>2991</v>
      </c>
      <c r="AY4101">
        <v>0.81</v>
      </c>
      <c r="AZ4101" t="s">
        <v>3330</v>
      </c>
      <c r="BA4101" t="s">
        <v>3330</v>
      </c>
      <c r="BB4101" t="s">
        <v>2889</v>
      </c>
      <c r="BC4101">
        <v>1</v>
      </c>
      <c r="BD4101" t="s">
        <v>14607</v>
      </c>
      <c r="BG4101" s="1" t="s">
        <v>86</v>
      </c>
      <c r="BH4101" s="1" t="s">
        <v>98</v>
      </c>
      <c r="BI4101" s="1" t="s">
        <v>99</v>
      </c>
      <c r="BJ4101" s="1" t="s">
        <v>551</v>
      </c>
      <c r="BK4101" s="1" t="s">
        <v>552</v>
      </c>
      <c r="BL4101" s="1" t="s">
        <v>2994</v>
      </c>
      <c r="BM4101" s="1"/>
    </row>
    <row r="4102" spans="1:65" ht="16" x14ac:dyDescent="0.2">
      <c r="A4102" t="str">
        <f>CONCATENATE("Mada.",B4102)</f>
        <v>Mada.4040</v>
      </c>
      <c r="B4102">
        <v>4040</v>
      </c>
      <c r="C4102" t="s">
        <v>14615</v>
      </c>
      <c r="E4102" t="s">
        <v>14564</v>
      </c>
      <c r="J4102" t="s">
        <v>133</v>
      </c>
      <c r="K4102" t="s">
        <v>13982</v>
      </c>
      <c r="L4102" t="s">
        <v>196</v>
      </c>
      <c r="M4102" t="s">
        <v>197</v>
      </c>
      <c r="N4102" t="s">
        <v>13888</v>
      </c>
      <c r="O4102" t="s">
        <v>2020</v>
      </c>
      <c r="S4102">
        <v>4040</v>
      </c>
      <c r="T4102">
        <v>0</v>
      </c>
      <c r="U4102" t="s">
        <v>128</v>
      </c>
      <c r="V4102">
        <v>0</v>
      </c>
      <c r="W4102">
        <v>0</v>
      </c>
      <c r="Z4102" t="s">
        <v>129</v>
      </c>
      <c r="AA4102">
        <v>0</v>
      </c>
      <c r="AB4102">
        <v>0</v>
      </c>
      <c r="AC4102" t="s">
        <v>129</v>
      </c>
      <c r="AT4102" t="s">
        <v>14616</v>
      </c>
      <c r="AU4102" t="s">
        <v>81</v>
      </c>
      <c r="AV4102" t="s">
        <v>14617</v>
      </c>
      <c r="AW4102">
        <v>4040</v>
      </c>
      <c r="AX4102" t="s">
        <v>288</v>
      </c>
      <c r="AY4102">
        <v>1</v>
      </c>
      <c r="AZ4102" t="s">
        <v>318</v>
      </c>
      <c r="BA4102" t="s">
        <v>318</v>
      </c>
      <c r="BB4102" t="s">
        <v>288</v>
      </c>
      <c r="BC4102">
        <v>1</v>
      </c>
      <c r="BD4102" t="s">
        <v>14618</v>
      </c>
      <c r="BG4102" s="1" t="s">
        <v>86</v>
      </c>
      <c r="BH4102" s="1" t="s">
        <v>98</v>
      </c>
      <c r="BI4102" s="1" t="s">
        <v>99</v>
      </c>
      <c r="BJ4102" s="1" t="s">
        <v>242</v>
      </c>
      <c r="BK4102" s="1" t="s">
        <v>253</v>
      </c>
      <c r="BL4102" s="1" t="s">
        <v>254</v>
      </c>
      <c r="BM4102" s="1" t="s">
        <v>291</v>
      </c>
    </row>
    <row r="4103" spans="1:65" ht="16" x14ac:dyDescent="0.2">
      <c r="A4103" t="str">
        <f>CONCATENATE("Mada.",B4103)</f>
        <v>Mada.4041</v>
      </c>
      <c r="B4103">
        <v>4041</v>
      </c>
      <c r="C4103" t="s">
        <v>14619</v>
      </c>
      <c r="E4103" t="s">
        <v>14564</v>
      </c>
      <c r="J4103" t="s">
        <v>133</v>
      </c>
      <c r="K4103" t="s">
        <v>13953</v>
      </c>
      <c r="L4103" t="s">
        <v>196</v>
      </c>
      <c r="M4103" t="s">
        <v>197</v>
      </c>
      <c r="N4103" t="s">
        <v>13888</v>
      </c>
      <c r="O4103" t="s">
        <v>2020</v>
      </c>
      <c r="S4103">
        <v>4041</v>
      </c>
      <c r="T4103">
        <v>0</v>
      </c>
      <c r="U4103" t="s">
        <v>128</v>
      </c>
      <c r="V4103">
        <v>0</v>
      </c>
      <c r="W4103">
        <v>0</v>
      </c>
      <c r="Z4103" t="s">
        <v>129</v>
      </c>
      <c r="AA4103">
        <v>0</v>
      </c>
      <c r="AB4103">
        <v>0</v>
      </c>
      <c r="AC4103" t="s">
        <v>129</v>
      </c>
      <c r="BG4103" s="1"/>
    </row>
    <row r="4104" spans="1:65" ht="16" x14ac:dyDescent="0.2">
      <c r="A4104" t="str">
        <f>CONCATENATE("Mada.",B4104)</f>
        <v>Mada.4042</v>
      </c>
      <c r="B4104">
        <v>4042</v>
      </c>
      <c r="C4104" t="s">
        <v>14620</v>
      </c>
      <c r="E4104" t="s">
        <v>14564</v>
      </c>
      <c r="J4104" t="s">
        <v>133</v>
      </c>
      <c r="K4104" t="s">
        <v>13953</v>
      </c>
      <c r="L4104" t="s">
        <v>196</v>
      </c>
      <c r="M4104" t="s">
        <v>197</v>
      </c>
      <c r="N4104" t="s">
        <v>13888</v>
      </c>
      <c r="O4104" t="s">
        <v>2020</v>
      </c>
      <c r="S4104">
        <v>4042</v>
      </c>
      <c r="T4104">
        <v>0</v>
      </c>
      <c r="U4104" t="s">
        <v>128</v>
      </c>
      <c r="V4104">
        <v>0</v>
      </c>
      <c r="W4104">
        <v>0</v>
      </c>
      <c r="Z4104" t="s">
        <v>129</v>
      </c>
      <c r="AA4104">
        <v>0</v>
      </c>
      <c r="AB4104">
        <v>0</v>
      </c>
      <c r="AC4104" t="s">
        <v>129</v>
      </c>
      <c r="AT4104" t="s">
        <v>14621</v>
      </c>
      <c r="AU4104" t="s">
        <v>81</v>
      </c>
      <c r="AV4104" t="s">
        <v>14622</v>
      </c>
      <c r="AW4104">
        <v>4042</v>
      </c>
      <c r="AX4104" t="s">
        <v>816</v>
      </c>
      <c r="AY4104">
        <v>0.95</v>
      </c>
      <c r="AZ4104" t="s">
        <v>1294</v>
      </c>
      <c r="BA4104" t="s">
        <v>1294</v>
      </c>
      <c r="BB4104" t="s">
        <v>1295</v>
      </c>
      <c r="BC4104">
        <v>1</v>
      </c>
      <c r="BD4104" t="s">
        <v>14112</v>
      </c>
      <c r="BG4104" s="1" t="s">
        <v>86</v>
      </c>
      <c r="BH4104" s="1" t="s">
        <v>661</v>
      </c>
      <c r="BI4104" s="1" t="s">
        <v>662</v>
      </c>
      <c r="BJ4104" s="1" t="s">
        <v>663</v>
      </c>
      <c r="BK4104" s="1" t="s">
        <v>819</v>
      </c>
      <c r="BL4104" s="1" t="s">
        <v>820</v>
      </c>
      <c r="BM4104" s="1"/>
    </row>
    <row r="4105" spans="1:65" ht="16" x14ac:dyDescent="0.2">
      <c r="A4105" t="str">
        <f>CONCATENATE("Mada.",B4105)</f>
        <v>Mada.4043</v>
      </c>
      <c r="B4105">
        <v>4043</v>
      </c>
      <c r="C4105" t="s">
        <v>14623</v>
      </c>
      <c r="E4105" t="s">
        <v>14564</v>
      </c>
      <c r="J4105" t="s">
        <v>133</v>
      </c>
      <c r="K4105" t="s">
        <v>13953</v>
      </c>
      <c r="L4105" t="s">
        <v>196</v>
      </c>
      <c r="M4105" t="s">
        <v>197</v>
      </c>
      <c r="N4105" t="s">
        <v>13888</v>
      </c>
      <c r="O4105" t="s">
        <v>2020</v>
      </c>
      <c r="S4105">
        <v>4043</v>
      </c>
      <c r="T4105">
        <v>0</v>
      </c>
      <c r="U4105" t="s">
        <v>128</v>
      </c>
      <c r="V4105">
        <v>0</v>
      </c>
      <c r="W4105">
        <v>0</v>
      </c>
      <c r="Z4105" t="s">
        <v>129</v>
      </c>
      <c r="AA4105">
        <v>0</v>
      </c>
      <c r="AB4105">
        <v>0</v>
      </c>
      <c r="AC4105" t="s">
        <v>129</v>
      </c>
      <c r="AT4105" t="s">
        <v>14624</v>
      </c>
      <c r="AU4105" t="s">
        <v>81</v>
      </c>
      <c r="AV4105" t="s">
        <v>14625</v>
      </c>
      <c r="AW4105">
        <v>4043</v>
      </c>
      <c r="AX4105" t="s">
        <v>816</v>
      </c>
      <c r="AY4105">
        <v>0.93</v>
      </c>
      <c r="AZ4105" t="s">
        <v>1294</v>
      </c>
      <c r="BA4105" t="s">
        <v>1294</v>
      </c>
      <c r="BB4105" t="s">
        <v>1295</v>
      </c>
      <c r="BC4105">
        <v>1</v>
      </c>
      <c r="BD4105" t="s">
        <v>13956</v>
      </c>
      <c r="BG4105" s="1" t="s">
        <v>86</v>
      </c>
      <c r="BH4105" s="1" t="s">
        <v>661</v>
      </c>
      <c r="BI4105" s="1" t="s">
        <v>662</v>
      </c>
      <c r="BJ4105" s="1" t="s">
        <v>663</v>
      </c>
      <c r="BK4105" s="1" t="s">
        <v>819</v>
      </c>
      <c r="BL4105" s="1" t="s">
        <v>820</v>
      </c>
      <c r="BM4105" s="1"/>
    </row>
    <row r="4106" spans="1:65" ht="16" x14ac:dyDescent="0.2">
      <c r="A4106" t="str">
        <f>CONCATENATE("Mada.",B4106)</f>
        <v>Mada.4044</v>
      </c>
      <c r="B4106">
        <v>4044</v>
      </c>
      <c r="C4106" t="s">
        <v>14626</v>
      </c>
      <c r="E4106" t="s">
        <v>14564</v>
      </c>
      <c r="J4106" t="s">
        <v>133</v>
      </c>
      <c r="K4106" t="s">
        <v>13953</v>
      </c>
      <c r="L4106" t="s">
        <v>196</v>
      </c>
      <c r="M4106" t="s">
        <v>197</v>
      </c>
      <c r="N4106" t="s">
        <v>13888</v>
      </c>
      <c r="O4106" t="s">
        <v>2020</v>
      </c>
      <c r="S4106">
        <v>4044</v>
      </c>
      <c r="T4106">
        <v>0</v>
      </c>
      <c r="U4106" t="s">
        <v>128</v>
      </c>
      <c r="V4106">
        <v>0</v>
      </c>
      <c r="W4106">
        <v>0</v>
      </c>
      <c r="Z4106" t="s">
        <v>129</v>
      </c>
      <c r="AA4106">
        <v>0</v>
      </c>
      <c r="AB4106">
        <v>0</v>
      </c>
      <c r="AC4106" t="s">
        <v>129</v>
      </c>
      <c r="AT4106" t="s">
        <v>14627</v>
      </c>
      <c r="AU4106" t="s">
        <v>81</v>
      </c>
      <c r="AV4106" t="s">
        <v>14628</v>
      </c>
      <c r="AW4106">
        <v>4044</v>
      </c>
      <c r="BG4106" s="1"/>
    </row>
    <row r="4107" spans="1:65" ht="16" x14ac:dyDescent="0.2">
      <c r="A4107" t="str">
        <f>CONCATENATE("Mada.",B4107)</f>
        <v>Mada.4045</v>
      </c>
      <c r="B4107">
        <v>4045</v>
      </c>
      <c r="C4107" t="s">
        <v>14272</v>
      </c>
      <c r="E4107" t="s">
        <v>14564</v>
      </c>
      <c r="J4107" t="s">
        <v>133</v>
      </c>
      <c r="K4107" t="s">
        <v>13953</v>
      </c>
      <c r="L4107" t="s">
        <v>196</v>
      </c>
      <c r="M4107" t="s">
        <v>197</v>
      </c>
      <c r="N4107" t="s">
        <v>13888</v>
      </c>
      <c r="O4107" t="s">
        <v>2020</v>
      </c>
      <c r="S4107">
        <v>4045</v>
      </c>
      <c r="T4107">
        <v>0</v>
      </c>
      <c r="U4107" t="s">
        <v>128</v>
      </c>
      <c r="V4107">
        <v>0</v>
      </c>
      <c r="W4107">
        <v>0</v>
      </c>
      <c r="Z4107" t="s">
        <v>129</v>
      </c>
      <c r="AA4107">
        <v>0</v>
      </c>
      <c r="AB4107">
        <v>0</v>
      </c>
      <c r="AC4107" t="s">
        <v>129</v>
      </c>
      <c r="BG4107" s="1"/>
    </row>
    <row r="4108" spans="1:65" ht="16" x14ac:dyDescent="0.2">
      <c r="A4108" t="str">
        <f>CONCATENATE("Mada.",B4108)</f>
        <v>Mada.4046</v>
      </c>
      <c r="B4108">
        <v>4046</v>
      </c>
      <c r="C4108" t="s">
        <v>14281</v>
      </c>
      <c r="E4108" t="s">
        <v>14564</v>
      </c>
      <c r="J4108" t="s">
        <v>133</v>
      </c>
      <c r="K4108" t="s">
        <v>13953</v>
      </c>
      <c r="L4108" t="s">
        <v>196</v>
      </c>
      <c r="M4108" t="s">
        <v>197</v>
      </c>
      <c r="N4108" t="s">
        <v>13888</v>
      </c>
      <c r="O4108" t="s">
        <v>2020</v>
      </c>
      <c r="S4108">
        <v>4046</v>
      </c>
      <c r="T4108">
        <v>0</v>
      </c>
      <c r="U4108" t="s">
        <v>128</v>
      </c>
      <c r="V4108">
        <v>0</v>
      </c>
      <c r="W4108">
        <v>0</v>
      </c>
      <c r="Z4108" t="s">
        <v>129</v>
      </c>
      <c r="AA4108">
        <v>0</v>
      </c>
      <c r="AB4108">
        <v>0</v>
      </c>
      <c r="AC4108" t="s">
        <v>129</v>
      </c>
      <c r="AT4108" t="s">
        <v>14629</v>
      </c>
      <c r="AU4108" t="s">
        <v>81</v>
      </c>
      <c r="AV4108" t="s">
        <v>14630</v>
      </c>
      <c r="AW4108">
        <v>4046</v>
      </c>
      <c r="AX4108" t="s">
        <v>816</v>
      </c>
      <c r="AY4108">
        <v>0.9</v>
      </c>
      <c r="AZ4108" t="s">
        <v>1294</v>
      </c>
      <c r="BA4108" t="s">
        <v>1294</v>
      </c>
      <c r="BB4108" t="s">
        <v>1295</v>
      </c>
      <c r="BC4108">
        <v>1</v>
      </c>
      <c r="BD4108" t="s">
        <v>13956</v>
      </c>
      <c r="BG4108" s="1" t="s">
        <v>86</v>
      </c>
      <c r="BH4108" s="1" t="s">
        <v>661</v>
      </c>
      <c r="BI4108" s="1" t="s">
        <v>662</v>
      </c>
      <c r="BJ4108" s="1" t="s">
        <v>663</v>
      </c>
      <c r="BK4108" s="1" t="s">
        <v>819</v>
      </c>
      <c r="BL4108" s="1" t="s">
        <v>820</v>
      </c>
      <c r="BM4108" s="1"/>
    </row>
    <row r="4109" spans="1:65" ht="16" x14ac:dyDescent="0.2">
      <c r="A4109" t="str">
        <f>CONCATENATE("Mada.",B4109)</f>
        <v>Mada.4047</v>
      </c>
      <c r="B4109">
        <v>4047</v>
      </c>
      <c r="C4109" t="s">
        <v>14130</v>
      </c>
      <c r="E4109" t="s">
        <v>14631</v>
      </c>
      <c r="J4109" t="s">
        <v>133</v>
      </c>
      <c r="K4109" t="s">
        <v>14131</v>
      </c>
      <c r="L4109" t="s">
        <v>196</v>
      </c>
      <c r="M4109" t="s">
        <v>197</v>
      </c>
      <c r="N4109" t="s">
        <v>13888</v>
      </c>
      <c r="O4109" t="s">
        <v>2020</v>
      </c>
      <c r="S4109">
        <v>4047</v>
      </c>
      <c r="T4109">
        <v>0</v>
      </c>
      <c r="U4109" t="s">
        <v>128</v>
      </c>
      <c r="V4109">
        <v>0</v>
      </c>
      <c r="W4109">
        <v>0</v>
      </c>
      <c r="Z4109" t="s">
        <v>129</v>
      </c>
      <c r="AA4109">
        <v>0</v>
      </c>
      <c r="AB4109">
        <v>0</v>
      </c>
      <c r="AC4109" t="s">
        <v>129</v>
      </c>
      <c r="AT4109" t="s">
        <v>14632</v>
      </c>
      <c r="AU4109" t="s">
        <v>81</v>
      </c>
      <c r="AV4109" t="s">
        <v>14633</v>
      </c>
      <c r="AW4109">
        <v>4047</v>
      </c>
      <c r="AX4109" t="s">
        <v>7159</v>
      </c>
      <c r="AY4109">
        <v>0.59</v>
      </c>
      <c r="AZ4109" t="s">
        <v>548</v>
      </c>
      <c r="BA4109" t="s">
        <v>548</v>
      </c>
      <c r="BB4109" t="s">
        <v>549</v>
      </c>
      <c r="BC4109">
        <v>1</v>
      </c>
      <c r="BD4109" t="s">
        <v>14634</v>
      </c>
      <c r="BG4109" s="1" t="s">
        <v>86</v>
      </c>
      <c r="BH4109" s="1" t="s">
        <v>98</v>
      </c>
      <c r="BI4109" s="1" t="s">
        <v>99</v>
      </c>
      <c r="BJ4109" s="1" t="s">
        <v>551</v>
      </c>
      <c r="BK4109" s="1" t="s">
        <v>552</v>
      </c>
      <c r="BL4109" s="1" t="s">
        <v>2847</v>
      </c>
    </row>
    <row r="4110" spans="1:65" ht="16" x14ac:dyDescent="0.2">
      <c r="A4110" t="str">
        <f>CONCATENATE("Mada.",B4110)</f>
        <v>Mada.4048</v>
      </c>
      <c r="B4110">
        <v>4048</v>
      </c>
      <c r="C4110" t="s">
        <v>14578</v>
      </c>
      <c r="E4110" t="s">
        <v>14631</v>
      </c>
      <c r="J4110" t="s">
        <v>133</v>
      </c>
      <c r="K4110" t="s">
        <v>13897</v>
      </c>
      <c r="L4110" t="s">
        <v>196</v>
      </c>
      <c r="M4110" t="s">
        <v>197</v>
      </c>
      <c r="N4110" t="s">
        <v>13888</v>
      </c>
      <c r="O4110" t="s">
        <v>2020</v>
      </c>
      <c r="S4110">
        <v>4048</v>
      </c>
      <c r="T4110">
        <v>0</v>
      </c>
      <c r="U4110" t="s">
        <v>128</v>
      </c>
      <c r="V4110">
        <v>0</v>
      </c>
      <c r="W4110">
        <v>0</v>
      </c>
      <c r="Z4110" t="s">
        <v>129</v>
      </c>
      <c r="AA4110">
        <v>0</v>
      </c>
      <c r="AB4110">
        <v>0</v>
      </c>
      <c r="AC4110" t="s">
        <v>129</v>
      </c>
      <c r="BG4110" s="1"/>
    </row>
    <row r="4111" spans="1:65" ht="16" x14ac:dyDescent="0.2">
      <c r="A4111" t="str">
        <f>CONCATENATE("Mada.",B4111)</f>
        <v>Mada.4049</v>
      </c>
      <c r="B4111">
        <v>4049</v>
      </c>
      <c r="C4111" t="s">
        <v>14579</v>
      </c>
      <c r="E4111" t="s">
        <v>14631</v>
      </c>
      <c r="J4111" t="s">
        <v>133</v>
      </c>
      <c r="K4111" t="s">
        <v>13897</v>
      </c>
      <c r="L4111" t="s">
        <v>196</v>
      </c>
      <c r="M4111" t="s">
        <v>197</v>
      </c>
      <c r="N4111" t="s">
        <v>13888</v>
      </c>
      <c r="O4111" t="s">
        <v>2020</v>
      </c>
      <c r="S4111">
        <v>4049</v>
      </c>
      <c r="T4111">
        <v>0</v>
      </c>
      <c r="U4111" t="s">
        <v>128</v>
      </c>
      <c r="V4111">
        <v>0</v>
      </c>
      <c r="W4111">
        <v>0</v>
      </c>
      <c r="Z4111" t="s">
        <v>129</v>
      </c>
      <c r="AA4111">
        <v>0</v>
      </c>
      <c r="AB4111">
        <v>0</v>
      </c>
      <c r="AC4111" t="s">
        <v>129</v>
      </c>
      <c r="BG4111" s="1"/>
    </row>
    <row r="4112" spans="1:65" ht="16" x14ac:dyDescent="0.2">
      <c r="A4112" t="str">
        <f>CONCATENATE("Mada.",B4112)</f>
        <v>Mada.4050</v>
      </c>
      <c r="B4112">
        <v>4050</v>
      </c>
      <c r="C4112" t="s">
        <v>14639</v>
      </c>
      <c r="E4112" t="s">
        <v>14631</v>
      </c>
      <c r="J4112" t="s">
        <v>70</v>
      </c>
      <c r="K4112" t="s">
        <v>14087</v>
      </c>
      <c r="L4112" t="s">
        <v>14064</v>
      </c>
      <c r="M4112" t="s">
        <v>14065</v>
      </c>
      <c r="N4112" t="s">
        <v>13888</v>
      </c>
      <c r="O4112" t="s">
        <v>2020</v>
      </c>
      <c r="S4112">
        <v>4050</v>
      </c>
      <c r="T4112">
        <v>0</v>
      </c>
      <c r="U4112" t="s">
        <v>128</v>
      </c>
      <c r="V4112">
        <v>0</v>
      </c>
      <c r="W4112">
        <v>0</v>
      </c>
      <c r="Z4112" t="s">
        <v>129</v>
      </c>
      <c r="AA4112">
        <v>0</v>
      </c>
      <c r="AB4112">
        <v>0</v>
      </c>
      <c r="AC4112" t="s">
        <v>129</v>
      </c>
      <c r="AT4112" t="s">
        <v>14640</v>
      </c>
      <c r="AU4112" t="s">
        <v>3281</v>
      </c>
      <c r="AW4112">
        <v>4050</v>
      </c>
      <c r="AX4112" t="s">
        <v>1620</v>
      </c>
      <c r="AY4112">
        <v>0.9</v>
      </c>
      <c r="AZ4112" t="s">
        <v>2845</v>
      </c>
      <c r="BA4112" t="s">
        <v>2845</v>
      </c>
      <c r="BB4112" t="s">
        <v>549</v>
      </c>
      <c r="BC4112">
        <v>1</v>
      </c>
      <c r="BD4112" t="s">
        <v>14641</v>
      </c>
      <c r="BG4112" s="1" t="s">
        <v>86</v>
      </c>
      <c r="BH4112" s="1" t="s">
        <v>98</v>
      </c>
      <c r="BI4112" s="1" t="s">
        <v>99</v>
      </c>
      <c r="BJ4112" s="1" t="s">
        <v>551</v>
      </c>
      <c r="BK4112" s="1" t="s">
        <v>552</v>
      </c>
      <c r="BL4112" s="1" t="s">
        <v>1623</v>
      </c>
      <c r="BM4112" s="1"/>
    </row>
    <row r="4113" spans="1:65" ht="16" x14ac:dyDescent="0.2">
      <c r="A4113" t="str">
        <f>CONCATENATE("Mada.",B4113)</f>
        <v>Mada.4050</v>
      </c>
      <c r="B4113">
        <v>4050</v>
      </c>
      <c r="C4113" t="s">
        <v>14639</v>
      </c>
      <c r="E4113" t="s">
        <v>14631</v>
      </c>
      <c r="J4113" t="s">
        <v>70</v>
      </c>
      <c r="K4113" t="s">
        <v>14087</v>
      </c>
      <c r="L4113" t="s">
        <v>14064</v>
      </c>
      <c r="M4113" t="s">
        <v>14065</v>
      </c>
      <c r="N4113" t="s">
        <v>13888</v>
      </c>
      <c r="O4113" t="s">
        <v>2020</v>
      </c>
      <c r="S4113">
        <v>4050</v>
      </c>
      <c r="T4113">
        <v>0</v>
      </c>
      <c r="U4113" t="s">
        <v>128</v>
      </c>
      <c r="V4113">
        <v>0</v>
      </c>
      <c r="W4113">
        <v>0</v>
      </c>
      <c r="Z4113" t="s">
        <v>129</v>
      </c>
      <c r="AA4113">
        <v>0</v>
      </c>
      <c r="AB4113">
        <v>0</v>
      </c>
      <c r="AC4113" t="s">
        <v>129</v>
      </c>
      <c r="AT4113" t="s">
        <v>14642</v>
      </c>
      <c r="AU4113" t="s">
        <v>81</v>
      </c>
      <c r="AV4113" t="s">
        <v>14643</v>
      </c>
      <c r="AW4113">
        <v>4050</v>
      </c>
      <c r="AX4113" t="s">
        <v>1620</v>
      </c>
      <c r="AY4113">
        <v>0.79</v>
      </c>
      <c r="AZ4113" t="s">
        <v>1621</v>
      </c>
      <c r="BA4113" t="s">
        <v>1621</v>
      </c>
      <c r="BB4113" t="s">
        <v>1620</v>
      </c>
      <c r="BC4113">
        <v>0.91</v>
      </c>
      <c r="BD4113" t="s">
        <v>14644</v>
      </c>
      <c r="BG4113" s="1" t="s">
        <v>86</v>
      </c>
      <c r="BH4113" s="1" t="s">
        <v>98</v>
      </c>
      <c r="BI4113" s="1" t="s">
        <v>99</v>
      </c>
      <c r="BJ4113" s="1" t="s">
        <v>551</v>
      </c>
      <c r="BK4113" s="1" t="s">
        <v>552</v>
      </c>
      <c r="BL4113" s="1" t="s">
        <v>1623</v>
      </c>
      <c r="BM4113" s="1"/>
    </row>
    <row r="4114" spans="1:65" ht="16" x14ac:dyDescent="0.2">
      <c r="A4114" t="str">
        <f>CONCATENATE("Mada.",B4114)</f>
        <v>Mada.4051</v>
      </c>
      <c r="B4114">
        <v>4051</v>
      </c>
      <c r="C4114" t="s">
        <v>14645</v>
      </c>
      <c r="E4114" t="s">
        <v>14631</v>
      </c>
      <c r="J4114" t="s">
        <v>70</v>
      </c>
      <c r="K4114" t="s">
        <v>14087</v>
      </c>
      <c r="L4114" t="s">
        <v>14064</v>
      </c>
      <c r="M4114" t="s">
        <v>14065</v>
      </c>
      <c r="N4114" t="s">
        <v>13888</v>
      </c>
      <c r="O4114" t="s">
        <v>2020</v>
      </c>
      <c r="S4114">
        <v>4051</v>
      </c>
      <c r="T4114">
        <v>0</v>
      </c>
      <c r="U4114" t="s">
        <v>128</v>
      </c>
      <c r="V4114">
        <v>0</v>
      </c>
      <c r="W4114">
        <v>0</v>
      </c>
      <c r="Z4114" t="s">
        <v>129</v>
      </c>
      <c r="AA4114">
        <v>0</v>
      </c>
      <c r="AB4114">
        <v>0</v>
      </c>
      <c r="AC4114" t="s">
        <v>129</v>
      </c>
      <c r="BG4114" s="1"/>
    </row>
    <row r="4115" spans="1:65" ht="16" x14ac:dyDescent="0.2">
      <c r="A4115" t="str">
        <f>CONCATENATE("Mada.",B4115)</f>
        <v>Mada.4052</v>
      </c>
      <c r="B4115">
        <v>4052</v>
      </c>
      <c r="C4115" t="s">
        <v>14619</v>
      </c>
      <c r="E4115" t="s">
        <v>14631</v>
      </c>
      <c r="J4115" t="s">
        <v>133</v>
      </c>
      <c r="K4115" t="s">
        <v>13953</v>
      </c>
      <c r="L4115" t="s">
        <v>196</v>
      </c>
      <c r="M4115" t="s">
        <v>197</v>
      </c>
      <c r="N4115" t="s">
        <v>13888</v>
      </c>
      <c r="O4115" t="s">
        <v>2020</v>
      </c>
      <c r="S4115">
        <v>4052</v>
      </c>
      <c r="T4115">
        <v>0</v>
      </c>
      <c r="U4115" t="s">
        <v>128</v>
      </c>
      <c r="V4115">
        <v>0</v>
      </c>
      <c r="W4115">
        <v>0</v>
      </c>
      <c r="Z4115" t="s">
        <v>129</v>
      </c>
      <c r="AA4115">
        <v>0</v>
      </c>
      <c r="AB4115">
        <v>0</v>
      </c>
      <c r="AC4115" t="s">
        <v>129</v>
      </c>
      <c r="BG4115" s="1"/>
    </row>
    <row r="4116" spans="1:65" ht="16" x14ac:dyDescent="0.2">
      <c r="A4116" t="str">
        <f>CONCATENATE("Mada.",B4116)</f>
        <v>Mada.4053</v>
      </c>
      <c r="B4116">
        <v>4053</v>
      </c>
      <c r="C4116" t="s">
        <v>14557</v>
      </c>
      <c r="E4116" t="s">
        <v>14631</v>
      </c>
      <c r="J4116" t="s">
        <v>133</v>
      </c>
      <c r="K4116" t="s">
        <v>13982</v>
      </c>
      <c r="L4116" t="s">
        <v>196</v>
      </c>
      <c r="M4116" t="s">
        <v>197</v>
      </c>
      <c r="N4116" t="s">
        <v>13888</v>
      </c>
      <c r="O4116" t="s">
        <v>2020</v>
      </c>
      <c r="S4116">
        <v>4053</v>
      </c>
      <c r="T4116">
        <v>0</v>
      </c>
      <c r="U4116" t="s">
        <v>128</v>
      </c>
      <c r="V4116">
        <v>0</v>
      </c>
      <c r="W4116">
        <v>0</v>
      </c>
      <c r="Z4116" t="s">
        <v>129</v>
      </c>
      <c r="AA4116">
        <v>0</v>
      </c>
      <c r="AB4116">
        <v>0</v>
      </c>
      <c r="AC4116" t="s">
        <v>129</v>
      </c>
      <c r="AT4116" t="s">
        <v>14646</v>
      </c>
      <c r="AU4116" t="s">
        <v>81</v>
      </c>
      <c r="AV4116" t="s">
        <v>14647</v>
      </c>
      <c r="AW4116">
        <v>4053</v>
      </c>
      <c r="AX4116" t="s">
        <v>2991</v>
      </c>
      <c r="AY4116">
        <v>0.59</v>
      </c>
      <c r="AZ4116" t="s">
        <v>14007</v>
      </c>
      <c r="BA4116" t="s">
        <v>14007</v>
      </c>
      <c r="BB4116" t="s">
        <v>549</v>
      </c>
      <c r="BC4116">
        <v>1</v>
      </c>
      <c r="BD4116" t="s">
        <v>14008</v>
      </c>
      <c r="BG4116" s="1" t="s">
        <v>86</v>
      </c>
      <c r="BH4116" s="1" t="s">
        <v>98</v>
      </c>
      <c r="BI4116" s="1" t="s">
        <v>99</v>
      </c>
      <c r="BJ4116" s="1" t="s">
        <v>551</v>
      </c>
      <c r="BK4116" s="1" t="s">
        <v>552</v>
      </c>
      <c r="BL4116" s="1" t="s">
        <v>2994</v>
      </c>
      <c r="BM4116" s="1"/>
    </row>
    <row r="4117" spans="1:65" ht="16" x14ac:dyDescent="0.2">
      <c r="A4117" t="str">
        <f>CONCATENATE("Mada.",B4117)</f>
        <v>Mada.4054</v>
      </c>
      <c r="B4117">
        <v>4054</v>
      </c>
      <c r="C4117" t="s">
        <v>14600</v>
      </c>
      <c r="E4117" t="s">
        <v>14631</v>
      </c>
      <c r="J4117" t="s">
        <v>133</v>
      </c>
      <c r="K4117" t="s">
        <v>13982</v>
      </c>
      <c r="L4117" t="s">
        <v>196</v>
      </c>
      <c r="M4117" t="s">
        <v>197</v>
      </c>
      <c r="N4117" t="s">
        <v>13888</v>
      </c>
      <c r="O4117" t="s">
        <v>2020</v>
      </c>
      <c r="S4117">
        <v>4054</v>
      </c>
      <c r="T4117">
        <v>0</v>
      </c>
      <c r="U4117" t="s">
        <v>128</v>
      </c>
      <c r="V4117">
        <v>0</v>
      </c>
      <c r="W4117">
        <v>0</v>
      </c>
      <c r="Z4117" t="s">
        <v>129</v>
      </c>
      <c r="AA4117">
        <v>0</v>
      </c>
      <c r="AB4117">
        <v>0</v>
      </c>
      <c r="AC4117" t="s">
        <v>129</v>
      </c>
      <c r="AT4117" t="s">
        <v>14648</v>
      </c>
      <c r="AU4117" t="s">
        <v>81</v>
      </c>
      <c r="AV4117" t="s">
        <v>14649</v>
      </c>
      <c r="AW4117">
        <v>4054</v>
      </c>
      <c r="AX4117" t="s">
        <v>593</v>
      </c>
      <c r="AY4117">
        <v>0.67</v>
      </c>
      <c r="AZ4117" t="s">
        <v>14156</v>
      </c>
      <c r="BA4117" t="s">
        <v>14156</v>
      </c>
      <c r="BB4117" t="s">
        <v>481</v>
      </c>
      <c r="BC4117">
        <v>1</v>
      </c>
      <c r="BD4117" t="s">
        <v>14157</v>
      </c>
      <c r="BG4117" s="1" t="s">
        <v>86</v>
      </c>
      <c r="BH4117" s="1" t="s">
        <v>87</v>
      </c>
      <c r="BI4117" s="1" t="s">
        <v>87</v>
      </c>
      <c r="BJ4117" s="1" t="s">
        <v>88</v>
      </c>
      <c r="BK4117" s="1" t="s">
        <v>89</v>
      </c>
      <c r="BL4117" s="1"/>
      <c r="BM4117" s="1"/>
    </row>
    <row r="4118" spans="1:65" ht="16" x14ac:dyDescent="0.2">
      <c r="A4118" t="str">
        <f>CONCATENATE("Mada.",B4118)</f>
        <v>Mada.4055</v>
      </c>
      <c r="B4118">
        <v>4055</v>
      </c>
      <c r="C4118" t="s">
        <v>14601</v>
      </c>
      <c r="E4118" t="s">
        <v>14631</v>
      </c>
      <c r="J4118" t="s">
        <v>133</v>
      </c>
      <c r="K4118" t="s">
        <v>13982</v>
      </c>
      <c r="L4118" t="s">
        <v>196</v>
      </c>
      <c r="M4118" t="s">
        <v>197</v>
      </c>
      <c r="N4118" t="s">
        <v>13888</v>
      </c>
      <c r="O4118" t="s">
        <v>2020</v>
      </c>
      <c r="S4118">
        <v>4055</v>
      </c>
      <c r="T4118">
        <v>0</v>
      </c>
      <c r="U4118" t="s">
        <v>128</v>
      </c>
      <c r="V4118">
        <v>0</v>
      </c>
      <c r="W4118">
        <v>0</v>
      </c>
      <c r="Z4118" t="s">
        <v>129</v>
      </c>
      <c r="AA4118">
        <v>0</v>
      </c>
      <c r="AB4118">
        <v>0</v>
      </c>
      <c r="AC4118" t="s">
        <v>129</v>
      </c>
      <c r="AT4118" t="s">
        <v>14650</v>
      </c>
      <c r="AU4118" t="s">
        <v>81</v>
      </c>
      <c r="AV4118" t="s">
        <v>14651</v>
      </c>
      <c r="AW4118">
        <v>4055</v>
      </c>
      <c r="AX4118" t="s">
        <v>2991</v>
      </c>
      <c r="AY4118">
        <v>0.62</v>
      </c>
      <c r="AZ4118" t="s">
        <v>14007</v>
      </c>
      <c r="BA4118" t="s">
        <v>14007</v>
      </c>
      <c r="BB4118" t="s">
        <v>549</v>
      </c>
      <c r="BC4118">
        <v>1</v>
      </c>
      <c r="BD4118" t="s">
        <v>14008</v>
      </c>
      <c r="BG4118" s="1" t="s">
        <v>86</v>
      </c>
      <c r="BH4118" s="1" t="s">
        <v>98</v>
      </c>
      <c r="BI4118" s="1" t="s">
        <v>99</v>
      </c>
      <c r="BJ4118" s="1" t="s">
        <v>551</v>
      </c>
      <c r="BK4118" s="1" t="s">
        <v>552</v>
      </c>
      <c r="BL4118" s="1" t="s">
        <v>2994</v>
      </c>
      <c r="BM4118" s="1"/>
    </row>
    <row r="4119" spans="1:65" ht="16" x14ac:dyDescent="0.2">
      <c r="A4119" t="str">
        <f>CONCATENATE("Mada.",B4119)</f>
        <v>Mada.4056</v>
      </c>
      <c r="B4119">
        <v>4056</v>
      </c>
      <c r="C4119" t="s">
        <v>14583</v>
      </c>
      <c r="E4119" t="s">
        <v>14631</v>
      </c>
      <c r="J4119" t="s">
        <v>133</v>
      </c>
      <c r="K4119" t="s">
        <v>14047</v>
      </c>
      <c r="L4119" t="s">
        <v>196</v>
      </c>
      <c r="M4119" t="s">
        <v>197</v>
      </c>
      <c r="N4119" t="s">
        <v>13888</v>
      </c>
      <c r="O4119" t="s">
        <v>2020</v>
      </c>
      <c r="S4119">
        <v>4056</v>
      </c>
      <c r="T4119">
        <v>0</v>
      </c>
      <c r="U4119" t="s">
        <v>128</v>
      </c>
      <c r="V4119">
        <v>0</v>
      </c>
      <c r="W4119">
        <v>0</v>
      </c>
      <c r="Z4119" t="s">
        <v>129</v>
      </c>
      <c r="AA4119">
        <v>0</v>
      </c>
      <c r="AB4119">
        <v>0</v>
      </c>
      <c r="AC4119" t="s">
        <v>129</v>
      </c>
      <c r="AT4119" t="s">
        <v>14652</v>
      </c>
      <c r="AU4119" t="s">
        <v>81</v>
      </c>
      <c r="AV4119" t="s">
        <v>14653</v>
      </c>
      <c r="AW4119">
        <v>4056</v>
      </c>
      <c r="AX4119" t="s">
        <v>4250</v>
      </c>
      <c r="AY4119">
        <v>0.57999999999999996</v>
      </c>
      <c r="AZ4119" t="s">
        <v>2911</v>
      </c>
      <c r="BA4119" t="s">
        <v>2911</v>
      </c>
      <c r="BB4119" t="s">
        <v>547</v>
      </c>
      <c r="BC4119">
        <v>0.94</v>
      </c>
      <c r="BD4119" t="s">
        <v>14654</v>
      </c>
      <c r="BG4119" s="1" t="s">
        <v>86</v>
      </c>
      <c r="BH4119" s="1" t="s">
        <v>98</v>
      </c>
      <c r="BI4119" s="1" t="s">
        <v>99</v>
      </c>
      <c r="BJ4119" s="1" t="s">
        <v>551</v>
      </c>
      <c r="BK4119" s="1" t="s">
        <v>552</v>
      </c>
      <c r="BL4119" s="1" t="s">
        <v>2994</v>
      </c>
      <c r="BM4119" s="1" t="s">
        <v>4253</v>
      </c>
    </row>
    <row r="4120" spans="1:65" ht="16" x14ac:dyDescent="0.2">
      <c r="A4120" t="str">
        <f>CONCATENATE("Mada.",B4120)</f>
        <v>Mada.4057</v>
      </c>
      <c r="B4120">
        <v>4057</v>
      </c>
      <c r="C4120" t="s">
        <v>14123</v>
      </c>
      <c r="E4120" t="s">
        <v>14631</v>
      </c>
      <c r="J4120" t="s">
        <v>133</v>
      </c>
      <c r="K4120" t="s">
        <v>14124</v>
      </c>
      <c r="L4120" t="s">
        <v>196</v>
      </c>
      <c r="M4120" t="s">
        <v>197</v>
      </c>
      <c r="N4120" t="s">
        <v>13888</v>
      </c>
      <c r="O4120" t="s">
        <v>2020</v>
      </c>
      <c r="S4120">
        <v>4057</v>
      </c>
      <c r="T4120">
        <v>0</v>
      </c>
      <c r="U4120" t="s">
        <v>128</v>
      </c>
      <c r="V4120">
        <v>0</v>
      </c>
      <c r="W4120">
        <v>0</v>
      </c>
      <c r="Z4120" t="s">
        <v>129</v>
      </c>
      <c r="AA4120">
        <v>0</v>
      </c>
      <c r="AB4120">
        <v>0</v>
      </c>
      <c r="AC4120" t="s">
        <v>129</v>
      </c>
      <c r="AT4120" t="s">
        <v>14655</v>
      </c>
      <c r="AU4120" t="s">
        <v>81</v>
      </c>
      <c r="AV4120" t="s">
        <v>14656</v>
      </c>
      <c r="AW4120">
        <v>4057</v>
      </c>
      <c r="AX4120" t="s">
        <v>3211</v>
      </c>
      <c r="AY4120">
        <v>1</v>
      </c>
      <c r="AZ4120" t="s">
        <v>4485</v>
      </c>
      <c r="BA4120" t="s">
        <v>4485</v>
      </c>
      <c r="BB4120" t="s">
        <v>3211</v>
      </c>
      <c r="BC4120">
        <v>1</v>
      </c>
      <c r="BD4120" t="s">
        <v>14657</v>
      </c>
      <c r="BG4120" s="1" t="s">
        <v>86</v>
      </c>
      <c r="BH4120" s="1" t="s">
        <v>112</v>
      </c>
      <c r="BI4120" s="1" t="s">
        <v>516</v>
      </c>
      <c r="BJ4120" s="1" t="s">
        <v>517</v>
      </c>
      <c r="BK4120" s="1" t="s">
        <v>518</v>
      </c>
      <c r="BL4120" s="1" t="s">
        <v>3214</v>
      </c>
      <c r="BM4120" s="1" t="s">
        <v>3215</v>
      </c>
    </row>
    <row r="4121" spans="1:65" ht="16" x14ac:dyDescent="0.2">
      <c r="A4121" t="str">
        <f>CONCATENATE("Mada.",B4121)</f>
        <v>Mada.4058</v>
      </c>
      <c r="B4121">
        <v>4058</v>
      </c>
      <c r="C4121" t="s">
        <v>14127</v>
      </c>
      <c r="E4121" t="s">
        <v>14631</v>
      </c>
      <c r="J4121" t="s">
        <v>133</v>
      </c>
      <c r="K4121" t="s">
        <v>14124</v>
      </c>
      <c r="L4121" t="s">
        <v>196</v>
      </c>
      <c r="M4121" t="s">
        <v>197</v>
      </c>
      <c r="N4121" t="s">
        <v>13888</v>
      </c>
      <c r="O4121" t="s">
        <v>2020</v>
      </c>
      <c r="S4121">
        <v>4058</v>
      </c>
      <c r="T4121">
        <v>0</v>
      </c>
      <c r="U4121" t="s">
        <v>128</v>
      </c>
      <c r="V4121">
        <v>0</v>
      </c>
      <c r="W4121">
        <v>0</v>
      </c>
      <c r="Z4121" t="s">
        <v>129</v>
      </c>
      <c r="AA4121">
        <v>0</v>
      </c>
      <c r="AB4121">
        <v>0</v>
      </c>
      <c r="AC4121" t="s">
        <v>129</v>
      </c>
      <c r="BG4121" s="1"/>
    </row>
    <row r="4122" spans="1:65" ht="16" x14ac:dyDescent="0.2">
      <c r="A4122" t="str">
        <f>CONCATENATE("Mada.",B4122)</f>
        <v>Mada.4059</v>
      </c>
      <c r="B4122">
        <v>4059</v>
      </c>
      <c r="C4122" t="s">
        <v>14130</v>
      </c>
      <c r="E4122" t="s">
        <v>14658</v>
      </c>
      <c r="J4122" t="s">
        <v>133</v>
      </c>
      <c r="K4122" t="s">
        <v>14131</v>
      </c>
      <c r="L4122" t="s">
        <v>196</v>
      </c>
      <c r="M4122" t="s">
        <v>197</v>
      </c>
      <c r="N4122" t="s">
        <v>13888</v>
      </c>
      <c r="O4122" t="s">
        <v>2020</v>
      </c>
      <c r="S4122">
        <v>4059</v>
      </c>
      <c r="T4122">
        <v>0</v>
      </c>
      <c r="U4122" t="s">
        <v>128</v>
      </c>
      <c r="V4122">
        <v>0</v>
      </c>
      <c r="W4122">
        <v>0</v>
      </c>
      <c r="Z4122" t="s">
        <v>129</v>
      </c>
      <c r="AA4122">
        <v>0</v>
      </c>
      <c r="AB4122">
        <v>0</v>
      </c>
      <c r="AC4122" t="s">
        <v>129</v>
      </c>
      <c r="AT4122" t="s">
        <v>14659</v>
      </c>
      <c r="AU4122" t="s">
        <v>81</v>
      </c>
      <c r="AV4122" t="s">
        <v>14660</v>
      </c>
      <c r="AW4122">
        <v>4059</v>
      </c>
      <c r="AX4122" t="s">
        <v>83</v>
      </c>
      <c r="AY4122">
        <v>0.92</v>
      </c>
      <c r="AZ4122" t="s">
        <v>396</v>
      </c>
      <c r="BA4122" t="s">
        <v>396</v>
      </c>
      <c r="BB4122" t="s">
        <v>397</v>
      </c>
      <c r="BC4122">
        <v>1</v>
      </c>
      <c r="BD4122" t="s">
        <v>14134</v>
      </c>
      <c r="BG4122" s="1" t="s">
        <v>86</v>
      </c>
      <c r="BH4122" s="1" t="s">
        <v>87</v>
      </c>
      <c r="BI4122" s="1" t="s">
        <v>87</v>
      </c>
      <c r="BJ4122" s="1" t="s">
        <v>88</v>
      </c>
      <c r="BK4122" s="1" t="s">
        <v>89</v>
      </c>
      <c r="BL4122" s="1" t="s">
        <v>90</v>
      </c>
      <c r="BM4122" s="1"/>
    </row>
    <row r="4123" spans="1:65" ht="16" x14ac:dyDescent="0.2">
      <c r="A4123" t="str">
        <f>CONCATENATE("Mada.",B4123)</f>
        <v>Mada.4060</v>
      </c>
      <c r="B4123">
        <v>4060</v>
      </c>
      <c r="C4123" t="s">
        <v>14665</v>
      </c>
      <c r="E4123" t="s">
        <v>14658</v>
      </c>
      <c r="J4123" t="s">
        <v>133</v>
      </c>
      <c r="K4123" t="s">
        <v>14131</v>
      </c>
      <c r="L4123" t="s">
        <v>196</v>
      </c>
      <c r="M4123" t="s">
        <v>197</v>
      </c>
      <c r="N4123" t="s">
        <v>13888</v>
      </c>
      <c r="O4123" t="s">
        <v>2020</v>
      </c>
      <c r="S4123">
        <v>4060</v>
      </c>
      <c r="T4123">
        <v>0</v>
      </c>
      <c r="U4123" t="s">
        <v>128</v>
      </c>
      <c r="V4123">
        <v>0</v>
      </c>
      <c r="W4123">
        <v>0</v>
      </c>
      <c r="Z4123" t="s">
        <v>129</v>
      </c>
      <c r="AA4123">
        <v>0</v>
      </c>
      <c r="AB4123">
        <v>0</v>
      </c>
      <c r="AC4123" t="s">
        <v>129</v>
      </c>
      <c r="AT4123" t="s">
        <v>14666</v>
      </c>
      <c r="AU4123" t="s">
        <v>81</v>
      </c>
      <c r="AV4123" t="s">
        <v>14667</v>
      </c>
      <c r="AW4123">
        <v>4060</v>
      </c>
      <c r="AX4123" t="s">
        <v>2538</v>
      </c>
      <c r="AY4123">
        <v>1</v>
      </c>
      <c r="AZ4123" t="s">
        <v>14668</v>
      </c>
      <c r="BA4123" t="s">
        <v>14668</v>
      </c>
      <c r="BB4123" t="s">
        <v>2538</v>
      </c>
      <c r="BC4123">
        <v>1</v>
      </c>
      <c r="BD4123" t="s">
        <v>14669</v>
      </c>
      <c r="BG4123" s="1" t="s">
        <v>86</v>
      </c>
      <c r="BH4123" s="1" t="s">
        <v>87</v>
      </c>
      <c r="BI4123" s="1" t="s">
        <v>87</v>
      </c>
      <c r="BJ4123" s="1" t="s">
        <v>88</v>
      </c>
    </row>
    <row r="4124" spans="1:65" ht="16" x14ac:dyDescent="0.2">
      <c r="A4124" t="str">
        <f>CONCATENATE("Mada.",B4124)</f>
        <v>Mada.4061</v>
      </c>
      <c r="B4124">
        <v>4061</v>
      </c>
      <c r="C4124" t="s">
        <v>14670</v>
      </c>
      <c r="E4124" t="s">
        <v>14658</v>
      </c>
      <c r="J4124" t="s">
        <v>133</v>
      </c>
      <c r="K4124" t="s">
        <v>14671</v>
      </c>
      <c r="L4124" t="s">
        <v>196</v>
      </c>
      <c r="M4124" t="s">
        <v>197</v>
      </c>
      <c r="N4124" t="s">
        <v>13888</v>
      </c>
      <c r="O4124" t="s">
        <v>2020</v>
      </c>
      <c r="S4124">
        <v>4061</v>
      </c>
      <c r="T4124">
        <v>0</v>
      </c>
      <c r="U4124" t="s">
        <v>128</v>
      </c>
      <c r="V4124">
        <v>0</v>
      </c>
      <c r="W4124">
        <v>0</v>
      </c>
      <c r="Z4124" t="s">
        <v>129</v>
      </c>
      <c r="AA4124">
        <v>0</v>
      </c>
      <c r="AB4124">
        <v>0</v>
      </c>
      <c r="AC4124" t="s">
        <v>129</v>
      </c>
      <c r="AT4124" t="s">
        <v>14672</v>
      </c>
      <c r="AU4124" t="s">
        <v>81</v>
      </c>
      <c r="AV4124" t="s">
        <v>14673</v>
      </c>
      <c r="AW4124">
        <v>4061</v>
      </c>
      <c r="AX4124" t="s">
        <v>2538</v>
      </c>
      <c r="AY4124">
        <v>1</v>
      </c>
      <c r="AZ4124" t="s">
        <v>14668</v>
      </c>
      <c r="BA4124" t="s">
        <v>14668</v>
      </c>
      <c r="BB4124" t="s">
        <v>2538</v>
      </c>
      <c r="BC4124">
        <v>1</v>
      </c>
      <c r="BD4124" t="s">
        <v>14669</v>
      </c>
      <c r="BG4124" s="1" t="s">
        <v>86</v>
      </c>
      <c r="BH4124" s="1" t="s">
        <v>87</v>
      </c>
      <c r="BI4124" s="1" t="s">
        <v>87</v>
      </c>
      <c r="BJ4124" s="1" t="s">
        <v>88</v>
      </c>
    </row>
    <row r="4125" spans="1:65" ht="16" x14ac:dyDescent="0.2">
      <c r="A4125" t="str">
        <f>CONCATENATE("Mada.",B4125)</f>
        <v>Mada.4062</v>
      </c>
      <c r="B4125">
        <v>4062</v>
      </c>
      <c r="C4125" t="s">
        <v>14327</v>
      </c>
      <c r="E4125" t="s">
        <v>14658</v>
      </c>
      <c r="J4125" t="s">
        <v>70</v>
      </c>
      <c r="K4125" t="s">
        <v>14328</v>
      </c>
      <c r="L4125" t="s">
        <v>14064</v>
      </c>
      <c r="M4125" t="s">
        <v>14065</v>
      </c>
      <c r="N4125" t="s">
        <v>13888</v>
      </c>
      <c r="O4125" t="s">
        <v>2020</v>
      </c>
      <c r="S4125">
        <v>4062</v>
      </c>
      <c r="T4125">
        <v>0</v>
      </c>
      <c r="U4125" t="s">
        <v>128</v>
      </c>
      <c r="V4125">
        <v>0</v>
      </c>
      <c r="W4125">
        <v>0</v>
      </c>
      <c r="Z4125" t="s">
        <v>129</v>
      </c>
      <c r="AA4125">
        <v>0</v>
      </c>
      <c r="AB4125">
        <v>0</v>
      </c>
      <c r="AC4125" t="s">
        <v>129</v>
      </c>
      <c r="BG4125" s="1"/>
    </row>
    <row r="4126" spans="1:65" ht="16" x14ac:dyDescent="0.2">
      <c r="A4126" t="str">
        <f>CONCATENATE("Mada.",B4126)</f>
        <v>Mada.4063</v>
      </c>
      <c r="B4126">
        <v>4063</v>
      </c>
      <c r="C4126" t="s">
        <v>14674</v>
      </c>
      <c r="E4126" t="s">
        <v>14658</v>
      </c>
      <c r="J4126" t="s">
        <v>133</v>
      </c>
      <c r="K4126" t="s">
        <v>13939</v>
      </c>
      <c r="L4126" t="s">
        <v>196</v>
      </c>
      <c r="M4126" t="s">
        <v>197</v>
      </c>
      <c r="N4126" t="s">
        <v>13888</v>
      </c>
      <c r="O4126" t="s">
        <v>2020</v>
      </c>
      <c r="S4126">
        <v>4063</v>
      </c>
      <c r="T4126">
        <v>0</v>
      </c>
      <c r="U4126" t="s">
        <v>128</v>
      </c>
      <c r="V4126">
        <v>0</v>
      </c>
      <c r="W4126">
        <v>0</v>
      </c>
      <c r="Z4126" t="s">
        <v>129</v>
      </c>
      <c r="AA4126">
        <v>0</v>
      </c>
      <c r="AB4126">
        <v>0</v>
      </c>
      <c r="AC4126" t="s">
        <v>129</v>
      </c>
      <c r="AT4126" t="s">
        <v>14675</v>
      </c>
      <c r="AU4126" t="s">
        <v>81</v>
      </c>
      <c r="AV4126" t="s">
        <v>14676</v>
      </c>
      <c r="AW4126">
        <v>4063</v>
      </c>
      <c r="AX4126" t="s">
        <v>2538</v>
      </c>
      <c r="AY4126">
        <v>1</v>
      </c>
      <c r="AZ4126" t="s">
        <v>14668</v>
      </c>
      <c r="BA4126" t="s">
        <v>14668</v>
      </c>
      <c r="BB4126" t="s">
        <v>2538</v>
      </c>
      <c r="BC4126">
        <v>1</v>
      </c>
      <c r="BD4126" t="s">
        <v>14669</v>
      </c>
      <c r="BG4126" s="1" t="s">
        <v>86</v>
      </c>
      <c r="BH4126" s="1" t="s">
        <v>87</v>
      </c>
      <c r="BI4126" s="1" t="s">
        <v>87</v>
      </c>
      <c r="BJ4126" s="1" t="s">
        <v>88</v>
      </c>
    </row>
    <row r="4127" spans="1:65" ht="16" x14ac:dyDescent="0.2">
      <c r="A4127" t="str">
        <f>CONCATENATE("Mada.",B4127)</f>
        <v>Mada.4064</v>
      </c>
      <c r="B4127">
        <v>4064</v>
      </c>
      <c r="C4127" t="s">
        <v>14677</v>
      </c>
      <c r="E4127" t="s">
        <v>14658</v>
      </c>
      <c r="J4127" t="s">
        <v>133</v>
      </c>
      <c r="K4127" t="s">
        <v>13939</v>
      </c>
      <c r="L4127" t="s">
        <v>196</v>
      </c>
      <c r="M4127" t="s">
        <v>197</v>
      </c>
      <c r="N4127" t="s">
        <v>13888</v>
      </c>
      <c r="O4127" t="s">
        <v>2020</v>
      </c>
      <c r="S4127">
        <v>4064</v>
      </c>
      <c r="T4127">
        <v>0</v>
      </c>
      <c r="U4127" t="s">
        <v>128</v>
      </c>
      <c r="V4127">
        <v>0</v>
      </c>
      <c r="W4127">
        <v>0</v>
      </c>
      <c r="Z4127" t="s">
        <v>129</v>
      </c>
      <c r="AA4127">
        <v>0</v>
      </c>
      <c r="AB4127">
        <v>0</v>
      </c>
      <c r="AC4127" t="s">
        <v>129</v>
      </c>
      <c r="AT4127" t="s">
        <v>14678</v>
      </c>
      <c r="AU4127" t="s">
        <v>81</v>
      </c>
      <c r="AV4127" t="s">
        <v>14679</v>
      </c>
      <c r="AW4127">
        <v>4064</v>
      </c>
      <c r="AX4127" t="s">
        <v>2538</v>
      </c>
      <c r="AY4127">
        <v>1</v>
      </c>
      <c r="AZ4127" t="s">
        <v>14668</v>
      </c>
      <c r="BA4127" t="s">
        <v>14668</v>
      </c>
      <c r="BB4127" t="s">
        <v>2538</v>
      </c>
      <c r="BC4127">
        <v>1</v>
      </c>
      <c r="BD4127" t="s">
        <v>14669</v>
      </c>
      <c r="BG4127" s="1" t="s">
        <v>86</v>
      </c>
      <c r="BH4127" s="1" t="s">
        <v>87</v>
      </c>
      <c r="BI4127" s="1" t="s">
        <v>87</v>
      </c>
      <c r="BJ4127" s="1" t="s">
        <v>88</v>
      </c>
    </row>
    <row r="4128" spans="1:65" ht="16" x14ac:dyDescent="0.2">
      <c r="A4128" t="str">
        <f>CONCATENATE("Mada.",B4128)</f>
        <v>Mada.4065</v>
      </c>
      <c r="B4128">
        <v>4065</v>
      </c>
      <c r="C4128" t="s">
        <v>14578</v>
      </c>
      <c r="E4128" t="s">
        <v>14658</v>
      </c>
      <c r="J4128" t="s">
        <v>133</v>
      </c>
      <c r="K4128" t="s">
        <v>13897</v>
      </c>
      <c r="L4128" t="s">
        <v>196</v>
      </c>
      <c r="M4128" t="s">
        <v>197</v>
      </c>
      <c r="N4128" t="s">
        <v>13888</v>
      </c>
      <c r="O4128" t="s">
        <v>2020</v>
      </c>
      <c r="S4128">
        <v>4065</v>
      </c>
      <c r="T4128">
        <v>0</v>
      </c>
      <c r="U4128" t="s">
        <v>128</v>
      </c>
      <c r="V4128">
        <v>0</v>
      </c>
      <c r="W4128">
        <v>0</v>
      </c>
      <c r="Z4128" t="s">
        <v>129</v>
      </c>
      <c r="AA4128">
        <v>0</v>
      </c>
      <c r="AB4128">
        <v>0</v>
      </c>
      <c r="AC4128" t="s">
        <v>129</v>
      </c>
      <c r="AT4128" t="s">
        <v>14680</v>
      </c>
      <c r="AU4128" t="s">
        <v>3281</v>
      </c>
      <c r="AW4128">
        <v>4065</v>
      </c>
      <c r="AX4128" t="s">
        <v>2538</v>
      </c>
      <c r="AY4128">
        <v>1</v>
      </c>
      <c r="AZ4128" t="s">
        <v>14668</v>
      </c>
      <c r="BA4128" t="s">
        <v>14668</v>
      </c>
      <c r="BB4128" t="s">
        <v>2538</v>
      </c>
      <c r="BC4128">
        <v>1</v>
      </c>
      <c r="BD4128" t="s">
        <v>14681</v>
      </c>
      <c r="BG4128" s="1" t="s">
        <v>86</v>
      </c>
      <c r="BH4128" s="1" t="s">
        <v>87</v>
      </c>
      <c r="BI4128" s="1" t="s">
        <v>87</v>
      </c>
      <c r="BJ4128" s="1" t="s">
        <v>88</v>
      </c>
    </row>
    <row r="4129" spans="1:65" ht="16" x14ac:dyDescent="0.2">
      <c r="A4129" t="str">
        <f>CONCATENATE("Mada.",B4129)</f>
        <v>Mada.4066</v>
      </c>
      <c r="B4129">
        <v>4066</v>
      </c>
      <c r="C4129" t="s">
        <v>14579</v>
      </c>
      <c r="J4129" t="s">
        <v>133</v>
      </c>
      <c r="K4129" t="s">
        <v>13897</v>
      </c>
      <c r="L4129" t="s">
        <v>196</v>
      </c>
      <c r="M4129" t="s">
        <v>197</v>
      </c>
      <c r="N4129" t="s">
        <v>13888</v>
      </c>
      <c r="O4129" t="s">
        <v>2020</v>
      </c>
      <c r="S4129">
        <v>4066</v>
      </c>
      <c r="T4129">
        <v>0</v>
      </c>
      <c r="U4129" t="s">
        <v>128</v>
      </c>
      <c r="V4129">
        <v>0</v>
      </c>
      <c r="W4129">
        <v>0</v>
      </c>
      <c r="Z4129" t="s">
        <v>129</v>
      </c>
      <c r="AA4129">
        <v>0</v>
      </c>
      <c r="AB4129">
        <v>0</v>
      </c>
      <c r="AC4129" t="s">
        <v>129</v>
      </c>
      <c r="AT4129" t="s">
        <v>14682</v>
      </c>
      <c r="AU4129" t="s">
        <v>3281</v>
      </c>
      <c r="AW4129">
        <v>4066</v>
      </c>
      <c r="AX4129" t="s">
        <v>3647</v>
      </c>
      <c r="AY4129">
        <v>0.98</v>
      </c>
      <c r="AZ4129" t="s">
        <v>14683</v>
      </c>
      <c r="BD4129" t="s">
        <v>14684</v>
      </c>
      <c r="BG4129" s="1" t="s">
        <v>86</v>
      </c>
      <c r="BH4129" s="1" t="s">
        <v>87</v>
      </c>
      <c r="BI4129" s="1" t="s">
        <v>87</v>
      </c>
      <c r="BJ4129" s="1" t="s">
        <v>88</v>
      </c>
      <c r="BK4129" s="1" t="s">
        <v>89</v>
      </c>
      <c r="BL4129" s="1" t="s">
        <v>1961</v>
      </c>
      <c r="BM4129" s="1" t="s">
        <v>5316</v>
      </c>
    </row>
    <row r="4130" spans="1:65" ht="16" x14ac:dyDescent="0.2">
      <c r="A4130" t="str">
        <f>CONCATENATE("Mada.",B4130)</f>
        <v>Mada.4067</v>
      </c>
      <c r="B4130">
        <v>4067</v>
      </c>
      <c r="C4130" t="s">
        <v>14685</v>
      </c>
      <c r="E4130" t="s">
        <v>14658</v>
      </c>
      <c r="J4130" t="s">
        <v>133</v>
      </c>
      <c r="K4130" t="s">
        <v>13897</v>
      </c>
      <c r="L4130" t="s">
        <v>196</v>
      </c>
      <c r="M4130" t="s">
        <v>197</v>
      </c>
      <c r="N4130" t="s">
        <v>13888</v>
      </c>
      <c r="O4130" t="s">
        <v>2020</v>
      </c>
      <c r="S4130">
        <v>4067</v>
      </c>
      <c r="T4130">
        <v>0</v>
      </c>
      <c r="U4130" t="s">
        <v>128</v>
      </c>
      <c r="V4130">
        <v>0</v>
      </c>
      <c r="W4130">
        <v>0</v>
      </c>
      <c r="Z4130" t="s">
        <v>129</v>
      </c>
      <c r="AA4130">
        <v>0</v>
      </c>
      <c r="AB4130">
        <v>0</v>
      </c>
      <c r="AC4130" t="s">
        <v>129</v>
      </c>
      <c r="AT4130" t="s">
        <v>14686</v>
      </c>
      <c r="AU4130" t="s">
        <v>3281</v>
      </c>
      <c r="AW4130">
        <v>4067</v>
      </c>
      <c r="AX4130" t="s">
        <v>489</v>
      </c>
      <c r="AY4130">
        <v>0.99</v>
      </c>
      <c r="AZ4130" t="s">
        <v>11637</v>
      </c>
      <c r="BA4130" t="s">
        <v>11637</v>
      </c>
      <c r="BB4130" t="s">
        <v>489</v>
      </c>
      <c r="BC4130">
        <v>1</v>
      </c>
      <c r="BD4130" t="s">
        <v>14687</v>
      </c>
      <c r="BG4130" s="1" t="s">
        <v>86</v>
      </c>
      <c r="BH4130" s="1" t="s">
        <v>87</v>
      </c>
      <c r="BI4130" s="1" t="s">
        <v>87</v>
      </c>
      <c r="BJ4130" s="1" t="s">
        <v>88</v>
      </c>
      <c r="BK4130" s="1" t="s">
        <v>492</v>
      </c>
      <c r="BL4130" s="1" t="s">
        <v>493</v>
      </c>
      <c r="BM4130" s="1" t="s">
        <v>494</v>
      </c>
    </row>
    <row r="4131" spans="1:65" ht="16" x14ac:dyDescent="0.2">
      <c r="A4131" t="str">
        <f>CONCATENATE("Mada.",B4131)</f>
        <v>Mada.4067</v>
      </c>
      <c r="B4131">
        <v>4067</v>
      </c>
      <c r="C4131" t="s">
        <v>14685</v>
      </c>
      <c r="E4131" t="s">
        <v>14658</v>
      </c>
      <c r="J4131" t="s">
        <v>133</v>
      </c>
      <c r="K4131" t="s">
        <v>13897</v>
      </c>
      <c r="L4131" t="s">
        <v>196</v>
      </c>
      <c r="M4131" t="s">
        <v>197</v>
      </c>
      <c r="N4131" t="s">
        <v>13888</v>
      </c>
      <c r="O4131" t="s">
        <v>2020</v>
      </c>
      <c r="S4131">
        <v>4067</v>
      </c>
      <c r="T4131">
        <v>0</v>
      </c>
      <c r="U4131" t="s">
        <v>128</v>
      </c>
      <c r="V4131">
        <v>0</v>
      </c>
      <c r="W4131">
        <v>0</v>
      </c>
      <c r="Z4131" t="s">
        <v>129</v>
      </c>
      <c r="AA4131">
        <v>0</v>
      </c>
      <c r="AB4131">
        <v>0</v>
      </c>
      <c r="AC4131" t="s">
        <v>129</v>
      </c>
      <c r="AT4131" t="s">
        <v>14688</v>
      </c>
      <c r="AU4131" t="s">
        <v>81</v>
      </c>
      <c r="AV4131" t="s">
        <v>14689</v>
      </c>
      <c r="AW4131">
        <v>4067</v>
      </c>
      <c r="BG4131" s="1"/>
    </row>
    <row r="4132" spans="1:65" ht="16" x14ac:dyDescent="0.2">
      <c r="A4132" t="str">
        <f>CONCATENATE("Mada.",B4132)</f>
        <v>Mada.4068</v>
      </c>
      <c r="B4132">
        <v>4068</v>
      </c>
      <c r="C4132" t="s">
        <v>14690</v>
      </c>
      <c r="E4132" t="s">
        <v>14658</v>
      </c>
      <c r="J4132" t="s">
        <v>120</v>
      </c>
      <c r="K4132" t="s">
        <v>14691</v>
      </c>
      <c r="L4132" t="s">
        <v>7459</v>
      </c>
      <c r="M4132" t="s">
        <v>7460</v>
      </c>
      <c r="N4132" t="s">
        <v>13888</v>
      </c>
      <c r="O4132" t="s">
        <v>2020</v>
      </c>
      <c r="S4132">
        <v>4068</v>
      </c>
      <c r="T4132">
        <v>0</v>
      </c>
      <c r="U4132" t="s">
        <v>128</v>
      </c>
      <c r="V4132">
        <v>0</v>
      </c>
      <c r="W4132">
        <v>0</v>
      </c>
      <c r="Z4132" t="s">
        <v>129</v>
      </c>
      <c r="AA4132">
        <v>0</v>
      </c>
      <c r="AB4132">
        <v>0</v>
      </c>
      <c r="AC4132" t="s">
        <v>129</v>
      </c>
      <c r="AT4132" t="s">
        <v>14692</v>
      </c>
      <c r="AU4132" t="s">
        <v>81</v>
      </c>
      <c r="AV4132" t="s">
        <v>14693</v>
      </c>
      <c r="AW4132">
        <v>4068</v>
      </c>
      <c r="AX4132" t="s">
        <v>14694</v>
      </c>
      <c r="AY4132">
        <v>0.95</v>
      </c>
      <c r="AZ4132" t="s">
        <v>14695</v>
      </c>
      <c r="BD4132" t="s">
        <v>14696</v>
      </c>
      <c r="BG4132" s="1" t="s">
        <v>86</v>
      </c>
      <c r="BH4132" s="1" t="s">
        <v>112</v>
      </c>
      <c r="BI4132" s="1" t="s">
        <v>113</v>
      </c>
      <c r="BJ4132" s="1" t="s">
        <v>114</v>
      </c>
      <c r="BK4132" s="1" t="s">
        <v>115</v>
      </c>
      <c r="BL4132" s="1" t="s">
        <v>2819</v>
      </c>
      <c r="BM4132" s="1"/>
    </row>
    <row r="4133" spans="1:65" ht="16" x14ac:dyDescent="0.2">
      <c r="A4133" t="str">
        <f>CONCATENATE("Mada.",B4133)</f>
        <v>Mada.4069</v>
      </c>
      <c r="B4133">
        <v>4069</v>
      </c>
      <c r="C4133" t="s">
        <v>14697</v>
      </c>
      <c r="E4133" t="s">
        <v>14658</v>
      </c>
      <c r="J4133" t="s">
        <v>120</v>
      </c>
      <c r="K4133" t="s">
        <v>14691</v>
      </c>
      <c r="L4133" t="s">
        <v>7459</v>
      </c>
      <c r="M4133" t="s">
        <v>7460</v>
      </c>
      <c r="N4133" t="s">
        <v>13888</v>
      </c>
      <c r="O4133" t="s">
        <v>2020</v>
      </c>
      <c r="S4133">
        <v>4069</v>
      </c>
      <c r="T4133">
        <v>0</v>
      </c>
      <c r="U4133" t="s">
        <v>128</v>
      </c>
      <c r="V4133">
        <v>0</v>
      </c>
      <c r="W4133">
        <v>0</v>
      </c>
      <c r="Z4133" t="s">
        <v>129</v>
      </c>
      <c r="AA4133">
        <v>0</v>
      </c>
      <c r="AB4133">
        <v>0</v>
      </c>
      <c r="AC4133" t="s">
        <v>129</v>
      </c>
      <c r="AT4133" t="s">
        <v>14698</v>
      </c>
      <c r="AU4133" t="s">
        <v>81</v>
      </c>
      <c r="AV4133" t="s">
        <v>14699</v>
      </c>
      <c r="AW4133">
        <v>4069</v>
      </c>
      <c r="AX4133" t="s">
        <v>816</v>
      </c>
      <c r="AY4133">
        <v>0.96</v>
      </c>
      <c r="AZ4133" t="s">
        <v>14700</v>
      </c>
      <c r="BA4133" t="s">
        <v>14700</v>
      </c>
      <c r="BB4133" t="s">
        <v>816</v>
      </c>
      <c r="BC4133">
        <v>0.92</v>
      </c>
      <c r="BD4133" t="s">
        <v>14701</v>
      </c>
      <c r="BG4133" s="1" t="s">
        <v>86</v>
      </c>
      <c r="BH4133" s="1" t="s">
        <v>661</v>
      </c>
      <c r="BI4133" s="1" t="s">
        <v>662</v>
      </c>
      <c r="BJ4133" s="1" t="s">
        <v>663</v>
      </c>
      <c r="BK4133" s="1" t="s">
        <v>819</v>
      </c>
      <c r="BL4133" s="1" t="s">
        <v>820</v>
      </c>
      <c r="BM4133" s="1"/>
    </row>
    <row r="4134" spans="1:65" ht="16" x14ac:dyDescent="0.2">
      <c r="A4134" t="str">
        <f>CONCATENATE("Mada.",B4134)</f>
        <v>Mada.4070</v>
      </c>
      <c r="B4134">
        <v>4070</v>
      </c>
      <c r="C4134" t="s">
        <v>14619</v>
      </c>
      <c r="E4134" t="s">
        <v>14658</v>
      </c>
      <c r="J4134" t="s">
        <v>133</v>
      </c>
      <c r="K4134" t="s">
        <v>13953</v>
      </c>
      <c r="L4134" t="s">
        <v>196</v>
      </c>
      <c r="M4134" t="s">
        <v>197</v>
      </c>
      <c r="N4134" t="s">
        <v>13888</v>
      </c>
      <c r="O4134" t="s">
        <v>2020</v>
      </c>
      <c r="S4134">
        <v>4070</v>
      </c>
      <c r="T4134">
        <v>0</v>
      </c>
      <c r="U4134" t="s">
        <v>128</v>
      </c>
      <c r="V4134">
        <v>0</v>
      </c>
      <c r="W4134">
        <v>0</v>
      </c>
      <c r="Z4134" t="s">
        <v>129</v>
      </c>
      <c r="AA4134">
        <v>0</v>
      </c>
      <c r="AB4134">
        <v>0</v>
      </c>
      <c r="AC4134" t="s">
        <v>129</v>
      </c>
      <c r="AT4134" t="s">
        <v>14706</v>
      </c>
      <c r="AU4134" t="s">
        <v>81</v>
      </c>
      <c r="AV4134" t="s">
        <v>14707</v>
      </c>
      <c r="AW4134">
        <v>4070</v>
      </c>
      <c r="AX4134" t="s">
        <v>2538</v>
      </c>
      <c r="AY4134">
        <v>1</v>
      </c>
      <c r="AZ4134" t="s">
        <v>14668</v>
      </c>
      <c r="BA4134" t="s">
        <v>14668</v>
      </c>
      <c r="BB4134" t="s">
        <v>2538</v>
      </c>
      <c r="BC4134">
        <v>1</v>
      </c>
      <c r="BD4134" t="s">
        <v>14669</v>
      </c>
      <c r="BG4134" s="1" t="s">
        <v>86</v>
      </c>
      <c r="BH4134" s="1" t="s">
        <v>87</v>
      </c>
      <c r="BI4134" s="1" t="s">
        <v>87</v>
      </c>
      <c r="BJ4134" s="1" t="s">
        <v>88</v>
      </c>
    </row>
    <row r="4135" spans="1:65" ht="16" x14ac:dyDescent="0.2">
      <c r="A4135" t="str">
        <f>CONCATENATE("Mada.",B4135)</f>
        <v>Mada.4071</v>
      </c>
      <c r="B4135">
        <v>4071</v>
      </c>
      <c r="C4135" t="s">
        <v>14620</v>
      </c>
      <c r="E4135" t="s">
        <v>14658</v>
      </c>
      <c r="J4135" t="s">
        <v>133</v>
      </c>
      <c r="K4135" t="s">
        <v>13953</v>
      </c>
      <c r="L4135" t="s">
        <v>196</v>
      </c>
      <c r="M4135" t="s">
        <v>197</v>
      </c>
      <c r="N4135" t="s">
        <v>13888</v>
      </c>
      <c r="O4135" t="s">
        <v>2020</v>
      </c>
      <c r="S4135">
        <v>4071</v>
      </c>
      <c r="T4135">
        <v>0</v>
      </c>
      <c r="U4135" t="s">
        <v>128</v>
      </c>
      <c r="V4135">
        <v>0</v>
      </c>
      <c r="W4135">
        <v>0</v>
      </c>
      <c r="Z4135" t="s">
        <v>129</v>
      </c>
      <c r="AA4135">
        <v>0</v>
      </c>
      <c r="AB4135">
        <v>0</v>
      </c>
      <c r="AC4135" t="s">
        <v>129</v>
      </c>
      <c r="AT4135" t="s">
        <v>14708</v>
      </c>
      <c r="AU4135" t="s">
        <v>81</v>
      </c>
      <c r="AV4135" t="s">
        <v>14709</v>
      </c>
      <c r="AW4135">
        <v>4071</v>
      </c>
      <c r="AX4135" t="s">
        <v>489</v>
      </c>
      <c r="AY4135">
        <v>0.99</v>
      </c>
      <c r="AZ4135" t="s">
        <v>490</v>
      </c>
      <c r="BA4135" t="s">
        <v>490</v>
      </c>
      <c r="BB4135" t="s">
        <v>489</v>
      </c>
      <c r="BC4135">
        <v>0.98</v>
      </c>
      <c r="BD4135" t="s">
        <v>13973</v>
      </c>
      <c r="BG4135" s="1" t="s">
        <v>86</v>
      </c>
      <c r="BH4135" s="1" t="s">
        <v>87</v>
      </c>
      <c r="BI4135" s="1" t="s">
        <v>87</v>
      </c>
      <c r="BJ4135" s="1" t="s">
        <v>88</v>
      </c>
      <c r="BK4135" s="1" t="s">
        <v>492</v>
      </c>
      <c r="BL4135" s="1" t="s">
        <v>493</v>
      </c>
      <c r="BM4135" s="1" t="s">
        <v>494</v>
      </c>
    </row>
    <row r="4136" spans="1:65" ht="16" x14ac:dyDescent="0.2">
      <c r="A4136" t="str">
        <f>CONCATENATE("Mada.",B4136)</f>
        <v>Mada.4072</v>
      </c>
      <c r="B4136">
        <v>4072</v>
      </c>
      <c r="C4136" t="s">
        <v>14623</v>
      </c>
      <c r="J4136" t="s">
        <v>133</v>
      </c>
      <c r="K4136" t="s">
        <v>13953</v>
      </c>
      <c r="L4136" t="s">
        <v>196</v>
      </c>
      <c r="M4136" t="s">
        <v>197</v>
      </c>
      <c r="N4136" t="s">
        <v>13888</v>
      </c>
      <c r="O4136" t="s">
        <v>2020</v>
      </c>
      <c r="S4136">
        <v>4072</v>
      </c>
      <c r="T4136">
        <v>0</v>
      </c>
      <c r="U4136" t="s">
        <v>128</v>
      </c>
      <c r="V4136">
        <v>0</v>
      </c>
      <c r="W4136">
        <v>0</v>
      </c>
      <c r="Z4136" t="s">
        <v>129</v>
      </c>
      <c r="AA4136">
        <v>0</v>
      </c>
      <c r="AB4136">
        <v>0</v>
      </c>
      <c r="AC4136" t="s">
        <v>129</v>
      </c>
      <c r="AT4136" t="s">
        <v>14710</v>
      </c>
      <c r="AU4136" t="s">
        <v>81</v>
      </c>
      <c r="AV4136" t="s">
        <v>14711</v>
      </c>
      <c r="AW4136">
        <v>4072</v>
      </c>
      <c r="AX4136" t="s">
        <v>816</v>
      </c>
      <c r="AY4136">
        <v>0.88</v>
      </c>
      <c r="AZ4136" t="s">
        <v>1294</v>
      </c>
      <c r="BA4136" t="s">
        <v>1294</v>
      </c>
      <c r="BB4136" t="s">
        <v>1295</v>
      </c>
      <c r="BC4136">
        <v>1</v>
      </c>
      <c r="BD4136" t="s">
        <v>13956</v>
      </c>
      <c r="BG4136" s="1" t="s">
        <v>86</v>
      </c>
      <c r="BH4136" s="1" t="s">
        <v>661</v>
      </c>
      <c r="BI4136" s="1" t="s">
        <v>662</v>
      </c>
      <c r="BJ4136" s="1" t="s">
        <v>663</v>
      </c>
      <c r="BK4136" s="1" t="s">
        <v>819</v>
      </c>
      <c r="BL4136" s="1" t="s">
        <v>820</v>
      </c>
      <c r="BM4136" s="1"/>
    </row>
    <row r="4137" spans="1:65" ht="16" x14ac:dyDescent="0.2">
      <c r="A4137" t="str">
        <f>CONCATENATE("Mada.",B4137)</f>
        <v>Mada.4073</v>
      </c>
      <c r="B4137">
        <v>4073</v>
      </c>
      <c r="C4137" t="s">
        <v>14626</v>
      </c>
      <c r="E4137" t="s">
        <v>14658</v>
      </c>
      <c r="J4137" t="s">
        <v>133</v>
      </c>
      <c r="K4137" t="s">
        <v>13953</v>
      </c>
      <c r="L4137" t="s">
        <v>196</v>
      </c>
      <c r="M4137" t="s">
        <v>197</v>
      </c>
      <c r="N4137" t="s">
        <v>13888</v>
      </c>
      <c r="O4137" t="s">
        <v>2020</v>
      </c>
      <c r="S4137">
        <v>4073</v>
      </c>
      <c r="T4137">
        <v>0</v>
      </c>
      <c r="U4137" t="s">
        <v>128</v>
      </c>
      <c r="V4137">
        <v>0</v>
      </c>
      <c r="W4137">
        <v>0</v>
      </c>
      <c r="Z4137" t="s">
        <v>129</v>
      </c>
      <c r="AA4137">
        <v>0</v>
      </c>
      <c r="AB4137">
        <v>0</v>
      </c>
      <c r="AC4137" t="s">
        <v>129</v>
      </c>
      <c r="AT4137" t="s">
        <v>14712</v>
      </c>
      <c r="AU4137" t="s">
        <v>81</v>
      </c>
      <c r="AV4137" t="s">
        <v>14713</v>
      </c>
      <c r="AW4137">
        <v>4073</v>
      </c>
      <c r="AX4137" t="s">
        <v>816</v>
      </c>
      <c r="AY4137">
        <v>1</v>
      </c>
      <c r="AZ4137" t="s">
        <v>1294</v>
      </c>
      <c r="BA4137" t="s">
        <v>1294</v>
      </c>
      <c r="BB4137" t="s">
        <v>1295</v>
      </c>
      <c r="BC4137">
        <v>1</v>
      </c>
      <c r="BD4137" t="s">
        <v>14714</v>
      </c>
      <c r="BG4137" s="1" t="s">
        <v>86</v>
      </c>
      <c r="BH4137" s="1" t="s">
        <v>661</v>
      </c>
      <c r="BI4137" s="1" t="s">
        <v>662</v>
      </c>
      <c r="BJ4137" s="1" t="s">
        <v>663</v>
      </c>
      <c r="BK4137" s="1" t="s">
        <v>819</v>
      </c>
      <c r="BL4137" s="1" t="s">
        <v>820</v>
      </c>
      <c r="BM4137" s="1"/>
    </row>
    <row r="4138" spans="1:65" ht="16" x14ac:dyDescent="0.2">
      <c r="A4138" t="str">
        <f>CONCATENATE("Mada.",B4138)</f>
        <v>Mada.4074</v>
      </c>
      <c r="B4138">
        <v>4074</v>
      </c>
      <c r="C4138" t="s">
        <v>14272</v>
      </c>
      <c r="E4138" t="s">
        <v>14658</v>
      </c>
      <c r="J4138" t="s">
        <v>133</v>
      </c>
      <c r="K4138" t="s">
        <v>13953</v>
      </c>
      <c r="L4138" t="s">
        <v>196</v>
      </c>
      <c r="M4138" t="s">
        <v>197</v>
      </c>
      <c r="N4138" t="s">
        <v>13888</v>
      </c>
      <c r="O4138" t="s">
        <v>2020</v>
      </c>
      <c r="S4138">
        <v>4074</v>
      </c>
      <c r="T4138">
        <v>0</v>
      </c>
      <c r="U4138" t="s">
        <v>128</v>
      </c>
      <c r="V4138">
        <v>0</v>
      </c>
      <c r="W4138">
        <v>0</v>
      </c>
      <c r="Z4138" t="s">
        <v>129</v>
      </c>
      <c r="AA4138">
        <v>0</v>
      </c>
      <c r="AB4138">
        <v>0</v>
      </c>
      <c r="AC4138" t="s">
        <v>129</v>
      </c>
      <c r="BG4138" s="1"/>
    </row>
    <row r="4139" spans="1:65" ht="16" x14ac:dyDescent="0.2">
      <c r="A4139" t="str">
        <f>CONCATENATE("Mada.",B4139)</f>
        <v>Mada.4075</v>
      </c>
      <c r="B4139">
        <v>4075</v>
      </c>
      <c r="C4139" t="s">
        <v>14281</v>
      </c>
      <c r="E4139" t="s">
        <v>14658</v>
      </c>
      <c r="J4139" t="s">
        <v>133</v>
      </c>
      <c r="K4139" t="s">
        <v>13953</v>
      </c>
      <c r="L4139" t="s">
        <v>196</v>
      </c>
      <c r="M4139" t="s">
        <v>197</v>
      </c>
      <c r="N4139" t="s">
        <v>13888</v>
      </c>
      <c r="O4139" t="s">
        <v>2020</v>
      </c>
      <c r="S4139">
        <v>4075</v>
      </c>
      <c r="T4139">
        <v>0</v>
      </c>
      <c r="U4139" t="s">
        <v>128</v>
      </c>
      <c r="V4139">
        <v>0</v>
      </c>
      <c r="W4139">
        <v>0</v>
      </c>
      <c r="Z4139" t="s">
        <v>129</v>
      </c>
      <c r="AA4139">
        <v>0</v>
      </c>
      <c r="AB4139">
        <v>0</v>
      </c>
      <c r="AC4139" t="s">
        <v>129</v>
      </c>
      <c r="AT4139" t="s">
        <v>14715</v>
      </c>
      <c r="AU4139" t="s">
        <v>81</v>
      </c>
      <c r="AV4139" t="s">
        <v>14716</v>
      </c>
      <c r="AW4139">
        <v>4075</v>
      </c>
      <c r="AX4139" t="s">
        <v>2538</v>
      </c>
      <c r="AY4139">
        <v>1</v>
      </c>
      <c r="AZ4139" t="s">
        <v>14668</v>
      </c>
      <c r="BA4139" t="s">
        <v>14668</v>
      </c>
      <c r="BB4139" t="s">
        <v>2538</v>
      </c>
      <c r="BC4139">
        <v>1</v>
      </c>
      <c r="BD4139" t="s">
        <v>14717</v>
      </c>
      <c r="BG4139" s="1" t="s">
        <v>86</v>
      </c>
      <c r="BH4139" s="1" t="s">
        <v>87</v>
      </c>
      <c r="BI4139" s="1" t="s">
        <v>87</v>
      </c>
      <c r="BJ4139" s="1" t="s">
        <v>88</v>
      </c>
    </row>
    <row r="4140" spans="1:65" ht="16" x14ac:dyDescent="0.2">
      <c r="A4140" t="str">
        <f>CONCATENATE("Mada.",B4140)</f>
        <v>Mada.4076</v>
      </c>
      <c r="B4140">
        <v>4076</v>
      </c>
      <c r="C4140" t="s">
        <v>14285</v>
      </c>
      <c r="E4140" t="s">
        <v>14658</v>
      </c>
      <c r="J4140" t="s">
        <v>133</v>
      </c>
      <c r="K4140" t="s">
        <v>13953</v>
      </c>
      <c r="L4140" t="s">
        <v>196</v>
      </c>
      <c r="M4140" t="s">
        <v>197</v>
      </c>
      <c r="N4140" t="s">
        <v>13888</v>
      </c>
      <c r="O4140" t="s">
        <v>2020</v>
      </c>
      <c r="S4140">
        <v>4076</v>
      </c>
      <c r="T4140">
        <v>0</v>
      </c>
      <c r="U4140" t="s">
        <v>128</v>
      </c>
      <c r="V4140">
        <v>0</v>
      </c>
      <c r="W4140">
        <v>0</v>
      </c>
      <c r="Z4140" t="s">
        <v>129</v>
      </c>
      <c r="AA4140">
        <v>0</v>
      </c>
      <c r="AB4140">
        <v>0</v>
      </c>
      <c r="AC4140" t="s">
        <v>129</v>
      </c>
      <c r="AT4140" t="s">
        <v>14718</v>
      </c>
      <c r="AU4140" t="s">
        <v>3281</v>
      </c>
      <c r="AW4140">
        <v>4076</v>
      </c>
      <c r="AX4140" t="s">
        <v>489</v>
      </c>
      <c r="AY4140">
        <v>0.92</v>
      </c>
      <c r="AZ4140" t="s">
        <v>3673</v>
      </c>
      <c r="BA4140" t="s">
        <v>3673</v>
      </c>
      <c r="BB4140" t="s">
        <v>489</v>
      </c>
      <c r="BC4140">
        <v>0.97</v>
      </c>
      <c r="BD4140" t="s">
        <v>14719</v>
      </c>
      <c r="BG4140" s="1" t="s">
        <v>86</v>
      </c>
      <c r="BH4140" s="1" t="s">
        <v>87</v>
      </c>
      <c r="BI4140" s="1" t="s">
        <v>87</v>
      </c>
      <c r="BJ4140" s="1" t="s">
        <v>88</v>
      </c>
      <c r="BK4140" s="1" t="s">
        <v>492</v>
      </c>
      <c r="BL4140" s="1" t="s">
        <v>493</v>
      </c>
      <c r="BM4140" s="1" t="s">
        <v>494</v>
      </c>
    </row>
    <row r="4141" spans="1:65" ht="16" x14ac:dyDescent="0.2">
      <c r="A4141" t="str">
        <f>CONCATENATE("Mada.",B4141)</f>
        <v>Mada.4076</v>
      </c>
      <c r="B4141">
        <v>4076</v>
      </c>
      <c r="C4141" t="s">
        <v>14285</v>
      </c>
      <c r="E4141" t="s">
        <v>14658</v>
      </c>
      <c r="J4141" t="s">
        <v>133</v>
      </c>
      <c r="K4141" t="s">
        <v>13953</v>
      </c>
      <c r="L4141" t="s">
        <v>196</v>
      </c>
      <c r="M4141" t="s">
        <v>197</v>
      </c>
      <c r="N4141" t="s">
        <v>13888</v>
      </c>
      <c r="O4141" t="s">
        <v>2020</v>
      </c>
      <c r="S4141">
        <v>4076</v>
      </c>
      <c r="T4141">
        <v>0</v>
      </c>
      <c r="U4141" t="s">
        <v>128</v>
      </c>
      <c r="V4141">
        <v>0</v>
      </c>
      <c r="W4141">
        <v>0</v>
      </c>
      <c r="Z4141" t="s">
        <v>129</v>
      </c>
      <c r="AA4141">
        <v>0</v>
      </c>
      <c r="AB4141">
        <v>0</v>
      </c>
      <c r="AC4141" t="s">
        <v>129</v>
      </c>
      <c r="AT4141" t="s">
        <v>14720</v>
      </c>
      <c r="AU4141" t="s">
        <v>81</v>
      </c>
      <c r="AV4141" t="s">
        <v>14721</v>
      </c>
      <c r="AW4141">
        <v>4076</v>
      </c>
      <c r="AX4141" t="s">
        <v>489</v>
      </c>
      <c r="AY4141">
        <v>0.99</v>
      </c>
      <c r="AZ4141" t="s">
        <v>490</v>
      </c>
      <c r="BA4141" t="s">
        <v>490</v>
      </c>
      <c r="BB4141" t="s">
        <v>489</v>
      </c>
      <c r="BC4141">
        <v>0.98</v>
      </c>
      <c r="BD4141" t="s">
        <v>13973</v>
      </c>
      <c r="BG4141" s="1" t="s">
        <v>86</v>
      </c>
      <c r="BH4141" s="1" t="s">
        <v>87</v>
      </c>
      <c r="BI4141" s="1" t="s">
        <v>87</v>
      </c>
      <c r="BJ4141" s="1" t="s">
        <v>88</v>
      </c>
      <c r="BK4141" s="1" t="s">
        <v>492</v>
      </c>
      <c r="BL4141" s="1" t="s">
        <v>493</v>
      </c>
      <c r="BM4141" s="1" t="s">
        <v>494</v>
      </c>
    </row>
    <row r="4142" spans="1:65" ht="16" x14ac:dyDescent="0.2">
      <c r="A4142" t="str">
        <f>CONCATENATE("Mada.",B4142)</f>
        <v>Mada.4077</v>
      </c>
      <c r="B4142">
        <v>4077</v>
      </c>
      <c r="C4142" t="s">
        <v>14722</v>
      </c>
      <c r="E4142" t="s">
        <v>14658</v>
      </c>
      <c r="J4142" t="s">
        <v>70</v>
      </c>
      <c r="K4142" t="s">
        <v>14104</v>
      </c>
      <c r="L4142" t="s">
        <v>14064</v>
      </c>
      <c r="M4142" t="s">
        <v>14065</v>
      </c>
      <c r="N4142" t="s">
        <v>13888</v>
      </c>
      <c r="O4142" t="s">
        <v>2020</v>
      </c>
      <c r="S4142">
        <v>4077</v>
      </c>
      <c r="T4142">
        <v>0</v>
      </c>
      <c r="U4142" t="s">
        <v>128</v>
      </c>
      <c r="V4142">
        <v>0</v>
      </c>
      <c r="W4142">
        <v>0</v>
      </c>
      <c r="Z4142" t="s">
        <v>129</v>
      </c>
      <c r="AA4142">
        <v>0</v>
      </c>
      <c r="AB4142">
        <v>0</v>
      </c>
      <c r="AC4142" t="s">
        <v>129</v>
      </c>
      <c r="AT4142" t="s">
        <v>14723</v>
      </c>
      <c r="AU4142" t="s">
        <v>81</v>
      </c>
      <c r="AV4142" t="s">
        <v>14724</v>
      </c>
      <c r="AW4142">
        <v>4077</v>
      </c>
      <c r="AX4142" t="s">
        <v>6038</v>
      </c>
      <c r="AY4142">
        <v>0.98</v>
      </c>
      <c r="AZ4142" t="s">
        <v>6250</v>
      </c>
      <c r="BA4142" t="s">
        <v>6250</v>
      </c>
      <c r="BB4142" t="s">
        <v>4957</v>
      </c>
      <c r="BC4142">
        <v>1</v>
      </c>
      <c r="BD4142" t="s">
        <v>14725</v>
      </c>
      <c r="BG4142" s="1" t="s">
        <v>86</v>
      </c>
      <c r="BH4142" s="1" t="s">
        <v>87</v>
      </c>
      <c r="BI4142" s="1" t="s">
        <v>87</v>
      </c>
      <c r="BJ4142" s="1" t="s">
        <v>88</v>
      </c>
      <c r="BK4142" s="1" t="s">
        <v>349</v>
      </c>
      <c r="BL4142" s="1" t="s">
        <v>4959</v>
      </c>
      <c r="BM4142" s="1"/>
    </row>
    <row r="4143" spans="1:65" ht="16" x14ac:dyDescent="0.2">
      <c r="A4143" t="str">
        <f>CONCATENATE("Mada.",B4143)</f>
        <v>Mada.4078</v>
      </c>
      <c r="B4143">
        <v>4078</v>
      </c>
      <c r="C4143" t="s">
        <v>14726</v>
      </c>
      <c r="E4143" t="s">
        <v>14658</v>
      </c>
      <c r="J4143" t="s">
        <v>70</v>
      </c>
      <c r="K4143" t="s">
        <v>14104</v>
      </c>
      <c r="L4143" t="s">
        <v>14064</v>
      </c>
      <c r="M4143" t="s">
        <v>14065</v>
      </c>
      <c r="N4143" t="s">
        <v>13888</v>
      </c>
      <c r="O4143" t="s">
        <v>2020</v>
      </c>
      <c r="S4143">
        <v>4078</v>
      </c>
      <c r="T4143">
        <v>0</v>
      </c>
      <c r="U4143" t="s">
        <v>128</v>
      </c>
      <c r="V4143">
        <v>0</v>
      </c>
      <c r="W4143">
        <v>0</v>
      </c>
      <c r="Z4143" t="s">
        <v>129</v>
      </c>
      <c r="AA4143">
        <v>0</v>
      </c>
      <c r="AB4143">
        <v>0</v>
      </c>
      <c r="AC4143" t="s">
        <v>129</v>
      </c>
      <c r="AT4143" t="s">
        <v>14727</v>
      </c>
      <c r="AU4143" t="s">
        <v>81</v>
      </c>
      <c r="AV4143" t="s">
        <v>14728</v>
      </c>
      <c r="AW4143">
        <v>4078</v>
      </c>
      <c r="AX4143" t="s">
        <v>3211</v>
      </c>
      <c r="AY4143">
        <v>1</v>
      </c>
      <c r="AZ4143" t="s">
        <v>4485</v>
      </c>
      <c r="BA4143" t="s">
        <v>4485</v>
      </c>
      <c r="BB4143" t="s">
        <v>3211</v>
      </c>
      <c r="BC4143">
        <v>1</v>
      </c>
      <c r="BD4143" t="s">
        <v>14729</v>
      </c>
      <c r="BG4143" s="1" t="s">
        <v>86</v>
      </c>
      <c r="BH4143" s="1" t="s">
        <v>112</v>
      </c>
      <c r="BI4143" s="1" t="s">
        <v>516</v>
      </c>
      <c r="BJ4143" s="1" t="s">
        <v>517</v>
      </c>
      <c r="BK4143" s="1" t="s">
        <v>518</v>
      </c>
      <c r="BL4143" s="1" t="s">
        <v>3214</v>
      </c>
      <c r="BM4143" s="1" t="s">
        <v>3215</v>
      </c>
    </row>
    <row r="4144" spans="1:65" ht="16" x14ac:dyDescent="0.2">
      <c r="A4144" t="str">
        <f>CONCATENATE("Mada.",B4144)</f>
        <v>Mada.4079</v>
      </c>
      <c r="B4144">
        <v>4079</v>
      </c>
      <c r="C4144" t="s">
        <v>14730</v>
      </c>
      <c r="E4144" t="s">
        <v>14658</v>
      </c>
      <c r="J4144" t="s">
        <v>70</v>
      </c>
      <c r="K4144" t="s">
        <v>14104</v>
      </c>
      <c r="L4144" t="s">
        <v>14064</v>
      </c>
      <c r="M4144" t="s">
        <v>14065</v>
      </c>
      <c r="N4144" t="s">
        <v>13888</v>
      </c>
      <c r="O4144" t="s">
        <v>2020</v>
      </c>
      <c r="S4144">
        <v>4079</v>
      </c>
      <c r="T4144">
        <v>0</v>
      </c>
      <c r="U4144" t="s">
        <v>128</v>
      </c>
      <c r="V4144">
        <v>0</v>
      </c>
      <c r="W4144">
        <v>0</v>
      </c>
      <c r="Z4144" t="s">
        <v>129</v>
      </c>
      <c r="AA4144">
        <v>0</v>
      </c>
      <c r="AB4144">
        <v>0</v>
      </c>
      <c r="AC4144" t="s">
        <v>129</v>
      </c>
      <c r="AT4144" t="s">
        <v>14731</v>
      </c>
      <c r="AU4144" t="s">
        <v>81</v>
      </c>
      <c r="AV4144" t="s">
        <v>14732</v>
      </c>
      <c r="AW4144">
        <v>4079</v>
      </c>
      <c r="AX4144" t="s">
        <v>83</v>
      </c>
      <c r="AY4144">
        <v>0.66</v>
      </c>
      <c r="AZ4144" t="s">
        <v>396</v>
      </c>
      <c r="BA4144" t="s">
        <v>396</v>
      </c>
      <c r="BB4144" t="s">
        <v>397</v>
      </c>
      <c r="BC4144">
        <v>1</v>
      </c>
      <c r="BD4144" t="s">
        <v>13912</v>
      </c>
      <c r="BG4144" s="1" t="s">
        <v>86</v>
      </c>
      <c r="BH4144" s="1" t="s">
        <v>87</v>
      </c>
      <c r="BI4144" s="1" t="s">
        <v>87</v>
      </c>
      <c r="BJ4144" s="1" t="s">
        <v>88</v>
      </c>
      <c r="BK4144" s="1" t="s">
        <v>89</v>
      </c>
      <c r="BL4144" s="1" t="s">
        <v>90</v>
      </c>
      <c r="BM4144" s="1"/>
    </row>
    <row r="4145" spans="1:65" ht="16" x14ac:dyDescent="0.2">
      <c r="A4145" t="str">
        <f>CONCATENATE("Mada.",B4145)</f>
        <v>Mada.4080</v>
      </c>
      <c r="B4145">
        <v>4080</v>
      </c>
      <c r="C4145" t="s">
        <v>14311</v>
      </c>
      <c r="E4145" t="s">
        <v>14658</v>
      </c>
      <c r="J4145" t="s">
        <v>70</v>
      </c>
      <c r="K4145" t="s">
        <v>14104</v>
      </c>
      <c r="L4145" t="s">
        <v>14064</v>
      </c>
      <c r="M4145" t="s">
        <v>14065</v>
      </c>
      <c r="N4145" t="s">
        <v>13888</v>
      </c>
      <c r="O4145" t="s">
        <v>2020</v>
      </c>
      <c r="S4145">
        <v>4080</v>
      </c>
      <c r="T4145">
        <v>0</v>
      </c>
      <c r="U4145" t="s">
        <v>128</v>
      </c>
      <c r="V4145">
        <v>0</v>
      </c>
      <c r="W4145">
        <v>0</v>
      </c>
      <c r="Z4145" t="s">
        <v>129</v>
      </c>
      <c r="AA4145">
        <v>0</v>
      </c>
      <c r="AB4145">
        <v>0</v>
      </c>
      <c r="AC4145" t="s">
        <v>129</v>
      </c>
      <c r="AT4145" t="s">
        <v>14738</v>
      </c>
      <c r="AU4145" t="s">
        <v>81</v>
      </c>
      <c r="AV4145" t="s">
        <v>14739</v>
      </c>
      <c r="AW4145">
        <v>4080</v>
      </c>
      <c r="AX4145" t="s">
        <v>593</v>
      </c>
      <c r="AY4145">
        <v>0.7</v>
      </c>
      <c r="AZ4145" t="s">
        <v>14156</v>
      </c>
      <c r="BA4145" t="s">
        <v>14156</v>
      </c>
      <c r="BB4145" t="s">
        <v>481</v>
      </c>
      <c r="BC4145">
        <v>1</v>
      </c>
      <c r="BD4145" t="s">
        <v>14157</v>
      </c>
      <c r="BG4145" s="1" t="s">
        <v>86</v>
      </c>
      <c r="BH4145" s="1" t="s">
        <v>87</v>
      </c>
      <c r="BI4145" s="1" t="s">
        <v>87</v>
      </c>
      <c r="BJ4145" s="1" t="s">
        <v>88</v>
      </c>
      <c r="BK4145" s="1" t="s">
        <v>89</v>
      </c>
      <c r="BL4145" s="1"/>
      <c r="BM4145" s="1"/>
    </row>
    <row r="4146" spans="1:65" ht="16" x14ac:dyDescent="0.2">
      <c r="A4146" t="str">
        <f>CONCATENATE("Mada.",B4146)</f>
        <v>Mada.4081</v>
      </c>
      <c r="B4146">
        <v>4081</v>
      </c>
      <c r="C4146" t="s">
        <v>14315</v>
      </c>
      <c r="E4146" t="s">
        <v>14658</v>
      </c>
      <c r="J4146" t="s">
        <v>70</v>
      </c>
      <c r="K4146" t="s">
        <v>14104</v>
      </c>
      <c r="L4146" t="s">
        <v>14064</v>
      </c>
      <c r="M4146" t="s">
        <v>14065</v>
      </c>
      <c r="N4146" t="s">
        <v>13888</v>
      </c>
      <c r="O4146" t="s">
        <v>2020</v>
      </c>
      <c r="S4146">
        <v>4081</v>
      </c>
      <c r="T4146">
        <v>0</v>
      </c>
      <c r="U4146" t="s">
        <v>128</v>
      </c>
      <c r="V4146">
        <v>0</v>
      </c>
      <c r="W4146">
        <v>0</v>
      </c>
      <c r="Z4146" t="s">
        <v>129</v>
      </c>
      <c r="AA4146">
        <v>0</v>
      </c>
      <c r="AB4146">
        <v>0</v>
      </c>
      <c r="AC4146" t="s">
        <v>129</v>
      </c>
      <c r="BG4146" s="1"/>
    </row>
    <row r="4147" spans="1:65" ht="16" x14ac:dyDescent="0.2">
      <c r="A4147" t="str">
        <f>CONCATENATE("Mada.",B4147)</f>
        <v>Mada.4082</v>
      </c>
      <c r="B4147">
        <v>4082</v>
      </c>
      <c r="C4147" t="s">
        <v>14740</v>
      </c>
      <c r="E4147" t="s">
        <v>14658</v>
      </c>
      <c r="J4147" t="s">
        <v>70</v>
      </c>
      <c r="K4147" t="s">
        <v>14076</v>
      </c>
      <c r="L4147" t="s">
        <v>14064</v>
      </c>
      <c r="M4147" t="s">
        <v>14065</v>
      </c>
      <c r="N4147" t="s">
        <v>13888</v>
      </c>
      <c r="O4147" t="s">
        <v>2020</v>
      </c>
      <c r="S4147">
        <v>4082</v>
      </c>
      <c r="T4147">
        <v>0</v>
      </c>
      <c r="U4147" t="s">
        <v>128</v>
      </c>
      <c r="V4147">
        <v>0</v>
      </c>
      <c r="W4147">
        <v>0</v>
      </c>
      <c r="Z4147" t="s">
        <v>129</v>
      </c>
      <c r="AA4147">
        <v>0</v>
      </c>
      <c r="AB4147">
        <v>0</v>
      </c>
      <c r="AC4147" t="s">
        <v>129</v>
      </c>
      <c r="AT4147" t="s">
        <v>14741</v>
      </c>
      <c r="AU4147" t="s">
        <v>81</v>
      </c>
      <c r="AV4147" t="s">
        <v>14742</v>
      </c>
      <c r="AW4147">
        <v>4082</v>
      </c>
      <c r="AX4147" t="s">
        <v>658</v>
      </c>
      <c r="AY4147">
        <v>0.88</v>
      </c>
      <c r="AZ4147" t="s">
        <v>659</v>
      </c>
      <c r="BA4147" t="s">
        <v>659</v>
      </c>
      <c r="BB4147" t="s">
        <v>658</v>
      </c>
      <c r="BC4147">
        <v>0.89</v>
      </c>
      <c r="BD4147" t="s">
        <v>14743</v>
      </c>
      <c r="BG4147" s="1" t="s">
        <v>86</v>
      </c>
      <c r="BH4147" s="1" t="s">
        <v>661</v>
      </c>
      <c r="BI4147" s="1" t="s">
        <v>662</v>
      </c>
      <c r="BJ4147" s="1" t="s">
        <v>663</v>
      </c>
      <c r="BK4147" s="1" t="s">
        <v>664</v>
      </c>
      <c r="BL4147" s="1" t="s">
        <v>665</v>
      </c>
      <c r="BM4147" s="1" t="s">
        <v>666</v>
      </c>
    </row>
    <row r="4148" spans="1:65" ht="16" x14ac:dyDescent="0.2">
      <c r="A4148" t="str">
        <f>CONCATENATE("Mada.",B4148)</f>
        <v>Mada.4083</v>
      </c>
      <c r="B4148">
        <v>4083</v>
      </c>
      <c r="C4148" t="s">
        <v>14744</v>
      </c>
      <c r="E4148" t="s">
        <v>14658</v>
      </c>
      <c r="J4148" t="s">
        <v>70</v>
      </c>
      <c r="K4148" t="s">
        <v>14072</v>
      </c>
      <c r="L4148" t="s">
        <v>14064</v>
      </c>
      <c r="M4148" t="s">
        <v>14065</v>
      </c>
      <c r="N4148" t="s">
        <v>13888</v>
      </c>
      <c r="O4148" t="s">
        <v>2020</v>
      </c>
      <c r="S4148">
        <v>4083</v>
      </c>
      <c r="T4148">
        <v>0</v>
      </c>
      <c r="U4148" t="s">
        <v>128</v>
      </c>
      <c r="V4148">
        <v>0</v>
      </c>
      <c r="W4148">
        <v>0</v>
      </c>
      <c r="Z4148" t="s">
        <v>129</v>
      </c>
      <c r="AA4148">
        <v>0</v>
      </c>
      <c r="AB4148">
        <v>0</v>
      </c>
      <c r="AC4148" t="s">
        <v>129</v>
      </c>
      <c r="AT4148" t="s">
        <v>14745</v>
      </c>
      <c r="AU4148" t="s">
        <v>81</v>
      </c>
      <c r="AV4148" t="s">
        <v>14746</v>
      </c>
      <c r="AW4148">
        <v>4083</v>
      </c>
      <c r="AX4148" t="s">
        <v>816</v>
      </c>
      <c r="AY4148">
        <v>0.88</v>
      </c>
      <c r="AZ4148" t="s">
        <v>1294</v>
      </c>
      <c r="BA4148" t="s">
        <v>1294</v>
      </c>
      <c r="BB4148" t="s">
        <v>1295</v>
      </c>
      <c r="BC4148">
        <v>1</v>
      </c>
      <c r="BD4148" t="s">
        <v>13956</v>
      </c>
      <c r="BG4148" s="1" t="s">
        <v>86</v>
      </c>
      <c r="BH4148" s="1" t="s">
        <v>661</v>
      </c>
      <c r="BI4148" s="1" t="s">
        <v>662</v>
      </c>
      <c r="BJ4148" s="1" t="s">
        <v>663</v>
      </c>
      <c r="BK4148" s="1" t="s">
        <v>819</v>
      </c>
      <c r="BL4148" s="1" t="s">
        <v>820</v>
      </c>
      <c r="BM4148" s="1"/>
    </row>
    <row r="4149" spans="1:65" ht="16" x14ac:dyDescent="0.2">
      <c r="A4149" t="str">
        <f>CONCATENATE("Mada.",B4149)</f>
        <v>Mada.4084</v>
      </c>
      <c r="B4149">
        <v>4084</v>
      </c>
      <c r="C4149" t="s">
        <v>14307</v>
      </c>
      <c r="E4149" t="s">
        <v>14658</v>
      </c>
      <c r="J4149" t="s">
        <v>70</v>
      </c>
      <c r="K4149" t="s">
        <v>14072</v>
      </c>
      <c r="L4149" t="s">
        <v>14064</v>
      </c>
      <c r="M4149" t="s">
        <v>14065</v>
      </c>
      <c r="N4149" t="s">
        <v>13888</v>
      </c>
      <c r="O4149" t="s">
        <v>2020</v>
      </c>
      <c r="S4149">
        <v>4084</v>
      </c>
      <c r="T4149">
        <v>0</v>
      </c>
      <c r="U4149" t="s">
        <v>128</v>
      </c>
      <c r="V4149">
        <v>0</v>
      </c>
      <c r="W4149">
        <v>0</v>
      </c>
      <c r="Z4149" t="s">
        <v>129</v>
      </c>
      <c r="AA4149">
        <v>0</v>
      </c>
      <c r="AB4149">
        <v>0</v>
      </c>
      <c r="AC4149" t="s">
        <v>129</v>
      </c>
      <c r="AT4149" t="s">
        <v>14747</v>
      </c>
      <c r="AU4149" t="s">
        <v>81</v>
      </c>
      <c r="AV4149" t="s">
        <v>14748</v>
      </c>
      <c r="AW4149">
        <v>4084</v>
      </c>
      <c r="AX4149" t="s">
        <v>1620</v>
      </c>
      <c r="AY4149">
        <v>0.93</v>
      </c>
      <c r="AZ4149" t="s">
        <v>1621</v>
      </c>
      <c r="BA4149" t="s">
        <v>1621</v>
      </c>
      <c r="BB4149" t="s">
        <v>1620</v>
      </c>
      <c r="BC4149">
        <v>0.91</v>
      </c>
      <c r="BD4149" t="s">
        <v>14749</v>
      </c>
      <c r="BG4149" s="1" t="s">
        <v>86</v>
      </c>
      <c r="BH4149" s="1" t="s">
        <v>98</v>
      </c>
      <c r="BI4149" s="1" t="s">
        <v>99</v>
      </c>
      <c r="BJ4149" s="1" t="s">
        <v>551</v>
      </c>
      <c r="BK4149" s="1" t="s">
        <v>552</v>
      </c>
      <c r="BL4149" s="1" t="s">
        <v>1623</v>
      </c>
      <c r="BM4149" s="1"/>
    </row>
    <row r="4150" spans="1:65" ht="16" x14ac:dyDescent="0.2">
      <c r="A4150" t="str">
        <f>CONCATENATE("Mada.",B4150)</f>
        <v>Mada.4085</v>
      </c>
      <c r="B4150">
        <v>4085</v>
      </c>
      <c r="C4150" t="s">
        <v>14750</v>
      </c>
      <c r="E4150" t="s">
        <v>14658</v>
      </c>
      <c r="J4150" t="s">
        <v>70</v>
      </c>
      <c r="K4150" t="s">
        <v>14072</v>
      </c>
      <c r="L4150" t="s">
        <v>14064</v>
      </c>
      <c r="M4150" t="s">
        <v>14065</v>
      </c>
      <c r="N4150" t="s">
        <v>13888</v>
      </c>
      <c r="O4150" t="s">
        <v>2020</v>
      </c>
      <c r="S4150">
        <v>4085</v>
      </c>
      <c r="T4150">
        <v>0</v>
      </c>
      <c r="U4150" t="s">
        <v>128</v>
      </c>
      <c r="V4150">
        <v>0</v>
      </c>
      <c r="W4150">
        <v>0</v>
      </c>
      <c r="Z4150" t="s">
        <v>129</v>
      </c>
      <c r="AA4150">
        <v>0</v>
      </c>
      <c r="AB4150">
        <v>0</v>
      </c>
      <c r="AC4150" t="s">
        <v>129</v>
      </c>
      <c r="AT4150" t="s">
        <v>14751</v>
      </c>
      <c r="AU4150" t="s">
        <v>81</v>
      </c>
      <c r="AV4150" t="s">
        <v>14752</v>
      </c>
      <c r="AW4150">
        <v>4085</v>
      </c>
      <c r="AX4150" t="s">
        <v>1781</v>
      </c>
      <c r="AY4150">
        <v>0.97</v>
      </c>
      <c r="AZ4150" t="s">
        <v>3231</v>
      </c>
      <c r="BA4150" t="s">
        <v>3231</v>
      </c>
      <c r="BB4150" t="s">
        <v>1781</v>
      </c>
      <c r="BC4150">
        <v>1</v>
      </c>
      <c r="BD4150" t="s">
        <v>14753</v>
      </c>
      <c r="BG4150" s="1" t="s">
        <v>86</v>
      </c>
      <c r="BH4150" s="1" t="s">
        <v>87</v>
      </c>
      <c r="BI4150" s="1" t="s">
        <v>87</v>
      </c>
      <c r="BJ4150" s="1" t="s">
        <v>88</v>
      </c>
      <c r="BK4150" s="1" t="s">
        <v>147</v>
      </c>
      <c r="BL4150" s="1" t="s">
        <v>1784</v>
      </c>
      <c r="BM4150" s="1"/>
    </row>
    <row r="4151" spans="1:65" ht="16" x14ac:dyDescent="0.2">
      <c r="A4151" t="str">
        <f>CONCATENATE("Mada.",B4151)</f>
        <v>Mada.4086</v>
      </c>
      <c r="B4151">
        <v>4086</v>
      </c>
      <c r="C4151" t="s">
        <v>14754</v>
      </c>
      <c r="E4151" t="s">
        <v>14658</v>
      </c>
      <c r="J4151" t="s">
        <v>70</v>
      </c>
      <c r="K4151" t="s">
        <v>14755</v>
      </c>
      <c r="L4151" t="s">
        <v>14064</v>
      </c>
      <c r="M4151" t="s">
        <v>14065</v>
      </c>
      <c r="N4151" t="s">
        <v>13888</v>
      </c>
      <c r="O4151" t="s">
        <v>2020</v>
      </c>
      <c r="S4151">
        <v>4086</v>
      </c>
      <c r="T4151">
        <v>0</v>
      </c>
      <c r="U4151" t="s">
        <v>128</v>
      </c>
      <c r="V4151">
        <v>0</v>
      </c>
      <c r="W4151">
        <v>0</v>
      </c>
      <c r="Z4151" t="s">
        <v>129</v>
      </c>
      <c r="AA4151">
        <v>0</v>
      </c>
      <c r="AB4151">
        <v>0</v>
      </c>
      <c r="AC4151" t="s">
        <v>129</v>
      </c>
      <c r="AT4151" t="s">
        <v>14756</v>
      </c>
      <c r="AU4151" t="s">
        <v>81</v>
      </c>
      <c r="AV4151" t="s">
        <v>14757</v>
      </c>
      <c r="AW4151">
        <v>4086</v>
      </c>
      <c r="AX4151" t="s">
        <v>14469</v>
      </c>
      <c r="AY4151">
        <v>1</v>
      </c>
      <c r="AZ4151" t="s">
        <v>14758</v>
      </c>
      <c r="BD4151" t="s">
        <v>14759</v>
      </c>
      <c r="BG4151" s="1" t="s">
        <v>86</v>
      </c>
      <c r="BH4151" s="1" t="s">
        <v>98</v>
      </c>
      <c r="BI4151" s="1" t="s">
        <v>163</v>
      </c>
      <c r="BJ4151" s="1" t="s">
        <v>164</v>
      </c>
      <c r="BK4151" s="1" t="s">
        <v>165</v>
      </c>
      <c r="BL4151" s="1" t="s">
        <v>328</v>
      </c>
      <c r="BM4151" s="1" t="s">
        <v>14472</v>
      </c>
    </row>
    <row r="4152" spans="1:65" ht="16" x14ac:dyDescent="0.2">
      <c r="A4152" t="str">
        <f>CONCATENATE("Mada.",B4152)</f>
        <v>Mada.4087</v>
      </c>
      <c r="B4152">
        <v>4087</v>
      </c>
      <c r="C4152" t="s">
        <v>14760</v>
      </c>
      <c r="E4152" t="s">
        <v>14658</v>
      </c>
      <c r="J4152" t="s">
        <v>70</v>
      </c>
      <c r="K4152" t="s">
        <v>14755</v>
      </c>
      <c r="L4152" t="s">
        <v>14064</v>
      </c>
      <c r="M4152" t="s">
        <v>14065</v>
      </c>
      <c r="N4152" t="s">
        <v>13888</v>
      </c>
      <c r="O4152" t="s">
        <v>2020</v>
      </c>
      <c r="S4152">
        <v>4087</v>
      </c>
      <c r="T4152">
        <v>0</v>
      </c>
      <c r="U4152" t="s">
        <v>128</v>
      </c>
      <c r="V4152">
        <v>0</v>
      </c>
      <c r="W4152">
        <v>0</v>
      </c>
      <c r="Z4152" t="s">
        <v>129</v>
      </c>
      <c r="AA4152">
        <v>0</v>
      </c>
      <c r="AB4152">
        <v>0</v>
      </c>
      <c r="AC4152" t="s">
        <v>129</v>
      </c>
      <c r="AT4152" t="s">
        <v>14761</v>
      </c>
      <c r="AU4152" t="s">
        <v>81</v>
      </c>
      <c r="AV4152" t="s">
        <v>14762</v>
      </c>
      <c r="AW4152">
        <v>4087</v>
      </c>
      <c r="AX4152" t="s">
        <v>854</v>
      </c>
      <c r="AY4152">
        <v>0.96</v>
      </c>
      <c r="AZ4152" t="s">
        <v>1039</v>
      </c>
      <c r="BA4152" t="s">
        <v>1039</v>
      </c>
      <c r="BB4152" t="s">
        <v>854</v>
      </c>
      <c r="BC4152">
        <v>0.99</v>
      </c>
      <c r="BD4152" t="s">
        <v>13950</v>
      </c>
      <c r="BG4152" s="1" t="s">
        <v>86</v>
      </c>
      <c r="BH4152" s="1" t="s">
        <v>98</v>
      </c>
      <c r="BI4152" s="1" t="s">
        <v>163</v>
      </c>
      <c r="BJ4152" s="1" t="s">
        <v>857</v>
      </c>
      <c r="BK4152" s="1" t="s">
        <v>858</v>
      </c>
      <c r="BL4152" s="1"/>
      <c r="BM4152" s="1"/>
    </row>
    <row r="4153" spans="1:65" ht="16" x14ac:dyDescent="0.2">
      <c r="A4153" t="str">
        <f>CONCATENATE("Mada.",B4153)</f>
        <v>Mada.4088</v>
      </c>
      <c r="B4153">
        <v>4088</v>
      </c>
      <c r="C4153" t="s">
        <v>14763</v>
      </c>
      <c r="E4153" t="s">
        <v>14658</v>
      </c>
      <c r="J4153" t="s">
        <v>70</v>
      </c>
      <c r="K4153" t="s">
        <v>14755</v>
      </c>
      <c r="L4153" t="s">
        <v>14064</v>
      </c>
      <c r="M4153" t="s">
        <v>14065</v>
      </c>
      <c r="N4153" t="s">
        <v>13888</v>
      </c>
      <c r="O4153" t="s">
        <v>2020</v>
      </c>
      <c r="S4153">
        <v>4088</v>
      </c>
      <c r="T4153">
        <v>0</v>
      </c>
      <c r="U4153" t="s">
        <v>128</v>
      </c>
      <c r="V4153">
        <v>0</v>
      </c>
      <c r="W4153">
        <v>0</v>
      </c>
      <c r="Z4153" t="s">
        <v>129</v>
      </c>
      <c r="AA4153">
        <v>0</v>
      </c>
      <c r="AB4153">
        <v>0</v>
      </c>
      <c r="AC4153" t="s">
        <v>129</v>
      </c>
      <c r="AT4153" t="s">
        <v>14764</v>
      </c>
      <c r="AU4153" t="s">
        <v>3281</v>
      </c>
      <c r="AW4153">
        <v>4088</v>
      </c>
      <c r="AX4153" t="s">
        <v>682</v>
      </c>
      <c r="AY4153">
        <v>1</v>
      </c>
      <c r="AZ4153" t="s">
        <v>736</v>
      </c>
      <c r="BA4153" t="s">
        <v>736</v>
      </c>
      <c r="BB4153" t="s">
        <v>682</v>
      </c>
      <c r="BC4153">
        <v>0.88</v>
      </c>
      <c r="BD4153" t="s">
        <v>14765</v>
      </c>
      <c r="BG4153" s="1" t="s">
        <v>86</v>
      </c>
      <c r="BH4153" s="1" t="s">
        <v>87</v>
      </c>
      <c r="BI4153" s="1" t="s">
        <v>87</v>
      </c>
      <c r="BJ4153" s="1" t="s">
        <v>88</v>
      </c>
      <c r="BK4153" s="1" t="s">
        <v>89</v>
      </c>
      <c r="BL4153" s="1" t="s">
        <v>685</v>
      </c>
      <c r="BM4153" s="1"/>
    </row>
    <row r="4154" spans="1:65" ht="16" x14ac:dyDescent="0.2">
      <c r="A4154" t="str">
        <f>CONCATENATE("Mada.",B4154)</f>
        <v>Mada.4089</v>
      </c>
      <c r="B4154">
        <v>4089</v>
      </c>
      <c r="C4154" t="s">
        <v>14766</v>
      </c>
      <c r="E4154" t="s">
        <v>14658</v>
      </c>
      <c r="J4154" t="s">
        <v>70</v>
      </c>
      <c r="K4154" t="s">
        <v>14755</v>
      </c>
      <c r="L4154" t="s">
        <v>14064</v>
      </c>
      <c r="M4154" t="s">
        <v>14065</v>
      </c>
      <c r="N4154" t="s">
        <v>13888</v>
      </c>
      <c r="O4154" t="s">
        <v>2020</v>
      </c>
      <c r="S4154">
        <v>4089</v>
      </c>
      <c r="T4154">
        <v>0</v>
      </c>
      <c r="U4154" t="s">
        <v>128</v>
      </c>
      <c r="V4154">
        <v>0</v>
      </c>
      <c r="W4154">
        <v>0</v>
      </c>
      <c r="Z4154" t="s">
        <v>129</v>
      </c>
      <c r="AA4154">
        <v>0</v>
      </c>
      <c r="AB4154">
        <v>0</v>
      </c>
      <c r="AC4154" t="s">
        <v>129</v>
      </c>
      <c r="AT4154" t="s">
        <v>14767</v>
      </c>
      <c r="AU4154" t="s">
        <v>81</v>
      </c>
      <c r="AV4154" t="s">
        <v>14768</v>
      </c>
      <c r="AW4154">
        <v>4089</v>
      </c>
      <c r="AX4154" t="s">
        <v>95</v>
      </c>
      <c r="AY4154">
        <v>1</v>
      </c>
      <c r="AZ4154" t="s">
        <v>1551</v>
      </c>
      <c r="BA4154" t="s">
        <v>1551</v>
      </c>
      <c r="BB4154" t="s">
        <v>1552</v>
      </c>
      <c r="BC4154">
        <v>0.98</v>
      </c>
      <c r="BD4154" t="s">
        <v>14102</v>
      </c>
      <c r="BG4154" s="1" t="s">
        <v>86</v>
      </c>
      <c r="BH4154" s="1" t="s">
        <v>98</v>
      </c>
      <c r="BI4154" s="1" t="s">
        <v>99</v>
      </c>
      <c r="BJ4154" s="1" t="s">
        <v>100</v>
      </c>
      <c r="BK4154" s="1" t="s">
        <v>101</v>
      </c>
      <c r="BL4154" s="1" t="s">
        <v>102</v>
      </c>
      <c r="BM4154" s="1"/>
    </row>
    <row r="4155" spans="1:65" ht="16" x14ac:dyDescent="0.2">
      <c r="A4155" t="str">
        <f>CONCATENATE("Mada.",B4155)</f>
        <v>Mada.4090</v>
      </c>
      <c r="B4155">
        <v>4090</v>
      </c>
      <c r="C4155" t="s">
        <v>14774</v>
      </c>
      <c r="E4155" t="s">
        <v>14658</v>
      </c>
      <c r="J4155" t="s">
        <v>70</v>
      </c>
      <c r="K4155" t="s">
        <v>14755</v>
      </c>
      <c r="L4155" t="s">
        <v>14064</v>
      </c>
      <c r="M4155" t="s">
        <v>14065</v>
      </c>
      <c r="N4155" t="s">
        <v>13888</v>
      </c>
      <c r="O4155" t="s">
        <v>2020</v>
      </c>
      <c r="S4155">
        <v>4090</v>
      </c>
      <c r="T4155">
        <v>0</v>
      </c>
      <c r="U4155" t="s">
        <v>128</v>
      </c>
      <c r="V4155">
        <v>0</v>
      </c>
      <c r="W4155">
        <v>0</v>
      </c>
      <c r="Z4155" t="s">
        <v>129</v>
      </c>
      <c r="AA4155">
        <v>0</v>
      </c>
      <c r="AB4155">
        <v>0</v>
      </c>
      <c r="AC4155" t="s">
        <v>129</v>
      </c>
      <c r="AT4155" t="s">
        <v>14775</v>
      </c>
      <c r="AU4155" t="s">
        <v>81</v>
      </c>
      <c r="AV4155" t="s">
        <v>14776</v>
      </c>
      <c r="AW4155">
        <v>4090</v>
      </c>
      <c r="AX4155" t="s">
        <v>549</v>
      </c>
      <c r="AY4155">
        <v>1</v>
      </c>
      <c r="AZ4155" t="s">
        <v>3273</v>
      </c>
      <c r="BA4155" t="s">
        <v>3273</v>
      </c>
      <c r="BB4155" t="s">
        <v>549</v>
      </c>
      <c r="BC4155">
        <v>1</v>
      </c>
      <c r="BD4155" t="s">
        <v>14777</v>
      </c>
      <c r="BG4155" s="1" t="s">
        <v>86</v>
      </c>
      <c r="BH4155" s="1" t="s">
        <v>98</v>
      </c>
      <c r="BI4155" s="1" t="s">
        <v>99</v>
      </c>
      <c r="BJ4155" s="1" t="s">
        <v>551</v>
      </c>
      <c r="BK4155" s="1" t="s">
        <v>552</v>
      </c>
    </row>
    <row r="4156" spans="1:65" ht="16" x14ac:dyDescent="0.2">
      <c r="A4156" t="str">
        <f>CONCATENATE("Mada.",B4156)</f>
        <v>Mada.4090</v>
      </c>
      <c r="B4156">
        <v>4090</v>
      </c>
      <c r="C4156" t="s">
        <v>14774</v>
      </c>
      <c r="E4156" t="s">
        <v>14658</v>
      </c>
      <c r="J4156" t="s">
        <v>70</v>
      </c>
      <c r="K4156" t="s">
        <v>14755</v>
      </c>
      <c r="L4156" t="s">
        <v>14064</v>
      </c>
      <c r="M4156" t="s">
        <v>14065</v>
      </c>
      <c r="N4156" t="s">
        <v>13888</v>
      </c>
      <c r="O4156" t="s">
        <v>2020</v>
      </c>
      <c r="S4156">
        <v>4090</v>
      </c>
      <c r="T4156">
        <v>0</v>
      </c>
      <c r="U4156" t="s">
        <v>128</v>
      </c>
      <c r="V4156">
        <v>0</v>
      </c>
      <c r="W4156">
        <v>0</v>
      </c>
      <c r="Z4156" t="s">
        <v>129</v>
      </c>
      <c r="AA4156">
        <v>0</v>
      </c>
      <c r="AB4156">
        <v>0</v>
      </c>
      <c r="AC4156" t="s">
        <v>129</v>
      </c>
      <c r="AT4156" t="s">
        <v>14778</v>
      </c>
      <c r="AU4156" t="s">
        <v>81</v>
      </c>
      <c r="AV4156" t="s">
        <v>14779</v>
      </c>
      <c r="AW4156">
        <v>4090</v>
      </c>
      <c r="AX4156" t="s">
        <v>549</v>
      </c>
      <c r="AY4156">
        <v>1</v>
      </c>
      <c r="AZ4156" t="s">
        <v>14780</v>
      </c>
      <c r="BD4156" t="s">
        <v>14781</v>
      </c>
      <c r="BG4156" s="1" t="s">
        <v>86</v>
      </c>
      <c r="BH4156" s="1" t="s">
        <v>98</v>
      </c>
      <c r="BI4156" s="1" t="s">
        <v>99</v>
      </c>
      <c r="BJ4156" s="1" t="s">
        <v>551</v>
      </c>
      <c r="BK4156" s="1" t="s">
        <v>552</v>
      </c>
    </row>
    <row r="4157" spans="1:65" ht="16" x14ac:dyDescent="0.2">
      <c r="A4157" t="str">
        <f>CONCATENATE("Mada.",B4157)</f>
        <v>Mada.4091</v>
      </c>
      <c r="B4157">
        <v>4091</v>
      </c>
      <c r="C4157" t="s">
        <v>14782</v>
      </c>
      <c r="E4157" t="s">
        <v>14658</v>
      </c>
      <c r="J4157" t="s">
        <v>70</v>
      </c>
      <c r="K4157" t="s">
        <v>14755</v>
      </c>
      <c r="L4157" t="s">
        <v>14064</v>
      </c>
      <c r="M4157" t="s">
        <v>14065</v>
      </c>
      <c r="N4157" t="s">
        <v>13888</v>
      </c>
      <c r="O4157" t="s">
        <v>2020</v>
      </c>
      <c r="S4157">
        <v>4091</v>
      </c>
      <c r="T4157">
        <v>0</v>
      </c>
      <c r="U4157" t="s">
        <v>128</v>
      </c>
      <c r="V4157">
        <v>0</v>
      </c>
      <c r="W4157">
        <v>0</v>
      </c>
      <c r="Z4157" t="s">
        <v>129</v>
      </c>
      <c r="AA4157">
        <v>0</v>
      </c>
      <c r="AB4157">
        <v>0</v>
      </c>
      <c r="AC4157" t="s">
        <v>129</v>
      </c>
      <c r="AT4157" t="s">
        <v>14783</v>
      </c>
      <c r="AU4157" t="s">
        <v>81</v>
      </c>
      <c r="AV4157" t="s">
        <v>14784</v>
      </c>
      <c r="AW4157">
        <v>4091</v>
      </c>
      <c r="AX4157" t="s">
        <v>262</v>
      </c>
      <c r="AY4157">
        <v>0.99</v>
      </c>
      <c r="AZ4157" t="s">
        <v>263</v>
      </c>
      <c r="BA4157" t="s">
        <v>263</v>
      </c>
      <c r="BB4157" t="s">
        <v>262</v>
      </c>
      <c r="BC4157">
        <v>1</v>
      </c>
      <c r="BD4157" t="s">
        <v>14785</v>
      </c>
      <c r="BG4157" s="1" t="s">
        <v>86</v>
      </c>
      <c r="BH4157" s="1" t="s">
        <v>87</v>
      </c>
      <c r="BI4157" s="1" t="s">
        <v>87</v>
      </c>
      <c r="BJ4157" s="1" t="s">
        <v>88</v>
      </c>
      <c r="BK4157" s="1" t="s">
        <v>89</v>
      </c>
      <c r="BL4157" s="1" t="s">
        <v>90</v>
      </c>
      <c r="BM4157" s="1" t="s">
        <v>265</v>
      </c>
    </row>
    <row r="4158" spans="1:65" ht="16" x14ac:dyDescent="0.2">
      <c r="A4158" t="str">
        <f>CONCATENATE("Mada.",B4158)</f>
        <v>Mada.4092</v>
      </c>
      <c r="B4158">
        <v>4092</v>
      </c>
      <c r="C4158" t="s">
        <v>14786</v>
      </c>
      <c r="E4158" t="s">
        <v>14658</v>
      </c>
      <c r="J4158" t="s">
        <v>70</v>
      </c>
      <c r="K4158" t="s">
        <v>14755</v>
      </c>
      <c r="L4158" t="s">
        <v>14064</v>
      </c>
      <c r="M4158" t="s">
        <v>14065</v>
      </c>
      <c r="N4158" t="s">
        <v>13888</v>
      </c>
      <c r="O4158" t="s">
        <v>2020</v>
      </c>
      <c r="S4158">
        <v>4092</v>
      </c>
      <c r="T4158">
        <v>0</v>
      </c>
      <c r="U4158" t="s">
        <v>128</v>
      </c>
      <c r="V4158">
        <v>0</v>
      </c>
      <c r="W4158">
        <v>0</v>
      </c>
      <c r="Z4158" t="s">
        <v>129</v>
      </c>
      <c r="AA4158">
        <v>0</v>
      </c>
      <c r="AB4158">
        <v>0</v>
      </c>
      <c r="AC4158" t="s">
        <v>129</v>
      </c>
      <c r="BG4158" s="1"/>
    </row>
    <row r="4159" spans="1:65" ht="16" x14ac:dyDescent="0.2">
      <c r="A4159" t="str">
        <f>CONCATENATE("Mada.",B4159)</f>
        <v>Mada.4093</v>
      </c>
      <c r="B4159">
        <v>4093</v>
      </c>
      <c r="C4159" t="s">
        <v>14203</v>
      </c>
      <c r="E4159" t="s">
        <v>14658</v>
      </c>
      <c r="J4159" t="s">
        <v>120</v>
      </c>
      <c r="K4159" t="s">
        <v>14204</v>
      </c>
      <c r="L4159" t="s">
        <v>7459</v>
      </c>
      <c r="M4159" t="s">
        <v>7460</v>
      </c>
      <c r="N4159" t="s">
        <v>13888</v>
      </c>
      <c r="O4159" t="s">
        <v>2020</v>
      </c>
      <c r="S4159">
        <v>4093</v>
      </c>
      <c r="T4159">
        <v>0</v>
      </c>
      <c r="U4159" t="s">
        <v>128</v>
      </c>
      <c r="V4159">
        <v>0</v>
      </c>
      <c r="W4159">
        <v>0</v>
      </c>
      <c r="Z4159" t="s">
        <v>129</v>
      </c>
      <c r="AA4159">
        <v>0</v>
      </c>
      <c r="AB4159">
        <v>0</v>
      </c>
      <c r="AC4159" t="s">
        <v>129</v>
      </c>
      <c r="AT4159" t="s">
        <v>14787</v>
      </c>
      <c r="AU4159" t="s">
        <v>81</v>
      </c>
      <c r="AV4159" t="s">
        <v>14788</v>
      </c>
      <c r="AW4159">
        <v>4093</v>
      </c>
      <c r="AX4159" t="s">
        <v>593</v>
      </c>
      <c r="AY4159">
        <v>0.5</v>
      </c>
      <c r="AZ4159" t="s">
        <v>14156</v>
      </c>
      <c r="BA4159" t="s">
        <v>14156</v>
      </c>
      <c r="BB4159" t="s">
        <v>481</v>
      </c>
      <c r="BC4159">
        <v>1</v>
      </c>
      <c r="BD4159" t="s">
        <v>14789</v>
      </c>
      <c r="BG4159" s="1" t="s">
        <v>86</v>
      </c>
      <c r="BH4159" s="1" t="s">
        <v>87</v>
      </c>
      <c r="BI4159" s="1" t="s">
        <v>87</v>
      </c>
      <c r="BJ4159" s="1" t="s">
        <v>88</v>
      </c>
      <c r="BK4159" s="1" t="s">
        <v>89</v>
      </c>
      <c r="BL4159" s="1"/>
      <c r="BM4159" s="1"/>
    </row>
    <row r="4160" spans="1:65" ht="16" x14ac:dyDescent="0.2">
      <c r="A4160" t="str">
        <f>CONCATENATE("Mada.",B4160)</f>
        <v>Mada.4094</v>
      </c>
      <c r="B4160">
        <v>4094</v>
      </c>
      <c r="C4160" t="s">
        <v>14333</v>
      </c>
      <c r="E4160" t="s">
        <v>14658</v>
      </c>
      <c r="J4160" t="s">
        <v>120</v>
      </c>
      <c r="K4160" t="s">
        <v>14204</v>
      </c>
      <c r="L4160" t="s">
        <v>7459</v>
      </c>
      <c r="M4160" t="s">
        <v>7460</v>
      </c>
      <c r="N4160" t="s">
        <v>13888</v>
      </c>
      <c r="O4160" t="s">
        <v>2020</v>
      </c>
      <c r="S4160">
        <v>4094</v>
      </c>
      <c r="T4160">
        <v>0</v>
      </c>
      <c r="U4160" t="s">
        <v>128</v>
      </c>
      <c r="V4160">
        <v>0</v>
      </c>
      <c r="W4160">
        <v>0</v>
      </c>
      <c r="Z4160" t="s">
        <v>129</v>
      </c>
      <c r="AA4160">
        <v>0</v>
      </c>
      <c r="AB4160">
        <v>0</v>
      </c>
      <c r="AC4160" t="s">
        <v>129</v>
      </c>
      <c r="AT4160" t="s">
        <v>14790</v>
      </c>
      <c r="AU4160" t="s">
        <v>81</v>
      </c>
      <c r="AV4160" t="s">
        <v>14791</v>
      </c>
      <c r="AW4160">
        <v>4094</v>
      </c>
      <c r="AX4160" t="s">
        <v>601</v>
      </c>
      <c r="AY4160">
        <v>0.8</v>
      </c>
      <c r="AZ4160" t="s">
        <v>602</v>
      </c>
      <c r="BA4160" t="s">
        <v>602</v>
      </c>
      <c r="BB4160" t="s">
        <v>183</v>
      </c>
      <c r="BC4160">
        <v>1</v>
      </c>
      <c r="BD4160" t="s">
        <v>14207</v>
      </c>
      <c r="BG4160" s="1" t="s">
        <v>86</v>
      </c>
      <c r="BH4160" s="1" t="s">
        <v>87</v>
      </c>
      <c r="BI4160" s="1" t="s">
        <v>87</v>
      </c>
      <c r="BJ4160" s="1" t="s">
        <v>88</v>
      </c>
      <c r="BK4160" s="1" t="s">
        <v>89</v>
      </c>
      <c r="BL4160" s="1" t="s">
        <v>604</v>
      </c>
      <c r="BM4160" s="1"/>
    </row>
    <row r="4161" spans="1:65" ht="16" x14ac:dyDescent="0.2">
      <c r="A4161" t="str">
        <f>CONCATENATE("Mada.",B4161)</f>
        <v>Mada.4095</v>
      </c>
      <c r="B4161">
        <v>4095</v>
      </c>
      <c r="C4161" t="s">
        <v>14195</v>
      </c>
      <c r="E4161" t="s">
        <v>14658</v>
      </c>
      <c r="J4161" t="s">
        <v>120</v>
      </c>
      <c r="K4161" t="s">
        <v>14196</v>
      </c>
      <c r="L4161" t="s">
        <v>7459</v>
      </c>
      <c r="M4161" t="s">
        <v>7460</v>
      </c>
      <c r="N4161" t="s">
        <v>13888</v>
      </c>
      <c r="O4161" t="s">
        <v>2020</v>
      </c>
      <c r="S4161">
        <v>4095</v>
      </c>
      <c r="T4161">
        <v>0</v>
      </c>
      <c r="U4161" t="s">
        <v>128</v>
      </c>
      <c r="V4161">
        <v>0</v>
      </c>
      <c r="W4161">
        <v>0</v>
      </c>
      <c r="Z4161" t="s">
        <v>129</v>
      </c>
      <c r="AA4161">
        <v>0</v>
      </c>
      <c r="AB4161">
        <v>0</v>
      </c>
      <c r="AC4161" t="s">
        <v>129</v>
      </c>
      <c r="AT4161" t="s">
        <v>14792</v>
      </c>
      <c r="AU4161" t="s">
        <v>81</v>
      </c>
      <c r="AV4161" t="s">
        <v>14793</v>
      </c>
      <c r="AW4161">
        <v>4095</v>
      </c>
      <c r="AX4161" t="s">
        <v>109</v>
      </c>
      <c r="AY4161">
        <v>1</v>
      </c>
      <c r="AZ4161" t="s">
        <v>14794</v>
      </c>
      <c r="BD4161" t="s">
        <v>14795</v>
      </c>
      <c r="BG4161" s="1" t="s">
        <v>86</v>
      </c>
      <c r="BH4161" s="1" t="s">
        <v>112</v>
      </c>
      <c r="BI4161" s="1" t="s">
        <v>113</v>
      </c>
      <c r="BJ4161" s="1" t="s">
        <v>114</v>
      </c>
      <c r="BK4161" s="1" t="s">
        <v>115</v>
      </c>
      <c r="BL4161" s="1" t="s">
        <v>116</v>
      </c>
      <c r="BM4161" s="1"/>
    </row>
    <row r="4162" spans="1:65" ht="16" x14ac:dyDescent="0.2">
      <c r="A4162" t="str">
        <f>CONCATENATE("Mada.",B4162)</f>
        <v>Mada.4096</v>
      </c>
      <c r="B4162">
        <v>4096</v>
      </c>
      <c r="C4162" t="s">
        <v>14149</v>
      </c>
      <c r="E4162" t="s">
        <v>14658</v>
      </c>
      <c r="J4162" t="s">
        <v>120</v>
      </c>
      <c r="K4162" t="s">
        <v>14150</v>
      </c>
      <c r="L4162" t="s">
        <v>7459</v>
      </c>
      <c r="M4162" t="s">
        <v>7460</v>
      </c>
      <c r="N4162" t="s">
        <v>13888</v>
      </c>
      <c r="O4162" t="s">
        <v>2020</v>
      </c>
      <c r="S4162">
        <v>4096</v>
      </c>
      <c r="T4162">
        <v>0</v>
      </c>
      <c r="U4162" t="s">
        <v>128</v>
      </c>
      <c r="V4162">
        <v>0</v>
      </c>
      <c r="W4162">
        <v>0</v>
      </c>
      <c r="Z4162" t="s">
        <v>129</v>
      </c>
      <c r="AA4162">
        <v>0</v>
      </c>
      <c r="AB4162">
        <v>0</v>
      </c>
      <c r="AC4162" t="s">
        <v>129</v>
      </c>
      <c r="AT4162" t="s">
        <v>14796</v>
      </c>
      <c r="AU4162" t="s">
        <v>81</v>
      </c>
      <c r="AV4162" t="s">
        <v>14797</v>
      </c>
      <c r="AW4162">
        <v>4096</v>
      </c>
      <c r="AX4162" t="s">
        <v>109</v>
      </c>
      <c r="AY4162">
        <v>1</v>
      </c>
      <c r="AZ4162" t="s">
        <v>8016</v>
      </c>
      <c r="BA4162" t="s">
        <v>8016</v>
      </c>
      <c r="BB4162" t="s">
        <v>109</v>
      </c>
      <c r="BC4162">
        <v>1</v>
      </c>
      <c r="BD4162" t="s">
        <v>14144</v>
      </c>
      <c r="BG4162" s="1" t="s">
        <v>86</v>
      </c>
      <c r="BH4162" s="1" t="s">
        <v>112</v>
      </c>
      <c r="BI4162" s="1" t="s">
        <v>113</v>
      </c>
      <c r="BJ4162" s="1" t="s">
        <v>114</v>
      </c>
      <c r="BK4162" s="1" t="s">
        <v>115</v>
      </c>
      <c r="BL4162" s="1" t="s">
        <v>116</v>
      </c>
      <c r="BM4162" s="1"/>
    </row>
    <row r="4163" spans="1:65" ht="16" x14ac:dyDescent="0.2">
      <c r="A4163" t="str">
        <f>CONCATENATE("Mada.",B4163)</f>
        <v>Mada.4097</v>
      </c>
      <c r="B4163">
        <v>4097</v>
      </c>
      <c r="C4163" t="s">
        <v>14153</v>
      </c>
      <c r="E4163" t="s">
        <v>14658</v>
      </c>
      <c r="J4163" t="s">
        <v>120</v>
      </c>
      <c r="K4163" t="s">
        <v>14150</v>
      </c>
      <c r="L4163" t="s">
        <v>7459</v>
      </c>
      <c r="M4163" t="s">
        <v>7460</v>
      </c>
      <c r="N4163" t="s">
        <v>13888</v>
      </c>
      <c r="O4163" t="s">
        <v>2020</v>
      </c>
      <c r="S4163">
        <v>4097</v>
      </c>
      <c r="T4163">
        <v>0</v>
      </c>
      <c r="U4163" t="s">
        <v>128</v>
      </c>
      <c r="V4163">
        <v>0</v>
      </c>
      <c r="W4163">
        <v>0</v>
      </c>
      <c r="Z4163" t="s">
        <v>129</v>
      </c>
      <c r="AA4163">
        <v>0</v>
      </c>
      <c r="AB4163">
        <v>0</v>
      </c>
      <c r="AC4163" t="s">
        <v>129</v>
      </c>
      <c r="AT4163" t="s">
        <v>14798</v>
      </c>
      <c r="AU4163" t="s">
        <v>81</v>
      </c>
      <c r="AV4163" t="s">
        <v>14799</v>
      </c>
      <c r="AW4163">
        <v>4097</v>
      </c>
      <c r="AX4163" t="s">
        <v>489</v>
      </c>
      <c r="AY4163">
        <v>0.88</v>
      </c>
      <c r="AZ4163" t="s">
        <v>490</v>
      </c>
      <c r="BA4163" t="s">
        <v>490</v>
      </c>
      <c r="BB4163" t="s">
        <v>489</v>
      </c>
      <c r="BC4163">
        <v>0.98</v>
      </c>
      <c r="BD4163" t="s">
        <v>13933</v>
      </c>
      <c r="BG4163" s="1" t="s">
        <v>86</v>
      </c>
      <c r="BH4163" s="1" t="s">
        <v>87</v>
      </c>
      <c r="BI4163" s="1" t="s">
        <v>87</v>
      </c>
      <c r="BJ4163" s="1" t="s">
        <v>88</v>
      </c>
      <c r="BK4163" s="1" t="s">
        <v>492</v>
      </c>
      <c r="BL4163" s="1" t="s">
        <v>493</v>
      </c>
      <c r="BM4163" s="1" t="s">
        <v>494</v>
      </c>
    </row>
    <row r="4164" spans="1:65" ht="16" x14ac:dyDescent="0.2">
      <c r="A4164" t="str">
        <f>CONCATENATE("Mada.",B4164)</f>
        <v>Mada.4098</v>
      </c>
      <c r="B4164">
        <v>4098</v>
      </c>
      <c r="C4164" t="s">
        <v>14639</v>
      </c>
      <c r="E4164" t="s">
        <v>14658</v>
      </c>
      <c r="J4164" t="s">
        <v>70</v>
      </c>
      <c r="K4164" t="s">
        <v>14087</v>
      </c>
      <c r="L4164" t="s">
        <v>14064</v>
      </c>
      <c r="M4164" t="s">
        <v>14065</v>
      </c>
      <c r="N4164" t="s">
        <v>13888</v>
      </c>
      <c r="O4164" t="s">
        <v>2020</v>
      </c>
      <c r="S4164">
        <v>4098</v>
      </c>
      <c r="T4164">
        <v>0</v>
      </c>
      <c r="U4164" t="s">
        <v>128</v>
      </c>
      <c r="V4164">
        <v>0</v>
      </c>
      <c r="W4164">
        <v>0</v>
      </c>
      <c r="Z4164" t="s">
        <v>129</v>
      </c>
      <c r="AA4164">
        <v>0</v>
      </c>
      <c r="AB4164">
        <v>0</v>
      </c>
      <c r="AC4164" t="s">
        <v>129</v>
      </c>
      <c r="AT4164" t="s">
        <v>14800</v>
      </c>
      <c r="AU4164" t="s">
        <v>81</v>
      </c>
      <c r="AV4164" t="s">
        <v>14801</v>
      </c>
      <c r="AW4164">
        <v>4098</v>
      </c>
      <c r="AX4164" t="s">
        <v>14802</v>
      </c>
      <c r="AY4164">
        <v>0.84</v>
      </c>
      <c r="AZ4164" t="s">
        <v>14803</v>
      </c>
      <c r="BA4164" t="s">
        <v>14803</v>
      </c>
      <c r="BB4164" t="s">
        <v>14802</v>
      </c>
      <c r="BC4164">
        <v>0.81</v>
      </c>
      <c r="BD4164" t="s">
        <v>14804</v>
      </c>
      <c r="BG4164" s="1" t="s">
        <v>86</v>
      </c>
      <c r="BH4164" s="1" t="s">
        <v>87</v>
      </c>
      <c r="BI4164" s="1" t="s">
        <v>87</v>
      </c>
      <c r="BJ4164" s="1" t="s">
        <v>88</v>
      </c>
      <c r="BK4164" s="1" t="s">
        <v>147</v>
      </c>
      <c r="BL4164" s="1" t="s">
        <v>406</v>
      </c>
      <c r="BM4164" s="1" t="s">
        <v>14805</v>
      </c>
    </row>
    <row r="4165" spans="1:65" ht="16" x14ac:dyDescent="0.2">
      <c r="A4165" t="str">
        <f>CONCATENATE("Mada.",B4165)</f>
        <v>Mada.4099</v>
      </c>
      <c r="B4165">
        <v>4099</v>
      </c>
      <c r="C4165" t="s">
        <v>14645</v>
      </c>
      <c r="E4165" t="s">
        <v>14658</v>
      </c>
      <c r="J4165" t="s">
        <v>70</v>
      </c>
      <c r="K4165" t="s">
        <v>14087</v>
      </c>
      <c r="L4165" t="s">
        <v>14064</v>
      </c>
      <c r="M4165" t="s">
        <v>14065</v>
      </c>
      <c r="N4165" t="s">
        <v>13888</v>
      </c>
      <c r="O4165" t="s">
        <v>2020</v>
      </c>
      <c r="S4165">
        <v>4099</v>
      </c>
      <c r="T4165">
        <v>0</v>
      </c>
      <c r="U4165" t="s">
        <v>128</v>
      </c>
      <c r="V4165">
        <v>0</v>
      </c>
      <c r="W4165">
        <v>0</v>
      </c>
      <c r="Z4165" t="s">
        <v>129</v>
      </c>
      <c r="AA4165">
        <v>0</v>
      </c>
      <c r="AB4165">
        <v>0</v>
      </c>
      <c r="AC4165" t="s">
        <v>129</v>
      </c>
      <c r="AT4165" t="s">
        <v>14806</v>
      </c>
      <c r="AU4165" t="s">
        <v>81</v>
      </c>
      <c r="AV4165" t="s">
        <v>14807</v>
      </c>
      <c r="AW4165">
        <v>4099</v>
      </c>
      <c r="AX4165" t="s">
        <v>682</v>
      </c>
      <c r="AY4165">
        <v>1</v>
      </c>
      <c r="AZ4165" t="s">
        <v>736</v>
      </c>
      <c r="BA4165" t="s">
        <v>736</v>
      </c>
      <c r="BB4165" t="s">
        <v>682</v>
      </c>
      <c r="BC4165">
        <v>0.88</v>
      </c>
      <c r="BD4165" t="s">
        <v>14808</v>
      </c>
      <c r="BG4165" s="1" t="s">
        <v>86</v>
      </c>
      <c r="BH4165" s="1" t="s">
        <v>87</v>
      </c>
      <c r="BI4165" s="1" t="s">
        <v>87</v>
      </c>
      <c r="BJ4165" s="1" t="s">
        <v>88</v>
      </c>
      <c r="BK4165" s="1" t="s">
        <v>89</v>
      </c>
      <c r="BL4165" s="1" t="s">
        <v>685</v>
      </c>
      <c r="BM4165" s="1"/>
    </row>
    <row r="4166" spans="1:65" ht="16" x14ac:dyDescent="0.2">
      <c r="A4166" t="str">
        <f>CONCATENATE("Mada.",B4166)</f>
        <v>Mada.4100</v>
      </c>
      <c r="B4166">
        <v>4100</v>
      </c>
      <c r="C4166" t="s">
        <v>14818</v>
      </c>
      <c r="E4166" t="s">
        <v>14658</v>
      </c>
      <c r="J4166" t="s">
        <v>70</v>
      </c>
      <c r="K4166" t="s">
        <v>14087</v>
      </c>
      <c r="L4166" t="s">
        <v>14064</v>
      </c>
      <c r="M4166" t="s">
        <v>14065</v>
      </c>
      <c r="N4166" t="s">
        <v>13888</v>
      </c>
      <c r="O4166" t="s">
        <v>2020</v>
      </c>
      <c r="S4166">
        <v>4100</v>
      </c>
      <c r="T4166">
        <v>0</v>
      </c>
      <c r="U4166" t="s">
        <v>128</v>
      </c>
      <c r="V4166">
        <v>0</v>
      </c>
      <c r="W4166">
        <v>0</v>
      </c>
      <c r="Z4166" t="s">
        <v>129</v>
      </c>
      <c r="AA4166">
        <v>0</v>
      </c>
      <c r="AB4166">
        <v>0</v>
      </c>
      <c r="AC4166" t="s">
        <v>129</v>
      </c>
      <c r="AT4166" t="s">
        <v>14819</v>
      </c>
      <c r="AU4166" t="s">
        <v>81</v>
      </c>
      <c r="AV4166" t="s">
        <v>14820</v>
      </c>
      <c r="AW4166">
        <v>4100</v>
      </c>
      <c r="AX4166" t="s">
        <v>5201</v>
      </c>
      <c r="AY4166">
        <v>0.99</v>
      </c>
      <c r="AZ4166" t="s">
        <v>1294</v>
      </c>
      <c r="BA4166" t="s">
        <v>1294</v>
      </c>
      <c r="BB4166" t="s">
        <v>1295</v>
      </c>
      <c r="BC4166">
        <v>1</v>
      </c>
      <c r="BD4166" t="s">
        <v>14821</v>
      </c>
      <c r="BG4166" s="1" t="s">
        <v>86</v>
      </c>
      <c r="BH4166" s="1" t="s">
        <v>661</v>
      </c>
      <c r="BI4166" s="1" t="s">
        <v>662</v>
      </c>
      <c r="BJ4166" s="1" t="s">
        <v>663</v>
      </c>
      <c r="BK4166" s="1" t="s">
        <v>819</v>
      </c>
      <c r="BL4166" s="1" t="s">
        <v>820</v>
      </c>
      <c r="BM4166" s="1" t="s">
        <v>5204</v>
      </c>
    </row>
    <row r="4167" spans="1:65" ht="16" x14ac:dyDescent="0.2">
      <c r="A4167" t="str">
        <f>CONCATENATE("Mada.",B4167)</f>
        <v>Mada.4101</v>
      </c>
      <c r="B4167">
        <v>4101</v>
      </c>
      <c r="C4167" t="s">
        <v>14292</v>
      </c>
      <c r="J4167" t="s">
        <v>70</v>
      </c>
      <c r="K4167" t="s">
        <v>14087</v>
      </c>
      <c r="L4167" t="s">
        <v>14064</v>
      </c>
      <c r="M4167" t="s">
        <v>14065</v>
      </c>
      <c r="N4167" t="s">
        <v>13888</v>
      </c>
      <c r="O4167" t="s">
        <v>2020</v>
      </c>
      <c r="S4167">
        <v>4101</v>
      </c>
      <c r="T4167">
        <v>0</v>
      </c>
      <c r="U4167" t="s">
        <v>128</v>
      </c>
      <c r="V4167">
        <v>0</v>
      </c>
      <c r="W4167">
        <v>0</v>
      </c>
      <c r="Z4167" t="s">
        <v>129</v>
      </c>
      <c r="AA4167">
        <v>0</v>
      </c>
      <c r="AB4167">
        <v>0</v>
      </c>
      <c r="AC4167" t="s">
        <v>129</v>
      </c>
      <c r="AT4167" t="s">
        <v>14822</v>
      </c>
      <c r="AU4167" t="s">
        <v>81</v>
      </c>
      <c r="AV4167" t="s">
        <v>14823</v>
      </c>
      <c r="AW4167">
        <v>4101</v>
      </c>
      <c r="AX4167" t="s">
        <v>325</v>
      </c>
      <c r="AY4167">
        <v>0.99</v>
      </c>
      <c r="AZ4167" t="s">
        <v>6533</v>
      </c>
      <c r="BA4167" t="s">
        <v>6533</v>
      </c>
      <c r="BB4167" t="s">
        <v>325</v>
      </c>
      <c r="BC4167">
        <v>0.84</v>
      </c>
      <c r="BD4167" t="s">
        <v>14824</v>
      </c>
      <c r="BG4167" s="1" t="s">
        <v>86</v>
      </c>
      <c r="BH4167" s="1" t="s">
        <v>98</v>
      </c>
      <c r="BI4167" s="1" t="s">
        <v>163</v>
      </c>
      <c r="BJ4167" s="1" t="s">
        <v>164</v>
      </c>
      <c r="BK4167" s="1" t="s">
        <v>165</v>
      </c>
      <c r="BL4167" s="1" t="s">
        <v>328</v>
      </c>
      <c r="BM4167" s="1"/>
    </row>
    <row r="4168" spans="1:65" ht="16" x14ac:dyDescent="0.2">
      <c r="A4168" t="str">
        <f>CONCATENATE("Mada.",B4168)</f>
        <v>Mada.4102</v>
      </c>
      <c r="B4168">
        <v>4102</v>
      </c>
      <c r="C4168" t="s">
        <v>14140</v>
      </c>
      <c r="E4168" t="s">
        <v>14658</v>
      </c>
      <c r="J4168" t="s">
        <v>120</v>
      </c>
      <c r="K4168" t="s">
        <v>14141</v>
      </c>
      <c r="L4168" t="s">
        <v>7459</v>
      </c>
      <c r="M4168" t="s">
        <v>7460</v>
      </c>
      <c r="N4168" t="s">
        <v>13888</v>
      </c>
      <c r="O4168" t="s">
        <v>2020</v>
      </c>
      <c r="S4168">
        <v>4102</v>
      </c>
      <c r="T4168">
        <v>0</v>
      </c>
      <c r="U4168" t="s">
        <v>128</v>
      </c>
      <c r="V4168">
        <v>0</v>
      </c>
      <c r="W4168">
        <v>0</v>
      </c>
      <c r="Z4168" t="s">
        <v>129</v>
      </c>
      <c r="AA4168">
        <v>0</v>
      </c>
      <c r="AB4168">
        <v>0</v>
      </c>
      <c r="AC4168" t="s">
        <v>129</v>
      </c>
      <c r="AT4168" t="s">
        <v>14825</v>
      </c>
      <c r="AU4168" t="s">
        <v>81</v>
      </c>
      <c r="AV4168" t="s">
        <v>14826</v>
      </c>
      <c r="AW4168">
        <v>4102</v>
      </c>
      <c r="AX4168" t="s">
        <v>109</v>
      </c>
      <c r="AY4168">
        <v>1</v>
      </c>
      <c r="AZ4168" t="s">
        <v>203</v>
      </c>
      <c r="BA4168" t="s">
        <v>203</v>
      </c>
      <c r="BB4168" t="s">
        <v>109</v>
      </c>
      <c r="BC4168">
        <v>1</v>
      </c>
      <c r="BD4168" t="s">
        <v>14827</v>
      </c>
      <c r="BG4168" s="1" t="s">
        <v>86</v>
      </c>
      <c r="BH4168" s="1" t="s">
        <v>112</v>
      </c>
      <c r="BI4168" s="1" t="s">
        <v>113</v>
      </c>
      <c r="BJ4168" s="1" t="s">
        <v>114</v>
      </c>
      <c r="BK4168" s="1" t="s">
        <v>115</v>
      </c>
      <c r="BL4168" s="1" t="s">
        <v>116</v>
      </c>
      <c r="BM4168" s="1"/>
    </row>
    <row r="4169" spans="1:65" ht="16" x14ac:dyDescent="0.2">
      <c r="A4169" t="str">
        <f>CONCATENATE("Mada.",B4169)</f>
        <v>Mada.4103</v>
      </c>
      <c r="B4169">
        <v>4103</v>
      </c>
      <c r="C4169" t="s">
        <v>14145</v>
      </c>
      <c r="E4169" t="s">
        <v>14658</v>
      </c>
      <c r="J4169" t="s">
        <v>120</v>
      </c>
      <c r="K4169" t="s">
        <v>14141</v>
      </c>
      <c r="L4169" t="s">
        <v>7459</v>
      </c>
      <c r="M4169" t="s">
        <v>7460</v>
      </c>
      <c r="N4169" t="s">
        <v>13888</v>
      </c>
      <c r="O4169" t="s">
        <v>2020</v>
      </c>
      <c r="S4169">
        <v>4103</v>
      </c>
      <c r="T4169">
        <v>0</v>
      </c>
      <c r="U4169" t="s">
        <v>128</v>
      </c>
      <c r="V4169">
        <v>0</v>
      </c>
      <c r="W4169">
        <v>0</v>
      </c>
      <c r="Z4169" t="s">
        <v>129</v>
      </c>
      <c r="AA4169">
        <v>0</v>
      </c>
      <c r="AB4169">
        <v>0</v>
      </c>
      <c r="AC4169" t="s">
        <v>129</v>
      </c>
      <c r="AT4169" t="s">
        <v>14828</v>
      </c>
      <c r="AU4169" t="s">
        <v>81</v>
      </c>
      <c r="AV4169" t="s">
        <v>14829</v>
      </c>
      <c r="AW4169">
        <v>4103</v>
      </c>
      <c r="AX4169" t="s">
        <v>280</v>
      </c>
      <c r="AY4169">
        <v>0.62</v>
      </c>
      <c r="AZ4169" t="s">
        <v>756</v>
      </c>
      <c r="BA4169" t="s">
        <v>756</v>
      </c>
      <c r="BB4169" t="s">
        <v>481</v>
      </c>
      <c r="BC4169">
        <v>1</v>
      </c>
      <c r="BD4169" t="s">
        <v>14148</v>
      </c>
      <c r="BG4169" s="1" t="s">
        <v>86</v>
      </c>
      <c r="BH4169" s="1" t="s">
        <v>87</v>
      </c>
      <c r="BI4169" s="1" t="s">
        <v>87</v>
      </c>
      <c r="BJ4169" s="1" t="s">
        <v>88</v>
      </c>
      <c r="BK4169" s="1" t="s">
        <v>89</v>
      </c>
      <c r="BL4169" s="1" t="s">
        <v>283</v>
      </c>
      <c r="BM4169" s="1"/>
    </row>
    <row r="4170" spans="1:65" ht="16" x14ac:dyDescent="0.2">
      <c r="A4170" t="str">
        <f>CONCATENATE("Mada.",B4170)</f>
        <v>Mada.4104</v>
      </c>
      <c r="B4170">
        <v>4104</v>
      </c>
      <c r="C4170" t="s">
        <v>14375</v>
      </c>
      <c r="E4170" t="s">
        <v>14658</v>
      </c>
      <c r="J4170" t="s">
        <v>120</v>
      </c>
      <c r="K4170" t="s">
        <v>14141</v>
      </c>
      <c r="L4170" t="s">
        <v>7459</v>
      </c>
      <c r="M4170" t="s">
        <v>7460</v>
      </c>
      <c r="N4170" t="s">
        <v>13888</v>
      </c>
      <c r="O4170" t="s">
        <v>2020</v>
      </c>
      <c r="S4170">
        <v>4104</v>
      </c>
      <c r="T4170">
        <v>0</v>
      </c>
      <c r="U4170" t="s">
        <v>128</v>
      </c>
      <c r="V4170">
        <v>0</v>
      </c>
      <c r="W4170">
        <v>0</v>
      </c>
      <c r="Z4170" t="s">
        <v>129</v>
      </c>
      <c r="AA4170">
        <v>0</v>
      </c>
      <c r="AB4170">
        <v>0</v>
      </c>
      <c r="AC4170" t="s">
        <v>129</v>
      </c>
      <c r="AT4170" t="s">
        <v>14830</v>
      </c>
      <c r="AU4170" t="s">
        <v>81</v>
      </c>
      <c r="AV4170" t="s">
        <v>14831</v>
      </c>
      <c r="AW4170">
        <v>4104</v>
      </c>
      <c r="AX4170" t="s">
        <v>288</v>
      </c>
      <c r="AY4170">
        <v>1</v>
      </c>
      <c r="AZ4170" t="s">
        <v>8004</v>
      </c>
      <c r="BA4170" t="s">
        <v>8004</v>
      </c>
      <c r="BB4170" t="s">
        <v>288</v>
      </c>
      <c r="BC4170">
        <v>1</v>
      </c>
      <c r="BD4170" t="s">
        <v>14832</v>
      </c>
      <c r="BG4170" s="1" t="s">
        <v>86</v>
      </c>
      <c r="BH4170" s="1" t="s">
        <v>98</v>
      </c>
      <c r="BI4170" s="1" t="s">
        <v>99</v>
      </c>
      <c r="BJ4170" s="1" t="s">
        <v>242</v>
      </c>
      <c r="BK4170" s="1" t="s">
        <v>253</v>
      </c>
      <c r="BL4170" s="1" t="s">
        <v>254</v>
      </c>
      <c r="BM4170" s="1" t="s">
        <v>291</v>
      </c>
    </row>
    <row r="4171" spans="1:65" ht="16" x14ac:dyDescent="0.2">
      <c r="A4171" t="str">
        <f>CONCATENATE("Mada.",B4171)</f>
        <v>Mada.4105</v>
      </c>
      <c r="B4171">
        <v>4105</v>
      </c>
      <c r="C4171" t="s">
        <v>14379</v>
      </c>
      <c r="E4171" t="s">
        <v>14658</v>
      </c>
      <c r="J4171" t="s">
        <v>120</v>
      </c>
      <c r="K4171" t="s">
        <v>14141</v>
      </c>
      <c r="L4171" t="s">
        <v>7459</v>
      </c>
      <c r="M4171" t="s">
        <v>7460</v>
      </c>
      <c r="N4171" t="s">
        <v>13888</v>
      </c>
      <c r="O4171" t="s">
        <v>2020</v>
      </c>
      <c r="S4171">
        <v>4105</v>
      </c>
      <c r="T4171">
        <v>0</v>
      </c>
      <c r="U4171" t="s">
        <v>128</v>
      </c>
      <c r="V4171">
        <v>0</v>
      </c>
      <c r="W4171">
        <v>0</v>
      </c>
      <c r="Z4171" t="s">
        <v>129</v>
      </c>
      <c r="AA4171">
        <v>0</v>
      </c>
      <c r="AB4171">
        <v>0</v>
      </c>
      <c r="AC4171" t="s">
        <v>129</v>
      </c>
      <c r="AT4171" t="s">
        <v>14833</v>
      </c>
      <c r="AU4171" t="s">
        <v>81</v>
      </c>
      <c r="AV4171" t="s">
        <v>14834</v>
      </c>
      <c r="AW4171">
        <v>4105</v>
      </c>
      <c r="AX4171" t="s">
        <v>262</v>
      </c>
      <c r="AY4171">
        <v>1</v>
      </c>
      <c r="AZ4171" t="s">
        <v>1641</v>
      </c>
      <c r="BA4171" t="s">
        <v>1641</v>
      </c>
      <c r="BB4171" t="s">
        <v>262</v>
      </c>
      <c r="BC4171">
        <v>0.99</v>
      </c>
      <c r="BD4171" t="s">
        <v>14291</v>
      </c>
      <c r="BG4171" s="1" t="s">
        <v>86</v>
      </c>
      <c r="BH4171" s="1" t="s">
        <v>87</v>
      </c>
      <c r="BI4171" s="1" t="s">
        <v>87</v>
      </c>
      <c r="BJ4171" s="1" t="s">
        <v>88</v>
      </c>
      <c r="BK4171" s="1" t="s">
        <v>89</v>
      </c>
      <c r="BL4171" s="1" t="s">
        <v>90</v>
      </c>
      <c r="BM4171" s="1" t="s">
        <v>265</v>
      </c>
    </row>
    <row r="4172" spans="1:65" ht="16" x14ac:dyDescent="0.2">
      <c r="A4172" t="str">
        <f>CONCATENATE("Mada.",B4172)</f>
        <v>Mada.4106</v>
      </c>
      <c r="B4172">
        <v>4106</v>
      </c>
      <c r="C4172" t="s">
        <v>14557</v>
      </c>
      <c r="E4172" t="s">
        <v>14658</v>
      </c>
      <c r="J4172" t="s">
        <v>133</v>
      </c>
      <c r="K4172" t="s">
        <v>13982</v>
      </c>
      <c r="L4172" t="s">
        <v>196</v>
      </c>
      <c r="M4172" t="s">
        <v>197</v>
      </c>
      <c r="N4172" t="s">
        <v>13888</v>
      </c>
      <c r="O4172" t="s">
        <v>2020</v>
      </c>
      <c r="S4172">
        <v>4106</v>
      </c>
      <c r="T4172">
        <v>0</v>
      </c>
      <c r="U4172" t="s">
        <v>128</v>
      </c>
      <c r="V4172">
        <v>0</v>
      </c>
      <c r="W4172">
        <v>0</v>
      </c>
      <c r="Z4172" t="s">
        <v>129</v>
      </c>
      <c r="AA4172">
        <v>0</v>
      </c>
      <c r="AB4172">
        <v>0</v>
      </c>
      <c r="AC4172" t="s">
        <v>129</v>
      </c>
      <c r="AT4172" t="s">
        <v>14835</v>
      </c>
      <c r="AU4172" t="s">
        <v>81</v>
      </c>
      <c r="AV4172" t="s">
        <v>14836</v>
      </c>
      <c r="AW4172">
        <v>4106</v>
      </c>
      <c r="AX4172" t="s">
        <v>2991</v>
      </c>
      <c r="AY4172">
        <v>0.76</v>
      </c>
      <c r="AZ4172" t="s">
        <v>7313</v>
      </c>
      <c r="BA4172" t="s">
        <v>7313</v>
      </c>
      <c r="BB4172" t="s">
        <v>549</v>
      </c>
      <c r="BC4172">
        <v>1</v>
      </c>
      <c r="BD4172" t="s">
        <v>14837</v>
      </c>
      <c r="BG4172" s="1" t="s">
        <v>86</v>
      </c>
      <c r="BH4172" s="1" t="s">
        <v>98</v>
      </c>
      <c r="BI4172" s="1" t="s">
        <v>99</v>
      </c>
      <c r="BJ4172" s="1" t="s">
        <v>551</v>
      </c>
      <c r="BK4172" s="1" t="s">
        <v>552</v>
      </c>
      <c r="BL4172" s="1" t="s">
        <v>2994</v>
      </c>
      <c r="BM4172" s="1"/>
    </row>
    <row r="4173" spans="1:65" ht="16" x14ac:dyDescent="0.2">
      <c r="A4173" t="str">
        <f>CONCATENATE("Mada.",B4173)</f>
        <v>Mada.4107</v>
      </c>
      <c r="B4173">
        <v>4107</v>
      </c>
      <c r="C4173" t="s">
        <v>14601</v>
      </c>
      <c r="E4173" t="s">
        <v>14658</v>
      </c>
      <c r="J4173" t="s">
        <v>133</v>
      </c>
      <c r="K4173" t="s">
        <v>13982</v>
      </c>
      <c r="L4173" t="s">
        <v>196</v>
      </c>
      <c r="M4173" t="s">
        <v>197</v>
      </c>
      <c r="N4173" t="s">
        <v>13888</v>
      </c>
      <c r="O4173" t="s">
        <v>2020</v>
      </c>
      <c r="S4173">
        <v>4107</v>
      </c>
      <c r="T4173">
        <v>0</v>
      </c>
      <c r="U4173" t="s">
        <v>128</v>
      </c>
      <c r="V4173">
        <v>0</v>
      </c>
      <c r="W4173">
        <v>0</v>
      </c>
      <c r="Z4173" t="s">
        <v>129</v>
      </c>
      <c r="AA4173">
        <v>0</v>
      </c>
      <c r="AB4173">
        <v>0</v>
      </c>
      <c r="AC4173" t="s">
        <v>129</v>
      </c>
      <c r="AT4173" t="s">
        <v>14838</v>
      </c>
      <c r="AU4173" t="s">
        <v>3281</v>
      </c>
      <c r="AW4173">
        <v>4107</v>
      </c>
      <c r="AX4173" t="s">
        <v>240</v>
      </c>
      <c r="AY4173">
        <v>1</v>
      </c>
      <c r="AZ4173" t="s">
        <v>14839</v>
      </c>
      <c r="BD4173" t="s">
        <v>14840</v>
      </c>
      <c r="BG4173" s="1" t="s">
        <v>86</v>
      </c>
      <c r="BH4173" s="1" t="s">
        <v>98</v>
      </c>
      <c r="BI4173" s="1" t="s">
        <v>99</v>
      </c>
      <c r="BJ4173" s="1" t="s">
        <v>242</v>
      </c>
      <c r="BK4173" s="1" t="s">
        <v>243</v>
      </c>
      <c r="BL4173" s="1" t="s">
        <v>244</v>
      </c>
      <c r="BM4173" s="1"/>
    </row>
    <row r="4174" spans="1:65" ht="16" x14ac:dyDescent="0.2">
      <c r="A4174" t="str">
        <f>CONCATENATE("Mada.",B4174)</f>
        <v>Mada.4108</v>
      </c>
      <c r="B4174" s="3">
        <v>4108</v>
      </c>
      <c r="C4174" s="3" t="s">
        <v>14604</v>
      </c>
      <c r="D4174" s="3"/>
      <c r="E4174" s="3" t="s">
        <v>14658</v>
      </c>
      <c r="F4174" s="3"/>
      <c r="G4174" s="3"/>
      <c r="H4174" s="3"/>
      <c r="I4174" s="3"/>
      <c r="J4174" s="3" t="s">
        <v>133</v>
      </c>
      <c r="K4174" s="3" t="s">
        <v>13982</v>
      </c>
      <c r="L4174" s="3" t="s">
        <v>196</v>
      </c>
      <c r="M4174" s="3" t="s">
        <v>197</v>
      </c>
      <c r="N4174" s="3" t="s">
        <v>13888</v>
      </c>
      <c r="O4174" t="s">
        <v>2020</v>
      </c>
      <c r="P4174" s="3"/>
      <c r="Q4174" s="3"/>
      <c r="R4174" s="3"/>
      <c r="S4174" s="3">
        <v>4108</v>
      </c>
      <c r="T4174" s="3">
        <v>0</v>
      </c>
      <c r="U4174" s="3" t="s">
        <v>128</v>
      </c>
      <c r="V4174" s="3">
        <v>0</v>
      </c>
      <c r="W4174" s="3">
        <v>0</v>
      </c>
      <c r="X4174" s="3"/>
      <c r="Y4174" s="3"/>
      <c r="Z4174" s="3" t="s">
        <v>129</v>
      </c>
      <c r="AA4174" s="3">
        <v>0</v>
      </c>
      <c r="AB4174" s="3">
        <v>0</v>
      </c>
      <c r="AC4174" s="3" t="s">
        <v>129</v>
      </c>
      <c r="AD4174" s="3"/>
      <c r="AE4174" s="3"/>
      <c r="AF4174" s="3"/>
      <c r="AG4174" s="3"/>
      <c r="AH4174" s="3"/>
      <c r="AI4174" s="3"/>
      <c r="AJ4174" s="3"/>
      <c r="AK4174" s="3"/>
      <c r="AL4174" s="3"/>
      <c r="AM4174" s="3"/>
      <c r="AN4174" s="3"/>
      <c r="AO4174" s="3"/>
      <c r="AP4174" s="3"/>
      <c r="AQ4174" s="3"/>
      <c r="AR4174" s="3"/>
      <c r="AS4174" s="3"/>
      <c r="AT4174" s="3" t="s">
        <v>14841</v>
      </c>
      <c r="AU4174" s="3" t="s">
        <v>3281</v>
      </c>
      <c r="AV4174" s="3"/>
      <c r="AW4174" s="3">
        <v>4108</v>
      </c>
      <c r="AX4174" s="3" t="s">
        <v>3369</v>
      </c>
      <c r="AY4174" s="3">
        <v>1</v>
      </c>
      <c r="AZ4174" s="3" t="s">
        <v>14842</v>
      </c>
      <c r="BA4174" s="3" t="s">
        <v>14842</v>
      </c>
      <c r="BB4174" s="3" t="s">
        <v>549</v>
      </c>
      <c r="BC4174" s="3">
        <v>1</v>
      </c>
      <c r="BD4174" s="3" t="s">
        <v>14843</v>
      </c>
      <c r="BE4174" s="3"/>
      <c r="BF4174" s="3"/>
      <c r="BG4174" s="4" t="s">
        <v>86</v>
      </c>
      <c r="BH4174" s="4" t="s">
        <v>98</v>
      </c>
      <c r="BI4174" s="4" t="s">
        <v>99</v>
      </c>
      <c r="BJ4174" s="4" t="s">
        <v>551</v>
      </c>
      <c r="BK4174" s="4" t="s">
        <v>552</v>
      </c>
      <c r="BL4174" s="4" t="s">
        <v>3372</v>
      </c>
      <c r="BM4174" s="4"/>
    </row>
    <row r="4175" spans="1:65" ht="16" x14ac:dyDescent="0.2">
      <c r="A4175" t="str">
        <f>CONCATENATE("Mada.",B4175)</f>
        <v>Mada.4109</v>
      </c>
      <c r="B4175" s="3">
        <v>4109</v>
      </c>
      <c r="C4175" s="3" t="s">
        <v>14615</v>
      </c>
      <c r="D4175" s="3"/>
      <c r="E4175" s="3" t="s">
        <v>14658</v>
      </c>
      <c r="F4175" s="3"/>
      <c r="G4175" s="3"/>
      <c r="H4175" s="3"/>
      <c r="I4175" s="3"/>
      <c r="J4175" s="3" t="s">
        <v>133</v>
      </c>
      <c r="K4175" s="3" t="s">
        <v>13982</v>
      </c>
      <c r="L4175" s="3" t="s">
        <v>196</v>
      </c>
      <c r="M4175" s="3" t="s">
        <v>197</v>
      </c>
      <c r="N4175" s="3" t="s">
        <v>13888</v>
      </c>
      <c r="O4175" t="s">
        <v>2020</v>
      </c>
      <c r="P4175" s="3"/>
      <c r="Q4175" s="3"/>
      <c r="R4175" s="3"/>
      <c r="S4175" s="3">
        <v>4109</v>
      </c>
      <c r="T4175" s="3">
        <v>0</v>
      </c>
      <c r="U4175" s="3" t="s">
        <v>128</v>
      </c>
      <c r="V4175" s="3">
        <v>0</v>
      </c>
      <c r="W4175" s="3">
        <v>0</v>
      </c>
      <c r="X4175" s="3"/>
      <c r="Y4175" s="3"/>
      <c r="Z4175" s="3" t="s">
        <v>129</v>
      </c>
      <c r="AA4175" s="3">
        <v>0</v>
      </c>
      <c r="AB4175" s="3">
        <v>0</v>
      </c>
      <c r="AC4175" s="3" t="s">
        <v>129</v>
      </c>
      <c r="AD4175" s="3"/>
      <c r="AE4175" s="3"/>
      <c r="AF4175" s="3"/>
      <c r="AG4175" s="3"/>
      <c r="AH4175" s="3"/>
      <c r="AI4175" s="3"/>
      <c r="AJ4175" s="3"/>
      <c r="AK4175" s="3"/>
      <c r="AL4175" s="3"/>
      <c r="AM4175" s="3"/>
      <c r="AN4175" s="3"/>
      <c r="AO4175" s="3"/>
      <c r="AP4175" s="3"/>
      <c r="AQ4175" s="3"/>
      <c r="AR4175" s="3"/>
      <c r="AS4175" s="3"/>
      <c r="AT4175" s="3" t="s">
        <v>14844</v>
      </c>
      <c r="AU4175" s="3" t="s">
        <v>3281</v>
      </c>
      <c r="AV4175" s="3"/>
      <c r="AW4175" s="3">
        <v>4109</v>
      </c>
      <c r="AX4175" s="3" t="s">
        <v>3369</v>
      </c>
      <c r="AY4175" s="3">
        <v>1</v>
      </c>
      <c r="AZ4175" s="3" t="s">
        <v>14845</v>
      </c>
      <c r="BA4175" s="3"/>
      <c r="BB4175" s="3"/>
      <c r="BC4175" s="3"/>
      <c r="BD4175" s="3" t="s">
        <v>14846</v>
      </c>
      <c r="BE4175" s="3"/>
      <c r="BF4175" s="3"/>
      <c r="BG4175" s="4" t="s">
        <v>86</v>
      </c>
      <c r="BH4175" s="4" t="s">
        <v>98</v>
      </c>
      <c r="BI4175" s="4" t="s">
        <v>99</v>
      </c>
      <c r="BJ4175" s="4" t="s">
        <v>551</v>
      </c>
      <c r="BK4175" s="4" t="s">
        <v>552</v>
      </c>
      <c r="BL4175" s="4" t="s">
        <v>3372</v>
      </c>
      <c r="BM4175" s="4"/>
    </row>
    <row r="4176" spans="1:65" ht="16" x14ac:dyDescent="0.2">
      <c r="A4176" t="str">
        <f>CONCATENATE("Mada.",B4176)</f>
        <v>Mada.4110</v>
      </c>
      <c r="B4176">
        <v>4110</v>
      </c>
      <c r="C4176" t="s">
        <v>14855</v>
      </c>
      <c r="E4176" t="s">
        <v>14658</v>
      </c>
      <c r="J4176" t="s">
        <v>133</v>
      </c>
      <c r="K4176" t="s">
        <v>13982</v>
      </c>
      <c r="L4176" t="s">
        <v>196</v>
      </c>
      <c r="M4176" t="s">
        <v>197</v>
      </c>
      <c r="N4176" t="s">
        <v>13888</v>
      </c>
      <c r="O4176" t="s">
        <v>2020</v>
      </c>
      <c r="S4176">
        <v>4110</v>
      </c>
      <c r="T4176">
        <v>0</v>
      </c>
      <c r="U4176" t="s">
        <v>128</v>
      </c>
      <c r="V4176">
        <v>0</v>
      </c>
      <c r="W4176">
        <v>0</v>
      </c>
      <c r="Z4176" t="s">
        <v>129</v>
      </c>
      <c r="AA4176">
        <v>0</v>
      </c>
      <c r="AB4176">
        <v>0</v>
      </c>
      <c r="AC4176" t="s">
        <v>129</v>
      </c>
      <c r="AT4176" t="s">
        <v>14856</v>
      </c>
      <c r="AU4176" t="s">
        <v>81</v>
      </c>
      <c r="AV4176" t="s">
        <v>14857</v>
      </c>
      <c r="AW4176">
        <v>4110</v>
      </c>
      <c r="AX4176" t="s">
        <v>240</v>
      </c>
      <c r="AY4176">
        <v>0.99</v>
      </c>
      <c r="AZ4176" t="s">
        <v>14858</v>
      </c>
      <c r="BD4176" t="s">
        <v>14859</v>
      </c>
      <c r="BG4176" s="1" t="s">
        <v>86</v>
      </c>
      <c r="BH4176" s="1" t="s">
        <v>98</v>
      </c>
      <c r="BI4176" s="1" t="s">
        <v>99</v>
      </c>
      <c r="BJ4176" s="1" t="s">
        <v>242</v>
      </c>
      <c r="BK4176" s="1" t="s">
        <v>243</v>
      </c>
      <c r="BL4176" s="1" t="s">
        <v>244</v>
      </c>
      <c r="BM4176" s="1"/>
    </row>
    <row r="4177" spans="1:65" ht="16" x14ac:dyDescent="0.2">
      <c r="A4177" t="str">
        <f>CONCATENATE("Mada.",B4177)</f>
        <v>Mada.4111</v>
      </c>
      <c r="B4177">
        <v>4111</v>
      </c>
      <c r="C4177" t="s">
        <v>14583</v>
      </c>
      <c r="J4177" t="s">
        <v>133</v>
      </c>
      <c r="K4177" t="s">
        <v>14047</v>
      </c>
      <c r="L4177" t="s">
        <v>196</v>
      </c>
      <c r="M4177" t="s">
        <v>197</v>
      </c>
      <c r="N4177" t="s">
        <v>13888</v>
      </c>
      <c r="O4177" t="s">
        <v>2020</v>
      </c>
      <c r="S4177">
        <v>4111</v>
      </c>
      <c r="T4177">
        <v>0</v>
      </c>
      <c r="U4177" t="s">
        <v>128</v>
      </c>
      <c r="V4177">
        <v>0</v>
      </c>
      <c r="W4177">
        <v>0</v>
      </c>
      <c r="Z4177" t="s">
        <v>129</v>
      </c>
      <c r="AA4177">
        <v>0</v>
      </c>
      <c r="AB4177">
        <v>0</v>
      </c>
      <c r="AC4177" t="s">
        <v>129</v>
      </c>
      <c r="BG4177" s="1"/>
    </row>
    <row r="4178" spans="1:65" ht="16" x14ac:dyDescent="0.2">
      <c r="A4178" t="str">
        <f>CONCATENATE("Mada.",B4178)</f>
        <v>Mada.4112</v>
      </c>
      <c r="B4178">
        <v>4112</v>
      </c>
      <c r="C4178" t="s">
        <v>14589</v>
      </c>
      <c r="E4178" t="s">
        <v>14658</v>
      </c>
      <c r="J4178" t="s">
        <v>133</v>
      </c>
      <c r="K4178" t="s">
        <v>14047</v>
      </c>
      <c r="L4178" t="s">
        <v>196</v>
      </c>
      <c r="M4178" t="s">
        <v>197</v>
      </c>
      <c r="N4178" t="s">
        <v>13888</v>
      </c>
      <c r="O4178" t="s">
        <v>2020</v>
      </c>
      <c r="S4178">
        <v>4112</v>
      </c>
      <c r="T4178">
        <v>0</v>
      </c>
      <c r="U4178" t="s">
        <v>128</v>
      </c>
      <c r="V4178">
        <v>0</v>
      </c>
      <c r="W4178">
        <v>0</v>
      </c>
      <c r="Z4178" t="s">
        <v>129</v>
      </c>
      <c r="AA4178">
        <v>0</v>
      </c>
      <c r="AB4178">
        <v>0</v>
      </c>
      <c r="AC4178" t="s">
        <v>129</v>
      </c>
      <c r="BG4178" s="1"/>
    </row>
    <row r="4179" spans="1:65" ht="16" x14ac:dyDescent="0.2">
      <c r="A4179" t="str">
        <f>CONCATENATE("Mada.",B4179)</f>
        <v>Mada.4113</v>
      </c>
      <c r="B4179">
        <v>4113</v>
      </c>
      <c r="C4179" t="s">
        <v>14574</v>
      </c>
      <c r="E4179" t="s">
        <v>14658</v>
      </c>
      <c r="J4179" t="s">
        <v>133</v>
      </c>
      <c r="K4179" t="s">
        <v>13887</v>
      </c>
      <c r="L4179" t="s">
        <v>196</v>
      </c>
      <c r="M4179" t="s">
        <v>197</v>
      </c>
      <c r="N4179" t="s">
        <v>13888</v>
      </c>
      <c r="O4179" t="s">
        <v>2020</v>
      </c>
      <c r="S4179">
        <v>4113</v>
      </c>
      <c r="T4179">
        <v>0</v>
      </c>
      <c r="U4179" t="s">
        <v>128</v>
      </c>
      <c r="V4179">
        <v>0</v>
      </c>
      <c r="W4179">
        <v>0</v>
      </c>
      <c r="Z4179" t="s">
        <v>129</v>
      </c>
      <c r="AA4179">
        <v>0</v>
      </c>
      <c r="AB4179">
        <v>0</v>
      </c>
      <c r="AC4179" t="s">
        <v>129</v>
      </c>
      <c r="AT4179" t="s">
        <v>14860</v>
      </c>
      <c r="AU4179" t="s">
        <v>81</v>
      </c>
      <c r="AV4179" t="s">
        <v>14861</v>
      </c>
      <c r="AW4179">
        <v>4113</v>
      </c>
      <c r="AX4179" t="s">
        <v>109</v>
      </c>
      <c r="AY4179">
        <v>1</v>
      </c>
      <c r="AZ4179" t="s">
        <v>203</v>
      </c>
      <c r="BA4179" t="s">
        <v>203</v>
      </c>
      <c r="BB4179" t="s">
        <v>109</v>
      </c>
      <c r="BC4179">
        <v>1</v>
      </c>
      <c r="BD4179" t="s">
        <v>14862</v>
      </c>
      <c r="BG4179" s="1" t="s">
        <v>86</v>
      </c>
      <c r="BH4179" s="1" t="s">
        <v>112</v>
      </c>
      <c r="BI4179" s="1" t="s">
        <v>113</v>
      </c>
      <c r="BJ4179" s="1" t="s">
        <v>114</v>
      </c>
      <c r="BK4179" s="1" t="s">
        <v>115</v>
      </c>
      <c r="BL4179" s="1" t="s">
        <v>116</v>
      </c>
      <c r="BM4179" s="1"/>
    </row>
    <row r="4180" spans="1:65" ht="16" x14ac:dyDescent="0.2">
      <c r="A4180" t="str">
        <f>CONCATENATE("Mada.",B4180)</f>
        <v>Mada.4113</v>
      </c>
      <c r="B4180">
        <v>4113</v>
      </c>
      <c r="C4180" t="s">
        <v>14574</v>
      </c>
      <c r="E4180" t="s">
        <v>14658</v>
      </c>
      <c r="J4180" t="s">
        <v>133</v>
      </c>
      <c r="K4180" t="s">
        <v>13887</v>
      </c>
      <c r="L4180" t="s">
        <v>196</v>
      </c>
      <c r="M4180" t="s">
        <v>197</v>
      </c>
      <c r="N4180" t="s">
        <v>13888</v>
      </c>
      <c r="O4180" t="s">
        <v>2020</v>
      </c>
      <c r="S4180">
        <v>4113</v>
      </c>
      <c r="T4180">
        <v>0</v>
      </c>
      <c r="U4180" t="s">
        <v>128</v>
      </c>
      <c r="V4180">
        <v>0</v>
      </c>
      <c r="W4180">
        <v>0</v>
      </c>
      <c r="Z4180" t="s">
        <v>129</v>
      </c>
      <c r="AA4180">
        <v>0</v>
      </c>
      <c r="AB4180">
        <v>0</v>
      </c>
      <c r="AC4180" t="s">
        <v>129</v>
      </c>
      <c r="AT4180" t="s">
        <v>14863</v>
      </c>
      <c r="AU4180" t="s">
        <v>81</v>
      </c>
      <c r="AV4180" t="s">
        <v>14864</v>
      </c>
      <c r="AW4180">
        <v>4113</v>
      </c>
      <c r="AX4180" t="s">
        <v>109</v>
      </c>
      <c r="AY4180">
        <v>1</v>
      </c>
      <c r="AZ4180" t="s">
        <v>14865</v>
      </c>
      <c r="BD4180" t="s">
        <v>14866</v>
      </c>
      <c r="BG4180" s="1" t="s">
        <v>86</v>
      </c>
      <c r="BH4180" s="1" t="s">
        <v>112</v>
      </c>
      <c r="BI4180" s="1" t="s">
        <v>113</v>
      </c>
      <c r="BJ4180" s="1" t="s">
        <v>114</v>
      </c>
      <c r="BK4180" s="1" t="s">
        <v>115</v>
      </c>
      <c r="BL4180" s="1" t="s">
        <v>116</v>
      </c>
      <c r="BM4180" s="1"/>
    </row>
    <row r="4181" spans="1:65" ht="16" x14ac:dyDescent="0.2">
      <c r="A4181" t="str">
        <f>CONCATENATE("Mada.",B4181)</f>
        <v>Mada.4114</v>
      </c>
      <c r="B4181">
        <v>4114</v>
      </c>
      <c r="C4181" t="s">
        <v>14288</v>
      </c>
      <c r="E4181" t="s">
        <v>14658</v>
      </c>
      <c r="J4181" t="s">
        <v>133</v>
      </c>
      <c r="K4181" t="s">
        <v>13887</v>
      </c>
      <c r="L4181" t="s">
        <v>196</v>
      </c>
      <c r="M4181" t="s">
        <v>197</v>
      </c>
      <c r="N4181" t="s">
        <v>13888</v>
      </c>
      <c r="O4181" t="s">
        <v>2020</v>
      </c>
      <c r="S4181">
        <v>4114</v>
      </c>
      <c r="T4181">
        <v>0</v>
      </c>
      <c r="U4181" t="s">
        <v>128</v>
      </c>
      <c r="V4181">
        <v>0</v>
      </c>
      <c r="W4181">
        <v>0</v>
      </c>
      <c r="Z4181" t="s">
        <v>129</v>
      </c>
      <c r="AA4181">
        <v>0</v>
      </c>
      <c r="AB4181">
        <v>0</v>
      </c>
      <c r="AC4181" t="s">
        <v>129</v>
      </c>
      <c r="AT4181" t="s">
        <v>14867</v>
      </c>
      <c r="AU4181" t="s">
        <v>81</v>
      </c>
      <c r="AV4181" t="s">
        <v>14868</v>
      </c>
      <c r="AW4181">
        <v>4114</v>
      </c>
      <c r="AX4181" t="s">
        <v>83</v>
      </c>
      <c r="AY4181">
        <v>0.93</v>
      </c>
      <c r="AZ4181" t="s">
        <v>396</v>
      </c>
      <c r="BA4181" t="s">
        <v>396</v>
      </c>
      <c r="BB4181" t="s">
        <v>397</v>
      </c>
      <c r="BC4181">
        <v>1</v>
      </c>
      <c r="BD4181" t="s">
        <v>14869</v>
      </c>
      <c r="BG4181" s="1" t="s">
        <v>86</v>
      </c>
      <c r="BH4181" s="1" t="s">
        <v>87</v>
      </c>
      <c r="BI4181" s="1" t="s">
        <v>87</v>
      </c>
      <c r="BJ4181" s="1" t="s">
        <v>88</v>
      </c>
      <c r="BK4181" s="1" t="s">
        <v>89</v>
      </c>
      <c r="BL4181" s="1" t="s">
        <v>90</v>
      </c>
      <c r="BM4181" s="1"/>
    </row>
    <row r="4182" spans="1:65" ht="16" x14ac:dyDescent="0.2">
      <c r="A4182" t="str">
        <f>CONCATENATE("Mada.",B4182)</f>
        <v>Mada.4115</v>
      </c>
      <c r="B4182">
        <v>4115</v>
      </c>
      <c r="C4182" t="s">
        <v>14870</v>
      </c>
      <c r="E4182" t="s">
        <v>14658</v>
      </c>
      <c r="J4182" t="s">
        <v>133</v>
      </c>
      <c r="K4182" t="s">
        <v>13887</v>
      </c>
      <c r="L4182" t="s">
        <v>196</v>
      </c>
      <c r="M4182" t="s">
        <v>197</v>
      </c>
      <c r="N4182" t="s">
        <v>13888</v>
      </c>
      <c r="O4182" t="s">
        <v>2020</v>
      </c>
      <c r="S4182">
        <v>4115</v>
      </c>
      <c r="T4182">
        <v>0</v>
      </c>
      <c r="U4182" t="s">
        <v>128</v>
      </c>
      <c r="V4182">
        <v>0</v>
      </c>
      <c r="W4182">
        <v>0</v>
      </c>
      <c r="Z4182" t="s">
        <v>129</v>
      </c>
      <c r="AA4182">
        <v>0</v>
      </c>
      <c r="AB4182">
        <v>0</v>
      </c>
      <c r="AC4182" t="s">
        <v>129</v>
      </c>
      <c r="AT4182" t="s">
        <v>14871</v>
      </c>
      <c r="AU4182" t="s">
        <v>81</v>
      </c>
      <c r="AV4182" t="s">
        <v>14872</v>
      </c>
      <c r="AW4182">
        <v>4115</v>
      </c>
      <c r="AX4182" t="s">
        <v>2538</v>
      </c>
      <c r="AY4182">
        <v>1</v>
      </c>
      <c r="AZ4182" t="s">
        <v>14668</v>
      </c>
      <c r="BA4182" t="s">
        <v>14668</v>
      </c>
      <c r="BB4182" t="s">
        <v>2538</v>
      </c>
      <c r="BC4182">
        <v>1</v>
      </c>
      <c r="BD4182" t="s">
        <v>14669</v>
      </c>
      <c r="BG4182" s="1" t="s">
        <v>86</v>
      </c>
      <c r="BH4182" s="1" t="s">
        <v>87</v>
      </c>
      <c r="BI4182" s="1" t="s">
        <v>87</v>
      </c>
      <c r="BJ4182" s="1" t="s">
        <v>88</v>
      </c>
    </row>
    <row r="4183" spans="1:65" ht="16" x14ac:dyDescent="0.2">
      <c r="A4183" t="str">
        <f>CONCATENATE("Mada.",B4183)</f>
        <v>Mada.4116</v>
      </c>
      <c r="B4183">
        <v>4116</v>
      </c>
      <c r="C4183" t="s">
        <v>14873</v>
      </c>
      <c r="E4183" t="s">
        <v>14658</v>
      </c>
      <c r="J4183" t="s">
        <v>133</v>
      </c>
      <c r="K4183" t="s">
        <v>13887</v>
      </c>
      <c r="L4183" t="s">
        <v>196</v>
      </c>
      <c r="M4183" t="s">
        <v>197</v>
      </c>
      <c r="N4183" t="s">
        <v>13888</v>
      </c>
      <c r="O4183" t="s">
        <v>2020</v>
      </c>
      <c r="S4183">
        <v>4116</v>
      </c>
      <c r="T4183">
        <v>0</v>
      </c>
      <c r="U4183" t="s">
        <v>128</v>
      </c>
      <c r="V4183">
        <v>0</v>
      </c>
      <c r="W4183">
        <v>0</v>
      </c>
      <c r="Z4183" t="s">
        <v>129</v>
      </c>
      <c r="AA4183">
        <v>0</v>
      </c>
      <c r="AB4183">
        <v>0</v>
      </c>
      <c r="AC4183" t="s">
        <v>129</v>
      </c>
      <c r="AT4183" t="s">
        <v>14874</v>
      </c>
      <c r="AU4183" t="s">
        <v>81</v>
      </c>
      <c r="AV4183" t="s">
        <v>14875</v>
      </c>
      <c r="AW4183">
        <v>4116</v>
      </c>
      <c r="AX4183" t="s">
        <v>262</v>
      </c>
      <c r="AY4183">
        <v>0.99</v>
      </c>
      <c r="AZ4183" t="s">
        <v>268</v>
      </c>
      <c r="BA4183" t="s">
        <v>268</v>
      </c>
      <c r="BB4183" t="s">
        <v>262</v>
      </c>
      <c r="BC4183">
        <v>1</v>
      </c>
      <c r="BD4183" t="s">
        <v>14876</v>
      </c>
      <c r="BG4183" s="1" t="s">
        <v>86</v>
      </c>
      <c r="BH4183" s="1" t="s">
        <v>87</v>
      </c>
      <c r="BI4183" s="1" t="s">
        <v>87</v>
      </c>
      <c r="BJ4183" s="1" t="s">
        <v>88</v>
      </c>
      <c r="BK4183" s="1" t="s">
        <v>89</v>
      </c>
      <c r="BL4183" s="1" t="s">
        <v>90</v>
      </c>
      <c r="BM4183" s="1" t="s">
        <v>265</v>
      </c>
    </row>
    <row r="4184" spans="1:65" ht="16" x14ac:dyDescent="0.2">
      <c r="A4184" t="str">
        <f>CONCATENATE("Mada.",B4184)</f>
        <v>Mada.4117</v>
      </c>
      <c r="B4184">
        <v>4117</v>
      </c>
      <c r="C4184" t="s">
        <v>14877</v>
      </c>
      <c r="E4184" t="s">
        <v>14658</v>
      </c>
      <c r="J4184" t="s">
        <v>133</v>
      </c>
      <c r="K4184" t="s">
        <v>13887</v>
      </c>
      <c r="L4184" t="s">
        <v>196</v>
      </c>
      <c r="M4184" t="s">
        <v>197</v>
      </c>
      <c r="N4184" t="s">
        <v>13888</v>
      </c>
      <c r="O4184" t="s">
        <v>2020</v>
      </c>
      <c r="S4184">
        <v>4117</v>
      </c>
      <c r="T4184">
        <v>0</v>
      </c>
      <c r="U4184" t="s">
        <v>128</v>
      </c>
      <c r="V4184">
        <v>0</v>
      </c>
      <c r="W4184">
        <v>0</v>
      </c>
      <c r="Z4184" t="s">
        <v>129</v>
      </c>
      <c r="AA4184">
        <v>0</v>
      </c>
      <c r="AB4184">
        <v>0</v>
      </c>
      <c r="AC4184" t="s">
        <v>129</v>
      </c>
      <c r="AT4184" t="s">
        <v>14878</v>
      </c>
      <c r="AU4184" t="s">
        <v>81</v>
      </c>
      <c r="AV4184" t="s">
        <v>14879</v>
      </c>
      <c r="AW4184">
        <v>4117</v>
      </c>
      <c r="AX4184" t="s">
        <v>83</v>
      </c>
      <c r="AY4184">
        <v>0.99</v>
      </c>
      <c r="AZ4184" t="s">
        <v>918</v>
      </c>
      <c r="BA4184" t="s">
        <v>918</v>
      </c>
      <c r="BB4184" t="s">
        <v>262</v>
      </c>
      <c r="BC4184">
        <v>1</v>
      </c>
      <c r="BD4184" t="s">
        <v>14387</v>
      </c>
      <c r="BG4184" s="1" t="s">
        <v>86</v>
      </c>
      <c r="BH4184" s="1" t="s">
        <v>87</v>
      </c>
      <c r="BI4184" s="1" t="s">
        <v>87</v>
      </c>
      <c r="BJ4184" s="1" t="s">
        <v>88</v>
      </c>
      <c r="BK4184" s="1" t="s">
        <v>89</v>
      </c>
      <c r="BL4184" s="1" t="s">
        <v>90</v>
      </c>
      <c r="BM4184" s="1"/>
    </row>
    <row r="4185" spans="1:65" ht="16" x14ac:dyDescent="0.2">
      <c r="A4185" t="str">
        <f>CONCATENATE("Mada.",B4185)</f>
        <v>Mada.4118</v>
      </c>
      <c r="B4185">
        <v>4118</v>
      </c>
      <c r="C4185" t="s">
        <v>14123</v>
      </c>
      <c r="E4185" t="s">
        <v>14658</v>
      </c>
      <c r="J4185" t="s">
        <v>133</v>
      </c>
      <c r="K4185" t="s">
        <v>14124</v>
      </c>
      <c r="L4185" t="s">
        <v>196</v>
      </c>
      <c r="M4185" t="s">
        <v>197</v>
      </c>
      <c r="N4185" t="s">
        <v>13888</v>
      </c>
      <c r="O4185" t="s">
        <v>2020</v>
      </c>
      <c r="S4185">
        <v>4118</v>
      </c>
      <c r="T4185">
        <v>0</v>
      </c>
      <c r="U4185" t="s">
        <v>128</v>
      </c>
      <c r="V4185">
        <v>0</v>
      </c>
      <c r="W4185">
        <v>0</v>
      </c>
      <c r="Z4185" t="s">
        <v>129</v>
      </c>
      <c r="AA4185">
        <v>0</v>
      </c>
      <c r="AB4185">
        <v>0</v>
      </c>
      <c r="AC4185" t="s">
        <v>129</v>
      </c>
      <c r="AT4185" t="s">
        <v>14880</v>
      </c>
      <c r="AU4185" t="s">
        <v>81</v>
      </c>
      <c r="AV4185" t="s">
        <v>14881</v>
      </c>
      <c r="AW4185">
        <v>4118</v>
      </c>
      <c r="AX4185" t="s">
        <v>816</v>
      </c>
      <c r="AY4185">
        <v>0.94</v>
      </c>
      <c r="AZ4185" t="s">
        <v>5523</v>
      </c>
      <c r="BA4185" t="s">
        <v>5523</v>
      </c>
      <c r="BB4185" t="s">
        <v>816</v>
      </c>
      <c r="BC4185">
        <v>1</v>
      </c>
      <c r="BD4185" t="s">
        <v>14122</v>
      </c>
      <c r="BG4185" s="1" t="s">
        <v>86</v>
      </c>
      <c r="BH4185" s="1" t="s">
        <v>661</v>
      </c>
      <c r="BI4185" s="1" t="s">
        <v>662</v>
      </c>
      <c r="BJ4185" s="1" t="s">
        <v>663</v>
      </c>
      <c r="BK4185" s="1" t="s">
        <v>819</v>
      </c>
      <c r="BL4185" s="1" t="s">
        <v>820</v>
      </c>
      <c r="BM4185" s="1"/>
    </row>
    <row r="4186" spans="1:65" ht="16" x14ac:dyDescent="0.2">
      <c r="A4186" t="str">
        <f>CONCATENATE("Mada.",B4186)</f>
        <v>Mada.4119</v>
      </c>
      <c r="B4186">
        <v>4119</v>
      </c>
      <c r="C4186" t="s">
        <v>14127</v>
      </c>
      <c r="E4186" t="s">
        <v>14658</v>
      </c>
      <c r="J4186" t="s">
        <v>133</v>
      </c>
      <c r="K4186" t="s">
        <v>14124</v>
      </c>
      <c r="L4186" t="s">
        <v>196</v>
      </c>
      <c r="M4186" t="s">
        <v>197</v>
      </c>
      <c r="N4186" t="s">
        <v>13888</v>
      </c>
      <c r="O4186" t="s">
        <v>2020</v>
      </c>
      <c r="S4186">
        <v>4119</v>
      </c>
      <c r="T4186">
        <v>0</v>
      </c>
      <c r="U4186" t="s">
        <v>128</v>
      </c>
      <c r="V4186">
        <v>0</v>
      </c>
      <c r="W4186">
        <v>0</v>
      </c>
      <c r="Z4186" t="s">
        <v>129</v>
      </c>
      <c r="AA4186">
        <v>0</v>
      </c>
      <c r="AB4186">
        <v>0</v>
      </c>
      <c r="AC4186" t="s">
        <v>129</v>
      </c>
      <c r="AT4186" t="s">
        <v>14882</v>
      </c>
      <c r="AU4186" t="s">
        <v>81</v>
      </c>
      <c r="AV4186" t="s">
        <v>14883</v>
      </c>
      <c r="AW4186">
        <v>4119</v>
      </c>
      <c r="AX4186" t="s">
        <v>3211</v>
      </c>
      <c r="AY4186">
        <v>1</v>
      </c>
      <c r="AZ4186" t="s">
        <v>4485</v>
      </c>
      <c r="BA4186" t="s">
        <v>4485</v>
      </c>
      <c r="BB4186" t="s">
        <v>3211</v>
      </c>
      <c r="BC4186">
        <v>1</v>
      </c>
      <c r="BD4186" t="s">
        <v>14657</v>
      </c>
      <c r="BG4186" s="1" t="s">
        <v>86</v>
      </c>
      <c r="BH4186" s="1" t="s">
        <v>112</v>
      </c>
      <c r="BI4186" s="1" t="s">
        <v>516</v>
      </c>
      <c r="BJ4186" s="1" t="s">
        <v>517</v>
      </c>
      <c r="BK4186" s="1" t="s">
        <v>518</v>
      </c>
      <c r="BL4186" s="1" t="s">
        <v>3214</v>
      </c>
      <c r="BM4186" s="1" t="s">
        <v>3215</v>
      </c>
    </row>
    <row r="4187" spans="1:65" ht="16" x14ac:dyDescent="0.2">
      <c r="A4187" t="str">
        <f>CONCATENATE("Mada.",B4187)</f>
        <v>Mada.4120</v>
      </c>
      <c r="B4187">
        <v>4120</v>
      </c>
      <c r="C4187" t="s">
        <v>14208</v>
      </c>
      <c r="E4187" t="s">
        <v>14658</v>
      </c>
      <c r="J4187" t="s">
        <v>133</v>
      </c>
      <c r="K4187" t="s">
        <v>14124</v>
      </c>
      <c r="L4187" t="s">
        <v>196</v>
      </c>
      <c r="M4187" t="s">
        <v>197</v>
      </c>
      <c r="N4187" t="s">
        <v>13888</v>
      </c>
      <c r="O4187" t="s">
        <v>2020</v>
      </c>
      <c r="S4187">
        <v>4120</v>
      </c>
      <c r="T4187">
        <v>0</v>
      </c>
      <c r="U4187" t="s">
        <v>128</v>
      </c>
      <c r="V4187">
        <v>0</v>
      </c>
      <c r="W4187">
        <v>0</v>
      </c>
      <c r="Z4187" t="s">
        <v>129</v>
      </c>
      <c r="AA4187">
        <v>0</v>
      </c>
      <c r="AB4187">
        <v>0</v>
      </c>
      <c r="AC4187" t="s">
        <v>129</v>
      </c>
      <c r="AT4187" t="s">
        <v>14889</v>
      </c>
      <c r="AU4187" t="s">
        <v>81</v>
      </c>
      <c r="AV4187" t="s">
        <v>14890</v>
      </c>
      <c r="AW4187">
        <v>4120</v>
      </c>
      <c r="AX4187" t="s">
        <v>816</v>
      </c>
      <c r="AY4187">
        <v>0.91</v>
      </c>
      <c r="AZ4187" t="s">
        <v>5523</v>
      </c>
      <c r="BA4187" t="s">
        <v>5523</v>
      </c>
      <c r="BB4187" t="s">
        <v>816</v>
      </c>
      <c r="BC4187">
        <v>1</v>
      </c>
      <c r="BD4187" t="s">
        <v>14891</v>
      </c>
      <c r="BG4187" s="1" t="s">
        <v>86</v>
      </c>
      <c r="BH4187" s="1" t="s">
        <v>661</v>
      </c>
      <c r="BI4187" s="1" t="s">
        <v>662</v>
      </c>
      <c r="BJ4187" s="1" t="s">
        <v>663</v>
      </c>
      <c r="BK4187" s="1" t="s">
        <v>819</v>
      </c>
      <c r="BL4187" s="1" t="s">
        <v>820</v>
      </c>
      <c r="BM4187" s="1"/>
    </row>
    <row r="4188" spans="1:65" ht="16" x14ac:dyDescent="0.2">
      <c r="A4188" t="str">
        <f>CONCATENATE("Mada.",B4188)</f>
        <v>Mada.4121</v>
      </c>
      <c r="B4188">
        <v>4121</v>
      </c>
      <c r="C4188" t="s">
        <v>14214</v>
      </c>
      <c r="E4188" t="s">
        <v>14658</v>
      </c>
      <c r="J4188" t="s">
        <v>133</v>
      </c>
      <c r="K4188" t="s">
        <v>14124</v>
      </c>
      <c r="L4188" t="s">
        <v>196</v>
      </c>
      <c r="M4188" t="s">
        <v>197</v>
      </c>
      <c r="N4188" t="s">
        <v>13888</v>
      </c>
      <c r="O4188" t="s">
        <v>2020</v>
      </c>
      <c r="S4188">
        <v>4121</v>
      </c>
      <c r="T4188">
        <v>0</v>
      </c>
      <c r="U4188" t="s">
        <v>128</v>
      </c>
      <c r="V4188">
        <v>0</v>
      </c>
      <c r="W4188">
        <v>0</v>
      </c>
      <c r="Z4188" t="s">
        <v>129</v>
      </c>
      <c r="AA4188">
        <v>0</v>
      </c>
      <c r="AB4188">
        <v>0</v>
      </c>
      <c r="AC4188" t="s">
        <v>129</v>
      </c>
      <c r="AT4188" t="s">
        <v>14892</v>
      </c>
      <c r="AU4188" t="s">
        <v>81</v>
      </c>
      <c r="AV4188" t="s">
        <v>14893</v>
      </c>
      <c r="AW4188">
        <v>4121</v>
      </c>
      <c r="AX4188" t="s">
        <v>489</v>
      </c>
      <c r="AY4188">
        <v>0.92</v>
      </c>
      <c r="AZ4188" t="s">
        <v>3673</v>
      </c>
      <c r="BA4188" t="s">
        <v>3673</v>
      </c>
      <c r="BB4188" t="s">
        <v>489</v>
      </c>
      <c r="BC4188">
        <v>0.97</v>
      </c>
      <c r="BD4188" t="s">
        <v>14894</v>
      </c>
      <c r="BG4188" s="1" t="s">
        <v>86</v>
      </c>
      <c r="BH4188" s="1" t="s">
        <v>87</v>
      </c>
      <c r="BI4188" s="1" t="s">
        <v>87</v>
      </c>
      <c r="BJ4188" s="1" t="s">
        <v>88</v>
      </c>
      <c r="BK4188" s="1" t="s">
        <v>492</v>
      </c>
      <c r="BL4188" s="1" t="s">
        <v>493</v>
      </c>
      <c r="BM4188" s="1" t="s">
        <v>494</v>
      </c>
    </row>
    <row r="4189" spans="1:65" ht="16" x14ac:dyDescent="0.2">
      <c r="A4189" t="str">
        <f>CONCATENATE("Mada.",B4189)</f>
        <v>Mada.4122</v>
      </c>
      <c r="B4189">
        <v>4122</v>
      </c>
      <c r="C4189" t="s">
        <v>14169</v>
      </c>
      <c r="E4189" t="s">
        <v>14631</v>
      </c>
      <c r="J4189" t="s">
        <v>120</v>
      </c>
      <c r="K4189" t="s">
        <v>14170</v>
      </c>
      <c r="L4189" t="s">
        <v>7459</v>
      </c>
      <c r="M4189" t="s">
        <v>7460</v>
      </c>
      <c r="N4189" t="s">
        <v>13888</v>
      </c>
      <c r="O4189" t="s">
        <v>2020</v>
      </c>
      <c r="S4189">
        <v>4122</v>
      </c>
      <c r="T4189">
        <v>0</v>
      </c>
      <c r="U4189" t="s">
        <v>128</v>
      </c>
      <c r="V4189">
        <v>0</v>
      </c>
      <c r="W4189">
        <v>0</v>
      </c>
      <c r="Z4189" t="s">
        <v>129</v>
      </c>
      <c r="AA4189">
        <v>0</v>
      </c>
      <c r="AB4189">
        <v>0</v>
      </c>
      <c r="AC4189" t="s">
        <v>129</v>
      </c>
      <c r="AT4189" t="s">
        <v>14895</v>
      </c>
      <c r="AU4189" t="s">
        <v>81</v>
      </c>
      <c r="AV4189" t="s">
        <v>14896</v>
      </c>
      <c r="AW4189">
        <v>4122</v>
      </c>
      <c r="AX4189" t="s">
        <v>816</v>
      </c>
      <c r="AY4189">
        <v>0.95</v>
      </c>
      <c r="AZ4189" t="s">
        <v>5523</v>
      </c>
      <c r="BA4189" t="s">
        <v>5523</v>
      </c>
      <c r="BB4189" t="s">
        <v>816</v>
      </c>
      <c r="BC4189">
        <v>1</v>
      </c>
      <c r="BD4189" t="s">
        <v>14897</v>
      </c>
      <c r="BG4189" s="1" t="s">
        <v>86</v>
      </c>
      <c r="BH4189" s="1" t="s">
        <v>661</v>
      </c>
      <c r="BI4189" s="1" t="s">
        <v>662</v>
      </c>
      <c r="BJ4189" s="1" t="s">
        <v>663</v>
      </c>
      <c r="BK4189" s="1" t="s">
        <v>819</v>
      </c>
      <c r="BL4189" s="1" t="s">
        <v>820</v>
      </c>
      <c r="BM4189" s="1"/>
    </row>
    <row r="4190" spans="1:65" ht="16" x14ac:dyDescent="0.2">
      <c r="A4190" t="str">
        <f>CONCATENATE("Mada.",B4190)</f>
        <v>Mada.4123</v>
      </c>
      <c r="B4190">
        <v>4123</v>
      </c>
      <c r="C4190" t="s">
        <v>14174</v>
      </c>
      <c r="E4190" t="s">
        <v>14631</v>
      </c>
      <c r="J4190" t="s">
        <v>120</v>
      </c>
      <c r="K4190" t="s">
        <v>14170</v>
      </c>
      <c r="L4190" t="s">
        <v>7459</v>
      </c>
      <c r="M4190" t="s">
        <v>7460</v>
      </c>
      <c r="N4190" t="s">
        <v>13888</v>
      </c>
      <c r="O4190" t="s">
        <v>2020</v>
      </c>
      <c r="S4190">
        <v>4123</v>
      </c>
      <c r="T4190">
        <v>0</v>
      </c>
      <c r="U4190" t="s">
        <v>128</v>
      </c>
      <c r="V4190">
        <v>0</v>
      </c>
      <c r="W4190">
        <v>0</v>
      </c>
      <c r="Z4190" t="s">
        <v>129</v>
      </c>
      <c r="AA4190">
        <v>0</v>
      </c>
      <c r="AB4190">
        <v>0</v>
      </c>
      <c r="AC4190" t="s">
        <v>129</v>
      </c>
      <c r="AT4190" t="s">
        <v>14898</v>
      </c>
      <c r="AU4190" t="s">
        <v>81</v>
      </c>
      <c r="AV4190" t="s">
        <v>14899</v>
      </c>
      <c r="AW4190">
        <v>4123</v>
      </c>
      <c r="AX4190" t="s">
        <v>682</v>
      </c>
      <c r="AY4190">
        <v>1</v>
      </c>
      <c r="AZ4190" t="s">
        <v>683</v>
      </c>
      <c r="BA4190" t="s">
        <v>683</v>
      </c>
      <c r="BB4190" t="s">
        <v>682</v>
      </c>
      <c r="BC4190">
        <v>1</v>
      </c>
      <c r="BD4190" t="s">
        <v>14900</v>
      </c>
      <c r="BG4190" s="1" t="s">
        <v>86</v>
      </c>
      <c r="BH4190" s="1" t="s">
        <v>87</v>
      </c>
      <c r="BI4190" s="1" t="s">
        <v>87</v>
      </c>
      <c r="BJ4190" s="1" t="s">
        <v>88</v>
      </c>
      <c r="BK4190" s="1" t="s">
        <v>89</v>
      </c>
      <c r="BL4190" s="1" t="s">
        <v>685</v>
      </c>
      <c r="BM4190" s="1"/>
    </row>
    <row r="4191" spans="1:65" ht="16" x14ac:dyDescent="0.2">
      <c r="A4191" t="str">
        <f>CONCATENATE("Mada.",B4191)</f>
        <v>Mada.4124</v>
      </c>
      <c r="B4191">
        <v>4124</v>
      </c>
      <c r="C4191" t="s">
        <v>14179</v>
      </c>
      <c r="E4191" t="s">
        <v>14631</v>
      </c>
      <c r="J4191" t="s">
        <v>120</v>
      </c>
      <c r="K4191" t="s">
        <v>14170</v>
      </c>
      <c r="L4191" t="s">
        <v>7459</v>
      </c>
      <c r="M4191" t="s">
        <v>7460</v>
      </c>
      <c r="N4191" t="s">
        <v>13888</v>
      </c>
      <c r="O4191" t="s">
        <v>2020</v>
      </c>
      <c r="S4191">
        <v>4124</v>
      </c>
      <c r="T4191">
        <v>0</v>
      </c>
      <c r="U4191" t="s">
        <v>128</v>
      </c>
      <c r="V4191">
        <v>0</v>
      </c>
      <c r="W4191">
        <v>0</v>
      </c>
      <c r="Z4191" t="s">
        <v>129</v>
      </c>
      <c r="AA4191">
        <v>0</v>
      </c>
      <c r="AB4191">
        <v>0</v>
      </c>
      <c r="AC4191" t="s">
        <v>129</v>
      </c>
      <c r="AT4191" t="s">
        <v>14901</v>
      </c>
      <c r="AU4191" t="s">
        <v>81</v>
      </c>
      <c r="AV4191" t="s">
        <v>14902</v>
      </c>
      <c r="AW4191">
        <v>4124</v>
      </c>
      <c r="AX4191" t="s">
        <v>816</v>
      </c>
      <c r="AY4191">
        <v>0.92</v>
      </c>
      <c r="AZ4191" t="s">
        <v>5523</v>
      </c>
      <c r="BA4191" t="s">
        <v>5523</v>
      </c>
      <c r="BB4191" t="s">
        <v>816</v>
      </c>
      <c r="BC4191">
        <v>1</v>
      </c>
      <c r="BD4191" t="s">
        <v>14903</v>
      </c>
      <c r="BG4191" s="1" t="s">
        <v>86</v>
      </c>
      <c r="BH4191" s="1" t="s">
        <v>661</v>
      </c>
      <c r="BI4191" s="1" t="s">
        <v>662</v>
      </c>
      <c r="BJ4191" s="1" t="s">
        <v>663</v>
      </c>
      <c r="BK4191" s="1" t="s">
        <v>819</v>
      </c>
      <c r="BL4191" s="1" t="s">
        <v>820</v>
      </c>
      <c r="BM4191" s="1"/>
    </row>
    <row r="4192" spans="1:65" ht="16" x14ac:dyDescent="0.2">
      <c r="A4192" t="str">
        <f>CONCATENATE("Mada.",B4192)</f>
        <v>Mada.4125</v>
      </c>
      <c r="B4192">
        <v>4125</v>
      </c>
      <c r="C4192" t="s">
        <v>14183</v>
      </c>
      <c r="E4192" t="s">
        <v>14631</v>
      </c>
      <c r="J4192" t="s">
        <v>120</v>
      </c>
      <c r="K4192" t="s">
        <v>14170</v>
      </c>
      <c r="L4192" t="s">
        <v>7459</v>
      </c>
      <c r="M4192" t="s">
        <v>7460</v>
      </c>
      <c r="N4192" t="s">
        <v>13888</v>
      </c>
      <c r="O4192" t="s">
        <v>2020</v>
      </c>
      <c r="S4192">
        <v>4125</v>
      </c>
      <c r="T4192">
        <v>0</v>
      </c>
      <c r="U4192" t="s">
        <v>128</v>
      </c>
      <c r="V4192">
        <v>0</v>
      </c>
      <c r="W4192">
        <v>0</v>
      </c>
      <c r="Z4192" t="s">
        <v>129</v>
      </c>
      <c r="AA4192">
        <v>0</v>
      </c>
      <c r="AB4192">
        <v>0</v>
      </c>
      <c r="AC4192" t="s">
        <v>129</v>
      </c>
      <c r="AT4192" t="s">
        <v>14904</v>
      </c>
      <c r="AU4192" t="s">
        <v>81</v>
      </c>
      <c r="AV4192" t="s">
        <v>14905</v>
      </c>
      <c r="AW4192">
        <v>4125</v>
      </c>
      <c r="AX4192" t="s">
        <v>816</v>
      </c>
      <c r="AY4192">
        <v>0.94</v>
      </c>
      <c r="AZ4192" t="s">
        <v>5523</v>
      </c>
      <c r="BA4192" t="s">
        <v>5523</v>
      </c>
      <c r="BB4192" t="s">
        <v>816</v>
      </c>
      <c r="BC4192">
        <v>1</v>
      </c>
      <c r="BD4192" t="s">
        <v>14906</v>
      </c>
      <c r="BG4192" s="1" t="s">
        <v>86</v>
      </c>
      <c r="BH4192" s="1" t="s">
        <v>661</v>
      </c>
      <c r="BI4192" s="1" t="s">
        <v>662</v>
      </c>
      <c r="BJ4192" s="1" t="s">
        <v>663</v>
      </c>
      <c r="BK4192" s="1" t="s">
        <v>819</v>
      </c>
      <c r="BL4192" s="1" t="s">
        <v>820</v>
      </c>
      <c r="BM4192" s="1"/>
    </row>
    <row r="4193" spans="1:65" ht="16" x14ac:dyDescent="0.2">
      <c r="A4193" t="str">
        <f>CONCATENATE("Mada.",B4193)</f>
        <v>Mada.4126</v>
      </c>
      <c r="B4193">
        <v>4126</v>
      </c>
      <c r="C4193" t="s">
        <v>14190</v>
      </c>
      <c r="E4193" t="s">
        <v>14631</v>
      </c>
      <c r="J4193" t="s">
        <v>120</v>
      </c>
      <c r="K4193" t="s">
        <v>14170</v>
      </c>
      <c r="L4193" t="s">
        <v>7459</v>
      </c>
      <c r="M4193" t="s">
        <v>7460</v>
      </c>
      <c r="N4193" t="s">
        <v>13888</v>
      </c>
      <c r="O4193" t="s">
        <v>2020</v>
      </c>
      <c r="S4193">
        <v>4126</v>
      </c>
      <c r="T4193">
        <v>0</v>
      </c>
      <c r="U4193" t="s">
        <v>128</v>
      </c>
      <c r="V4193">
        <v>0</v>
      </c>
      <c r="W4193">
        <v>0</v>
      </c>
      <c r="Z4193" t="s">
        <v>129</v>
      </c>
      <c r="AA4193">
        <v>0</v>
      </c>
      <c r="AB4193">
        <v>0</v>
      </c>
      <c r="AC4193" t="s">
        <v>129</v>
      </c>
      <c r="AT4193" t="s">
        <v>14907</v>
      </c>
      <c r="AU4193" t="s">
        <v>81</v>
      </c>
      <c r="AV4193" t="s">
        <v>14908</v>
      </c>
      <c r="AW4193">
        <v>4126</v>
      </c>
      <c r="AX4193" t="s">
        <v>183</v>
      </c>
      <c r="AY4193">
        <v>1</v>
      </c>
      <c r="AZ4193" t="s">
        <v>184</v>
      </c>
      <c r="BA4193" t="s">
        <v>184</v>
      </c>
      <c r="BB4193" t="s">
        <v>183</v>
      </c>
      <c r="BC4193">
        <v>1</v>
      </c>
      <c r="BD4193" t="s">
        <v>14909</v>
      </c>
      <c r="BG4193" s="1" t="s">
        <v>86</v>
      </c>
      <c r="BH4193" s="1" t="s">
        <v>87</v>
      </c>
      <c r="BI4193" s="1" t="s">
        <v>87</v>
      </c>
      <c r="BJ4193" s="1" t="s">
        <v>88</v>
      </c>
      <c r="BK4193" s="1" t="s">
        <v>89</v>
      </c>
      <c r="BL4193" s="1" t="s">
        <v>186</v>
      </c>
      <c r="BM4193" s="1"/>
    </row>
    <row r="4194" spans="1:65" ht="16" x14ac:dyDescent="0.2">
      <c r="A4194" t="str">
        <f>CONCATENATE("Mada.",B4194)</f>
        <v>Mada.4127</v>
      </c>
      <c r="B4194">
        <v>4127</v>
      </c>
      <c r="C4194" t="s">
        <v>14149</v>
      </c>
      <c r="E4194" t="s">
        <v>14631</v>
      </c>
      <c r="J4194" t="s">
        <v>120</v>
      </c>
      <c r="K4194" t="s">
        <v>14150</v>
      </c>
      <c r="L4194" t="s">
        <v>7459</v>
      </c>
      <c r="M4194" t="s">
        <v>7460</v>
      </c>
      <c r="N4194" t="s">
        <v>13888</v>
      </c>
      <c r="O4194" t="s">
        <v>2020</v>
      </c>
      <c r="S4194">
        <v>4127</v>
      </c>
      <c r="T4194">
        <v>0</v>
      </c>
      <c r="U4194" t="s">
        <v>128</v>
      </c>
      <c r="V4194">
        <v>0</v>
      </c>
      <c r="W4194">
        <v>0</v>
      </c>
      <c r="Z4194" t="s">
        <v>129</v>
      </c>
      <c r="AA4194">
        <v>0</v>
      </c>
      <c r="AB4194">
        <v>0</v>
      </c>
      <c r="AC4194" t="s">
        <v>129</v>
      </c>
      <c r="AT4194" t="s">
        <v>14910</v>
      </c>
      <c r="AU4194" t="s">
        <v>81</v>
      </c>
      <c r="AV4194" t="s">
        <v>14911</v>
      </c>
      <c r="AW4194">
        <v>4127</v>
      </c>
      <c r="AX4194" t="s">
        <v>549</v>
      </c>
      <c r="AY4194">
        <v>1</v>
      </c>
      <c r="AZ4194" t="s">
        <v>14912</v>
      </c>
      <c r="BD4194" t="s">
        <v>14913</v>
      </c>
      <c r="BG4194" s="1" t="s">
        <v>86</v>
      </c>
      <c r="BH4194" s="1" t="s">
        <v>98</v>
      </c>
      <c r="BI4194" s="1" t="s">
        <v>99</v>
      </c>
      <c r="BJ4194" s="1" t="s">
        <v>551</v>
      </c>
      <c r="BK4194" s="1" t="s">
        <v>552</v>
      </c>
    </row>
    <row r="4195" spans="1:65" ht="16" x14ac:dyDescent="0.2">
      <c r="A4195" t="str">
        <f>CONCATENATE("Mada.",B4195)</f>
        <v>Mada.4128</v>
      </c>
      <c r="B4195">
        <v>4128</v>
      </c>
      <c r="C4195" t="s">
        <v>14195</v>
      </c>
      <c r="E4195" t="s">
        <v>14631</v>
      </c>
      <c r="J4195" t="s">
        <v>120</v>
      </c>
      <c r="K4195" t="s">
        <v>14196</v>
      </c>
      <c r="L4195" t="s">
        <v>7459</v>
      </c>
      <c r="M4195" t="s">
        <v>7460</v>
      </c>
      <c r="N4195" t="s">
        <v>13888</v>
      </c>
      <c r="O4195" t="s">
        <v>2020</v>
      </c>
      <c r="S4195">
        <v>4128</v>
      </c>
      <c r="T4195">
        <v>0</v>
      </c>
      <c r="U4195" t="s">
        <v>128</v>
      </c>
      <c r="V4195">
        <v>0</v>
      </c>
      <c r="W4195">
        <v>0</v>
      </c>
      <c r="Z4195" t="s">
        <v>129</v>
      </c>
      <c r="AA4195">
        <v>0</v>
      </c>
      <c r="AB4195">
        <v>0</v>
      </c>
      <c r="AC4195" t="s">
        <v>129</v>
      </c>
      <c r="AT4195" t="s">
        <v>14914</v>
      </c>
      <c r="AU4195" t="s">
        <v>81</v>
      </c>
      <c r="AV4195" t="s">
        <v>14915</v>
      </c>
      <c r="AW4195">
        <v>4128</v>
      </c>
      <c r="AX4195" t="s">
        <v>682</v>
      </c>
      <c r="AY4195">
        <v>1</v>
      </c>
      <c r="AZ4195" t="s">
        <v>736</v>
      </c>
      <c r="BA4195" t="s">
        <v>736</v>
      </c>
      <c r="BB4195" t="s">
        <v>682</v>
      </c>
      <c r="BC4195">
        <v>0.88</v>
      </c>
      <c r="BD4195" t="s">
        <v>14916</v>
      </c>
      <c r="BG4195" s="1" t="s">
        <v>86</v>
      </c>
      <c r="BH4195" s="1" t="s">
        <v>87</v>
      </c>
      <c r="BI4195" s="1" t="s">
        <v>87</v>
      </c>
      <c r="BJ4195" s="1" t="s">
        <v>88</v>
      </c>
      <c r="BK4195" s="1" t="s">
        <v>89</v>
      </c>
      <c r="BL4195" s="1" t="s">
        <v>685</v>
      </c>
      <c r="BM4195" s="1"/>
    </row>
    <row r="4196" spans="1:65" ht="16" x14ac:dyDescent="0.2">
      <c r="A4196" t="str">
        <f>CONCATENATE("Mada.",B4196)</f>
        <v>Mada.4129</v>
      </c>
      <c r="B4196">
        <v>4129</v>
      </c>
      <c r="C4196" t="s">
        <v>14722</v>
      </c>
      <c r="E4196" t="s">
        <v>14631</v>
      </c>
      <c r="J4196" t="s">
        <v>70</v>
      </c>
      <c r="K4196" t="s">
        <v>14104</v>
      </c>
      <c r="L4196" t="s">
        <v>14064</v>
      </c>
      <c r="M4196" t="s">
        <v>14065</v>
      </c>
      <c r="N4196" t="s">
        <v>13888</v>
      </c>
      <c r="O4196" t="s">
        <v>2020</v>
      </c>
      <c r="S4196">
        <v>4129</v>
      </c>
      <c r="T4196">
        <v>0</v>
      </c>
      <c r="U4196" t="s">
        <v>128</v>
      </c>
      <c r="V4196">
        <v>0</v>
      </c>
      <c r="W4196">
        <v>0</v>
      </c>
      <c r="Z4196" t="s">
        <v>129</v>
      </c>
      <c r="AA4196">
        <v>0</v>
      </c>
      <c r="AB4196">
        <v>0</v>
      </c>
      <c r="AC4196" t="s">
        <v>129</v>
      </c>
      <c r="AT4196" t="s">
        <v>14917</v>
      </c>
      <c r="AU4196" t="s">
        <v>81</v>
      </c>
      <c r="AV4196" t="s">
        <v>14918</v>
      </c>
      <c r="AW4196">
        <v>4129</v>
      </c>
      <c r="AX4196" t="s">
        <v>183</v>
      </c>
      <c r="AY4196">
        <v>1</v>
      </c>
      <c r="AZ4196" t="s">
        <v>358</v>
      </c>
      <c r="BA4196" t="s">
        <v>358</v>
      </c>
      <c r="BB4196" t="s">
        <v>183</v>
      </c>
      <c r="BC4196">
        <v>1</v>
      </c>
      <c r="BD4196" t="s">
        <v>14919</v>
      </c>
      <c r="BG4196" s="1" t="s">
        <v>86</v>
      </c>
      <c r="BH4196" s="1" t="s">
        <v>87</v>
      </c>
      <c r="BI4196" s="1" t="s">
        <v>87</v>
      </c>
      <c r="BJ4196" s="1" t="s">
        <v>88</v>
      </c>
      <c r="BK4196" s="1" t="s">
        <v>89</v>
      </c>
      <c r="BL4196" s="1" t="s">
        <v>186</v>
      </c>
      <c r="BM4196" s="1"/>
    </row>
    <row r="4197" spans="1:65" ht="16" x14ac:dyDescent="0.2">
      <c r="A4197" t="str">
        <f>CONCATENATE("Mada.",B4197)</f>
        <v>Mada.4130</v>
      </c>
      <c r="B4197">
        <v>4130</v>
      </c>
      <c r="C4197" t="s">
        <v>14754</v>
      </c>
      <c r="E4197" t="s">
        <v>14631</v>
      </c>
      <c r="J4197" t="s">
        <v>70</v>
      </c>
      <c r="K4197" t="s">
        <v>14755</v>
      </c>
      <c r="L4197" t="s">
        <v>14064</v>
      </c>
      <c r="M4197" t="s">
        <v>14065</v>
      </c>
      <c r="N4197" t="s">
        <v>13888</v>
      </c>
      <c r="O4197" t="s">
        <v>2020</v>
      </c>
      <c r="S4197">
        <v>4130</v>
      </c>
      <c r="T4197">
        <v>0</v>
      </c>
      <c r="U4197" t="s">
        <v>128</v>
      </c>
      <c r="V4197">
        <v>0</v>
      </c>
      <c r="W4197">
        <v>0</v>
      </c>
      <c r="Z4197" t="s">
        <v>129</v>
      </c>
      <c r="AA4197">
        <v>0</v>
      </c>
      <c r="AB4197">
        <v>0</v>
      </c>
      <c r="AC4197" t="s">
        <v>129</v>
      </c>
      <c r="AT4197" t="s">
        <v>14925</v>
      </c>
      <c r="AU4197" t="s">
        <v>81</v>
      </c>
      <c r="AV4197" t="s">
        <v>14926</v>
      </c>
      <c r="AW4197">
        <v>4130</v>
      </c>
      <c r="AX4197" t="s">
        <v>183</v>
      </c>
      <c r="AY4197">
        <v>1</v>
      </c>
      <c r="AZ4197" t="s">
        <v>184</v>
      </c>
      <c r="BA4197" t="s">
        <v>184</v>
      </c>
      <c r="BB4197" t="s">
        <v>183</v>
      </c>
      <c r="BC4197">
        <v>1</v>
      </c>
      <c r="BD4197" t="s">
        <v>14927</v>
      </c>
      <c r="BG4197" s="1" t="s">
        <v>86</v>
      </c>
      <c r="BH4197" s="1" t="s">
        <v>87</v>
      </c>
      <c r="BI4197" s="1" t="s">
        <v>87</v>
      </c>
      <c r="BJ4197" s="1" t="s">
        <v>88</v>
      </c>
      <c r="BK4197" s="1" t="s">
        <v>89</v>
      </c>
      <c r="BL4197" s="1" t="s">
        <v>186</v>
      </c>
      <c r="BM4197" s="1"/>
    </row>
    <row r="4198" spans="1:65" ht="16" x14ac:dyDescent="0.2">
      <c r="A4198" t="str">
        <f>CONCATENATE("Mada.",B4198)</f>
        <v>Mada.4131</v>
      </c>
      <c r="B4198">
        <v>4131</v>
      </c>
      <c r="C4198" t="s">
        <v>14760</v>
      </c>
      <c r="E4198" t="s">
        <v>14631</v>
      </c>
      <c r="J4198" t="s">
        <v>70</v>
      </c>
      <c r="K4198" t="s">
        <v>14755</v>
      </c>
      <c r="L4198" t="s">
        <v>14064</v>
      </c>
      <c r="M4198" t="s">
        <v>14065</v>
      </c>
      <c r="N4198" t="s">
        <v>13888</v>
      </c>
      <c r="O4198" t="s">
        <v>2020</v>
      </c>
      <c r="S4198">
        <v>4131</v>
      </c>
      <c r="T4198">
        <v>0</v>
      </c>
      <c r="U4198" t="s">
        <v>128</v>
      </c>
      <c r="V4198">
        <v>0</v>
      </c>
      <c r="W4198">
        <v>0</v>
      </c>
      <c r="Z4198" t="s">
        <v>129</v>
      </c>
      <c r="AA4198">
        <v>0</v>
      </c>
      <c r="AB4198">
        <v>0</v>
      </c>
      <c r="AC4198" t="s">
        <v>129</v>
      </c>
      <c r="AT4198" t="s">
        <v>14928</v>
      </c>
      <c r="AU4198" t="s">
        <v>81</v>
      </c>
      <c r="AV4198" t="s">
        <v>14929</v>
      </c>
      <c r="AW4198">
        <v>4131</v>
      </c>
      <c r="AX4198" t="s">
        <v>14469</v>
      </c>
      <c r="AY4198">
        <v>1</v>
      </c>
      <c r="AZ4198" t="s">
        <v>14930</v>
      </c>
      <c r="BD4198" t="s">
        <v>14931</v>
      </c>
      <c r="BG4198" s="1" t="s">
        <v>86</v>
      </c>
      <c r="BH4198" s="1" t="s">
        <v>98</v>
      </c>
      <c r="BI4198" s="1" t="s">
        <v>163</v>
      </c>
      <c r="BJ4198" s="1" t="s">
        <v>164</v>
      </c>
      <c r="BK4198" s="1" t="s">
        <v>165</v>
      </c>
      <c r="BL4198" s="1" t="s">
        <v>328</v>
      </c>
      <c r="BM4198" s="1" t="s">
        <v>14472</v>
      </c>
    </row>
    <row r="4199" spans="1:65" ht="16" x14ac:dyDescent="0.2">
      <c r="A4199" t="str">
        <f>CONCATENATE("Mada.",B4199)</f>
        <v>Mada.4132</v>
      </c>
      <c r="B4199">
        <v>4132</v>
      </c>
      <c r="C4199" t="s">
        <v>14140</v>
      </c>
      <c r="E4199" t="s">
        <v>14631</v>
      </c>
      <c r="J4199" t="s">
        <v>120</v>
      </c>
      <c r="K4199" t="s">
        <v>14141</v>
      </c>
      <c r="L4199" t="s">
        <v>7459</v>
      </c>
      <c r="M4199" t="s">
        <v>7460</v>
      </c>
      <c r="N4199" t="s">
        <v>13888</v>
      </c>
      <c r="O4199" t="s">
        <v>2020</v>
      </c>
      <c r="S4199">
        <v>4132</v>
      </c>
      <c r="T4199">
        <v>0</v>
      </c>
      <c r="U4199" t="s">
        <v>128</v>
      </c>
      <c r="V4199">
        <v>0</v>
      </c>
      <c r="W4199">
        <v>0</v>
      </c>
      <c r="Z4199" t="s">
        <v>129</v>
      </c>
      <c r="AA4199">
        <v>0</v>
      </c>
      <c r="AB4199">
        <v>0</v>
      </c>
      <c r="AC4199" t="s">
        <v>129</v>
      </c>
      <c r="AT4199" t="s">
        <v>14932</v>
      </c>
      <c r="AU4199" t="s">
        <v>81</v>
      </c>
      <c r="AV4199" t="s">
        <v>14933</v>
      </c>
      <c r="AW4199">
        <v>4132</v>
      </c>
      <c r="AX4199" t="s">
        <v>1521</v>
      </c>
      <c r="AY4199">
        <v>0.79</v>
      </c>
      <c r="AZ4199" t="s">
        <v>13789</v>
      </c>
      <c r="BA4199" t="s">
        <v>13789</v>
      </c>
      <c r="BB4199" t="s">
        <v>1521</v>
      </c>
      <c r="BC4199">
        <v>0.94</v>
      </c>
      <c r="BD4199" t="s">
        <v>14934</v>
      </c>
      <c r="BG4199" s="1" t="s">
        <v>86</v>
      </c>
      <c r="BH4199" s="1" t="s">
        <v>87</v>
      </c>
      <c r="BI4199" s="1" t="s">
        <v>87</v>
      </c>
      <c r="BJ4199" s="1" t="s">
        <v>88</v>
      </c>
      <c r="BK4199" s="1" t="s">
        <v>89</v>
      </c>
      <c r="BL4199" s="1" t="s">
        <v>1826</v>
      </c>
      <c r="BM4199" s="1"/>
    </row>
    <row r="4200" spans="1:65" ht="16" x14ac:dyDescent="0.2">
      <c r="A4200" t="str">
        <f>CONCATENATE("Mada.",B4200)</f>
        <v>Mada.4133</v>
      </c>
      <c r="B4200">
        <v>4133</v>
      </c>
      <c r="C4200" t="s">
        <v>14670</v>
      </c>
      <c r="E4200" t="s">
        <v>68</v>
      </c>
      <c r="J4200" t="s">
        <v>133</v>
      </c>
      <c r="K4200" t="s">
        <v>14671</v>
      </c>
      <c r="L4200" t="s">
        <v>196</v>
      </c>
      <c r="M4200" t="s">
        <v>197</v>
      </c>
      <c r="N4200" t="s">
        <v>13888</v>
      </c>
      <c r="O4200" t="s">
        <v>2020</v>
      </c>
      <c r="S4200">
        <v>4133</v>
      </c>
      <c r="T4200">
        <v>0</v>
      </c>
      <c r="U4200" t="s">
        <v>128</v>
      </c>
      <c r="V4200">
        <v>0</v>
      </c>
      <c r="W4200">
        <v>0</v>
      </c>
      <c r="Z4200" t="s">
        <v>129</v>
      </c>
      <c r="AA4200">
        <v>0</v>
      </c>
      <c r="AB4200">
        <v>0</v>
      </c>
      <c r="AC4200" t="s">
        <v>129</v>
      </c>
      <c r="BG4200" s="1"/>
    </row>
    <row r="4201" spans="1:65" ht="16" x14ac:dyDescent="0.2">
      <c r="A4201" t="str">
        <f>CONCATENATE("Mada.",B4201)</f>
        <v>Mada.4134</v>
      </c>
      <c r="B4201">
        <v>4134</v>
      </c>
      <c r="C4201" t="s">
        <v>14169</v>
      </c>
      <c r="E4201" t="s">
        <v>14658</v>
      </c>
      <c r="J4201" t="s">
        <v>120</v>
      </c>
      <c r="K4201" t="s">
        <v>14170</v>
      </c>
      <c r="L4201" t="s">
        <v>7459</v>
      </c>
      <c r="M4201" t="s">
        <v>7460</v>
      </c>
      <c r="N4201" t="s">
        <v>13888</v>
      </c>
      <c r="O4201" t="s">
        <v>2020</v>
      </c>
      <c r="S4201">
        <v>4134</v>
      </c>
      <c r="T4201">
        <v>0</v>
      </c>
      <c r="U4201" t="s">
        <v>128</v>
      </c>
      <c r="V4201">
        <v>0</v>
      </c>
      <c r="W4201">
        <v>0</v>
      </c>
      <c r="Z4201" t="s">
        <v>129</v>
      </c>
      <c r="AA4201">
        <v>0</v>
      </c>
      <c r="AB4201">
        <v>0</v>
      </c>
      <c r="AC4201" t="s">
        <v>129</v>
      </c>
      <c r="AT4201" t="s">
        <v>14935</v>
      </c>
      <c r="AU4201" t="s">
        <v>81</v>
      </c>
      <c r="AV4201" t="s">
        <v>14936</v>
      </c>
      <c r="AW4201">
        <v>4134</v>
      </c>
      <c r="AX4201" t="s">
        <v>778</v>
      </c>
      <c r="AY4201">
        <v>1</v>
      </c>
      <c r="AZ4201" t="s">
        <v>14937</v>
      </c>
      <c r="BD4201" t="s">
        <v>14938</v>
      </c>
      <c r="BG4201" s="1" t="s">
        <v>86</v>
      </c>
      <c r="BH4201" s="1" t="s">
        <v>98</v>
      </c>
      <c r="BI4201" s="1" t="s">
        <v>163</v>
      </c>
      <c r="BJ4201" s="1" t="s">
        <v>694</v>
      </c>
      <c r="BK4201" s="1" t="s">
        <v>695</v>
      </c>
      <c r="BL4201" s="1" t="s">
        <v>781</v>
      </c>
      <c r="BM4201" s="1"/>
    </row>
    <row r="4202" spans="1:65" ht="16" x14ac:dyDescent="0.2">
      <c r="A4202" t="str">
        <f>CONCATENATE("Mada.",B4202)</f>
        <v>Mada.4135</v>
      </c>
      <c r="B4202">
        <v>4135</v>
      </c>
      <c r="C4202" t="s">
        <v>14174</v>
      </c>
      <c r="E4202" t="s">
        <v>14658</v>
      </c>
      <c r="J4202" t="s">
        <v>120</v>
      </c>
      <c r="K4202" t="s">
        <v>14170</v>
      </c>
      <c r="L4202" t="s">
        <v>7459</v>
      </c>
      <c r="M4202" t="s">
        <v>7460</v>
      </c>
      <c r="N4202" t="s">
        <v>13888</v>
      </c>
      <c r="O4202" t="s">
        <v>2020</v>
      </c>
      <c r="S4202">
        <v>4135</v>
      </c>
      <c r="T4202">
        <v>0</v>
      </c>
      <c r="U4202" t="s">
        <v>128</v>
      </c>
      <c r="V4202">
        <v>0</v>
      </c>
      <c r="W4202">
        <v>0</v>
      </c>
      <c r="Z4202" t="s">
        <v>129</v>
      </c>
      <c r="AA4202">
        <v>0</v>
      </c>
      <c r="AB4202">
        <v>0</v>
      </c>
      <c r="AC4202" t="s">
        <v>129</v>
      </c>
      <c r="AT4202" t="s">
        <v>14939</v>
      </c>
      <c r="AU4202" t="s">
        <v>81</v>
      </c>
      <c r="AV4202" t="s">
        <v>14940</v>
      </c>
      <c r="AW4202">
        <v>4135</v>
      </c>
      <c r="AX4202" t="s">
        <v>1295</v>
      </c>
      <c r="AY4202">
        <v>0.81</v>
      </c>
      <c r="AZ4202" t="s">
        <v>14941</v>
      </c>
      <c r="BD4202" t="s">
        <v>14942</v>
      </c>
      <c r="BG4202" s="1" t="s">
        <v>86</v>
      </c>
      <c r="BH4202" s="1" t="s">
        <v>661</v>
      </c>
      <c r="BI4202" s="1" t="s">
        <v>662</v>
      </c>
      <c r="BJ4202" s="1" t="s">
        <v>663</v>
      </c>
    </row>
    <row r="4203" spans="1:65" ht="16" x14ac:dyDescent="0.2">
      <c r="A4203" t="str">
        <f>CONCATENATE("Mada.",B4203)</f>
        <v>Mada.4136</v>
      </c>
      <c r="B4203">
        <v>4136</v>
      </c>
      <c r="C4203" t="s">
        <v>14179</v>
      </c>
      <c r="E4203" t="s">
        <v>14658</v>
      </c>
      <c r="J4203" t="s">
        <v>120</v>
      </c>
      <c r="K4203" t="s">
        <v>14170</v>
      </c>
      <c r="L4203" t="s">
        <v>7459</v>
      </c>
      <c r="M4203" t="s">
        <v>7460</v>
      </c>
      <c r="N4203" t="s">
        <v>13888</v>
      </c>
      <c r="O4203" t="s">
        <v>2020</v>
      </c>
      <c r="S4203">
        <v>4136</v>
      </c>
      <c r="T4203">
        <v>0</v>
      </c>
      <c r="U4203" t="s">
        <v>128</v>
      </c>
      <c r="V4203">
        <v>0</v>
      </c>
      <c r="W4203">
        <v>0</v>
      </c>
      <c r="Z4203" t="s">
        <v>129</v>
      </c>
      <c r="AA4203">
        <v>0</v>
      </c>
      <c r="AB4203">
        <v>0</v>
      </c>
      <c r="AC4203" t="s">
        <v>129</v>
      </c>
      <c r="AT4203" t="s">
        <v>14943</v>
      </c>
      <c r="AU4203" t="s">
        <v>81</v>
      </c>
      <c r="AV4203" t="s">
        <v>14944</v>
      </c>
      <c r="AW4203">
        <v>4136</v>
      </c>
      <c r="AX4203" t="s">
        <v>816</v>
      </c>
      <c r="AY4203">
        <v>0.95</v>
      </c>
      <c r="AZ4203" t="s">
        <v>14945</v>
      </c>
      <c r="BA4203" t="s">
        <v>14945</v>
      </c>
      <c r="BB4203" t="s">
        <v>816</v>
      </c>
      <c r="BC4203">
        <v>0.97</v>
      </c>
      <c r="BD4203" t="s">
        <v>14946</v>
      </c>
      <c r="BG4203" s="1" t="s">
        <v>86</v>
      </c>
      <c r="BH4203" s="1" t="s">
        <v>661</v>
      </c>
      <c r="BI4203" s="1" t="s">
        <v>662</v>
      </c>
      <c r="BJ4203" s="1" t="s">
        <v>663</v>
      </c>
      <c r="BK4203" s="1" t="s">
        <v>819</v>
      </c>
      <c r="BL4203" s="1" t="s">
        <v>820</v>
      </c>
      <c r="BM4203" s="1"/>
    </row>
    <row r="4204" spans="1:65" ht="16" x14ac:dyDescent="0.2">
      <c r="A4204" t="str">
        <f>CONCATENATE("Mada.",B4204)</f>
        <v>Mada.4137</v>
      </c>
      <c r="B4204">
        <v>4137</v>
      </c>
      <c r="C4204" t="s">
        <v>14183</v>
      </c>
      <c r="E4204" t="s">
        <v>14658</v>
      </c>
      <c r="J4204" t="s">
        <v>120</v>
      </c>
      <c r="K4204" t="s">
        <v>14170</v>
      </c>
      <c r="L4204" t="s">
        <v>7459</v>
      </c>
      <c r="M4204" t="s">
        <v>7460</v>
      </c>
      <c r="N4204" t="s">
        <v>13888</v>
      </c>
      <c r="O4204" t="s">
        <v>2020</v>
      </c>
      <c r="S4204">
        <v>4137</v>
      </c>
      <c r="T4204">
        <v>0</v>
      </c>
      <c r="U4204" t="s">
        <v>128</v>
      </c>
      <c r="V4204">
        <v>0</v>
      </c>
      <c r="W4204">
        <v>0</v>
      </c>
      <c r="Z4204" t="s">
        <v>129</v>
      </c>
      <c r="AA4204">
        <v>0</v>
      </c>
      <c r="AB4204">
        <v>0</v>
      </c>
      <c r="AC4204" t="s">
        <v>129</v>
      </c>
      <c r="AT4204" t="s">
        <v>14947</v>
      </c>
      <c r="AU4204" t="s">
        <v>81</v>
      </c>
      <c r="AV4204" t="s">
        <v>14948</v>
      </c>
      <c r="AW4204">
        <v>4137</v>
      </c>
      <c r="AX4204" t="s">
        <v>816</v>
      </c>
      <c r="AY4204">
        <v>0.93</v>
      </c>
      <c r="AZ4204" t="s">
        <v>5523</v>
      </c>
      <c r="BA4204" t="s">
        <v>5523</v>
      </c>
      <c r="BB4204" t="s">
        <v>816</v>
      </c>
      <c r="BC4204">
        <v>1</v>
      </c>
      <c r="BD4204" t="s">
        <v>14949</v>
      </c>
      <c r="BG4204" s="1" t="s">
        <v>86</v>
      </c>
      <c r="BH4204" s="1" t="s">
        <v>661</v>
      </c>
      <c r="BI4204" s="1" t="s">
        <v>662</v>
      </c>
      <c r="BJ4204" s="1" t="s">
        <v>663</v>
      </c>
      <c r="BK4204" s="1" t="s">
        <v>819</v>
      </c>
      <c r="BL4204" s="1" t="s">
        <v>820</v>
      </c>
      <c r="BM4204" s="1"/>
    </row>
    <row r="4205" spans="1:65" ht="16" x14ac:dyDescent="0.2">
      <c r="A4205" t="str">
        <f>CONCATENATE("Mada.",B4205)</f>
        <v>Mada.4138</v>
      </c>
      <c r="B4205">
        <v>4138</v>
      </c>
      <c r="C4205" t="s">
        <v>14190</v>
      </c>
      <c r="E4205" t="s">
        <v>14658</v>
      </c>
      <c r="J4205" t="s">
        <v>120</v>
      </c>
      <c r="K4205" t="s">
        <v>14170</v>
      </c>
      <c r="L4205" t="s">
        <v>7459</v>
      </c>
      <c r="M4205" t="s">
        <v>7460</v>
      </c>
      <c r="N4205" t="s">
        <v>13888</v>
      </c>
      <c r="O4205" t="s">
        <v>2020</v>
      </c>
      <c r="S4205">
        <v>4138</v>
      </c>
      <c r="T4205">
        <v>0</v>
      </c>
      <c r="U4205" t="s">
        <v>128</v>
      </c>
      <c r="V4205">
        <v>0</v>
      </c>
      <c r="W4205">
        <v>0</v>
      </c>
      <c r="Z4205" t="s">
        <v>129</v>
      </c>
      <c r="AA4205">
        <v>0</v>
      </c>
      <c r="AB4205">
        <v>0</v>
      </c>
      <c r="AC4205" t="s">
        <v>129</v>
      </c>
      <c r="AT4205" t="s">
        <v>14950</v>
      </c>
      <c r="AU4205" t="s">
        <v>81</v>
      </c>
      <c r="AV4205" t="s">
        <v>14951</v>
      </c>
      <c r="AW4205">
        <v>4138</v>
      </c>
      <c r="AX4205" t="s">
        <v>489</v>
      </c>
      <c r="AY4205">
        <v>0.98</v>
      </c>
      <c r="AZ4205" t="s">
        <v>3062</v>
      </c>
      <c r="BA4205" t="s">
        <v>3062</v>
      </c>
      <c r="BB4205" t="s">
        <v>489</v>
      </c>
      <c r="BC4205">
        <v>0.97</v>
      </c>
      <c r="BD4205" t="s">
        <v>14952</v>
      </c>
      <c r="BG4205" s="1" t="s">
        <v>86</v>
      </c>
      <c r="BH4205" s="1" t="s">
        <v>87</v>
      </c>
      <c r="BI4205" s="1" t="s">
        <v>87</v>
      </c>
      <c r="BJ4205" s="1" t="s">
        <v>88</v>
      </c>
      <c r="BK4205" s="1" t="s">
        <v>492</v>
      </c>
      <c r="BL4205" s="1" t="s">
        <v>493</v>
      </c>
      <c r="BM4205" s="1" t="s">
        <v>494</v>
      </c>
    </row>
    <row r="4206" spans="1:65" ht="16" x14ac:dyDescent="0.2">
      <c r="A4206" t="str">
        <f>CONCATENATE("Mada.",B4206)</f>
        <v>Mada.4139</v>
      </c>
      <c r="B4206">
        <v>4139</v>
      </c>
      <c r="C4206" t="s">
        <v>14352</v>
      </c>
      <c r="E4206" t="s">
        <v>14658</v>
      </c>
      <c r="J4206" t="s">
        <v>120</v>
      </c>
      <c r="K4206" t="s">
        <v>14170</v>
      </c>
      <c r="L4206" t="s">
        <v>7459</v>
      </c>
      <c r="M4206" t="s">
        <v>7460</v>
      </c>
      <c r="N4206" t="s">
        <v>13888</v>
      </c>
      <c r="O4206" t="s">
        <v>2020</v>
      </c>
      <c r="S4206">
        <v>4139</v>
      </c>
      <c r="T4206">
        <v>0</v>
      </c>
      <c r="U4206" t="s">
        <v>128</v>
      </c>
      <c r="V4206">
        <v>0</v>
      </c>
      <c r="W4206">
        <v>0</v>
      </c>
      <c r="Z4206" t="s">
        <v>129</v>
      </c>
      <c r="AA4206">
        <v>0</v>
      </c>
      <c r="AB4206">
        <v>0</v>
      </c>
      <c r="AC4206" t="s">
        <v>129</v>
      </c>
      <c r="AT4206" t="s">
        <v>14953</v>
      </c>
      <c r="AU4206" t="s">
        <v>81</v>
      </c>
      <c r="AV4206" t="s">
        <v>14954</v>
      </c>
      <c r="AW4206">
        <v>4139</v>
      </c>
      <c r="AX4206" t="s">
        <v>682</v>
      </c>
      <c r="AY4206">
        <v>1</v>
      </c>
      <c r="AZ4206" t="s">
        <v>3325</v>
      </c>
      <c r="BA4206" t="s">
        <v>3325</v>
      </c>
      <c r="BB4206" t="s">
        <v>682</v>
      </c>
      <c r="BC4206">
        <v>0.99</v>
      </c>
      <c r="BD4206" t="s">
        <v>14955</v>
      </c>
      <c r="BG4206" s="1" t="s">
        <v>86</v>
      </c>
      <c r="BH4206" s="1" t="s">
        <v>87</v>
      </c>
      <c r="BI4206" s="1" t="s">
        <v>87</v>
      </c>
      <c r="BJ4206" s="1" t="s">
        <v>88</v>
      </c>
      <c r="BK4206" s="1" t="s">
        <v>89</v>
      </c>
      <c r="BL4206" s="1" t="s">
        <v>685</v>
      </c>
      <c r="BM4206" s="1"/>
    </row>
    <row r="4207" spans="1:65" ht="16" x14ac:dyDescent="0.2">
      <c r="A4207" t="str">
        <f>CONCATENATE("Mada.",B4207)</f>
        <v>Mada.4140</v>
      </c>
      <c r="B4207">
        <v>4140</v>
      </c>
      <c r="C4207" t="s">
        <v>14356</v>
      </c>
      <c r="E4207" t="s">
        <v>14658</v>
      </c>
      <c r="J4207" t="s">
        <v>120</v>
      </c>
      <c r="K4207" t="s">
        <v>14170</v>
      </c>
      <c r="L4207" t="s">
        <v>7459</v>
      </c>
      <c r="M4207" t="s">
        <v>7460</v>
      </c>
      <c r="N4207" t="s">
        <v>13888</v>
      </c>
      <c r="O4207" t="s">
        <v>2020</v>
      </c>
      <c r="S4207">
        <v>4140</v>
      </c>
      <c r="T4207">
        <v>0</v>
      </c>
      <c r="U4207" t="s">
        <v>128</v>
      </c>
      <c r="V4207">
        <v>0</v>
      </c>
      <c r="W4207">
        <v>0</v>
      </c>
      <c r="Z4207" t="s">
        <v>129</v>
      </c>
      <c r="AA4207">
        <v>0</v>
      </c>
      <c r="AB4207">
        <v>0</v>
      </c>
      <c r="AC4207" t="s">
        <v>129</v>
      </c>
      <c r="AT4207" t="s">
        <v>14963</v>
      </c>
      <c r="AU4207" t="s">
        <v>81</v>
      </c>
      <c r="AV4207" t="s">
        <v>14964</v>
      </c>
      <c r="AW4207">
        <v>4140</v>
      </c>
      <c r="AX4207" t="s">
        <v>489</v>
      </c>
      <c r="AY4207">
        <v>0.92</v>
      </c>
      <c r="AZ4207" t="s">
        <v>490</v>
      </c>
      <c r="BA4207" t="s">
        <v>490</v>
      </c>
      <c r="BB4207" t="s">
        <v>489</v>
      </c>
      <c r="BC4207">
        <v>0.98</v>
      </c>
      <c r="BD4207" t="s">
        <v>13933</v>
      </c>
      <c r="BG4207" s="1" t="s">
        <v>86</v>
      </c>
      <c r="BH4207" s="1" t="s">
        <v>87</v>
      </c>
      <c r="BI4207" s="1" t="s">
        <v>87</v>
      </c>
      <c r="BJ4207" s="1" t="s">
        <v>88</v>
      </c>
      <c r="BK4207" s="1" t="s">
        <v>492</v>
      </c>
      <c r="BL4207" s="1" t="s">
        <v>493</v>
      </c>
      <c r="BM4207" s="1" t="s">
        <v>494</v>
      </c>
    </row>
    <row r="4208" spans="1:65" ht="16" x14ac:dyDescent="0.2">
      <c r="A4208" t="str">
        <f>CONCATENATE("Mada.",B4208)</f>
        <v>Mada.4141</v>
      </c>
      <c r="B4208">
        <v>4141</v>
      </c>
      <c r="C4208" t="s">
        <v>14511</v>
      </c>
      <c r="E4208" t="s">
        <v>14658</v>
      </c>
      <c r="J4208" t="s">
        <v>70</v>
      </c>
      <c r="K4208" t="s">
        <v>14512</v>
      </c>
      <c r="L4208" t="s">
        <v>14064</v>
      </c>
      <c r="M4208" t="s">
        <v>14065</v>
      </c>
      <c r="N4208" t="s">
        <v>13888</v>
      </c>
      <c r="O4208" t="s">
        <v>2020</v>
      </c>
      <c r="S4208">
        <v>4141</v>
      </c>
      <c r="T4208">
        <v>0</v>
      </c>
      <c r="U4208" t="s">
        <v>128</v>
      </c>
      <c r="V4208">
        <v>0</v>
      </c>
      <c r="W4208">
        <v>0</v>
      </c>
      <c r="Z4208" t="s">
        <v>129</v>
      </c>
      <c r="AA4208">
        <v>0</v>
      </c>
      <c r="AB4208">
        <v>0</v>
      </c>
      <c r="AC4208" t="s">
        <v>129</v>
      </c>
      <c r="AT4208" t="s">
        <v>14965</v>
      </c>
      <c r="AU4208" t="s">
        <v>81</v>
      </c>
      <c r="AV4208" t="s">
        <v>14966</v>
      </c>
      <c r="AW4208">
        <v>4141</v>
      </c>
      <c r="AX4208" t="s">
        <v>14967</v>
      </c>
      <c r="AY4208">
        <v>1</v>
      </c>
      <c r="AZ4208" t="s">
        <v>14968</v>
      </c>
      <c r="BD4208" t="s">
        <v>14969</v>
      </c>
      <c r="BG4208" s="1" t="s">
        <v>86</v>
      </c>
      <c r="BH4208" s="1" t="s">
        <v>98</v>
      </c>
      <c r="BI4208" s="1" t="s">
        <v>163</v>
      </c>
      <c r="BJ4208" s="1" t="s">
        <v>694</v>
      </c>
      <c r="BK4208" s="1" t="s">
        <v>14970</v>
      </c>
      <c r="BL4208" s="1" t="s">
        <v>14971</v>
      </c>
      <c r="BM4208" s="1"/>
    </row>
    <row r="4209" spans="1:65" ht="16" x14ac:dyDescent="0.2">
      <c r="A4209" t="str">
        <f>CONCATENATE("Mada.",B4209)</f>
        <v>Mada.4142</v>
      </c>
      <c r="B4209">
        <v>4142</v>
      </c>
      <c r="C4209" t="s">
        <v>14169</v>
      </c>
      <c r="E4209" t="s">
        <v>14972</v>
      </c>
      <c r="J4209" t="s">
        <v>120</v>
      </c>
      <c r="K4209" t="s">
        <v>14170</v>
      </c>
      <c r="L4209" t="s">
        <v>7459</v>
      </c>
      <c r="M4209" t="s">
        <v>7460</v>
      </c>
      <c r="N4209" t="s">
        <v>13888</v>
      </c>
      <c r="O4209" t="s">
        <v>2020</v>
      </c>
      <c r="S4209">
        <v>4142</v>
      </c>
      <c r="T4209">
        <v>0</v>
      </c>
      <c r="U4209" t="s">
        <v>128</v>
      </c>
      <c r="V4209">
        <v>0</v>
      </c>
      <c r="W4209">
        <v>0</v>
      </c>
      <c r="Z4209" t="s">
        <v>129</v>
      </c>
      <c r="AA4209">
        <v>0</v>
      </c>
      <c r="AB4209">
        <v>0</v>
      </c>
      <c r="AC4209" t="s">
        <v>129</v>
      </c>
      <c r="AT4209" t="s">
        <v>14973</v>
      </c>
      <c r="AU4209" t="s">
        <v>81</v>
      </c>
      <c r="AV4209" t="s">
        <v>14974</v>
      </c>
      <c r="AW4209">
        <v>4142</v>
      </c>
      <c r="AX4209" t="s">
        <v>5312</v>
      </c>
      <c r="AY4209">
        <v>0.94</v>
      </c>
      <c r="AZ4209" t="s">
        <v>11313</v>
      </c>
      <c r="BA4209" t="s">
        <v>11313</v>
      </c>
      <c r="BB4209" t="s">
        <v>11314</v>
      </c>
      <c r="BC4209">
        <v>1</v>
      </c>
      <c r="BD4209" t="s">
        <v>14975</v>
      </c>
      <c r="BG4209" s="1" t="s">
        <v>86</v>
      </c>
      <c r="BH4209" s="1" t="s">
        <v>87</v>
      </c>
      <c r="BI4209" s="1" t="s">
        <v>87</v>
      </c>
      <c r="BJ4209" s="1" t="s">
        <v>88</v>
      </c>
      <c r="BK4209" s="1" t="s">
        <v>5314</v>
      </c>
      <c r="BL4209" s="1" t="s">
        <v>5315</v>
      </c>
      <c r="BM4209" s="1"/>
    </row>
    <row r="4210" spans="1:65" ht="16" x14ac:dyDescent="0.2">
      <c r="A4210" t="str">
        <f>CONCATENATE("Mada.",B4210)</f>
        <v>Mada.4143</v>
      </c>
      <c r="B4210">
        <v>4143</v>
      </c>
      <c r="C4210" t="s">
        <v>14149</v>
      </c>
      <c r="E4210" t="s">
        <v>14972</v>
      </c>
      <c r="J4210" t="s">
        <v>120</v>
      </c>
      <c r="K4210" t="s">
        <v>14150</v>
      </c>
      <c r="L4210" t="s">
        <v>7459</v>
      </c>
      <c r="M4210" t="s">
        <v>7460</v>
      </c>
      <c r="N4210" t="s">
        <v>13888</v>
      </c>
      <c r="O4210" t="s">
        <v>2020</v>
      </c>
      <c r="S4210">
        <v>4143</v>
      </c>
      <c r="T4210">
        <v>0</v>
      </c>
      <c r="U4210" t="s">
        <v>128</v>
      </c>
      <c r="V4210">
        <v>0</v>
      </c>
      <c r="W4210">
        <v>0</v>
      </c>
      <c r="Z4210" t="s">
        <v>129</v>
      </c>
      <c r="AA4210">
        <v>0</v>
      </c>
      <c r="AB4210">
        <v>0</v>
      </c>
      <c r="AC4210" t="s">
        <v>129</v>
      </c>
      <c r="AT4210" t="s">
        <v>14976</v>
      </c>
      <c r="AU4210" t="s">
        <v>81</v>
      </c>
      <c r="AV4210" t="s">
        <v>14977</v>
      </c>
      <c r="AW4210">
        <v>4143</v>
      </c>
      <c r="AX4210" t="s">
        <v>549</v>
      </c>
      <c r="AY4210">
        <v>1</v>
      </c>
      <c r="AZ4210" t="s">
        <v>2992</v>
      </c>
      <c r="BA4210" t="s">
        <v>2992</v>
      </c>
      <c r="BB4210" t="s">
        <v>549</v>
      </c>
      <c r="BC4210">
        <v>1</v>
      </c>
      <c r="BD4210" t="s">
        <v>14978</v>
      </c>
      <c r="BG4210" s="1" t="s">
        <v>86</v>
      </c>
      <c r="BH4210" s="1" t="s">
        <v>98</v>
      </c>
      <c r="BI4210" s="1" t="s">
        <v>99</v>
      </c>
      <c r="BJ4210" s="1" t="s">
        <v>551</v>
      </c>
      <c r="BK4210" s="1" t="s">
        <v>552</v>
      </c>
    </row>
    <row r="4211" spans="1:65" ht="16" x14ac:dyDescent="0.2">
      <c r="A4211" t="str">
        <f>CONCATENATE("Mada.",B4211)</f>
        <v>Mada.4144</v>
      </c>
      <c r="B4211">
        <v>4144</v>
      </c>
      <c r="C4211" t="s">
        <v>14123</v>
      </c>
      <c r="E4211" t="s">
        <v>14972</v>
      </c>
      <c r="J4211" t="s">
        <v>133</v>
      </c>
      <c r="K4211" t="s">
        <v>14124</v>
      </c>
      <c r="L4211" t="s">
        <v>196</v>
      </c>
      <c r="M4211" t="s">
        <v>197</v>
      </c>
      <c r="N4211" t="s">
        <v>13888</v>
      </c>
      <c r="O4211" t="s">
        <v>2020</v>
      </c>
      <c r="S4211">
        <v>4144</v>
      </c>
      <c r="T4211">
        <v>0</v>
      </c>
      <c r="U4211" t="s">
        <v>128</v>
      </c>
      <c r="V4211">
        <v>0</v>
      </c>
      <c r="W4211">
        <v>0</v>
      </c>
      <c r="Z4211" t="s">
        <v>129</v>
      </c>
      <c r="AA4211">
        <v>0</v>
      </c>
      <c r="AB4211">
        <v>0</v>
      </c>
      <c r="AC4211" t="s">
        <v>129</v>
      </c>
      <c r="AT4211" t="s">
        <v>14979</v>
      </c>
      <c r="AU4211" t="s">
        <v>81</v>
      </c>
      <c r="AV4211" t="s">
        <v>14980</v>
      </c>
      <c r="AW4211">
        <v>4144</v>
      </c>
      <c r="AX4211" t="s">
        <v>3211</v>
      </c>
      <c r="AY4211">
        <v>1</v>
      </c>
      <c r="AZ4211" t="s">
        <v>3661</v>
      </c>
      <c r="BA4211" t="s">
        <v>3661</v>
      </c>
      <c r="BB4211" t="s">
        <v>3211</v>
      </c>
      <c r="BC4211">
        <v>1</v>
      </c>
      <c r="BD4211" t="s">
        <v>14981</v>
      </c>
      <c r="BG4211" s="1" t="s">
        <v>86</v>
      </c>
      <c r="BH4211" s="1" t="s">
        <v>112</v>
      </c>
      <c r="BI4211" s="1" t="s">
        <v>516</v>
      </c>
      <c r="BJ4211" s="1" t="s">
        <v>517</v>
      </c>
      <c r="BK4211" s="1" t="s">
        <v>518</v>
      </c>
      <c r="BL4211" s="1" t="s">
        <v>3214</v>
      </c>
      <c r="BM4211" s="1" t="s">
        <v>3215</v>
      </c>
    </row>
    <row r="4212" spans="1:65" ht="16" x14ac:dyDescent="0.2">
      <c r="A4212" t="str">
        <f>CONCATENATE("Mada.",B4212)</f>
        <v>Mada.4145</v>
      </c>
      <c r="B4212">
        <v>4145</v>
      </c>
      <c r="C4212" t="s">
        <v>14583</v>
      </c>
      <c r="E4212" t="s">
        <v>14972</v>
      </c>
      <c r="J4212" t="s">
        <v>133</v>
      </c>
      <c r="K4212" t="s">
        <v>14047</v>
      </c>
      <c r="L4212" t="s">
        <v>196</v>
      </c>
      <c r="M4212" t="s">
        <v>197</v>
      </c>
      <c r="N4212" t="s">
        <v>13888</v>
      </c>
      <c r="O4212" t="s">
        <v>2020</v>
      </c>
      <c r="S4212">
        <v>4145</v>
      </c>
      <c r="T4212">
        <v>0</v>
      </c>
      <c r="U4212" t="s">
        <v>128</v>
      </c>
      <c r="V4212">
        <v>0</v>
      </c>
      <c r="W4212">
        <v>0</v>
      </c>
      <c r="Z4212" t="s">
        <v>129</v>
      </c>
      <c r="AA4212">
        <v>0</v>
      </c>
      <c r="AB4212">
        <v>0</v>
      </c>
      <c r="AC4212" t="s">
        <v>129</v>
      </c>
      <c r="AT4212" t="s">
        <v>14982</v>
      </c>
      <c r="AU4212" t="s">
        <v>81</v>
      </c>
      <c r="AV4212" t="s">
        <v>14983</v>
      </c>
      <c r="AW4212">
        <v>4145</v>
      </c>
      <c r="AX4212" t="s">
        <v>288</v>
      </c>
      <c r="AY4212">
        <v>1</v>
      </c>
      <c r="AZ4212" t="s">
        <v>14984</v>
      </c>
      <c r="BD4212" t="s">
        <v>14985</v>
      </c>
      <c r="BG4212" s="1" t="s">
        <v>86</v>
      </c>
      <c r="BH4212" s="1" t="s">
        <v>98</v>
      </c>
      <c r="BI4212" s="1" t="s">
        <v>99</v>
      </c>
      <c r="BJ4212" s="1" t="s">
        <v>242</v>
      </c>
      <c r="BK4212" s="1" t="s">
        <v>253</v>
      </c>
      <c r="BL4212" s="1" t="s">
        <v>254</v>
      </c>
      <c r="BM4212" s="1" t="s">
        <v>291</v>
      </c>
    </row>
    <row r="4213" spans="1:65" ht="16" x14ac:dyDescent="0.2">
      <c r="A4213" t="str">
        <f>CONCATENATE("Mada.",B4213)</f>
        <v>Mada.4146</v>
      </c>
      <c r="B4213">
        <v>4146</v>
      </c>
      <c r="C4213" t="s">
        <v>14589</v>
      </c>
      <c r="E4213" t="s">
        <v>14972</v>
      </c>
      <c r="J4213" t="s">
        <v>133</v>
      </c>
      <c r="K4213" t="s">
        <v>14047</v>
      </c>
      <c r="L4213" t="s">
        <v>196</v>
      </c>
      <c r="M4213" t="s">
        <v>197</v>
      </c>
      <c r="N4213" t="s">
        <v>13888</v>
      </c>
      <c r="O4213" t="s">
        <v>2020</v>
      </c>
      <c r="S4213">
        <v>4146</v>
      </c>
      <c r="T4213">
        <v>0</v>
      </c>
      <c r="U4213" t="s">
        <v>128</v>
      </c>
      <c r="V4213">
        <v>0</v>
      </c>
      <c r="W4213">
        <v>0</v>
      </c>
      <c r="Z4213" t="s">
        <v>129</v>
      </c>
      <c r="AA4213">
        <v>0</v>
      </c>
      <c r="AB4213">
        <v>0</v>
      </c>
      <c r="AC4213" t="s">
        <v>129</v>
      </c>
      <c r="AT4213" t="s">
        <v>14986</v>
      </c>
      <c r="AU4213" t="s">
        <v>81</v>
      </c>
      <c r="AV4213" t="s">
        <v>14987</v>
      </c>
      <c r="AW4213">
        <v>4146</v>
      </c>
      <c r="AX4213" t="s">
        <v>3211</v>
      </c>
      <c r="AY4213">
        <v>1</v>
      </c>
      <c r="AZ4213" t="s">
        <v>4485</v>
      </c>
      <c r="BA4213" t="s">
        <v>4485</v>
      </c>
      <c r="BB4213" t="s">
        <v>3211</v>
      </c>
      <c r="BC4213">
        <v>1</v>
      </c>
      <c r="BD4213" t="s">
        <v>14988</v>
      </c>
      <c r="BG4213" s="1" t="s">
        <v>86</v>
      </c>
      <c r="BH4213" s="1" t="s">
        <v>112</v>
      </c>
      <c r="BI4213" s="1" t="s">
        <v>516</v>
      </c>
      <c r="BJ4213" s="1" t="s">
        <v>517</v>
      </c>
      <c r="BK4213" s="1" t="s">
        <v>518</v>
      </c>
      <c r="BL4213" s="1" t="s">
        <v>3214</v>
      </c>
      <c r="BM4213" s="1" t="s">
        <v>3215</v>
      </c>
    </row>
    <row r="4214" spans="1:65" ht="16" x14ac:dyDescent="0.2">
      <c r="A4214" t="str">
        <f>CONCATENATE("Mada.",B4214)</f>
        <v>Mada.4147</v>
      </c>
      <c r="B4214">
        <v>4147</v>
      </c>
      <c r="C4214" t="s">
        <v>14557</v>
      </c>
      <c r="E4214" t="s">
        <v>14972</v>
      </c>
      <c r="J4214" t="s">
        <v>133</v>
      </c>
      <c r="K4214" t="s">
        <v>13982</v>
      </c>
      <c r="L4214" t="s">
        <v>196</v>
      </c>
      <c r="M4214" t="s">
        <v>197</v>
      </c>
      <c r="N4214" t="s">
        <v>13888</v>
      </c>
      <c r="O4214" t="s">
        <v>2020</v>
      </c>
      <c r="S4214">
        <v>4147</v>
      </c>
      <c r="T4214">
        <v>0</v>
      </c>
      <c r="U4214" t="s">
        <v>128</v>
      </c>
      <c r="V4214">
        <v>0</v>
      </c>
      <c r="W4214">
        <v>0</v>
      </c>
      <c r="Z4214" t="s">
        <v>129</v>
      </c>
      <c r="AA4214">
        <v>0</v>
      </c>
      <c r="AB4214">
        <v>0</v>
      </c>
      <c r="AC4214" t="s">
        <v>129</v>
      </c>
      <c r="AT4214" t="s">
        <v>14989</v>
      </c>
      <c r="AU4214" t="s">
        <v>81</v>
      </c>
      <c r="AV4214" t="s">
        <v>14990</v>
      </c>
      <c r="AW4214">
        <v>4147</v>
      </c>
      <c r="AX4214" t="s">
        <v>2991</v>
      </c>
      <c r="AY4214">
        <v>0.5</v>
      </c>
      <c r="AZ4214" t="s">
        <v>14007</v>
      </c>
      <c r="BA4214" t="s">
        <v>14007</v>
      </c>
      <c r="BB4214" t="s">
        <v>549</v>
      </c>
      <c r="BC4214">
        <v>1</v>
      </c>
      <c r="BD4214" t="s">
        <v>14008</v>
      </c>
      <c r="BG4214" s="1" t="s">
        <v>86</v>
      </c>
      <c r="BH4214" s="1" t="s">
        <v>98</v>
      </c>
      <c r="BI4214" s="1" t="s">
        <v>99</v>
      </c>
      <c r="BJ4214" s="1" t="s">
        <v>551</v>
      </c>
      <c r="BK4214" s="1" t="s">
        <v>552</v>
      </c>
      <c r="BL4214" s="1" t="s">
        <v>2994</v>
      </c>
      <c r="BM4214" s="1"/>
    </row>
    <row r="4215" spans="1:65" ht="16" x14ac:dyDescent="0.2">
      <c r="A4215" t="str">
        <f>CONCATENATE("Mada.",B4215)</f>
        <v>Mada.4148</v>
      </c>
      <c r="B4215">
        <v>4148</v>
      </c>
      <c r="C4215" t="s">
        <v>14601</v>
      </c>
      <c r="E4215" t="s">
        <v>14972</v>
      </c>
      <c r="J4215" t="s">
        <v>133</v>
      </c>
      <c r="K4215" t="s">
        <v>13982</v>
      </c>
      <c r="L4215" t="s">
        <v>196</v>
      </c>
      <c r="M4215" t="s">
        <v>197</v>
      </c>
      <c r="N4215" t="s">
        <v>13888</v>
      </c>
      <c r="O4215" t="s">
        <v>2020</v>
      </c>
      <c r="S4215">
        <v>4148</v>
      </c>
      <c r="T4215">
        <v>0</v>
      </c>
      <c r="U4215" t="s">
        <v>128</v>
      </c>
      <c r="V4215">
        <v>0</v>
      </c>
      <c r="W4215">
        <v>0</v>
      </c>
      <c r="Z4215" t="s">
        <v>129</v>
      </c>
      <c r="AA4215">
        <v>0</v>
      </c>
      <c r="AB4215">
        <v>0</v>
      </c>
      <c r="AC4215" t="s">
        <v>129</v>
      </c>
      <c r="AT4215" t="s">
        <v>14991</v>
      </c>
      <c r="AU4215" t="s">
        <v>81</v>
      </c>
      <c r="AV4215" t="s">
        <v>14992</v>
      </c>
      <c r="AW4215">
        <v>4148</v>
      </c>
      <c r="AX4215" t="s">
        <v>2991</v>
      </c>
      <c r="AY4215">
        <v>0.5</v>
      </c>
      <c r="AZ4215" t="s">
        <v>14007</v>
      </c>
      <c r="BA4215" t="s">
        <v>14007</v>
      </c>
      <c r="BB4215" t="s">
        <v>549</v>
      </c>
      <c r="BC4215">
        <v>1</v>
      </c>
      <c r="BD4215" t="s">
        <v>14008</v>
      </c>
      <c r="BG4215" s="1" t="s">
        <v>86</v>
      </c>
      <c r="BH4215" s="1" t="s">
        <v>98</v>
      </c>
      <c r="BI4215" s="1" t="s">
        <v>99</v>
      </c>
      <c r="BJ4215" s="1" t="s">
        <v>551</v>
      </c>
      <c r="BK4215" s="1" t="s">
        <v>552</v>
      </c>
      <c r="BL4215" s="1" t="s">
        <v>2994</v>
      </c>
      <c r="BM4215" s="1"/>
    </row>
    <row r="4216" spans="1:65" ht="16" x14ac:dyDescent="0.2">
      <c r="A4216" t="str">
        <f>CONCATENATE("Mada.",B4216)</f>
        <v>Mada.4149</v>
      </c>
      <c r="B4216">
        <v>4149</v>
      </c>
      <c r="C4216" t="s">
        <v>14993</v>
      </c>
      <c r="E4216" t="s">
        <v>14972</v>
      </c>
      <c r="J4216" t="s">
        <v>70</v>
      </c>
      <c r="K4216" t="s">
        <v>14063</v>
      </c>
      <c r="L4216" t="s">
        <v>14064</v>
      </c>
      <c r="M4216" t="s">
        <v>14065</v>
      </c>
      <c r="N4216" t="s">
        <v>13888</v>
      </c>
      <c r="O4216" t="s">
        <v>2020</v>
      </c>
      <c r="S4216">
        <v>4149</v>
      </c>
      <c r="T4216">
        <v>0</v>
      </c>
      <c r="U4216" t="s">
        <v>128</v>
      </c>
      <c r="V4216">
        <v>0</v>
      </c>
      <c r="W4216">
        <v>0</v>
      </c>
      <c r="Z4216" t="s">
        <v>129</v>
      </c>
      <c r="AA4216">
        <v>0</v>
      </c>
      <c r="AB4216">
        <v>0</v>
      </c>
      <c r="AC4216" t="s">
        <v>129</v>
      </c>
      <c r="AT4216" t="s">
        <v>14994</v>
      </c>
      <c r="AU4216" t="s">
        <v>81</v>
      </c>
      <c r="AV4216" t="s">
        <v>14995</v>
      </c>
      <c r="AW4216">
        <v>4149</v>
      </c>
      <c r="AX4216" t="s">
        <v>5310</v>
      </c>
      <c r="AY4216">
        <v>0.86</v>
      </c>
      <c r="AZ4216" t="s">
        <v>5311</v>
      </c>
      <c r="BA4216" t="s">
        <v>5311</v>
      </c>
      <c r="BB4216" t="s">
        <v>5312</v>
      </c>
      <c r="BC4216">
        <v>0.83</v>
      </c>
      <c r="BD4216" t="s">
        <v>14996</v>
      </c>
      <c r="BG4216" s="1" t="s">
        <v>86</v>
      </c>
      <c r="BH4216" s="1" t="s">
        <v>87</v>
      </c>
      <c r="BI4216" s="1" t="s">
        <v>87</v>
      </c>
      <c r="BJ4216" s="1" t="s">
        <v>88</v>
      </c>
      <c r="BK4216" s="1" t="s">
        <v>5314</v>
      </c>
      <c r="BL4216" s="1" t="s">
        <v>5315</v>
      </c>
      <c r="BM4216" s="1" t="s">
        <v>5316</v>
      </c>
    </row>
    <row r="4217" spans="1:65" ht="16" x14ac:dyDescent="0.2">
      <c r="A4217" t="str">
        <f>CONCATENATE("Mada.",B4217)</f>
        <v>Mada.4150</v>
      </c>
      <c r="B4217">
        <v>4150</v>
      </c>
      <c r="C4217" t="s">
        <v>14740</v>
      </c>
      <c r="E4217" t="s">
        <v>14972</v>
      </c>
      <c r="J4217" t="s">
        <v>70</v>
      </c>
      <c r="K4217" t="s">
        <v>14076</v>
      </c>
      <c r="L4217" t="s">
        <v>14064</v>
      </c>
      <c r="M4217" t="s">
        <v>14065</v>
      </c>
      <c r="N4217" t="s">
        <v>13888</v>
      </c>
      <c r="O4217" t="s">
        <v>2020</v>
      </c>
      <c r="S4217">
        <v>4150</v>
      </c>
      <c r="T4217">
        <v>0</v>
      </c>
      <c r="U4217" t="s">
        <v>128</v>
      </c>
      <c r="V4217">
        <v>0</v>
      </c>
      <c r="W4217">
        <v>0</v>
      </c>
      <c r="Z4217" t="s">
        <v>129</v>
      </c>
      <c r="AA4217">
        <v>0</v>
      </c>
      <c r="AB4217">
        <v>0</v>
      </c>
      <c r="AC4217" t="s">
        <v>129</v>
      </c>
      <c r="AT4217" t="s">
        <v>15002</v>
      </c>
      <c r="AU4217" t="s">
        <v>81</v>
      </c>
      <c r="AV4217" t="s">
        <v>15003</v>
      </c>
      <c r="AW4217">
        <v>4150</v>
      </c>
      <c r="AX4217" t="s">
        <v>3211</v>
      </c>
      <c r="AY4217">
        <v>1</v>
      </c>
      <c r="AZ4217" t="s">
        <v>3661</v>
      </c>
      <c r="BA4217" t="s">
        <v>3661</v>
      </c>
      <c r="BB4217" t="s">
        <v>3211</v>
      </c>
      <c r="BC4217">
        <v>1</v>
      </c>
      <c r="BD4217" t="s">
        <v>15004</v>
      </c>
      <c r="BG4217" s="1" t="s">
        <v>86</v>
      </c>
      <c r="BH4217" s="1" t="s">
        <v>112</v>
      </c>
      <c r="BI4217" s="1" t="s">
        <v>516</v>
      </c>
      <c r="BJ4217" s="1" t="s">
        <v>517</v>
      </c>
      <c r="BK4217" s="1" t="s">
        <v>518</v>
      </c>
      <c r="BL4217" s="1" t="s">
        <v>3214</v>
      </c>
      <c r="BM4217" s="1" t="s">
        <v>3215</v>
      </c>
    </row>
    <row r="4218" spans="1:65" ht="16" x14ac:dyDescent="0.2">
      <c r="A4218" t="str">
        <f>CONCATENATE("Mada.",B4218)</f>
        <v>Mada.4151</v>
      </c>
      <c r="B4218">
        <v>4151</v>
      </c>
      <c r="C4218" t="s">
        <v>14639</v>
      </c>
      <c r="E4218" t="s">
        <v>14972</v>
      </c>
      <c r="J4218" t="s">
        <v>70</v>
      </c>
      <c r="K4218" t="s">
        <v>14087</v>
      </c>
      <c r="L4218" t="s">
        <v>14064</v>
      </c>
      <c r="M4218" t="s">
        <v>14065</v>
      </c>
      <c r="N4218" t="s">
        <v>13888</v>
      </c>
      <c r="O4218" t="s">
        <v>2020</v>
      </c>
      <c r="S4218">
        <v>4151</v>
      </c>
      <c r="T4218">
        <v>0</v>
      </c>
      <c r="U4218" t="s">
        <v>128</v>
      </c>
      <c r="V4218">
        <v>0</v>
      </c>
      <c r="W4218">
        <v>0</v>
      </c>
      <c r="Z4218" t="s">
        <v>129</v>
      </c>
      <c r="AA4218">
        <v>0</v>
      </c>
      <c r="AB4218">
        <v>0</v>
      </c>
      <c r="AC4218" t="s">
        <v>129</v>
      </c>
      <c r="BG4218" s="1"/>
    </row>
    <row r="4219" spans="1:65" ht="16" x14ac:dyDescent="0.2">
      <c r="A4219" t="str">
        <f>CONCATENATE("Mada.",B4219)</f>
        <v>Mada.4152</v>
      </c>
      <c r="B4219">
        <v>4152</v>
      </c>
      <c r="C4219" t="s">
        <v>14722</v>
      </c>
      <c r="E4219" t="s">
        <v>15005</v>
      </c>
      <c r="J4219" t="s">
        <v>70</v>
      </c>
      <c r="K4219" t="s">
        <v>14104</v>
      </c>
      <c r="L4219" t="s">
        <v>14064</v>
      </c>
      <c r="M4219" t="s">
        <v>14065</v>
      </c>
      <c r="N4219" t="s">
        <v>13888</v>
      </c>
      <c r="O4219" t="s">
        <v>2020</v>
      </c>
      <c r="S4219">
        <v>4152</v>
      </c>
      <c r="T4219">
        <v>0</v>
      </c>
      <c r="U4219" t="s">
        <v>128</v>
      </c>
      <c r="V4219">
        <v>0</v>
      </c>
      <c r="W4219">
        <v>0</v>
      </c>
      <c r="Z4219" t="s">
        <v>129</v>
      </c>
      <c r="AA4219">
        <v>0</v>
      </c>
      <c r="AB4219">
        <v>0</v>
      </c>
      <c r="AC4219" t="s">
        <v>129</v>
      </c>
      <c r="AT4219" t="s">
        <v>15006</v>
      </c>
      <c r="AU4219" t="s">
        <v>81</v>
      </c>
      <c r="AV4219" t="s">
        <v>15007</v>
      </c>
      <c r="AW4219">
        <v>4152</v>
      </c>
      <c r="AX4219" t="s">
        <v>346</v>
      </c>
      <c r="AY4219">
        <v>1</v>
      </c>
      <c r="AZ4219" t="s">
        <v>347</v>
      </c>
      <c r="BA4219" t="s">
        <v>347</v>
      </c>
      <c r="BB4219" t="s">
        <v>346</v>
      </c>
      <c r="BC4219">
        <v>1</v>
      </c>
      <c r="BD4219" t="s">
        <v>15008</v>
      </c>
      <c r="BG4219" s="1" t="s">
        <v>86</v>
      </c>
      <c r="BH4219" s="1" t="s">
        <v>87</v>
      </c>
      <c r="BI4219" s="1" t="s">
        <v>87</v>
      </c>
      <c r="BJ4219" s="1" t="s">
        <v>88</v>
      </c>
      <c r="BK4219" s="1" t="s">
        <v>349</v>
      </c>
      <c r="BL4219" s="1"/>
      <c r="BM4219" s="1"/>
    </row>
    <row r="4220" spans="1:65" ht="16" x14ac:dyDescent="0.2">
      <c r="A4220" t="str">
        <f>CONCATENATE("Mada.",B4220)</f>
        <v>Mada.4153</v>
      </c>
      <c r="B4220">
        <v>4153</v>
      </c>
      <c r="C4220" t="s">
        <v>14288</v>
      </c>
      <c r="E4220" t="s">
        <v>14564</v>
      </c>
      <c r="J4220" t="s">
        <v>133</v>
      </c>
      <c r="K4220" t="s">
        <v>13887</v>
      </c>
      <c r="L4220" t="s">
        <v>196</v>
      </c>
      <c r="M4220" t="s">
        <v>197</v>
      </c>
      <c r="N4220" t="s">
        <v>13888</v>
      </c>
      <c r="O4220" t="s">
        <v>2020</v>
      </c>
      <c r="S4220">
        <v>4153</v>
      </c>
      <c r="T4220">
        <v>0</v>
      </c>
      <c r="U4220" t="s">
        <v>128</v>
      </c>
      <c r="V4220">
        <v>0</v>
      </c>
      <c r="W4220">
        <v>0</v>
      </c>
      <c r="Z4220" t="s">
        <v>129</v>
      </c>
      <c r="AA4220">
        <v>0</v>
      </c>
      <c r="AB4220">
        <v>0</v>
      </c>
      <c r="AC4220" t="s">
        <v>129</v>
      </c>
      <c r="AT4220" t="s">
        <v>15009</v>
      </c>
      <c r="AU4220" t="s">
        <v>81</v>
      </c>
      <c r="AV4220" t="s">
        <v>15010</v>
      </c>
      <c r="AW4220">
        <v>4153</v>
      </c>
      <c r="AX4220" t="s">
        <v>83</v>
      </c>
      <c r="AY4220">
        <v>0.99</v>
      </c>
      <c r="AZ4220" t="s">
        <v>918</v>
      </c>
      <c r="BA4220" t="s">
        <v>918</v>
      </c>
      <c r="BB4220" t="s">
        <v>262</v>
      </c>
      <c r="BC4220">
        <v>1</v>
      </c>
      <c r="BD4220" t="s">
        <v>14387</v>
      </c>
      <c r="BG4220" s="1" t="s">
        <v>86</v>
      </c>
      <c r="BH4220" s="1" t="s">
        <v>87</v>
      </c>
      <c r="BI4220" s="1" t="s">
        <v>87</v>
      </c>
      <c r="BJ4220" s="1" t="s">
        <v>88</v>
      </c>
      <c r="BK4220" s="1" t="s">
        <v>89</v>
      </c>
      <c r="BL4220" s="1" t="s">
        <v>90</v>
      </c>
      <c r="BM4220" s="1"/>
    </row>
    <row r="4221" spans="1:65" ht="16" x14ac:dyDescent="0.2">
      <c r="A4221" t="str">
        <f>CONCATENATE("Mada.",B4221)</f>
        <v>Mada.4154</v>
      </c>
      <c r="B4221">
        <v>4154</v>
      </c>
      <c r="C4221" t="s">
        <v>14870</v>
      </c>
      <c r="E4221" t="s">
        <v>14564</v>
      </c>
      <c r="J4221" t="s">
        <v>133</v>
      </c>
      <c r="K4221" t="s">
        <v>13887</v>
      </c>
      <c r="L4221" t="s">
        <v>196</v>
      </c>
      <c r="M4221" t="s">
        <v>197</v>
      </c>
      <c r="N4221" t="s">
        <v>13888</v>
      </c>
      <c r="O4221" t="s">
        <v>2020</v>
      </c>
      <c r="S4221">
        <v>4154</v>
      </c>
      <c r="T4221">
        <v>0</v>
      </c>
      <c r="U4221" t="s">
        <v>128</v>
      </c>
      <c r="V4221">
        <v>0</v>
      </c>
      <c r="W4221">
        <v>0</v>
      </c>
      <c r="Z4221" t="s">
        <v>129</v>
      </c>
      <c r="AA4221">
        <v>0</v>
      </c>
      <c r="AB4221">
        <v>0</v>
      </c>
      <c r="AC4221" t="s">
        <v>129</v>
      </c>
      <c r="AT4221" t="s">
        <v>15011</v>
      </c>
      <c r="AU4221" t="s">
        <v>81</v>
      </c>
      <c r="AV4221" t="s">
        <v>15012</v>
      </c>
      <c r="AW4221">
        <v>4154</v>
      </c>
      <c r="AX4221" t="s">
        <v>6378</v>
      </c>
      <c r="AY4221">
        <v>1</v>
      </c>
      <c r="AZ4221" t="s">
        <v>15013</v>
      </c>
      <c r="BD4221" t="s">
        <v>15014</v>
      </c>
      <c r="BG4221" s="1" t="s">
        <v>86</v>
      </c>
      <c r="BH4221" s="1" t="s">
        <v>87</v>
      </c>
      <c r="BI4221" s="1" t="s">
        <v>87</v>
      </c>
      <c r="BJ4221" s="1" t="s">
        <v>88</v>
      </c>
      <c r="BK4221" s="1" t="s">
        <v>6381</v>
      </c>
      <c r="BL4221" s="1" t="s">
        <v>6382</v>
      </c>
      <c r="BM4221" s="1"/>
    </row>
    <row r="4222" spans="1:65" ht="16" x14ac:dyDescent="0.2">
      <c r="A4222" t="str">
        <f>CONCATENATE("Mada.",B4222)</f>
        <v>Mada.4155</v>
      </c>
      <c r="B4222">
        <v>4155</v>
      </c>
      <c r="C4222" t="s">
        <v>14873</v>
      </c>
      <c r="E4222" t="s">
        <v>14564</v>
      </c>
      <c r="J4222" t="s">
        <v>133</v>
      </c>
      <c r="K4222" t="s">
        <v>13887</v>
      </c>
      <c r="L4222" t="s">
        <v>196</v>
      </c>
      <c r="M4222" t="s">
        <v>197</v>
      </c>
      <c r="N4222" t="s">
        <v>13888</v>
      </c>
      <c r="O4222" t="s">
        <v>2020</v>
      </c>
      <c r="S4222">
        <v>4155</v>
      </c>
      <c r="T4222">
        <v>0</v>
      </c>
      <c r="U4222" t="s">
        <v>128</v>
      </c>
      <c r="V4222">
        <v>0</v>
      </c>
      <c r="W4222">
        <v>0</v>
      </c>
      <c r="Z4222" t="s">
        <v>129</v>
      </c>
      <c r="AA4222">
        <v>0</v>
      </c>
      <c r="AB4222">
        <v>0</v>
      </c>
      <c r="AC4222" t="s">
        <v>129</v>
      </c>
      <c r="AT4222" t="s">
        <v>15015</v>
      </c>
      <c r="AU4222" t="s">
        <v>81</v>
      </c>
      <c r="AV4222" t="s">
        <v>15016</v>
      </c>
      <c r="AW4222">
        <v>4155</v>
      </c>
      <c r="AX4222" t="s">
        <v>6378</v>
      </c>
      <c r="AY4222">
        <v>1</v>
      </c>
      <c r="AZ4222" t="s">
        <v>10309</v>
      </c>
      <c r="BA4222" t="s">
        <v>10309</v>
      </c>
      <c r="BB4222" t="s">
        <v>6378</v>
      </c>
      <c r="BC4222">
        <v>1</v>
      </c>
      <c r="BD4222" t="s">
        <v>15017</v>
      </c>
      <c r="BG4222" s="1" t="s">
        <v>86</v>
      </c>
      <c r="BH4222" s="1" t="s">
        <v>87</v>
      </c>
      <c r="BI4222" s="1" t="s">
        <v>87</v>
      </c>
      <c r="BJ4222" s="1" t="s">
        <v>88</v>
      </c>
      <c r="BK4222" s="1" t="s">
        <v>6381</v>
      </c>
      <c r="BL4222" s="1" t="s">
        <v>6382</v>
      </c>
      <c r="BM4222" s="1"/>
    </row>
    <row r="4223" spans="1:65" ht="16" x14ac:dyDescent="0.2">
      <c r="A4223" t="str">
        <f>CONCATENATE("Mada.",B4223)</f>
        <v>Mada.4156</v>
      </c>
      <c r="B4223">
        <v>4156</v>
      </c>
      <c r="C4223" t="s">
        <v>14877</v>
      </c>
      <c r="E4223" t="s">
        <v>14564</v>
      </c>
      <c r="J4223" t="s">
        <v>133</v>
      </c>
      <c r="K4223" t="s">
        <v>13887</v>
      </c>
      <c r="L4223" t="s">
        <v>196</v>
      </c>
      <c r="M4223" t="s">
        <v>197</v>
      </c>
      <c r="N4223" t="s">
        <v>13888</v>
      </c>
      <c r="O4223" t="s">
        <v>2020</v>
      </c>
      <c r="S4223">
        <v>4156</v>
      </c>
      <c r="T4223">
        <v>0</v>
      </c>
      <c r="U4223" t="s">
        <v>128</v>
      </c>
      <c r="V4223">
        <v>0</v>
      </c>
      <c r="W4223">
        <v>0</v>
      </c>
      <c r="Z4223" t="s">
        <v>129</v>
      </c>
      <c r="AA4223">
        <v>0</v>
      </c>
      <c r="AB4223">
        <v>0</v>
      </c>
      <c r="AC4223" t="s">
        <v>129</v>
      </c>
      <c r="AT4223" t="s">
        <v>15018</v>
      </c>
      <c r="AU4223" t="s">
        <v>81</v>
      </c>
      <c r="AV4223" t="s">
        <v>15019</v>
      </c>
      <c r="AW4223">
        <v>4156</v>
      </c>
      <c r="AX4223" t="s">
        <v>4010</v>
      </c>
      <c r="AY4223">
        <v>1</v>
      </c>
      <c r="AZ4223" t="s">
        <v>15020</v>
      </c>
      <c r="BD4223" t="s">
        <v>15021</v>
      </c>
      <c r="BG4223" s="1" t="s">
        <v>86</v>
      </c>
      <c r="BH4223" s="1" t="s">
        <v>87</v>
      </c>
      <c r="BI4223" s="1" t="s">
        <v>87</v>
      </c>
      <c r="BJ4223" s="1" t="s">
        <v>88</v>
      </c>
      <c r="BK4223" s="1" t="s">
        <v>2444</v>
      </c>
      <c r="BL4223" s="1" t="s">
        <v>4013</v>
      </c>
      <c r="BM4223" s="1"/>
    </row>
    <row r="4224" spans="1:65" ht="16" x14ac:dyDescent="0.2">
      <c r="A4224" t="str">
        <f>CONCATENATE("Mada.",B4224)</f>
        <v>Mada.4157</v>
      </c>
      <c r="B4224">
        <v>4157</v>
      </c>
      <c r="C4224" t="s">
        <v>15022</v>
      </c>
      <c r="E4224" t="s">
        <v>14564</v>
      </c>
      <c r="J4224" t="s">
        <v>133</v>
      </c>
      <c r="K4224" t="s">
        <v>13887</v>
      </c>
      <c r="L4224" t="s">
        <v>196</v>
      </c>
      <c r="M4224" t="s">
        <v>197</v>
      </c>
      <c r="N4224" t="s">
        <v>13888</v>
      </c>
      <c r="O4224" t="s">
        <v>2020</v>
      </c>
      <c r="S4224">
        <v>4157</v>
      </c>
      <c r="T4224">
        <v>0</v>
      </c>
      <c r="U4224" t="s">
        <v>128</v>
      </c>
      <c r="V4224">
        <v>0</v>
      </c>
      <c r="W4224">
        <v>0</v>
      </c>
      <c r="Z4224" t="s">
        <v>129</v>
      </c>
      <c r="AA4224">
        <v>0</v>
      </c>
      <c r="AB4224">
        <v>0</v>
      </c>
      <c r="AC4224" t="s">
        <v>129</v>
      </c>
      <c r="AT4224" t="s">
        <v>15023</v>
      </c>
      <c r="AU4224" t="s">
        <v>81</v>
      </c>
      <c r="AV4224" t="s">
        <v>15024</v>
      </c>
      <c r="AW4224">
        <v>4157</v>
      </c>
      <c r="AX4224" t="s">
        <v>280</v>
      </c>
      <c r="AY4224">
        <v>0.55000000000000004</v>
      </c>
      <c r="AZ4224" t="s">
        <v>756</v>
      </c>
      <c r="BA4224" t="s">
        <v>756</v>
      </c>
      <c r="BB4224" t="s">
        <v>481</v>
      </c>
      <c r="BC4224">
        <v>1</v>
      </c>
      <c r="BD4224" t="s">
        <v>14284</v>
      </c>
      <c r="BG4224" s="1" t="s">
        <v>86</v>
      </c>
      <c r="BH4224" s="1" t="s">
        <v>87</v>
      </c>
      <c r="BI4224" s="1" t="s">
        <v>87</v>
      </c>
      <c r="BJ4224" s="1" t="s">
        <v>88</v>
      </c>
      <c r="BK4224" s="1" t="s">
        <v>89</v>
      </c>
      <c r="BL4224" s="1" t="s">
        <v>283</v>
      </c>
      <c r="BM4224" s="1"/>
    </row>
    <row r="4225" spans="1:65" ht="16" x14ac:dyDescent="0.2">
      <c r="A4225" t="str">
        <f>CONCATENATE("Mada.",B4225)</f>
        <v>Mada.4158</v>
      </c>
      <c r="B4225">
        <v>4158</v>
      </c>
      <c r="C4225" t="s">
        <v>14685</v>
      </c>
      <c r="E4225" t="s">
        <v>14564</v>
      </c>
      <c r="J4225" t="s">
        <v>133</v>
      </c>
      <c r="K4225" t="s">
        <v>13897</v>
      </c>
      <c r="L4225" t="s">
        <v>196</v>
      </c>
      <c r="M4225" t="s">
        <v>197</v>
      </c>
      <c r="N4225" t="s">
        <v>13888</v>
      </c>
      <c r="O4225" t="s">
        <v>2020</v>
      </c>
      <c r="S4225">
        <v>4158</v>
      </c>
      <c r="T4225">
        <v>0</v>
      </c>
      <c r="U4225" t="s">
        <v>128</v>
      </c>
      <c r="V4225">
        <v>0</v>
      </c>
      <c r="W4225">
        <v>0</v>
      </c>
      <c r="Z4225" t="s">
        <v>129</v>
      </c>
      <c r="AA4225">
        <v>0</v>
      </c>
      <c r="AB4225">
        <v>0</v>
      </c>
      <c r="AC4225" t="s">
        <v>129</v>
      </c>
      <c r="AT4225" t="s">
        <v>15025</v>
      </c>
      <c r="AU4225" t="s">
        <v>81</v>
      </c>
      <c r="AV4225" t="s">
        <v>15026</v>
      </c>
      <c r="AW4225">
        <v>4158</v>
      </c>
      <c r="AX4225" t="s">
        <v>1154</v>
      </c>
      <c r="AY4225">
        <v>1</v>
      </c>
      <c r="AZ4225" t="s">
        <v>15027</v>
      </c>
      <c r="BD4225" t="s">
        <v>15028</v>
      </c>
      <c r="BG4225" s="1" t="s">
        <v>86</v>
      </c>
      <c r="BH4225" s="1" t="s">
        <v>87</v>
      </c>
      <c r="BI4225" s="1" t="s">
        <v>87</v>
      </c>
      <c r="BJ4225" s="1" t="s">
        <v>88</v>
      </c>
      <c r="BK4225" s="1" t="s">
        <v>1157</v>
      </c>
      <c r="BL4225" s="1" t="s">
        <v>1158</v>
      </c>
      <c r="BM4225" s="1"/>
    </row>
    <row r="4226" spans="1:65" ht="16" x14ac:dyDescent="0.2">
      <c r="A4226" t="str">
        <f>CONCATENATE("Mada.",B4226)</f>
        <v>Mada.4159</v>
      </c>
      <c r="B4226">
        <v>4159</v>
      </c>
      <c r="C4226" t="s">
        <v>15029</v>
      </c>
      <c r="E4226" t="s">
        <v>14564</v>
      </c>
      <c r="J4226" t="s">
        <v>133</v>
      </c>
      <c r="K4226" t="s">
        <v>13897</v>
      </c>
      <c r="L4226" t="s">
        <v>196</v>
      </c>
      <c r="M4226" t="s">
        <v>197</v>
      </c>
      <c r="N4226" t="s">
        <v>13888</v>
      </c>
      <c r="O4226" t="s">
        <v>2020</v>
      </c>
      <c r="S4226">
        <v>4159</v>
      </c>
      <c r="T4226">
        <v>0</v>
      </c>
      <c r="U4226" t="s">
        <v>128</v>
      </c>
      <c r="V4226">
        <v>0</v>
      </c>
      <c r="W4226">
        <v>0</v>
      </c>
      <c r="Z4226" t="s">
        <v>129</v>
      </c>
      <c r="AA4226">
        <v>0</v>
      </c>
      <c r="AB4226">
        <v>0</v>
      </c>
      <c r="AC4226" t="s">
        <v>129</v>
      </c>
      <c r="AT4226" t="s">
        <v>15030</v>
      </c>
      <c r="AU4226" t="s">
        <v>81</v>
      </c>
      <c r="AV4226" t="s">
        <v>15031</v>
      </c>
      <c r="AW4226">
        <v>4159</v>
      </c>
      <c r="AX4226" t="s">
        <v>262</v>
      </c>
      <c r="AY4226">
        <v>0.98</v>
      </c>
      <c r="AZ4226" t="s">
        <v>1819</v>
      </c>
      <c r="BA4226" t="s">
        <v>1819</v>
      </c>
      <c r="BB4226" t="s">
        <v>262</v>
      </c>
      <c r="BC4226">
        <v>0.99</v>
      </c>
      <c r="BD4226" t="s">
        <v>15032</v>
      </c>
      <c r="BG4226" s="1" t="s">
        <v>86</v>
      </c>
      <c r="BH4226" s="1" t="s">
        <v>87</v>
      </c>
      <c r="BI4226" s="1" t="s">
        <v>87</v>
      </c>
      <c r="BJ4226" s="1" t="s">
        <v>88</v>
      </c>
      <c r="BK4226" s="1" t="s">
        <v>89</v>
      </c>
      <c r="BL4226" s="1" t="s">
        <v>90</v>
      </c>
      <c r="BM4226" s="1" t="s">
        <v>265</v>
      </c>
    </row>
    <row r="4227" spans="1:65" ht="16" x14ac:dyDescent="0.2">
      <c r="A4227" t="str">
        <f>CONCATENATE("Mada.",B4227)</f>
        <v>Mada.4160</v>
      </c>
      <c r="B4227">
        <v>4160</v>
      </c>
      <c r="C4227" t="s">
        <v>15037</v>
      </c>
      <c r="E4227" t="s">
        <v>14564</v>
      </c>
      <c r="J4227" t="s">
        <v>133</v>
      </c>
      <c r="K4227" t="s">
        <v>13897</v>
      </c>
      <c r="L4227" t="s">
        <v>196</v>
      </c>
      <c r="M4227" t="s">
        <v>197</v>
      </c>
      <c r="N4227" t="s">
        <v>13888</v>
      </c>
      <c r="O4227" t="s">
        <v>2020</v>
      </c>
      <c r="S4227">
        <v>4160</v>
      </c>
      <c r="T4227">
        <v>0</v>
      </c>
      <c r="U4227" t="s">
        <v>128</v>
      </c>
      <c r="V4227">
        <v>0</v>
      </c>
      <c r="W4227">
        <v>0</v>
      </c>
      <c r="Z4227" t="s">
        <v>129</v>
      </c>
      <c r="AA4227">
        <v>0</v>
      </c>
      <c r="AB4227">
        <v>0</v>
      </c>
      <c r="AC4227" t="s">
        <v>129</v>
      </c>
      <c r="AT4227" t="s">
        <v>15038</v>
      </c>
      <c r="AU4227" t="s">
        <v>81</v>
      </c>
      <c r="AV4227" t="s">
        <v>15039</v>
      </c>
      <c r="AW4227">
        <v>4160</v>
      </c>
      <c r="AX4227" t="s">
        <v>14428</v>
      </c>
      <c r="AY4227">
        <v>0.72</v>
      </c>
      <c r="AZ4227" t="s">
        <v>14540</v>
      </c>
      <c r="BA4227" t="s">
        <v>14540</v>
      </c>
      <c r="BB4227" t="s">
        <v>14541</v>
      </c>
      <c r="BC4227">
        <v>1</v>
      </c>
      <c r="BD4227" t="s">
        <v>15040</v>
      </c>
      <c r="BG4227" s="1" t="s">
        <v>86</v>
      </c>
      <c r="BH4227" s="1" t="s">
        <v>87</v>
      </c>
      <c r="BI4227" s="1" t="s">
        <v>87</v>
      </c>
      <c r="BJ4227" s="1" t="s">
        <v>88</v>
      </c>
      <c r="BK4227" s="1" t="s">
        <v>12440</v>
      </c>
      <c r="BL4227" s="1"/>
      <c r="BM4227" s="1"/>
    </row>
    <row r="4228" spans="1:65" ht="16" x14ac:dyDescent="0.2">
      <c r="A4228" t="str">
        <f>CONCATENATE("Mada.",B4228)</f>
        <v>Mada.4161</v>
      </c>
      <c r="B4228">
        <v>4161</v>
      </c>
      <c r="C4228" t="s">
        <v>14233</v>
      </c>
      <c r="E4228" t="s">
        <v>14564</v>
      </c>
      <c r="J4228" t="s">
        <v>133</v>
      </c>
      <c r="K4228" t="s">
        <v>13897</v>
      </c>
      <c r="L4228" t="s">
        <v>196</v>
      </c>
      <c r="M4228" t="s">
        <v>197</v>
      </c>
      <c r="N4228" t="s">
        <v>13888</v>
      </c>
      <c r="O4228" t="s">
        <v>2020</v>
      </c>
      <c r="S4228">
        <v>4161</v>
      </c>
      <c r="T4228">
        <v>0</v>
      </c>
      <c r="U4228" t="s">
        <v>128</v>
      </c>
      <c r="V4228">
        <v>0</v>
      </c>
      <c r="W4228">
        <v>0</v>
      </c>
      <c r="Z4228" t="s">
        <v>129</v>
      </c>
      <c r="AA4228">
        <v>0</v>
      </c>
      <c r="AB4228">
        <v>0</v>
      </c>
      <c r="AC4228" t="s">
        <v>129</v>
      </c>
      <c r="AT4228" t="s">
        <v>15041</v>
      </c>
      <c r="AU4228" t="s">
        <v>81</v>
      </c>
      <c r="AV4228" t="s">
        <v>15042</v>
      </c>
      <c r="AW4228">
        <v>4161</v>
      </c>
      <c r="AX4228" t="s">
        <v>144</v>
      </c>
      <c r="AY4228">
        <v>0.83</v>
      </c>
      <c r="AZ4228" t="s">
        <v>15043</v>
      </c>
      <c r="BD4228" t="s">
        <v>15044</v>
      </c>
      <c r="BG4228" s="1" t="s">
        <v>86</v>
      </c>
      <c r="BH4228" s="1" t="s">
        <v>87</v>
      </c>
      <c r="BI4228" s="1" t="s">
        <v>87</v>
      </c>
      <c r="BJ4228" s="1" t="s">
        <v>88</v>
      </c>
      <c r="BK4228" s="1" t="s">
        <v>147</v>
      </c>
      <c r="BL4228" s="1"/>
      <c r="BM4228" s="1"/>
    </row>
    <row r="4229" spans="1:65" ht="16" x14ac:dyDescent="0.2">
      <c r="A4229" t="str">
        <f>CONCATENATE("Mada.",B4229)</f>
        <v>Mada.4162</v>
      </c>
      <c r="B4229">
        <v>4162</v>
      </c>
      <c r="C4229" t="s">
        <v>14243</v>
      </c>
      <c r="E4229" t="s">
        <v>14564</v>
      </c>
      <c r="J4229" t="s">
        <v>133</v>
      </c>
      <c r="K4229" t="s">
        <v>13897</v>
      </c>
      <c r="L4229" t="s">
        <v>196</v>
      </c>
      <c r="M4229" t="s">
        <v>197</v>
      </c>
      <c r="N4229" t="s">
        <v>13888</v>
      </c>
      <c r="O4229" t="s">
        <v>2020</v>
      </c>
      <c r="S4229">
        <v>4162</v>
      </c>
      <c r="T4229">
        <v>0</v>
      </c>
      <c r="U4229" t="s">
        <v>128</v>
      </c>
      <c r="V4229">
        <v>0</v>
      </c>
      <c r="W4229">
        <v>0</v>
      </c>
      <c r="Z4229" t="s">
        <v>129</v>
      </c>
      <c r="AA4229">
        <v>0</v>
      </c>
      <c r="AB4229">
        <v>0</v>
      </c>
      <c r="AC4229" t="s">
        <v>129</v>
      </c>
      <c r="AT4229" t="s">
        <v>15045</v>
      </c>
      <c r="AU4229" t="s">
        <v>81</v>
      </c>
      <c r="AV4229" t="s">
        <v>15046</v>
      </c>
      <c r="AW4229">
        <v>4162</v>
      </c>
      <c r="AX4229" t="s">
        <v>443</v>
      </c>
      <c r="AY4229">
        <v>1</v>
      </c>
      <c r="AZ4229" t="s">
        <v>444</v>
      </c>
      <c r="BA4229" t="s">
        <v>444</v>
      </c>
      <c r="BB4229" t="s">
        <v>443</v>
      </c>
      <c r="BC4229">
        <v>1</v>
      </c>
      <c r="BD4229" t="s">
        <v>15047</v>
      </c>
      <c r="BG4229" s="1" t="s">
        <v>86</v>
      </c>
      <c r="BH4229" s="1" t="s">
        <v>87</v>
      </c>
      <c r="BI4229" s="1" t="s">
        <v>87</v>
      </c>
      <c r="BJ4229" s="1" t="s">
        <v>88</v>
      </c>
      <c r="BK4229" s="1" t="s">
        <v>446</v>
      </c>
      <c r="BL4229" s="1" t="s">
        <v>447</v>
      </c>
      <c r="BM4229" s="1"/>
    </row>
    <row r="4230" spans="1:65" ht="16" x14ac:dyDescent="0.2">
      <c r="A4230" t="str">
        <f>CONCATENATE("Mada.",B4230)</f>
        <v>Mada.4163</v>
      </c>
      <c r="B4230">
        <v>4163</v>
      </c>
      <c r="C4230" t="s">
        <v>14244</v>
      </c>
      <c r="E4230" t="s">
        <v>14564</v>
      </c>
      <c r="J4230" t="s">
        <v>133</v>
      </c>
      <c r="K4230" t="s">
        <v>13897</v>
      </c>
      <c r="L4230" t="s">
        <v>196</v>
      </c>
      <c r="M4230" t="s">
        <v>197</v>
      </c>
      <c r="N4230" t="s">
        <v>13888</v>
      </c>
      <c r="O4230" t="s">
        <v>2020</v>
      </c>
      <c r="S4230">
        <v>4163</v>
      </c>
      <c r="T4230">
        <v>0</v>
      </c>
      <c r="U4230" t="s">
        <v>128</v>
      </c>
      <c r="V4230">
        <v>0</v>
      </c>
      <c r="W4230">
        <v>0</v>
      </c>
      <c r="Z4230" t="s">
        <v>129</v>
      </c>
      <c r="AA4230">
        <v>0</v>
      </c>
      <c r="AB4230">
        <v>0</v>
      </c>
      <c r="AC4230" t="s">
        <v>129</v>
      </c>
      <c r="AT4230" t="s">
        <v>15048</v>
      </c>
      <c r="AU4230" t="s">
        <v>81</v>
      </c>
      <c r="AV4230" t="s">
        <v>15049</v>
      </c>
      <c r="AW4230">
        <v>4163</v>
      </c>
      <c r="AX4230" t="s">
        <v>4010</v>
      </c>
      <c r="AY4230">
        <v>0.98</v>
      </c>
      <c r="AZ4230" t="s">
        <v>15050</v>
      </c>
      <c r="BD4230" t="s">
        <v>15051</v>
      </c>
      <c r="BG4230" s="1" t="s">
        <v>86</v>
      </c>
      <c r="BH4230" s="1" t="s">
        <v>87</v>
      </c>
      <c r="BI4230" s="1" t="s">
        <v>87</v>
      </c>
      <c r="BJ4230" s="1" t="s">
        <v>88</v>
      </c>
      <c r="BK4230" s="1" t="s">
        <v>2444</v>
      </c>
      <c r="BL4230" s="1" t="s">
        <v>4013</v>
      </c>
      <c r="BM4230" s="1"/>
    </row>
    <row r="4231" spans="1:65" ht="16" x14ac:dyDescent="0.2">
      <c r="A4231" t="str">
        <f>CONCATENATE("Mada.",B4231)</f>
        <v>Mada.4164</v>
      </c>
      <c r="B4231">
        <v>4164</v>
      </c>
      <c r="C4231" t="s">
        <v>14248</v>
      </c>
      <c r="E4231" t="s">
        <v>14564</v>
      </c>
      <c r="J4231" t="s">
        <v>133</v>
      </c>
      <c r="K4231" t="s">
        <v>13897</v>
      </c>
      <c r="L4231" t="s">
        <v>196</v>
      </c>
      <c r="M4231" t="s">
        <v>197</v>
      </c>
      <c r="N4231" t="s">
        <v>13888</v>
      </c>
      <c r="O4231" t="s">
        <v>2020</v>
      </c>
      <c r="S4231">
        <v>4164</v>
      </c>
      <c r="T4231">
        <v>0</v>
      </c>
      <c r="U4231" t="s">
        <v>128</v>
      </c>
      <c r="V4231">
        <v>0</v>
      </c>
      <c r="W4231">
        <v>0</v>
      </c>
      <c r="Z4231" t="s">
        <v>129</v>
      </c>
      <c r="AA4231">
        <v>0</v>
      </c>
      <c r="AB4231">
        <v>0</v>
      </c>
      <c r="AC4231" t="s">
        <v>129</v>
      </c>
      <c r="AT4231" t="s">
        <v>15052</v>
      </c>
      <c r="AU4231" t="s">
        <v>81</v>
      </c>
      <c r="AV4231" t="s">
        <v>15053</v>
      </c>
      <c r="AW4231">
        <v>4164</v>
      </c>
      <c r="AX4231" t="s">
        <v>83</v>
      </c>
      <c r="AY4231">
        <v>1</v>
      </c>
      <c r="AZ4231" t="s">
        <v>5345</v>
      </c>
      <c r="BA4231" t="s">
        <v>5345</v>
      </c>
      <c r="BB4231" t="s">
        <v>83</v>
      </c>
      <c r="BC4231">
        <v>1</v>
      </c>
      <c r="BD4231" t="s">
        <v>15054</v>
      </c>
      <c r="BG4231" s="1" t="s">
        <v>86</v>
      </c>
      <c r="BH4231" s="1" t="s">
        <v>87</v>
      </c>
      <c r="BI4231" s="1" t="s">
        <v>87</v>
      </c>
      <c r="BJ4231" s="1" t="s">
        <v>88</v>
      </c>
      <c r="BK4231" s="1" t="s">
        <v>89</v>
      </c>
      <c r="BL4231" s="1" t="s">
        <v>90</v>
      </c>
      <c r="BM4231" s="1"/>
    </row>
    <row r="4232" spans="1:65" ht="16" x14ac:dyDescent="0.2">
      <c r="A4232" t="str">
        <f>CONCATENATE("Mada.",B4232)</f>
        <v>Mada.4165</v>
      </c>
      <c r="B4232">
        <v>4165</v>
      </c>
      <c r="C4232" t="s">
        <v>15055</v>
      </c>
      <c r="E4232" t="s">
        <v>14564</v>
      </c>
      <c r="J4232" t="s">
        <v>133</v>
      </c>
      <c r="K4232" t="s">
        <v>14047</v>
      </c>
      <c r="L4232" t="s">
        <v>196</v>
      </c>
      <c r="M4232" t="s">
        <v>197</v>
      </c>
      <c r="N4232" t="s">
        <v>13888</v>
      </c>
      <c r="O4232" t="s">
        <v>2020</v>
      </c>
      <c r="S4232">
        <v>4165</v>
      </c>
      <c r="T4232">
        <v>0</v>
      </c>
      <c r="U4232" t="s">
        <v>128</v>
      </c>
      <c r="V4232">
        <v>0</v>
      </c>
      <c r="W4232">
        <v>0</v>
      </c>
      <c r="Z4232" t="s">
        <v>129</v>
      </c>
      <c r="AA4232">
        <v>0</v>
      </c>
      <c r="AB4232">
        <v>0</v>
      </c>
      <c r="AC4232" t="s">
        <v>129</v>
      </c>
      <c r="AT4232" t="s">
        <v>15056</v>
      </c>
      <c r="AU4232" t="s">
        <v>81</v>
      </c>
      <c r="AV4232" t="s">
        <v>15057</v>
      </c>
      <c r="AW4232">
        <v>4165</v>
      </c>
      <c r="AX4232" t="s">
        <v>1117</v>
      </c>
      <c r="AY4232">
        <v>0.87</v>
      </c>
      <c r="AZ4232" t="s">
        <v>15058</v>
      </c>
      <c r="BD4232" t="s">
        <v>15059</v>
      </c>
      <c r="BG4232" s="1" t="s">
        <v>86</v>
      </c>
      <c r="BH4232" s="1" t="s">
        <v>661</v>
      </c>
      <c r="BI4232" s="1" t="s">
        <v>662</v>
      </c>
      <c r="BJ4232" s="1" t="s">
        <v>663</v>
      </c>
      <c r="BK4232" s="1" t="s">
        <v>664</v>
      </c>
      <c r="BL4232" s="1" t="s">
        <v>665</v>
      </c>
      <c r="BM4232" s="1"/>
    </row>
    <row r="4233" spans="1:65" ht="16" x14ac:dyDescent="0.2">
      <c r="A4233" t="str">
        <f>CONCATENATE("Mada.",B4233)</f>
        <v>Mada.4166</v>
      </c>
      <c r="B4233">
        <v>4166</v>
      </c>
      <c r="C4233" t="s">
        <v>14356</v>
      </c>
      <c r="E4233" t="s">
        <v>14631</v>
      </c>
      <c r="J4233" t="s">
        <v>120</v>
      </c>
      <c r="K4233" t="s">
        <v>14170</v>
      </c>
      <c r="L4233" t="s">
        <v>7459</v>
      </c>
      <c r="M4233" t="s">
        <v>7460</v>
      </c>
      <c r="N4233" t="s">
        <v>13888</v>
      </c>
      <c r="O4233" t="s">
        <v>2020</v>
      </c>
      <c r="S4233">
        <v>4166</v>
      </c>
      <c r="T4233">
        <v>0</v>
      </c>
      <c r="U4233" t="s">
        <v>128</v>
      </c>
      <c r="V4233">
        <v>0</v>
      </c>
      <c r="W4233">
        <v>0</v>
      </c>
      <c r="Z4233" t="s">
        <v>129</v>
      </c>
      <c r="AA4233">
        <v>0</v>
      </c>
      <c r="AB4233">
        <v>0</v>
      </c>
      <c r="AC4233" t="s">
        <v>129</v>
      </c>
      <c r="AT4233" t="s">
        <v>15060</v>
      </c>
      <c r="AU4233" t="s">
        <v>81</v>
      </c>
      <c r="AV4233" t="s">
        <v>15061</v>
      </c>
      <c r="AW4233">
        <v>4166</v>
      </c>
      <c r="AX4233" t="s">
        <v>816</v>
      </c>
      <c r="AY4233">
        <v>0.98</v>
      </c>
      <c r="AZ4233" t="s">
        <v>5523</v>
      </c>
      <c r="BA4233" t="s">
        <v>5523</v>
      </c>
      <c r="BB4233" t="s">
        <v>816</v>
      </c>
      <c r="BC4233">
        <v>1</v>
      </c>
      <c r="BD4233" t="s">
        <v>14949</v>
      </c>
      <c r="BG4233" s="1" t="s">
        <v>86</v>
      </c>
      <c r="BH4233" s="1" t="s">
        <v>661</v>
      </c>
      <c r="BI4233" s="1" t="s">
        <v>662</v>
      </c>
      <c r="BJ4233" s="1" t="s">
        <v>663</v>
      </c>
      <c r="BK4233" s="1" t="s">
        <v>819</v>
      </c>
      <c r="BL4233" s="1" t="s">
        <v>820</v>
      </c>
      <c r="BM4233" s="1"/>
    </row>
    <row r="4234" spans="1:65" ht="16" x14ac:dyDescent="0.2">
      <c r="A4234" t="str">
        <f>CONCATENATE("Mada.",B4234)</f>
        <v>Mada.4167</v>
      </c>
      <c r="B4234">
        <v>4167</v>
      </c>
      <c r="C4234" t="s">
        <v>14574</v>
      </c>
      <c r="E4234" t="s">
        <v>14631</v>
      </c>
      <c r="J4234" t="s">
        <v>133</v>
      </c>
      <c r="K4234" t="s">
        <v>13887</v>
      </c>
      <c r="L4234" t="s">
        <v>196</v>
      </c>
      <c r="M4234" t="s">
        <v>197</v>
      </c>
      <c r="N4234" t="s">
        <v>13888</v>
      </c>
      <c r="O4234" t="s">
        <v>2020</v>
      </c>
      <c r="S4234">
        <v>4167</v>
      </c>
      <c r="T4234">
        <v>0</v>
      </c>
      <c r="U4234" t="s">
        <v>128</v>
      </c>
      <c r="V4234">
        <v>0</v>
      </c>
      <c r="W4234">
        <v>0</v>
      </c>
      <c r="Z4234" t="s">
        <v>129</v>
      </c>
      <c r="AA4234">
        <v>0</v>
      </c>
      <c r="AB4234">
        <v>0</v>
      </c>
      <c r="AC4234" t="s">
        <v>129</v>
      </c>
      <c r="AT4234" t="s">
        <v>15062</v>
      </c>
      <c r="AU4234" t="s">
        <v>81</v>
      </c>
      <c r="AV4234" t="s">
        <v>15063</v>
      </c>
      <c r="AW4234">
        <v>4167</v>
      </c>
      <c r="AX4234" t="s">
        <v>593</v>
      </c>
      <c r="AY4234">
        <v>1</v>
      </c>
      <c r="AZ4234" t="s">
        <v>15064</v>
      </c>
      <c r="BD4234" t="s">
        <v>15065</v>
      </c>
      <c r="BG4234" s="1" t="s">
        <v>86</v>
      </c>
      <c r="BH4234" s="1" t="s">
        <v>87</v>
      </c>
      <c r="BI4234" s="1" t="s">
        <v>87</v>
      </c>
      <c r="BJ4234" s="1" t="s">
        <v>88</v>
      </c>
      <c r="BK4234" s="1" t="s">
        <v>89</v>
      </c>
      <c r="BL4234" s="1"/>
      <c r="BM4234" s="1"/>
    </row>
    <row r="4235" spans="1:65" ht="16" x14ac:dyDescent="0.2">
      <c r="A4235" t="str">
        <f>CONCATENATE("Mada.",B4235)</f>
        <v>Mada.4168</v>
      </c>
      <c r="B4235">
        <v>4168</v>
      </c>
      <c r="C4235" t="s">
        <v>14288</v>
      </c>
      <c r="E4235" t="s">
        <v>14631</v>
      </c>
      <c r="J4235" t="s">
        <v>133</v>
      </c>
      <c r="K4235" t="s">
        <v>13887</v>
      </c>
      <c r="L4235" t="s">
        <v>196</v>
      </c>
      <c r="M4235" t="s">
        <v>197</v>
      </c>
      <c r="N4235" t="s">
        <v>13888</v>
      </c>
      <c r="O4235" t="s">
        <v>2020</v>
      </c>
      <c r="S4235">
        <v>4168</v>
      </c>
      <c r="T4235">
        <v>0</v>
      </c>
      <c r="U4235" t="s">
        <v>128</v>
      </c>
      <c r="V4235">
        <v>0</v>
      </c>
      <c r="W4235">
        <v>0</v>
      </c>
      <c r="Z4235" t="s">
        <v>129</v>
      </c>
      <c r="AA4235">
        <v>0</v>
      </c>
      <c r="AB4235">
        <v>0</v>
      </c>
      <c r="AC4235" t="s">
        <v>129</v>
      </c>
      <c r="AT4235" t="s">
        <v>15066</v>
      </c>
      <c r="AU4235" t="s">
        <v>81</v>
      </c>
      <c r="AV4235" t="s">
        <v>15067</v>
      </c>
      <c r="AW4235">
        <v>4168</v>
      </c>
      <c r="AX4235" t="s">
        <v>6378</v>
      </c>
      <c r="AY4235">
        <v>1</v>
      </c>
      <c r="AZ4235" t="s">
        <v>11887</v>
      </c>
      <c r="BA4235" t="s">
        <v>11887</v>
      </c>
      <c r="BB4235" t="s">
        <v>6378</v>
      </c>
      <c r="BC4235">
        <v>1</v>
      </c>
      <c r="BD4235" t="s">
        <v>15068</v>
      </c>
      <c r="BG4235" s="1" t="s">
        <v>86</v>
      </c>
      <c r="BH4235" s="1" t="s">
        <v>87</v>
      </c>
      <c r="BI4235" s="1" t="s">
        <v>87</v>
      </c>
      <c r="BJ4235" s="1" t="s">
        <v>88</v>
      </c>
      <c r="BK4235" s="1" t="s">
        <v>6381</v>
      </c>
      <c r="BL4235" s="1" t="s">
        <v>6382</v>
      </c>
      <c r="BM4235" s="1"/>
    </row>
    <row r="4236" spans="1:65" ht="16" x14ac:dyDescent="0.2">
      <c r="A4236" t="str">
        <f>CONCATENATE("Mada.",B4236)</f>
        <v>Mada.4169</v>
      </c>
      <c r="B4236">
        <v>4169</v>
      </c>
      <c r="C4236" t="s">
        <v>14870</v>
      </c>
      <c r="E4236" t="s">
        <v>14631</v>
      </c>
      <c r="J4236" t="s">
        <v>133</v>
      </c>
      <c r="K4236" t="s">
        <v>13887</v>
      </c>
      <c r="L4236" t="s">
        <v>196</v>
      </c>
      <c r="M4236" t="s">
        <v>197</v>
      </c>
      <c r="N4236" t="s">
        <v>13888</v>
      </c>
      <c r="O4236" t="s">
        <v>2020</v>
      </c>
      <c r="S4236">
        <v>4169</v>
      </c>
      <c r="T4236">
        <v>0</v>
      </c>
      <c r="U4236" t="s">
        <v>128</v>
      </c>
      <c r="V4236">
        <v>0</v>
      </c>
      <c r="W4236">
        <v>0</v>
      </c>
      <c r="Z4236" t="s">
        <v>129</v>
      </c>
      <c r="AA4236">
        <v>0</v>
      </c>
      <c r="AB4236">
        <v>0</v>
      </c>
      <c r="AC4236" t="s">
        <v>129</v>
      </c>
      <c r="AT4236" t="s">
        <v>15069</v>
      </c>
      <c r="AU4236" t="s">
        <v>81</v>
      </c>
      <c r="AV4236" t="s">
        <v>15070</v>
      </c>
      <c r="AW4236">
        <v>4169</v>
      </c>
      <c r="AX4236" t="s">
        <v>593</v>
      </c>
      <c r="AY4236">
        <v>0.52</v>
      </c>
      <c r="AZ4236" t="s">
        <v>15071</v>
      </c>
      <c r="BD4236" t="s">
        <v>15072</v>
      </c>
      <c r="BG4236" s="1" t="s">
        <v>86</v>
      </c>
      <c r="BH4236" s="1" t="s">
        <v>87</v>
      </c>
      <c r="BI4236" s="1" t="s">
        <v>87</v>
      </c>
      <c r="BJ4236" s="1" t="s">
        <v>88</v>
      </c>
      <c r="BK4236" s="1" t="s">
        <v>89</v>
      </c>
      <c r="BL4236" s="1"/>
      <c r="BM4236" s="1"/>
    </row>
    <row r="4237" spans="1:65" ht="16" x14ac:dyDescent="0.2">
      <c r="A4237" t="str">
        <f>CONCATENATE("Mada.",B4237)</f>
        <v>Mada.4170</v>
      </c>
      <c r="B4237">
        <v>4170</v>
      </c>
      <c r="C4237" t="s">
        <v>14873</v>
      </c>
      <c r="E4237" t="s">
        <v>14631</v>
      </c>
      <c r="J4237" t="s">
        <v>133</v>
      </c>
      <c r="K4237" t="s">
        <v>13887</v>
      </c>
      <c r="L4237" t="s">
        <v>196</v>
      </c>
      <c r="M4237" t="s">
        <v>197</v>
      </c>
      <c r="N4237" t="s">
        <v>13888</v>
      </c>
      <c r="O4237" t="s">
        <v>2020</v>
      </c>
      <c r="S4237">
        <v>4170</v>
      </c>
      <c r="T4237">
        <v>0</v>
      </c>
      <c r="U4237" t="s">
        <v>128</v>
      </c>
      <c r="V4237">
        <v>0</v>
      </c>
      <c r="W4237">
        <v>0</v>
      </c>
      <c r="Z4237" t="s">
        <v>129</v>
      </c>
      <c r="AA4237">
        <v>0</v>
      </c>
      <c r="AB4237">
        <v>0</v>
      </c>
      <c r="AC4237" t="s">
        <v>129</v>
      </c>
      <c r="AT4237" t="s">
        <v>15077</v>
      </c>
      <c r="AU4237" t="s">
        <v>81</v>
      </c>
      <c r="AV4237" t="s">
        <v>15078</v>
      </c>
      <c r="AW4237">
        <v>4170</v>
      </c>
      <c r="AX4237" t="s">
        <v>593</v>
      </c>
      <c r="AY4237">
        <v>0.54</v>
      </c>
      <c r="AZ4237" t="s">
        <v>5106</v>
      </c>
      <c r="BA4237" t="s">
        <v>5106</v>
      </c>
      <c r="BB4237" t="s">
        <v>593</v>
      </c>
      <c r="BC4237">
        <v>0.98</v>
      </c>
      <c r="BD4237" t="s">
        <v>15079</v>
      </c>
      <c r="BG4237" s="1" t="s">
        <v>86</v>
      </c>
      <c r="BH4237" s="1" t="s">
        <v>87</v>
      </c>
      <c r="BI4237" s="1" t="s">
        <v>87</v>
      </c>
      <c r="BJ4237" s="1" t="s">
        <v>88</v>
      </c>
      <c r="BK4237" s="1" t="s">
        <v>89</v>
      </c>
      <c r="BL4237" s="1"/>
      <c r="BM4237" s="1"/>
    </row>
    <row r="4238" spans="1:65" ht="16" x14ac:dyDescent="0.2">
      <c r="A4238" t="str">
        <f>CONCATENATE("Mada.",B4238)</f>
        <v>Mada.4171</v>
      </c>
      <c r="B4238">
        <v>4171</v>
      </c>
      <c r="C4238" t="s">
        <v>14740</v>
      </c>
      <c r="E4238" t="s">
        <v>14631</v>
      </c>
      <c r="J4238" t="s">
        <v>70</v>
      </c>
      <c r="K4238" t="s">
        <v>14076</v>
      </c>
      <c r="L4238" t="s">
        <v>14064</v>
      </c>
      <c r="M4238" t="s">
        <v>14065</v>
      </c>
      <c r="N4238" t="s">
        <v>13888</v>
      </c>
      <c r="O4238" t="s">
        <v>2020</v>
      </c>
      <c r="S4238">
        <v>4171</v>
      </c>
      <c r="T4238">
        <v>0</v>
      </c>
      <c r="U4238" t="s">
        <v>128</v>
      </c>
      <c r="V4238">
        <v>0</v>
      </c>
      <c r="W4238">
        <v>0</v>
      </c>
      <c r="Z4238" t="s">
        <v>129</v>
      </c>
      <c r="AA4238">
        <v>0</v>
      </c>
      <c r="AB4238">
        <v>0</v>
      </c>
      <c r="AC4238" t="s">
        <v>129</v>
      </c>
      <c r="AT4238" t="s">
        <v>15080</v>
      </c>
      <c r="AU4238" t="s">
        <v>81</v>
      </c>
      <c r="AV4238" t="s">
        <v>15081</v>
      </c>
      <c r="AW4238">
        <v>4171</v>
      </c>
      <c r="AX4238" t="s">
        <v>489</v>
      </c>
      <c r="AY4238">
        <v>0.95</v>
      </c>
      <c r="AZ4238" t="s">
        <v>7032</v>
      </c>
      <c r="BA4238" t="s">
        <v>7032</v>
      </c>
      <c r="BB4238" t="s">
        <v>489</v>
      </c>
      <c r="BC4238">
        <v>0.89</v>
      </c>
      <c r="BD4238" t="s">
        <v>15082</v>
      </c>
      <c r="BG4238" s="1" t="s">
        <v>86</v>
      </c>
      <c r="BH4238" s="1" t="s">
        <v>87</v>
      </c>
      <c r="BI4238" s="1" t="s">
        <v>87</v>
      </c>
      <c r="BJ4238" s="1" t="s">
        <v>88</v>
      </c>
      <c r="BK4238" s="1" t="s">
        <v>492</v>
      </c>
      <c r="BL4238" s="1" t="s">
        <v>493</v>
      </c>
      <c r="BM4238" s="1" t="s">
        <v>494</v>
      </c>
    </row>
    <row r="4239" spans="1:65" ht="16" x14ac:dyDescent="0.2">
      <c r="A4239" t="str">
        <f>CONCATENATE("Mada.",B4239)</f>
        <v>Mada.4172</v>
      </c>
      <c r="B4239">
        <v>4172</v>
      </c>
      <c r="C4239" t="s">
        <v>15083</v>
      </c>
      <c r="E4239" t="s">
        <v>14631</v>
      </c>
      <c r="J4239" t="s">
        <v>120</v>
      </c>
      <c r="K4239" t="s">
        <v>15084</v>
      </c>
      <c r="L4239" t="s">
        <v>7459</v>
      </c>
      <c r="M4239" t="s">
        <v>7460</v>
      </c>
      <c r="N4239" t="s">
        <v>13888</v>
      </c>
      <c r="O4239" t="s">
        <v>2020</v>
      </c>
      <c r="S4239">
        <v>4172</v>
      </c>
      <c r="T4239">
        <v>0</v>
      </c>
      <c r="U4239" t="s">
        <v>128</v>
      </c>
      <c r="V4239">
        <v>0</v>
      </c>
      <c r="W4239">
        <v>0</v>
      </c>
      <c r="Z4239" t="s">
        <v>129</v>
      </c>
      <c r="AA4239">
        <v>0</v>
      </c>
      <c r="AB4239">
        <v>0</v>
      </c>
      <c r="AC4239" t="s">
        <v>129</v>
      </c>
      <c r="BG4239" s="1"/>
    </row>
    <row r="4240" spans="1:65" ht="16" x14ac:dyDescent="0.2">
      <c r="A4240" t="str">
        <f>CONCATENATE("Mada.",B4240)</f>
        <v>Mada.4173</v>
      </c>
      <c r="B4240">
        <v>4173</v>
      </c>
      <c r="C4240" t="s">
        <v>14665</v>
      </c>
      <c r="E4240" t="s">
        <v>14631</v>
      </c>
      <c r="J4240" t="s">
        <v>133</v>
      </c>
      <c r="K4240" t="s">
        <v>14131</v>
      </c>
      <c r="L4240" t="s">
        <v>196</v>
      </c>
      <c r="M4240" t="s">
        <v>197</v>
      </c>
      <c r="N4240" t="s">
        <v>13888</v>
      </c>
      <c r="O4240" t="s">
        <v>2020</v>
      </c>
      <c r="S4240">
        <v>4173</v>
      </c>
      <c r="T4240">
        <v>0</v>
      </c>
      <c r="U4240" t="s">
        <v>128</v>
      </c>
      <c r="V4240">
        <v>0</v>
      </c>
      <c r="W4240">
        <v>0</v>
      </c>
      <c r="Z4240" t="s">
        <v>129</v>
      </c>
      <c r="AA4240">
        <v>0</v>
      </c>
      <c r="AB4240">
        <v>0</v>
      </c>
      <c r="AC4240" t="s">
        <v>129</v>
      </c>
      <c r="BG4240" s="1"/>
    </row>
    <row r="4241" spans="1:65" ht="16" x14ac:dyDescent="0.2">
      <c r="A4241" t="str">
        <f>CONCATENATE("Mada.",B4241)</f>
        <v>Mada.4174</v>
      </c>
      <c r="B4241">
        <v>4174</v>
      </c>
      <c r="C4241" t="s">
        <v>14685</v>
      </c>
      <c r="E4241" t="s">
        <v>14631</v>
      </c>
      <c r="J4241" t="s">
        <v>133</v>
      </c>
      <c r="K4241" t="s">
        <v>13897</v>
      </c>
      <c r="L4241" t="s">
        <v>196</v>
      </c>
      <c r="M4241" t="s">
        <v>197</v>
      </c>
      <c r="N4241" t="s">
        <v>13888</v>
      </c>
      <c r="O4241" t="s">
        <v>2020</v>
      </c>
      <c r="S4241">
        <v>4174</v>
      </c>
      <c r="T4241">
        <v>0</v>
      </c>
      <c r="U4241" t="s">
        <v>128</v>
      </c>
      <c r="V4241">
        <v>0</v>
      </c>
      <c r="W4241">
        <v>0</v>
      </c>
      <c r="Z4241" t="s">
        <v>129</v>
      </c>
      <c r="AA4241">
        <v>0</v>
      </c>
      <c r="AB4241">
        <v>0</v>
      </c>
      <c r="AC4241" t="s">
        <v>129</v>
      </c>
      <c r="AT4241" t="s">
        <v>15085</v>
      </c>
      <c r="AU4241" t="s">
        <v>81</v>
      </c>
      <c r="AV4241" t="s">
        <v>15086</v>
      </c>
      <c r="AW4241">
        <v>4174</v>
      </c>
      <c r="AX4241" t="s">
        <v>682</v>
      </c>
      <c r="AY4241">
        <v>1</v>
      </c>
      <c r="AZ4241" t="s">
        <v>736</v>
      </c>
      <c r="BA4241" t="s">
        <v>736</v>
      </c>
      <c r="BB4241" t="s">
        <v>682</v>
      </c>
      <c r="BC4241">
        <v>0.88</v>
      </c>
      <c r="BD4241" t="s">
        <v>15087</v>
      </c>
      <c r="BG4241" s="1" t="s">
        <v>86</v>
      </c>
      <c r="BH4241" s="1" t="s">
        <v>87</v>
      </c>
      <c r="BI4241" s="1" t="s">
        <v>87</v>
      </c>
      <c r="BJ4241" s="1" t="s">
        <v>88</v>
      </c>
      <c r="BK4241" s="1" t="s">
        <v>89</v>
      </c>
      <c r="BL4241" s="1" t="s">
        <v>685</v>
      </c>
      <c r="BM4241" s="1"/>
    </row>
    <row r="4242" spans="1:65" ht="16" x14ac:dyDescent="0.2">
      <c r="A4242" t="str">
        <f>CONCATENATE("Mada.",B4242)</f>
        <v>Mada.4175</v>
      </c>
      <c r="B4242">
        <v>4175</v>
      </c>
      <c r="C4242" t="s">
        <v>14722</v>
      </c>
      <c r="E4242" t="s">
        <v>14631</v>
      </c>
      <c r="J4242" t="s">
        <v>70</v>
      </c>
      <c r="K4242" t="s">
        <v>14104</v>
      </c>
      <c r="L4242" t="s">
        <v>14064</v>
      </c>
      <c r="M4242" t="s">
        <v>14065</v>
      </c>
      <c r="N4242" t="s">
        <v>13888</v>
      </c>
      <c r="O4242" t="s">
        <v>2020</v>
      </c>
      <c r="S4242">
        <v>4175</v>
      </c>
      <c r="T4242">
        <v>0</v>
      </c>
      <c r="U4242" t="s">
        <v>128</v>
      </c>
      <c r="V4242">
        <v>0</v>
      </c>
      <c r="W4242">
        <v>0</v>
      </c>
      <c r="Z4242" t="s">
        <v>129</v>
      </c>
      <c r="AA4242">
        <v>0</v>
      </c>
      <c r="AB4242">
        <v>0</v>
      </c>
      <c r="AC4242" t="s">
        <v>129</v>
      </c>
      <c r="BG4242" s="1"/>
    </row>
    <row r="4243" spans="1:65" ht="16" x14ac:dyDescent="0.2">
      <c r="A4243" t="str">
        <f>CONCATENATE("Mada.",B4243)</f>
        <v>Mada.4176</v>
      </c>
      <c r="B4243">
        <v>4176</v>
      </c>
      <c r="C4243" t="s">
        <v>14726</v>
      </c>
      <c r="E4243" t="s">
        <v>14631</v>
      </c>
      <c r="J4243" t="s">
        <v>70</v>
      </c>
      <c r="K4243" t="s">
        <v>14104</v>
      </c>
      <c r="L4243" t="s">
        <v>14064</v>
      </c>
      <c r="M4243" t="s">
        <v>14065</v>
      </c>
      <c r="N4243" t="s">
        <v>13888</v>
      </c>
      <c r="O4243" t="s">
        <v>2020</v>
      </c>
      <c r="S4243">
        <v>4176</v>
      </c>
      <c r="T4243">
        <v>0</v>
      </c>
      <c r="U4243" t="s">
        <v>128</v>
      </c>
      <c r="V4243">
        <v>0</v>
      </c>
      <c r="W4243">
        <v>0</v>
      </c>
      <c r="Z4243" t="s">
        <v>129</v>
      </c>
      <c r="AA4243">
        <v>0</v>
      </c>
      <c r="AB4243">
        <v>0</v>
      </c>
      <c r="AC4243" t="s">
        <v>129</v>
      </c>
      <c r="AT4243" t="s">
        <v>15088</v>
      </c>
      <c r="AU4243" t="s">
        <v>81</v>
      </c>
      <c r="AV4243" t="s">
        <v>15089</v>
      </c>
      <c r="AW4243">
        <v>4176</v>
      </c>
      <c r="AX4243" t="s">
        <v>183</v>
      </c>
      <c r="AY4243">
        <v>1</v>
      </c>
      <c r="AZ4243" t="s">
        <v>9557</v>
      </c>
      <c r="BA4243" t="s">
        <v>9557</v>
      </c>
      <c r="BB4243" t="s">
        <v>183</v>
      </c>
      <c r="BC4243">
        <v>1</v>
      </c>
      <c r="BD4243" t="s">
        <v>15090</v>
      </c>
      <c r="BG4243" s="1" t="s">
        <v>86</v>
      </c>
      <c r="BH4243" s="1" t="s">
        <v>87</v>
      </c>
      <c r="BI4243" s="1" t="s">
        <v>87</v>
      </c>
      <c r="BJ4243" s="1" t="s">
        <v>88</v>
      </c>
      <c r="BK4243" s="1" t="s">
        <v>89</v>
      </c>
      <c r="BL4243" s="1" t="s">
        <v>186</v>
      </c>
      <c r="BM4243" s="1"/>
    </row>
    <row r="4244" spans="1:65" ht="16" x14ac:dyDescent="0.2">
      <c r="A4244" t="str">
        <f>CONCATENATE("Mada.",B4244)</f>
        <v>Mada.4177</v>
      </c>
      <c r="B4244">
        <v>4177</v>
      </c>
      <c r="C4244" t="s">
        <v>14730</v>
      </c>
      <c r="E4244" t="s">
        <v>14631</v>
      </c>
      <c r="J4244" t="s">
        <v>70</v>
      </c>
      <c r="K4244" t="s">
        <v>14104</v>
      </c>
      <c r="L4244" t="s">
        <v>14064</v>
      </c>
      <c r="M4244" t="s">
        <v>14065</v>
      </c>
      <c r="N4244" t="s">
        <v>13888</v>
      </c>
      <c r="O4244" t="s">
        <v>2020</v>
      </c>
      <c r="S4244">
        <v>4177</v>
      </c>
      <c r="T4244">
        <v>0</v>
      </c>
      <c r="U4244" t="s">
        <v>128</v>
      </c>
      <c r="V4244">
        <v>0</v>
      </c>
      <c r="W4244">
        <v>0</v>
      </c>
      <c r="Z4244" t="s">
        <v>129</v>
      </c>
      <c r="AA4244">
        <v>0</v>
      </c>
      <c r="AB4244">
        <v>0</v>
      </c>
      <c r="AC4244" t="s">
        <v>129</v>
      </c>
      <c r="AT4244" t="s">
        <v>15091</v>
      </c>
      <c r="AU4244" t="s">
        <v>81</v>
      </c>
      <c r="AV4244" t="s">
        <v>15092</v>
      </c>
      <c r="AW4244">
        <v>4177</v>
      </c>
      <c r="AX4244" t="s">
        <v>183</v>
      </c>
      <c r="AY4244">
        <v>1</v>
      </c>
      <c r="AZ4244" t="s">
        <v>358</v>
      </c>
      <c r="BA4244" t="s">
        <v>358</v>
      </c>
      <c r="BB4244" t="s">
        <v>183</v>
      </c>
      <c r="BC4244">
        <v>1</v>
      </c>
      <c r="BD4244" t="s">
        <v>15093</v>
      </c>
      <c r="BG4244" s="1" t="s">
        <v>86</v>
      </c>
      <c r="BH4244" s="1" t="s">
        <v>87</v>
      </c>
      <c r="BI4244" s="1" t="s">
        <v>87</v>
      </c>
      <c r="BJ4244" s="1" t="s">
        <v>88</v>
      </c>
      <c r="BK4244" s="1" t="s">
        <v>89</v>
      </c>
      <c r="BL4244" s="1" t="s">
        <v>186</v>
      </c>
      <c r="BM4244" s="1"/>
    </row>
    <row r="4245" spans="1:65" ht="16" x14ac:dyDescent="0.2">
      <c r="A4245" t="str">
        <f>CONCATENATE("Mada.",B4245)</f>
        <v>Mada.4178</v>
      </c>
      <c r="B4245">
        <v>4178</v>
      </c>
      <c r="C4245" t="s">
        <v>14321</v>
      </c>
      <c r="E4245" t="s">
        <v>14658</v>
      </c>
      <c r="J4245" t="s">
        <v>70</v>
      </c>
      <c r="K4245" t="s">
        <v>14104</v>
      </c>
      <c r="L4245" t="s">
        <v>14064</v>
      </c>
      <c r="M4245" t="s">
        <v>14065</v>
      </c>
      <c r="N4245" t="s">
        <v>13888</v>
      </c>
      <c r="O4245" t="s">
        <v>2020</v>
      </c>
      <c r="S4245">
        <v>4178</v>
      </c>
      <c r="T4245">
        <v>0</v>
      </c>
      <c r="U4245" t="s">
        <v>128</v>
      </c>
      <c r="V4245">
        <v>0</v>
      </c>
      <c r="W4245">
        <v>0</v>
      </c>
      <c r="Z4245" t="s">
        <v>129</v>
      </c>
      <c r="AA4245">
        <v>0</v>
      </c>
      <c r="AB4245">
        <v>0</v>
      </c>
      <c r="AC4245" t="s">
        <v>129</v>
      </c>
      <c r="AT4245" t="s">
        <v>15094</v>
      </c>
      <c r="AU4245" t="s">
        <v>81</v>
      </c>
      <c r="AV4245" t="s">
        <v>15095</v>
      </c>
      <c r="AW4245">
        <v>4178</v>
      </c>
      <c r="AX4245" t="s">
        <v>325</v>
      </c>
      <c r="AY4245">
        <v>1</v>
      </c>
      <c r="AZ4245" t="s">
        <v>10120</v>
      </c>
      <c r="BA4245" t="s">
        <v>10120</v>
      </c>
      <c r="BB4245" t="s">
        <v>325</v>
      </c>
      <c r="BC4245">
        <v>1</v>
      </c>
      <c r="BD4245" t="s">
        <v>15096</v>
      </c>
      <c r="BG4245" s="1" t="s">
        <v>86</v>
      </c>
      <c r="BH4245" s="1" t="s">
        <v>98</v>
      </c>
      <c r="BI4245" s="1" t="s">
        <v>163</v>
      </c>
      <c r="BJ4245" s="1" t="s">
        <v>164</v>
      </c>
      <c r="BK4245" s="1" t="s">
        <v>165</v>
      </c>
      <c r="BL4245" s="1" t="s">
        <v>328</v>
      </c>
      <c r="BM4245" s="1"/>
    </row>
    <row r="4246" spans="1:65" ht="16" x14ac:dyDescent="0.2">
      <c r="A4246" t="str">
        <f>CONCATENATE("Mada.",B4246)</f>
        <v>Mada.4179</v>
      </c>
      <c r="B4246">
        <v>4179</v>
      </c>
      <c r="C4246" t="s">
        <v>15097</v>
      </c>
      <c r="E4246" t="s">
        <v>14658</v>
      </c>
      <c r="J4246" t="s">
        <v>70</v>
      </c>
      <c r="K4246" t="s">
        <v>14072</v>
      </c>
      <c r="L4246" t="s">
        <v>14064</v>
      </c>
      <c r="M4246" t="s">
        <v>14065</v>
      </c>
      <c r="N4246" t="s">
        <v>13888</v>
      </c>
      <c r="O4246" t="s">
        <v>2020</v>
      </c>
      <c r="S4246">
        <v>4179</v>
      </c>
      <c r="T4246">
        <v>0</v>
      </c>
      <c r="U4246" t="s">
        <v>128</v>
      </c>
      <c r="V4246">
        <v>0</v>
      </c>
      <c r="W4246">
        <v>0</v>
      </c>
      <c r="Z4246" t="s">
        <v>129</v>
      </c>
      <c r="AA4246">
        <v>0</v>
      </c>
      <c r="AB4246">
        <v>0</v>
      </c>
      <c r="AC4246" t="s">
        <v>129</v>
      </c>
      <c r="AT4246" t="s">
        <v>15098</v>
      </c>
      <c r="AU4246" t="s">
        <v>81</v>
      </c>
      <c r="AV4246" t="s">
        <v>15099</v>
      </c>
      <c r="AW4246">
        <v>4179</v>
      </c>
      <c r="AX4246" t="s">
        <v>1253</v>
      </c>
      <c r="AY4246">
        <v>0.88</v>
      </c>
      <c r="AZ4246" t="s">
        <v>15100</v>
      </c>
      <c r="BA4246" t="s">
        <v>15100</v>
      </c>
      <c r="BB4246" t="s">
        <v>1253</v>
      </c>
      <c r="BC4246">
        <v>0.82</v>
      </c>
      <c r="BD4246" t="s">
        <v>15101</v>
      </c>
      <c r="BG4246" s="1" t="s">
        <v>86</v>
      </c>
      <c r="BH4246" s="1" t="s">
        <v>98</v>
      </c>
      <c r="BI4246" s="1" t="s">
        <v>163</v>
      </c>
      <c r="BJ4246" s="1" t="s">
        <v>694</v>
      </c>
      <c r="BK4246" s="1" t="s">
        <v>1255</v>
      </c>
      <c r="BL4246" s="1" t="s">
        <v>1256</v>
      </c>
      <c r="BM4246" s="1"/>
    </row>
    <row r="4247" spans="1:65" ht="16" x14ac:dyDescent="0.2">
      <c r="A4247" t="str">
        <f>CONCATENATE("Mada.",B4247)</f>
        <v>Mada.4180</v>
      </c>
      <c r="B4247">
        <v>4180</v>
      </c>
      <c r="C4247" t="s">
        <v>15106</v>
      </c>
      <c r="E4247" t="s">
        <v>14658</v>
      </c>
      <c r="J4247" t="s">
        <v>70</v>
      </c>
      <c r="K4247" t="s">
        <v>14072</v>
      </c>
      <c r="L4247" t="s">
        <v>14064</v>
      </c>
      <c r="M4247" t="s">
        <v>14065</v>
      </c>
      <c r="N4247" t="s">
        <v>13888</v>
      </c>
      <c r="O4247" t="s">
        <v>2020</v>
      </c>
      <c r="S4247">
        <v>4180</v>
      </c>
      <c r="T4247">
        <v>0</v>
      </c>
      <c r="U4247" t="s">
        <v>128</v>
      </c>
      <c r="V4247">
        <v>0</v>
      </c>
      <c r="W4247">
        <v>0</v>
      </c>
      <c r="Z4247" t="s">
        <v>129</v>
      </c>
      <c r="AA4247">
        <v>0</v>
      </c>
      <c r="AB4247">
        <v>0</v>
      </c>
      <c r="AC4247" t="s">
        <v>129</v>
      </c>
      <c r="AT4247" t="s">
        <v>15107</v>
      </c>
      <c r="AU4247" t="s">
        <v>81</v>
      </c>
      <c r="AV4247" t="s">
        <v>15108</v>
      </c>
      <c r="AW4247">
        <v>4180</v>
      </c>
      <c r="AX4247" t="s">
        <v>593</v>
      </c>
      <c r="AY4247">
        <v>0.74</v>
      </c>
      <c r="AZ4247" t="s">
        <v>15109</v>
      </c>
      <c r="BA4247" t="s">
        <v>15109</v>
      </c>
      <c r="BB4247" t="s">
        <v>481</v>
      </c>
      <c r="BC4247">
        <v>1</v>
      </c>
      <c r="BD4247" t="s">
        <v>15110</v>
      </c>
      <c r="BG4247" s="1" t="s">
        <v>86</v>
      </c>
      <c r="BH4247" s="1" t="s">
        <v>87</v>
      </c>
      <c r="BI4247" s="1" t="s">
        <v>87</v>
      </c>
      <c r="BJ4247" s="1" t="s">
        <v>88</v>
      </c>
      <c r="BK4247" s="1" t="s">
        <v>89</v>
      </c>
      <c r="BL4247" s="1"/>
      <c r="BM4247" s="1"/>
    </row>
    <row r="4248" spans="1:65" ht="16" x14ac:dyDescent="0.2">
      <c r="A4248" t="str">
        <f>CONCATENATE("Mada.",B4248)</f>
        <v>Mada.4180</v>
      </c>
      <c r="B4248">
        <v>4180</v>
      </c>
      <c r="C4248" t="s">
        <v>15106</v>
      </c>
      <c r="E4248" t="s">
        <v>14658</v>
      </c>
      <c r="J4248" t="s">
        <v>70</v>
      </c>
      <c r="K4248" t="s">
        <v>14072</v>
      </c>
      <c r="L4248" t="s">
        <v>14064</v>
      </c>
      <c r="M4248" t="s">
        <v>14065</v>
      </c>
      <c r="N4248" t="s">
        <v>13888</v>
      </c>
      <c r="O4248" t="s">
        <v>2020</v>
      </c>
      <c r="S4248">
        <v>4180</v>
      </c>
      <c r="T4248">
        <v>0</v>
      </c>
      <c r="U4248" t="s">
        <v>128</v>
      </c>
      <c r="V4248">
        <v>0</v>
      </c>
      <c r="W4248">
        <v>0</v>
      </c>
      <c r="Z4248" t="s">
        <v>129</v>
      </c>
      <c r="AA4248">
        <v>0</v>
      </c>
      <c r="AB4248">
        <v>0</v>
      </c>
      <c r="AC4248" t="s">
        <v>129</v>
      </c>
      <c r="AT4248" t="s">
        <v>15111</v>
      </c>
      <c r="AU4248" t="s">
        <v>81</v>
      </c>
      <c r="AV4248" t="s">
        <v>15112</v>
      </c>
      <c r="AW4248">
        <v>4180</v>
      </c>
      <c r="AX4248" t="s">
        <v>280</v>
      </c>
      <c r="AY4248">
        <v>0.59</v>
      </c>
      <c r="AZ4248" t="s">
        <v>756</v>
      </c>
      <c r="BA4248" t="s">
        <v>756</v>
      </c>
      <c r="BB4248" t="s">
        <v>481</v>
      </c>
      <c r="BC4248">
        <v>1</v>
      </c>
      <c r="BD4248" t="s">
        <v>14284</v>
      </c>
      <c r="BG4248" s="1" t="s">
        <v>86</v>
      </c>
      <c r="BH4248" s="1" t="s">
        <v>87</v>
      </c>
      <c r="BI4248" s="1" t="s">
        <v>87</v>
      </c>
      <c r="BJ4248" s="1" t="s">
        <v>88</v>
      </c>
      <c r="BK4248" s="1" t="s">
        <v>89</v>
      </c>
      <c r="BL4248" s="1" t="s">
        <v>283</v>
      </c>
      <c r="BM4248" s="1"/>
    </row>
    <row r="4249" spans="1:65" ht="16" x14ac:dyDescent="0.2">
      <c r="A4249" t="str">
        <f>CONCATENATE("Mada.",B4249)</f>
        <v>Mada.4181</v>
      </c>
      <c r="B4249">
        <v>4181</v>
      </c>
      <c r="C4249" t="s">
        <v>15113</v>
      </c>
      <c r="E4249" t="s">
        <v>14658</v>
      </c>
      <c r="J4249" t="s">
        <v>70</v>
      </c>
      <c r="K4249" t="s">
        <v>14087</v>
      </c>
      <c r="L4249" t="s">
        <v>14064</v>
      </c>
      <c r="M4249" t="s">
        <v>14065</v>
      </c>
      <c r="N4249" t="s">
        <v>13888</v>
      </c>
      <c r="O4249" t="s">
        <v>2020</v>
      </c>
      <c r="S4249">
        <v>4181</v>
      </c>
      <c r="T4249">
        <v>0</v>
      </c>
      <c r="U4249" t="s">
        <v>128</v>
      </c>
      <c r="V4249">
        <v>0</v>
      </c>
      <c r="W4249">
        <v>0</v>
      </c>
      <c r="Z4249" t="s">
        <v>129</v>
      </c>
      <c r="AA4249">
        <v>0</v>
      </c>
      <c r="AB4249">
        <v>0</v>
      </c>
      <c r="AC4249" t="s">
        <v>129</v>
      </c>
      <c r="AT4249" t="s">
        <v>15114</v>
      </c>
      <c r="AU4249" t="s">
        <v>81</v>
      </c>
      <c r="AV4249" t="s">
        <v>15115</v>
      </c>
      <c r="AW4249">
        <v>4181</v>
      </c>
      <c r="AX4249" t="s">
        <v>1253</v>
      </c>
      <c r="AY4249">
        <v>0.89</v>
      </c>
      <c r="AZ4249" t="s">
        <v>15100</v>
      </c>
      <c r="BA4249" t="s">
        <v>15100</v>
      </c>
      <c r="BB4249" t="s">
        <v>1253</v>
      </c>
      <c r="BC4249">
        <v>0.82</v>
      </c>
      <c r="BD4249" t="s">
        <v>15101</v>
      </c>
      <c r="BG4249" s="1" t="s">
        <v>86</v>
      </c>
      <c r="BH4249" s="1" t="s">
        <v>98</v>
      </c>
      <c r="BI4249" s="1" t="s">
        <v>163</v>
      </c>
      <c r="BJ4249" s="1" t="s">
        <v>694</v>
      </c>
      <c r="BK4249" s="1" t="s">
        <v>1255</v>
      </c>
      <c r="BL4249" s="1" t="s">
        <v>1256</v>
      </c>
      <c r="BM4249" s="1"/>
    </row>
    <row r="4250" spans="1:65" ht="16" x14ac:dyDescent="0.2">
      <c r="A4250" t="str">
        <f>CONCATENATE("Mada.",B4250)</f>
        <v>Mada.4182</v>
      </c>
      <c r="B4250">
        <v>4182</v>
      </c>
      <c r="C4250" t="s">
        <v>15116</v>
      </c>
      <c r="E4250" t="s">
        <v>14658</v>
      </c>
      <c r="J4250" t="s">
        <v>70</v>
      </c>
      <c r="K4250" t="s">
        <v>14087</v>
      </c>
      <c r="L4250" t="s">
        <v>14064</v>
      </c>
      <c r="M4250" t="s">
        <v>14065</v>
      </c>
      <c r="N4250" t="s">
        <v>13888</v>
      </c>
      <c r="O4250" t="s">
        <v>2020</v>
      </c>
      <c r="S4250">
        <v>4182</v>
      </c>
      <c r="T4250">
        <v>0</v>
      </c>
      <c r="U4250" t="s">
        <v>128</v>
      </c>
      <c r="V4250">
        <v>0</v>
      </c>
      <c r="W4250">
        <v>0</v>
      </c>
      <c r="Z4250" t="s">
        <v>129</v>
      </c>
      <c r="AA4250">
        <v>0</v>
      </c>
      <c r="AB4250">
        <v>0</v>
      </c>
      <c r="AC4250" t="s">
        <v>129</v>
      </c>
      <c r="AT4250" t="s">
        <v>15117</v>
      </c>
      <c r="AU4250" t="s">
        <v>81</v>
      </c>
      <c r="AV4250" t="s">
        <v>15118</v>
      </c>
      <c r="AW4250">
        <v>4182</v>
      </c>
      <c r="AX4250" t="s">
        <v>6079</v>
      </c>
      <c r="AY4250">
        <v>0.78</v>
      </c>
      <c r="AZ4250" t="s">
        <v>8456</v>
      </c>
      <c r="BA4250" t="s">
        <v>8456</v>
      </c>
      <c r="BB4250" t="s">
        <v>1221</v>
      </c>
      <c r="BC4250">
        <v>1</v>
      </c>
      <c r="BD4250" t="s">
        <v>15119</v>
      </c>
      <c r="BG4250" s="1" t="s">
        <v>86</v>
      </c>
      <c r="BH4250" s="1" t="s">
        <v>87</v>
      </c>
      <c r="BI4250" s="1" t="s">
        <v>87</v>
      </c>
      <c r="BJ4250" s="1" t="s">
        <v>88</v>
      </c>
      <c r="BK4250" s="1" t="s">
        <v>446</v>
      </c>
      <c r="BL4250" s="1" t="s">
        <v>6082</v>
      </c>
      <c r="BM4250" s="1"/>
    </row>
    <row r="4251" spans="1:65" ht="16" x14ac:dyDescent="0.2">
      <c r="A4251" t="str">
        <f>CONCATENATE("Mada.",B4251)</f>
        <v>Mada.4183</v>
      </c>
      <c r="B4251">
        <v>4183</v>
      </c>
      <c r="C4251" t="s">
        <v>15120</v>
      </c>
      <c r="E4251" t="s">
        <v>14658</v>
      </c>
      <c r="J4251" t="s">
        <v>70</v>
      </c>
      <c r="K4251" t="s">
        <v>14755</v>
      </c>
      <c r="L4251" t="s">
        <v>14064</v>
      </c>
      <c r="M4251" t="s">
        <v>14065</v>
      </c>
      <c r="N4251" t="s">
        <v>13888</v>
      </c>
      <c r="O4251" t="s">
        <v>2020</v>
      </c>
      <c r="S4251">
        <v>4183</v>
      </c>
      <c r="T4251">
        <v>0</v>
      </c>
      <c r="U4251" t="s">
        <v>128</v>
      </c>
      <c r="V4251">
        <v>0</v>
      </c>
      <c r="W4251">
        <v>0</v>
      </c>
      <c r="Z4251" t="s">
        <v>129</v>
      </c>
      <c r="AA4251">
        <v>0</v>
      </c>
      <c r="AB4251">
        <v>0</v>
      </c>
      <c r="AC4251" t="s">
        <v>129</v>
      </c>
      <c r="AT4251" t="s">
        <v>15121</v>
      </c>
      <c r="AU4251" t="s">
        <v>81</v>
      </c>
      <c r="AV4251" t="s">
        <v>15122</v>
      </c>
      <c r="AW4251">
        <v>4183</v>
      </c>
      <c r="AX4251" t="s">
        <v>481</v>
      </c>
      <c r="AY4251">
        <v>1</v>
      </c>
      <c r="AZ4251" t="s">
        <v>396</v>
      </c>
      <c r="BA4251" t="s">
        <v>396</v>
      </c>
      <c r="BB4251" t="s">
        <v>397</v>
      </c>
      <c r="BC4251">
        <v>1</v>
      </c>
      <c r="BD4251" t="s">
        <v>15123</v>
      </c>
      <c r="BG4251" s="1" t="s">
        <v>86</v>
      </c>
      <c r="BH4251" s="1" t="s">
        <v>87</v>
      </c>
      <c r="BI4251" s="1" t="s">
        <v>87</v>
      </c>
      <c r="BJ4251" s="1" t="s">
        <v>88</v>
      </c>
      <c r="BK4251" s="1" t="s">
        <v>89</v>
      </c>
    </row>
    <row r="4252" spans="1:65" ht="16" x14ac:dyDescent="0.2">
      <c r="A4252" t="str">
        <f>CONCATENATE("Mada.",B4252)</f>
        <v>Mada.4184</v>
      </c>
      <c r="B4252">
        <v>4184</v>
      </c>
      <c r="C4252" t="s">
        <v>15124</v>
      </c>
      <c r="E4252" t="s">
        <v>14658</v>
      </c>
      <c r="J4252" t="s">
        <v>70</v>
      </c>
      <c r="K4252" t="s">
        <v>14755</v>
      </c>
      <c r="L4252" t="s">
        <v>14064</v>
      </c>
      <c r="M4252" t="s">
        <v>14065</v>
      </c>
      <c r="N4252" t="s">
        <v>13888</v>
      </c>
      <c r="O4252" t="s">
        <v>2020</v>
      </c>
      <c r="S4252">
        <v>4184</v>
      </c>
      <c r="T4252">
        <v>0</v>
      </c>
      <c r="U4252" t="s">
        <v>128</v>
      </c>
      <c r="V4252">
        <v>0</v>
      </c>
      <c r="W4252">
        <v>0</v>
      </c>
      <c r="Z4252" t="s">
        <v>129</v>
      </c>
      <c r="AA4252">
        <v>0</v>
      </c>
      <c r="AB4252">
        <v>0</v>
      </c>
      <c r="AC4252" t="s">
        <v>129</v>
      </c>
      <c r="AT4252" t="s">
        <v>15125</v>
      </c>
      <c r="AU4252" t="s">
        <v>81</v>
      </c>
      <c r="AV4252" t="s">
        <v>15126</v>
      </c>
      <c r="AW4252">
        <v>4184</v>
      </c>
      <c r="AX4252" t="s">
        <v>15127</v>
      </c>
      <c r="AY4252">
        <v>0.83</v>
      </c>
      <c r="AZ4252" t="s">
        <v>15128</v>
      </c>
      <c r="BD4252" t="s">
        <v>15129</v>
      </c>
      <c r="BG4252" s="1" t="s">
        <v>86</v>
      </c>
      <c r="BH4252" s="1" t="s">
        <v>98</v>
      </c>
      <c r="BI4252" s="1" t="s">
        <v>163</v>
      </c>
      <c r="BJ4252" s="1" t="s">
        <v>164</v>
      </c>
      <c r="BK4252" s="1" t="s">
        <v>165</v>
      </c>
      <c r="BL4252" s="1" t="s">
        <v>328</v>
      </c>
      <c r="BM4252" s="1" t="s">
        <v>15130</v>
      </c>
    </row>
    <row r="4253" spans="1:65" ht="16" x14ac:dyDescent="0.2">
      <c r="A4253" t="str">
        <f>CONCATENATE("Mada.",B4253)</f>
        <v>Mada.4184</v>
      </c>
      <c r="B4253">
        <v>4184</v>
      </c>
      <c r="C4253" t="s">
        <v>15124</v>
      </c>
      <c r="E4253" t="s">
        <v>14658</v>
      </c>
      <c r="J4253" t="s">
        <v>70</v>
      </c>
      <c r="K4253" t="s">
        <v>14755</v>
      </c>
      <c r="L4253" t="s">
        <v>14064</v>
      </c>
      <c r="M4253" t="s">
        <v>14065</v>
      </c>
      <c r="N4253" t="s">
        <v>13888</v>
      </c>
      <c r="O4253" t="s">
        <v>2020</v>
      </c>
      <c r="S4253">
        <v>4184</v>
      </c>
      <c r="T4253">
        <v>0</v>
      </c>
      <c r="U4253" t="s">
        <v>128</v>
      </c>
      <c r="V4253">
        <v>0</v>
      </c>
      <c r="W4253">
        <v>0</v>
      </c>
      <c r="Z4253" t="s">
        <v>129</v>
      </c>
      <c r="AA4253">
        <v>0</v>
      </c>
      <c r="AB4253">
        <v>0</v>
      </c>
      <c r="AC4253" t="s">
        <v>129</v>
      </c>
      <c r="AT4253" t="s">
        <v>15131</v>
      </c>
      <c r="AU4253" t="s">
        <v>3281</v>
      </c>
      <c r="AW4253">
        <v>4184</v>
      </c>
      <c r="AX4253" t="s">
        <v>15127</v>
      </c>
      <c r="AY4253">
        <v>0.8</v>
      </c>
      <c r="AZ4253" t="s">
        <v>15132</v>
      </c>
      <c r="BD4253" t="s">
        <v>15133</v>
      </c>
      <c r="BG4253" s="1" t="s">
        <v>86</v>
      </c>
      <c r="BH4253" s="1" t="s">
        <v>98</v>
      </c>
      <c r="BI4253" s="1" t="s">
        <v>163</v>
      </c>
      <c r="BJ4253" s="1" t="s">
        <v>164</v>
      </c>
      <c r="BK4253" s="1" t="s">
        <v>165</v>
      </c>
      <c r="BL4253" s="1" t="s">
        <v>328</v>
      </c>
      <c r="BM4253" s="1" t="s">
        <v>15130</v>
      </c>
    </row>
    <row r="4254" spans="1:65" ht="16" x14ac:dyDescent="0.2">
      <c r="A4254" t="str">
        <f>CONCATENATE("Mada.",B4254)</f>
        <v>Mada.4185</v>
      </c>
      <c r="B4254">
        <v>4185</v>
      </c>
      <c r="C4254" t="s">
        <v>15022</v>
      </c>
      <c r="E4254" t="s">
        <v>14658</v>
      </c>
      <c r="J4254" t="s">
        <v>133</v>
      </c>
      <c r="K4254" t="s">
        <v>13887</v>
      </c>
      <c r="L4254" t="s">
        <v>196</v>
      </c>
      <c r="M4254" t="s">
        <v>197</v>
      </c>
      <c r="N4254" t="s">
        <v>13888</v>
      </c>
      <c r="O4254" t="s">
        <v>2020</v>
      </c>
      <c r="S4254">
        <v>4185</v>
      </c>
      <c r="T4254">
        <v>0</v>
      </c>
      <c r="U4254" t="s">
        <v>128</v>
      </c>
      <c r="V4254">
        <v>0</v>
      </c>
      <c r="W4254">
        <v>0</v>
      </c>
      <c r="Z4254" t="s">
        <v>129</v>
      </c>
      <c r="AA4254">
        <v>0</v>
      </c>
      <c r="AB4254">
        <v>0</v>
      </c>
      <c r="AC4254" t="s">
        <v>129</v>
      </c>
      <c r="AT4254" t="s">
        <v>15134</v>
      </c>
      <c r="AU4254" t="s">
        <v>81</v>
      </c>
      <c r="AV4254" t="s">
        <v>15135</v>
      </c>
      <c r="AW4254">
        <v>4185</v>
      </c>
      <c r="AX4254" t="s">
        <v>83</v>
      </c>
      <c r="AY4254">
        <v>1</v>
      </c>
      <c r="AZ4254" t="s">
        <v>918</v>
      </c>
      <c r="BA4254" t="s">
        <v>918</v>
      </c>
      <c r="BB4254" t="s">
        <v>262</v>
      </c>
      <c r="BC4254">
        <v>1</v>
      </c>
      <c r="BD4254" t="s">
        <v>15136</v>
      </c>
      <c r="BG4254" s="1" t="s">
        <v>86</v>
      </c>
      <c r="BH4254" s="1" t="s">
        <v>87</v>
      </c>
      <c r="BI4254" s="1" t="s">
        <v>87</v>
      </c>
      <c r="BJ4254" s="1" t="s">
        <v>88</v>
      </c>
      <c r="BK4254" s="1" t="s">
        <v>89</v>
      </c>
      <c r="BL4254" s="1" t="s">
        <v>90</v>
      </c>
      <c r="BM4254" s="1"/>
    </row>
    <row r="4255" spans="1:65" ht="16" x14ac:dyDescent="0.2">
      <c r="A4255" t="str">
        <f>CONCATENATE("Mada.",B4255)</f>
        <v>Mada.4185</v>
      </c>
      <c r="B4255">
        <v>4185</v>
      </c>
      <c r="C4255" t="s">
        <v>15022</v>
      </c>
      <c r="E4255" t="s">
        <v>14658</v>
      </c>
      <c r="J4255" t="s">
        <v>133</v>
      </c>
      <c r="K4255" t="s">
        <v>13887</v>
      </c>
      <c r="L4255" t="s">
        <v>196</v>
      </c>
      <c r="M4255" t="s">
        <v>197</v>
      </c>
      <c r="N4255" t="s">
        <v>13888</v>
      </c>
      <c r="O4255" t="s">
        <v>2020</v>
      </c>
      <c r="S4255">
        <v>4185</v>
      </c>
      <c r="T4255">
        <v>0</v>
      </c>
      <c r="U4255" t="s">
        <v>128</v>
      </c>
      <c r="V4255">
        <v>0</v>
      </c>
      <c r="W4255">
        <v>0</v>
      </c>
      <c r="Z4255" t="s">
        <v>129</v>
      </c>
      <c r="AA4255">
        <v>0</v>
      </c>
      <c r="AB4255">
        <v>0</v>
      </c>
      <c r="AC4255" t="s">
        <v>129</v>
      </c>
      <c r="AT4255" t="s">
        <v>15137</v>
      </c>
      <c r="AU4255" t="s">
        <v>81</v>
      </c>
      <c r="AV4255" t="s">
        <v>15138</v>
      </c>
      <c r="AW4255">
        <v>4185</v>
      </c>
      <c r="AX4255" t="s">
        <v>83</v>
      </c>
      <c r="AY4255">
        <v>1</v>
      </c>
      <c r="AZ4255" t="s">
        <v>918</v>
      </c>
      <c r="BA4255" t="s">
        <v>918</v>
      </c>
      <c r="BB4255" t="s">
        <v>262</v>
      </c>
      <c r="BC4255">
        <v>1</v>
      </c>
      <c r="BD4255" t="s">
        <v>14387</v>
      </c>
      <c r="BG4255" s="1" t="s">
        <v>86</v>
      </c>
      <c r="BH4255" s="1" t="s">
        <v>87</v>
      </c>
      <c r="BI4255" s="1" t="s">
        <v>87</v>
      </c>
      <c r="BJ4255" s="1" t="s">
        <v>88</v>
      </c>
      <c r="BK4255" s="1" t="s">
        <v>89</v>
      </c>
      <c r="BL4255" s="1" t="s">
        <v>90</v>
      </c>
      <c r="BM4255" s="1"/>
    </row>
    <row r="4256" spans="1:65" ht="16" x14ac:dyDescent="0.2">
      <c r="A4256" t="str">
        <f>CONCATENATE("Mada.",B4256)</f>
        <v>Mada.4186</v>
      </c>
      <c r="B4256">
        <v>4186</v>
      </c>
      <c r="C4256" t="s">
        <v>15139</v>
      </c>
      <c r="E4256" t="s">
        <v>14658</v>
      </c>
      <c r="J4256" t="s">
        <v>133</v>
      </c>
      <c r="K4256" t="s">
        <v>13887</v>
      </c>
      <c r="L4256" t="s">
        <v>196</v>
      </c>
      <c r="M4256" t="s">
        <v>197</v>
      </c>
      <c r="N4256" t="s">
        <v>13888</v>
      </c>
      <c r="O4256" t="s">
        <v>2020</v>
      </c>
      <c r="S4256">
        <v>4186</v>
      </c>
      <c r="T4256">
        <v>0</v>
      </c>
      <c r="U4256" t="s">
        <v>128</v>
      </c>
      <c r="V4256">
        <v>0</v>
      </c>
      <c r="W4256">
        <v>0</v>
      </c>
      <c r="Z4256" t="s">
        <v>129</v>
      </c>
      <c r="AA4256">
        <v>0</v>
      </c>
      <c r="AB4256">
        <v>0</v>
      </c>
      <c r="AC4256" t="s">
        <v>129</v>
      </c>
      <c r="AT4256" t="s">
        <v>15140</v>
      </c>
      <c r="AU4256" t="s">
        <v>3281</v>
      </c>
      <c r="AW4256">
        <v>4186</v>
      </c>
      <c r="AX4256" t="s">
        <v>6378</v>
      </c>
      <c r="AY4256">
        <v>1</v>
      </c>
      <c r="AZ4256" t="s">
        <v>11887</v>
      </c>
      <c r="BA4256" t="s">
        <v>11887</v>
      </c>
      <c r="BB4256" t="s">
        <v>6378</v>
      </c>
      <c r="BC4256">
        <v>1</v>
      </c>
      <c r="BD4256" t="s">
        <v>15141</v>
      </c>
      <c r="BG4256" s="1" t="s">
        <v>86</v>
      </c>
      <c r="BH4256" s="1" t="s">
        <v>87</v>
      </c>
      <c r="BI4256" s="1" t="s">
        <v>87</v>
      </c>
      <c r="BJ4256" s="1" t="s">
        <v>88</v>
      </c>
      <c r="BK4256" s="1" t="s">
        <v>6381</v>
      </c>
      <c r="BL4256" s="1" t="s">
        <v>6382</v>
      </c>
      <c r="BM4256" s="1"/>
    </row>
    <row r="4257" spans="1:65" ht="16" x14ac:dyDescent="0.2">
      <c r="A4257" t="str">
        <f>CONCATENATE("Mada.",B4257)</f>
        <v>Mada.4187</v>
      </c>
      <c r="B4257">
        <v>4187</v>
      </c>
      <c r="C4257" t="s">
        <v>15142</v>
      </c>
      <c r="E4257" t="s">
        <v>14658</v>
      </c>
      <c r="J4257" t="s">
        <v>133</v>
      </c>
      <c r="K4257" t="s">
        <v>13887</v>
      </c>
      <c r="L4257" t="s">
        <v>196</v>
      </c>
      <c r="M4257" t="s">
        <v>197</v>
      </c>
      <c r="N4257" t="s">
        <v>13888</v>
      </c>
      <c r="O4257" t="s">
        <v>2020</v>
      </c>
      <c r="S4257">
        <v>4187</v>
      </c>
      <c r="T4257">
        <v>0</v>
      </c>
      <c r="U4257" t="s">
        <v>128</v>
      </c>
      <c r="V4257">
        <v>0</v>
      </c>
      <c r="W4257">
        <v>0</v>
      </c>
      <c r="Z4257" t="s">
        <v>129</v>
      </c>
      <c r="AA4257">
        <v>0</v>
      </c>
      <c r="AB4257">
        <v>0</v>
      </c>
      <c r="AC4257" t="s">
        <v>129</v>
      </c>
      <c r="AT4257" t="s">
        <v>15143</v>
      </c>
      <c r="AU4257" t="s">
        <v>3281</v>
      </c>
      <c r="AW4257">
        <v>4187</v>
      </c>
      <c r="AX4257" t="s">
        <v>1419</v>
      </c>
      <c r="AY4257">
        <v>1</v>
      </c>
      <c r="AZ4257" t="s">
        <v>10674</v>
      </c>
      <c r="BA4257" t="s">
        <v>10674</v>
      </c>
      <c r="BB4257" t="s">
        <v>1419</v>
      </c>
      <c r="BC4257">
        <v>0.99</v>
      </c>
      <c r="BD4257" t="s">
        <v>15144</v>
      </c>
      <c r="BG4257" s="1" t="s">
        <v>86</v>
      </c>
      <c r="BH4257" s="1" t="s">
        <v>98</v>
      </c>
      <c r="BI4257" s="1" t="s">
        <v>888</v>
      </c>
      <c r="BJ4257" s="1" t="s">
        <v>889</v>
      </c>
      <c r="BK4257" s="1" t="s">
        <v>996</v>
      </c>
      <c r="BL4257" s="1" t="s">
        <v>1422</v>
      </c>
      <c r="BM4257" s="1" t="s">
        <v>1423</v>
      </c>
    </row>
    <row r="4258" spans="1:65" ht="16" x14ac:dyDescent="0.2">
      <c r="A4258" t="str">
        <f>CONCATENATE("Mada.",B4258)</f>
        <v>Mada.4188</v>
      </c>
      <c r="B4258">
        <v>4188</v>
      </c>
      <c r="C4258" t="s">
        <v>15145</v>
      </c>
      <c r="E4258" t="s">
        <v>14658</v>
      </c>
      <c r="J4258" t="s">
        <v>133</v>
      </c>
      <c r="K4258" t="s">
        <v>13887</v>
      </c>
      <c r="L4258" t="s">
        <v>196</v>
      </c>
      <c r="M4258" t="s">
        <v>197</v>
      </c>
      <c r="N4258" t="s">
        <v>13888</v>
      </c>
      <c r="O4258" t="s">
        <v>2020</v>
      </c>
      <c r="S4258">
        <v>4188</v>
      </c>
      <c r="T4258">
        <v>0</v>
      </c>
      <c r="U4258" t="s">
        <v>128</v>
      </c>
      <c r="V4258">
        <v>0</v>
      </c>
      <c r="W4258">
        <v>0</v>
      </c>
      <c r="Z4258" t="s">
        <v>129</v>
      </c>
      <c r="AA4258">
        <v>0</v>
      </c>
      <c r="AB4258">
        <v>0</v>
      </c>
      <c r="AC4258" t="s">
        <v>129</v>
      </c>
      <c r="AT4258" t="s">
        <v>15146</v>
      </c>
      <c r="AU4258" t="s">
        <v>81</v>
      </c>
      <c r="AV4258" t="s">
        <v>15147</v>
      </c>
      <c r="AW4258">
        <v>4188</v>
      </c>
      <c r="AX4258" t="s">
        <v>83</v>
      </c>
      <c r="AY4258">
        <v>0.78</v>
      </c>
      <c r="AZ4258" t="s">
        <v>1135</v>
      </c>
      <c r="BA4258" t="s">
        <v>1135</v>
      </c>
      <c r="BB4258" t="s">
        <v>83</v>
      </c>
      <c r="BC4258">
        <v>0.86</v>
      </c>
      <c r="BD4258" t="s">
        <v>15148</v>
      </c>
      <c r="BG4258" s="1" t="s">
        <v>86</v>
      </c>
      <c r="BH4258" s="1" t="s">
        <v>87</v>
      </c>
      <c r="BI4258" s="1" t="s">
        <v>87</v>
      </c>
      <c r="BJ4258" s="1" t="s">
        <v>88</v>
      </c>
      <c r="BK4258" s="1" t="s">
        <v>89</v>
      </c>
      <c r="BL4258" s="1" t="s">
        <v>90</v>
      </c>
      <c r="BM4258" s="1"/>
    </row>
    <row r="4259" spans="1:65" ht="16" x14ac:dyDescent="0.2">
      <c r="A4259" t="str">
        <f>CONCATENATE("Mada.",B4259)</f>
        <v>Mada.4188</v>
      </c>
      <c r="B4259">
        <v>4188</v>
      </c>
      <c r="C4259" t="s">
        <v>15145</v>
      </c>
      <c r="E4259" t="s">
        <v>14658</v>
      </c>
      <c r="J4259" t="s">
        <v>133</v>
      </c>
      <c r="K4259" t="s">
        <v>13887</v>
      </c>
      <c r="L4259" t="s">
        <v>196</v>
      </c>
      <c r="M4259" t="s">
        <v>197</v>
      </c>
      <c r="N4259" t="s">
        <v>13888</v>
      </c>
      <c r="O4259" t="s">
        <v>2020</v>
      </c>
      <c r="S4259">
        <v>4188</v>
      </c>
      <c r="T4259">
        <v>0</v>
      </c>
      <c r="U4259" t="s">
        <v>128</v>
      </c>
      <c r="V4259">
        <v>0</v>
      </c>
      <c r="W4259">
        <v>0</v>
      </c>
      <c r="Z4259" t="s">
        <v>129</v>
      </c>
      <c r="AA4259">
        <v>0</v>
      </c>
      <c r="AB4259">
        <v>0</v>
      </c>
      <c r="AC4259" t="s">
        <v>129</v>
      </c>
      <c r="AT4259" t="s">
        <v>15149</v>
      </c>
      <c r="AU4259" t="s">
        <v>3281</v>
      </c>
      <c r="AW4259">
        <v>4188</v>
      </c>
      <c r="AX4259" t="s">
        <v>6378</v>
      </c>
      <c r="AY4259">
        <v>1</v>
      </c>
      <c r="AZ4259" t="s">
        <v>10309</v>
      </c>
      <c r="BA4259" t="s">
        <v>10309</v>
      </c>
      <c r="BB4259" t="s">
        <v>6378</v>
      </c>
      <c r="BC4259">
        <v>1</v>
      </c>
      <c r="BD4259" t="s">
        <v>15150</v>
      </c>
      <c r="BG4259" s="1" t="s">
        <v>86</v>
      </c>
      <c r="BH4259" s="1" t="s">
        <v>87</v>
      </c>
      <c r="BI4259" s="1" t="s">
        <v>87</v>
      </c>
      <c r="BJ4259" s="1" t="s">
        <v>88</v>
      </c>
      <c r="BK4259" s="1" t="s">
        <v>6381</v>
      </c>
      <c r="BL4259" s="1" t="s">
        <v>6382</v>
      </c>
      <c r="BM4259" s="1"/>
    </row>
    <row r="4260" spans="1:65" ht="16" x14ac:dyDescent="0.2">
      <c r="A4260" t="str">
        <f>CONCATENATE("Mada.",B4260)</f>
        <v>Mada.4189</v>
      </c>
      <c r="B4260">
        <v>4189</v>
      </c>
      <c r="C4260" t="s">
        <v>15151</v>
      </c>
      <c r="E4260" t="s">
        <v>14658</v>
      </c>
      <c r="J4260" t="s">
        <v>70</v>
      </c>
      <c r="K4260" t="s">
        <v>14755</v>
      </c>
      <c r="L4260" t="s">
        <v>14064</v>
      </c>
      <c r="M4260" t="s">
        <v>14065</v>
      </c>
      <c r="N4260" t="s">
        <v>13888</v>
      </c>
      <c r="O4260" t="s">
        <v>2020</v>
      </c>
      <c r="S4260">
        <v>4189</v>
      </c>
      <c r="T4260">
        <v>0</v>
      </c>
      <c r="U4260" t="s">
        <v>128</v>
      </c>
      <c r="V4260">
        <v>0</v>
      </c>
      <c r="W4260">
        <v>0</v>
      </c>
      <c r="Z4260" t="s">
        <v>129</v>
      </c>
      <c r="AA4260">
        <v>0</v>
      </c>
      <c r="AB4260">
        <v>0</v>
      </c>
      <c r="AC4260" t="s">
        <v>129</v>
      </c>
      <c r="AT4260" t="s">
        <v>15152</v>
      </c>
      <c r="AU4260" t="s">
        <v>3281</v>
      </c>
      <c r="AW4260">
        <v>4189</v>
      </c>
      <c r="AX4260" t="s">
        <v>12667</v>
      </c>
      <c r="AY4260">
        <v>1</v>
      </c>
      <c r="AZ4260" t="s">
        <v>15153</v>
      </c>
      <c r="BD4260" t="s">
        <v>15154</v>
      </c>
      <c r="BG4260" s="1" t="s">
        <v>86</v>
      </c>
      <c r="BH4260" s="1" t="s">
        <v>98</v>
      </c>
      <c r="BI4260" s="1" t="s">
        <v>163</v>
      </c>
      <c r="BJ4260" s="1" t="s">
        <v>694</v>
      </c>
      <c r="BK4260" s="1" t="s">
        <v>1255</v>
      </c>
      <c r="BL4260" s="1" t="s">
        <v>1256</v>
      </c>
      <c r="BM4260" s="1" t="s">
        <v>12669</v>
      </c>
    </row>
    <row r="4261" spans="1:65" ht="16" x14ac:dyDescent="0.2">
      <c r="A4261" t="str">
        <f>CONCATENATE("Mada.",B4261)</f>
        <v>Mada.4190</v>
      </c>
      <c r="B4261">
        <v>4190</v>
      </c>
      <c r="C4261" t="s">
        <v>15161</v>
      </c>
      <c r="E4261" t="s">
        <v>14658</v>
      </c>
      <c r="J4261" t="s">
        <v>70</v>
      </c>
      <c r="K4261" t="s">
        <v>14755</v>
      </c>
      <c r="L4261" t="s">
        <v>14064</v>
      </c>
      <c r="M4261" t="s">
        <v>14065</v>
      </c>
      <c r="N4261" t="s">
        <v>13888</v>
      </c>
      <c r="O4261" t="s">
        <v>2020</v>
      </c>
      <c r="S4261">
        <v>4190</v>
      </c>
      <c r="T4261">
        <v>0</v>
      </c>
      <c r="U4261" t="s">
        <v>128</v>
      </c>
      <c r="V4261">
        <v>0</v>
      </c>
      <c r="W4261">
        <v>0</v>
      </c>
      <c r="Z4261" t="s">
        <v>129</v>
      </c>
      <c r="AA4261">
        <v>0</v>
      </c>
      <c r="AB4261">
        <v>0</v>
      </c>
      <c r="AC4261" t="s">
        <v>129</v>
      </c>
      <c r="AT4261" t="s">
        <v>15162</v>
      </c>
      <c r="AU4261" t="s">
        <v>3281</v>
      </c>
      <c r="AW4261">
        <v>4190</v>
      </c>
      <c r="AX4261" t="s">
        <v>83</v>
      </c>
      <c r="AY4261">
        <v>0.85</v>
      </c>
      <c r="AZ4261" t="s">
        <v>1135</v>
      </c>
      <c r="BA4261" t="s">
        <v>1135</v>
      </c>
      <c r="BB4261" t="s">
        <v>83</v>
      </c>
      <c r="BC4261">
        <v>0.86</v>
      </c>
      <c r="BD4261" t="s">
        <v>15163</v>
      </c>
      <c r="BG4261" s="1" t="s">
        <v>86</v>
      </c>
      <c r="BH4261" s="1" t="s">
        <v>87</v>
      </c>
      <c r="BI4261" s="1" t="s">
        <v>87</v>
      </c>
      <c r="BJ4261" s="1" t="s">
        <v>88</v>
      </c>
      <c r="BK4261" s="1" t="s">
        <v>89</v>
      </c>
      <c r="BL4261" s="1" t="s">
        <v>90</v>
      </c>
      <c r="BM4261" s="1"/>
    </row>
    <row r="4262" spans="1:65" ht="16" x14ac:dyDescent="0.2">
      <c r="A4262" t="str">
        <f>CONCATENATE("Mada.",B4262)</f>
        <v>Mada.4190</v>
      </c>
      <c r="B4262">
        <v>4190</v>
      </c>
      <c r="C4262" t="s">
        <v>15161</v>
      </c>
      <c r="E4262" t="s">
        <v>14658</v>
      </c>
      <c r="J4262" t="s">
        <v>70</v>
      </c>
      <c r="K4262" t="s">
        <v>14755</v>
      </c>
      <c r="L4262" t="s">
        <v>14064</v>
      </c>
      <c r="M4262" t="s">
        <v>14065</v>
      </c>
      <c r="N4262" t="s">
        <v>13888</v>
      </c>
      <c r="O4262" t="s">
        <v>2020</v>
      </c>
      <c r="S4262">
        <v>4190</v>
      </c>
      <c r="T4262">
        <v>0</v>
      </c>
      <c r="U4262" t="s">
        <v>128</v>
      </c>
      <c r="V4262">
        <v>0</v>
      </c>
      <c r="W4262">
        <v>0</v>
      </c>
      <c r="Z4262" t="s">
        <v>129</v>
      </c>
      <c r="AA4262">
        <v>0</v>
      </c>
      <c r="AB4262">
        <v>0</v>
      </c>
      <c r="AC4262" t="s">
        <v>129</v>
      </c>
      <c r="AT4262" t="s">
        <v>15164</v>
      </c>
      <c r="AU4262" t="s">
        <v>81</v>
      </c>
      <c r="AV4262" t="s">
        <v>15165</v>
      </c>
      <c r="AW4262">
        <v>4190</v>
      </c>
      <c r="BG4262" s="1"/>
    </row>
    <row r="4263" spans="1:65" ht="16" x14ac:dyDescent="0.2">
      <c r="A4263" t="str">
        <f>CONCATENATE("Mada.",B4263)</f>
        <v>Mada.4191</v>
      </c>
      <c r="B4263">
        <v>4191</v>
      </c>
      <c r="C4263" t="s">
        <v>15166</v>
      </c>
      <c r="E4263" t="s">
        <v>14658</v>
      </c>
      <c r="J4263" t="s">
        <v>70</v>
      </c>
      <c r="K4263" t="s">
        <v>14755</v>
      </c>
      <c r="L4263" t="s">
        <v>14064</v>
      </c>
      <c r="M4263" t="s">
        <v>14065</v>
      </c>
      <c r="N4263" t="s">
        <v>13888</v>
      </c>
      <c r="O4263" t="s">
        <v>2020</v>
      </c>
      <c r="S4263">
        <v>4191</v>
      </c>
      <c r="T4263">
        <v>0</v>
      </c>
      <c r="U4263" t="s">
        <v>128</v>
      </c>
      <c r="V4263">
        <v>0</v>
      </c>
      <c r="W4263">
        <v>0</v>
      </c>
      <c r="Z4263" t="s">
        <v>129</v>
      </c>
      <c r="AA4263">
        <v>0</v>
      </c>
      <c r="AB4263">
        <v>0</v>
      </c>
      <c r="AC4263" t="s">
        <v>129</v>
      </c>
      <c r="AT4263" t="s">
        <v>15167</v>
      </c>
      <c r="AU4263" t="s">
        <v>3281</v>
      </c>
      <c r="AW4263">
        <v>4191</v>
      </c>
      <c r="AX4263" t="s">
        <v>83</v>
      </c>
      <c r="AY4263">
        <v>0.87</v>
      </c>
      <c r="AZ4263" t="s">
        <v>1135</v>
      </c>
      <c r="BA4263" t="s">
        <v>1135</v>
      </c>
      <c r="BB4263" t="s">
        <v>83</v>
      </c>
      <c r="BC4263">
        <v>0.86</v>
      </c>
      <c r="BD4263" t="s">
        <v>15168</v>
      </c>
      <c r="BG4263" s="1" t="s">
        <v>86</v>
      </c>
      <c r="BH4263" s="1" t="s">
        <v>87</v>
      </c>
      <c r="BI4263" s="1" t="s">
        <v>87</v>
      </c>
      <c r="BJ4263" s="1" t="s">
        <v>88</v>
      </c>
      <c r="BK4263" s="1" t="s">
        <v>89</v>
      </c>
      <c r="BL4263" s="1" t="s">
        <v>90</v>
      </c>
      <c r="BM4263" s="1"/>
    </row>
    <row r="4264" spans="1:65" ht="16" x14ac:dyDescent="0.2">
      <c r="A4264" t="str">
        <f>CONCATENATE("Mada.",B4264)</f>
        <v>Mada.4192</v>
      </c>
      <c r="B4264">
        <v>4192</v>
      </c>
      <c r="C4264" t="s">
        <v>14480</v>
      </c>
      <c r="E4264" t="s">
        <v>14658</v>
      </c>
      <c r="J4264" t="s">
        <v>133</v>
      </c>
      <c r="K4264" t="s">
        <v>13953</v>
      </c>
      <c r="L4264" t="s">
        <v>196</v>
      </c>
      <c r="M4264" t="s">
        <v>197</v>
      </c>
      <c r="N4264" t="s">
        <v>13888</v>
      </c>
      <c r="O4264" t="s">
        <v>2020</v>
      </c>
      <c r="S4264">
        <v>4192</v>
      </c>
      <c r="T4264">
        <v>0</v>
      </c>
      <c r="U4264" t="s">
        <v>128</v>
      </c>
      <c r="V4264">
        <v>0</v>
      </c>
      <c r="W4264">
        <v>0</v>
      </c>
      <c r="Z4264" t="s">
        <v>129</v>
      </c>
      <c r="AA4264">
        <v>0</v>
      </c>
      <c r="AB4264">
        <v>0</v>
      </c>
      <c r="AC4264" t="s">
        <v>129</v>
      </c>
      <c r="AT4264" t="s">
        <v>15169</v>
      </c>
      <c r="AU4264" t="s">
        <v>81</v>
      </c>
      <c r="AV4264" t="s">
        <v>15170</v>
      </c>
      <c r="AW4264">
        <v>4192</v>
      </c>
      <c r="AX4264" t="s">
        <v>2538</v>
      </c>
      <c r="AY4264">
        <v>1</v>
      </c>
      <c r="AZ4264" t="s">
        <v>14668</v>
      </c>
      <c r="BA4264" t="s">
        <v>14668</v>
      </c>
      <c r="BB4264" t="s">
        <v>2538</v>
      </c>
      <c r="BC4264">
        <v>1</v>
      </c>
      <c r="BD4264" t="s">
        <v>14669</v>
      </c>
      <c r="BG4264" s="1" t="s">
        <v>86</v>
      </c>
      <c r="BH4264" s="1" t="s">
        <v>87</v>
      </c>
      <c r="BI4264" s="1" t="s">
        <v>87</v>
      </c>
      <c r="BJ4264" s="1" t="s">
        <v>88</v>
      </c>
    </row>
    <row r="4265" spans="1:65" ht="16" x14ac:dyDescent="0.2">
      <c r="A4265" t="str">
        <f>CONCATENATE("Mada.",B4265)</f>
        <v>Mada.4193</v>
      </c>
      <c r="B4265">
        <v>4193</v>
      </c>
      <c r="C4265" t="s">
        <v>15171</v>
      </c>
      <c r="E4265" t="s">
        <v>14658</v>
      </c>
      <c r="J4265" t="s">
        <v>133</v>
      </c>
      <c r="K4265" t="s">
        <v>13953</v>
      </c>
      <c r="L4265" t="s">
        <v>196</v>
      </c>
      <c r="M4265" t="s">
        <v>197</v>
      </c>
      <c r="N4265" t="s">
        <v>13888</v>
      </c>
      <c r="O4265" t="s">
        <v>2020</v>
      </c>
      <c r="S4265">
        <v>4193</v>
      </c>
      <c r="T4265">
        <v>0</v>
      </c>
      <c r="U4265" t="s">
        <v>128</v>
      </c>
      <c r="V4265">
        <v>0</v>
      </c>
      <c r="W4265">
        <v>0</v>
      </c>
      <c r="Z4265" t="s">
        <v>129</v>
      </c>
      <c r="AA4265">
        <v>0</v>
      </c>
      <c r="AB4265">
        <v>0</v>
      </c>
      <c r="AC4265" t="s">
        <v>129</v>
      </c>
      <c r="AT4265" t="s">
        <v>15172</v>
      </c>
      <c r="AU4265" t="s">
        <v>81</v>
      </c>
      <c r="AV4265" t="s">
        <v>15173</v>
      </c>
      <c r="AW4265">
        <v>4193</v>
      </c>
      <c r="AX4265" t="s">
        <v>593</v>
      </c>
      <c r="AY4265">
        <v>0.9</v>
      </c>
      <c r="AZ4265" t="s">
        <v>7202</v>
      </c>
      <c r="BA4265" t="s">
        <v>7202</v>
      </c>
      <c r="BB4265" t="s">
        <v>481</v>
      </c>
      <c r="BC4265">
        <v>1</v>
      </c>
      <c r="BD4265" t="s">
        <v>15174</v>
      </c>
      <c r="BG4265" s="1" t="s">
        <v>86</v>
      </c>
      <c r="BH4265" s="1" t="s">
        <v>87</v>
      </c>
      <c r="BI4265" s="1" t="s">
        <v>87</v>
      </c>
      <c r="BJ4265" s="1" t="s">
        <v>88</v>
      </c>
      <c r="BK4265" s="1" t="s">
        <v>89</v>
      </c>
      <c r="BL4265" s="1"/>
      <c r="BM4265" s="1"/>
    </row>
    <row r="4266" spans="1:65" ht="16" x14ac:dyDescent="0.2">
      <c r="A4266" t="str">
        <f>CONCATENATE("Mada.",B4266)</f>
        <v>Mada.4194</v>
      </c>
      <c r="B4266">
        <v>4194</v>
      </c>
      <c r="C4266" t="s">
        <v>15175</v>
      </c>
      <c r="E4266" t="s">
        <v>14658</v>
      </c>
      <c r="J4266" t="s">
        <v>133</v>
      </c>
      <c r="K4266" t="s">
        <v>13953</v>
      </c>
      <c r="L4266" t="s">
        <v>196</v>
      </c>
      <c r="M4266" t="s">
        <v>197</v>
      </c>
      <c r="N4266" t="s">
        <v>13888</v>
      </c>
      <c r="O4266" t="s">
        <v>2020</v>
      </c>
      <c r="S4266">
        <v>4194</v>
      </c>
      <c r="T4266">
        <v>0</v>
      </c>
      <c r="U4266" t="s">
        <v>128</v>
      </c>
      <c r="V4266">
        <v>0</v>
      </c>
      <c r="W4266">
        <v>0</v>
      </c>
      <c r="Z4266" t="s">
        <v>129</v>
      </c>
      <c r="AA4266">
        <v>0</v>
      </c>
      <c r="AB4266">
        <v>0</v>
      </c>
      <c r="AC4266" t="s">
        <v>129</v>
      </c>
      <c r="AT4266" t="s">
        <v>15176</v>
      </c>
      <c r="AU4266" t="s">
        <v>81</v>
      </c>
      <c r="AV4266" t="s">
        <v>15177</v>
      </c>
      <c r="AW4266">
        <v>4194</v>
      </c>
      <c r="AX4266" t="s">
        <v>2538</v>
      </c>
      <c r="AY4266">
        <v>1</v>
      </c>
      <c r="AZ4266" t="s">
        <v>15178</v>
      </c>
      <c r="BD4266" t="s">
        <v>15179</v>
      </c>
      <c r="BG4266" s="1" t="s">
        <v>86</v>
      </c>
      <c r="BH4266" s="1" t="s">
        <v>87</v>
      </c>
      <c r="BI4266" s="1" t="s">
        <v>87</v>
      </c>
      <c r="BJ4266" s="1" t="s">
        <v>88</v>
      </c>
    </row>
    <row r="4267" spans="1:65" ht="16" x14ac:dyDescent="0.2">
      <c r="A4267" t="str">
        <f>CONCATENATE("Mada.",B4267)</f>
        <v>Mada.4195</v>
      </c>
      <c r="B4267">
        <v>4195</v>
      </c>
      <c r="C4267" t="s">
        <v>15180</v>
      </c>
      <c r="E4267" t="s">
        <v>14658</v>
      </c>
      <c r="J4267" t="s">
        <v>133</v>
      </c>
      <c r="K4267" t="s">
        <v>13982</v>
      </c>
      <c r="L4267" t="s">
        <v>196</v>
      </c>
      <c r="M4267" t="s">
        <v>197</v>
      </c>
      <c r="N4267" t="s">
        <v>13888</v>
      </c>
      <c r="O4267" t="s">
        <v>2020</v>
      </c>
      <c r="S4267">
        <v>4195</v>
      </c>
      <c r="T4267">
        <v>0</v>
      </c>
      <c r="U4267" t="s">
        <v>128</v>
      </c>
      <c r="V4267">
        <v>0</v>
      </c>
      <c r="W4267">
        <v>0</v>
      </c>
      <c r="Z4267" t="s">
        <v>129</v>
      </c>
      <c r="AA4267">
        <v>0</v>
      </c>
      <c r="AB4267">
        <v>0</v>
      </c>
      <c r="AC4267" t="s">
        <v>129</v>
      </c>
      <c r="AT4267" t="s">
        <v>15181</v>
      </c>
      <c r="AU4267" t="s">
        <v>81</v>
      </c>
      <c r="AV4267" t="s">
        <v>15182</v>
      </c>
      <c r="AW4267">
        <v>4195</v>
      </c>
      <c r="AX4267" t="s">
        <v>262</v>
      </c>
      <c r="AY4267">
        <v>0.99</v>
      </c>
      <c r="AZ4267" t="s">
        <v>268</v>
      </c>
      <c r="BA4267" t="s">
        <v>268</v>
      </c>
      <c r="BB4267" t="s">
        <v>262</v>
      </c>
      <c r="BC4267">
        <v>1</v>
      </c>
      <c r="BD4267" t="s">
        <v>15183</v>
      </c>
      <c r="BG4267" s="1" t="s">
        <v>86</v>
      </c>
      <c r="BH4267" s="1" t="s">
        <v>87</v>
      </c>
      <c r="BI4267" s="1" t="s">
        <v>87</v>
      </c>
      <c r="BJ4267" s="1" t="s">
        <v>88</v>
      </c>
      <c r="BK4267" s="1" t="s">
        <v>89</v>
      </c>
      <c r="BL4267" s="1" t="s">
        <v>90</v>
      </c>
      <c r="BM4267" s="1" t="s">
        <v>265</v>
      </c>
    </row>
    <row r="4268" spans="1:65" ht="16" x14ac:dyDescent="0.2">
      <c r="A4268" t="str">
        <f>CONCATENATE("Mada.",B4268)</f>
        <v>Mada.4196</v>
      </c>
      <c r="B4268">
        <v>4196</v>
      </c>
      <c r="C4268" t="s">
        <v>15184</v>
      </c>
      <c r="E4268" t="s">
        <v>14658</v>
      </c>
      <c r="J4268" t="s">
        <v>133</v>
      </c>
      <c r="K4268" t="s">
        <v>14131</v>
      </c>
      <c r="L4268" t="s">
        <v>196</v>
      </c>
      <c r="M4268" t="s">
        <v>197</v>
      </c>
      <c r="N4268" t="s">
        <v>13888</v>
      </c>
      <c r="O4268" t="s">
        <v>2020</v>
      </c>
      <c r="S4268">
        <v>4196</v>
      </c>
      <c r="T4268">
        <v>0</v>
      </c>
      <c r="U4268" t="s">
        <v>128</v>
      </c>
      <c r="V4268">
        <v>0</v>
      </c>
      <c r="W4268">
        <v>0</v>
      </c>
      <c r="Z4268" t="s">
        <v>129</v>
      </c>
      <c r="AA4268">
        <v>0</v>
      </c>
      <c r="AB4268">
        <v>0</v>
      </c>
      <c r="AC4268" t="s">
        <v>129</v>
      </c>
      <c r="AT4268" t="s">
        <v>15185</v>
      </c>
      <c r="AU4268" t="s">
        <v>81</v>
      </c>
      <c r="AV4268" t="s">
        <v>15186</v>
      </c>
      <c r="AW4268">
        <v>4196</v>
      </c>
      <c r="AX4268" t="s">
        <v>2538</v>
      </c>
      <c r="AY4268">
        <v>1</v>
      </c>
      <c r="AZ4268" t="s">
        <v>14668</v>
      </c>
      <c r="BA4268" t="s">
        <v>14668</v>
      </c>
      <c r="BB4268" t="s">
        <v>2538</v>
      </c>
      <c r="BC4268">
        <v>1</v>
      </c>
      <c r="BD4268" t="s">
        <v>14669</v>
      </c>
      <c r="BG4268" s="1" t="s">
        <v>86</v>
      </c>
      <c r="BH4268" s="1" t="s">
        <v>87</v>
      </c>
      <c r="BI4268" s="1" t="s">
        <v>87</v>
      </c>
      <c r="BJ4268" s="1" t="s">
        <v>88</v>
      </c>
    </row>
    <row r="4269" spans="1:65" ht="16" x14ac:dyDescent="0.2">
      <c r="A4269" t="str">
        <f>CONCATENATE("Mada.",B4269)</f>
        <v>Mada.4197</v>
      </c>
      <c r="B4269">
        <v>4197</v>
      </c>
      <c r="C4269" t="s">
        <v>15029</v>
      </c>
      <c r="E4269" t="s">
        <v>14658</v>
      </c>
      <c r="J4269" t="s">
        <v>133</v>
      </c>
      <c r="K4269" t="s">
        <v>13897</v>
      </c>
      <c r="L4269" t="s">
        <v>196</v>
      </c>
      <c r="M4269" t="s">
        <v>197</v>
      </c>
      <c r="N4269" t="s">
        <v>13888</v>
      </c>
      <c r="O4269" t="s">
        <v>2020</v>
      </c>
      <c r="S4269">
        <v>4197</v>
      </c>
      <c r="T4269">
        <v>0</v>
      </c>
      <c r="U4269" t="s">
        <v>128</v>
      </c>
      <c r="V4269">
        <v>0</v>
      </c>
      <c r="W4269">
        <v>0</v>
      </c>
      <c r="Z4269" t="s">
        <v>129</v>
      </c>
      <c r="AA4269">
        <v>0</v>
      </c>
      <c r="AB4269">
        <v>0</v>
      </c>
      <c r="AC4269" t="s">
        <v>129</v>
      </c>
      <c r="AT4269" t="s">
        <v>15187</v>
      </c>
      <c r="AU4269" t="s">
        <v>81</v>
      </c>
      <c r="AV4269" t="s">
        <v>15188</v>
      </c>
      <c r="AW4269">
        <v>4197</v>
      </c>
      <c r="AX4269" t="s">
        <v>1253</v>
      </c>
      <c r="AY4269">
        <v>1</v>
      </c>
      <c r="AZ4269" t="s">
        <v>12615</v>
      </c>
      <c r="BA4269" t="s">
        <v>12615</v>
      </c>
      <c r="BB4269" t="s">
        <v>12616</v>
      </c>
      <c r="BC4269">
        <v>1</v>
      </c>
      <c r="BD4269" t="s">
        <v>15189</v>
      </c>
      <c r="BG4269" s="1" t="s">
        <v>86</v>
      </c>
      <c r="BH4269" s="1" t="s">
        <v>98</v>
      </c>
      <c r="BI4269" s="1" t="s">
        <v>163</v>
      </c>
      <c r="BJ4269" s="1" t="s">
        <v>694</v>
      </c>
      <c r="BK4269" s="1" t="s">
        <v>1255</v>
      </c>
      <c r="BL4269" s="1" t="s">
        <v>1256</v>
      </c>
      <c r="BM4269" s="1"/>
    </row>
    <row r="4270" spans="1:65" ht="16" x14ac:dyDescent="0.2">
      <c r="A4270" t="str">
        <f>CONCATENATE("Mada.",B4270)</f>
        <v>Mada.4198</v>
      </c>
      <c r="B4270">
        <v>4198</v>
      </c>
      <c r="C4270" t="s">
        <v>15037</v>
      </c>
      <c r="E4270" t="s">
        <v>14658</v>
      </c>
      <c r="J4270" t="s">
        <v>133</v>
      </c>
      <c r="K4270" t="s">
        <v>13897</v>
      </c>
      <c r="L4270" t="s">
        <v>196</v>
      </c>
      <c r="M4270" t="s">
        <v>197</v>
      </c>
      <c r="N4270" t="s">
        <v>13888</v>
      </c>
      <c r="O4270" t="s">
        <v>2020</v>
      </c>
      <c r="S4270">
        <v>4198</v>
      </c>
      <c r="T4270">
        <v>0</v>
      </c>
      <c r="U4270" t="s">
        <v>128</v>
      </c>
      <c r="V4270">
        <v>0</v>
      </c>
      <c r="W4270">
        <v>0</v>
      </c>
      <c r="Z4270" t="s">
        <v>129</v>
      </c>
      <c r="AA4270">
        <v>0</v>
      </c>
      <c r="AB4270">
        <v>0</v>
      </c>
      <c r="AC4270" t="s">
        <v>129</v>
      </c>
      <c r="AT4270" t="s">
        <v>15190</v>
      </c>
      <c r="AU4270" t="s">
        <v>81</v>
      </c>
      <c r="AV4270" t="s">
        <v>15191</v>
      </c>
      <c r="AW4270">
        <v>4198</v>
      </c>
      <c r="AX4270" t="s">
        <v>2538</v>
      </c>
      <c r="AY4270">
        <v>1</v>
      </c>
      <c r="AZ4270" t="s">
        <v>14668</v>
      </c>
      <c r="BA4270" t="s">
        <v>14668</v>
      </c>
      <c r="BB4270" t="s">
        <v>2538</v>
      </c>
      <c r="BC4270">
        <v>1</v>
      </c>
      <c r="BD4270" t="s">
        <v>14669</v>
      </c>
      <c r="BG4270" s="1" t="s">
        <v>86</v>
      </c>
      <c r="BH4270" s="1" t="s">
        <v>87</v>
      </c>
      <c r="BI4270" s="1" t="s">
        <v>87</v>
      </c>
      <c r="BJ4270" s="1" t="s">
        <v>88</v>
      </c>
    </row>
    <row r="4271" spans="1:65" ht="16" x14ac:dyDescent="0.2">
      <c r="A4271" t="str">
        <f>CONCATENATE("Mada.",B4271)</f>
        <v>Mada.4199</v>
      </c>
      <c r="B4271">
        <v>4199</v>
      </c>
      <c r="C4271" t="s">
        <v>14233</v>
      </c>
      <c r="E4271" t="s">
        <v>14658</v>
      </c>
      <c r="J4271" t="s">
        <v>133</v>
      </c>
      <c r="K4271" t="s">
        <v>13897</v>
      </c>
      <c r="L4271" t="s">
        <v>196</v>
      </c>
      <c r="M4271" t="s">
        <v>197</v>
      </c>
      <c r="N4271" t="s">
        <v>13888</v>
      </c>
      <c r="O4271" t="s">
        <v>2020</v>
      </c>
      <c r="S4271">
        <v>4199</v>
      </c>
      <c r="T4271">
        <v>0</v>
      </c>
      <c r="U4271" t="s">
        <v>128</v>
      </c>
      <c r="V4271">
        <v>0</v>
      </c>
      <c r="W4271">
        <v>0</v>
      </c>
      <c r="Z4271" t="s">
        <v>129</v>
      </c>
      <c r="AA4271">
        <v>0</v>
      </c>
      <c r="AB4271">
        <v>0</v>
      </c>
      <c r="AC4271" t="s">
        <v>129</v>
      </c>
      <c r="AT4271" t="s">
        <v>15192</v>
      </c>
      <c r="AU4271" t="s">
        <v>3281</v>
      </c>
      <c r="AW4271">
        <v>4199</v>
      </c>
      <c r="AX4271" t="s">
        <v>83</v>
      </c>
      <c r="AY4271">
        <v>1</v>
      </c>
      <c r="AZ4271" t="s">
        <v>1993</v>
      </c>
      <c r="BA4271" t="s">
        <v>1993</v>
      </c>
      <c r="BB4271" t="s">
        <v>262</v>
      </c>
      <c r="BC4271">
        <v>0.94</v>
      </c>
      <c r="BD4271" t="s">
        <v>15193</v>
      </c>
      <c r="BG4271" s="1" t="s">
        <v>86</v>
      </c>
      <c r="BH4271" s="1" t="s">
        <v>87</v>
      </c>
      <c r="BI4271" s="1" t="s">
        <v>87</v>
      </c>
      <c r="BJ4271" s="1" t="s">
        <v>88</v>
      </c>
      <c r="BK4271" s="1" t="s">
        <v>89</v>
      </c>
      <c r="BL4271" s="1" t="s">
        <v>90</v>
      </c>
      <c r="BM4271" s="1"/>
    </row>
    <row r="4272" spans="1:65" ht="16" x14ac:dyDescent="0.2">
      <c r="A4272" t="str">
        <f>CONCATENATE("Mada.",B4272)</f>
        <v>Mada.4200</v>
      </c>
      <c r="B4272">
        <v>4200</v>
      </c>
      <c r="C4272" t="s">
        <v>14243</v>
      </c>
      <c r="E4272" t="s">
        <v>14658</v>
      </c>
      <c r="J4272" t="s">
        <v>133</v>
      </c>
      <c r="K4272" t="s">
        <v>13897</v>
      </c>
      <c r="L4272" t="s">
        <v>196</v>
      </c>
      <c r="M4272" t="s">
        <v>197</v>
      </c>
      <c r="N4272" t="s">
        <v>13888</v>
      </c>
      <c r="O4272" t="s">
        <v>2020</v>
      </c>
      <c r="S4272">
        <v>4200</v>
      </c>
      <c r="T4272">
        <v>0</v>
      </c>
      <c r="U4272" t="s">
        <v>128</v>
      </c>
      <c r="V4272">
        <v>0</v>
      </c>
      <c r="W4272">
        <v>0</v>
      </c>
      <c r="Z4272" t="s">
        <v>129</v>
      </c>
      <c r="AA4272">
        <v>0</v>
      </c>
      <c r="AB4272">
        <v>0</v>
      </c>
      <c r="AC4272" t="s">
        <v>129</v>
      </c>
      <c r="AT4272" t="s">
        <v>15202</v>
      </c>
      <c r="AU4272" t="s">
        <v>81</v>
      </c>
      <c r="AV4272" t="s">
        <v>15203</v>
      </c>
      <c r="AW4272">
        <v>4200</v>
      </c>
      <c r="AX4272" t="s">
        <v>14229</v>
      </c>
      <c r="AY4272">
        <v>0.84</v>
      </c>
      <c r="AZ4272" t="s">
        <v>14230</v>
      </c>
      <c r="BA4272" t="s">
        <v>14230</v>
      </c>
      <c r="BB4272" t="s">
        <v>14229</v>
      </c>
      <c r="BC4272">
        <v>0.86</v>
      </c>
      <c r="BD4272" t="s">
        <v>15204</v>
      </c>
      <c r="BG4272" s="1" t="s">
        <v>86</v>
      </c>
      <c r="BH4272" s="1" t="s">
        <v>87</v>
      </c>
      <c r="BI4272" s="1" t="s">
        <v>87</v>
      </c>
      <c r="BJ4272" s="1" t="s">
        <v>88</v>
      </c>
      <c r="BK4272" s="1" t="s">
        <v>14232</v>
      </c>
      <c r="BL4272" s="1"/>
      <c r="BM4272" s="1"/>
    </row>
    <row r="4273" spans="1:65" ht="16" x14ac:dyDescent="0.2">
      <c r="A4273" t="str">
        <f>CONCATENATE("Mada.",B4273)</f>
        <v>Mada.4201</v>
      </c>
      <c r="B4273">
        <v>4201</v>
      </c>
      <c r="C4273" t="s">
        <v>14360</v>
      </c>
      <c r="E4273" t="s">
        <v>14658</v>
      </c>
      <c r="J4273" t="s">
        <v>120</v>
      </c>
      <c r="K4273" t="s">
        <v>14170</v>
      </c>
      <c r="L4273" t="s">
        <v>7459</v>
      </c>
      <c r="M4273" t="s">
        <v>7460</v>
      </c>
      <c r="N4273" t="s">
        <v>13888</v>
      </c>
      <c r="O4273" t="s">
        <v>2020</v>
      </c>
      <c r="S4273">
        <v>4201</v>
      </c>
      <c r="T4273">
        <v>0</v>
      </c>
      <c r="U4273" t="s">
        <v>128</v>
      </c>
      <c r="V4273">
        <v>0</v>
      </c>
      <c r="W4273">
        <v>0</v>
      </c>
      <c r="Z4273" t="s">
        <v>129</v>
      </c>
      <c r="AA4273">
        <v>0</v>
      </c>
      <c r="AB4273">
        <v>0</v>
      </c>
      <c r="AC4273" t="s">
        <v>129</v>
      </c>
      <c r="AT4273" t="s">
        <v>15205</v>
      </c>
      <c r="AU4273" t="s">
        <v>81</v>
      </c>
      <c r="AV4273" t="s">
        <v>15206</v>
      </c>
      <c r="AW4273">
        <v>4201</v>
      </c>
      <c r="AX4273" t="s">
        <v>1154</v>
      </c>
      <c r="AY4273">
        <v>1</v>
      </c>
      <c r="AZ4273" t="s">
        <v>3976</v>
      </c>
      <c r="BA4273" t="s">
        <v>3976</v>
      </c>
      <c r="BB4273" t="s">
        <v>1154</v>
      </c>
      <c r="BC4273">
        <v>1</v>
      </c>
      <c r="BD4273" t="s">
        <v>15207</v>
      </c>
      <c r="BG4273" s="1" t="s">
        <v>86</v>
      </c>
      <c r="BH4273" s="1" t="s">
        <v>87</v>
      </c>
      <c r="BI4273" s="1" t="s">
        <v>87</v>
      </c>
      <c r="BJ4273" s="1" t="s">
        <v>88</v>
      </c>
      <c r="BK4273" s="1" t="s">
        <v>1157</v>
      </c>
      <c r="BL4273" s="1" t="s">
        <v>1158</v>
      </c>
      <c r="BM4273" s="1"/>
    </row>
    <row r="4274" spans="1:65" ht="16" x14ac:dyDescent="0.2">
      <c r="A4274" t="str">
        <f>CONCATENATE("Mada.",B4274)</f>
        <v>Mada.4202</v>
      </c>
      <c r="B4274">
        <v>4202</v>
      </c>
      <c r="C4274" t="s">
        <v>15208</v>
      </c>
      <c r="E4274" t="s">
        <v>14658</v>
      </c>
      <c r="J4274" t="s">
        <v>120</v>
      </c>
      <c r="K4274" t="s">
        <v>14170</v>
      </c>
      <c r="L4274" t="s">
        <v>7459</v>
      </c>
      <c r="M4274" t="s">
        <v>7460</v>
      </c>
      <c r="N4274" t="s">
        <v>13888</v>
      </c>
      <c r="O4274" t="s">
        <v>2020</v>
      </c>
      <c r="S4274">
        <v>4202</v>
      </c>
      <c r="T4274">
        <v>0</v>
      </c>
      <c r="U4274" t="s">
        <v>128</v>
      </c>
      <c r="V4274">
        <v>0</v>
      </c>
      <c r="W4274">
        <v>0</v>
      </c>
      <c r="Z4274" t="s">
        <v>129</v>
      </c>
      <c r="AA4274">
        <v>0</v>
      </c>
      <c r="AB4274">
        <v>0</v>
      </c>
      <c r="AC4274" t="s">
        <v>129</v>
      </c>
      <c r="AT4274" t="s">
        <v>15209</v>
      </c>
      <c r="AU4274" t="s">
        <v>81</v>
      </c>
      <c r="AV4274" t="s">
        <v>15210</v>
      </c>
      <c r="AW4274">
        <v>4202</v>
      </c>
      <c r="AX4274" t="s">
        <v>1253</v>
      </c>
      <c r="AY4274">
        <v>1</v>
      </c>
      <c r="AZ4274" t="s">
        <v>12615</v>
      </c>
      <c r="BA4274" t="s">
        <v>12615</v>
      </c>
      <c r="BB4274" t="s">
        <v>12616</v>
      </c>
      <c r="BC4274">
        <v>1</v>
      </c>
      <c r="BD4274" t="s">
        <v>15189</v>
      </c>
      <c r="BG4274" s="1" t="s">
        <v>86</v>
      </c>
      <c r="BH4274" s="1" t="s">
        <v>98</v>
      </c>
      <c r="BI4274" s="1" t="s">
        <v>163</v>
      </c>
      <c r="BJ4274" s="1" t="s">
        <v>694</v>
      </c>
      <c r="BK4274" s="1" t="s">
        <v>1255</v>
      </c>
      <c r="BL4274" s="1" t="s">
        <v>1256</v>
      </c>
      <c r="BM4274" s="1"/>
    </row>
    <row r="4275" spans="1:65" ht="16" x14ac:dyDescent="0.2">
      <c r="A4275" t="str">
        <f>CONCATENATE("Mada.",B4275)</f>
        <v>Mada.4203</v>
      </c>
      <c r="B4275">
        <v>4203</v>
      </c>
      <c r="C4275" t="s">
        <v>15211</v>
      </c>
      <c r="E4275" t="s">
        <v>14658</v>
      </c>
      <c r="J4275" t="s">
        <v>120</v>
      </c>
      <c r="K4275" t="s">
        <v>14170</v>
      </c>
      <c r="L4275" t="s">
        <v>7459</v>
      </c>
      <c r="M4275" t="s">
        <v>7460</v>
      </c>
      <c r="N4275" t="s">
        <v>13888</v>
      </c>
      <c r="O4275" t="s">
        <v>2020</v>
      </c>
      <c r="S4275">
        <v>4203</v>
      </c>
      <c r="T4275">
        <v>0</v>
      </c>
      <c r="U4275" t="s">
        <v>128</v>
      </c>
      <c r="V4275">
        <v>0</v>
      </c>
      <c r="W4275">
        <v>0</v>
      </c>
      <c r="Z4275" t="s">
        <v>129</v>
      </c>
      <c r="AA4275">
        <v>0</v>
      </c>
      <c r="AB4275">
        <v>0</v>
      </c>
      <c r="AC4275" t="s">
        <v>129</v>
      </c>
      <c r="AT4275" t="s">
        <v>15212</v>
      </c>
      <c r="AU4275" t="s">
        <v>81</v>
      </c>
      <c r="AV4275" t="s">
        <v>15213</v>
      </c>
      <c r="AW4275">
        <v>4203</v>
      </c>
      <c r="AX4275" t="s">
        <v>15214</v>
      </c>
      <c r="AY4275">
        <v>1</v>
      </c>
      <c r="AZ4275" t="s">
        <v>950</v>
      </c>
      <c r="BA4275" t="s">
        <v>950</v>
      </c>
      <c r="BB4275" t="s">
        <v>144</v>
      </c>
      <c r="BC4275">
        <v>0.98</v>
      </c>
      <c r="BD4275" t="s">
        <v>15215</v>
      </c>
      <c r="BG4275" s="1" t="s">
        <v>86</v>
      </c>
      <c r="BH4275" s="1" t="s">
        <v>87</v>
      </c>
      <c r="BI4275" s="1" t="s">
        <v>87</v>
      </c>
      <c r="BJ4275" s="1" t="s">
        <v>88</v>
      </c>
      <c r="BK4275" s="1" t="s">
        <v>147</v>
      </c>
    </row>
    <row r="4276" spans="1:65" ht="16" x14ac:dyDescent="0.2">
      <c r="A4276" t="str">
        <f>CONCATENATE("Mada.",B4276)</f>
        <v>Mada.4204</v>
      </c>
      <c r="B4276">
        <v>4204</v>
      </c>
      <c r="C4276" t="s">
        <v>15216</v>
      </c>
      <c r="E4276" t="s">
        <v>14658</v>
      </c>
      <c r="J4276" t="s">
        <v>120</v>
      </c>
      <c r="K4276" t="s">
        <v>14170</v>
      </c>
      <c r="L4276" t="s">
        <v>7459</v>
      </c>
      <c r="M4276" t="s">
        <v>7460</v>
      </c>
      <c r="N4276" t="s">
        <v>13888</v>
      </c>
      <c r="O4276" t="s">
        <v>2020</v>
      </c>
      <c r="S4276">
        <v>4204</v>
      </c>
      <c r="T4276">
        <v>0</v>
      </c>
      <c r="U4276" t="s">
        <v>128</v>
      </c>
      <c r="V4276">
        <v>0</v>
      </c>
      <c r="W4276">
        <v>0</v>
      </c>
      <c r="Z4276" t="s">
        <v>129</v>
      </c>
      <c r="AA4276">
        <v>0</v>
      </c>
      <c r="AB4276">
        <v>0</v>
      </c>
      <c r="AC4276" t="s">
        <v>129</v>
      </c>
      <c r="AT4276" t="s">
        <v>15217</v>
      </c>
      <c r="AU4276" t="s">
        <v>3281</v>
      </c>
      <c r="AW4276">
        <v>4204</v>
      </c>
      <c r="AX4276" t="s">
        <v>816</v>
      </c>
      <c r="AY4276">
        <v>0.98</v>
      </c>
      <c r="AZ4276" t="s">
        <v>5523</v>
      </c>
      <c r="BA4276" t="s">
        <v>5523</v>
      </c>
      <c r="BB4276" t="s">
        <v>816</v>
      </c>
      <c r="BC4276">
        <v>1</v>
      </c>
      <c r="BD4276" t="s">
        <v>15218</v>
      </c>
      <c r="BG4276" s="1" t="s">
        <v>86</v>
      </c>
      <c r="BH4276" s="1" t="s">
        <v>661</v>
      </c>
      <c r="BI4276" s="1" t="s">
        <v>662</v>
      </c>
      <c r="BJ4276" s="1" t="s">
        <v>663</v>
      </c>
      <c r="BK4276" s="1" t="s">
        <v>819</v>
      </c>
      <c r="BL4276" s="1" t="s">
        <v>820</v>
      </c>
      <c r="BM4276" s="1"/>
    </row>
    <row r="4277" spans="1:65" ht="16" x14ac:dyDescent="0.2">
      <c r="A4277" t="str">
        <f>CONCATENATE("Mada.",B4277)</f>
        <v>Mada.4205</v>
      </c>
      <c r="B4277">
        <v>4205</v>
      </c>
      <c r="C4277" t="s">
        <v>15219</v>
      </c>
      <c r="E4277" t="s">
        <v>14658</v>
      </c>
      <c r="J4277" t="s">
        <v>120</v>
      </c>
      <c r="K4277" t="s">
        <v>14170</v>
      </c>
      <c r="L4277" t="s">
        <v>7459</v>
      </c>
      <c r="M4277" t="s">
        <v>7460</v>
      </c>
      <c r="N4277" t="s">
        <v>13888</v>
      </c>
      <c r="O4277" t="s">
        <v>2020</v>
      </c>
      <c r="S4277">
        <v>4205</v>
      </c>
      <c r="T4277">
        <v>0</v>
      </c>
      <c r="U4277" t="s">
        <v>128</v>
      </c>
      <c r="V4277">
        <v>0</v>
      </c>
      <c r="W4277">
        <v>0</v>
      </c>
      <c r="Z4277" t="s">
        <v>129</v>
      </c>
      <c r="AA4277">
        <v>0</v>
      </c>
      <c r="AB4277">
        <v>0</v>
      </c>
      <c r="AC4277" t="s">
        <v>129</v>
      </c>
      <c r="AT4277" t="s">
        <v>15220</v>
      </c>
      <c r="AU4277" t="s">
        <v>81</v>
      </c>
      <c r="AV4277" t="s">
        <v>15221</v>
      </c>
      <c r="AW4277">
        <v>4205</v>
      </c>
      <c r="AX4277" t="s">
        <v>816</v>
      </c>
      <c r="AY4277">
        <v>0.96</v>
      </c>
      <c r="AZ4277" t="s">
        <v>5523</v>
      </c>
      <c r="BA4277" t="s">
        <v>5523</v>
      </c>
      <c r="BB4277" t="s">
        <v>816</v>
      </c>
      <c r="BC4277">
        <v>1</v>
      </c>
      <c r="BD4277" t="s">
        <v>15222</v>
      </c>
      <c r="BG4277" s="1" t="s">
        <v>86</v>
      </c>
      <c r="BH4277" s="1" t="s">
        <v>661</v>
      </c>
      <c r="BI4277" s="1" t="s">
        <v>662</v>
      </c>
      <c r="BJ4277" s="1" t="s">
        <v>663</v>
      </c>
      <c r="BK4277" s="1" t="s">
        <v>819</v>
      </c>
      <c r="BL4277" s="1" t="s">
        <v>820</v>
      </c>
      <c r="BM4277" s="1"/>
    </row>
    <row r="4278" spans="1:65" ht="16" x14ac:dyDescent="0.2">
      <c r="A4278" t="str">
        <f>CONCATENATE("Mada.",B4278)</f>
        <v>Mada.4206</v>
      </c>
      <c r="B4278">
        <v>4206</v>
      </c>
      <c r="C4278" t="s">
        <v>14334</v>
      </c>
      <c r="E4278" t="s">
        <v>14658</v>
      </c>
      <c r="J4278" t="s">
        <v>120</v>
      </c>
      <c r="K4278" t="s">
        <v>14204</v>
      </c>
      <c r="L4278" t="s">
        <v>7459</v>
      </c>
      <c r="M4278" t="s">
        <v>7460</v>
      </c>
      <c r="N4278" t="s">
        <v>13888</v>
      </c>
      <c r="O4278" t="s">
        <v>2020</v>
      </c>
      <c r="S4278">
        <v>4206</v>
      </c>
      <c r="T4278">
        <v>0</v>
      </c>
      <c r="U4278" t="s">
        <v>128</v>
      </c>
      <c r="V4278">
        <v>0</v>
      </c>
      <c r="W4278">
        <v>0</v>
      </c>
      <c r="Z4278" t="s">
        <v>129</v>
      </c>
      <c r="AA4278">
        <v>0</v>
      </c>
      <c r="AB4278">
        <v>0</v>
      </c>
      <c r="AC4278" t="s">
        <v>129</v>
      </c>
      <c r="AT4278" t="s">
        <v>15223</v>
      </c>
      <c r="AU4278" t="s">
        <v>81</v>
      </c>
      <c r="AV4278" t="s">
        <v>15224</v>
      </c>
      <c r="AW4278">
        <v>4206</v>
      </c>
      <c r="AX4278" t="s">
        <v>1251</v>
      </c>
      <c r="AY4278">
        <v>1</v>
      </c>
      <c r="AZ4278" t="s">
        <v>7758</v>
      </c>
      <c r="BA4278" t="s">
        <v>7758</v>
      </c>
      <c r="BB4278" t="s">
        <v>1251</v>
      </c>
      <c r="BC4278">
        <v>0.99</v>
      </c>
      <c r="BD4278" t="s">
        <v>15225</v>
      </c>
      <c r="BG4278" s="1" t="s">
        <v>86</v>
      </c>
      <c r="BH4278" s="1" t="s">
        <v>98</v>
      </c>
      <c r="BI4278" s="1" t="s">
        <v>163</v>
      </c>
      <c r="BJ4278" s="1" t="s">
        <v>694</v>
      </c>
      <c r="BK4278" s="1" t="s">
        <v>1255</v>
      </c>
      <c r="BL4278" s="1" t="s">
        <v>1256</v>
      </c>
      <c r="BM4278" s="1" t="s">
        <v>1257</v>
      </c>
    </row>
    <row r="4279" spans="1:65" ht="16" x14ac:dyDescent="0.2">
      <c r="A4279" t="str">
        <f>CONCATENATE("Mada.",B4279)</f>
        <v>Mada.4207</v>
      </c>
      <c r="B4279">
        <v>4207</v>
      </c>
      <c r="C4279" t="s">
        <v>14338</v>
      </c>
      <c r="E4279" t="s">
        <v>14658</v>
      </c>
      <c r="J4279" t="s">
        <v>120</v>
      </c>
      <c r="K4279" t="s">
        <v>14204</v>
      </c>
      <c r="L4279" t="s">
        <v>7459</v>
      </c>
      <c r="M4279" t="s">
        <v>7460</v>
      </c>
      <c r="N4279" t="s">
        <v>13888</v>
      </c>
      <c r="O4279" t="s">
        <v>2020</v>
      </c>
      <c r="S4279">
        <v>4207</v>
      </c>
      <c r="T4279">
        <v>0</v>
      </c>
      <c r="U4279" t="s">
        <v>128</v>
      </c>
      <c r="V4279">
        <v>0</v>
      </c>
      <c r="W4279">
        <v>0</v>
      </c>
      <c r="Z4279" t="s">
        <v>129</v>
      </c>
      <c r="AA4279">
        <v>0</v>
      </c>
      <c r="AB4279">
        <v>0</v>
      </c>
      <c r="AC4279" t="s">
        <v>129</v>
      </c>
      <c r="AT4279" t="s">
        <v>15226</v>
      </c>
      <c r="AU4279" t="s">
        <v>81</v>
      </c>
      <c r="AV4279" t="s">
        <v>15227</v>
      </c>
      <c r="AW4279">
        <v>4207</v>
      </c>
      <c r="AX4279" t="s">
        <v>83</v>
      </c>
      <c r="AY4279">
        <v>1</v>
      </c>
      <c r="AZ4279" t="s">
        <v>918</v>
      </c>
      <c r="BA4279" t="s">
        <v>918</v>
      </c>
      <c r="BB4279" t="s">
        <v>262</v>
      </c>
      <c r="BC4279">
        <v>1</v>
      </c>
      <c r="BD4279" t="s">
        <v>15228</v>
      </c>
      <c r="BG4279" s="1" t="s">
        <v>86</v>
      </c>
      <c r="BH4279" s="1" t="s">
        <v>87</v>
      </c>
      <c r="BI4279" s="1" t="s">
        <v>87</v>
      </c>
      <c r="BJ4279" s="1" t="s">
        <v>88</v>
      </c>
      <c r="BK4279" s="1" t="s">
        <v>89</v>
      </c>
      <c r="BL4279" s="1" t="s">
        <v>90</v>
      </c>
      <c r="BM4279" s="1"/>
    </row>
    <row r="4280" spans="1:65" ht="16" x14ac:dyDescent="0.2">
      <c r="A4280" t="str">
        <f>CONCATENATE("Mada.",B4280)</f>
        <v>Mada.4208</v>
      </c>
      <c r="B4280">
        <v>4208</v>
      </c>
      <c r="C4280" t="s">
        <v>14342</v>
      </c>
      <c r="E4280" t="s">
        <v>14658</v>
      </c>
      <c r="J4280" t="s">
        <v>120</v>
      </c>
      <c r="K4280" t="s">
        <v>14204</v>
      </c>
      <c r="L4280" t="s">
        <v>7459</v>
      </c>
      <c r="M4280" t="s">
        <v>7460</v>
      </c>
      <c r="N4280" t="s">
        <v>13888</v>
      </c>
      <c r="O4280" t="s">
        <v>2020</v>
      </c>
      <c r="S4280">
        <v>4208</v>
      </c>
      <c r="T4280">
        <v>0</v>
      </c>
      <c r="U4280" t="s">
        <v>128</v>
      </c>
      <c r="V4280">
        <v>0</v>
      </c>
      <c r="W4280">
        <v>0</v>
      </c>
      <c r="Z4280" t="s">
        <v>129</v>
      </c>
      <c r="AA4280">
        <v>0</v>
      </c>
      <c r="AB4280">
        <v>0</v>
      </c>
      <c r="AC4280" t="s">
        <v>129</v>
      </c>
      <c r="AT4280" t="s">
        <v>15229</v>
      </c>
      <c r="AU4280" t="s">
        <v>81</v>
      </c>
      <c r="AV4280" t="s">
        <v>15230</v>
      </c>
      <c r="AW4280">
        <v>4208</v>
      </c>
      <c r="BG4280" s="1"/>
    </row>
    <row r="4281" spans="1:65" ht="16" x14ac:dyDescent="0.2">
      <c r="A4281" t="str">
        <f>CONCATENATE("Mada.",B4281)</f>
        <v>Mada.4209</v>
      </c>
      <c r="B4281">
        <v>4209</v>
      </c>
      <c r="C4281" t="s">
        <v>14345</v>
      </c>
      <c r="E4281" t="s">
        <v>14658</v>
      </c>
      <c r="J4281" t="s">
        <v>120</v>
      </c>
      <c r="K4281" t="s">
        <v>14204</v>
      </c>
      <c r="L4281" t="s">
        <v>7459</v>
      </c>
      <c r="M4281" t="s">
        <v>7460</v>
      </c>
      <c r="N4281" t="s">
        <v>13888</v>
      </c>
      <c r="O4281" t="s">
        <v>2020</v>
      </c>
      <c r="S4281">
        <v>4209</v>
      </c>
      <c r="T4281">
        <v>0</v>
      </c>
      <c r="U4281" t="s">
        <v>128</v>
      </c>
      <c r="V4281">
        <v>0</v>
      </c>
      <c r="W4281">
        <v>0</v>
      </c>
      <c r="Z4281" t="s">
        <v>129</v>
      </c>
      <c r="AA4281">
        <v>0</v>
      </c>
      <c r="AB4281">
        <v>0</v>
      </c>
      <c r="AC4281" t="s">
        <v>129</v>
      </c>
      <c r="AT4281" t="s">
        <v>15231</v>
      </c>
      <c r="AU4281" t="s">
        <v>81</v>
      </c>
      <c r="AV4281" t="s">
        <v>15232</v>
      </c>
      <c r="AW4281">
        <v>4209</v>
      </c>
      <c r="AX4281" t="s">
        <v>325</v>
      </c>
      <c r="AY4281">
        <v>1</v>
      </c>
      <c r="AZ4281" t="s">
        <v>15233</v>
      </c>
      <c r="BD4281" t="s">
        <v>15234</v>
      </c>
      <c r="BG4281" s="1" t="s">
        <v>86</v>
      </c>
      <c r="BH4281" s="1" t="s">
        <v>98</v>
      </c>
      <c r="BI4281" s="1" t="s">
        <v>163</v>
      </c>
      <c r="BJ4281" s="1" t="s">
        <v>164</v>
      </c>
      <c r="BK4281" s="1" t="s">
        <v>165</v>
      </c>
      <c r="BL4281" s="1" t="s">
        <v>328</v>
      </c>
      <c r="BM4281" s="1"/>
    </row>
    <row r="4282" spans="1:65" ht="16" x14ac:dyDescent="0.2">
      <c r="A4282" t="str">
        <f>CONCATENATE("Mada.",B4282)</f>
        <v>Mada.4210</v>
      </c>
      <c r="B4282">
        <v>4210</v>
      </c>
      <c r="C4282" t="s">
        <v>14348</v>
      </c>
      <c r="E4282" t="s">
        <v>14658</v>
      </c>
      <c r="J4282" t="s">
        <v>120</v>
      </c>
      <c r="K4282" t="s">
        <v>14204</v>
      </c>
      <c r="L4282" t="s">
        <v>7459</v>
      </c>
      <c r="M4282" t="s">
        <v>7460</v>
      </c>
      <c r="N4282" t="s">
        <v>13888</v>
      </c>
      <c r="O4282" t="s">
        <v>2020</v>
      </c>
      <c r="S4282">
        <v>4210</v>
      </c>
      <c r="T4282">
        <v>0</v>
      </c>
      <c r="U4282" t="s">
        <v>128</v>
      </c>
      <c r="V4282">
        <v>0</v>
      </c>
      <c r="W4282">
        <v>0</v>
      </c>
      <c r="Z4282" t="s">
        <v>129</v>
      </c>
      <c r="AA4282">
        <v>0</v>
      </c>
      <c r="AB4282">
        <v>0</v>
      </c>
      <c r="AC4282" t="s">
        <v>129</v>
      </c>
      <c r="AT4282" t="s">
        <v>15240</v>
      </c>
      <c r="AU4282" t="s">
        <v>81</v>
      </c>
      <c r="AV4282" t="s">
        <v>15241</v>
      </c>
      <c r="AW4282">
        <v>4210</v>
      </c>
      <c r="AX4282" t="s">
        <v>778</v>
      </c>
      <c r="AY4282">
        <v>1</v>
      </c>
      <c r="AZ4282" t="s">
        <v>15242</v>
      </c>
      <c r="BA4282" t="s">
        <v>15242</v>
      </c>
      <c r="BB4282" t="s">
        <v>778</v>
      </c>
      <c r="BC4282">
        <v>0.99</v>
      </c>
      <c r="BD4282" t="s">
        <v>15243</v>
      </c>
      <c r="BG4282" s="1" t="s">
        <v>86</v>
      </c>
      <c r="BH4282" s="1" t="s">
        <v>98</v>
      </c>
      <c r="BI4282" s="1" t="s">
        <v>163</v>
      </c>
      <c r="BJ4282" s="1" t="s">
        <v>694</v>
      </c>
      <c r="BK4282" s="1" t="s">
        <v>695</v>
      </c>
      <c r="BL4282" s="1" t="s">
        <v>781</v>
      </c>
      <c r="BM4282" s="1"/>
    </row>
    <row r="4283" spans="1:65" ht="16" x14ac:dyDescent="0.2">
      <c r="A4283" t="str">
        <f>CONCATENATE("Mada.",B4283)</f>
        <v>Mada.4210</v>
      </c>
      <c r="B4283">
        <v>4210</v>
      </c>
      <c r="C4283" t="s">
        <v>14348</v>
      </c>
      <c r="E4283" t="s">
        <v>14658</v>
      </c>
      <c r="J4283" t="s">
        <v>120</v>
      </c>
      <c r="K4283" t="s">
        <v>14204</v>
      </c>
      <c r="L4283" t="s">
        <v>7459</v>
      </c>
      <c r="M4283" t="s">
        <v>7460</v>
      </c>
      <c r="N4283" t="s">
        <v>13888</v>
      </c>
      <c r="O4283" t="s">
        <v>2020</v>
      </c>
      <c r="S4283">
        <v>4210</v>
      </c>
      <c r="T4283">
        <v>0</v>
      </c>
      <c r="U4283" t="s">
        <v>128</v>
      </c>
      <c r="V4283">
        <v>0</v>
      </c>
      <c r="W4283">
        <v>0</v>
      </c>
      <c r="Z4283" t="s">
        <v>129</v>
      </c>
      <c r="AA4283">
        <v>0</v>
      </c>
      <c r="AB4283">
        <v>0</v>
      </c>
      <c r="AC4283" t="s">
        <v>129</v>
      </c>
      <c r="AT4283" t="s">
        <v>15244</v>
      </c>
      <c r="AU4283" t="s">
        <v>81</v>
      </c>
      <c r="AV4283" t="s">
        <v>15245</v>
      </c>
      <c r="AW4283">
        <v>4210</v>
      </c>
      <c r="AX4283" t="s">
        <v>4022</v>
      </c>
      <c r="AY4283">
        <v>0.78</v>
      </c>
      <c r="AZ4283" t="s">
        <v>1551</v>
      </c>
      <c r="BA4283" t="s">
        <v>1551</v>
      </c>
      <c r="BB4283" t="s">
        <v>1552</v>
      </c>
      <c r="BC4283">
        <v>0.98</v>
      </c>
      <c r="BD4283" t="s">
        <v>15246</v>
      </c>
      <c r="BG4283" s="1" t="s">
        <v>86</v>
      </c>
      <c r="BH4283" s="1" t="s">
        <v>98</v>
      </c>
      <c r="BI4283" s="1" t="s">
        <v>99</v>
      </c>
      <c r="BJ4283" s="1" t="s">
        <v>100</v>
      </c>
      <c r="BK4283" s="1" t="s">
        <v>101</v>
      </c>
      <c r="BL4283" s="1" t="s">
        <v>102</v>
      </c>
      <c r="BM4283" s="1" t="s">
        <v>4025</v>
      </c>
    </row>
    <row r="4284" spans="1:65" ht="16" x14ac:dyDescent="0.2">
      <c r="A4284" t="str">
        <f>CONCATENATE("Mada.",B4284)</f>
        <v>Mada.4211</v>
      </c>
      <c r="B4284">
        <v>4211</v>
      </c>
      <c r="C4284" t="s">
        <v>14532</v>
      </c>
      <c r="E4284" t="s">
        <v>14658</v>
      </c>
      <c r="J4284" t="s">
        <v>120</v>
      </c>
      <c r="K4284" t="s">
        <v>14204</v>
      </c>
      <c r="L4284" t="s">
        <v>7459</v>
      </c>
      <c r="M4284" t="s">
        <v>7460</v>
      </c>
      <c r="N4284" t="s">
        <v>13888</v>
      </c>
      <c r="O4284" t="s">
        <v>2020</v>
      </c>
      <c r="S4284">
        <v>4211</v>
      </c>
      <c r="T4284">
        <v>0</v>
      </c>
      <c r="U4284" t="s">
        <v>128</v>
      </c>
      <c r="V4284">
        <v>0</v>
      </c>
      <c r="W4284">
        <v>0</v>
      </c>
      <c r="Z4284" t="s">
        <v>129</v>
      </c>
      <c r="AA4284">
        <v>0</v>
      </c>
      <c r="AB4284">
        <v>0</v>
      </c>
      <c r="AC4284" t="s">
        <v>129</v>
      </c>
      <c r="AT4284" t="s">
        <v>15247</v>
      </c>
      <c r="AU4284" t="s">
        <v>81</v>
      </c>
      <c r="AV4284" t="s">
        <v>15248</v>
      </c>
      <c r="AW4284">
        <v>4211</v>
      </c>
      <c r="AX4284" t="s">
        <v>83</v>
      </c>
      <c r="AY4284">
        <v>0.83</v>
      </c>
      <c r="AZ4284" t="s">
        <v>1641</v>
      </c>
      <c r="BA4284" t="s">
        <v>1641</v>
      </c>
      <c r="BB4284" t="s">
        <v>262</v>
      </c>
      <c r="BC4284">
        <v>0.99</v>
      </c>
      <c r="BD4284" t="s">
        <v>15249</v>
      </c>
      <c r="BG4284" s="1" t="s">
        <v>86</v>
      </c>
      <c r="BH4284" s="1" t="s">
        <v>87</v>
      </c>
      <c r="BI4284" s="1" t="s">
        <v>87</v>
      </c>
      <c r="BJ4284" s="1" t="s">
        <v>88</v>
      </c>
      <c r="BK4284" s="1" t="s">
        <v>89</v>
      </c>
      <c r="BL4284" s="1" t="s">
        <v>90</v>
      </c>
      <c r="BM4284" s="1"/>
    </row>
    <row r="4285" spans="1:65" ht="16" x14ac:dyDescent="0.2">
      <c r="A4285" t="str">
        <f>CONCATENATE("Mada.",B4285)</f>
        <v>Mada.4212</v>
      </c>
      <c r="B4285">
        <v>4212</v>
      </c>
      <c r="C4285" t="s">
        <v>14158</v>
      </c>
      <c r="E4285" t="s">
        <v>14658</v>
      </c>
      <c r="J4285" t="s">
        <v>120</v>
      </c>
      <c r="K4285" t="s">
        <v>14150</v>
      </c>
      <c r="L4285" t="s">
        <v>7459</v>
      </c>
      <c r="M4285" t="s">
        <v>7460</v>
      </c>
      <c r="N4285" t="s">
        <v>13888</v>
      </c>
      <c r="O4285" t="s">
        <v>2020</v>
      </c>
      <c r="S4285">
        <v>4212</v>
      </c>
      <c r="T4285">
        <v>0</v>
      </c>
      <c r="U4285" t="s">
        <v>128</v>
      </c>
      <c r="V4285">
        <v>0</v>
      </c>
      <c r="W4285">
        <v>0</v>
      </c>
      <c r="Z4285" t="s">
        <v>129</v>
      </c>
      <c r="AA4285">
        <v>0</v>
      </c>
      <c r="AB4285">
        <v>0</v>
      </c>
      <c r="AC4285" t="s">
        <v>129</v>
      </c>
      <c r="AT4285" t="s">
        <v>15250</v>
      </c>
      <c r="AU4285" t="s">
        <v>81</v>
      </c>
      <c r="AV4285" t="s">
        <v>15251</v>
      </c>
      <c r="AW4285">
        <v>4212</v>
      </c>
      <c r="AX4285" t="s">
        <v>1251</v>
      </c>
      <c r="AY4285">
        <v>0.88</v>
      </c>
      <c r="AZ4285" t="s">
        <v>2338</v>
      </c>
      <c r="BA4285" t="s">
        <v>2338</v>
      </c>
      <c r="BB4285" t="s">
        <v>1251</v>
      </c>
      <c r="BC4285">
        <v>0.99</v>
      </c>
      <c r="BD4285" t="s">
        <v>15252</v>
      </c>
      <c r="BG4285" s="1" t="s">
        <v>86</v>
      </c>
      <c r="BH4285" s="1" t="s">
        <v>98</v>
      </c>
      <c r="BI4285" s="1" t="s">
        <v>163</v>
      </c>
      <c r="BJ4285" s="1" t="s">
        <v>694</v>
      </c>
      <c r="BK4285" s="1" t="s">
        <v>1255</v>
      </c>
      <c r="BL4285" s="1" t="s">
        <v>1256</v>
      </c>
      <c r="BM4285" s="1" t="s">
        <v>1257</v>
      </c>
    </row>
    <row r="4286" spans="1:65" ht="16" x14ac:dyDescent="0.2">
      <c r="A4286" t="str">
        <f>CONCATENATE("Mada.",B4286)</f>
        <v>Mada.4213</v>
      </c>
      <c r="B4286">
        <v>4213</v>
      </c>
      <c r="C4286" t="s">
        <v>14166</v>
      </c>
      <c r="E4286" t="s">
        <v>14658</v>
      </c>
      <c r="J4286" t="s">
        <v>120</v>
      </c>
      <c r="K4286" t="s">
        <v>14150</v>
      </c>
      <c r="L4286" t="s">
        <v>7459</v>
      </c>
      <c r="M4286" t="s">
        <v>7460</v>
      </c>
      <c r="N4286" t="s">
        <v>13888</v>
      </c>
      <c r="O4286" t="s">
        <v>2020</v>
      </c>
      <c r="S4286">
        <v>4213</v>
      </c>
      <c r="T4286">
        <v>0</v>
      </c>
      <c r="U4286" t="s">
        <v>128</v>
      </c>
      <c r="V4286">
        <v>0</v>
      </c>
      <c r="W4286">
        <v>0</v>
      </c>
      <c r="Z4286" t="s">
        <v>129</v>
      </c>
      <c r="AA4286">
        <v>0</v>
      </c>
      <c r="AB4286">
        <v>0</v>
      </c>
      <c r="AC4286" t="s">
        <v>129</v>
      </c>
      <c r="BG4286" s="1"/>
    </row>
    <row r="4287" spans="1:65" ht="16" x14ac:dyDescent="0.2">
      <c r="A4287" t="str">
        <f>CONCATENATE("Mada.",B4287)</f>
        <v>Mada.4214</v>
      </c>
      <c r="B4287">
        <v>4214</v>
      </c>
      <c r="C4287" t="s">
        <v>14416</v>
      </c>
      <c r="E4287" t="s">
        <v>14658</v>
      </c>
      <c r="J4287" t="s">
        <v>120</v>
      </c>
      <c r="K4287" t="s">
        <v>14150</v>
      </c>
      <c r="L4287" t="s">
        <v>7459</v>
      </c>
      <c r="M4287" t="s">
        <v>7460</v>
      </c>
      <c r="N4287" t="s">
        <v>13888</v>
      </c>
      <c r="O4287" t="s">
        <v>2020</v>
      </c>
      <c r="S4287">
        <v>4214</v>
      </c>
      <c r="T4287">
        <v>0</v>
      </c>
      <c r="U4287" t="s">
        <v>128</v>
      </c>
      <c r="V4287">
        <v>0</v>
      </c>
      <c r="W4287">
        <v>0</v>
      </c>
      <c r="Z4287" t="s">
        <v>129</v>
      </c>
      <c r="AA4287">
        <v>0</v>
      </c>
      <c r="AB4287">
        <v>0</v>
      </c>
      <c r="AC4287" t="s">
        <v>129</v>
      </c>
      <c r="AT4287" t="s">
        <v>15253</v>
      </c>
      <c r="AU4287" t="s">
        <v>81</v>
      </c>
      <c r="AV4287" t="s">
        <v>15254</v>
      </c>
      <c r="AW4287">
        <v>4214</v>
      </c>
      <c r="AX4287" t="s">
        <v>6038</v>
      </c>
      <c r="AY4287">
        <v>0.97</v>
      </c>
      <c r="AZ4287" t="s">
        <v>6039</v>
      </c>
      <c r="BA4287" t="s">
        <v>6039</v>
      </c>
      <c r="BB4287" t="s">
        <v>6038</v>
      </c>
      <c r="BC4287">
        <v>0.97</v>
      </c>
      <c r="BD4287" t="s">
        <v>15255</v>
      </c>
      <c r="BG4287" s="1" t="s">
        <v>86</v>
      </c>
      <c r="BH4287" s="1" t="s">
        <v>87</v>
      </c>
      <c r="BI4287" s="1" t="s">
        <v>87</v>
      </c>
      <c r="BJ4287" s="1" t="s">
        <v>88</v>
      </c>
      <c r="BK4287" s="1" t="s">
        <v>349</v>
      </c>
      <c r="BL4287" s="1" t="s">
        <v>4959</v>
      </c>
      <c r="BM4287" s="1"/>
    </row>
    <row r="4288" spans="1:65" ht="16" x14ac:dyDescent="0.2">
      <c r="A4288" t="str">
        <f>CONCATENATE("Mada.",B4288)</f>
        <v>Mada.4215</v>
      </c>
      <c r="B4288">
        <v>4215</v>
      </c>
      <c r="C4288" t="s">
        <v>14419</v>
      </c>
      <c r="E4288" t="s">
        <v>14658</v>
      </c>
      <c r="J4288" t="s">
        <v>120</v>
      </c>
      <c r="K4288" t="s">
        <v>14150</v>
      </c>
      <c r="L4288" t="s">
        <v>7459</v>
      </c>
      <c r="M4288" t="s">
        <v>7460</v>
      </c>
      <c r="N4288" t="s">
        <v>13888</v>
      </c>
      <c r="O4288" t="s">
        <v>2020</v>
      </c>
      <c r="S4288">
        <v>4215</v>
      </c>
      <c r="T4288">
        <v>0</v>
      </c>
      <c r="U4288" t="s">
        <v>128</v>
      </c>
      <c r="V4288">
        <v>0</v>
      </c>
      <c r="W4288">
        <v>0</v>
      </c>
      <c r="Z4288" t="s">
        <v>129</v>
      </c>
      <c r="AA4288">
        <v>0</v>
      </c>
      <c r="AB4288">
        <v>0</v>
      </c>
      <c r="AC4288" t="s">
        <v>129</v>
      </c>
      <c r="AT4288" t="s">
        <v>15256</v>
      </c>
      <c r="AU4288" t="s">
        <v>81</v>
      </c>
      <c r="AV4288" t="s">
        <v>15257</v>
      </c>
      <c r="AW4288">
        <v>4215</v>
      </c>
      <c r="AX4288" t="s">
        <v>14428</v>
      </c>
      <c r="AY4288">
        <v>0.77</v>
      </c>
      <c r="AZ4288" t="s">
        <v>14540</v>
      </c>
      <c r="BA4288" t="s">
        <v>14540</v>
      </c>
      <c r="BB4288" t="s">
        <v>14541</v>
      </c>
      <c r="BC4288">
        <v>1</v>
      </c>
      <c r="BD4288" t="s">
        <v>15258</v>
      </c>
      <c r="BG4288" s="1" t="s">
        <v>86</v>
      </c>
      <c r="BH4288" s="1" t="s">
        <v>87</v>
      </c>
      <c r="BI4288" s="1" t="s">
        <v>87</v>
      </c>
      <c r="BJ4288" s="1" t="s">
        <v>88</v>
      </c>
      <c r="BK4288" s="1" t="s">
        <v>12440</v>
      </c>
      <c r="BL4288" s="1"/>
      <c r="BM4288" s="1"/>
    </row>
    <row r="4289" spans="1:65" ht="16" x14ac:dyDescent="0.2">
      <c r="A4289" t="str">
        <f>CONCATENATE("Mada.",B4289)</f>
        <v>Mada.4216</v>
      </c>
      <c r="B4289">
        <v>4216</v>
      </c>
      <c r="C4289" t="s">
        <v>15083</v>
      </c>
      <c r="E4289" t="s">
        <v>14658</v>
      </c>
      <c r="J4289" t="s">
        <v>120</v>
      </c>
      <c r="K4289" t="s">
        <v>15084</v>
      </c>
      <c r="L4289" t="s">
        <v>7459</v>
      </c>
      <c r="M4289" t="s">
        <v>7460</v>
      </c>
      <c r="N4289" t="s">
        <v>13888</v>
      </c>
      <c r="O4289" t="s">
        <v>2020</v>
      </c>
      <c r="S4289">
        <v>4216</v>
      </c>
      <c r="T4289">
        <v>0</v>
      </c>
      <c r="U4289" t="s">
        <v>128</v>
      </c>
      <c r="V4289">
        <v>0</v>
      </c>
      <c r="W4289">
        <v>0</v>
      </c>
      <c r="Z4289" t="s">
        <v>129</v>
      </c>
      <c r="AA4289">
        <v>0</v>
      </c>
      <c r="AB4289">
        <v>0</v>
      </c>
      <c r="AC4289" t="s">
        <v>129</v>
      </c>
      <c r="AT4289" t="s">
        <v>15259</v>
      </c>
      <c r="AU4289" t="s">
        <v>81</v>
      </c>
      <c r="AV4289" t="s">
        <v>15260</v>
      </c>
      <c r="AW4289">
        <v>4216</v>
      </c>
      <c r="AX4289" t="s">
        <v>15261</v>
      </c>
      <c r="AY4289">
        <v>0.88</v>
      </c>
      <c r="AZ4289" t="s">
        <v>15262</v>
      </c>
      <c r="BD4289" t="s">
        <v>15263</v>
      </c>
      <c r="BG4289" s="1" t="s">
        <v>86</v>
      </c>
      <c r="BH4289" s="1" t="s">
        <v>98</v>
      </c>
      <c r="BI4289" s="1" t="s">
        <v>163</v>
      </c>
      <c r="BJ4289" s="1" t="s">
        <v>694</v>
      </c>
      <c r="BK4289" s="1" t="s">
        <v>695</v>
      </c>
      <c r="BL4289" s="1" t="s">
        <v>15264</v>
      </c>
      <c r="BM4289" s="1"/>
    </row>
    <row r="4290" spans="1:65" ht="16" x14ac:dyDescent="0.2">
      <c r="A4290" t="str">
        <f>CONCATENATE("Mada.",B4290)</f>
        <v>Mada.4217</v>
      </c>
      <c r="B4290">
        <v>4217</v>
      </c>
      <c r="C4290" t="s">
        <v>14153</v>
      </c>
      <c r="E4290" t="s">
        <v>14658</v>
      </c>
      <c r="J4290" t="s">
        <v>120</v>
      </c>
      <c r="K4290" t="s">
        <v>14150</v>
      </c>
      <c r="L4290" t="s">
        <v>7459</v>
      </c>
      <c r="M4290" t="s">
        <v>7460</v>
      </c>
      <c r="N4290" t="s">
        <v>13888</v>
      </c>
      <c r="O4290" t="s">
        <v>2020</v>
      </c>
      <c r="S4290">
        <v>4217</v>
      </c>
      <c r="T4290">
        <v>0</v>
      </c>
      <c r="U4290" t="s">
        <v>128</v>
      </c>
      <c r="V4290">
        <v>0</v>
      </c>
      <c r="W4290">
        <v>0</v>
      </c>
      <c r="Z4290" t="s">
        <v>129</v>
      </c>
      <c r="AA4290">
        <v>0</v>
      </c>
      <c r="AB4290">
        <v>0</v>
      </c>
      <c r="AC4290" t="s">
        <v>129</v>
      </c>
      <c r="AT4290" t="s">
        <v>15265</v>
      </c>
      <c r="AU4290" t="s">
        <v>81</v>
      </c>
      <c r="AV4290" t="s">
        <v>15266</v>
      </c>
      <c r="AW4290">
        <v>4217</v>
      </c>
      <c r="AX4290" t="s">
        <v>2441</v>
      </c>
      <c r="AY4290">
        <v>0.92</v>
      </c>
      <c r="AZ4290" t="s">
        <v>15267</v>
      </c>
      <c r="BA4290" t="s">
        <v>15267</v>
      </c>
      <c r="BB4290" t="s">
        <v>2441</v>
      </c>
      <c r="BC4290">
        <v>0.95</v>
      </c>
      <c r="BD4290" t="s">
        <v>15268</v>
      </c>
      <c r="BG4290" s="1" t="s">
        <v>86</v>
      </c>
      <c r="BH4290" s="1" t="s">
        <v>87</v>
      </c>
      <c r="BI4290" s="1" t="s">
        <v>87</v>
      </c>
      <c r="BJ4290" s="1" t="s">
        <v>88</v>
      </c>
      <c r="BK4290" s="1" t="s">
        <v>2444</v>
      </c>
      <c r="BL4290" s="1"/>
      <c r="BM4290" s="1"/>
    </row>
    <row r="4291" spans="1:65" ht="16" x14ac:dyDescent="0.2">
      <c r="A4291" t="str">
        <f>CONCATENATE("Mada.",B4291)</f>
        <v>Mada.4217</v>
      </c>
      <c r="B4291">
        <v>4217</v>
      </c>
      <c r="C4291" t="s">
        <v>14153</v>
      </c>
      <c r="E4291" t="s">
        <v>14658</v>
      </c>
      <c r="J4291" t="s">
        <v>120</v>
      </c>
      <c r="K4291" t="s">
        <v>14150</v>
      </c>
      <c r="L4291" t="s">
        <v>7459</v>
      </c>
      <c r="M4291" t="s">
        <v>7460</v>
      </c>
      <c r="N4291" t="s">
        <v>13888</v>
      </c>
      <c r="O4291" t="s">
        <v>2020</v>
      </c>
      <c r="S4291">
        <v>4217</v>
      </c>
      <c r="T4291">
        <v>0</v>
      </c>
      <c r="U4291" t="s">
        <v>128</v>
      </c>
      <c r="V4291">
        <v>0</v>
      </c>
      <c r="W4291">
        <v>0</v>
      </c>
      <c r="Z4291" t="s">
        <v>129</v>
      </c>
      <c r="AA4291">
        <v>0</v>
      </c>
      <c r="AB4291">
        <v>0</v>
      </c>
      <c r="AC4291" t="s">
        <v>129</v>
      </c>
      <c r="AT4291" t="s">
        <v>15269</v>
      </c>
      <c r="AU4291" t="s">
        <v>81</v>
      </c>
      <c r="AV4291" t="s">
        <v>15270</v>
      </c>
      <c r="AW4291">
        <v>4217</v>
      </c>
      <c r="AX4291" t="s">
        <v>2441</v>
      </c>
      <c r="AY4291">
        <v>0.94</v>
      </c>
      <c r="AZ4291" t="s">
        <v>15267</v>
      </c>
      <c r="BA4291" t="s">
        <v>15267</v>
      </c>
      <c r="BB4291" t="s">
        <v>2441</v>
      </c>
      <c r="BC4291">
        <v>0.95</v>
      </c>
      <c r="BD4291" t="s">
        <v>15268</v>
      </c>
      <c r="BG4291" s="1" t="s">
        <v>86</v>
      </c>
      <c r="BH4291" s="1" t="s">
        <v>87</v>
      </c>
      <c r="BI4291" s="1" t="s">
        <v>87</v>
      </c>
      <c r="BJ4291" s="1" t="s">
        <v>88</v>
      </c>
      <c r="BK4291" s="1" t="s">
        <v>2444</v>
      </c>
      <c r="BL4291" s="1"/>
      <c r="BM4291" s="1"/>
    </row>
    <row r="4292" spans="1:65" ht="16" x14ac:dyDescent="0.2">
      <c r="A4292" t="str">
        <f>CONCATENATE("Mada.",B4292)</f>
        <v>Mada.4218</v>
      </c>
      <c r="B4292">
        <v>4218</v>
      </c>
      <c r="C4292" t="s">
        <v>15271</v>
      </c>
      <c r="E4292" t="s">
        <v>14658</v>
      </c>
      <c r="J4292" t="s">
        <v>120</v>
      </c>
      <c r="K4292" t="s">
        <v>14691</v>
      </c>
      <c r="L4292" t="s">
        <v>7459</v>
      </c>
      <c r="M4292" t="s">
        <v>7460</v>
      </c>
      <c r="N4292" t="s">
        <v>13888</v>
      </c>
      <c r="O4292" t="s">
        <v>2020</v>
      </c>
      <c r="S4292">
        <v>4218</v>
      </c>
      <c r="T4292">
        <v>0</v>
      </c>
      <c r="U4292" t="s">
        <v>128</v>
      </c>
      <c r="V4292">
        <v>0</v>
      </c>
      <c r="W4292">
        <v>0</v>
      </c>
      <c r="Z4292" t="s">
        <v>129</v>
      </c>
      <c r="AA4292">
        <v>0</v>
      </c>
      <c r="AB4292">
        <v>0</v>
      </c>
      <c r="AC4292" t="s">
        <v>129</v>
      </c>
      <c r="AT4292" t="s">
        <v>15272</v>
      </c>
      <c r="AU4292" t="s">
        <v>81</v>
      </c>
      <c r="AV4292" t="s">
        <v>15273</v>
      </c>
      <c r="AW4292">
        <v>4218</v>
      </c>
      <c r="AX4292" t="s">
        <v>1154</v>
      </c>
      <c r="AY4292">
        <v>1</v>
      </c>
      <c r="AZ4292" t="s">
        <v>1155</v>
      </c>
      <c r="BA4292" t="s">
        <v>1155</v>
      </c>
      <c r="BB4292" t="s">
        <v>1154</v>
      </c>
      <c r="BC4292">
        <v>1</v>
      </c>
      <c r="BD4292" t="s">
        <v>15274</v>
      </c>
      <c r="BG4292" s="1" t="s">
        <v>86</v>
      </c>
      <c r="BH4292" s="1" t="s">
        <v>87</v>
      </c>
      <c r="BI4292" s="1" t="s">
        <v>87</v>
      </c>
      <c r="BJ4292" s="1" t="s">
        <v>88</v>
      </c>
      <c r="BK4292" s="1" t="s">
        <v>1157</v>
      </c>
      <c r="BL4292" s="1" t="s">
        <v>1158</v>
      </c>
      <c r="BM4292" s="1"/>
    </row>
    <row r="4293" spans="1:65" ht="16" x14ac:dyDescent="0.2">
      <c r="A4293" t="str">
        <f>CONCATENATE("Mada.",B4293)</f>
        <v>Mada.4219</v>
      </c>
      <c r="B4293">
        <v>4219</v>
      </c>
      <c r="C4293" t="s">
        <v>14223</v>
      </c>
      <c r="E4293" t="s">
        <v>14658</v>
      </c>
      <c r="J4293" t="s">
        <v>133</v>
      </c>
      <c r="K4293" t="s">
        <v>14124</v>
      </c>
      <c r="L4293" t="s">
        <v>196</v>
      </c>
      <c r="M4293" t="s">
        <v>197</v>
      </c>
      <c r="N4293" t="s">
        <v>13888</v>
      </c>
      <c r="O4293" t="s">
        <v>2020</v>
      </c>
      <c r="S4293">
        <v>4219</v>
      </c>
      <c r="T4293">
        <v>0</v>
      </c>
      <c r="U4293" t="s">
        <v>128</v>
      </c>
      <c r="V4293">
        <v>0</v>
      </c>
      <c r="W4293">
        <v>0</v>
      </c>
      <c r="Z4293" t="s">
        <v>129</v>
      </c>
      <c r="AA4293">
        <v>0</v>
      </c>
      <c r="AB4293">
        <v>0</v>
      </c>
      <c r="AC4293" t="s">
        <v>129</v>
      </c>
      <c r="AT4293" t="s">
        <v>15275</v>
      </c>
      <c r="AU4293" t="s">
        <v>81</v>
      </c>
      <c r="AV4293" t="s">
        <v>15276</v>
      </c>
      <c r="AW4293">
        <v>4219</v>
      </c>
      <c r="AX4293" t="s">
        <v>1253</v>
      </c>
      <c r="AY4293">
        <v>0.93</v>
      </c>
      <c r="AZ4293" t="s">
        <v>15277</v>
      </c>
      <c r="BD4293" t="s">
        <v>15278</v>
      </c>
      <c r="BG4293" s="1" t="s">
        <v>86</v>
      </c>
      <c r="BH4293" s="1" t="s">
        <v>98</v>
      </c>
      <c r="BI4293" s="1" t="s">
        <v>163</v>
      </c>
      <c r="BJ4293" s="1" t="s">
        <v>694</v>
      </c>
      <c r="BK4293" s="1" t="s">
        <v>1255</v>
      </c>
      <c r="BL4293" s="1" t="s">
        <v>1256</v>
      </c>
      <c r="BM4293" s="1"/>
    </row>
    <row r="4294" spans="1:65" ht="16" x14ac:dyDescent="0.2">
      <c r="A4294" t="str">
        <f>CONCATENATE("Mada.",B4294)</f>
        <v>Mada.4220</v>
      </c>
      <c r="B4294">
        <v>4220</v>
      </c>
      <c r="C4294" t="s">
        <v>14227</v>
      </c>
      <c r="E4294" t="s">
        <v>14658</v>
      </c>
      <c r="J4294" t="s">
        <v>133</v>
      </c>
      <c r="K4294" t="s">
        <v>14124</v>
      </c>
      <c r="L4294" t="s">
        <v>196</v>
      </c>
      <c r="M4294" t="s">
        <v>197</v>
      </c>
      <c r="N4294" t="s">
        <v>13888</v>
      </c>
      <c r="O4294" t="s">
        <v>2020</v>
      </c>
      <c r="S4294">
        <v>4220</v>
      </c>
      <c r="T4294">
        <v>0</v>
      </c>
      <c r="U4294" t="s">
        <v>128</v>
      </c>
      <c r="V4294">
        <v>0</v>
      </c>
      <c r="W4294">
        <v>0</v>
      </c>
      <c r="Z4294" t="s">
        <v>129</v>
      </c>
      <c r="AA4294">
        <v>0</v>
      </c>
      <c r="AB4294">
        <v>0</v>
      </c>
      <c r="AC4294" t="s">
        <v>129</v>
      </c>
      <c r="AT4294" t="s">
        <v>15288</v>
      </c>
      <c r="AU4294" t="s">
        <v>3281</v>
      </c>
      <c r="AW4294">
        <v>4220</v>
      </c>
      <c r="AX4294" t="s">
        <v>15289</v>
      </c>
      <c r="AY4294">
        <v>1</v>
      </c>
      <c r="AZ4294" t="s">
        <v>15290</v>
      </c>
      <c r="BD4294" t="s">
        <v>15291</v>
      </c>
      <c r="BG4294" s="1" t="s">
        <v>86</v>
      </c>
      <c r="BH4294" s="1" t="s">
        <v>98</v>
      </c>
      <c r="BI4294" s="1" t="s">
        <v>163</v>
      </c>
      <c r="BJ4294" s="1" t="s">
        <v>694</v>
      </c>
      <c r="BK4294" s="1" t="s">
        <v>1255</v>
      </c>
      <c r="BL4294" s="1" t="s">
        <v>1256</v>
      </c>
      <c r="BM4294" s="1" t="s">
        <v>15292</v>
      </c>
    </row>
    <row r="4295" spans="1:65" ht="16" x14ac:dyDescent="0.2">
      <c r="A4295" t="str">
        <f>CONCATENATE("Mada.",B4295)</f>
        <v>Mada.4220</v>
      </c>
      <c r="B4295">
        <v>4220</v>
      </c>
      <c r="C4295" t="s">
        <v>14227</v>
      </c>
      <c r="E4295" t="s">
        <v>14658</v>
      </c>
      <c r="J4295" t="s">
        <v>133</v>
      </c>
      <c r="K4295" t="s">
        <v>14124</v>
      </c>
      <c r="L4295" t="s">
        <v>196</v>
      </c>
      <c r="M4295" t="s">
        <v>197</v>
      </c>
      <c r="N4295" t="s">
        <v>13888</v>
      </c>
      <c r="O4295" t="s">
        <v>2020</v>
      </c>
      <c r="S4295">
        <v>4220</v>
      </c>
      <c r="T4295">
        <v>0</v>
      </c>
      <c r="U4295" t="s">
        <v>128</v>
      </c>
      <c r="V4295">
        <v>0</v>
      </c>
      <c r="W4295">
        <v>0</v>
      </c>
      <c r="Z4295" t="s">
        <v>129</v>
      </c>
      <c r="AA4295">
        <v>0</v>
      </c>
      <c r="AB4295">
        <v>0</v>
      </c>
      <c r="AC4295" t="s">
        <v>129</v>
      </c>
      <c r="AT4295" t="s">
        <v>15293</v>
      </c>
      <c r="AU4295" t="s">
        <v>81</v>
      </c>
      <c r="AV4295" t="s">
        <v>15294</v>
      </c>
      <c r="AW4295">
        <v>4220</v>
      </c>
      <c r="BG4295" s="1"/>
    </row>
    <row r="4296" spans="1:65" ht="16" x14ac:dyDescent="0.2">
      <c r="A4296" t="str">
        <f>CONCATENATE("Mada.",B4296)</f>
        <v>Mada.4221</v>
      </c>
      <c r="B4296">
        <v>4221</v>
      </c>
      <c r="C4296" t="s">
        <v>14492</v>
      </c>
      <c r="E4296" t="s">
        <v>14658</v>
      </c>
      <c r="J4296" t="s">
        <v>133</v>
      </c>
      <c r="K4296" t="s">
        <v>14124</v>
      </c>
      <c r="L4296" t="s">
        <v>196</v>
      </c>
      <c r="M4296" t="s">
        <v>197</v>
      </c>
      <c r="N4296" t="s">
        <v>13888</v>
      </c>
      <c r="O4296" t="s">
        <v>2020</v>
      </c>
      <c r="S4296">
        <v>4221</v>
      </c>
      <c r="T4296">
        <v>0</v>
      </c>
      <c r="U4296" t="s">
        <v>128</v>
      </c>
      <c r="V4296">
        <v>0</v>
      </c>
      <c r="W4296">
        <v>0</v>
      </c>
      <c r="Z4296" t="s">
        <v>129</v>
      </c>
      <c r="AA4296">
        <v>0</v>
      </c>
      <c r="AB4296">
        <v>0</v>
      </c>
      <c r="AC4296" t="s">
        <v>129</v>
      </c>
      <c r="AT4296" t="s">
        <v>15295</v>
      </c>
      <c r="AU4296" t="s">
        <v>3281</v>
      </c>
      <c r="AW4296">
        <v>4221</v>
      </c>
      <c r="AX4296" t="s">
        <v>1410</v>
      </c>
      <c r="AY4296">
        <v>0.93</v>
      </c>
      <c r="AZ4296" t="s">
        <v>15296</v>
      </c>
      <c r="BD4296" t="s">
        <v>15297</v>
      </c>
      <c r="BG4296" s="1" t="s">
        <v>86</v>
      </c>
      <c r="BH4296" s="1" t="s">
        <v>98</v>
      </c>
      <c r="BI4296" s="1" t="s">
        <v>163</v>
      </c>
      <c r="BJ4296" s="1" t="s">
        <v>694</v>
      </c>
      <c r="BK4296" s="1" t="s">
        <v>1413</v>
      </c>
      <c r="BL4296" s="1" t="s">
        <v>1414</v>
      </c>
      <c r="BM4296" s="1" t="s">
        <v>1415</v>
      </c>
    </row>
    <row r="4297" spans="1:65" ht="16" x14ac:dyDescent="0.2">
      <c r="A4297" t="str">
        <f>CONCATENATE("Mada.",B4297)</f>
        <v>Mada.4221</v>
      </c>
      <c r="B4297">
        <v>4221</v>
      </c>
      <c r="C4297" t="s">
        <v>14492</v>
      </c>
      <c r="E4297" t="s">
        <v>14658</v>
      </c>
      <c r="J4297" t="s">
        <v>133</v>
      </c>
      <c r="K4297" t="s">
        <v>14124</v>
      </c>
      <c r="L4297" t="s">
        <v>196</v>
      </c>
      <c r="M4297" t="s">
        <v>197</v>
      </c>
      <c r="N4297" t="s">
        <v>13888</v>
      </c>
      <c r="O4297" t="s">
        <v>2020</v>
      </c>
      <c r="S4297">
        <v>4221</v>
      </c>
      <c r="T4297">
        <v>0</v>
      </c>
      <c r="U4297" t="s">
        <v>128</v>
      </c>
      <c r="V4297">
        <v>0</v>
      </c>
      <c r="W4297">
        <v>0</v>
      </c>
      <c r="Z4297" t="s">
        <v>129</v>
      </c>
      <c r="AA4297">
        <v>0</v>
      </c>
      <c r="AB4297">
        <v>0</v>
      </c>
      <c r="AC4297" t="s">
        <v>129</v>
      </c>
      <c r="AT4297" t="s">
        <v>15298</v>
      </c>
      <c r="AU4297" t="s">
        <v>81</v>
      </c>
      <c r="AV4297" t="s">
        <v>15299</v>
      </c>
      <c r="AW4297">
        <v>4221</v>
      </c>
      <c r="BG4297" s="1"/>
    </row>
    <row r="4298" spans="1:65" ht="16" x14ac:dyDescent="0.2">
      <c r="A4298" t="str">
        <f>CONCATENATE("Mada.",B4298)</f>
        <v>Mada.4222</v>
      </c>
      <c r="B4298">
        <v>4222</v>
      </c>
      <c r="C4298" t="s">
        <v>14384</v>
      </c>
      <c r="E4298" t="s">
        <v>14658</v>
      </c>
      <c r="J4298" t="s">
        <v>120</v>
      </c>
      <c r="K4298" t="s">
        <v>14141</v>
      </c>
      <c r="L4298" t="s">
        <v>7459</v>
      </c>
      <c r="M4298" t="s">
        <v>7460</v>
      </c>
      <c r="N4298" t="s">
        <v>13888</v>
      </c>
      <c r="O4298" t="s">
        <v>2020</v>
      </c>
      <c r="S4298">
        <v>4222</v>
      </c>
      <c r="T4298">
        <v>0</v>
      </c>
      <c r="U4298" t="s">
        <v>128</v>
      </c>
      <c r="V4298">
        <v>0</v>
      </c>
      <c r="W4298">
        <v>0</v>
      </c>
      <c r="Z4298" t="s">
        <v>129</v>
      </c>
      <c r="AA4298">
        <v>0</v>
      </c>
      <c r="AB4298">
        <v>0</v>
      </c>
      <c r="AC4298" t="s">
        <v>129</v>
      </c>
      <c r="AT4298" t="s">
        <v>15300</v>
      </c>
      <c r="AU4298" t="s">
        <v>81</v>
      </c>
      <c r="AV4298" t="s">
        <v>15301</v>
      </c>
      <c r="AW4298">
        <v>4222</v>
      </c>
      <c r="AX4298" t="s">
        <v>14967</v>
      </c>
      <c r="AY4298">
        <v>1</v>
      </c>
      <c r="AZ4298" t="s">
        <v>15302</v>
      </c>
      <c r="BD4298" t="s">
        <v>15303</v>
      </c>
      <c r="BG4298" s="1" t="s">
        <v>86</v>
      </c>
      <c r="BH4298" s="1" t="s">
        <v>98</v>
      </c>
      <c r="BI4298" s="1" t="s">
        <v>163</v>
      </c>
      <c r="BJ4298" s="1" t="s">
        <v>694</v>
      </c>
      <c r="BK4298" s="1" t="s">
        <v>14970</v>
      </c>
      <c r="BL4298" s="1" t="s">
        <v>14971</v>
      </c>
      <c r="BM4298" s="1"/>
    </row>
    <row r="4299" spans="1:65" ht="16" x14ac:dyDescent="0.2">
      <c r="A4299" t="str">
        <f>CONCATENATE("Mada.",B4299)</f>
        <v>Mada.4223</v>
      </c>
      <c r="B4299">
        <v>4223</v>
      </c>
      <c r="C4299" t="s">
        <v>14388</v>
      </c>
      <c r="E4299" t="s">
        <v>14658</v>
      </c>
      <c r="J4299" t="s">
        <v>120</v>
      </c>
      <c r="K4299" t="s">
        <v>14141</v>
      </c>
      <c r="L4299" t="s">
        <v>7459</v>
      </c>
      <c r="M4299" t="s">
        <v>7460</v>
      </c>
      <c r="N4299" t="s">
        <v>13888</v>
      </c>
      <c r="O4299" t="s">
        <v>2020</v>
      </c>
      <c r="S4299">
        <v>4223</v>
      </c>
      <c r="T4299">
        <v>0</v>
      </c>
      <c r="U4299" t="s">
        <v>128</v>
      </c>
      <c r="V4299">
        <v>0</v>
      </c>
      <c r="W4299">
        <v>0</v>
      </c>
      <c r="Z4299" t="s">
        <v>129</v>
      </c>
      <c r="AA4299">
        <v>0</v>
      </c>
      <c r="AB4299">
        <v>0</v>
      </c>
      <c r="AC4299" t="s">
        <v>129</v>
      </c>
      <c r="AT4299" t="s">
        <v>15304</v>
      </c>
      <c r="AU4299" t="s">
        <v>81</v>
      </c>
      <c r="AV4299" t="s">
        <v>15305</v>
      </c>
      <c r="AW4299">
        <v>4223</v>
      </c>
      <c r="AX4299" t="s">
        <v>6038</v>
      </c>
      <c r="AY4299">
        <v>0.81</v>
      </c>
      <c r="AZ4299" t="s">
        <v>15306</v>
      </c>
      <c r="BD4299" t="s">
        <v>15307</v>
      </c>
      <c r="BG4299" s="1" t="s">
        <v>86</v>
      </c>
      <c r="BH4299" s="1" t="s">
        <v>87</v>
      </c>
      <c r="BI4299" s="1" t="s">
        <v>87</v>
      </c>
      <c r="BJ4299" s="1" t="s">
        <v>88</v>
      </c>
      <c r="BK4299" s="1" t="s">
        <v>349</v>
      </c>
      <c r="BL4299" s="1" t="s">
        <v>4959</v>
      </c>
      <c r="BM4299" s="1"/>
    </row>
    <row r="4300" spans="1:65" ht="16" x14ac:dyDescent="0.2">
      <c r="A4300" t="str">
        <f>CONCATENATE("Mada.",B4300)</f>
        <v>Mada.4224</v>
      </c>
      <c r="B4300">
        <v>4224</v>
      </c>
      <c r="C4300" t="s">
        <v>14363</v>
      </c>
      <c r="E4300" t="s">
        <v>14658</v>
      </c>
      <c r="J4300" t="s">
        <v>120</v>
      </c>
      <c r="K4300" t="s">
        <v>14196</v>
      </c>
      <c r="L4300" t="s">
        <v>7459</v>
      </c>
      <c r="M4300" t="s">
        <v>7460</v>
      </c>
      <c r="N4300" t="s">
        <v>13888</v>
      </c>
      <c r="O4300" t="s">
        <v>2020</v>
      </c>
      <c r="S4300">
        <v>4224</v>
      </c>
      <c r="T4300">
        <v>0</v>
      </c>
      <c r="U4300" t="s">
        <v>128</v>
      </c>
      <c r="V4300">
        <v>0</v>
      </c>
      <c r="W4300">
        <v>0</v>
      </c>
      <c r="Z4300" t="s">
        <v>129</v>
      </c>
      <c r="AA4300">
        <v>0</v>
      </c>
      <c r="AB4300">
        <v>0</v>
      </c>
      <c r="AC4300" t="s">
        <v>129</v>
      </c>
      <c r="AT4300" t="s">
        <v>15308</v>
      </c>
      <c r="AU4300" t="s">
        <v>81</v>
      </c>
      <c r="AV4300" t="s">
        <v>15309</v>
      </c>
      <c r="AW4300">
        <v>4224</v>
      </c>
      <c r="AX4300" t="s">
        <v>1781</v>
      </c>
      <c r="AY4300">
        <v>1</v>
      </c>
      <c r="AZ4300" t="s">
        <v>7182</v>
      </c>
      <c r="BA4300" t="s">
        <v>7182</v>
      </c>
      <c r="BB4300" t="s">
        <v>1781</v>
      </c>
      <c r="BC4300">
        <v>0.99</v>
      </c>
      <c r="BD4300" t="s">
        <v>15310</v>
      </c>
      <c r="BG4300" s="1" t="s">
        <v>86</v>
      </c>
      <c r="BH4300" s="1" t="s">
        <v>87</v>
      </c>
      <c r="BI4300" s="1" t="s">
        <v>87</v>
      </c>
      <c r="BJ4300" s="1" t="s">
        <v>88</v>
      </c>
      <c r="BK4300" s="1" t="s">
        <v>147</v>
      </c>
      <c r="BL4300" s="1" t="s">
        <v>1784</v>
      </c>
      <c r="BM4300" s="1"/>
    </row>
    <row r="4301" spans="1:65" ht="16" x14ac:dyDescent="0.2">
      <c r="A4301" t="str">
        <f>CONCATENATE("Mada.",B4301)</f>
        <v>Mada.4225</v>
      </c>
      <c r="B4301">
        <v>4225</v>
      </c>
      <c r="C4301" t="s">
        <v>14367</v>
      </c>
      <c r="E4301" t="s">
        <v>14658</v>
      </c>
      <c r="J4301" t="s">
        <v>120</v>
      </c>
      <c r="K4301" t="s">
        <v>14196</v>
      </c>
      <c r="L4301" t="s">
        <v>7459</v>
      </c>
      <c r="M4301" t="s">
        <v>7460</v>
      </c>
      <c r="N4301" t="s">
        <v>13888</v>
      </c>
      <c r="O4301" t="s">
        <v>2020</v>
      </c>
      <c r="S4301">
        <v>4225</v>
      </c>
      <c r="T4301">
        <v>0</v>
      </c>
      <c r="U4301" t="s">
        <v>128</v>
      </c>
      <c r="V4301">
        <v>0</v>
      </c>
      <c r="W4301">
        <v>0</v>
      </c>
      <c r="Z4301" t="s">
        <v>129</v>
      </c>
      <c r="AA4301">
        <v>0</v>
      </c>
      <c r="AB4301">
        <v>0</v>
      </c>
      <c r="AC4301" t="s">
        <v>129</v>
      </c>
      <c r="AT4301" t="s">
        <v>15311</v>
      </c>
      <c r="AU4301" t="s">
        <v>81</v>
      </c>
      <c r="AV4301" t="s">
        <v>15312</v>
      </c>
      <c r="AW4301">
        <v>4225</v>
      </c>
      <c r="AX4301" t="s">
        <v>183</v>
      </c>
      <c r="AY4301">
        <v>1</v>
      </c>
      <c r="AZ4301" t="s">
        <v>184</v>
      </c>
      <c r="BA4301" t="s">
        <v>184</v>
      </c>
      <c r="BB4301" t="s">
        <v>183</v>
      </c>
      <c r="BC4301">
        <v>1</v>
      </c>
      <c r="BD4301" t="s">
        <v>15313</v>
      </c>
      <c r="BG4301" s="1" t="s">
        <v>86</v>
      </c>
      <c r="BH4301" s="1" t="s">
        <v>87</v>
      </c>
      <c r="BI4301" s="1" t="s">
        <v>87</v>
      </c>
      <c r="BJ4301" s="1" t="s">
        <v>88</v>
      </c>
      <c r="BK4301" s="1" t="s">
        <v>89</v>
      </c>
      <c r="BL4301" s="1" t="s">
        <v>186</v>
      </c>
      <c r="BM4301" s="1"/>
    </row>
    <row r="4302" spans="1:65" ht="16" x14ac:dyDescent="0.2">
      <c r="A4302" t="str">
        <f>CONCATENATE("Mada.",B4302)</f>
        <v>Mada.4226</v>
      </c>
      <c r="B4302">
        <v>4226</v>
      </c>
      <c r="C4302" t="s">
        <v>14370</v>
      </c>
      <c r="E4302" t="s">
        <v>14658</v>
      </c>
      <c r="J4302" t="s">
        <v>120</v>
      </c>
      <c r="K4302" t="s">
        <v>14196</v>
      </c>
      <c r="L4302" t="s">
        <v>7459</v>
      </c>
      <c r="M4302" t="s">
        <v>7460</v>
      </c>
      <c r="N4302" t="s">
        <v>13888</v>
      </c>
      <c r="O4302" t="s">
        <v>2020</v>
      </c>
      <c r="S4302">
        <v>4226</v>
      </c>
      <c r="T4302">
        <v>0</v>
      </c>
      <c r="U4302" t="s">
        <v>128</v>
      </c>
      <c r="V4302">
        <v>0</v>
      </c>
      <c r="W4302">
        <v>0</v>
      </c>
      <c r="Z4302" t="s">
        <v>129</v>
      </c>
      <c r="AA4302">
        <v>0</v>
      </c>
      <c r="AB4302">
        <v>0</v>
      </c>
      <c r="AC4302" t="s">
        <v>129</v>
      </c>
      <c r="AT4302" t="s">
        <v>15314</v>
      </c>
      <c r="AU4302" t="s">
        <v>81</v>
      </c>
      <c r="AV4302" t="s">
        <v>15315</v>
      </c>
      <c r="AW4302">
        <v>4226</v>
      </c>
      <c r="AX4302" t="s">
        <v>12616</v>
      </c>
      <c r="AY4302">
        <v>1</v>
      </c>
      <c r="AZ4302" t="s">
        <v>12615</v>
      </c>
      <c r="BA4302" t="s">
        <v>12615</v>
      </c>
      <c r="BB4302" t="s">
        <v>12616</v>
      </c>
      <c r="BC4302">
        <v>1</v>
      </c>
      <c r="BD4302" t="s">
        <v>14495</v>
      </c>
      <c r="BG4302" s="1" t="s">
        <v>86</v>
      </c>
      <c r="BH4302" s="1" t="s">
        <v>98</v>
      </c>
      <c r="BI4302" s="1" t="s">
        <v>163</v>
      </c>
      <c r="BJ4302" s="1" t="s">
        <v>694</v>
      </c>
      <c r="BK4302" s="1" t="s">
        <v>1255</v>
      </c>
      <c r="BL4302" s="1" t="s">
        <v>1256</v>
      </c>
    </row>
    <row r="4303" spans="1:65" ht="16" x14ac:dyDescent="0.2">
      <c r="A4303" t="str">
        <f>CONCATENATE("Mada.",B4303)</f>
        <v>Mada.4227</v>
      </c>
      <c r="B4303">
        <v>4227</v>
      </c>
      <c r="C4303" t="s">
        <v>15316</v>
      </c>
      <c r="E4303" t="s">
        <v>14658</v>
      </c>
      <c r="J4303" t="s">
        <v>120</v>
      </c>
      <c r="K4303" t="s">
        <v>15084</v>
      </c>
      <c r="L4303" t="s">
        <v>7459</v>
      </c>
      <c r="M4303" t="s">
        <v>7460</v>
      </c>
      <c r="N4303" t="s">
        <v>13888</v>
      </c>
      <c r="O4303" t="s">
        <v>2020</v>
      </c>
      <c r="S4303">
        <v>4227</v>
      </c>
      <c r="T4303">
        <v>0</v>
      </c>
      <c r="U4303" t="s">
        <v>128</v>
      </c>
      <c r="V4303">
        <v>0</v>
      </c>
      <c r="W4303">
        <v>0</v>
      </c>
      <c r="Z4303" t="s">
        <v>129</v>
      </c>
      <c r="AA4303">
        <v>0</v>
      </c>
      <c r="AB4303">
        <v>0</v>
      </c>
      <c r="AC4303" t="s">
        <v>129</v>
      </c>
      <c r="AT4303" t="s">
        <v>15317</v>
      </c>
      <c r="AU4303" t="s">
        <v>81</v>
      </c>
      <c r="AV4303" t="s">
        <v>15318</v>
      </c>
      <c r="AW4303">
        <v>4227</v>
      </c>
      <c r="AX4303" t="s">
        <v>8774</v>
      </c>
      <c r="AY4303">
        <v>0.99</v>
      </c>
      <c r="AZ4303" t="s">
        <v>15319</v>
      </c>
      <c r="BD4303" t="s">
        <v>15320</v>
      </c>
      <c r="BG4303" s="1" t="s">
        <v>86</v>
      </c>
      <c r="BH4303" s="1" t="s">
        <v>87</v>
      </c>
      <c r="BI4303" s="1" t="s">
        <v>87</v>
      </c>
      <c r="BJ4303" s="1" t="s">
        <v>88</v>
      </c>
      <c r="BK4303" s="1" t="s">
        <v>8777</v>
      </c>
      <c r="BL4303" s="1"/>
      <c r="BM4303" s="1"/>
    </row>
    <row r="4304" spans="1:65" ht="16" x14ac:dyDescent="0.2">
      <c r="A4304" t="str">
        <f>CONCATENATE("Mada.",B4304)</f>
        <v>Mada.4228</v>
      </c>
      <c r="B4304">
        <v>4228</v>
      </c>
      <c r="C4304" t="s">
        <v>15321</v>
      </c>
      <c r="E4304" t="s">
        <v>14658</v>
      </c>
      <c r="J4304" t="s">
        <v>120</v>
      </c>
      <c r="K4304" t="s">
        <v>15084</v>
      </c>
      <c r="L4304" t="s">
        <v>7459</v>
      </c>
      <c r="M4304" t="s">
        <v>7460</v>
      </c>
      <c r="N4304" t="s">
        <v>13888</v>
      </c>
      <c r="O4304" t="s">
        <v>2020</v>
      </c>
      <c r="S4304">
        <v>4228</v>
      </c>
      <c r="T4304">
        <v>0</v>
      </c>
      <c r="U4304" t="s">
        <v>128</v>
      </c>
      <c r="V4304">
        <v>0</v>
      </c>
      <c r="W4304">
        <v>0</v>
      </c>
      <c r="Z4304" t="s">
        <v>129</v>
      </c>
      <c r="AA4304">
        <v>0</v>
      </c>
      <c r="AB4304">
        <v>0</v>
      </c>
      <c r="AC4304" t="s">
        <v>129</v>
      </c>
      <c r="AT4304" t="s">
        <v>15322</v>
      </c>
      <c r="AU4304" t="s">
        <v>81</v>
      </c>
      <c r="AV4304" t="s">
        <v>15323</v>
      </c>
      <c r="AW4304">
        <v>4228</v>
      </c>
      <c r="AX4304" t="s">
        <v>12667</v>
      </c>
      <c r="AY4304">
        <v>1</v>
      </c>
      <c r="AZ4304" t="s">
        <v>15100</v>
      </c>
      <c r="BA4304" t="s">
        <v>15100</v>
      </c>
      <c r="BB4304" t="s">
        <v>1253</v>
      </c>
      <c r="BC4304">
        <v>0.82</v>
      </c>
      <c r="BD4304" t="s">
        <v>15324</v>
      </c>
      <c r="BG4304" s="1" t="s">
        <v>86</v>
      </c>
      <c r="BH4304" s="1" t="s">
        <v>98</v>
      </c>
      <c r="BI4304" s="1" t="s">
        <v>163</v>
      </c>
      <c r="BJ4304" s="1" t="s">
        <v>694</v>
      </c>
      <c r="BK4304" s="1" t="s">
        <v>1255</v>
      </c>
      <c r="BL4304" s="1" t="s">
        <v>1256</v>
      </c>
      <c r="BM4304" s="1" t="s">
        <v>12669</v>
      </c>
    </row>
    <row r="4305" spans="1:65" ht="16" x14ac:dyDescent="0.2">
      <c r="A4305" t="str">
        <f>CONCATENATE("Mada.",B4305)</f>
        <v>Mada.4229</v>
      </c>
      <c r="B4305">
        <v>4229</v>
      </c>
      <c r="C4305" t="s">
        <v>15325</v>
      </c>
      <c r="E4305" t="s">
        <v>14658</v>
      </c>
      <c r="J4305" t="s">
        <v>120</v>
      </c>
      <c r="K4305" t="s">
        <v>15084</v>
      </c>
      <c r="L4305" t="s">
        <v>7459</v>
      </c>
      <c r="M4305" t="s">
        <v>7460</v>
      </c>
      <c r="N4305" t="s">
        <v>13888</v>
      </c>
      <c r="O4305" t="s">
        <v>2020</v>
      </c>
      <c r="S4305">
        <v>4229</v>
      </c>
      <c r="T4305">
        <v>0</v>
      </c>
      <c r="U4305" t="s">
        <v>128</v>
      </c>
      <c r="V4305">
        <v>0</v>
      </c>
      <c r="W4305">
        <v>0</v>
      </c>
      <c r="Z4305" t="s">
        <v>129</v>
      </c>
      <c r="AA4305">
        <v>0</v>
      </c>
      <c r="AB4305">
        <v>0</v>
      </c>
      <c r="AC4305" t="s">
        <v>129</v>
      </c>
      <c r="AT4305" t="s">
        <v>15326</v>
      </c>
      <c r="AU4305" t="s">
        <v>81</v>
      </c>
      <c r="AV4305" t="s">
        <v>15327</v>
      </c>
      <c r="AW4305">
        <v>4229</v>
      </c>
      <c r="AX4305" t="s">
        <v>1253</v>
      </c>
      <c r="AY4305">
        <v>1</v>
      </c>
      <c r="AZ4305" t="s">
        <v>15328</v>
      </c>
      <c r="BA4305" t="s">
        <v>15328</v>
      </c>
      <c r="BB4305" t="s">
        <v>1253</v>
      </c>
      <c r="BC4305">
        <v>1</v>
      </c>
      <c r="BD4305" t="s">
        <v>15329</v>
      </c>
      <c r="BG4305" s="1" t="s">
        <v>86</v>
      </c>
      <c r="BH4305" s="1" t="s">
        <v>98</v>
      </c>
      <c r="BI4305" s="1" t="s">
        <v>163</v>
      </c>
      <c r="BJ4305" s="1" t="s">
        <v>694</v>
      </c>
      <c r="BK4305" s="1" t="s">
        <v>1255</v>
      </c>
      <c r="BL4305" s="1" t="s">
        <v>1256</v>
      </c>
      <c r="BM4305" s="1"/>
    </row>
    <row r="4306" spans="1:65" ht="16" x14ac:dyDescent="0.2">
      <c r="A4306" t="str">
        <f>CONCATENATE("Mada.",B4306)</f>
        <v>Mada.4230</v>
      </c>
      <c r="B4306">
        <v>4230</v>
      </c>
      <c r="C4306" t="s">
        <v>14352</v>
      </c>
      <c r="E4306" t="s">
        <v>14631</v>
      </c>
      <c r="J4306" t="s">
        <v>120</v>
      </c>
      <c r="K4306" t="s">
        <v>14170</v>
      </c>
      <c r="L4306" t="s">
        <v>7459</v>
      </c>
      <c r="M4306" t="s">
        <v>7460</v>
      </c>
      <c r="N4306" t="s">
        <v>13888</v>
      </c>
      <c r="O4306" t="s">
        <v>2020</v>
      </c>
      <c r="S4306">
        <v>4230</v>
      </c>
      <c r="T4306">
        <v>0</v>
      </c>
      <c r="U4306" t="s">
        <v>128</v>
      </c>
      <c r="V4306">
        <v>0</v>
      </c>
      <c r="W4306">
        <v>0</v>
      </c>
      <c r="Z4306" t="s">
        <v>129</v>
      </c>
      <c r="AA4306">
        <v>0</v>
      </c>
      <c r="AB4306">
        <v>0</v>
      </c>
      <c r="AC4306" t="s">
        <v>129</v>
      </c>
      <c r="BG4306" s="1"/>
    </row>
    <row r="4307" spans="1:65" ht="16" x14ac:dyDescent="0.2">
      <c r="A4307" t="str">
        <f>CONCATENATE("Mada.",B4307)</f>
        <v>Mada.4231</v>
      </c>
      <c r="B4307">
        <v>4231</v>
      </c>
      <c r="C4307" t="s">
        <v>14140</v>
      </c>
      <c r="E4307" t="s">
        <v>14972</v>
      </c>
      <c r="J4307" t="s">
        <v>120</v>
      </c>
      <c r="K4307" t="s">
        <v>14141</v>
      </c>
      <c r="L4307" t="s">
        <v>7459</v>
      </c>
      <c r="M4307" t="s">
        <v>7460</v>
      </c>
      <c r="N4307" t="s">
        <v>13888</v>
      </c>
      <c r="O4307" t="s">
        <v>2020</v>
      </c>
      <c r="S4307">
        <v>4231</v>
      </c>
      <c r="T4307">
        <v>0</v>
      </c>
      <c r="U4307" t="s">
        <v>128</v>
      </c>
      <c r="V4307">
        <v>0</v>
      </c>
      <c r="W4307">
        <v>0</v>
      </c>
      <c r="Z4307" t="s">
        <v>129</v>
      </c>
      <c r="AA4307">
        <v>0</v>
      </c>
      <c r="AB4307">
        <v>0</v>
      </c>
      <c r="AC4307" t="s">
        <v>129</v>
      </c>
      <c r="AT4307" t="s">
        <v>15334</v>
      </c>
      <c r="AU4307" t="s">
        <v>81</v>
      </c>
      <c r="AV4307" t="s">
        <v>15335</v>
      </c>
      <c r="AW4307">
        <v>4231</v>
      </c>
      <c r="AX4307" t="s">
        <v>1521</v>
      </c>
      <c r="AY4307">
        <v>0.79</v>
      </c>
      <c r="AZ4307" t="s">
        <v>5148</v>
      </c>
      <c r="BA4307" t="s">
        <v>5148</v>
      </c>
      <c r="BB4307" t="s">
        <v>1521</v>
      </c>
      <c r="BC4307">
        <v>0.94</v>
      </c>
      <c r="BD4307" t="s">
        <v>15336</v>
      </c>
      <c r="BG4307" s="1" t="s">
        <v>86</v>
      </c>
      <c r="BH4307" s="1" t="s">
        <v>87</v>
      </c>
      <c r="BI4307" s="1" t="s">
        <v>87</v>
      </c>
      <c r="BJ4307" s="1" t="s">
        <v>88</v>
      </c>
      <c r="BK4307" s="1" t="s">
        <v>89</v>
      </c>
      <c r="BL4307" s="1" t="s">
        <v>1826</v>
      </c>
      <c r="BM4307" s="1"/>
    </row>
    <row r="4308" spans="1:65" ht="16" x14ac:dyDescent="0.2">
      <c r="A4308" t="str">
        <f>CONCATENATE("Mada.",B4308)</f>
        <v>Mada.4232</v>
      </c>
      <c r="B4308">
        <v>4232</v>
      </c>
      <c r="C4308" t="s">
        <v>14740</v>
      </c>
      <c r="E4308" t="s">
        <v>14972</v>
      </c>
      <c r="J4308" t="s">
        <v>70</v>
      </c>
      <c r="K4308" t="s">
        <v>14076</v>
      </c>
      <c r="L4308" t="s">
        <v>14064</v>
      </c>
      <c r="M4308" t="s">
        <v>14065</v>
      </c>
      <c r="N4308" t="s">
        <v>13888</v>
      </c>
      <c r="O4308" t="s">
        <v>2020</v>
      </c>
      <c r="S4308">
        <v>4232</v>
      </c>
      <c r="T4308">
        <v>0</v>
      </c>
      <c r="U4308" t="s">
        <v>128</v>
      </c>
      <c r="V4308">
        <v>0</v>
      </c>
      <c r="W4308">
        <v>0</v>
      </c>
      <c r="Z4308" t="s">
        <v>129</v>
      </c>
      <c r="AA4308">
        <v>0</v>
      </c>
      <c r="AB4308">
        <v>0</v>
      </c>
      <c r="AC4308" t="s">
        <v>129</v>
      </c>
      <c r="AT4308" t="s">
        <v>15337</v>
      </c>
      <c r="AU4308" t="s">
        <v>81</v>
      </c>
      <c r="AV4308" t="s">
        <v>15338</v>
      </c>
      <c r="AW4308">
        <v>4232</v>
      </c>
      <c r="AX4308" t="s">
        <v>1176</v>
      </c>
      <c r="AY4308">
        <v>1</v>
      </c>
      <c r="AZ4308" t="s">
        <v>11685</v>
      </c>
      <c r="BA4308" t="s">
        <v>11685</v>
      </c>
      <c r="BB4308" t="s">
        <v>1176</v>
      </c>
      <c r="BC4308">
        <v>1</v>
      </c>
      <c r="BD4308" t="s">
        <v>15339</v>
      </c>
      <c r="BG4308" s="1" t="s">
        <v>86</v>
      </c>
      <c r="BH4308" s="1" t="s">
        <v>87</v>
      </c>
      <c r="BI4308" s="1" t="s">
        <v>87</v>
      </c>
      <c r="BJ4308" s="1" t="s">
        <v>88</v>
      </c>
      <c r="BK4308" s="1" t="s">
        <v>504</v>
      </c>
      <c r="BL4308" s="1" t="s">
        <v>1179</v>
      </c>
      <c r="BM4308" s="1"/>
    </row>
    <row r="4309" spans="1:65" ht="16" x14ac:dyDescent="0.2">
      <c r="A4309" t="str">
        <f>CONCATENATE("Mada.",B4309)</f>
        <v>Mada.4233</v>
      </c>
      <c r="B4309">
        <v>4233</v>
      </c>
      <c r="C4309" t="s">
        <v>14153</v>
      </c>
      <c r="E4309" t="s">
        <v>14972</v>
      </c>
      <c r="J4309" t="s">
        <v>120</v>
      </c>
      <c r="K4309" t="s">
        <v>14150</v>
      </c>
      <c r="L4309" t="s">
        <v>7459</v>
      </c>
      <c r="M4309" t="s">
        <v>7460</v>
      </c>
      <c r="N4309" t="s">
        <v>13888</v>
      </c>
      <c r="O4309" t="s">
        <v>2020</v>
      </c>
      <c r="S4309">
        <v>4233</v>
      </c>
      <c r="T4309">
        <v>0</v>
      </c>
      <c r="U4309" t="s">
        <v>128</v>
      </c>
      <c r="V4309">
        <v>0</v>
      </c>
      <c r="W4309">
        <v>0</v>
      </c>
      <c r="Z4309" t="s">
        <v>129</v>
      </c>
      <c r="AA4309">
        <v>0</v>
      </c>
      <c r="AB4309">
        <v>0</v>
      </c>
      <c r="AC4309" t="s">
        <v>129</v>
      </c>
      <c r="AT4309" t="s">
        <v>15340</v>
      </c>
      <c r="AU4309" t="s">
        <v>81</v>
      </c>
      <c r="AV4309" t="s">
        <v>15341</v>
      </c>
      <c r="AW4309">
        <v>4233</v>
      </c>
      <c r="AX4309" t="s">
        <v>443</v>
      </c>
      <c r="AY4309">
        <v>1</v>
      </c>
      <c r="AZ4309" t="s">
        <v>444</v>
      </c>
      <c r="BA4309" t="s">
        <v>444</v>
      </c>
      <c r="BB4309" t="s">
        <v>443</v>
      </c>
      <c r="BC4309">
        <v>1</v>
      </c>
      <c r="BD4309" t="s">
        <v>15342</v>
      </c>
      <c r="BG4309" s="1" t="s">
        <v>86</v>
      </c>
      <c r="BH4309" s="1" t="s">
        <v>87</v>
      </c>
      <c r="BI4309" s="1" t="s">
        <v>87</v>
      </c>
      <c r="BJ4309" s="1" t="s">
        <v>88</v>
      </c>
      <c r="BK4309" s="1" t="s">
        <v>446</v>
      </c>
      <c r="BL4309" s="1" t="s">
        <v>447</v>
      </c>
      <c r="BM4309" s="1"/>
    </row>
    <row r="4310" spans="1:65" ht="16" x14ac:dyDescent="0.2">
      <c r="A4310" t="str">
        <f>CONCATENATE("Mada.",B4310)</f>
        <v>Mada.4234</v>
      </c>
      <c r="B4310">
        <v>4234</v>
      </c>
      <c r="C4310" t="s">
        <v>14578</v>
      </c>
      <c r="E4310" t="s">
        <v>14972</v>
      </c>
      <c r="J4310" t="s">
        <v>133</v>
      </c>
      <c r="K4310" t="s">
        <v>13897</v>
      </c>
      <c r="L4310" t="s">
        <v>196</v>
      </c>
      <c r="M4310" t="s">
        <v>197</v>
      </c>
      <c r="N4310" t="s">
        <v>13888</v>
      </c>
      <c r="O4310" t="s">
        <v>2020</v>
      </c>
      <c r="S4310">
        <v>4234</v>
      </c>
      <c r="T4310">
        <v>0</v>
      </c>
      <c r="U4310" t="s">
        <v>128</v>
      </c>
      <c r="V4310">
        <v>0</v>
      </c>
      <c r="W4310">
        <v>0</v>
      </c>
      <c r="Z4310" t="s">
        <v>129</v>
      </c>
      <c r="AA4310">
        <v>0</v>
      </c>
      <c r="AB4310">
        <v>0</v>
      </c>
      <c r="AC4310" t="s">
        <v>129</v>
      </c>
      <c r="AT4310" t="s">
        <v>15343</v>
      </c>
      <c r="AU4310" t="s">
        <v>81</v>
      </c>
      <c r="AV4310" t="s">
        <v>15344</v>
      </c>
      <c r="AW4310">
        <v>4234</v>
      </c>
      <c r="AX4310" t="s">
        <v>15345</v>
      </c>
      <c r="AY4310">
        <v>0.86</v>
      </c>
      <c r="AZ4310" t="s">
        <v>14540</v>
      </c>
      <c r="BA4310" t="s">
        <v>14540</v>
      </c>
      <c r="BB4310" t="s">
        <v>14541</v>
      </c>
      <c r="BC4310">
        <v>1</v>
      </c>
      <c r="BD4310" t="s">
        <v>15346</v>
      </c>
      <c r="BG4310" s="1" t="s">
        <v>86</v>
      </c>
      <c r="BH4310" s="1" t="s">
        <v>87</v>
      </c>
      <c r="BI4310" s="1" t="s">
        <v>87</v>
      </c>
      <c r="BJ4310" s="1" t="s">
        <v>88</v>
      </c>
      <c r="BK4310" s="1" t="s">
        <v>12440</v>
      </c>
      <c r="BL4310" s="1" t="s">
        <v>12441</v>
      </c>
      <c r="BM4310" s="1" t="s">
        <v>15347</v>
      </c>
    </row>
    <row r="4311" spans="1:65" ht="16" x14ac:dyDescent="0.2">
      <c r="A4311" t="str">
        <f>CONCATENATE("Mada.",B4311)</f>
        <v>Mada.4235</v>
      </c>
      <c r="B4311">
        <v>4235</v>
      </c>
      <c r="C4311" t="s">
        <v>14579</v>
      </c>
      <c r="E4311" t="s">
        <v>14972</v>
      </c>
      <c r="J4311" t="s">
        <v>133</v>
      </c>
      <c r="K4311" t="s">
        <v>13897</v>
      </c>
      <c r="L4311" t="s">
        <v>196</v>
      </c>
      <c r="M4311" t="s">
        <v>197</v>
      </c>
      <c r="N4311" t="s">
        <v>13888</v>
      </c>
      <c r="O4311" t="s">
        <v>2020</v>
      </c>
      <c r="S4311">
        <v>4235</v>
      </c>
      <c r="T4311">
        <v>0</v>
      </c>
      <c r="U4311" t="s">
        <v>128</v>
      </c>
      <c r="V4311">
        <v>0</v>
      </c>
      <c r="W4311">
        <v>0</v>
      </c>
      <c r="Z4311" t="s">
        <v>129</v>
      </c>
      <c r="AA4311">
        <v>0</v>
      </c>
      <c r="AB4311">
        <v>0</v>
      </c>
      <c r="AC4311" t="s">
        <v>129</v>
      </c>
      <c r="AT4311" t="s">
        <v>15348</v>
      </c>
      <c r="AU4311" t="s">
        <v>81</v>
      </c>
      <c r="AV4311" t="s">
        <v>15349</v>
      </c>
      <c r="AW4311">
        <v>4235</v>
      </c>
      <c r="AX4311" t="s">
        <v>489</v>
      </c>
      <c r="AY4311">
        <v>0.99</v>
      </c>
      <c r="AZ4311" t="s">
        <v>3062</v>
      </c>
      <c r="BA4311" t="s">
        <v>3062</v>
      </c>
      <c r="BB4311" t="s">
        <v>489</v>
      </c>
      <c r="BC4311">
        <v>0.97</v>
      </c>
      <c r="BD4311" t="s">
        <v>15350</v>
      </c>
      <c r="BG4311" s="1" t="s">
        <v>86</v>
      </c>
      <c r="BH4311" s="1" t="s">
        <v>87</v>
      </c>
      <c r="BI4311" s="1" t="s">
        <v>87</v>
      </c>
      <c r="BJ4311" s="1" t="s">
        <v>88</v>
      </c>
      <c r="BK4311" s="1" t="s">
        <v>492</v>
      </c>
      <c r="BL4311" s="1" t="s">
        <v>493</v>
      </c>
      <c r="BM4311" s="1" t="s">
        <v>494</v>
      </c>
    </row>
    <row r="4312" spans="1:65" ht="16" x14ac:dyDescent="0.2">
      <c r="A4312" t="str">
        <f>CONCATENATE("Mada.",B4312)</f>
        <v>Mada.4236</v>
      </c>
      <c r="B4312">
        <v>4236</v>
      </c>
      <c r="C4312" t="s">
        <v>14431</v>
      </c>
      <c r="E4312" t="s">
        <v>14658</v>
      </c>
      <c r="J4312" t="s">
        <v>120</v>
      </c>
      <c r="K4312" t="s">
        <v>14150</v>
      </c>
      <c r="L4312" t="s">
        <v>7459</v>
      </c>
      <c r="M4312" t="s">
        <v>7460</v>
      </c>
      <c r="N4312" t="s">
        <v>13888</v>
      </c>
      <c r="O4312" t="s">
        <v>2020</v>
      </c>
      <c r="S4312">
        <v>4236</v>
      </c>
      <c r="T4312">
        <v>0</v>
      </c>
      <c r="U4312" t="s">
        <v>128</v>
      </c>
      <c r="V4312">
        <v>0</v>
      </c>
      <c r="W4312">
        <v>0</v>
      </c>
      <c r="Z4312" t="s">
        <v>129</v>
      </c>
      <c r="AA4312">
        <v>0</v>
      </c>
      <c r="AB4312">
        <v>0</v>
      </c>
      <c r="AC4312" t="s">
        <v>129</v>
      </c>
      <c r="AT4312" t="s">
        <v>15351</v>
      </c>
      <c r="AU4312" t="s">
        <v>3281</v>
      </c>
      <c r="AW4312">
        <v>4236</v>
      </c>
      <c r="AX4312" t="s">
        <v>14428</v>
      </c>
      <c r="AY4312">
        <v>0.69</v>
      </c>
      <c r="AZ4312" t="s">
        <v>14540</v>
      </c>
      <c r="BA4312" t="s">
        <v>14540</v>
      </c>
      <c r="BB4312" t="s">
        <v>14541</v>
      </c>
      <c r="BC4312">
        <v>1</v>
      </c>
      <c r="BD4312" t="s">
        <v>15352</v>
      </c>
      <c r="BG4312" s="1" t="s">
        <v>86</v>
      </c>
      <c r="BH4312" s="1" t="s">
        <v>87</v>
      </c>
      <c r="BI4312" s="1" t="s">
        <v>87</v>
      </c>
      <c r="BJ4312" s="1" t="s">
        <v>88</v>
      </c>
      <c r="BK4312" s="1" t="s">
        <v>12440</v>
      </c>
      <c r="BL4312" s="1"/>
      <c r="BM4312" s="1"/>
    </row>
    <row r="4313" spans="1:65" ht="16" x14ac:dyDescent="0.2">
      <c r="A4313" t="str">
        <f>CONCATENATE("Mada.",B4313)</f>
        <v>Mada.4237</v>
      </c>
      <c r="B4313">
        <v>4237</v>
      </c>
      <c r="C4313" t="s">
        <v>14445</v>
      </c>
      <c r="E4313" t="s">
        <v>14658</v>
      </c>
      <c r="J4313" t="s">
        <v>120</v>
      </c>
      <c r="K4313" t="s">
        <v>14150</v>
      </c>
      <c r="L4313" t="s">
        <v>7459</v>
      </c>
      <c r="M4313" t="s">
        <v>7460</v>
      </c>
      <c r="N4313" t="s">
        <v>13888</v>
      </c>
      <c r="O4313" t="s">
        <v>2020</v>
      </c>
      <c r="S4313">
        <v>4237</v>
      </c>
      <c r="T4313">
        <v>0</v>
      </c>
      <c r="U4313" t="s">
        <v>128</v>
      </c>
      <c r="V4313">
        <v>0</v>
      </c>
      <c r="W4313">
        <v>0</v>
      </c>
      <c r="Z4313" t="s">
        <v>129</v>
      </c>
      <c r="AA4313">
        <v>0</v>
      </c>
      <c r="AB4313">
        <v>0</v>
      </c>
      <c r="AC4313" t="s">
        <v>129</v>
      </c>
      <c r="AT4313" t="s">
        <v>15353</v>
      </c>
      <c r="AU4313" t="s">
        <v>3281</v>
      </c>
      <c r="AW4313">
        <v>4237</v>
      </c>
      <c r="AX4313" t="s">
        <v>15354</v>
      </c>
      <c r="AY4313">
        <v>0.61</v>
      </c>
      <c r="AZ4313" t="s">
        <v>15355</v>
      </c>
      <c r="BD4313" t="s">
        <v>15356</v>
      </c>
      <c r="BG4313" s="1" t="s">
        <v>86</v>
      </c>
      <c r="BH4313" s="1" t="s">
        <v>98</v>
      </c>
      <c r="BI4313" s="1" t="s">
        <v>163</v>
      </c>
      <c r="BJ4313" s="1" t="s">
        <v>164</v>
      </c>
      <c r="BK4313" s="1" t="s">
        <v>165</v>
      </c>
      <c r="BL4313" s="1"/>
      <c r="BM4313" s="1"/>
    </row>
    <row r="4314" spans="1:65" ht="16" x14ac:dyDescent="0.2">
      <c r="A4314" t="str">
        <f>CONCATENATE("Mada.",B4314)</f>
        <v>Mada.4238</v>
      </c>
      <c r="B4314">
        <v>4238</v>
      </c>
      <c r="C4314" t="s">
        <v>14406</v>
      </c>
      <c r="E4314" t="s">
        <v>14658</v>
      </c>
      <c r="J4314" t="s">
        <v>120</v>
      </c>
      <c r="K4314" t="s">
        <v>14141</v>
      </c>
      <c r="L4314" t="s">
        <v>7459</v>
      </c>
      <c r="M4314" t="s">
        <v>7460</v>
      </c>
      <c r="N4314" t="s">
        <v>13888</v>
      </c>
      <c r="O4314" t="s">
        <v>2020</v>
      </c>
      <c r="S4314">
        <v>4238</v>
      </c>
      <c r="T4314">
        <v>0</v>
      </c>
      <c r="U4314" t="s">
        <v>128</v>
      </c>
      <c r="V4314">
        <v>0</v>
      </c>
      <c r="W4314">
        <v>0</v>
      </c>
      <c r="Z4314" t="s">
        <v>129</v>
      </c>
      <c r="AA4314">
        <v>0</v>
      </c>
      <c r="AB4314">
        <v>0</v>
      </c>
      <c r="AC4314" t="s">
        <v>129</v>
      </c>
      <c r="AT4314" t="s">
        <v>15357</v>
      </c>
      <c r="AU4314" t="s">
        <v>3281</v>
      </c>
      <c r="AW4314">
        <v>4238</v>
      </c>
      <c r="AX4314" t="s">
        <v>325</v>
      </c>
      <c r="AY4314">
        <v>1</v>
      </c>
      <c r="AZ4314" t="s">
        <v>336</v>
      </c>
      <c r="BA4314" t="s">
        <v>336</v>
      </c>
      <c r="BB4314" t="s">
        <v>325</v>
      </c>
      <c r="BC4314">
        <v>1</v>
      </c>
      <c r="BD4314" t="s">
        <v>15358</v>
      </c>
      <c r="BG4314" s="1" t="s">
        <v>86</v>
      </c>
      <c r="BH4314" s="1" t="s">
        <v>98</v>
      </c>
      <c r="BI4314" s="1" t="s">
        <v>163</v>
      </c>
      <c r="BJ4314" s="1" t="s">
        <v>164</v>
      </c>
      <c r="BK4314" s="1" t="s">
        <v>165</v>
      </c>
      <c r="BL4314" s="1" t="s">
        <v>328</v>
      </c>
      <c r="BM4314" s="1"/>
    </row>
    <row r="4315" spans="1:65" ht="16" x14ac:dyDescent="0.2">
      <c r="A4315" t="str">
        <f>CONCATENATE("Mada.",B4315)</f>
        <v>Mada.4239</v>
      </c>
      <c r="B4315">
        <v>4239</v>
      </c>
      <c r="C4315" t="s">
        <v>14877</v>
      </c>
      <c r="E4315" t="s">
        <v>14631</v>
      </c>
      <c r="J4315" t="s">
        <v>133</v>
      </c>
      <c r="K4315" t="s">
        <v>13887</v>
      </c>
      <c r="L4315" t="s">
        <v>196</v>
      </c>
      <c r="M4315" t="s">
        <v>197</v>
      </c>
      <c r="N4315" t="s">
        <v>13888</v>
      </c>
      <c r="O4315" t="s">
        <v>2020</v>
      </c>
      <c r="S4315">
        <v>4239</v>
      </c>
      <c r="T4315">
        <v>0</v>
      </c>
      <c r="U4315" t="s">
        <v>128</v>
      </c>
      <c r="V4315">
        <v>0</v>
      </c>
      <c r="W4315">
        <v>0</v>
      </c>
      <c r="Z4315" t="s">
        <v>129</v>
      </c>
      <c r="AA4315">
        <v>0</v>
      </c>
      <c r="AB4315">
        <v>0</v>
      </c>
      <c r="AC4315" t="s">
        <v>129</v>
      </c>
      <c r="AT4315" t="s">
        <v>15359</v>
      </c>
      <c r="AU4315" t="s">
        <v>3281</v>
      </c>
      <c r="AW4315">
        <v>4239</v>
      </c>
      <c r="AX4315" t="s">
        <v>6378</v>
      </c>
      <c r="AY4315">
        <v>1</v>
      </c>
      <c r="AZ4315" t="s">
        <v>10309</v>
      </c>
      <c r="BA4315" t="s">
        <v>10309</v>
      </c>
      <c r="BB4315" t="s">
        <v>6378</v>
      </c>
      <c r="BC4315">
        <v>1</v>
      </c>
      <c r="BD4315" t="s">
        <v>15360</v>
      </c>
      <c r="BG4315" s="1" t="s">
        <v>86</v>
      </c>
      <c r="BH4315" s="1" t="s">
        <v>87</v>
      </c>
      <c r="BI4315" s="1" t="s">
        <v>87</v>
      </c>
      <c r="BJ4315" s="1" t="s">
        <v>88</v>
      </c>
      <c r="BK4315" s="1" t="s">
        <v>6381</v>
      </c>
      <c r="BL4315" s="1" t="s">
        <v>6382</v>
      </c>
      <c r="BM4315" s="1"/>
    </row>
    <row r="4316" spans="1:65" ht="16" x14ac:dyDescent="0.2">
      <c r="A4316" t="str">
        <f>CONCATENATE("Mada.",B4316)</f>
        <v>Mada.4239</v>
      </c>
      <c r="B4316">
        <v>4239</v>
      </c>
      <c r="C4316" t="s">
        <v>14877</v>
      </c>
      <c r="E4316" t="s">
        <v>14631</v>
      </c>
      <c r="J4316" t="s">
        <v>133</v>
      </c>
      <c r="K4316" t="s">
        <v>13887</v>
      </c>
      <c r="L4316" t="s">
        <v>196</v>
      </c>
      <c r="M4316" t="s">
        <v>197</v>
      </c>
      <c r="N4316" t="s">
        <v>13888</v>
      </c>
      <c r="O4316" t="s">
        <v>2020</v>
      </c>
      <c r="S4316">
        <v>4239</v>
      </c>
      <c r="T4316">
        <v>0</v>
      </c>
      <c r="U4316" t="s">
        <v>128</v>
      </c>
      <c r="V4316">
        <v>0</v>
      </c>
      <c r="W4316">
        <v>0</v>
      </c>
      <c r="Z4316" t="s">
        <v>129</v>
      </c>
      <c r="AA4316">
        <v>0</v>
      </c>
      <c r="AB4316">
        <v>0</v>
      </c>
      <c r="AC4316" t="s">
        <v>129</v>
      </c>
      <c r="AT4316" t="s">
        <v>15361</v>
      </c>
      <c r="AU4316" t="s">
        <v>81</v>
      </c>
      <c r="AV4316" t="s">
        <v>15362</v>
      </c>
      <c r="AW4316">
        <v>4239</v>
      </c>
      <c r="AX4316" t="s">
        <v>6378</v>
      </c>
      <c r="AY4316">
        <v>1</v>
      </c>
      <c r="AZ4316" t="s">
        <v>10309</v>
      </c>
      <c r="BA4316" t="s">
        <v>10309</v>
      </c>
      <c r="BB4316" t="s">
        <v>6378</v>
      </c>
      <c r="BC4316">
        <v>1</v>
      </c>
      <c r="BD4316" t="s">
        <v>15363</v>
      </c>
      <c r="BG4316" s="1" t="s">
        <v>86</v>
      </c>
      <c r="BH4316" s="1" t="s">
        <v>87</v>
      </c>
      <c r="BI4316" s="1" t="s">
        <v>87</v>
      </c>
      <c r="BJ4316" s="1" t="s">
        <v>88</v>
      </c>
      <c r="BK4316" s="1" t="s">
        <v>6381</v>
      </c>
      <c r="BL4316" s="1" t="s">
        <v>6382</v>
      </c>
      <c r="BM4316" s="1"/>
    </row>
    <row r="4317" spans="1:65" ht="16" x14ac:dyDescent="0.2">
      <c r="A4317" t="str">
        <f>CONCATENATE("Mada.",B4317)</f>
        <v>Mada.4240</v>
      </c>
      <c r="B4317">
        <v>4240</v>
      </c>
      <c r="C4317" t="s">
        <v>14244</v>
      </c>
      <c r="E4317" t="s">
        <v>14658</v>
      </c>
      <c r="J4317" t="s">
        <v>133</v>
      </c>
      <c r="K4317" t="s">
        <v>13897</v>
      </c>
      <c r="L4317" t="s">
        <v>196</v>
      </c>
      <c r="M4317" t="s">
        <v>197</v>
      </c>
      <c r="N4317" t="s">
        <v>13888</v>
      </c>
      <c r="O4317" t="s">
        <v>2020</v>
      </c>
      <c r="S4317">
        <v>4240</v>
      </c>
      <c r="T4317">
        <v>0</v>
      </c>
      <c r="U4317" t="s">
        <v>128</v>
      </c>
      <c r="V4317">
        <v>0</v>
      </c>
      <c r="W4317">
        <v>0</v>
      </c>
      <c r="Z4317" t="s">
        <v>129</v>
      </c>
      <c r="AA4317">
        <v>0</v>
      </c>
      <c r="AB4317">
        <v>0</v>
      </c>
      <c r="AC4317" t="s">
        <v>129</v>
      </c>
      <c r="AT4317" t="s">
        <v>15370</v>
      </c>
      <c r="AU4317" t="s">
        <v>81</v>
      </c>
      <c r="AV4317" t="s">
        <v>15371</v>
      </c>
      <c r="AW4317">
        <v>4240</v>
      </c>
      <c r="AX4317" t="s">
        <v>15345</v>
      </c>
      <c r="AY4317">
        <v>0.95</v>
      </c>
      <c r="AZ4317" t="s">
        <v>15372</v>
      </c>
      <c r="BD4317" t="s">
        <v>15373</v>
      </c>
      <c r="BG4317" s="1" t="s">
        <v>86</v>
      </c>
      <c r="BH4317" s="1" t="s">
        <v>87</v>
      </c>
      <c r="BI4317" s="1" t="s">
        <v>87</v>
      </c>
      <c r="BJ4317" s="1" t="s">
        <v>88</v>
      </c>
      <c r="BK4317" s="1" t="s">
        <v>12440</v>
      </c>
      <c r="BL4317" s="1" t="s">
        <v>12441</v>
      </c>
      <c r="BM4317" s="1" t="s">
        <v>15347</v>
      </c>
    </row>
    <row r="4318" spans="1:65" ht="16" x14ac:dyDescent="0.2">
      <c r="A4318" t="str">
        <f>CONCATENATE("Mada.",B4318)</f>
        <v>Mada.4241</v>
      </c>
      <c r="B4318">
        <v>4241</v>
      </c>
      <c r="C4318" t="s">
        <v>14254</v>
      </c>
      <c r="E4318" t="s">
        <v>14658</v>
      </c>
      <c r="J4318" t="s">
        <v>133</v>
      </c>
      <c r="K4318" t="s">
        <v>13897</v>
      </c>
      <c r="L4318" t="s">
        <v>196</v>
      </c>
      <c r="M4318" t="s">
        <v>197</v>
      </c>
      <c r="N4318" t="s">
        <v>13888</v>
      </c>
      <c r="O4318" t="s">
        <v>2020</v>
      </c>
      <c r="S4318">
        <v>4241</v>
      </c>
      <c r="T4318">
        <v>0</v>
      </c>
      <c r="U4318" t="s">
        <v>128</v>
      </c>
      <c r="V4318">
        <v>0</v>
      </c>
      <c r="W4318">
        <v>0</v>
      </c>
      <c r="Z4318" t="s">
        <v>129</v>
      </c>
      <c r="AA4318">
        <v>0</v>
      </c>
      <c r="AB4318">
        <v>0</v>
      </c>
      <c r="AC4318" t="s">
        <v>129</v>
      </c>
      <c r="AT4318" t="s">
        <v>15374</v>
      </c>
      <c r="AU4318" t="s">
        <v>3281</v>
      </c>
      <c r="AW4318">
        <v>4241</v>
      </c>
      <c r="AX4318" t="s">
        <v>1221</v>
      </c>
      <c r="AY4318">
        <v>1</v>
      </c>
      <c r="AZ4318" t="s">
        <v>5557</v>
      </c>
      <c r="BA4318" t="s">
        <v>5557</v>
      </c>
      <c r="BB4318" t="s">
        <v>1221</v>
      </c>
      <c r="BC4318">
        <v>1</v>
      </c>
      <c r="BD4318" t="s">
        <v>15375</v>
      </c>
      <c r="BG4318" s="1" t="s">
        <v>86</v>
      </c>
      <c r="BH4318" s="1" t="s">
        <v>87</v>
      </c>
      <c r="BI4318" s="1" t="s">
        <v>87</v>
      </c>
      <c r="BJ4318" s="1" t="s">
        <v>88</v>
      </c>
      <c r="BK4318" s="1" t="s">
        <v>446</v>
      </c>
    </row>
    <row r="4319" spans="1:65" ht="16" x14ac:dyDescent="0.2">
      <c r="A4319" t="str">
        <f>CONCATENATE("Mada.",B4319)</f>
        <v>Mada.4242</v>
      </c>
      <c r="B4319">
        <v>4242</v>
      </c>
      <c r="C4319" t="s">
        <v>14532</v>
      </c>
      <c r="E4319" t="s">
        <v>14658</v>
      </c>
      <c r="J4319" t="s">
        <v>120</v>
      </c>
      <c r="K4319" t="s">
        <v>14204</v>
      </c>
      <c r="L4319" t="s">
        <v>7459</v>
      </c>
      <c r="M4319" t="s">
        <v>7460</v>
      </c>
      <c r="N4319" t="s">
        <v>13888</v>
      </c>
      <c r="O4319" t="s">
        <v>2020</v>
      </c>
      <c r="S4319">
        <v>4242</v>
      </c>
      <c r="T4319">
        <v>0</v>
      </c>
      <c r="U4319" t="s">
        <v>128</v>
      </c>
      <c r="V4319">
        <v>0</v>
      </c>
      <c r="W4319">
        <v>0</v>
      </c>
      <c r="Z4319" t="s">
        <v>129</v>
      </c>
      <c r="AA4319">
        <v>0</v>
      </c>
      <c r="AB4319">
        <v>0</v>
      </c>
      <c r="AC4319" t="s">
        <v>129</v>
      </c>
      <c r="AT4319" t="s">
        <v>15376</v>
      </c>
      <c r="AU4319" t="s">
        <v>3281</v>
      </c>
      <c r="AW4319">
        <v>4242</v>
      </c>
      <c r="AX4319" t="s">
        <v>1253</v>
      </c>
      <c r="AY4319">
        <v>1</v>
      </c>
      <c r="AZ4319" t="s">
        <v>15328</v>
      </c>
      <c r="BA4319" t="s">
        <v>15328</v>
      </c>
      <c r="BB4319" t="s">
        <v>1253</v>
      </c>
      <c r="BC4319">
        <v>1</v>
      </c>
      <c r="BD4319" t="s">
        <v>15377</v>
      </c>
      <c r="BG4319" s="1" t="s">
        <v>86</v>
      </c>
      <c r="BH4319" s="1" t="s">
        <v>98</v>
      </c>
      <c r="BI4319" s="1" t="s">
        <v>163</v>
      </c>
      <c r="BJ4319" s="1" t="s">
        <v>694</v>
      </c>
      <c r="BK4319" s="1" t="s">
        <v>1255</v>
      </c>
      <c r="BL4319" s="1" t="s">
        <v>1256</v>
      </c>
      <c r="BM4319" s="1"/>
    </row>
    <row r="4320" spans="1:65" ht="16" x14ac:dyDescent="0.2">
      <c r="A4320" t="str">
        <f>CONCATENATE("Mada.",B4320)</f>
        <v>Mada.4243</v>
      </c>
      <c r="B4320">
        <v>4243</v>
      </c>
      <c r="C4320" t="s">
        <v>14537</v>
      </c>
      <c r="E4320" t="s">
        <v>14658</v>
      </c>
      <c r="J4320" t="s">
        <v>120</v>
      </c>
      <c r="K4320" t="s">
        <v>14204</v>
      </c>
      <c r="L4320" t="s">
        <v>7459</v>
      </c>
      <c r="M4320" t="s">
        <v>7460</v>
      </c>
      <c r="N4320" t="s">
        <v>13888</v>
      </c>
      <c r="O4320" t="s">
        <v>2020</v>
      </c>
      <c r="S4320">
        <v>4243</v>
      </c>
      <c r="T4320">
        <v>0</v>
      </c>
      <c r="U4320" t="s">
        <v>128</v>
      </c>
      <c r="V4320">
        <v>0</v>
      </c>
      <c r="W4320">
        <v>0</v>
      </c>
      <c r="Z4320" t="s">
        <v>129</v>
      </c>
      <c r="AA4320">
        <v>0</v>
      </c>
      <c r="AB4320">
        <v>0</v>
      </c>
      <c r="AC4320" t="s">
        <v>129</v>
      </c>
      <c r="BG4320" s="1"/>
    </row>
    <row r="4321" spans="1:65" ht="16" x14ac:dyDescent="0.2">
      <c r="A4321" t="str">
        <f>CONCATENATE("Mada.",B4321)</f>
        <v>Mada.4244</v>
      </c>
      <c r="B4321">
        <v>4244</v>
      </c>
      <c r="C4321" t="s">
        <v>15378</v>
      </c>
      <c r="E4321" t="s">
        <v>14658</v>
      </c>
      <c r="J4321" t="s">
        <v>133</v>
      </c>
      <c r="K4321" t="s">
        <v>13887</v>
      </c>
      <c r="L4321" t="s">
        <v>196</v>
      </c>
      <c r="M4321" t="s">
        <v>197</v>
      </c>
      <c r="N4321" t="s">
        <v>13888</v>
      </c>
      <c r="O4321" t="s">
        <v>2020</v>
      </c>
      <c r="S4321">
        <v>4244</v>
      </c>
      <c r="T4321">
        <v>0</v>
      </c>
      <c r="U4321" t="s">
        <v>128</v>
      </c>
      <c r="V4321">
        <v>0</v>
      </c>
      <c r="W4321">
        <v>0</v>
      </c>
      <c r="Z4321" t="s">
        <v>129</v>
      </c>
      <c r="AA4321">
        <v>0</v>
      </c>
      <c r="AB4321">
        <v>0</v>
      </c>
      <c r="AC4321" t="s">
        <v>129</v>
      </c>
      <c r="AT4321" t="s">
        <v>15379</v>
      </c>
      <c r="AU4321" t="s">
        <v>81</v>
      </c>
      <c r="AV4321" t="s">
        <v>15380</v>
      </c>
      <c r="AW4321">
        <v>4244</v>
      </c>
      <c r="AX4321" t="s">
        <v>14258</v>
      </c>
      <c r="AY4321">
        <v>1</v>
      </c>
      <c r="AZ4321" t="s">
        <v>15381</v>
      </c>
      <c r="BD4321" t="s">
        <v>15382</v>
      </c>
      <c r="BG4321" s="1" t="s">
        <v>86</v>
      </c>
      <c r="BH4321" s="1" t="s">
        <v>87</v>
      </c>
      <c r="BI4321" s="1" t="s">
        <v>87</v>
      </c>
      <c r="BJ4321" s="1" t="s">
        <v>88</v>
      </c>
      <c r="BK4321" s="1" t="s">
        <v>14261</v>
      </c>
      <c r="BL4321" s="1"/>
      <c r="BM4321" s="1"/>
    </row>
    <row r="4322" spans="1:65" ht="16" x14ac:dyDescent="0.2">
      <c r="A4322" t="str">
        <f>CONCATENATE("Mada.",B4322)</f>
        <v>Mada.4245</v>
      </c>
      <c r="B4322">
        <v>4245</v>
      </c>
      <c r="C4322" t="s">
        <v>15383</v>
      </c>
      <c r="E4322" t="s">
        <v>14658</v>
      </c>
      <c r="J4322" t="s">
        <v>120</v>
      </c>
      <c r="K4322" t="s">
        <v>14170</v>
      </c>
      <c r="L4322" t="s">
        <v>7459</v>
      </c>
      <c r="M4322" t="s">
        <v>7460</v>
      </c>
      <c r="N4322" t="s">
        <v>13888</v>
      </c>
      <c r="O4322" t="s">
        <v>2020</v>
      </c>
      <c r="S4322">
        <v>4245</v>
      </c>
      <c r="T4322">
        <v>0</v>
      </c>
      <c r="U4322" t="s">
        <v>128</v>
      </c>
      <c r="V4322">
        <v>0</v>
      </c>
      <c r="W4322">
        <v>0</v>
      </c>
      <c r="Z4322" t="s">
        <v>129</v>
      </c>
      <c r="AA4322">
        <v>0</v>
      </c>
      <c r="AB4322">
        <v>0</v>
      </c>
      <c r="AC4322" t="s">
        <v>129</v>
      </c>
      <c r="AT4322" t="s">
        <v>15384</v>
      </c>
      <c r="AU4322" t="s">
        <v>3281</v>
      </c>
      <c r="AW4322">
        <v>4245</v>
      </c>
      <c r="AX4322" t="s">
        <v>593</v>
      </c>
      <c r="AY4322">
        <v>0.99</v>
      </c>
      <c r="AZ4322" t="s">
        <v>7301</v>
      </c>
      <c r="BA4322" t="s">
        <v>7301</v>
      </c>
      <c r="BB4322" t="s">
        <v>593</v>
      </c>
      <c r="BC4322">
        <v>0.97</v>
      </c>
      <c r="BD4322" t="s">
        <v>15385</v>
      </c>
      <c r="BG4322" s="1" t="s">
        <v>86</v>
      </c>
      <c r="BH4322" s="1" t="s">
        <v>87</v>
      </c>
      <c r="BI4322" s="1" t="s">
        <v>87</v>
      </c>
      <c r="BJ4322" s="1" t="s">
        <v>88</v>
      </c>
      <c r="BK4322" s="1" t="s">
        <v>89</v>
      </c>
      <c r="BL4322" s="1"/>
      <c r="BM4322" s="1"/>
    </row>
    <row r="4323" spans="1:65" ht="16" x14ac:dyDescent="0.2">
      <c r="A4323" t="str">
        <f>CONCATENATE("Mada.",B4323)</f>
        <v>Mada.4246</v>
      </c>
      <c r="B4323">
        <v>4246</v>
      </c>
      <c r="C4323" t="s">
        <v>15124</v>
      </c>
      <c r="E4323" t="s">
        <v>14658</v>
      </c>
      <c r="J4323" t="s">
        <v>70</v>
      </c>
      <c r="K4323" t="s">
        <v>14755</v>
      </c>
      <c r="L4323" t="s">
        <v>14064</v>
      </c>
      <c r="M4323" t="s">
        <v>14065</v>
      </c>
      <c r="N4323" t="s">
        <v>13888</v>
      </c>
      <c r="O4323" t="s">
        <v>2020</v>
      </c>
      <c r="S4323">
        <v>4246</v>
      </c>
      <c r="T4323">
        <v>0</v>
      </c>
      <c r="U4323" t="s">
        <v>128</v>
      </c>
      <c r="V4323">
        <v>0</v>
      </c>
      <c r="W4323">
        <v>0</v>
      </c>
      <c r="Z4323" t="s">
        <v>129</v>
      </c>
      <c r="AA4323">
        <v>0</v>
      </c>
      <c r="AB4323">
        <v>0</v>
      </c>
      <c r="AC4323" t="s">
        <v>129</v>
      </c>
      <c r="AT4323" t="s">
        <v>15386</v>
      </c>
      <c r="AU4323" t="s">
        <v>81</v>
      </c>
      <c r="AV4323" t="s">
        <v>15387</v>
      </c>
      <c r="AW4323">
        <v>4246</v>
      </c>
      <c r="AX4323" t="s">
        <v>778</v>
      </c>
      <c r="AY4323">
        <v>0.99</v>
      </c>
      <c r="AZ4323" t="s">
        <v>15242</v>
      </c>
      <c r="BA4323" t="s">
        <v>15242</v>
      </c>
      <c r="BB4323" t="s">
        <v>778</v>
      </c>
      <c r="BC4323">
        <v>0.99</v>
      </c>
      <c r="BD4323" t="s">
        <v>15388</v>
      </c>
      <c r="BG4323" s="1" t="s">
        <v>86</v>
      </c>
      <c r="BH4323" s="1" t="s">
        <v>98</v>
      </c>
      <c r="BI4323" s="1" t="s">
        <v>163</v>
      </c>
      <c r="BJ4323" s="1" t="s">
        <v>694</v>
      </c>
      <c r="BK4323" s="1" t="s">
        <v>695</v>
      </c>
      <c r="BL4323" s="1" t="s">
        <v>781</v>
      </c>
      <c r="BM4323" s="1"/>
    </row>
    <row r="4324" spans="1:65" ht="16" x14ac:dyDescent="0.2">
      <c r="A4324" t="str">
        <f>CONCATENATE("Mada.",B4324)</f>
        <v>Mada.4247</v>
      </c>
      <c r="B4324">
        <v>4247</v>
      </c>
      <c r="C4324" t="s">
        <v>14413</v>
      </c>
      <c r="E4324" t="s">
        <v>14658</v>
      </c>
      <c r="J4324" t="s">
        <v>120</v>
      </c>
      <c r="K4324" t="s">
        <v>14141</v>
      </c>
      <c r="L4324" t="s">
        <v>7459</v>
      </c>
      <c r="M4324" t="s">
        <v>7460</v>
      </c>
      <c r="N4324" t="s">
        <v>13888</v>
      </c>
      <c r="O4324" t="s">
        <v>2020</v>
      </c>
      <c r="S4324">
        <v>4247</v>
      </c>
      <c r="T4324">
        <v>0</v>
      </c>
      <c r="U4324" t="s">
        <v>128</v>
      </c>
      <c r="V4324">
        <v>0</v>
      </c>
      <c r="W4324">
        <v>0</v>
      </c>
      <c r="Z4324" t="s">
        <v>129</v>
      </c>
      <c r="AA4324">
        <v>0</v>
      </c>
      <c r="AB4324">
        <v>0</v>
      </c>
      <c r="AC4324" t="s">
        <v>129</v>
      </c>
      <c r="AT4324" t="s">
        <v>15389</v>
      </c>
      <c r="AU4324" t="s">
        <v>81</v>
      </c>
      <c r="AV4324" t="s">
        <v>15390</v>
      </c>
      <c r="AW4324">
        <v>4247</v>
      </c>
      <c r="AX4324" t="s">
        <v>15391</v>
      </c>
      <c r="AY4324">
        <v>1</v>
      </c>
      <c r="AZ4324" t="s">
        <v>15392</v>
      </c>
      <c r="BD4324" t="s">
        <v>15393</v>
      </c>
      <c r="BG4324" s="1" t="s">
        <v>86</v>
      </c>
      <c r="BH4324" s="1" t="s">
        <v>87</v>
      </c>
      <c r="BI4324" s="1" t="s">
        <v>87</v>
      </c>
      <c r="BJ4324" s="1" t="s">
        <v>88</v>
      </c>
      <c r="BK4324" s="1" t="s">
        <v>15394</v>
      </c>
      <c r="BL4324" s="1"/>
      <c r="BM4324" s="1"/>
    </row>
    <row r="4325" spans="1:65" ht="16" x14ac:dyDescent="0.2">
      <c r="A4325" t="str">
        <f>CONCATENATE("Mada.",B4325)</f>
        <v>Mada.4248</v>
      </c>
      <c r="B4325">
        <v>4248</v>
      </c>
      <c r="C4325" t="s">
        <v>15395</v>
      </c>
      <c r="E4325" t="s">
        <v>14658</v>
      </c>
      <c r="J4325" t="s">
        <v>120</v>
      </c>
      <c r="K4325" t="s">
        <v>14200</v>
      </c>
      <c r="L4325" t="s">
        <v>7459</v>
      </c>
      <c r="M4325" t="s">
        <v>7460</v>
      </c>
      <c r="N4325" t="s">
        <v>13888</v>
      </c>
      <c r="O4325" t="s">
        <v>2020</v>
      </c>
      <c r="S4325">
        <v>4248</v>
      </c>
      <c r="T4325">
        <v>0</v>
      </c>
      <c r="U4325" t="s">
        <v>128</v>
      </c>
      <c r="V4325">
        <v>0</v>
      </c>
      <c r="W4325">
        <v>0</v>
      </c>
      <c r="Z4325" t="s">
        <v>129</v>
      </c>
      <c r="AA4325">
        <v>0</v>
      </c>
      <c r="AB4325">
        <v>0</v>
      </c>
      <c r="AC4325" t="s">
        <v>129</v>
      </c>
      <c r="AT4325" t="s">
        <v>15396</v>
      </c>
      <c r="AU4325" t="s">
        <v>81</v>
      </c>
      <c r="AV4325" t="s">
        <v>15397</v>
      </c>
      <c r="AW4325">
        <v>4248</v>
      </c>
      <c r="AX4325" t="s">
        <v>1253</v>
      </c>
      <c r="AY4325">
        <v>1</v>
      </c>
      <c r="AZ4325" t="s">
        <v>15328</v>
      </c>
      <c r="BA4325" t="s">
        <v>15328</v>
      </c>
      <c r="BB4325" t="s">
        <v>1253</v>
      </c>
      <c r="BC4325">
        <v>1</v>
      </c>
      <c r="BD4325" t="s">
        <v>15398</v>
      </c>
      <c r="BG4325" s="1" t="s">
        <v>86</v>
      </c>
      <c r="BH4325" s="1" t="s">
        <v>98</v>
      </c>
      <c r="BI4325" s="1" t="s">
        <v>163</v>
      </c>
      <c r="BJ4325" s="1" t="s">
        <v>694</v>
      </c>
      <c r="BK4325" s="1" t="s">
        <v>1255</v>
      </c>
      <c r="BL4325" s="1" t="s">
        <v>1256</v>
      </c>
      <c r="BM4325" s="1"/>
    </row>
    <row r="4326" spans="1:65" ht="16" x14ac:dyDescent="0.2">
      <c r="A4326" t="str">
        <f>CONCATENATE("Mada.",B4326)</f>
        <v>Mada.4248</v>
      </c>
      <c r="B4326">
        <v>4248</v>
      </c>
      <c r="C4326" t="s">
        <v>15395</v>
      </c>
      <c r="E4326" t="s">
        <v>14658</v>
      </c>
      <c r="J4326" t="s">
        <v>120</v>
      </c>
      <c r="K4326" t="s">
        <v>14200</v>
      </c>
      <c r="L4326" t="s">
        <v>7459</v>
      </c>
      <c r="M4326" t="s">
        <v>7460</v>
      </c>
      <c r="N4326" t="s">
        <v>13888</v>
      </c>
      <c r="O4326" t="s">
        <v>2020</v>
      </c>
      <c r="S4326">
        <v>4248</v>
      </c>
      <c r="T4326">
        <v>0</v>
      </c>
      <c r="U4326" t="s">
        <v>128</v>
      </c>
      <c r="V4326">
        <v>0</v>
      </c>
      <c r="W4326">
        <v>0</v>
      </c>
      <c r="Z4326" t="s">
        <v>129</v>
      </c>
      <c r="AA4326">
        <v>0</v>
      </c>
      <c r="AB4326">
        <v>0</v>
      </c>
      <c r="AC4326" t="s">
        <v>129</v>
      </c>
      <c r="AT4326" t="s">
        <v>15399</v>
      </c>
      <c r="AU4326" t="s">
        <v>81</v>
      </c>
      <c r="AV4326" t="s">
        <v>15400</v>
      </c>
      <c r="AW4326">
        <v>4248</v>
      </c>
      <c r="AX4326" t="s">
        <v>616</v>
      </c>
      <c r="AY4326">
        <v>1</v>
      </c>
      <c r="AZ4326" t="s">
        <v>15401</v>
      </c>
      <c r="BD4326" t="s">
        <v>15402</v>
      </c>
      <c r="BG4326" s="1" t="s">
        <v>86</v>
      </c>
      <c r="BH4326" s="1" t="s">
        <v>87</v>
      </c>
      <c r="BI4326" s="1" t="s">
        <v>87</v>
      </c>
      <c r="BJ4326" s="1" t="s">
        <v>88</v>
      </c>
      <c r="BK4326" s="1" t="s">
        <v>619</v>
      </c>
      <c r="BL4326" s="1" t="s">
        <v>620</v>
      </c>
      <c r="BM4326" s="1"/>
    </row>
    <row r="4327" spans="1:65" ht="16" x14ac:dyDescent="0.2">
      <c r="A4327" t="str">
        <f>CONCATENATE("Mada.",B4327)</f>
        <v>Mada.4249</v>
      </c>
      <c r="B4327">
        <v>4249</v>
      </c>
      <c r="C4327" t="s">
        <v>14763</v>
      </c>
      <c r="E4327" t="s">
        <v>14631</v>
      </c>
      <c r="J4327" t="s">
        <v>70</v>
      </c>
      <c r="K4327" t="s">
        <v>14755</v>
      </c>
      <c r="L4327" t="s">
        <v>14064</v>
      </c>
      <c r="M4327" t="s">
        <v>14065</v>
      </c>
      <c r="N4327" t="s">
        <v>13888</v>
      </c>
      <c r="O4327" t="s">
        <v>2020</v>
      </c>
      <c r="S4327">
        <v>4249</v>
      </c>
      <c r="T4327">
        <v>0</v>
      </c>
      <c r="U4327" t="s">
        <v>128</v>
      </c>
      <c r="V4327">
        <v>0</v>
      </c>
      <c r="W4327">
        <v>0</v>
      </c>
      <c r="Z4327" t="s">
        <v>129</v>
      </c>
      <c r="AA4327">
        <v>0</v>
      </c>
      <c r="AB4327">
        <v>0</v>
      </c>
      <c r="AC4327" t="s">
        <v>129</v>
      </c>
      <c r="AT4327" t="s">
        <v>15403</v>
      </c>
      <c r="AU4327" t="s">
        <v>81</v>
      </c>
      <c r="AV4327" t="s">
        <v>15404</v>
      </c>
      <c r="AW4327">
        <v>4249</v>
      </c>
      <c r="AX4327" t="s">
        <v>1251</v>
      </c>
      <c r="AY4327">
        <v>0.99</v>
      </c>
      <c r="AZ4327" t="s">
        <v>7758</v>
      </c>
      <c r="BA4327" t="s">
        <v>7758</v>
      </c>
      <c r="BB4327" t="s">
        <v>1251</v>
      </c>
      <c r="BC4327">
        <v>0.99</v>
      </c>
      <c r="BD4327" t="s">
        <v>15405</v>
      </c>
      <c r="BG4327" s="1" t="s">
        <v>86</v>
      </c>
      <c r="BH4327" s="1" t="s">
        <v>98</v>
      </c>
      <c r="BI4327" s="1" t="s">
        <v>163</v>
      </c>
      <c r="BJ4327" s="1" t="s">
        <v>694</v>
      </c>
      <c r="BK4327" s="1" t="s">
        <v>1255</v>
      </c>
      <c r="BL4327" s="1" t="s">
        <v>1256</v>
      </c>
      <c r="BM4327" s="1" t="s">
        <v>1257</v>
      </c>
    </row>
    <row r="4328" spans="1:65" ht="16" x14ac:dyDescent="0.2">
      <c r="A4328" t="str">
        <f>CONCATENATE("Mada.",B4328)</f>
        <v>Mada.4250</v>
      </c>
      <c r="B4328">
        <v>4250</v>
      </c>
      <c r="C4328" t="s">
        <v>14360</v>
      </c>
      <c r="E4328" t="s">
        <v>14631</v>
      </c>
      <c r="J4328" t="s">
        <v>120</v>
      </c>
      <c r="K4328" t="s">
        <v>14170</v>
      </c>
      <c r="L4328" t="s">
        <v>7459</v>
      </c>
      <c r="M4328" t="s">
        <v>7460</v>
      </c>
      <c r="N4328" t="s">
        <v>13888</v>
      </c>
      <c r="O4328" t="s">
        <v>2020</v>
      </c>
      <c r="S4328">
        <v>4250</v>
      </c>
      <c r="T4328">
        <v>0</v>
      </c>
      <c r="U4328" t="s">
        <v>128</v>
      </c>
      <c r="V4328">
        <v>0</v>
      </c>
      <c r="W4328">
        <v>0</v>
      </c>
      <c r="Z4328" t="s">
        <v>129</v>
      </c>
      <c r="AA4328">
        <v>0</v>
      </c>
      <c r="AB4328">
        <v>0</v>
      </c>
      <c r="AC4328" t="s">
        <v>129</v>
      </c>
      <c r="BG4328" s="1"/>
    </row>
    <row r="4329" spans="1:65" ht="16" x14ac:dyDescent="0.2">
      <c r="A4329" t="str">
        <f>CONCATENATE("Mada.",B4329)</f>
        <v>Mada.4251</v>
      </c>
      <c r="B4329">
        <v>4251</v>
      </c>
      <c r="C4329" t="s">
        <v>14145</v>
      </c>
      <c r="E4329" t="s">
        <v>14631</v>
      </c>
      <c r="J4329" t="s">
        <v>120</v>
      </c>
      <c r="K4329" t="s">
        <v>14141</v>
      </c>
      <c r="L4329" t="s">
        <v>7459</v>
      </c>
      <c r="M4329" t="s">
        <v>7460</v>
      </c>
      <c r="N4329" t="s">
        <v>13888</v>
      </c>
      <c r="O4329" t="s">
        <v>2020</v>
      </c>
      <c r="S4329">
        <v>4251</v>
      </c>
      <c r="T4329">
        <v>0</v>
      </c>
      <c r="U4329" t="s">
        <v>128</v>
      </c>
      <c r="V4329">
        <v>0</v>
      </c>
      <c r="W4329">
        <v>0</v>
      </c>
      <c r="Z4329" t="s">
        <v>129</v>
      </c>
      <c r="AA4329">
        <v>0</v>
      </c>
      <c r="AB4329">
        <v>0</v>
      </c>
      <c r="AC4329" t="s">
        <v>129</v>
      </c>
      <c r="AT4329" t="s">
        <v>15411</v>
      </c>
      <c r="AU4329" t="s">
        <v>81</v>
      </c>
      <c r="AV4329" t="s">
        <v>15412</v>
      </c>
      <c r="AW4329">
        <v>4251</v>
      </c>
      <c r="AX4329" t="s">
        <v>593</v>
      </c>
      <c r="AY4329">
        <v>0.77</v>
      </c>
      <c r="AZ4329" t="s">
        <v>15109</v>
      </c>
      <c r="BA4329" t="s">
        <v>15109</v>
      </c>
      <c r="BB4329" t="s">
        <v>481</v>
      </c>
      <c r="BC4329">
        <v>1</v>
      </c>
      <c r="BD4329" t="s">
        <v>15413</v>
      </c>
      <c r="BG4329" s="1" t="s">
        <v>86</v>
      </c>
      <c r="BH4329" s="1" t="s">
        <v>87</v>
      </c>
      <c r="BI4329" s="1" t="s">
        <v>87</v>
      </c>
      <c r="BJ4329" s="1" t="s">
        <v>88</v>
      </c>
      <c r="BK4329" s="1" t="s">
        <v>89</v>
      </c>
      <c r="BL4329" s="1"/>
      <c r="BM4329" s="1"/>
    </row>
    <row r="4330" spans="1:65" ht="16" x14ac:dyDescent="0.2">
      <c r="A4330" t="str">
        <f>CONCATENATE("Mada.",B4330)</f>
        <v>Mada.4252</v>
      </c>
      <c r="B4330">
        <v>4252</v>
      </c>
      <c r="C4330" t="s">
        <v>14375</v>
      </c>
      <c r="E4330" t="s">
        <v>14631</v>
      </c>
      <c r="J4330" t="s">
        <v>120</v>
      </c>
      <c r="K4330" t="s">
        <v>14141</v>
      </c>
      <c r="L4330" t="s">
        <v>7459</v>
      </c>
      <c r="M4330" t="s">
        <v>7460</v>
      </c>
      <c r="N4330" t="s">
        <v>13888</v>
      </c>
      <c r="O4330" t="s">
        <v>2020</v>
      </c>
      <c r="S4330">
        <v>4252</v>
      </c>
      <c r="T4330">
        <v>0</v>
      </c>
      <c r="U4330" t="s">
        <v>128</v>
      </c>
      <c r="V4330">
        <v>0</v>
      </c>
      <c r="W4330">
        <v>0</v>
      </c>
      <c r="Z4330" t="s">
        <v>129</v>
      </c>
      <c r="AA4330">
        <v>0</v>
      </c>
      <c r="AB4330">
        <v>0</v>
      </c>
      <c r="AC4330" t="s">
        <v>129</v>
      </c>
      <c r="AT4330" t="s">
        <v>15414</v>
      </c>
      <c r="AU4330" t="s">
        <v>81</v>
      </c>
      <c r="AV4330" t="s">
        <v>15415</v>
      </c>
      <c r="AW4330">
        <v>4252</v>
      </c>
      <c r="AX4330" t="s">
        <v>15391</v>
      </c>
      <c r="AY4330">
        <v>1</v>
      </c>
      <c r="AZ4330" t="s">
        <v>15416</v>
      </c>
      <c r="BD4330" t="s">
        <v>15417</v>
      </c>
      <c r="BG4330" s="1" t="s">
        <v>86</v>
      </c>
      <c r="BH4330" s="1" t="s">
        <v>87</v>
      </c>
      <c r="BI4330" s="1" t="s">
        <v>87</v>
      </c>
      <c r="BJ4330" s="1" t="s">
        <v>88</v>
      </c>
      <c r="BK4330" s="1" t="s">
        <v>15394</v>
      </c>
      <c r="BL4330" s="1"/>
      <c r="BM4330" s="1"/>
    </row>
    <row r="4331" spans="1:65" ht="16" x14ac:dyDescent="0.2">
      <c r="A4331" t="str">
        <f>CONCATENATE("Mada.",B4331)</f>
        <v>Mada.4253</v>
      </c>
      <c r="B4331">
        <v>4253</v>
      </c>
      <c r="C4331" t="s">
        <v>15208</v>
      </c>
      <c r="E4331" t="s">
        <v>14631</v>
      </c>
      <c r="J4331" t="s">
        <v>120</v>
      </c>
      <c r="K4331" t="s">
        <v>14170</v>
      </c>
      <c r="L4331" t="s">
        <v>7459</v>
      </c>
      <c r="M4331" t="s">
        <v>7460</v>
      </c>
      <c r="N4331" t="s">
        <v>13888</v>
      </c>
      <c r="O4331" t="s">
        <v>2020</v>
      </c>
      <c r="S4331">
        <v>4253</v>
      </c>
      <c r="T4331">
        <v>0</v>
      </c>
      <c r="U4331" t="s">
        <v>128</v>
      </c>
      <c r="V4331">
        <v>0</v>
      </c>
      <c r="W4331">
        <v>0</v>
      </c>
      <c r="Z4331" t="s">
        <v>129</v>
      </c>
      <c r="AA4331">
        <v>0</v>
      </c>
      <c r="AB4331">
        <v>0</v>
      </c>
      <c r="AC4331" t="s">
        <v>129</v>
      </c>
      <c r="AT4331" t="s">
        <v>15418</v>
      </c>
      <c r="AU4331" t="s">
        <v>81</v>
      </c>
      <c r="AV4331" t="s">
        <v>15419</v>
      </c>
      <c r="AW4331">
        <v>4253</v>
      </c>
      <c r="AX4331" t="s">
        <v>816</v>
      </c>
      <c r="AY4331">
        <v>0.96</v>
      </c>
      <c r="AZ4331" t="s">
        <v>14700</v>
      </c>
      <c r="BA4331" t="s">
        <v>14700</v>
      </c>
      <c r="BB4331" t="s">
        <v>816</v>
      </c>
      <c r="BC4331">
        <v>0.92</v>
      </c>
      <c r="BD4331" t="s">
        <v>15420</v>
      </c>
      <c r="BG4331" s="1" t="s">
        <v>86</v>
      </c>
      <c r="BH4331" s="1" t="s">
        <v>661</v>
      </c>
      <c r="BI4331" s="1" t="s">
        <v>662</v>
      </c>
      <c r="BJ4331" s="1" t="s">
        <v>663</v>
      </c>
      <c r="BK4331" s="1" t="s">
        <v>819</v>
      </c>
      <c r="BL4331" s="1" t="s">
        <v>820</v>
      </c>
      <c r="BM4331" s="1"/>
    </row>
    <row r="4332" spans="1:65" ht="16" x14ac:dyDescent="0.2">
      <c r="A4332" t="str">
        <f>CONCATENATE("Mada.",B4332)</f>
        <v>Mada.4254</v>
      </c>
      <c r="B4332">
        <v>4254</v>
      </c>
      <c r="C4332" t="s">
        <v>14529</v>
      </c>
      <c r="E4332" t="s">
        <v>14658</v>
      </c>
      <c r="J4332" t="s">
        <v>120</v>
      </c>
      <c r="K4332" t="s">
        <v>14196</v>
      </c>
      <c r="L4332" t="s">
        <v>7459</v>
      </c>
      <c r="M4332" t="s">
        <v>7460</v>
      </c>
      <c r="N4332" t="s">
        <v>13888</v>
      </c>
      <c r="O4332" t="s">
        <v>2020</v>
      </c>
      <c r="S4332">
        <v>4254</v>
      </c>
      <c r="T4332">
        <v>0</v>
      </c>
      <c r="U4332" t="s">
        <v>128</v>
      </c>
      <c r="V4332">
        <v>0</v>
      </c>
      <c r="W4332">
        <v>0</v>
      </c>
      <c r="Z4332" t="s">
        <v>129</v>
      </c>
      <c r="AA4332">
        <v>0</v>
      </c>
      <c r="AB4332">
        <v>0</v>
      </c>
      <c r="AC4332" t="s">
        <v>129</v>
      </c>
      <c r="AT4332" t="s">
        <v>15421</v>
      </c>
      <c r="AU4332" t="s">
        <v>81</v>
      </c>
      <c r="AV4332" t="s">
        <v>15422</v>
      </c>
      <c r="AW4332">
        <v>4254</v>
      </c>
      <c r="AX4332" t="s">
        <v>616</v>
      </c>
      <c r="AY4332">
        <v>1</v>
      </c>
      <c r="AZ4332" t="s">
        <v>15423</v>
      </c>
      <c r="BA4332" t="s">
        <v>15423</v>
      </c>
      <c r="BB4332" t="s">
        <v>616</v>
      </c>
      <c r="BC4332">
        <v>1</v>
      </c>
      <c r="BD4332" t="s">
        <v>15424</v>
      </c>
      <c r="BG4332" s="1" t="s">
        <v>86</v>
      </c>
      <c r="BH4332" s="1" t="s">
        <v>87</v>
      </c>
      <c r="BI4332" s="1" t="s">
        <v>87</v>
      </c>
      <c r="BJ4332" s="1" t="s">
        <v>88</v>
      </c>
      <c r="BK4332" s="1" t="s">
        <v>619</v>
      </c>
      <c r="BL4332" s="1" t="s">
        <v>620</v>
      </c>
      <c r="BM4332" s="1"/>
    </row>
    <row r="4333" spans="1:65" ht="16" x14ac:dyDescent="0.2">
      <c r="A4333" t="str">
        <f>CONCATENATE("Mada.",B4333)</f>
        <v>Mada.4255</v>
      </c>
      <c r="B4333">
        <v>4255</v>
      </c>
      <c r="C4333" t="s">
        <v>15083</v>
      </c>
      <c r="E4333" t="s">
        <v>68</v>
      </c>
      <c r="J4333" t="s">
        <v>120</v>
      </c>
      <c r="K4333" t="s">
        <v>15084</v>
      </c>
      <c r="L4333" t="s">
        <v>7459</v>
      </c>
      <c r="M4333" t="s">
        <v>7460</v>
      </c>
      <c r="N4333" t="s">
        <v>13888</v>
      </c>
      <c r="O4333" t="s">
        <v>2020</v>
      </c>
      <c r="S4333">
        <v>4255</v>
      </c>
      <c r="T4333">
        <v>0</v>
      </c>
      <c r="U4333" t="s">
        <v>128</v>
      </c>
      <c r="V4333">
        <v>0</v>
      </c>
      <c r="W4333">
        <v>0</v>
      </c>
      <c r="Z4333" t="s">
        <v>129</v>
      </c>
      <c r="AA4333">
        <v>0</v>
      </c>
      <c r="AB4333">
        <v>0</v>
      </c>
      <c r="AC4333" t="s">
        <v>129</v>
      </c>
      <c r="AT4333" t="s">
        <v>15425</v>
      </c>
      <c r="AU4333" t="s">
        <v>81</v>
      </c>
      <c r="AV4333" t="s">
        <v>15426</v>
      </c>
      <c r="AW4333">
        <v>4255</v>
      </c>
      <c r="AX4333" t="s">
        <v>2441</v>
      </c>
      <c r="AY4333">
        <v>0.91</v>
      </c>
      <c r="AZ4333" t="s">
        <v>15427</v>
      </c>
      <c r="BD4333" t="s">
        <v>15428</v>
      </c>
      <c r="BG4333" s="1" t="s">
        <v>86</v>
      </c>
      <c r="BH4333" s="1" t="s">
        <v>87</v>
      </c>
      <c r="BI4333" s="1" t="s">
        <v>87</v>
      </c>
      <c r="BJ4333" s="1" t="s">
        <v>88</v>
      </c>
      <c r="BK4333" s="1" t="s">
        <v>2444</v>
      </c>
      <c r="BL4333" s="1"/>
      <c r="BM4333" s="1"/>
    </row>
    <row r="4334" spans="1:65" ht="16" x14ac:dyDescent="0.2">
      <c r="A4334" t="str">
        <f>CONCATENATE("Mada.",B4334)</f>
        <v>Mada.4256</v>
      </c>
      <c r="B4334">
        <v>4256</v>
      </c>
      <c r="C4334" t="s">
        <v>15429</v>
      </c>
      <c r="E4334" t="s">
        <v>68</v>
      </c>
      <c r="J4334" t="s">
        <v>120</v>
      </c>
      <c r="K4334" t="s">
        <v>15430</v>
      </c>
      <c r="L4334" t="s">
        <v>7459</v>
      </c>
      <c r="M4334" t="s">
        <v>7460</v>
      </c>
      <c r="N4334" t="s">
        <v>13888</v>
      </c>
      <c r="O4334" t="s">
        <v>2020</v>
      </c>
      <c r="S4334">
        <v>4256</v>
      </c>
      <c r="T4334">
        <v>0</v>
      </c>
      <c r="U4334" t="s">
        <v>128</v>
      </c>
      <c r="V4334">
        <v>0</v>
      </c>
      <c r="W4334">
        <v>0</v>
      </c>
      <c r="Z4334" t="s">
        <v>129</v>
      </c>
      <c r="AA4334">
        <v>0</v>
      </c>
      <c r="AB4334">
        <v>0</v>
      </c>
      <c r="AC4334" t="s">
        <v>129</v>
      </c>
      <c r="AT4334" t="s">
        <v>15431</v>
      </c>
      <c r="AU4334" t="s">
        <v>81</v>
      </c>
      <c r="AV4334" t="s">
        <v>15432</v>
      </c>
      <c r="AW4334">
        <v>4256</v>
      </c>
      <c r="AX4334" t="s">
        <v>616</v>
      </c>
      <c r="AY4334">
        <v>1</v>
      </c>
      <c r="AZ4334" t="s">
        <v>15423</v>
      </c>
      <c r="BA4334" t="s">
        <v>15423</v>
      </c>
      <c r="BB4334" t="s">
        <v>616</v>
      </c>
      <c r="BC4334">
        <v>1</v>
      </c>
      <c r="BD4334" t="s">
        <v>15433</v>
      </c>
      <c r="BG4334" s="1" t="s">
        <v>86</v>
      </c>
      <c r="BH4334" s="1" t="s">
        <v>87</v>
      </c>
      <c r="BI4334" s="1" t="s">
        <v>87</v>
      </c>
      <c r="BJ4334" s="1" t="s">
        <v>88</v>
      </c>
      <c r="BK4334" s="1" t="s">
        <v>619</v>
      </c>
      <c r="BL4334" s="1" t="s">
        <v>620</v>
      </c>
      <c r="BM4334" s="1"/>
    </row>
    <row r="4335" spans="1:65" ht="16" x14ac:dyDescent="0.2">
      <c r="A4335" t="str">
        <f>CONCATENATE("Mada.",B4335)</f>
        <v>Mada.4257</v>
      </c>
      <c r="B4335">
        <v>4257</v>
      </c>
      <c r="C4335" t="s">
        <v>15434</v>
      </c>
      <c r="E4335" t="s">
        <v>14658</v>
      </c>
      <c r="J4335" t="s">
        <v>70</v>
      </c>
      <c r="K4335" t="s">
        <v>14087</v>
      </c>
      <c r="L4335" t="s">
        <v>14064</v>
      </c>
      <c r="M4335" t="s">
        <v>14065</v>
      </c>
      <c r="N4335" t="s">
        <v>13888</v>
      </c>
      <c r="O4335" t="s">
        <v>2020</v>
      </c>
      <c r="S4335">
        <v>4257</v>
      </c>
      <c r="T4335">
        <v>0</v>
      </c>
      <c r="U4335" t="s">
        <v>128</v>
      </c>
      <c r="V4335">
        <v>0</v>
      </c>
      <c r="W4335">
        <v>0</v>
      </c>
      <c r="Z4335" t="s">
        <v>129</v>
      </c>
      <c r="AA4335">
        <v>0</v>
      </c>
      <c r="AB4335">
        <v>0</v>
      </c>
      <c r="AC4335" t="s">
        <v>129</v>
      </c>
      <c r="AT4335" t="s">
        <v>15435</v>
      </c>
      <c r="AU4335" t="s">
        <v>81</v>
      </c>
      <c r="AV4335" t="s">
        <v>15436</v>
      </c>
      <c r="AW4335">
        <v>4257</v>
      </c>
      <c r="AX4335" t="s">
        <v>616</v>
      </c>
      <c r="AY4335">
        <v>1</v>
      </c>
      <c r="AZ4335" t="s">
        <v>15437</v>
      </c>
      <c r="BA4335" t="s">
        <v>15437</v>
      </c>
      <c r="BB4335" t="s">
        <v>616</v>
      </c>
      <c r="BC4335">
        <v>1</v>
      </c>
      <c r="BD4335" t="s">
        <v>15438</v>
      </c>
      <c r="BG4335" s="1" t="s">
        <v>86</v>
      </c>
      <c r="BH4335" s="1" t="s">
        <v>87</v>
      </c>
      <c r="BI4335" s="1" t="s">
        <v>87</v>
      </c>
      <c r="BJ4335" s="1" t="s">
        <v>88</v>
      </c>
      <c r="BK4335" s="1" t="s">
        <v>619</v>
      </c>
      <c r="BL4335" s="1" t="s">
        <v>620</v>
      </c>
      <c r="BM4335" s="1"/>
    </row>
    <row r="4336" spans="1:65" ht="16" x14ac:dyDescent="0.2">
      <c r="A4336" t="str">
        <f>CONCATENATE("Mada.",B4336)</f>
        <v>Mada.4258</v>
      </c>
      <c r="B4336">
        <v>4258</v>
      </c>
      <c r="C4336" t="s">
        <v>15439</v>
      </c>
      <c r="E4336" t="s">
        <v>68</v>
      </c>
      <c r="J4336" t="s">
        <v>120</v>
      </c>
      <c r="K4336" t="s">
        <v>14200</v>
      </c>
      <c r="L4336" t="s">
        <v>7459</v>
      </c>
      <c r="M4336" t="s">
        <v>7460</v>
      </c>
      <c r="N4336" t="s">
        <v>13888</v>
      </c>
      <c r="O4336" t="s">
        <v>2020</v>
      </c>
      <c r="S4336">
        <v>4258</v>
      </c>
      <c r="T4336">
        <v>0</v>
      </c>
      <c r="U4336" t="s">
        <v>128</v>
      </c>
      <c r="V4336">
        <v>0</v>
      </c>
      <c r="W4336">
        <v>0</v>
      </c>
      <c r="Z4336" t="s">
        <v>129</v>
      </c>
      <c r="AA4336">
        <v>0</v>
      </c>
      <c r="AB4336">
        <v>0</v>
      </c>
      <c r="AC4336" t="s">
        <v>129</v>
      </c>
      <c r="AT4336" t="s">
        <v>15440</v>
      </c>
      <c r="AU4336" t="s">
        <v>81</v>
      </c>
      <c r="AV4336" t="s">
        <v>15441</v>
      </c>
      <c r="AW4336">
        <v>4258</v>
      </c>
      <c r="BG4336" s="1"/>
    </row>
    <row r="4337" spans="1:65" ht="16" x14ac:dyDescent="0.2">
      <c r="A4337" t="str">
        <f>CONCATENATE("Mada.",B4337)</f>
        <v>Mada.4259</v>
      </c>
      <c r="B4337">
        <v>4259</v>
      </c>
      <c r="C4337" t="s">
        <v>15442</v>
      </c>
      <c r="E4337" t="s">
        <v>68</v>
      </c>
      <c r="J4337" t="s">
        <v>120</v>
      </c>
      <c r="K4337" t="s">
        <v>14200</v>
      </c>
      <c r="L4337" t="s">
        <v>7459</v>
      </c>
      <c r="M4337" t="s">
        <v>7460</v>
      </c>
      <c r="N4337" t="s">
        <v>13888</v>
      </c>
      <c r="O4337" t="s">
        <v>2020</v>
      </c>
      <c r="S4337">
        <v>4259</v>
      </c>
      <c r="T4337">
        <v>0</v>
      </c>
      <c r="U4337" t="s">
        <v>128</v>
      </c>
      <c r="V4337">
        <v>0</v>
      </c>
      <c r="W4337">
        <v>0</v>
      </c>
      <c r="Z4337" t="s">
        <v>129</v>
      </c>
      <c r="AA4337">
        <v>0</v>
      </c>
      <c r="AB4337">
        <v>0</v>
      </c>
      <c r="AC4337" t="s">
        <v>129</v>
      </c>
      <c r="BG4337" s="1"/>
    </row>
    <row r="4338" spans="1:65" ht="16" x14ac:dyDescent="0.2">
      <c r="A4338" t="str">
        <f>CONCATENATE("Mada.",B4338)</f>
        <v>Mada.4260</v>
      </c>
      <c r="B4338">
        <v>4260</v>
      </c>
      <c r="J4338" t="s">
        <v>13826</v>
      </c>
      <c r="K4338" t="s">
        <v>15448</v>
      </c>
      <c r="L4338" t="s">
        <v>15449</v>
      </c>
      <c r="M4338" t="s">
        <v>15450</v>
      </c>
      <c r="N4338" t="s">
        <v>15451</v>
      </c>
      <c r="O4338" t="s">
        <v>15451</v>
      </c>
      <c r="S4338">
        <v>4260</v>
      </c>
      <c r="T4338">
        <v>4260</v>
      </c>
      <c r="U4338" t="s">
        <v>78</v>
      </c>
      <c r="V4338">
        <v>0.56200000000000006</v>
      </c>
      <c r="W4338">
        <v>0.438</v>
      </c>
      <c r="X4338" t="s">
        <v>15452</v>
      </c>
      <c r="Y4338" t="s">
        <v>15452</v>
      </c>
      <c r="Z4338" t="s">
        <v>15453</v>
      </c>
      <c r="AA4338">
        <v>0</v>
      </c>
      <c r="AB4338">
        <v>0</v>
      </c>
      <c r="AC4338" t="s">
        <v>129</v>
      </c>
      <c r="AH4338" t="s">
        <v>15454</v>
      </c>
      <c r="AI4338" t="s">
        <v>15455</v>
      </c>
      <c r="AJ4338" t="s">
        <v>15456</v>
      </c>
      <c r="AK4338" t="s">
        <v>15457</v>
      </c>
      <c r="AL4338" t="s">
        <v>15458</v>
      </c>
      <c r="AM4338" t="s">
        <v>15459</v>
      </c>
      <c r="AN4338" t="s">
        <v>15460</v>
      </c>
      <c r="AO4338" t="s">
        <v>15461</v>
      </c>
      <c r="AP4338" t="s">
        <v>15462</v>
      </c>
      <c r="AQ4338" t="s">
        <v>15463</v>
      </c>
      <c r="AR4338" t="s">
        <v>15464</v>
      </c>
      <c r="AS4338" t="s">
        <v>15465</v>
      </c>
      <c r="BG4338" s="1"/>
    </row>
    <row r="4339" spans="1:65" ht="16" x14ac:dyDescent="0.2">
      <c r="A4339" t="str">
        <f>CONCATENATE("Mada.",B4339)</f>
        <v>Mada.4261</v>
      </c>
      <c r="B4339">
        <v>4261</v>
      </c>
      <c r="J4339" t="s">
        <v>13826</v>
      </c>
      <c r="K4339" t="s">
        <v>15448</v>
      </c>
      <c r="L4339" t="s">
        <v>15449</v>
      </c>
      <c r="M4339" t="s">
        <v>15450</v>
      </c>
      <c r="N4339" t="s">
        <v>15451</v>
      </c>
      <c r="O4339" t="s">
        <v>15451</v>
      </c>
      <c r="S4339">
        <v>4261</v>
      </c>
      <c r="T4339">
        <v>4261</v>
      </c>
      <c r="U4339" t="s">
        <v>78</v>
      </c>
      <c r="V4339">
        <v>0.152</v>
      </c>
      <c r="W4339">
        <v>0.84799999999999998</v>
      </c>
      <c r="X4339" t="s">
        <v>15466</v>
      </c>
      <c r="Y4339" t="s">
        <v>15452</v>
      </c>
      <c r="Z4339" t="s">
        <v>15453</v>
      </c>
      <c r="AA4339">
        <v>0</v>
      </c>
      <c r="AB4339">
        <v>0</v>
      </c>
      <c r="AC4339" t="s">
        <v>129</v>
      </c>
      <c r="AH4339" t="s">
        <v>15467</v>
      </c>
      <c r="AI4339" t="s">
        <v>15468</v>
      </c>
      <c r="AJ4339" t="s">
        <v>15469</v>
      </c>
      <c r="AK4339" t="s">
        <v>15470</v>
      </c>
      <c r="AL4339" t="s">
        <v>15471</v>
      </c>
      <c r="AM4339" t="s">
        <v>15472</v>
      </c>
      <c r="AN4339" t="s">
        <v>15473</v>
      </c>
      <c r="AO4339" t="s">
        <v>15474</v>
      </c>
      <c r="AP4339" t="s">
        <v>15475</v>
      </c>
      <c r="AQ4339" t="s">
        <v>15476</v>
      </c>
      <c r="AR4339" t="s">
        <v>15477</v>
      </c>
      <c r="AS4339" t="s">
        <v>15478</v>
      </c>
      <c r="BG4339" s="1"/>
    </row>
    <row r="4340" spans="1:65" ht="16" x14ac:dyDescent="0.2">
      <c r="A4340" t="str">
        <f>CONCATENATE("Mada.",B4340)</f>
        <v>Mada.4262</v>
      </c>
      <c r="B4340">
        <v>4262</v>
      </c>
      <c r="J4340" t="s">
        <v>13826</v>
      </c>
      <c r="K4340" t="s">
        <v>15448</v>
      </c>
      <c r="L4340" t="s">
        <v>15449</v>
      </c>
      <c r="M4340" t="s">
        <v>15450</v>
      </c>
      <c r="N4340" t="s">
        <v>15451</v>
      </c>
      <c r="O4340" t="s">
        <v>15451</v>
      </c>
      <c r="S4340">
        <v>4262</v>
      </c>
      <c r="T4340">
        <v>0</v>
      </c>
      <c r="U4340" t="s">
        <v>128</v>
      </c>
      <c r="V4340">
        <v>0</v>
      </c>
      <c r="W4340">
        <v>0</v>
      </c>
      <c r="Z4340" t="s">
        <v>129</v>
      </c>
      <c r="AA4340">
        <v>0</v>
      </c>
      <c r="AB4340">
        <v>0</v>
      </c>
      <c r="AC4340" t="s">
        <v>129</v>
      </c>
      <c r="AH4340" t="s">
        <v>129</v>
      </c>
      <c r="AI4340" t="s">
        <v>129</v>
      </c>
      <c r="AJ4340" t="s">
        <v>129</v>
      </c>
      <c r="AK4340" t="s">
        <v>129</v>
      </c>
      <c r="AL4340" t="s">
        <v>129</v>
      </c>
      <c r="AM4340" t="s">
        <v>129</v>
      </c>
      <c r="AN4340" t="s">
        <v>129</v>
      </c>
      <c r="AO4340" t="s">
        <v>129</v>
      </c>
      <c r="AP4340" t="s">
        <v>129</v>
      </c>
      <c r="AQ4340" t="s">
        <v>129</v>
      </c>
      <c r="AR4340" t="s">
        <v>129</v>
      </c>
      <c r="AS4340" t="s">
        <v>129</v>
      </c>
      <c r="BG4340" s="1"/>
    </row>
    <row r="4341" spans="1:65" ht="16" x14ac:dyDescent="0.2">
      <c r="A4341" t="str">
        <f>CONCATENATE("Mada.",B4341)</f>
        <v>Mada.4263</v>
      </c>
      <c r="B4341">
        <v>4263</v>
      </c>
      <c r="J4341" t="s">
        <v>13826</v>
      </c>
      <c r="K4341" t="s">
        <v>15479</v>
      </c>
      <c r="L4341" t="s">
        <v>15449</v>
      </c>
      <c r="M4341" t="s">
        <v>15450</v>
      </c>
      <c r="N4341" t="s">
        <v>15451</v>
      </c>
      <c r="O4341" t="s">
        <v>15451</v>
      </c>
      <c r="S4341">
        <v>4263</v>
      </c>
      <c r="T4341">
        <v>0</v>
      </c>
      <c r="U4341" t="s">
        <v>128</v>
      </c>
      <c r="V4341">
        <v>0</v>
      </c>
      <c r="W4341">
        <v>0</v>
      </c>
      <c r="Z4341" t="s">
        <v>129</v>
      </c>
      <c r="AA4341">
        <v>0</v>
      </c>
      <c r="AB4341">
        <v>0</v>
      </c>
      <c r="AC4341" t="s">
        <v>129</v>
      </c>
      <c r="AH4341" t="s">
        <v>129</v>
      </c>
      <c r="AI4341" t="s">
        <v>129</v>
      </c>
      <c r="AJ4341" t="s">
        <v>129</v>
      </c>
      <c r="AK4341" t="s">
        <v>129</v>
      </c>
      <c r="AL4341" t="s">
        <v>129</v>
      </c>
      <c r="AM4341" t="s">
        <v>129</v>
      </c>
      <c r="AN4341" t="s">
        <v>129</v>
      </c>
      <c r="AO4341" t="s">
        <v>129</v>
      </c>
      <c r="AP4341" t="s">
        <v>129</v>
      </c>
      <c r="AQ4341" t="s">
        <v>129</v>
      </c>
      <c r="AR4341" t="s">
        <v>129</v>
      </c>
      <c r="AS4341" t="s">
        <v>129</v>
      </c>
      <c r="BG4341" s="1"/>
    </row>
    <row r="4342" spans="1:65" ht="16" x14ac:dyDescent="0.2">
      <c r="A4342" t="str">
        <f>CONCATENATE("Mada.",B4342)</f>
        <v>Mada.4264</v>
      </c>
      <c r="B4342">
        <v>4264</v>
      </c>
      <c r="J4342" t="s">
        <v>13826</v>
      </c>
      <c r="K4342" t="s">
        <v>15479</v>
      </c>
      <c r="L4342" t="s">
        <v>15449</v>
      </c>
      <c r="M4342" t="s">
        <v>15450</v>
      </c>
      <c r="N4342" t="s">
        <v>15451</v>
      </c>
      <c r="O4342" t="s">
        <v>15451</v>
      </c>
      <c r="S4342">
        <v>4264</v>
      </c>
      <c r="T4342">
        <v>4264</v>
      </c>
      <c r="U4342" t="s">
        <v>78</v>
      </c>
      <c r="V4342">
        <v>0.13100000000000001</v>
      </c>
      <c r="W4342">
        <v>0.86899999999999999</v>
      </c>
      <c r="X4342" t="s">
        <v>15466</v>
      </c>
      <c r="Y4342" t="s">
        <v>15452</v>
      </c>
      <c r="Z4342" t="s">
        <v>15453</v>
      </c>
      <c r="AA4342">
        <v>0</v>
      </c>
      <c r="AB4342">
        <v>0</v>
      </c>
      <c r="AC4342" t="s">
        <v>129</v>
      </c>
      <c r="AH4342" t="s">
        <v>15480</v>
      </c>
      <c r="AI4342" t="s">
        <v>15481</v>
      </c>
      <c r="AJ4342" t="s">
        <v>15482</v>
      </c>
      <c r="AK4342" t="s">
        <v>15483</v>
      </c>
      <c r="AL4342" t="s">
        <v>15484</v>
      </c>
      <c r="AM4342" t="s">
        <v>15485</v>
      </c>
      <c r="AN4342" t="s">
        <v>15486</v>
      </c>
      <c r="AO4342" t="s">
        <v>15487</v>
      </c>
      <c r="AP4342" t="s">
        <v>15488</v>
      </c>
      <c r="AQ4342" t="s">
        <v>15489</v>
      </c>
      <c r="AR4342" t="s">
        <v>15490</v>
      </c>
      <c r="AS4342" t="s">
        <v>15491</v>
      </c>
      <c r="BG4342" s="1"/>
    </row>
    <row r="4343" spans="1:65" ht="16" x14ac:dyDescent="0.2">
      <c r="A4343" t="str">
        <f>CONCATENATE("Mada.",B4343)</f>
        <v>Mada.4265</v>
      </c>
      <c r="B4343">
        <v>4265</v>
      </c>
      <c r="J4343" t="s">
        <v>13826</v>
      </c>
      <c r="K4343" t="s">
        <v>15479</v>
      </c>
      <c r="L4343" t="s">
        <v>15449</v>
      </c>
      <c r="M4343" t="s">
        <v>15450</v>
      </c>
      <c r="N4343" t="s">
        <v>15451</v>
      </c>
      <c r="O4343" t="s">
        <v>15451</v>
      </c>
      <c r="S4343">
        <v>4265</v>
      </c>
      <c r="T4343">
        <v>4265</v>
      </c>
      <c r="U4343" t="s">
        <v>78</v>
      </c>
      <c r="V4343">
        <v>0.187</v>
      </c>
      <c r="W4343">
        <v>0.81299999999999994</v>
      </c>
      <c r="X4343" t="s">
        <v>15466</v>
      </c>
      <c r="Y4343" t="s">
        <v>15452</v>
      </c>
      <c r="Z4343" t="s">
        <v>15453</v>
      </c>
      <c r="AA4343">
        <v>0</v>
      </c>
      <c r="AB4343">
        <v>0</v>
      </c>
      <c r="AC4343" t="s">
        <v>129</v>
      </c>
      <c r="AH4343" t="s">
        <v>15492</v>
      </c>
      <c r="AI4343" t="s">
        <v>15493</v>
      </c>
      <c r="AJ4343" t="s">
        <v>15494</v>
      </c>
      <c r="AK4343" t="s">
        <v>15495</v>
      </c>
      <c r="AL4343" t="s">
        <v>15496</v>
      </c>
      <c r="AM4343" t="s">
        <v>15497</v>
      </c>
      <c r="AN4343" t="s">
        <v>15498</v>
      </c>
      <c r="AO4343" t="s">
        <v>15499</v>
      </c>
      <c r="AP4343" t="s">
        <v>15500</v>
      </c>
      <c r="AQ4343" t="s">
        <v>15501</v>
      </c>
      <c r="AR4343" t="s">
        <v>15502</v>
      </c>
      <c r="AS4343" t="s">
        <v>15503</v>
      </c>
      <c r="BG4343" s="1"/>
    </row>
    <row r="4344" spans="1:65" ht="16" x14ac:dyDescent="0.2">
      <c r="A4344" t="str">
        <f>CONCATENATE("Mada.",B4344)</f>
        <v>Mada.4266</v>
      </c>
      <c r="B4344">
        <v>4266</v>
      </c>
      <c r="J4344" t="s">
        <v>13826</v>
      </c>
      <c r="K4344" t="s">
        <v>15479</v>
      </c>
      <c r="L4344" t="s">
        <v>15449</v>
      </c>
      <c r="M4344" t="s">
        <v>15450</v>
      </c>
      <c r="N4344" t="s">
        <v>15451</v>
      </c>
      <c r="O4344" t="s">
        <v>15451</v>
      </c>
      <c r="S4344">
        <v>4266</v>
      </c>
      <c r="T4344">
        <v>0</v>
      </c>
      <c r="U4344" t="s">
        <v>128</v>
      </c>
      <c r="V4344">
        <v>0</v>
      </c>
      <c r="W4344">
        <v>0</v>
      </c>
      <c r="Z4344" t="s">
        <v>129</v>
      </c>
      <c r="AA4344">
        <v>0</v>
      </c>
      <c r="AB4344">
        <v>0</v>
      </c>
      <c r="AC4344" t="s">
        <v>129</v>
      </c>
      <c r="AH4344" t="s">
        <v>129</v>
      </c>
      <c r="AI4344" t="s">
        <v>129</v>
      </c>
      <c r="AJ4344" t="s">
        <v>129</v>
      </c>
      <c r="AK4344" t="s">
        <v>129</v>
      </c>
      <c r="AL4344" t="s">
        <v>129</v>
      </c>
      <c r="AM4344" t="s">
        <v>129</v>
      </c>
      <c r="AN4344" t="s">
        <v>129</v>
      </c>
      <c r="AO4344" t="s">
        <v>129</v>
      </c>
      <c r="AP4344" t="s">
        <v>129</v>
      </c>
      <c r="AQ4344" t="s">
        <v>129</v>
      </c>
      <c r="AR4344" t="s">
        <v>129</v>
      </c>
      <c r="AS4344" t="s">
        <v>129</v>
      </c>
      <c r="BG4344" s="1"/>
    </row>
    <row r="4345" spans="1:65" ht="16" x14ac:dyDescent="0.2">
      <c r="A4345" t="str">
        <f>CONCATENATE("Mada.",B4345)</f>
        <v>Mada.4267</v>
      </c>
      <c r="B4345">
        <v>4267</v>
      </c>
      <c r="J4345" t="s">
        <v>13826</v>
      </c>
      <c r="K4345" t="s">
        <v>15479</v>
      </c>
      <c r="L4345" t="s">
        <v>15449</v>
      </c>
      <c r="M4345" t="s">
        <v>15450</v>
      </c>
      <c r="N4345" t="s">
        <v>15451</v>
      </c>
      <c r="O4345" t="s">
        <v>15451</v>
      </c>
      <c r="S4345">
        <v>4267</v>
      </c>
      <c r="T4345">
        <v>4267</v>
      </c>
      <c r="U4345" t="s">
        <v>78</v>
      </c>
      <c r="V4345">
        <v>0</v>
      </c>
      <c r="W4345">
        <v>1</v>
      </c>
      <c r="X4345" t="s">
        <v>15466</v>
      </c>
      <c r="Y4345" t="s">
        <v>15466</v>
      </c>
      <c r="Z4345" t="s">
        <v>15453</v>
      </c>
      <c r="AA4345">
        <v>0</v>
      </c>
      <c r="AB4345">
        <v>0</v>
      </c>
      <c r="AC4345" t="s">
        <v>129</v>
      </c>
      <c r="AH4345" t="s">
        <v>129</v>
      </c>
      <c r="AI4345" t="s">
        <v>1106</v>
      </c>
      <c r="AJ4345" t="s">
        <v>129</v>
      </c>
      <c r="AK4345" t="s">
        <v>1106</v>
      </c>
      <c r="AL4345" t="s">
        <v>129</v>
      </c>
      <c r="AM4345" t="s">
        <v>1106</v>
      </c>
      <c r="AN4345" t="s">
        <v>129</v>
      </c>
      <c r="AO4345" t="s">
        <v>1106</v>
      </c>
      <c r="AP4345" t="s">
        <v>129</v>
      </c>
      <c r="AQ4345" t="s">
        <v>1106</v>
      </c>
      <c r="AR4345" t="s">
        <v>129</v>
      </c>
      <c r="AS4345" t="s">
        <v>1106</v>
      </c>
      <c r="BG4345" s="1"/>
    </row>
    <row r="4346" spans="1:65" ht="16" x14ac:dyDescent="0.2">
      <c r="A4346" t="str">
        <f>CONCATENATE("Mada.",B4346)</f>
        <v>Mada.4268</v>
      </c>
      <c r="B4346">
        <v>4268</v>
      </c>
      <c r="J4346" t="s">
        <v>1668</v>
      </c>
      <c r="K4346" t="s">
        <v>15504</v>
      </c>
      <c r="L4346" t="s">
        <v>15505</v>
      </c>
      <c r="M4346" t="s">
        <v>15506</v>
      </c>
      <c r="N4346" t="s">
        <v>15451</v>
      </c>
      <c r="O4346" t="s">
        <v>15451</v>
      </c>
      <c r="S4346">
        <v>4268</v>
      </c>
      <c r="T4346">
        <v>4268</v>
      </c>
      <c r="U4346" t="s">
        <v>78</v>
      </c>
      <c r="V4346">
        <v>9.7000000000000003E-2</v>
      </c>
      <c r="W4346">
        <v>0.90300000000000002</v>
      </c>
      <c r="X4346" t="s">
        <v>15466</v>
      </c>
      <c r="Y4346" t="s">
        <v>15466</v>
      </c>
      <c r="Z4346" t="s">
        <v>15453</v>
      </c>
      <c r="AA4346">
        <v>0</v>
      </c>
      <c r="AB4346">
        <v>0</v>
      </c>
      <c r="AC4346" t="s">
        <v>129</v>
      </c>
      <c r="AH4346" t="s">
        <v>15507</v>
      </c>
      <c r="AI4346" t="s">
        <v>15508</v>
      </c>
      <c r="AJ4346" t="s">
        <v>15509</v>
      </c>
      <c r="AK4346" t="s">
        <v>15510</v>
      </c>
      <c r="AL4346" t="s">
        <v>15511</v>
      </c>
      <c r="AM4346" t="s">
        <v>15512</v>
      </c>
      <c r="AN4346" t="s">
        <v>15513</v>
      </c>
      <c r="AO4346" t="s">
        <v>15514</v>
      </c>
      <c r="AP4346" t="s">
        <v>15515</v>
      </c>
      <c r="AQ4346" t="s">
        <v>15516</v>
      </c>
      <c r="AR4346" t="s">
        <v>15517</v>
      </c>
      <c r="AS4346" t="s">
        <v>15518</v>
      </c>
      <c r="BG4346" s="1"/>
    </row>
    <row r="4347" spans="1:65" ht="16" x14ac:dyDescent="0.2">
      <c r="A4347" t="str">
        <f>CONCATENATE("Mada.",B4347)</f>
        <v>Mada.4269</v>
      </c>
      <c r="B4347">
        <v>4269</v>
      </c>
      <c r="J4347" t="s">
        <v>1668</v>
      </c>
      <c r="K4347" t="s">
        <v>15504</v>
      </c>
      <c r="L4347" t="s">
        <v>15505</v>
      </c>
      <c r="M4347" t="s">
        <v>15506</v>
      </c>
      <c r="N4347" t="s">
        <v>15451</v>
      </c>
      <c r="O4347" t="s">
        <v>15451</v>
      </c>
      <c r="S4347">
        <v>4269</v>
      </c>
      <c r="T4347">
        <v>4269</v>
      </c>
      <c r="U4347" t="s">
        <v>78</v>
      </c>
      <c r="V4347">
        <v>0</v>
      </c>
      <c r="W4347">
        <v>1</v>
      </c>
      <c r="X4347" t="s">
        <v>15466</v>
      </c>
      <c r="Y4347" t="s">
        <v>15466</v>
      </c>
      <c r="Z4347" t="s">
        <v>15453</v>
      </c>
      <c r="AA4347">
        <v>0</v>
      </c>
      <c r="AB4347">
        <v>0</v>
      </c>
      <c r="AC4347" t="s">
        <v>129</v>
      </c>
      <c r="AH4347" t="s">
        <v>129</v>
      </c>
      <c r="AI4347" t="s">
        <v>1106</v>
      </c>
      <c r="AJ4347" t="s">
        <v>129</v>
      </c>
      <c r="AK4347" t="s">
        <v>1106</v>
      </c>
      <c r="AL4347" t="s">
        <v>129</v>
      </c>
      <c r="AM4347" t="s">
        <v>1106</v>
      </c>
      <c r="AN4347" t="s">
        <v>129</v>
      </c>
      <c r="AO4347" t="s">
        <v>1106</v>
      </c>
      <c r="AP4347" t="s">
        <v>129</v>
      </c>
      <c r="AQ4347" t="s">
        <v>1106</v>
      </c>
      <c r="AR4347" t="s">
        <v>129</v>
      </c>
      <c r="AS4347" t="s">
        <v>1106</v>
      </c>
      <c r="BG4347" s="1"/>
    </row>
    <row r="4348" spans="1:65" ht="16" x14ac:dyDescent="0.2">
      <c r="A4348" t="str">
        <f>CONCATENATE("Mada.",B4348)</f>
        <v>Mada.4270</v>
      </c>
      <c r="B4348">
        <v>4270</v>
      </c>
      <c r="J4348" t="s">
        <v>1668</v>
      </c>
      <c r="K4348" t="s">
        <v>15504</v>
      </c>
      <c r="L4348" t="s">
        <v>15505</v>
      </c>
      <c r="M4348" t="s">
        <v>15506</v>
      </c>
      <c r="N4348" t="s">
        <v>15451</v>
      </c>
      <c r="O4348" t="s">
        <v>15451</v>
      </c>
      <c r="S4348">
        <v>4270</v>
      </c>
      <c r="T4348">
        <v>0</v>
      </c>
      <c r="U4348" t="s">
        <v>128</v>
      </c>
      <c r="V4348">
        <v>0</v>
      </c>
      <c r="W4348">
        <v>0</v>
      </c>
      <c r="Z4348" t="s">
        <v>129</v>
      </c>
      <c r="AA4348">
        <v>0</v>
      </c>
      <c r="AB4348">
        <v>0</v>
      </c>
      <c r="AC4348" t="s">
        <v>129</v>
      </c>
      <c r="AH4348" t="s">
        <v>129</v>
      </c>
      <c r="AI4348" t="s">
        <v>129</v>
      </c>
      <c r="AJ4348" t="s">
        <v>129</v>
      </c>
      <c r="AK4348" t="s">
        <v>129</v>
      </c>
      <c r="AL4348" t="s">
        <v>129</v>
      </c>
      <c r="AM4348" t="s">
        <v>129</v>
      </c>
      <c r="AN4348" t="s">
        <v>129</v>
      </c>
      <c r="AO4348" t="s">
        <v>129</v>
      </c>
      <c r="AP4348" t="s">
        <v>129</v>
      </c>
      <c r="AQ4348" t="s">
        <v>129</v>
      </c>
      <c r="AR4348" t="s">
        <v>129</v>
      </c>
      <c r="AS4348" t="s">
        <v>129</v>
      </c>
      <c r="BG4348" s="1"/>
    </row>
    <row r="4349" spans="1:65" ht="16" x14ac:dyDescent="0.2">
      <c r="A4349" t="str">
        <f>CONCATENATE("Mada.",B4349)</f>
        <v>Mada.4271</v>
      </c>
      <c r="B4349">
        <v>4271</v>
      </c>
      <c r="J4349" t="s">
        <v>1668</v>
      </c>
      <c r="K4349" t="s">
        <v>15504</v>
      </c>
      <c r="L4349" t="s">
        <v>15505</v>
      </c>
      <c r="M4349" t="s">
        <v>15506</v>
      </c>
      <c r="N4349" t="s">
        <v>15451</v>
      </c>
      <c r="O4349" t="s">
        <v>15451</v>
      </c>
      <c r="S4349">
        <v>4271</v>
      </c>
      <c r="T4349">
        <v>4271</v>
      </c>
      <c r="U4349" t="s">
        <v>78</v>
      </c>
      <c r="V4349">
        <v>-0.01</v>
      </c>
      <c r="W4349">
        <v>1.01</v>
      </c>
      <c r="X4349" t="s">
        <v>15466</v>
      </c>
      <c r="Y4349" t="s">
        <v>15466</v>
      </c>
      <c r="Z4349" t="s">
        <v>15453</v>
      </c>
      <c r="AA4349">
        <v>0</v>
      </c>
      <c r="AB4349">
        <v>0</v>
      </c>
      <c r="AC4349" t="s">
        <v>129</v>
      </c>
      <c r="AH4349" t="s">
        <v>15526</v>
      </c>
      <c r="AI4349" t="s">
        <v>15527</v>
      </c>
      <c r="AJ4349" t="s">
        <v>15528</v>
      </c>
      <c r="AK4349" t="s">
        <v>15529</v>
      </c>
      <c r="AL4349" t="s">
        <v>15530</v>
      </c>
      <c r="AM4349" t="s">
        <v>15531</v>
      </c>
      <c r="AN4349" t="s">
        <v>15532</v>
      </c>
      <c r="AO4349" t="s">
        <v>15533</v>
      </c>
      <c r="AP4349" t="s">
        <v>15534</v>
      </c>
      <c r="AQ4349" t="s">
        <v>15535</v>
      </c>
      <c r="AR4349" t="s">
        <v>15536</v>
      </c>
      <c r="AS4349" t="s">
        <v>15537</v>
      </c>
      <c r="BG4349" s="1"/>
    </row>
    <row r="4350" spans="1:65" ht="16" x14ac:dyDescent="0.2">
      <c r="A4350" t="str">
        <f>CONCATENATE("Mada.",B4350)</f>
        <v>Mada.4272</v>
      </c>
      <c r="B4350">
        <v>4272</v>
      </c>
      <c r="J4350" t="s">
        <v>1668</v>
      </c>
      <c r="K4350" t="s">
        <v>15504</v>
      </c>
      <c r="L4350" t="s">
        <v>15505</v>
      </c>
      <c r="M4350" t="s">
        <v>15506</v>
      </c>
      <c r="N4350" t="s">
        <v>15451</v>
      </c>
      <c r="O4350" t="s">
        <v>15451</v>
      </c>
      <c r="S4350">
        <v>4272</v>
      </c>
      <c r="T4350">
        <v>4272</v>
      </c>
      <c r="U4350" t="s">
        <v>78</v>
      </c>
      <c r="V4350">
        <v>2.1000000000000001E-2</v>
      </c>
      <c r="W4350">
        <v>0.97899999999999998</v>
      </c>
      <c r="X4350" t="s">
        <v>15466</v>
      </c>
      <c r="Y4350" t="s">
        <v>15466</v>
      </c>
      <c r="Z4350" t="s">
        <v>15453</v>
      </c>
      <c r="AA4350">
        <v>0</v>
      </c>
      <c r="AB4350">
        <v>0</v>
      </c>
      <c r="AC4350" t="s">
        <v>129</v>
      </c>
      <c r="AH4350" t="s">
        <v>15538</v>
      </c>
      <c r="AI4350" t="s">
        <v>15539</v>
      </c>
      <c r="AJ4350" t="s">
        <v>15540</v>
      </c>
      <c r="AK4350" t="s">
        <v>15541</v>
      </c>
      <c r="AL4350" t="s">
        <v>15542</v>
      </c>
      <c r="AM4350" t="s">
        <v>15543</v>
      </c>
      <c r="AN4350" t="s">
        <v>15544</v>
      </c>
      <c r="AO4350" t="s">
        <v>15545</v>
      </c>
      <c r="AP4350" t="s">
        <v>15546</v>
      </c>
      <c r="AQ4350" t="s">
        <v>15547</v>
      </c>
      <c r="AR4350" t="s">
        <v>15548</v>
      </c>
      <c r="AS4350" t="s">
        <v>15549</v>
      </c>
      <c r="AT4350" t="s">
        <v>15550</v>
      </c>
      <c r="AU4350" t="s">
        <v>3281</v>
      </c>
      <c r="AW4350">
        <v>4272</v>
      </c>
      <c r="AX4350" t="s">
        <v>513</v>
      </c>
      <c r="AY4350">
        <v>1</v>
      </c>
      <c r="AZ4350" t="s">
        <v>15551</v>
      </c>
      <c r="BD4350" t="s">
        <v>15552</v>
      </c>
      <c r="BG4350" s="1" t="s">
        <v>86</v>
      </c>
      <c r="BH4350" s="1" t="s">
        <v>112</v>
      </c>
      <c r="BI4350" s="1" t="s">
        <v>516</v>
      </c>
      <c r="BJ4350" s="1" t="s">
        <v>517</v>
      </c>
      <c r="BK4350" s="1" t="s">
        <v>518</v>
      </c>
      <c r="BL4350" s="1" t="s">
        <v>519</v>
      </c>
      <c r="BM4350" s="1"/>
    </row>
    <row r="4351" spans="1:65" ht="16" x14ac:dyDescent="0.2">
      <c r="A4351" t="str">
        <f>CONCATENATE("Mada.",B4351)</f>
        <v>Mada.4273</v>
      </c>
      <c r="B4351">
        <v>4273</v>
      </c>
      <c r="J4351" t="s">
        <v>1668</v>
      </c>
      <c r="K4351" t="s">
        <v>15553</v>
      </c>
      <c r="L4351" t="s">
        <v>15505</v>
      </c>
      <c r="M4351" t="s">
        <v>15506</v>
      </c>
      <c r="N4351" t="s">
        <v>15451</v>
      </c>
      <c r="O4351" t="s">
        <v>15451</v>
      </c>
      <c r="S4351">
        <v>4273</v>
      </c>
      <c r="T4351">
        <v>4273</v>
      </c>
      <c r="U4351" t="s">
        <v>78</v>
      </c>
      <c r="V4351">
        <v>0.53700000000000003</v>
      </c>
      <c r="W4351">
        <v>0.46300000000000002</v>
      </c>
      <c r="X4351" t="s">
        <v>15452</v>
      </c>
      <c r="Y4351" t="s">
        <v>15452</v>
      </c>
      <c r="Z4351" t="s">
        <v>15453</v>
      </c>
      <c r="AA4351">
        <v>0</v>
      </c>
      <c r="AB4351">
        <v>0</v>
      </c>
      <c r="AC4351" t="s">
        <v>129</v>
      </c>
      <c r="AH4351" t="s">
        <v>15554</v>
      </c>
      <c r="AI4351" t="s">
        <v>15555</v>
      </c>
      <c r="AJ4351" t="s">
        <v>15556</v>
      </c>
      <c r="AK4351" t="s">
        <v>15557</v>
      </c>
      <c r="AL4351" t="s">
        <v>15558</v>
      </c>
      <c r="AM4351" t="s">
        <v>15559</v>
      </c>
      <c r="AN4351" t="s">
        <v>15560</v>
      </c>
      <c r="AO4351" t="s">
        <v>15561</v>
      </c>
      <c r="AP4351" t="s">
        <v>15562</v>
      </c>
      <c r="AQ4351" t="s">
        <v>15563</v>
      </c>
      <c r="AR4351" t="s">
        <v>15561</v>
      </c>
      <c r="AS4351" t="s">
        <v>15560</v>
      </c>
      <c r="BG4351" s="1"/>
    </row>
    <row r="4352" spans="1:65" ht="16" x14ac:dyDescent="0.2">
      <c r="A4352" t="str">
        <f>CONCATENATE("Mada.",B4352)</f>
        <v>Mada.4274</v>
      </c>
      <c r="B4352">
        <v>4274</v>
      </c>
      <c r="J4352" t="s">
        <v>1668</v>
      </c>
      <c r="K4352" t="s">
        <v>15553</v>
      </c>
      <c r="L4352" t="s">
        <v>15505</v>
      </c>
      <c r="M4352" t="s">
        <v>15506</v>
      </c>
      <c r="N4352" t="s">
        <v>15451</v>
      </c>
      <c r="O4352" t="s">
        <v>15451</v>
      </c>
      <c r="S4352">
        <v>4274</v>
      </c>
      <c r="T4352">
        <v>4274</v>
      </c>
      <c r="U4352" t="s">
        <v>78</v>
      </c>
      <c r="V4352">
        <v>5.7000000000000002E-2</v>
      </c>
      <c r="W4352">
        <v>0.94299999999999995</v>
      </c>
      <c r="X4352" t="s">
        <v>15466</v>
      </c>
      <c r="Y4352" t="s">
        <v>15466</v>
      </c>
      <c r="Z4352" t="s">
        <v>15453</v>
      </c>
      <c r="AA4352">
        <v>0</v>
      </c>
      <c r="AB4352">
        <v>0</v>
      </c>
      <c r="AC4352" t="s">
        <v>129</v>
      </c>
      <c r="AH4352" t="s">
        <v>15564</v>
      </c>
      <c r="AI4352" t="s">
        <v>15565</v>
      </c>
      <c r="AJ4352" t="s">
        <v>15566</v>
      </c>
      <c r="AK4352" t="s">
        <v>15567</v>
      </c>
      <c r="AL4352" t="s">
        <v>15568</v>
      </c>
      <c r="AM4352" t="s">
        <v>15569</v>
      </c>
      <c r="AN4352" t="s">
        <v>15570</v>
      </c>
      <c r="AO4352" t="s">
        <v>15571</v>
      </c>
      <c r="AP4352" t="s">
        <v>15572</v>
      </c>
      <c r="AQ4352" t="s">
        <v>15573</v>
      </c>
      <c r="AR4352" t="s">
        <v>15574</v>
      </c>
      <c r="AS4352" t="s">
        <v>15575</v>
      </c>
      <c r="BG4352" s="1"/>
    </row>
    <row r="4353" spans="1:65" ht="16" x14ac:dyDescent="0.2">
      <c r="A4353" t="str">
        <f>CONCATENATE("Mada.",B4353)</f>
        <v>Mada.4275</v>
      </c>
      <c r="B4353">
        <v>4275</v>
      </c>
      <c r="J4353" t="s">
        <v>1668</v>
      </c>
      <c r="K4353" t="s">
        <v>15553</v>
      </c>
      <c r="L4353" t="s">
        <v>15505</v>
      </c>
      <c r="M4353" t="s">
        <v>15506</v>
      </c>
      <c r="N4353" t="s">
        <v>15451</v>
      </c>
      <c r="O4353" t="s">
        <v>15451</v>
      </c>
      <c r="S4353">
        <v>4275</v>
      </c>
      <c r="T4353">
        <v>4275</v>
      </c>
      <c r="U4353" t="s">
        <v>78</v>
      </c>
      <c r="V4353">
        <v>0.58199999999999996</v>
      </c>
      <c r="W4353">
        <v>0.41799999999999998</v>
      </c>
      <c r="X4353" t="s">
        <v>15452</v>
      </c>
      <c r="Y4353" t="s">
        <v>15452</v>
      </c>
      <c r="Z4353" t="s">
        <v>15453</v>
      </c>
      <c r="AA4353">
        <v>0</v>
      </c>
      <c r="AB4353">
        <v>0</v>
      </c>
      <c r="AC4353" t="s">
        <v>129</v>
      </c>
      <c r="AH4353" t="s">
        <v>15576</v>
      </c>
      <c r="AI4353" t="s">
        <v>15577</v>
      </c>
      <c r="AJ4353" t="s">
        <v>15578</v>
      </c>
      <c r="AK4353" t="s">
        <v>15579</v>
      </c>
      <c r="AL4353" t="s">
        <v>15580</v>
      </c>
      <c r="AM4353" t="s">
        <v>15581</v>
      </c>
      <c r="AN4353" t="s">
        <v>15582</v>
      </c>
      <c r="AO4353" t="s">
        <v>15583</v>
      </c>
      <c r="AP4353" t="s">
        <v>15584</v>
      </c>
      <c r="AQ4353" t="s">
        <v>15585</v>
      </c>
      <c r="AR4353" t="s">
        <v>15586</v>
      </c>
      <c r="AS4353" t="s">
        <v>15587</v>
      </c>
      <c r="BG4353" s="1"/>
    </row>
    <row r="4354" spans="1:65" ht="16" x14ac:dyDescent="0.2">
      <c r="A4354" t="str">
        <f>CONCATENATE("Mada.",B4354)</f>
        <v>Mada.4276</v>
      </c>
      <c r="B4354">
        <v>4276</v>
      </c>
      <c r="J4354" t="s">
        <v>1668</v>
      </c>
      <c r="K4354" t="s">
        <v>15553</v>
      </c>
      <c r="L4354" t="s">
        <v>15505</v>
      </c>
      <c r="M4354" t="s">
        <v>15506</v>
      </c>
      <c r="N4354" t="s">
        <v>15451</v>
      </c>
      <c r="O4354" t="s">
        <v>15451</v>
      </c>
      <c r="S4354">
        <v>4276</v>
      </c>
      <c r="T4354">
        <v>4276</v>
      </c>
      <c r="U4354" t="s">
        <v>78</v>
      </c>
      <c r="V4354">
        <v>0.14199999999999999</v>
      </c>
      <c r="W4354">
        <v>0.85799999999999998</v>
      </c>
      <c r="X4354" t="s">
        <v>15466</v>
      </c>
      <c r="Y4354" t="s">
        <v>15452</v>
      </c>
      <c r="Z4354" t="s">
        <v>15453</v>
      </c>
      <c r="AA4354">
        <v>0</v>
      </c>
      <c r="AB4354">
        <v>0</v>
      </c>
      <c r="AC4354" t="s">
        <v>129</v>
      </c>
      <c r="AH4354" t="s">
        <v>15526</v>
      </c>
      <c r="AI4354" t="s">
        <v>15527</v>
      </c>
      <c r="AJ4354" t="s">
        <v>15588</v>
      </c>
      <c r="AK4354" t="s">
        <v>15589</v>
      </c>
      <c r="AL4354" t="s">
        <v>15590</v>
      </c>
      <c r="AM4354" t="s">
        <v>15591</v>
      </c>
      <c r="AN4354" t="s">
        <v>15592</v>
      </c>
      <c r="AO4354" t="s">
        <v>15593</v>
      </c>
      <c r="AP4354" t="s">
        <v>15594</v>
      </c>
      <c r="AQ4354" t="s">
        <v>15595</v>
      </c>
      <c r="AR4354" t="s">
        <v>15596</v>
      </c>
      <c r="AS4354" t="s">
        <v>15597</v>
      </c>
      <c r="BG4354" s="1"/>
    </row>
    <row r="4355" spans="1:65" ht="16" x14ac:dyDescent="0.2">
      <c r="A4355" t="str">
        <f>CONCATENATE("Mada.",B4355)</f>
        <v>Mada.4277</v>
      </c>
      <c r="B4355">
        <v>4277</v>
      </c>
      <c r="J4355" t="s">
        <v>1668</v>
      </c>
      <c r="K4355" t="s">
        <v>15553</v>
      </c>
      <c r="L4355" t="s">
        <v>15505</v>
      </c>
      <c r="M4355" t="s">
        <v>15506</v>
      </c>
      <c r="N4355" t="s">
        <v>15451</v>
      </c>
      <c r="O4355" t="s">
        <v>15451</v>
      </c>
      <c r="S4355">
        <v>4277</v>
      </c>
      <c r="T4355">
        <v>4277</v>
      </c>
      <c r="U4355" t="s">
        <v>78</v>
      </c>
      <c r="V4355">
        <v>7.2999999999999995E-2</v>
      </c>
      <c r="W4355">
        <v>0.92700000000000005</v>
      </c>
      <c r="X4355" t="s">
        <v>15466</v>
      </c>
      <c r="Y4355" t="s">
        <v>15466</v>
      </c>
      <c r="Z4355" t="s">
        <v>15453</v>
      </c>
      <c r="AA4355">
        <v>0</v>
      </c>
      <c r="AB4355">
        <v>0</v>
      </c>
      <c r="AC4355" t="s">
        <v>129</v>
      </c>
      <c r="AH4355" t="s">
        <v>15582</v>
      </c>
      <c r="AI4355" t="s">
        <v>15583</v>
      </c>
      <c r="AJ4355" t="s">
        <v>15598</v>
      </c>
      <c r="AK4355" t="s">
        <v>15599</v>
      </c>
      <c r="AL4355" t="s">
        <v>15600</v>
      </c>
      <c r="AM4355" t="s">
        <v>15601</v>
      </c>
      <c r="AN4355" t="s">
        <v>15602</v>
      </c>
      <c r="AO4355" t="s">
        <v>15603</v>
      </c>
      <c r="AP4355" t="s">
        <v>15604</v>
      </c>
      <c r="AQ4355" t="s">
        <v>15605</v>
      </c>
      <c r="AR4355" t="s">
        <v>15606</v>
      </c>
      <c r="AS4355" t="s">
        <v>15607</v>
      </c>
      <c r="BG4355" s="1"/>
    </row>
    <row r="4356" spans="1:65" ht="16" x14ac:dyDescent="0.2">
      <c r="A4356" t="str">
        <f>CONCATENATE("Mada.",B4356)</f>
        <v>Mada.4278</v>
      </c>
      <c r="B4356">
        <v>4278</v>
      </c>
      <c r="J4356" t="s">
        <v>1668</v>
      </c>
      <c r="K4356" t="s">
        <v>15553</v>
      </c>
      <c r="L4356" t="s">
        <v>15505</v>
      </c>
      <c r="M4356" t="s">
        <v>15506</v>
      </c>
      <c r="N4356" t="s">
        <v>15451</v>
      </c>
      <c r="O4356" t="s">
        <v>15451</v>
      </c>
      <c r="S4356">
        <v>4278</v>
      </c>
      <c r="T4356">
        <v>4278</v>
      </c>
      <c r="U4356" t="s">
        <v>78</v>
      </c>
      <c r="V4356">
        <v>2.9000000000000001E-2</v>
      </c>
      <c r="W4356">
        <v>0.97099999999999997</v>
      </c>
      <c r="X4356" t="s">
        <v>15466</v>
      </c>
      <c r="Y4356" t="s">
        <v>15466</v>
      </c>
      <c r="Z4356" t="s">
        <v>15453</v>
      </c>
      <c r="AA4356">
        <v>0</v>
      </c>
      <c r="AB4356">
        <v>0</v>
      </c>
      <c r="AC4356" t="s">
        <v>129</v>
      </c>
      <c r="AH4356" t="s">
        <v>15608</v>
      </c>
      <c r="AI4356" t="s">
        <v>15609</v>
      </c>
      <c r="AJ4356" t="s">
        <v>15610</v>
      </c>
      <c r="AK4356" t="s">
        <v>15611</v>
      </c>
      <c r="AL4356" t="s">
        <v>15612</v>
      </c>
      <c r="AM4356" t="s">
        <v>15613</v>
      </c>
      <c r="AN4356" t="s">
        <v>15614</v>
      </c>
      <c r="AO4356" t="s">
        <v>15615</v>
      </c>
      <c r="AP4356" t="s">
        <v>15616</v>
      </c>
      <c r="AQ4356" t="s">
        <v>15617</v>
      </c>
      <c r="AR4356" t="s">
        <v>15618</v>
      </c>
      <c r="AS4356" t="s">
        <v>15619</v>
      </c>
      <c r="BG4356" s="1"/>
    </row>
    <row r="4357" spans="1:65" ht="16" x14ac:dyDescent="0.2">
      <c r="A4357" t="str">
        <f>CONCATENATE("Mada.",B4357)</f>
        <v>Mada.4279</v>
      </c>
      <c r="B4357">
        <v>4279</v>
      </c>
      <c r="J4357" t="s">
        <v>1668</v>
      </c>
      <c r="K4357" t="s">
        <v>15553</v>
      </c>
      <c r="L4357" t="s">
        <v>15505</v>
      </c>
      <c r="M4357" t="s">
        <v>15506</v>
      </c>
      <c r="N4357" t="s">
        <v>15451</v>
      </c>
      <c r="O4357" t="s">
        <v>15451</v>
      </c>
      <c r="S4357">
        <v>4279</v>
      </c>
      <c r="T4357">
        <v>4279</v>
      </c>
      <c r="U4357" t="s">
        <v>78</v>
      </c>
      <c r="V4357">
        <v>-2.7E-2</v>
      </c>
      <c r="W4357">
        <v>1.0269999999999999</v>
      </c>
      <c r="X4357" t="s">
        <v>15466</v>
      </c>
      <c r="Y4357" t="s">
        <v>15466</v>
      </c>
      <c r="Z4357" t="s">
        <v>15453</v>
      </c>
      <c r="AA4357">
        <v>0</v>
      </c>
      <c r="AB4357">
        <v>0</v>
      </c>
      <c r="AC4357" t="s">
        <v>129</v>
      </c>
      <c r="AH4357" t="s">
        <v>15620</v>
      </c>
      <c r="AI4357" t="s">
        <v>15621</v>
      </c>
      <c r="AJ4357" t="s">
        <v>15509</v>
      </c>
      <c r="AK4357" t="s">
        <v>15510</v>
      </c>
      <c r="AL4357" t="s">
        <v>15586</v>
      </c>
      <c r="AM4357" t="s">
        <v>15587</v>
      </c>
      <c r="AN4357" t="s">
        <v>15622</v>
      </c>
      <c r="AO4357" t="s">
        <v>15623</v>
      </c>
      <c r="AP4357" t="s">
        <v>15624</v>
      </c>
      <c r="AQ4357" t="s">
        <v>15625</v>
      </c>
      <c r="AR4357" t="s">
        <v>15626</v>
      </c>
      <c r="AS4357" t="s">
        <v>15627</v>
      </c>
      <c r="BG4357" s="1"/>
    </row>
    <row r="4358" spans="1:65" ht="16" x14ac:dyDescent="0.2">
      <c r="A4358" t="str">
        <f>CONCATENATE("Mada.",B4358)</f>
        <v>Mada.4280</v>
      </c>
      <c r="B4358">
        <v>4280</v>
      </c>
      <c r="J4358" t="s">
        <v>1668</v>
      </c>
      <c r="K4358" t="s">
        <v>15632</v>
      </c>
      <c r="L4358" t="s">
        <v>15505</v>
      </c>
      <c r="M4358" t="s">
        <v>15506</v>
      </c>
      <c r="N4358" t="s">
        <v>15451</v>
      </c>
      <c r="O4358" t="s">
        <v>15451</v>
      </c>
      <c r="S4358">
        <v>4280</v>
      </c>
      <c r="T4358">
        <v>4280</v>
      </c>
      <c r="U4358" t="s">
        <v>78</v>
      </c>
      <c r="V4358">
        <v>-2.4E-2</v>
      </c>
      <c r="W4358">
        <v>1.024</v>
      </c>
      <c r="X4358" t="s">
        <v>15466</v>
      </c>
      <c r="Y4358" t="s">
        <v>15466</v>
      </c>
      <c r="Z4358" t="s">
        <v>15453</v>
      </c>
      <c r="AA4358">
        <v>0</v>
      </c>
      <c r="AB4358">
        <v>0</v>
      </c>
      <c r="AC4358" t="s">
        <v>129</v>
      </c>
      <c r="AH4358" t="s">
        <v>15633</v>
      </c>
      <c r="AI4358" t="s">
        <v>15634</v>
      </c>
      <c r="AJ4358" t="s">
        <v>15604</v>
      </c>
      <c r="AK4358" t="s">
        <v>15605</v>
      </c>
      <c r="AL4358" t="s">
        <v>15635</v>
      </c>
      <c r="AM4358" t="s">
        <v>15636</v>
      </c>
      <c r="AN4358" t="s">
        <v>15637</v>
      </c>
      <c r="AO4358" t="s">
        <v>15638</v>
      </c>
      <c r="AP4358" t="s">
        <v>15639</v>
      </c>
      <c r="AQ4358" t="s">
        <v>15640</v>
      </c>
      <c r="AR4358" t="s">
        <v>15641</v>
      </c>
      <c r="AS4358" t="s">
        <v>15642</v>
      </c>
      <c r="BG4358" s="1"/>
    </row>
    <row r="4359" spans="1:65" ht="16" x14ac:dyDescent="0.2">
      <c r="A4359" t="str">
        <f>CONCATENATE("Mada.",B4359)</f>
        <v>Mada.4281</v>
      </c>
      <c r="B4359">
        <v>4281</v>
      </c>
      <c r="J4359" t="s">
        <v>1668</v>
      </c>
      <c r="K4359" t="s">
        <v>15632</v>
      </c>
      <c r="L4359" t="s">
        <v>15505</v>
      </c>
      <c r="M4359" t="s">
        <v>15506</v>
      </c>
      <c r="N4359" t="s">
        <v>15451</v>
      </c>
      <c r="O4359" t="s">
        <v>15451</v>
      </c>
      <c r="S4359">
        <v>4281</v>
      </c>
      <c r="T4359">
        <v>4281</v>
      </c>
      <c r="U4359" t="s">
        <v>78</v>
      </c>
      <c r="V4359">
        <v>8.6999999999999994E-2</v>
      </c>
      <c r="W4359">
        <v>0.91300000000000003</v>
      </c>
      <c r="X4359" t="s">
        <v>15466</v>
      </c>
      <c r="Y4359" t="s">
        <v>15466</v>
      </c>
      <c r="Z4359" t="s">
        <v>15453</v>
      </c>
      <c r="AA4359">
        <v>0</v>
      </c>
      <c r="AB4359">
        <v>0</v>
      </c>
      <c r="AC4359" t="s">
        <v>129</v>
      </c>
      <c r="AH4359" t="s">
        <v>15643</v>
      </c>
      <c r="AI4359" t="s">
        <v>15644</v>
      </c>
      <c r="AJ4359" t="s">
        <v>15620</v>
      </c>
      <c r="AK4359" t="s">
        <v>15621</v>
      </c>
      <c r="AL4359" t="s">
        <v>15645</v>
      </c>
      <c r="AM4359" t="s">
        <v>15646</v>
      </c>
      <c r="AN4359" t="s">
        <v>15498</v>
      </c>
      <c r="AO4359" t="s">
        <v>15499</v>
      </c>
      <c r="AP4359" t="s">
        <v>15647</v>
      </c>
      <c r="AQ4359" t="s">
        <v>15648</v>
      </c>
      <c r="AR4359" t="s">
        <v>15649</v>
      </c>
      <c r="AS4359" t="s">
        <v>15650</v>
      </c>
      <c r="BG4359" s="1"/>
    </row>
    <row r="4360" spans="1:65" ht="16" x14ac:dyDescent="0.2">
      <c r="A4360" t="str">
        <f>CONCATENATE("Mada.",B4360)</f>
        <v>Mada.4282</v>
      </c>
      <c r="B4360">
        <v>4282</v>
      </c>
      <c r="J4360" t="s">
        <v>1668</v>
      </c>
      <c r="K4360" t="s">
        <v>15632</v>
      </c>
      <c r="L4360" t="s">
        <v>15505</v>
      </c>
      <c r="M4360" t="s">
        <v>15506</v>
      </c>
      <c r="N4360" t="s">
        <v>15451</v>
      </c>
      <c r="O4360" t="s">
        <v>15451</v>
      </c>
      <c r="S4360">
        <v>4282</v>
      </c>
      <c r="T4360">
        <v>0</v>
      </c>
      <c r="U4360" t="s">
        <v>128</v>
      </c>
      <c r="V4360">
        <v>0</v>
      </c>
      <c r="W4360">
        <v>0</v>
      </c>
      <c r="Z4360" t="s">
        <v>129</v>
      </c>
      <c r="AA4360">
        <v>0</v>
      </c>
      <c r="AB4360">
        <v>0</v>
      </c>
      <c r="AC4360" t="s">
        <v>129</v>
      </c>
      <c r="AH4360" t="s">
        <v>129</v>
      </c>
      <c r="AI4360" t="s">
        <v>129</v>
      </c>
      <c r="AJ4360" t="s">
        <v>129</v>
      </c>
      <c r="AK4360" t="s">
        <v>129</v>
      </c>
      <c r="AL4360" t="s">
        <v>129</v>
      </c>
      <c r="AM4360" t="s">
        <v>129</v>
      </c>
      <c r="AN4360" t="s">
        <v>129</v>
      </c>
      <c r="AO4360" t="s">
        <v>129</v>
      </c>
      <c r="AP4360" t="s">
        <v>129</v>
      </c>
      <c r="AQ4360" t="s">
        <v>129</v>
      </c>
      <c r="AR4360" t="s">
        <v>129</v>
      </c>
      <c r="AS4360" t="s">
        <v>129</v>
      </c>
      <c r="BG4360" s="1"/>
    </row>
    <row r="4361" spans="1:65" ht="16" x14ac:dyDescent="0.2">
      <c r="A4361" t="str">
        <f>CONCATENATE("Mada.",B4361)</f>
        <v>Mada.4283</v>
      </c>
      <c r="B4361">
        <v>4283</v>
      </c>
      <c r="J4361" t="s">
        <v>1668</v>
      </c>
      <c r="K4361" t="s">
        <v>15632</v>
      </c>
      <c r="L4361" t="s">
        <v>15505</v>
      </c>
      <c r="M4361" t="s">
        <v>15506</v>
      </c>
      <c r="N4361" t="s">
        <v>15451</v>
      </c>
      <c r="O4361" t="s">
        <v>15451</v>
      </c>
      <c r="S4361">
        <v>4283</v>
      </c>
      <c r="T4361">
        <v>4283</v>
      </c>
      <c r="U4361" t="s">
        <v>78</v>
      </c>
      <c r="V4361">
        <v>-1.7999999999999999E-2</v>
      </c>
      <c r="W4361">
        <v>1.018</v>
      </c>
      <c r="X4361" t="s">
        <v>15466</v>
      </c>
      <c r="Y4361" t="s">
        <v>15466</v>
      </c>
      <c r="Z4361" t="s">
        <v>15453</v>
      </c>
      <c r="AA4361">
        <v>0</v>
      </c>
      <c r="AB4361">
        <v>0</v>
      </c>
      <c r="AC4361" t="s">
        <v>129</v>
      </c>
      <c r="AH4361" t="s">
        <v>15651</v>
      </c>
      <c r="AI4361" t="s">
        <v>15652</v>
      </c>
      <c r="AJ4361" t="s">
        <v>15507</v>
      </c>
      <c r="AK4361" t="s">
        <v>15508</v>
      </c>
      <c r="AL4361" t="s">
        <v>15608</v>
      </c>
      <c r="AM4361" t="s">
        <v>15609</v>
      </c>
      <c r="AN4361" t="s">
        <v>15653</v>
      </c>
      <c r="AO4361" t="s">
        <v>15654</v>
      </c>
      <c r="AP4361" t="s">
        <v>15655</v>
      </c>
      <c r="AQ4361" t="s">
        <v>15656</v>
      </c>
      <c r="AR4361" t="s">
        <v>15657</v>
      </c>
      <c r="AS4361" t="s">
        <v>15658</v>
      </c>
      <c r="BG4361" s="1"/>
    </row>
    <row r="4362" spans="1:65" ht="16" x14ac:dyDescent="0.2">
      <c r="A4362" t="str">
        <f>CONCATENATE("Mada.",B4362)</f>
        <v>Mada.4284</v>
      </c>
      <c r="B4362">
        <v>4284</v>
      </c>
      <c r="J4362" t="s">
        <v>1668</v>
      </c>
      <c r="K4362" t="s">
        <v>15659</v>
      </c>
      <c r="L4362" t="s">
        <v>15505</v>
      </c>
      <c r="M4362" t="s">
        <v>15506</v>
      </c>
      <c r="N4362" t="s">
        <v>15451</v>
      </c>
      <c r="O4362" t="s">
        <v>15451</v>
      </c>
      <c r="S4362">
        <v>4284</v>
      </c>
      <c r="T4362">
        <v>4284</v>
      </c>
      <c r="U4362" t="s">
        <v>78</v>
      </c>
      <c r="V4362">
        <v>0</v>
      </c>
      <c r="W4362">
        <v>1</v>
      </c>
      <c r="X4362" t="s">
        <v>15466</v>
      </c>
      <c r="Y4362" t="s">
        <v>15466</v>
      </c>
      <c r="Z4362" t="s">
        <v>15453</v>
      </c>
      <c r="AA4362">
        <v>0</v>
      </c>
      <c r="AB4362">
        <v>0</v>
      </c>
      <c r="AC4362" t="s">
        <v>129</v>
      </c>
      <c r="AH4362" t="s">
        <v>129</v>
      </c>
      <c r="AI4362" t="s">
        <v>1106</v>
      </c>
      <c r="AJ4362" t="s">
        <v>129</v>
      </c>
      <c r="AK4362" t="s">
        <v>1106</v>
      </c>
      <c r="AL4362" t="s">
        <v>129</v>
      </c>
      <c r="AM4362" t="s">
        <v>1106</v>
      </c>
      <c r="AN4362" t="s">
        <v>129</v>
      </c>
      <c r="AO4362" t="s">
        <v>1106</v>
      </c>
      <c r="AP4362" t="s">
        <v>129</v>
      </c>
      <c r="AQ4362" t="s">
        <v>1106</v>
      </c>
      <c r="AR4362" t="s">
        <v>129</v>
      </c>
      <c r="AS4362" t="s">
        <v>1106</v>
      </c>
      <c r="BG4362" s="1"/>
    </row>
    <row r="4363" spans="1:65" ht="16" x14ac:dyDescent="0.2">
      <c r="A4363" t="str">
        <f>CONCATENATE("Mada.",B4363)</f>
        <v>Mada.4285</v>
      </c>
      <c r="B4363">
        <v>4285</v>
      </c>
      <c r="J4363" t="s">
        <v>1668</v>
      </c>
      <c r="K4363" t="s">
        <v>15659</v>
      </c>
      <c r="L4363" t="s">
        <v>15505</v>
      </c>
      <c r="M4363" t="s">
        <v>15506</v>
      </c>
      <c r="N4363" t="s">
        <v>15451</v>
      </c>
      <c r="O4363" t="s">
        <v>15451</v>
      </c>
      <c r="S4363">
        <v>4285</v>
      </c>
      <c r="T4363">
        <v>4285</v>
      </c>
      <c r="U4363" t="s">
        <v>78</v>
      </c>
      <c r="V4363">
        <v>0.13700000000000001</v>
      </c>
      <c r="W4363">
        <v>0.86299999999999999</v>
      </c>
      <c r="X4363" t="s">
        <v>15466</v>
      </c>
      <c r="Y4363" t="s">
        <v>15452</v>
      </c>
      <c r="Z4363" t="s">
        <v>15453</v>
      </c>
      <c r="AA4363">
        <v>0</v>
      </c>
      <c r="AB4363">
        <v>0</v>
      </c>
      <c r="AC4363" t="s">
        <v>129</v>
      </c>
      <c r="AH4363" t="s">
        <v>15660</v>
      </c>
      <c r="AI4363" t="s">
        <v>15661</v>
      </c>
      <c r="AJ4363" t="s">
        <v>15662</v>
      </c>
      <c r="AK4363" t="s">
        <v>15663</v>
      </c>
      <c r="AL4363" t="s">
        <v>15664</v>
      </c>
      <c r="AM4363" t="s">
        <v>15665</v>
      </c>
      <c r="AN4363" t="s">
        <v>15666</v>
      </c>
      <c r="AO4363" t="s">
        <v>15667</v>
      </c>
      <c r="AP4363" t="s">
        <v>15616</v>
      </c>
      <c r="AQ4363" t="s">
        <v>15617</v>
      </c>
      <c r="AR4363" t="s">
        <v>15668</v>
      </c>
      <c r="AS4363" t="s">
        <v>15669</v>
      </c>
      <c r="BG4363" s="1"/>
    </row>
    <row r="4364" spans="1:65" ht="16" x14ac:dyDescent="0.2">
      <c r="A4364" t="str">
        <f>CONCATENATE("Mada.",B4364)</f>
        <v>Mada.4286</v>
      </c>
      <c r="B4364">
        <v>4286</v>
      </c>
      <c r="J4364" t="s">
        <v>1668</v>
      </c>
      <c r="K4364" t="s">
        <v>15659</v>
      </c>
      <c r="L4364" t="s">
        <v>15505</v>
      </c>
      <c r="M4364" t="s">
        <v>15506</v>
      </c>
      <c r="N4364" t="s">
        <v>15451</v>
      </c>
      <c r="O4364" t="s">
        <v>15451</v>
      </c>
      <c r="S4364">
        <v>4286</v>
      </c>
      <c r="T4364">
        <v>4286</v>
      </c>
      <c r="U4364" t="s">
        <v>78</v>
      </c>
      <c r="V4364">
        <v>6.7000000000000004E-2</v>
      </c>
      <c r="W4364">
        <v>0.93300000000000005</v>
      </c>
      <c r="X4364" t="s">
        <v>15466</v>
      </c>
      <c r="Y4364" t="s">
        <v>15466</v>
      </c>
      <c r="Z4364" t="s">
        <v>15453</v>
      </c>
      <c r="AA4364">
        <v>0</v>
      </c>
      <c r="AB4364">
        <v>0</v>
      </c>
      <c r="AC4364" t="s">
        <v>129</v>
      </c>
      <c r="AH4364" t="s">
        <v>15639</v>
      </c>
      <c r="AI4364" t="s">
        <v>15640</v>
      </c>
      <c r="AJ4364" t="s">
        <v>15670</v>
      </c>
      <c r="AK4364" t="s">
        <v>15671</v>
      </c>
      <c r="AL4364" t="s">
        <v>15557</v>
      </c>
      <c r="AM4364" t="s">
        <v>15556</v>
      </c>
      <c r="AN4364" t="s">
        <v>15672</v>
      </c>
      <c r="AO4364" t="s">
        <v>15673</v>
      </c>
      <c r="AP4364" t="s">
        <v>15674</v>
      </c>
      <c r="AQ4364" t="s">
        <v>15675</v>
      </c>
      <c r="AR4364" t="s">
        <v>15676</v>
      </c>
      <c r="AS4364" t="s">
        <v>15677</v>
      </c>
      <c r="BG4364" s="1"/>
    </row>
    <row r="4365" spans="1:65" ht="16" x14ac:dyDescent="0.2">
      <c r="A4365" t="str">
        <f>CONCATENATE("Mada.",B4365)</f>
        <v>Mada.4287</v>
      </c>
      <c r="B4365">
        <v>4287</v>
      </c>
      <c r="J4365" t="s">
        <v>1668</v>
      </c>
      <c r="K4365" t="s">
        <v>15659</v>
      </c>
      <c r="L4365" t="s">
        <v>15505</v>
      </c>
      <c r="M4365" t="s">
        <v>15506</v>
      </c>
      <c r="N4365" t="s">
        <v>15451</v>
      </c>
      <c r="O4365" t="s">
        <v>15451</v>
      </c>
      <c r="S4365">
        <v>4287</v>
      </c>
      <c r="T4365">
        <v>0</v>
      </c>
      <c r="U4365" t="s">
        <v>128</v>
      </c>
      <c r="V4365">
        <v>0</v>
      </c>
      <c r="W4365">
        <v>0</v>
      </c>
      <c r="Z4365" t="s">
        <v>129</v>
      </c>
      <c r="AA4365">
        <v>0</v>
      </c>
      <c r="AB4365">
        <v>0</v>
      </c>
      <c r="AC4365" t="s">
        <v>129</v>
      </c>
      <c r="AH4365" t="s">
        <v>129</v>
      </c>
      <c r="AI4365" t="s">
        <v>129</v>
      </c>
      <c r="AJ4365" t="s">
        <v>129</v>
      </c>
      <c r="AK4365" t="s">
        <v>129</v>
      </c>
      <c r="AL4365" t="s">
        <v>129</v>
      </c>
      <c r="AM4365" t="s">
        <v>129</v>
      </c>
      <c r="AN4365" t="s">
        <v>129</v>
      </c>
      <c r="AO4365" t="s">
        <v>129</v>
      </c>
      <c r="AP4365" t="s">
        <v>129</v>
      </c>
      <c r="AQ4365" t="s">
        <v>129</v>
      </c>
      <c r="AR4365" t="s">
        <v>129</v>
      </c>
      <c r="AS4365" t="s">
        <v>129</v>
      </c>
      <c r="BG4365" s="1"/>
    </row>
    <row r="4366" spans="1:65" ht="16" x14ac:dyDescent="0.2">
      <c r="A4366" t="str">
        <f>CONCATENATE("Mada.",B4366)</f>
        <v>Mada.4288</v>
      </c>
      <c r="B4366">
        <v>4288</v>
      </c>
      <c r="J4366" t="s">
        <v>1668</v>
      </c>
      <c r="K4366" t="s">
        <v>15659</v>
      </c>
      <c r="L4366" t="s">
        <v>15505</v>
      </c>
      <c r="M4366" t="s">
        <v>15506</v>
      </c>
      <c r="N4366" t="s">
        <v>15451</v>
      </c>
      <c r="O4366" t="s">
        <v>15451</v>
      </c>
      <c r="S4366">
        <v>4288</v>
      </c>
      <c r="T4366">
        <v>4288</v>
      </c>
      <c r="U4366" t="s">
        <v>78</v>
      </c>
      <c r="V4366">
        <v>-2.1999999999999999E-2</v>
      </c>
      <c r="W4366">
        <v>1.022</v>
      </c>
      <c r="X4366" t="s">
        <v>15466</v>
      </c>
      <c r="Y4366" t="s">
        <v>15466</v>
      </c>
      <c r="Z4366" t="s">
        <v>15453</v>
      </c>
      <c r="AA4366">
        <v>0</v>
      </c>
      <c r="AB4366">
        <v>0</v>
      </c>
      <c r="AC4366" t="s">
        <v>129</v>
      </c>
      <c r="AH4366" t="s">
        <v>15678</v>
      </c>
      <c r="AI4366" t="s">
        <v>15679</v>
      </c>
      <c r="AJ4366" t="s">
        <v>15680</v>
      </c>
      <c r="AK4366" t="s">
        <v>15681</v>
      </c>
      <c r="AL4366" t="s">
        <v>15682</v>
      </c>
      <c r="AM4366" t="s">
        <v>15683</v>
      </c>
      <c r="AN4366" t="s">
        <v>15684</v>
      </c>
      <c r="AO4366" t="s">
        <v>15685</v>
      </c>
      <c r="AP4366" t="s">
        <v>15686</v>
      </c>
      <c r="AQ4366" t="s">
        <v>15687</v>
      </c>
      <c r="AR4366" t="s">
        <v>15688</v>
      </c>
      <c r="AS4366" t="s">
        <v>15689</v>
      </c>
      <c r="BG4366" s="1"/>
    </row>
    <row r="4367" spans="1:65" ht="16" x14ac:dyDescent="0.2">
      <c r="A4367" t="str">
        <f>CONCATENATE("Mada.",B4367)</f>
        <v>Mada.4289</v>
      </c>
      <c r="B4367">
        <v>4289</v>
      </c>
      <c r="J4367" t="s">
        <v>1668</v>
      </c>
      <c r="K4367" t="s">
        <v>15659</v>
      </c>
      <c r="L4367" t="s">
        <v>15505</v>
      </c>
      <c r="M4367" t="s">
        <v>15506</v>
      </c>
      <c r="N4367" t="s">
        <v>15451</v>
      </c>
      <c r="O4367" t="s">
        <v>15451</v>
      </c>
      <c r="S4367">
        <v>4289</v>
      </c>
      <c r="T4367">
        <v>4289</v>
      </c>
      <c r="U4367" t="s">
        <v>78</v>
      </c>
      <c r="V4367">
        <v>-7.0000000000000001E-3</v>
      </c>
      <c r="W4367">
        <v>1.0069999999999999</v>
      </c>
      <c r="X4367" t="s">
        <v>15466</v>
      </c>
      <c r="Y4367" t="s">
        <v>15466</v>
      </c>
      <c r="Z4367" t="s">
        <v>15453</v>
      </c>
      <c r="AA4367">
        <v>0</v>
      </c>
      <c r="AB4367">
        <v>0</v>
      </c>
      <c r="AC4367" t="s">
        <v>129</v>
      </c>
      <c r="AH4367" t="s">
        <v>15690</v>
      </c>
      <c r="AI4367" t="s">
        <v>15691</v>
      </c>
      <c r="AJ4367" t="s">
        <v>15662</v>
      </c>
      <c r="AK4367" t="s">
        <v>15663</v>
      </c>
      <c r="AL4367" t="s">
        <v>15692</v>
      </c>
      <c r="AM4367" t="s">
        <v>15693</v>
      </c>
      <c r="AN4367" t="s">
        <v>15694</v>
      </c>
      <c r="AO4367" t="s">
        <v>15695</v>
      </c>
      <c r="AP4367" t="s">
        <v>15680</v>
      </c>
      <c r="AQ4367" t="s">
        <v>15681</v>
      </c>
      <c r="AR4367" t="s">
        <v>15696</v>
      </c>
      <c r="AS4367" t="s">
        <v>15697</v>
      </c>
      <c r="AT4367" t="s">
        <v>15698</v>
      </c>
      <c r="AU4367" t="s">
        <v>3281</v>
      </c>
      <c r="AW4367">
        <v>4289</v>
      </c>
      <c r="AX4367" t="s">
        <v>1176</v>
      </c>
      <c r="AY4367">
        <v>0.86</v>
      </c>
      <c r="AZ4367" t="s">
        <v>15699</v>
      </c>
      <c r="BD4367" t="s">
        <v>15700</v>
      </c>
      <c r="BG4367" s="1" t="s">
        <v>86</v>
      </c>
      <c r="BH4367" s="1" t="s">
        <v>87</v>
      </c>
      <c r="BI4367" s="1" t="s">
        <v>87</v>
      </c>
      <c r="BJ4367" s="1" t="s">
        <v>88</v>
      </c>
      <c r="BK4367" s="1" t="s">
        <v>504</v>
      </c>
      <c r="BL4367" s="1" t="s">
        <v>1179</v>
      </c>
      <c r="BM4367" s="1"/>
    </row>
    <row r="4368" spans="1:65" ht="16" x14ac:dyDescent="0.2">
      <c r="A4368" t="str">
        <f>CONCATENATE("Mada.",B4368)</f>
        <v>Mada.4290</v>
      </c>
      <c r="B4368">
        <v>4290</v>
      </c>
      <c r="J4368" t="s">
        <v>1668</v>
      </c>
      <c r="K4368" t="s">
        <v>15704</v>
      </c>
      <c r="L4368" t="s">
        <v>15505</v>
      </c>
      <c r="M4368" t="s">
        <v>15506</v>
      </c>
      <c r="N4368" t="s">
        <v>15451</v>
      </c>
      <c r="O4368" t="s">
        <v>15451</v>
      </c>
      <c r="S4368">
        <v>4290</v>
      </c>
      <c r="T4368">
        <v>4290</v>
      </c>
      <c r="U4368" t="s">
        <v>78</v>
      </c>
      <c r="V4368">
        <v>-2.4E-2</v>
      </c>
      <c r="W4368">
        <v>1.024</v>
      </c>
      <c r="X4368" t="s">
        <v>15466</v>
      </c>
      <c r="Y4368" t="s">
        <v>15466</v>
      </c>
      <c r="Z4368" t="s">
        <v>15453</v>
      </c>
      <c r="AA4368">
        <v>0</v>
      </c>
      <c r="AB4368">
        <v>0</v>
      </c>
      <c r="AC4368" t="s">
        <v>129</v>
      </c>
      <c r="AH4368" t="s">
        <v>15705</v>
      </c>
      <c r="AI4368" t="s">
        <v>15706</v>
      </c>
      <c r="AJ4368" t="s">
        <v>15707</v>
      </c>
      <c r="AK4368" t="s">
        <v>15708</v>
      </c>
      <c r="AL4368" t="s">
        <v>15709</v>
      </c>
      <c r="AM4368" t="s">
        <v>15710</v>
      </c>
      <c r="AN4368" t="s">
        <v>15711</v>
      </c>
      <c r="AO4368" t="s">
        <v>15712</v>
      </c>
      <c r="AP4368" t="s">
        <v>15713</v>
      </c>
      <c r="AQ4368" t="s">
        <v>15714</v>
      </c>
      <c r="AR4368" t="s">
        <v>15586</v>
      </c>
      <c r="AS4368" t="s">
        <v>15587</v>
      </c>
      <c r="BG4368" s="1"/>
    </row>
    <row r="4369" spans="1:65" ht="16" x14ac:dyDescent="0.2">
      <c r="A4369" t="str">
        <f>CONCATENATE("Mada.",B4369)</f>
        <v>Mada.4291</v>
      </c>
      <c r="B4369">
        <v>4291</v>
      </c>
      <c r="J4369" t="s">
        <v>1668</v>
      </c>
      <c r="K4369" t="s">
        <v>15704</v>
      </c>
      <c r="L4369" t="s">
        <v>15505</v>
      </c>
      <c r="M4369" t="s">
        <v>15506</v>
      </c>
      <c r="N4369" t="s">
        <v>15451</v>
      </c>
      <c r="O4369" t="s">
        <v>15451</v>
      </c>
      <c r="S4369">
        <v>4291</v>
      </c>
      <c r="T4369">
        <v>4291</v>
      </c>
      <c r="U4369" t="s">
        <v>78</v>
      </c>
      <c r="V4369">
        <v>0.57999999999999996</v>
      </c>
      <c r="W4369">
        <v>0.42</v>
      </c>
      <c r="X4369" t="s">
        <v>15452</v>
      </c>
      <c r="Y4369" t="s">
        <v>15452</v>
      </c>
      <c r="Z4369" t="s">
        <v>15453</v>
      </c>
      <c r="AA4369">
        <v>0</v>
      </c>
      <c r="AB4369">
        <v>0</v>
      </c>
      <c r="AC4369" t="s">
        <v>129</v>
      </c>
      <c r="AH4369" t="s">
        <v>15715</v>
      </c>
      <c r="AI4369" t="s">
        <v>15716</v>
      </c>
      <c r="AJ4369" t="s">
        <v>15717</v>
      </c>
      <c r="AK4369" t="s">
        <v>15718</v>
      </c>
      <c r="AL4369" t="s">
        <v>15719</v>
      </c>
      <c r="AM4369" t="s">
        <v>15720</v>
      </c>
      <c r="AN4369" t="s">
        <v>15467</v>
      </c>
      <c r="AO4369" t="s">
        <v>15468</v>
      </c>
      <c r="AP4369" t="s">
        <v>15555</v>
      </c>
      <c r="AQ4369" t="s">
        <v>15554</v>
      </c>
      <c r="AR4369" t="s">
        <v>15721</v>
      </c>
      <c r="AS4369" t="s">
        <v>15722</v>
      </c>
      <c r="BG4369" s="1"/>
    </row>
    <row r="4370" spans="1:65" ht="16" x14ac:dyDescent="0.2">
      <c r="A4370" t="str">
        <f>CONCATENATE("Mada.",B4370)</f>
        <v>Mada.4292</v>
      </c>
      <c r="B4370">
        <v>4292</v>
      </c>
      <c r="J4370" t="s">
        <v>1668</v>
      </c>
      <c r="K4370" t="s">
        <v>15723</v>
      </c>
      <c r="L4370" t="s">
        <v>15505</v>
      </c>
      <c r="M4370" t="s">
        <v>15506</v>
      </c>
      <c r="N4370" t="s">
        <v>15451</v>
      </c>
      <c r="O4370" t="s">
        <v>15451</v>
      </c>
      <c r="S4370">
        <v>4292</v>
      </c>
      <c r="T4370">
        <v>4292</v>
      </c>
      <c r="U4370" t="s">
        <v>78</v>
      </c>
      <c r="V4370">
        <v>0.745</v>
      </c>
      <c r="W4370">
        <v>0.255</v>
      </c>
      <c r="X4370" t="s">
        <v>15452</v>
      </c>
      <c r="Y4370" t="s">
        <v>15452</v>
      </c>
      <c r="Z4370" t="s">
        <v>15453</v>
      </c>
      <c r="AA4370">
        <v>0</v>
      </c>
      <c r="AB4370">
        <v>0</v>
      </c>
      <c r="AC4370" t="s">
        <v>129</v>
      </c>
      <c r="AH4370" t="s">
        <v>15724</v>
      </c>
      <c r="AI4370" t="s">
        <v>15725</v>
      </c>
      <c r="AJ4370" t="s">
        <v>15483</v>
      </c>
      <c r="AK4370" t="s">
        <v>15482</v>
      </c>
      <c r="AL4370" t="s">
        <v>15726</v>
      </c>
      <c r="AM4370" t="s">
        <v>15727</v>
      </c>
      <c r="AN4370" t="s">
        <v>15728</v>
      </c>
      <c r="AO4370" t="s">
        <v>15729</v>
      </c>
      <c r="AP4370" t="s">
        <v>15730</v>
      </c>
      <c r="AQ4370" t="s">
        <v>15731</v>
      </c>
      <c r="AR4370" t="s">
        <v>15732</v>
      </c>
      <c r="AS4370" t="s">
        <v>15733</v>
      </c>
      <c r="BG4370" s="1"/>
    </row>
    <row r="4371" spans="1:65" ht="16" x14ac:dyDescent="0.2">
      <c r="A4371" t="str">
        <f>CONCATENATE("Mada.",B4371)</f>
        <v>Mada.4293</v>
      </c>
      <c r="B4371">
        <v>4293</v>
      </c>
      <c r="J4371" t="s">
        <v>1668</v>
      </c>
      <c r="K4371" t="s">
        <v>15723</v>
      </c>
      <c r="L4371" t="s">
        <v>15505</v>
      </c>
      <c r="M4371" t="s">
        <v>15506</v>
      </c>
      <c r="N4371" t="s">
        <v>15451</v>
      </c>
      <c r="O4371" t="s">
        <v>15451</v>
      </c>
      <c r="S4371">
        <v>4293</v>
      </c>
      <c r="T4371">
        <v>4293</v>
      </c>
      <c r="U4371" t="s">
        <v>78</v>
      </c>
      <c r="V4371">
        <v>0.64800000000000002</v>
      </c>
      <c r="W4371">
        <v>0.35199999999999998</v>
      </c>
      <c r="X4371" t="s">
        <v>15452</v>
      </c>
      <c r="Y4371" t="s">
        <v>15452</v>
      </c>
      <c r="Z4371" t="s">
        <v>15453</v>
      </c>
      <c r="AA4371">
        <v>0</v>
      </c>
      <c r="AB4371">
        <v>0</v>
      </c>
      <c r="AC4371" t="s">
        <v>129</v>
      </c>
      <c r="AH4371" t="s">
        <v>15512</v>
      </c>
      <c r="AI4371" t="s">
        <v>15511</v>
      </c>
      <c r="AJ4371" t="s">
        <v>15734</v>
      </c>
      <c r="AK4371" t="s">
        <v>15735</v>
      </c>
      <c r="AL4371" t="s">
        <v>15736</v>
      </c>
      <c r="AM4371" t="s">
        <v>15737</v>
      </c>
      <c r="AN4371" t="s">
        <v>15738</v>
      </c>
      <c r="AO4371" t="s">
        <v>15739</v>
      </c>
      <c r="AP4371" t="s">
        <v>15740</v>
      </c>
      <c r="AQ4371" t="s">
        <v>15741</v>
      </c>
      <c r="AR4371" t="s">
        <v>15657</v>
      </c>
      <c r="AS4371" t="s">
        <v>15658</v>
      </c>
      <c r="BG4371" s="1"/>
    </row>
    <row r="4372" spans="1:65" ht="16" x14ac:dyDescent="0.2">
      <c r="A4372" t="str">
        <f>CONCATENATE("Mada.",B4372)</f>
        <v>Mada.4294</v>
      </c>
      <c r="B4372">
        <v>4294</v>
      </c>
      <c r="J4372" t="s">
        <v>1668</v>
      </c>
      <c r="K4372" t="s">
        <v>15723</v>
      </c>
      <c r="L4372" t="s">
        <v>15505</v>
      </c>
      <c r="M4372" t="s">
        <v>15506</v>
      </c>
      <c r="N4372" t="s">
        <v>15451</v>
      </c>
      <c r="O4372" t="s">
        <v>15451</v>
      </c>
      <c r="S4372">
        <v>4294</v>
      </c>
      <c r="T4372">
        <v>4294</v>
      </c>
      <c r="U4372" t="s">
        <v>78</v>
      </c>
      <c r="V4372">
        <v>0.98499999999999999</v>
      </c>
      <c r="W4372">
        <v>1.4999999999999999E-2</v>
      </c>
      <c r="X4372" t="s">
        <v>15452</v>
      </c>
      <c r="Y4372" t="s">
        <v>15452</v>
      </c>
      <c r="Z4372" t="s">
        <v>15453</v>
      </c>
      <c r="AA4372">
        <v>0</v>
      </c>
      <c r="AB4372">
        <v>0</v>
      </c>
      <c r="AC4372" t="s">
        <v>129</v>
      </c>
      <c r="AH4372" t="s">
        <v>15654</v>
      </c>
      <c r="AI4372" t="s">
        <v>15653</v>
      </c>
      <c r="AJ4372" t="s">
        <v>15494</v>
      </c>
      <c r="AK4372" t="s">
        <v>15495</v>
      </c>
      <c r="AL4372" t="s">
        <v>15742</v>
      </c>
      <c r="AM4372" t="s">
        <v>15743</v>
      </c>
      <c r="AN4372" t="s">
        <v>15744</v>
      </c>
      <c r="AO4372" t="s">
        <v>15745</v>
      </c>
      <c r="AP4372" t="s">
        <v>15746</v>
      </c>
      <c r="AQ4372" t="s">
        <v>15747</v>
      </c>
      <c r="AR4372" t="s">
        <v>15748</v>
      </c>
      <c r="AS4372" t="s">
        <v>15749</v>
      </c>
      <c r="BG4372" s="1"/>
    </row>
    <row r="4373" spans="1:65" ht="16" x14ac:dyDescent="0.2">
      <c r="A4373" t="str">
        <f>CONCATENATE("Mada.",B4373)</f>
        <v>Mada.4295</v>
      </c>
      <c r="B4373">
        <v>4295</v>
      </c>
      <c r="J4373" t="s">
        <v>1668</v>
      </c>
      <c r="K4373" t="s">
        <v>15723</v>
      </c>
      <c r="L4373" t="s">
        <v>15505</v>
      </c>
      <c r="M4373" t="s">
        <v>15506</v>
      </c>
      <c r="N4373" t="s">
        <v>15451</v>
      </c>
      <c r="O4373" t="s">
        <v>15451</v>
      </c>
      <c r="S4373">
        <v>4295</v>
      </c>
      <c r="T4373">
        <v>4295</v>
      </c>
      <c r="U4373" t="s">
        <v>78</v>
      </c>
      <c r="V4373">
        <v>0.65800000000000003</v>
      </c>
      <c r="W4373">
        <v>0.34200000000000003</v>
      </c>
      <c r="X4373" t="s">
        <v>15452</v>
      </c>
      <c r="Y4373" t="s">
        <v>15452</v>
      </c>
      <c r="Z4373" t="s">
        <v>15453</v>
      </c>
      <c r="AA4373">
        <v>0</v>
      </c>
      <c r="AB4373">
        <v>0</v>
      </c>
      <c r="AC4373" t="s">
        <v>129</v>
      </c>
      <c r="AH4373" t="s">
        <v>15750</v>
      </c>
      <c r="AI4373" t="s">
        <v>15751</v>
      </c>
      <c r="AJ4373" t="s">
        <v>15752</v>
      </c>
      <c r="AK4373" t="s">
        <v>15753</v>
      </c>
      <c r="AL4373" t="s">
        <v>15754</v>
      </c>
      <c r="AM4373" t="s">
        <v>15755</v>
      </c>
      <c r="AN4373" t="s">
        <v>15756</v>
      </c>
      <c r="AO4373" t="s">
        <v>15757</v>
      </c>
      <c r="AP4373" t="s">
        <v>15758</v>
      </c>
      <c r="AQ4373" t="s">
        <v>15759</v>
      </c>
      <c r="AR4373" t="s">
        <v>15760</v>
      </c>
      <c r="AS4373" t="s">
        <v>15761</v>
      </c>
      <c r="BG4373" s="1"/>
    </row>
    <row r="4374" spans="1:65" ht="16" x14ac:dyDescent="0.2">
      <c r="A4374" t="str">
        <f>CONCATENATE("Mada.",B4374)</f>
        <v>Mada.4296</v>
      </c>
      <c r="B4374">
        <v>4296</v>
      </c>
      <c r="J4374" t="s">
        <v>1668</v>
      </c>
      <c r="K4374" t="s">
        <v>15723</v>
      </c>
      <c r="L4374" t="s">
        <v>15505</v>
      </c>
      <c r="M4374" t="s">
        <v>15506</v>
      </c>
      <c r="N4374" t="s">
        <v>15451</v>
      </c>
      <c r="O4374" t="s">
        <v>15451</v>
      </c>
      <c r="S4374">
        <v>4296</v>
      </c>
      <c r="T4374">
        <v>0</v>
      </c>
      <c r="U4374" t="s">
        <v>128</v>
      </c>
      <c r="V4374">
        <v>0</v>
      </c>
      <c r="W4374">
        <v>0</v>
      </c>
      <c r="Z4374" t="s">
        <v>129</v>
      </c>
      <c r="AA4374">
        <v>0</v>
      </c>
      <c r="AB4374">
        <v>0</v>
      </c>
      <c r="AC4374" t="s">
        <v>129</v>
      </c>
      <c r="AH4374" t="s">
        <v>129</v>
      </c>
      <c r="AI4374" t="s">
        <v>129</v>
      </c>
      <c r="AJ4374" t="s">
        <v>129</v>
      </c>
      <c r="AK4374" t="s">
        <v>129</v>
      </c>
      <c r="AL4374" t="s">
        <v>129</v>
      </c>
      <c r="AM4374" t="s">
        <v>129</v>
      </c>
      <c r="AN4374" t="s">
        <v>129</v>
      </c>
      <c r="AO4374" t="s">
        <v>129</v>
      </c>
      <c r="AP4374" t="s">
        <v>129</v>
      </c>
      <c r="AQ4374" t="s">
        <v>129</v>
      </c>
      <c r="AR4374" t="s">
        <v>129</v>
      </c>
      <c r="AS4374" t="s">
        <v>129</v>
      </c>
      <c r="BG4374" s="1"/>
    </row>
    <row r="4375" spans="1:65" ht="16" x14ac:dyDescent="0.2">
      <c r="A4375" t="str">
        <f>CONCATENATE("Mada.",B4375)</f>
        <v>Mada.4297</v>
      </c>
      <c r="B4375">
        <v>4297</v>
      </c>
      <c r="J4375" t="s">
        <v>1668</v>
      </c>
      <c r="K4375" t="s">
        <v>15723</v>
      </c>
      <c r="L4375" t="s">
        <v>15505</v>
      </c>
      <c r="M4375" t="s">
        <v>15506</v>
      </c>
      <c r="N4375" t="s">
        <v>15451</v>
      </c>
      <c r="O4375" t="s">
        <v>15451</v>
      </c>
      <c r="S4375">
        <v>4297</v>
      </c>
      <c r="T4375">
        <v>4297</v>
      </c>
      <c r="U4375" t="s">
        <v>78</v>
      </c>
      <c r="V4375">
        <v>0.59499999999999997</v>
      </c>
      <c r="W4375">
        <v>0.40500000000000003</v>
      </c>
      <c r="X4375" t="s">
        <v>15452</v>
      </c>
      <c r="Y4375" t="s">
        <v>15452</v>
      </c>
      <c r="Z4375" t="s">
        <v>15453</v>
      </c>
      <c r="AA4375">
        <v>0</v>
      </c>
      <c r="AB4375">
        <v>0</v>
      </c>
      <c r="AC4375" t="s">
        <v>129</v>
      </c>
      <c r="AH4375" t="s">
        <v>15762</v>
      </c>
      <c r="AI4375" t="s">
        <v>15763</v>
      </c>
      <c r="AJ4375" t="s">
        <v>129</v>
      </c>
      <c r="AK4375" t="s">
        <v>1106</v>
      </c>
      <c r="AL4375" t="s">
        <v>15764</v>
      </c>
      <c r="AM4375" t="s">
        <v>15765</v>
      </c>
      <c r="AN4375" t="s">
        <v>15766</v>
      </c>
      <c r="AO4375" t="s">
        <v>15767</v>
      </c>
      <c r="AP4375" t="s">
        <v>15493</v>
      </c>
      <c r="AQ4375" t="s">
        <v>15492</v>
      </c>
      <c r="AR4375" t="s">
        <v>129</v>
      </c>
      <c r="AS4375" t="s">
        <v>1106</v>
      </c>
      <c r="BG4375" s="1"/>
    </row>
    <row r="4376" spans="1:65" ht="16" x14ac:dyDescent="0.2">
      <c r="A4376" t="str">
        <f>CONCATENATE("Mada.",B4376)</f>
        <v>Mada.4298</v>
      </c>
      <c r="B4376">
        <v>4298</v>
      </c>
      <c r="J4376" t="s">
        <v>1668</v>
      </c>
      <c r="K4376" t="s">
        <v>15768</v>
      </c>
      <c r="L4376" t="s">
        <v>15505</v>
      </c>
      <c r="M4376" t="s">
        <v>15506</v>
      </c>
      <c r="N4376" t="s">
        <v>15451</v>
      </c>
      <c r="O4376" t="s">
        <v>15451</v>
      </c>
      <c r="S4376">
        <v>4298</v>
      </c>
      <c r="T4376">
        <v>4298</v>
      </c>
      <c r="U4376" t="s">
        <v>78</v>
      </c>
      <c r="V4376">
        <v>7.4999999999999997E-2</v>
      </c>
      <c r="W4376">
        <v>0.92500000000000004</v>
      </c>
      <c r="X4376" t="s">
        <v>15466</v>
      </c>
      <c r="Y4376" t="s">
        <v>15466</v>
      </c>
      <c r="Z4376" t="s">
        <v>15453</v>
      </c>
      <c r="AA4376">
        <v>0</v>
      </c>
      <c r="AB4376">
        <v>0</v>
      </c>
      <c r="AC4376" t="s">
        <v>129</v>
      </c>
      <c r="AH4376" t="s">
        <v>15769</v>
      </c>
      <c r="AI4376" t="s">
        <v>15770</v>
      </c>
      <c r="AJ4376" t="s">
        <v>15771</v>
      </c>
      <c r="AK4376" t="s">
        <v>15772</v>
      </c>
      <c r="AL4376" t="s">
        <v>15538</v>
      </c>
      <c r="AM4376" t="s">
        <v>15539</v>
      </c>
      <c r="AN4376" t="s">
        <v>15773</v>
      </c>
      <c r="AO4376" t="s">
        <v>15774</v>
      </c>
      <c r="AP4376" t="s">
        <v>15775</v>
      </c>
      <c r="AQ4376" t="s">
        <v>15776</v>
      </c>
      <c r="AR4376" t="s">
        <v>15777</v>
      </c>
      <c r="AS4376" t="s">
        <v>15778</v>
      </c>
      <c r="BG4376" s="1"/>
    </row>
    <row r="4377" spans="1:65" ht="16" x14ac:dyDescent="0.2">
      <c r="A4377" t="str">
        <f>CONCATENATE("Mada.",B4377)</f>
        <v>Mada.4299</v>
      </c>
      <c r="B4377">
        <v>4299</v>
      </c>
      <c r="J4377" t="s">
        <v>1668</v>
      </c>
      <c r="K4377" t="s">
        <v>15768</v>
      </c>
      <c r="L4377" t="s">
        <v>15505</v>
      </c>
      <c r="M4377" t="s">
        <v>15506</v>
      </c>
      <c r="N4377" t="s">
        <v>15451</v>
      </c>
      <c r="O4377" t="s">
        <v>15451</v>
      </c>
      <c r="S4377">
        <v>4299</v>
      </c>
      <c r="T4377">
        <v>4299</v>
      </c>
      <c r="U4377" t="s">
        <v>78</v>
      </c>
      <c r="V4377">
        <v>0.10299999999999999</v>
      </c>
      <c r="W4377">
        <v>0.89700000000000002</v>
      </c>
      <c r="X4377" t="s">
        <v>15466</v>
      </c>
      <c r="Y4377" t="s">
        <v>15452</v>
      </c>
      <c r="Z4377" t="s">
        <v>15453</v>
      </c>
      <c r="AA4377">
        <v>0</v>
      </c>
      <c r="AB4377">
        <v>0</v>
      </c>
      <c r="AC4377" t="s">
        <v>129</v>
      </c>
      <c r="AH4377" t="s">
        <v>15779</v>
      </c>
      <c r="AI4377" t="s">
        <v>15780</v>
      </c>
      <c r="AJ4377" t="s">
        <v>129</v>
      </c>
      <c r="AK4377" t="s">
        <v>1106</v>
      </c>
      <c r="AL4377" t="s">
        <v>15781</v>
      </c>
      <c r="AM4377" t="s">
        <v>15782</v>
      </c>
      <c r="AN4377" t="s">
        <v>15783</v>
      </c>
      <c r="AO4377" t="s">
        <v>15784</v>
      </c>
      <c r="AP4377" t="s">
        <v>15785</v>
      </c>
      <c r="AQ4377" t="s">
        <v>15786</v>
      </c>
      <c r="AR4377" t="s">
        <v>15787</v>
      </c>
      <c r="AS4377" t="s">
        <v>15788</v>
      </c>
      <c r="BG4377" s="1"/>
    </row>
    <row r="4378" spans="1:65" ht="16" x14ac:dyDescent="0.2">
      <c r="A4378" t="str">
        <f>CONCATENATE("Mada.",B4378)</f>
        <v>Mada.4300</v>
      </c>
      <c r="B4378">
        <v>4300</v>
      </c>
      <c r="J4378" t="s">
        <v>1668</v>
      </c>
      <c r="K4378" t="s">
        <v>15797</v>
      </c>
      <c r="L4378" t="s">
        <v>15505</v>
      </c>
      <c r="M4378" t="s">
        <v>15506</v>
      </c>
      <c r="N4378" t="s">
        <v>15451</v>
      </c>
      <c r="O4378" t="s">
        <v>15451</v>
      </c>
      <c r="S4378">
        <v>4300</v>
      </c>
      <c r="T4378">
        <v>0</v>
      </c>
      <c r="U4378" t="s">
        <v>128</v>
      </c>
      <c r="V4378">
        <v>0</v>
      </c>
      <c r="W4378">
        <v>0</v>
      </c>
      <c r="Z4378" t="s">
        <v>129</v>
      </c>
      <c r="AA4378">
        <v>0</v>
      </c>
      <c r="AB4378">
        <v>0</v>
      </c>
      <c r="AC4378" t="s">
        <v>129</v>
      </c>
      <c r="AH4378" t="s">
        <v>129</v>
      </c>
      <c r="AI4378" t="s">
        <v>129</v>
      </c>
      <c r="AJ4378" t="s">
        <v>129</v>
      </c>
      <c r="AK4378" t="s">
        <v>129</v>
      </c>
      <c r="AL4378" t="s">
        <v>129</v>
      </c>
      <c r="AM4378" t="s">
        <v>129</v>
      </c>
      <c r="AN4378" t="s">
        <v>129</v>
      </c>
      <c r="AO4378" t="s">
        <v>129</v>
      </c>
      <c r="AP4378" t="s">
        <v>129</v>
      </c>
      <c r="AQ4378" t="s">
        <v>129</v>
      </c>
      <c r="AR4378" t="s">
        <v>129</v>
      </c>
      <c r="AS4378" t="s">
        <v>129</v>
      </c>
      <c r="AT4378" t="s">
        <v>15798</v>
      </c>
      <c r="AU4378" t="s">
        <v>3281</v>
      </c>
      <c r="AW4378">
        <v>4300</v>
      </c>
      <c r="AX4378" t="s">
        <v>109</v>
      </c>
      <c r="AY4378">
        <v>1</v>
      </c>
      <c r="AZ4378" t="s">
        <v>15799</v>
      </c>
      <c r="BD4378" t="s">
        <v>15800</v>
      </c>
      <c r="BG4378" s="1" t="s">
        <v>86</v>
      </c>
      <c r="BH4378" s="1" t="s">
        <v>112</v>
      </c>
      <c r="BI4378" s="1" t="s">
        <v>113</v>
      </c>
      <c r="BJ4378" s="1" t="s">
        <v>114</v>
      </c>
      <c r="BK4378" s="1" t="s">
        <v>115</v>
      </c>
      <c r="BL4378" s="1" t="s">
        <v>116</v>
      </c>
      <c r="BM4378" s="1"/>
    </row>
    <row r="4379" spans="1:65" ht="16" x14ac:dyDescent="0.2">
      <c r="A4379" t="str">
        <f>CONCATENATE("Mada.",B4379)</f>
        <v>Mada.4301</v>
      </c>
      <c r="B4379">
        <v>4301</v>
      </c>
      <c r="J4379" t="s">
        <v>1668</v>
      </c>
      <c r="K4379" t="s">
        <v>15797</v>
      </c>
      <c r="L4379" t="s">
        <v>15505</v>
      </c>
      <c r="M4379" t="s">
        <v>15506</v>
      </c>
      <c r="N4379" t="s">
        <v>15451</v>
      </c>
      <c r="O4379" t="s">
        <v>15451</v>
      </c>
      <c r="S4379">
        <v>4301</v>
      </c>
      <c r="T4379">
        <v>4301</v>
      </c>
      <c r="U4379" t="s">
        <v>78</v>
      </c>
      <c r="V4379">
        <v>-2.5000000000000001E-2</v>
      </c>
      <c r="W4379">
        <v>1.0249999999999999</v>
      </c>
      <c r="X4379" t="s">
        <v>15466</v>
      </c>
      <c r="Y4379" t="s">
        <v>15466</v>
      </c>
      <c r="Z4379" t="s">
        <v>15453</v>
      </c>
      <c r="AA4379">
        <v>0</v>
      </c>
      <c r="AB4379">
        <v>0</v>
      </c>
      <c r="AC4379" t="s">
        <v>129</v>
      </c>
      <c r="AH4379" t="s">
        <v>15801</v>
      </c>
      <c r="AI4379" t="s">
        <v>15802</v>
      </c>
      <c r="AJ4379" t="s">
        <v>15803</v>
      </c>
      <c r="AK4379" t="s">
        <v>15804</v>
      </c>
      <c r="AL4379" t="s">
        <v>15805</v>
      </c>
      <c r="AM4379" t="s">
        <v>15806</v>
      </c>
      <c r="AN4379" t="s">
        <v>15807</v>
      </c>
      <c r="AO4379" t="s">
        <v>15808</v>
      </c>
      <c r="AP4379" t="s">
        <v>15809</v>
      </c>
      <c r="AQ4379" t="s">
        <v>15810</v>
      </c>
      <c r="AR4379" t="s">
        <v>15811</v>
      </c>
      <c r="AS4379" t="s">
        <v>15812</v>
      </c>
      <c r="AT4379" t="s">
        <v>15813</v>
      </c>
      <c r="AU4379" t="s">
        <v>3281</v>
      </c>
      <c r="AW4379">
        <v>4301</v>
      </c>
      <c r="AX4379" t="s">
        <v>2816</v>
      </c>
      <c r="AY4379">
        <v>0.86</v>
      </c>
      <c r="AZ4379" t="s">
        <v>15814</v>
      </c>
      <c r="BA4379" t="s">
        <v>15814</v>
      </c>
      <c r="BB4379" t="s">
        <v>2816</v>
      </c>
      <c r="BC4379">
        <v>0.82</v>
      </c>
      <c r="BD4379" t="s">
        <v>15815</v>
      </c>
      <c r="BG4379" s="1" t="s">
        <v>86</v>
      </c>
      <c r="BH4379" s="1" t="s">
        <v>112</v>
      </c>
      <c r="BI4379" s="1" t="s">
        <v>113</v>
      </c>
      <c r="BJ4379" s="1" t="s">
        <v>114</v>
      </c>
      <c r="BK4379" s="1" t="s">
        <v>115</v>
      </c>
      <c r="BL4379" s="1" t="s">
        <v>2819</v>
      </c>
      <c r="BM4379" s="1" t="s">
        <v>2820</v>
      </c>
    </row>
    <row r="4380" spans="1:65" ht="16" x14ac:dyDescent="0.2">
      <c r="A4380" t="str">
        <f>CONCATENATE("Mada.",B4380)</f>
        <v>Mada.4302</v>
      </c>
      <c r="B4380">
        <v>4302</v>
      </c>
      <c r="J4380" t="s">
        <v>1668</v>
      </c>
      <c r="K4380" t="s">
        <v>15723</v>
      </c>
      <c r="L4380" t="s">
        <v>15505</v>
      </c>
      <c r="M4380" t="s">
        <v>15506</v>
      </c>
      <c r="N4380" t="s">
        <v>15451</v>
      </c>
      <c r="O4380" t="s">
        <v>15451</v>
      </c>
      <c r="S4380">
        <v>4302</v>
      </c>
      <c r="T4380">
        <v>0</v>
      </c>
      <c r="U4380" t="s">
        <v>128</v>
      </c>
      <c r="V4380">
        <v>0</v>
      </c>
      <c r="W4380">
        <v>0</v>
      </c>
      <c r="Z4380" t="s">
        <v>129</v>
      </c>
      <c r="AA4380">
        <v>0</v>
      </c>
      <c r="AB4380">
        <v>0</v>
      </c>
      <c r="AC4380" t="s">
        <v>129</v>
      </c>
      <c r="AH4380" t="s">
        <v>129</v>
      </c>
      <c r="AI4380" t="s">
        <v>129</v>
      </c>
      <c r="AJ4380" t="s">
        <v>129</v>
      </c>
      <c r="AK4380" t="s">
        <v>129</v>
      </c>
      <c r="AL4380" t="s">
        <v>129</v>
      </c>
      <c r="AM4380" t="s">
        <v>129</v>
      </c>
      <c r="AN4380" t="s">
        <v>129</v>
      </c>
      <c r="AO4380" t="s">
        <v>129</v>
      </c>
      <c r="AP4380" t="s">
        <v>129</v>
      </c>
      <c r="AQ4380" t="s">
        <v>129</v>
      </c>
      <c r="AR4380" t="s">
        <v>129</v>
      </c>
      <c r="AS4380" t="s">
        <v>129</v>
      </c>
      <c r="BG4380" s="1"/>
    </row>
    <row r="4381" spans="1:65" ht="16" x14ac:dyDescent="0.2">
      <c r="A4381" t="str">
        <f>CONCATENATE("Mada.",B4381)</f>
        <v>Mada.4303</v>
      </c>
      <c r="B4381">
        <v>4303</v>
      </c>
      <c r="J4381" t="s">
        <v>1668</v>
      </c>
      <c r="K4381" t="s">
        <v>15723</v>
      </c>
      <c r="L4381" t="s">
        <v>15505</v>
      </c>
      <c r="M4381" t="s">
        <v>15506</v>
      </c>
      <c r="N4381" t="s">
        <v>15451</v>
      </c>
      <c r="O4381" t="s">
        <v>15451</v>
      </c>
      <c r="S4381">
        <v>4303</v>
      </c>
      <c r="T4381">
        <v>0</v>
      </c>
      <c r="U4381" t="s">
        <v>128</v>
      </c>
      <c r="V4381">
        <v>0</v>
      </c>
      <c r="W4381">
        <v>0</v>
      </c>
      <c r="Z4381" t="s">
        <v>129</v>
      </c>
      <c r="AA4381">
        <v>0</v>
      </c>
      <c r="AB4381">
        <v>0</v>
      </c>
      <c r="AC4381" t="s">
        <v>129</v>
      </c>
      <c r="AH4381" t="s">
        <v>129</v>
      </c>
      <c r="AI4381" t="s">
        <v>129</v>
      </c>
      <c r="AJ4381" t="s">
        <v>129</v>
      </c>
      <c r="AK4381" t="s">
        <v>129</v>
      </c>
      <c r="AL4381" t="s">
        <v>129</v>
      </c>
      <c r="AM4381" t="s">
        <v>129</v>
      </c>
      <c r="AN4381" t="s">
        <v>129</v>
      </c>
      <c r="AO4381" t="s">
        <v>129</v>
      </c>
      <c r="AP4381" t="s">
        <v>129</v>
      </c>
      <c r="AQ4381" t="s">
        <v>129</v>
      </c>
      <c r="AR4381" t="s">
        <v>129</v>
      </c>
      <c r="AS4381" t="s">
        <v>129</v>
      </c>
      <c r="BG4381" s="1"/>
    </row>
    <row r="4382" spans="1:65" ht="16" x14ac:dyDescent="0.2">
      <c r="A4382" t="str">
        <f>CONCATENATE("Mada.",B4382)</f>
        <v>Mada.4304</v>
      </c>
      <c r="B4382">
        <v>4304</v>
      </c>
      <c r="J4382" t="s">
        <v>1668</v>
      </c>
      <c r="K4382" t="s">
        <v>15797</v>
      </c>
      <c r="L4382" t="s">
        <v>15505</v>
      </c>
      <c r="M4382" t="s">
        <v>15506</v>
      </c>
      <c r="N4382" t="s">
        <v>15451</v>
      </c>
      <c r="O4382" t="s">
        <v>15451</v>
      </c>
      <c r="S4382">
        <v>4304</v>
      </c>
      <c r="T4382">
        <v>4304</v>
      </c>
      <c r="U4382" t="s">
        <v>78</v>
      </c>
      <c r="V4382">
        <v>0.47199999999999998</v>
      </c>
      <c r="W4382">
        <v>0.52800000000000002</v>
      </c>
      <c r="X4382" t="s">
        <v>15452</v>
      </c>
      <c r="Y4382" t="s">
        <v>15452</v>
      </c>
      <c r="Z4382" t="s">
        <v>15453</v>
      </c>
      <c r="AA4382">
        <v>0</v>
      </c>
      <c r="AB4382">
        <v>0</v>
      </c>
      <c r="AC4382" t="s">
        <v>129</v>
      </c>
      <c r="AH4382" t="s">
        <v>15816</v>
      </c>
      <c r="AI4382" t="s">
        <v>15817</v>
      </c>
      <c r="AJ4382" t="s">
        <v>15818</v>
      </c>
      <c r="AK4382" t="s">
        <v>15819</v>
      </c>
      <c r="AL4382" t="s">
        <v>15820</v>
      </c>
      <c r="AM4382" t="s">
        <v>15821</v>
      </c>
      <c r="AN4382" t="s">
        <v>15822</v>
      </c>
      <c r="AO4382" t="s">
        <v>15823</v>
      </c>
      <c r="AP4382" t="s">
        <v>15688</v>
      </c>
      <c r="AQ4382" t="s">
        <v>15689</v>
      </c>
      <c r="AR4382" t="s">
        <v>15757</v>
      </c>
      <c r="AS4382" t="s">
        <v>15756</v>
      </c>
      <c r="AT4382" t="s">
        <v>15824</v>
      </c>
      <c r="AU4382" t="s">
        <v>3281</v>
      </c>
      <c r="AW4382">
        <v>4304</v>
      </c>
      <c r="AX4382" t="s">
        <v>816</v>
      </c>
      <c r="AY4382">
        <v>0.9</v>
      </c>
      <c r="AZ4382" t="s">
        <v>1294</v>
      </c>
      <c r="BA4382" t="s">
        <v>1294</v>
      </c>
      <c r="BB4382" t="s">
        <v>1295</v>
      </c>
      <c r="BC4382">
        <v>1</v>
      </c>
      <c r="BD4382" t="s">
        <v>15825</v>
      </c>
      <c r="BG4382" s="1" t="s">
        <v>86</v>
      </c>
      <c r="BH4382" s="1" t="s">
        <v>661</v>
      </c>
      <c r="BI4382" s="1" t="s">
        <v>662</v>
      </c>
      <c r="BJ4382" s="1" t="s">
        <v>663</v>
      </c>
      <c r="BK4382" s="1" t="s">
        <v>819</v>
      </c>
      <c r="BL4382" s="1" t="s">
        <v>820</v>
      </c>
      <c r="BM4382" s="1"/>
    </row>
    <row r="4383" spans="1:65" ht="16" x14ac:dyDescent="0.2">
      <c r="A4383" t="str">
        <f>CONCATENATE("Mada.",B4383)</f>
        <v>Mada.4305</v>
      </c>
      <c r="B4383">
        <v>4305</v>
      </c>
      <c r="J4383" t="s">
        <v>1668</v>
      </c>
      <c r="K4383" t="s">
        <v>15797</v>
      </c>
      <c r="L4383" t="s">
        <v>15505</v>
      </c>
      <c r="M4383" t="s">
        <v>15506</v>
      </c>
      <c r="N4383" t="s">
        <v>15451</v>
      </c>
      <c r="O4383" t="s">
        <v>15451</v>
      </c>
      <c r="S4383">
        <v>4305</v>
      </c>
      <c r="T4383">
        <v>4305</v>
      </c>
      <c r="U4383" t="s">
        <v>78</v>
      </c>
      <c r="V4383">
        <v>8.6999999999999994E-2</v>
      </c>
      <c r="W4383">
        <v>0.91300000000000003</v>
      </c>
      <c r="X4383" t="s">
        <v>15466</v>
      </c>
      <c r="Y4383" t="s">
        <v>15466</v>
      </c>
      <c r="Z4383" t="s">
        <v>15453</v>
      </c>
      <c r="AA4383">
        <v>0</v>
      </c>
      <c r="AB4383">
        <v>0</v>
      </c>
      <c r="AC4383" t="s">
        <v>129</v>
      </c>
      <c r="AH4383" t="s">
        <v>15684</v>
      </c>
      <c r="AI4383" t="s">
        <v>15685</v>
      </c>
      <c r="AJ4383" t="s">
        <v>15826</v>
      </c>
      <c r="AK4383" t="s">
        <v>15827</v>
      </c>
      <c r="AL4383" t="s">
        <v>15828</v>
      </c>
      <c r="AM4383" t="s">
        <v>15829</v>
      </c>
      <c r="AN4383" t="s">
        <v>15830</v>
      </c>
      <c r="AO4383" t="s">
        <v>15831</v>
      </c>
      <c r="AP4383" t="s">
        <v>15832</v>
      </c>
      <c r="AQ4383" t="s">
        <v>15833</v>
      </c>
      <c r="AR4383" t="s">
        <v>15834</v>
      </c>
      <c r="AS4383" t="s">
        <v>15835</v>
      </c>
      <c r="BG4383" s="1"/>
    </row>
    <row r="4384" spans="1:65" ht="16" x14ac:dyDescent="0.2">
      <c r="A4384" t="str">
        <f>CONCATENATE("Mada.",B4384)</f>
        <v>Mada.4306</v>
      </c>
      <c r="B4384">
        <v>4306</v>
      </c>
      <c r="J4384" t="s">
        <v>1668</v>
      </c>
      <c r="K4384" t="s">
        <v>15797</v>
      </c>
      <c r="L4384" t="s">
        <v>15505</v>
      </c>
      <c r="M4384" t="s">
        <v>15506</v>
      </c>
      <c r="N4384" t="s">
        <v>15451</v>
      </c>
      <c r="O4384" t="s">
        <v>15451</v>
      </c>
      <c r="S4384">
        <v>4306</v>
      </c>
      <c r="T4384">
        <v>4306</v>
      </c>
      <c r="U4384" t="s">
        <v>78</v>
      </c>
      <c r="V4384">
        <v>0</v>
      </c>
      <c r="W4384">
        <v>1</v>
      </c>
      <c r="X4384" t="s">
        <v>15466</v>
      </c>
      <c r="Y4384" t="s">
        <v>15466</v>
      </c>
      <c r="Z4384" t="s">
        <v>15453</v>
      </c>
      <c r="AA4384">
        <v>0</v>
      </c>
      <c r="AB4384">
        <v>0</v>
      </c>
      <c r="AC4384" t="s">
        <v>129</v>
      </c>
      <c r="AH4384" t="s">
        <v>15836</v>
      </c>
      <c r="AI4384" t="s">
        <v>15837</v>
      </c>
      <c r="AJ4384" t="s">
        <v>15838</v>
      </c>
      <c r="AK4384" t="s">
        <v>15839</v>
      </c>
      <c r="AL4384" t="s">
        <v>15580</v>
      </c>
      <c r="AM4384" t="s">
        <v>15581</v>
      </c>
      <c r="AN4384" t="s">
        <v>15840</v>
      </c>
      <c r="AO4384" t="s">
        <v>15841</v>
      </c>
      <c r="AP4384" t="s">
        <v>15842</v>
      </c>
      <c r="AQ4384" t="s">
        <v>15843</v>
      </c>
      <c r="AR4384" t="s">
        <v>15844</v>
      </c>
      <c r="AS4384" t="s">
        <v>15845</v>
      </c>
      <c r="AT4384" t="s">
        <v>15846</v>
      </c>
      <c r="AU4384" t="s">
        <v>3281</v>
      </c>
      <c r="AW4384">
        <v>4306</v>
      </c>
      <c r="AX4384" t="s">
        <v>109</v>
      </c>
      <c r="AY4384">
        <v>1</v>
      </c>
      <c r="AZ4384" t="s">
        <v>207</v>
      </c>
      <c r="BA4384" t="s">
        <v>207</v>
      </c>
      <c r="BB4384" t="s">
        <v>109</v>
      </c>
      <c r="BC4384">
        <v>1</v>
      </c>
      <c r="BD4384" t="s">
        <v>15847</v>
      </c>
      <c r="BG4384" s="1" t="s">
        <v>86</v>
      </c>
      <c r="BH4384" s="1" t="s">
        <v>112</v>
      </c>
      <c r="BI4384" s="1" t="s">
        <v>113</v>
      </c>
      <c r="BJ4384" s="1" t="s">
        <v>114</v>
      </c>
      <c r="BK4384" s="1" t="s">
        <v>115</v>
      </c>
      <c r="BL4384" s="1" t="s">
        <v>116</v>
      </c>
      <c r="BM4384" s="1"/>
    </row>
    <row r="4385" spans="1:65" ht="16" x14ac:dyDescent="0.2">
      <c r="A4385" t="str">
        <f>CONCATENATE("Mada.",B4385)</f>
        <v>Mada.4307</v>
      </c>
      <c r="B4385">
        <v>4307</v>
      </c>
      <c r="J4385" t="s">
        <v>1668</v>
      </c>
      <c r="K4385" t="s">
        <v>15848</v>
      </c>
      <c r="L4385" t="s">
        <v>15505</v>
      </c>
      <c r="M4385" t="s">
        <v>15506</v>
      </c>
      <c r="N4385" t="s">
        <v>15451</v>
      </c>
      <c r="O4385" t="s">
        <v>15451</v>
      </c>
      <c r="S4385">
        <v>4307</v>
      </c>
      <c r="T4385">
        <v>4307</v>
      </c>
      <c r="U4385" t="s">
        <v>78</v>
      </c>
      <c r="V4385">
        <v>0</v>
      </c>
      <c r="W4385">
        <v>1</v>
      </c>
      <c r="X4385" t="s">
        <v>15466</v>
      </c>
      <c r="Y4385" t="s">
        <v>15466</v>
      </c>
      <c r="Z4385" t="s">
        <v>15453</v>
      </c>
      <c r="AA4385">
        <v>0</v>
      </c>
      <c r="AB4385">
        <v>0</v>
      </c>
      <c r="AC4385" t="s">
        <v>129</v>
      </c>
      <c r="AH4385" t="s">
        <v>15564</v>
      </c>
      <c r="AI4385" t="s">
        <v>15565</v>
      </c>
      <c r="AJ4385" t="s">
        <v>15849</v>
      </c>
      <c r="AK4385" t="s">
        <v>15850</v>
      </c>
      <c r="AL4385" t="s">
        <v>15851</v>
      </c>
      <c r="AM4385" t="s">
        <v>15852</v>
      </c>
      <c r="AN4385" t="s">
        <v>15705</v>
      </c>
      <c r="AO4385" t="s">
        <v>15706</v>
      </c>
      <c r="AP4385" t="s">
        <v>15564</v>
      </c>
      <c r="AQ4385" t="s">
        <v>15565</v>
      </c>
      <c r="AR4385" t="s">
        <v>15777</v>
      </c>
      <c r="AS4385" t="s">
        <v>15778</v>
      </c>
      <c r="BG4385" s="1"/>
    </row>
    <row r="4386" spans="1:65" ht="16" x14ac:dyDescent="0.2">
      <c r="A4386" t="str">
        <f>CONCATENATE("Mada.",B4386)</f>
        <v>Mada.4308</v>
      </c>
      <c r="B4386">
        <v>4308</v>
      </c>
      <c r="J4386" t="s">
        <v>1668</v>
      </c>
      <c r="K4386" t="s">
        <v>15848</v>
      </c>
      <c r="L4386" t="s">
        <v>15505</v>
      </c>
      <c r="M4386" t="s">
        <v>15506</v>
      </c>
      <c r="N4386" t="s">
        <v>15451</v>
      </c>
      <c r="O4386" t="s">
        <v>15451</v>
      </c>
      <c r="S4386">
        <v>4308</v>
      </c>
      <c r="T4386">
        <v>4308</v>
      </c>
      <c r="U4386" t="s">
        <v>78</v>
      </c>
      <c r="V4386">
        <v>-1.2E-2</v>
      </c>
      <c r="W4386">
        <v>1.012</v>
      </c>
      <c r="X4386" t="s">
        <v>15466</v>
      </c>
      <c r="Y4386" t="s">
        <v>15466</v>
      </c>
      <c r="Z4386" t="s">
        <v>15453</v>
      </c>
      <c r="AA4386">
        <v>0</v>
      </c>
      <c r="AB4386">
        <v>0</v>
      </c>
      <c r="AC4386" t="s">
        <v>129</v>
      </c>
      <c r="AH4386" t="s">
        <v>15853</v>
      </c>
      <c r="AI4386" t="s">
        <v>15854</v>
      </c>
      <c r="AJ4386" t="s">
        <v>15855</v>
      </c>
      <c r="AK4386" t="s">
        <v>15856</v>
      </c>
      <c r="AL4386" t="s">
        <v>15857</v>
      </c>
      <c r="AM4386" t="s">
        <v>15858</v>
      </c>
      <c r="AN4386" t="s">
        <v>15769</v>
      </c>
      <c r="AO4386" t="s">
        <v>15770</v>
      </c>
      <c r="AP4386" t="s">
        <v>15859</v>
      </c>
      <c r="AQ4386" t="s">
        <v>15860</v>
      </c>
      <c r="AR4386" t="s">
        <v>15861</v>
      </c>
      <c r="AS4386" t="s">
        <v>15862</v>
      </c>
      <c r="AT4386" t="s">
        <v>15863</v>
      </c>
      <c r="AU4386" t="s">
        <v>3281</v>
      </c>
      <c r="AW4386">
        <v>4308</v>
      </c>
      <c r="AX4386" t="s">
        <v>109</v>
      </c>
      <c r="AY4386">
        <v>1</v>
      </c>
      <c r="AZ4386" t="s">
        <v>207</v>
      </c>
      <c r="BA4386" t="s">
        <v>207</v>
      </c>
      <c r="BB4386" t="s">
        <v>109</v>
      </c>
      <c r="BC4386">
        <v>1</v>
      </c>
      <c r="BD4386" t="s">
        <v>15847</v>
      </c>
      <c r="BG4386" s="1" t="s">
        <v>86</v>
      </c>
      <c r="BH4386" s="1" t="s">
        <v>112</v>
      </c>
      <c r="BI4386" s="1" t="s">
        <v>113</v>
      </c>
      <c r="BJ4386" s="1" t="s">
        <v>114</v>
      </c>
      <c r="BK4386" s="1" t="s">
        <v>115</v>
      </c>
      <c r="BL4386" s="1" t="s">
        <v>116</v>
      </c>
      <c r="BM4386" s="1"/>
    </row>
    <row r="4387" spans="1:65" ht="16" x14ac:dyDescent="0.2">
      <c r="A4387" t="str">
        <f>CONCATENATE("Mada.",B4387)</f>
        <v>Mada.4309</v>
      </c>
      <c r="B4387">
        <v>4309</v>
      </c>
      <c r="J4387" t="s">
        <v>1668</v>
      </c>
      <c r="K4387" t="s">
        <v>15848</v>
      </c>
      <c r="L4387" t="s">
        <v>15505</v>
      </c>
      <c r="M4387" t="s">
        <v>15506</v>
      </c>
      <c r="N4387" t="s">
        <v>15451</v>
      </c>
      <c r="O4387" t="s">
        <v>15451</v>
      </c>
      <c r="S4387">
        <v>4309</v>
      </c>
      <c r="T4387">
        <v>4309</v>
      </c>
      <c r="U4387" t="s">
        <v>78</v>
      </c>
      <c r="V4387">
        <v>-2.4E-2</v>
      </c>
      <c r="W4387">
        <v>1.024</v>
      </c>
      <c r="X4387" t="s">
        <v>15466</v>
      </c>
      <c r="Y4387" t="s">
        <v>15466</v>
      </c>
      <c r="Z4387" t="s">
        <v>15453</v>
      </c>
      <c r="AA4387">
        <v>0</v>
      </c>
      <c r="AB4387">
        <v>0</v>
      </c>
      <c r="AC4387" t="s">
        <v>129</v>
      </c>
      <c r="AH4387" t="s">
        <v>15864</v>
      </c>
      <c r="AI4387" t="s">
        <v>15865</v>
      </c>
      <c r="AJ4387" t="s">
        <v>15735</v>
      </c>
      <c r="AK4387" t="s">
        <v>15734</v>
      </c>
      <c r="AL4387" t="s">
        <v>15866</v>
      </c>
      <c r="AM4387" t="s">
        <v>15867</v>
      </c>
      <c r="AN4387" t="s">
        <v>15557</v>
      </c>
      <c r="AO4387" t="s">
        <v>15556</v>
      </c>
      <c r="AP4387" t="s">
        <v>15769</v>
      </c>
      <c r="AQ4387" t="s">
        <v>15770</v>
      </c>
      <c r="AR4387" t="s">
        <v>15868</v>
      </c>
      <c r="AS4387" t="s">
        <v>15869</v>
      </c>
      <c r="AT4387" t="s">
        <v>15870</v>
      </c>
      <c r="AU4387" t="s">
        <v>3281</v>
      </c>
      <c r="AW4387">
        <v>4309</v>
      </c>
      <c r="AX4387" t="s">
        <v>109</v>
      </c>
      <c r="AY4387">
        <v>1</v>
      </c>
      <c r="AZ4387" t="s">
        <v>15871</v>
      </c>
      <c r="BA4387" t="s">
        <v>15871</v>
      </c>
      <c r="BB4387" t="s">
        <v>109</v>
      </c>
      <c r="BC4387">
        <v>1</v>
      </c>
      <c r="BD4387" t="s">
        <v>15872</v>
      </c>
      <c r="BG4387" s="1" t="s">
        <v>86</v>
      </c>
      <c r="BH4387" s="1" t="s">
        <v>112</v>
      </c>
      <c r="BI4387" s="1" t="s">
        <v>113</v>
      </c>
      <c r="BJ4387" s="1" t="s">
        <v>114</v>
      </c>
      <c r="BK4387" s="1" t="s">
        <v>115</v>
      </c>
      <c r="BL4387" s="1" t="s">
        <v>116</v>
      </c>
      <c r="BM4387" s="1"/>
    </row>
    <row r="4388" spans="1:65" ht="16" x14ac:dyDescent="0.2">
      <c r="A4388" t="str">
        <f>CONCATENATE("Mada.",B4388)</f>
        <v>Mada.4310</v>
      </c>
      <c r="B4388">
        <v>4310</v>
      </c>
      <c r="J4388" t="s">
        <v>1668</v>
      </c>
      <c r="K4388" t="s">
        <v>15848</v>
      </c>
      <c r="L4388" t="s">
        <v>15505</v>
      </c>
      <c r="M4388" t="s">
        <v>15506</v>
      </c>
      <c r="N4388" t="s">
        <v>15451</v>
      </c>
      <c r="O4388" t="s">
        <v>15451</v>
      </c>
      <c r="S4388">
        <v>4310</v>
      </c>
      <c r="T4388">
        <v>4310</v>
      </c>
      <c r="U4388" t="s">
        <v>78</v>
      </c>
      <c r="V4388">
        <v>-0.03</v>
      </c>
      <c r="W4388">
        <v>1.03</v>
      </c>
      <c r="X4388" t="s">
        <v>15466</v>
      </c>
      <c r="Y4388" t="s">
        <v>15466</v>
      </c>
      <c r="Z4388" t="s">
        <v>15453</v>
      </c>
      <c r="AA4388">
        <v>0</v>
      </c>
      <c r="AB4388">
        <v>0</v>
      </c>
      <c r="AC4388" t="s">
        <v>129</v>
      </c>
      <c r="AH4388" t="s">
        <v>15882</v>
      </c>
      <c r="AI4388" t="s">
        <v>15883</v>
      </c>
      <c r="AJ4388" t="s">
        <v>15884</v>
      </c>
      <c r="AK4388" t="s">
        <v>15885</v>
      </c>
      <c r="AL4388" t="s">
        <v>15507</v>
      </c>
      <c r="AM4388" t="s">
        <v>15508</v>
      </c>
      <c r="AN4388" t="s">
        <v>15886</v>
      </c>
      <c r="AO4388" t="s">
        <v>15887</v>
      </c>
      <c r="AP4388" t="s">
        <v>15888</v>
      </c>
      <c r="AQ4388" t="s">
        <v>15889</v>
      </c>
      <c r="AR4388" t="s">
        <v>15705</v>
      </c>
      <c r="AS4388" t="s">
        <v>15706</v>
      </c>
      <c r="AT4388" t="s">
        <v>15890</v>
      </c>
      <c r="AU4388" t="s">
        <v>3281</v>
      </c>
      <c r="AW4388">
        <v>4310</v>
      </c>
      <c r="AX4388" t="s">
        <v>2516</v>
      </c>
      <c r="AY4388">
        <v>1</v>
      </c>
      <c r="AZ4388" t="s">
        <v>9087</v>
      </c>
      <c r="BA4388" t="s">
        <v>9087</v>
      </c>
      <c r="BB4388" t="s">
        <v>2516</v>
      </c>
      <c r="BC4388">
        <v>1</v>
      </c>
      <c r="BD4388" t="s">
        <v>15891</v>
      </c>
      <c r="BG4388" s="1" t="s">
        <v>86</v>
      </c>
      <c r="BH4388" s="1" t="s">
        <v>98</v>
      </c>
      <c r="BI4388" s="1" t="s">
        <v>163</v>
      </c>
      <c r="BJ4388" s="1" t="s">
        <v>694</v>
      </c>
      <c r="BK4388" s="1" t="s">
        <v>695</v>
      </c>
      <c r="BL4388" s="1" t="s">
        <v>2519</v>
      </c>
      <c r="BM4388" s="1"/>
    </row>
    <row r="4389" spans="1:65" ht="16" x14ac:dyDescent="0.2">
      <c r="A4389" t="str">
        <f>CONCATENATE("Mada.",B4389)</f>
        <v>Mada.4311</v>
      </c>
      <c r="B4389">
        <v>4311</v>
      </c>
      <c r="J4389" t="s">
        <v>1668</v>
      </c>
      <c r="K4389" t="s">
        <v>15848</v>
      </c>
      <c r="L4389" t="s">
        <v>15505</v>
      </c>
      <c r="M4389" t="s">
        <v>15506</v>
      </c>
      <c r="N4389" t="s">
        <v>15451</v>
      </c>
      <c r="O4389" t="s">
        <v>15451</v>
      </c>
      <c r="S4389">
        <v>4311</v>
      </c>
      <c r="T4389">
        <v>4311</v>
      </c>
      <c r="U4389" t="s">
        <v>78</v>
      </c>
      <c r="V4389">
        <v>-3.5999999999999997E-2</v>
      </c>
      <c r="W4389">
        <v>1.036</v>
      </c>
      <c r="X4389" t="s">
        <v>15466</v>
      </c>
      <c r="Y4389" t="s">
        <v>15466</v>
      </c>
      <c r="Z4389" t="s">
        <v>15453</v>
      </c>
      <c r="AA4389">
        <v>0</v>
      </c>
      <c r="AB4389">
        <v>0</v>
      </c>
      <c r="AC4389" t="s">
        <v>129</v>
      </c>
      <c r="AH4389" t="s">
        <v>15486</v>
      </c>
      <c r="AI4389" t="s">
        <v>15487</v>
      </c>
      <c r="AJ4389" t="s">
        <v>15892</v>
      </c>
      <c r="AK4389" t="s">
        <v>15893</v>
      </c>
      <c r="AL4389" t="s">
        <v>15564</v>
      </c>
      <c r="AM4389" t="s">
        <v>15565</v>
      </c>
      <c r="AN4389" t="s">
        <v>15830</v>
      </c>
      <c r="AO4389" t="s">
        <v>15831</v>
      </c>
      <c r="AP4389" t="s">
        <v>15564</v>
      </c>
      <c r="AQ4389" t="s">
        <v>15565</v>
      </c>
      <c r="AR4389" t="s">
        <v>15486</v>
      </c>
      <c r="AS4389" t="s">
        <v>15487</v>
      </c>
      <c r="AT4389" t="s">
        <v>15894</v>
      </c>
      <c r="AU4389" t="s">
        <v>3281</v>
      </c>
      <c r="AW4389">
        <v>4311</v>
      </c>
      <c r="AX4389" t="s">
        <v>2816</v>
      </c>
      <c r="AY4389">
        <v>0.94</v>
      </c>
      <c r="AZ4389" t="s">
        <v>15814</v>
      </c>
      <c r="BA4389" t="s">
        <v>15814</v>
      </c>
      <c r="BB4389" t="s">
        <v>2816</v>
      </c>
      <c r="BC4389">
        <v>0.82</v>
      </c>
      <c r="BD4389" t="s">
        <v>15895</v>
      </c>
      <c r="BG4389" s="1" t="s">
        <v>86</v>
      </c>
      <c r="BH4389" s="1" t="s">
        <v>112</v>
      </c>
      <c r="BI4389" s="1" t="s">
        <v>113</v>
      </c>
      <c r="BJ4389" s="1" t="s">
        <v>114</v>
      </c>
      <c r="BK4389" s="1" t="s">
        <v>115</v>
      </c>
      <c r="BL4389" s="1" t="s">
        <v>2819</v>
      </c>
      <c r="BM4389" s="1" t="s">
        <v>2820</v>
      </c>
    </row>
    <row r="4390" spans="1:65" ht="16" x14ac:dyDescent="0.2">
      <c r="A4390" t="str">
        <f>CONCATENATE("Mada.",B4390)</f>
        <v>Mada.4312</v>
      </c>
      <c r="B4390">
        <v>4312</v>
      </c>
      <c r="J4390" t="s">
        <v>1668</v>
      </c>
      <c r="K4390" t="s">
        <v>15896</v>
      </c>
      <c r="L4390" t="s">
        <v>15505</v>
      </c>
      <c r="M4390" t="s">
        <v>15506</v>
      </c>
      <c r="N4390" t="s">
        <v>15451</v>
      </c>
      <c r="O4390" t="s">
        <v>15451</v>
      </c>
      <c r="S4390">
        <v>4312</v>
      </c>
      <c r="T4390">
        <v>4312</v>
      </c>
      <c r="U4390" t="s">
        <v>78</v>
      </c>
      <c r="V4390">
        <v>4.5999999999999999E-2</v>
      </c>
      <c r="W4390">
        <v>0.95399999999999996</v>
      </c>
      <c r="X4390" t="s">
        <v>15466</v>
      </c>
      <c r="Y4390" t="s">
        <v>15466</v>
      </c>
      <c r="Z4390" t="s">
        <v>15453</v>
      </c>
      <c r="AA4390">
        <v>0</v>
      </c>
      <c r="AB4390">
        <v>0</v>
      </c>
      <c r="AC4390" t="s">
        <v>129</v>
      </c>
      <c r="AH4390" t="s">
        <v>15897</v>
      </c>
      <c r="AI4390" t="s">
        <v>15898</v>
      </c>
      <c r="AJ4390" t="s">
        <v>15899</v>
      </c>
      <c r="AK4390" t="s">
        <v>15900</v>
      </c>
      <c r="AL4390" t="s">
        <v>15807</v>
      </c>
      <c r="AM4390" t="s">
        <v>15808</v>
      </c>
      <c r="AN4390" t="s">
        <v>15901</v>
      </c>
      <c r="AO4390" t="s">
        <v>15902</v>
      </c>
      <c r="AP4390" t="s">
        <v>15903</v>
      </c>
      <c r="AQ4390" t="s">
        <v>15904</v>
      </c>
      <c r="AR4390" t="s">
        <v>15651</v>
      </c>
      <c r="AS4390" t="s">
        <v>15652</v>
      </c>
      <c r="AT4390" t="s">
        <v>15905</v>
      </c>
      <c r="AU4390" t="s">
        <v>3281</v>
      </c>
      <c r="AW4390">
        <v>4312</v>
      </c>
      <c r="AX4390" t="s">
        <v>2816</v>
      </c>
      <c r="AY4390">
        <v>0.89</v>
      </c>
      <c r="AZ4390" t="s">
        <v>15814</v>
      </c>
      <c r="BA4390" t="s">
        <v>15814</v>
      </c>
      <c r="BB4390" t="s">
        <v>2816</v>
      </c>
      <c r="BC4390">
        <v>0.82</v>
      </c>
      <c r="BD4390" t="s">
        <v>15906</v>
      </c>
      <c r="BG4390" s="1" t="s">
        <v>86</v>
      </c>
      <c r="BH4390" s="1" t="s">
        <v>112</v>
      </c>
      <c r="BI4390" s="1" t="s">
        <v>113</v>
      </c>
      <c r="BJ4390" s="1" t="s">
        <v>114</v>
      </c>
      <c r="BK4390" s="1" t="s">
        <v>115</v>
      </c>
      <c r="BL4390" s="1" t="s">
        <v>2819</v>
      </c>
      <c r="BM4390" s="1" t="s">
        <v>2820</v>
      </c>
    </row>
    <row r="4391" spans="1:65" ht="16" x14ac:dyDescent="0.2">
      <c r="A4391" t="str">
        <f>CONCATENATE("Mada.",B4391)</f>
        <v>Mada.4313</v>
      </c>
      <c r="B4391">
        <v>4313</v>
      </c>
      <c r="J4391" t="s">
        <v>1668</v>
      </c>
      <c r="K4391" t="s">
        <v>15896</v>
      </c>
      <c r="L4391" t="s">
        <v>15505</v>
      </c>
      <c r="M4391" t="s">
        <v>15506</v>
      </c>
      <c r="N4391" t="s">
        <v>15451</v>
      </c>
      <c r="O4391" t="s">
        <v>15451</v>
      </c>
      <c r="S4391">
        <v>4313</v>
      </c>
      <c r="T4391">
        <v>4313</v>
      </c>
      <c r="U4391" t="s">
        <v>78</v>
      </c>
      <c r="V4391">
        <v>2.4E-2</v>
      </c>
      <c r="W4391">
        <v>0.97599999999999998</v>
      </c>
      <c r="X4391" t="s">
        <v>15466</v>
      </c>
      <c r="Y4391" t="s">
        <v>15466</v>
      </c>
      <c r="Z4391" t="s">
        <v>15453</v>
      </c>
      <c r="AA4391">
        <v>0</v>
      </c>
      <c r="AB4391">
        <v>0</v>
      </c>
      <c r="AC4391" t="s">
        <v>129</v>
      </c>
      <c r="AH4391" t="s">
        <v>15592</v>
      </c>
      <c r="AI4391" t="s">
        <v>15593</v>
      </c>
      <c r="AJ4391" t="s">
        <v>15907</v>
      </c>
      <c r="AK4391" t="s">
        <v>15908</v>
      </c>
      <c r="AL4391" t="s">
        <v>15909</v>
      </c>
      <c r="AM4391" t="s">
        <v>15910</v>
      </c>
      <c r="AN4391" t="s">
        <v>15602</v>
      </c>
      <c r="AO4391" t="s">
        <v>15603</v>
      </c>
      <c r="AP4391" t="s">
        <v>15830</v>
      </c>
      <c r="AQ4391" t="s">
        <v>15831</v>
      </c>
      <c r="AR4391" t="s">
        <v>15866</v>
      </c>
      <c r="AS4391" t="s">
        <v>15867</v>
      </c>
      <c r="AT4391" t="s">
        <v>15911</v>
      </c>
      <c r="AU4391" t="s">
        <v>3281</v>
      </c>
      <c r="AW4391">
        <v>4313</v>
      </c>
      <c r="AX4391" t="s">
        <v>2816</v>
      </c>
      <c r="AY4391">
        <v>0.92</v>
      </c>
      <c r="AZ4391" t="s">
        <v>2817</v>
      </c>
      <c r="BA4391" t="s">
        <v>2817</v>
      </c>
      <c r="BB4391" t="s">
        <v>2816</v>
      </c>
      <c r="BC4391">
        <v>0.85</v>
      </c>
      <c r="BD4391" t="s">
        <v>15912</v>
      </c>
      <c r="BG4391" s="1" t="s">
        <v>86</v>
      </c>
      <c r="BH4391" s="1" t="s">
        <v>112</v>
      </c>
      <c r="BI4391" s="1" t="s">
        <v>113</v>
      </c>
      <c r="BJ4391" s="1" t="s">
        <v>114</v>
      </c>
      <c r="BK4391" s="1" t="s">
        <v>115</v>
      </c>
      <c r="BL4391" s="1" t="s">
        <v>2819</v>
      </c>
      <c r="BM4391" s="1" t="s">
        <v>2820</v>
      </c>
    </row>
    <row r="4392" spans="1:65" ht="16" x14ac:dyDescent="0.2">
      <c r="A4392" t="str">
        <f>CONCATENATE("Mada.",B4392)</f>
        <v>Mada.4314</v>
      </c>
      <c r="B4392">
        <v>4314</v>
      </c>
      <c r="J4392" t="s">
        <v>1668</v>
      </c>
      <c r="K4392" t="s">
        <v>15913</v>
      </c>
      <c r="L4392" t="s">
        <v>15505</v>
      </c>
      <c r="M4392" t="s">
        <v>15506</v>
      </c>
      <c r="N4392" t="s">
        <v>15451</v>
      </c>
      <c r="O4392" t="s">
        <v>15451</v>
      </c>
      <c r="S4392">
        <v>4314</v>
      </c>
      <c r="T4392">
        <v>4314</v>
      </c>
      <c r="U4392" t="s">
        <v>78</v>
      </c>
      <c r="V4392">
        <v>0.13300000000000001</v>
      </c>
      <c r="W4392">
        <v>0.86699999999999999</v>
      </c>
      <c r="X4392" t="s">
        <v>15466</v>
      </c>
      <c r="Y4392" t="s">
        <v>15452</v>
      </c>
      <c r="Z4392" t="s">
        <v>15453</v>
      </c>
      <c r="AA4392">
        <v>0</v>
      </c>
      <c r="AB4392">
        <v>0</v>
      </c>
      <c r="AC4392" t="s">
        <v>129</v>
      </c>
      <c r="AH4392" t="s">
        <v>15608</v>
      </c>
      <c r="AI4392" t="s">
        <v>15609</v>
      </c>
      <c r="AJ4392" t="s">
        <v>15914</v>
      </c>
      <c r="AK4392" t="s">
        <v>15915</v>
      </c>
      <c r="AL4392" t="s">
        <v>15916</v>
      </c>
      <c r="AM4392" t="s">
        <v>15917</v>
      </c>
      <c r="AN4392" t="s">
        <v>15498</v>
      </c>
      <c r="AO4392" t="s">
        <v>15499</v>
      </c>
      <c r="AP4392" t="s">
        <v>15705</v>
      </c>
      <c r="AQ4392" t="s">
        <v>15706</v>
      </c>
      <c r="AR4392" t="s">
        <v>15918</v>
      </c>
      <c r="AS4392" t="s">
        <v>15919</v>
      </c>
      <c r="AT4392" t="s">
        <v>15920</v>
      </c>
      <c r="AU4392" t="s">
        <v>3281</v>
      </c>
      <c r="AW4392">
        <v>4314</v>
      </c>
      <c r="AX4392" t="s">
        <v>513</v>
      </c>
      <c r="AY4392">
        <v>0.99</v>
      </c>
      <c r="AZ4392" t="s">
        <v>15921</v>
      </c>
      <c r="BD4392" t="s">
        <v>15922</v>
      </c>
      <c r="BG4392" s="1" t="s">
        <v>86</v>
      </c>
      <c r="BH4392" s="1" t="s">
        <v>112</v>
      </c>
      <c r="BI4392" s="1" t="s">
        <v>516</v>
      </c>
      <c r="BJ4392" s="1" t="s">
        <v>517</v>
      </c>
      <c r="BK4392" s="1" t="s">
        <v>518</v>
      </c>
      <c r="BL4392" s="1" t="s">
        <v>519</v>
      </c>
      <c r="BM4392" s="1"/>
    </row>
    <row r="4393" spans="1:65" ht="16" x14ac:dyDescent="0.2">
      <c r="A4393" t="str">
        <f>CONCATENATE("Mada.",B4393)</f>
        <v>Mada.4315</v>
      </c>
      <c r="B4393">
        <v>4315</v>
      </c>
      <c r="J4393" t="s">
        <v>1668</v>
      </c>
      <c r="K4393" t="s">
        <v>15913</v>
      </c>
      <c r="L4393" t="s">
        <v>15505</v>
      </c>
      <c r="M4393" t="s">
        <v>15506</v>
      </c>
      <c r="N4393" t="s">
        <v>15451</v>
      </c>
      <c r="O4393" t="s">
        <v>15451</v>
      </c>
      <c r="S4393">
        <v>4315</v>
      </c>
      <c r="T4393">
        <v>4315</v>
      </c>
      <c r="U4393" t="s">
        <v>78</v>
      </c>
      <c r="V4393">
        <v>0</v>
      </c>
      <c r="W4393">
        <v>1</v>
      </c>
      <c r="X4393" t="s">
        <v>15466</v>
      </c>
      <c r="Y4393" t="s">
        <v>15466</v>
      </c>
      <c r="Z4393" t="s">
        <v>15453</v>
      </c>
      <c r="AA4393">
        <v>0</v>
      </c>
      <c r="AB4393">
        <v>0</v>
      </c>
      <c r="AC4393" t="s">
        <v>129</v>
      </c>
      <c r="AH4393" t="s">
        <v>129</v>
      </c>
      <c r="AI4393" t="s">
        <v>1106</v>
      </c>
      <c r="AJ4393" t="s">
        <v>129</v>
      </c>
      <c r="AK4393" t="s">
        <v>1106</v>
      </c>
      <c r="AL4393" t="s">
        <v>129</v>
      </c>
      <c r="AM4393" t="s">
        <v>1106</v>
      </c>
      <c r="AN4393" t="s">
        <v>129</v>
      </c>
      <c r="AO4393" t="s">
        <v>1106</v>
      </c>
      <c r="AP4393" t="s">
        <v>129</v>
      </c>
      <c r="AQ4393" t="s">
        <v>1106</v>
      </c>
      <c r="AR4393" t="s">
        <v>129</v>
      </c>
      <c r="AS4393" t="s">
        <v>1106</v>
      </c>
      <c r="BG4393" s="1"/>
    </row>
    <row r="4394" spans="1:65" ht="16" x14ac:dyDescent="0.2">
      <c r="A4394" t="str">
        <f>CONCATENATE("Mada.",B4394)</f>
        <v>Mada.4316</v>
      </c>
      <c r="B4394">
        <v>4316</v>
      </c>
      <c r="J4394" t="s">
        <v>1668</v>
      </c>
      <c r="K4394" t="s">
        <v>15913</v>
      </c>
      <c r="L4394" t="s">
        <v>15505</v>
      </c>
      <c r="M4394" t="s">
        <v>15506</v>
      </c>
      <c r="N4394" t="s">
        <v>15451</v>
      </c>
      <c r="O4394" t="s">
        <v>15451</v>
      </c>
      <c r="S4394">
        <v>4316</v>
      </c>
      <c r="T4394">
        <v>4316</v>
      </c>
      <c r="U4394" t="s">
        <v>78</v>
      </c>
      <c r="V4394">
        <v>3.4000000000000002E-2</v>
      </c>
      <c r="W4394">
        <v>0.96599999999999997</v>
      </c>
      <c r="X4394" t="s">
        <v>15466</v>
      </c>
      <c r="Y4394" t="s">
        <v>15466</v>
      </c>
      <c r="Z4394" t="s">
        <v>15453</v>
      </c>
      <c r="AA4394">
        <v>0</v>
      </c>
      <c r="AB4394">
        <v>0</v>
      </c>
      <c r="AC4394" t="s">
        <v>129</v>
      </c>
      <c r="AH4394" t="s">
        <v>15923</v>
      </c>
      <c r="AI4394" t="s">
        <v>15924</v>
      </c>
      <c r="AJ4394" t="s">
        <v>15735</v>
      </c>
      <c r="AK4394" t="s">
        <v>15734</v>
      </c>
      <c r="AL4394" t="s">
        <v>15925</v>
      </c>
      <c r="AM4394" t="s">
        <v>15926</v>
      </c>
      <c r="AN4394" t="s">
        <v>15580</v>
      </c>
      <c r="AO4394" t="s">
        <v>15581</v>
      </c>
      <c r="AP4394" t="s">
        <v>15666</v>
      </c>
      <c r="AQ4394" t="s">
        <v>15667</v>
      </c>
      <c r="AR4394" t="s">
        <v>15927</v>
      </c>
      <c r="AS4394" t="s">
        <v>15928</v>
      </c>
      <c r="AT4394" t="s">
        <v>15929</v>
      </c>
      <c r="AU4394" t="s">
        <v>3281</v>
      </c>
      <c r="AW4394">
        <v>4316</v>
      </c>
      <c r="AX4394" t="s">
        <v>755</v>
      </c>
      <c r="AY4394">
        <v>1</v>
      </c>
      <c r="AZ4394" t="s">
        <v>15930</v>
      </c>
      <c r="BD4394" t="s">
        <v>15931</v>
      </c>
      <c r="BG4394" s="1" t="s">
        <v>86</v>
      </c>
      <c r="BH4394" s="1" t="s">
        <v>87</v>
      </c>
      <c r="BI4394" s="1" t="s">
        <v>87</v>
      </c>
      <c r="BJ4394" s="1" t="s">
        <v>88</v>
      </c>
      <c r="BK4394" s="1" t="s">
        <v>89</v>
      </c>
      <c r="BL4394" s="1" t="s">
        <v>758</v>
      </c>
      <c r="BM4394" s="1"/>
    </row>
    <row r="4395" spans="1:65" ht="16" x14ac:dyDescent="0.2">
      <c r="A4395" t="str">
        <f>CONCATENATE("Mada.",B4395)</f>
        <v>Mada.4317</v>
      </c>
      <c r="B4395">
        <v>4317</v>
      </c>
      <c r="J4395" t="s">
        <v>1668</v>
      </c>
      <c r="K4395" t="s">
        <v>15932</v>
      </c>
      <c r="L4395" t="s">
        <v>15505</v>
      </c>
      <c r="M4395" t="s">
        <v>15506</v>
      </c>
      <c r="N4395" t="s">
        <v>15451</v>
      </c>
      <c r="O4395" t="s">
        <v>15451</v>
      </c>
      <c r="S4395">
        <v>4317</v>
      </c>
      <c r="T4395">
        <v>0</v>
      </c>
      <c r="U4395" t="s">
        <v>128</v>
      </c>
      <c r="V4395">
        <v>0</v>
      </c>
      <c r="W4395">
        <v>0</v>
      </c>
      <c r="Z4395" t="s">
        <v>129</v>
      </c>
      <c r="AA4395">
        <v>0</v>
      </c>
      <c r="AB4395">
        <v>0</v>
      </c>
      <c r="AC4395" t="s">
        <v>129</v>
      </c>
      <c r="AH4395" t="s">
        <v>129</v>
      </c>
      <c r="AI4395" t="s">
        <v>129</v>
      </c>
      <c r="AJ4395" t="s">
        <v>129</v>
      </c>
      <c r="AK4395" t="s">
        <v>129</v>
      </c>
      <c r="AL4395" t="s">
        <v>129</v>
      </c>
      <c r="AM4395" t="s">
        <v>129</v>
      </c>
      <c r="AN4395" t="s">
        <v>129</v>
      </c>
      <c r="AO4395" t="s">
        <v>129</v>
      </c>
      <c r="AP4395" t="s">
        <v>129</v>
      </c>
      <c r="AQ4395" t="s">
        <v>129</v>
      </c>
      <c r="AR4395" t="s">
        <v>129</v>
      </c>
      <c r="AS4395" t="s">
        <v>129</v>
      </c>
      <c r="BG4395" s="1"/>
    </row>
    <row r="4396" spans="1:65" ht="16" x14ac:dyDescent="0.2">
      <c r="A4396" t="str">
        <f>CONCATENATE("Mada.",B4396)</f>
        <v>Mada.4318</v>
      </c>
      <c r="B4396">
        <v>4318</v>
      </c>
      <c r="J4396" t="s">
        <v>1668</v>
      </c>
      <c r="K4396" t="s">
        <v>15932</v>
      </c>
      <c r="L4396" t="s">
        <v>15505</v>
      </c>
      <c r="M4396" t="s">
        <v>15506</v>
      </c>
      <c r="N4396" t="s">
        <v>15451</v>
      </c>
      <c r="O4396" t="s">
        <v>15451</v>
      </c>
      <c r="S4396">
        <v>4318</v>
      </c>
      <c r="T4396">
        <v>4318</v>
      </c>
      <c r="U4396" t="s">
        <v>78</v>
      </c>
      <c r="V4396">
        <v>0.54800000000000004</v>
      </c>
      <c r="W4396">
        <v>0.45200000000000001</v>
      </c>
      <c r="X4396" t="s">
        <v>15452</v>
      </c>
      <c r="Y4396" t="s">
        <v>15452</v>
      </c>
      <c r="Z4396" t="s">
        <v>15453</v>
      </c>
      <c r="AA4396">
        <v>0</v>
      </c>
      <c r="AB4396">
        <v>0</v>
      </c>
      <c r="AC4396" t="s">
        <v>129</v>
      </c>
      <c r="AH4396" t="s">
        <v>15933</v>
      </c>
      <c r="AI4396" t="s">
        <v>15934</v>
      </c>
      <c r="AJ4396" t="s">
        <v>15935</v>
      </c>
      <c r="AK4396" t="s">
        <v>15936</v>
      </c>
      <c r="AL4396" t="s">
        <v>15566</v>
      </c>
      <c r="AM4396" t="s">
        <v>15567</v>
      </c>
      <c r="AN4396" t="s">
        <v>15937</v>
      </c>
      <c r="AO4396" t="s">
        <v>15938</v>
      </c>
      <c r="AP4396" t="s">
        <v>15509</v>
      </c>
      <c r="AQ4396" t="s">
        <v>15510</v>
      </c>
      <c r="AR4396" t="s">
        <v>15939</v>
      </c>
      <c r="AS4396" t="s">
        <v>15940</v>
      </c>
      <c r="AT4396" t="s">
        <v>15941</v>
      </c>
      <c r="AU4396" t="s">
        <v>3281</v>
      </c>
      <c r="AW4396">
        <v>4318</v>
      </c>
      <c r="AX4396" t="s">
        <v>466</v>
      </c>
      <c r="AY4396">
        <v>1</v>
      </c>
      <c r="AZ4396" t="s">
        <v>4383</v>
      </c>
      <c r="BA4396" t="s">
        <v>4383</v>
      </c>
      <c r="BB4396" t="s">
        <v>466</v>
      </c>
      <c r="BC4396">
        <v>1</v>
      </c>
      <c r="BD4396" t="s">
        <v>15942</v>
      </c>
      <c r="BG4396" s="1" t="s">
        <v>86</v>
      </c>
      <c r="BH4396" s="1" t="s">
        <v>87</v>
      </c>
      <c r="BI4396" s="1" t="s">
        <v>87</v>
      </c>
      <c r="BJ4396" s="1" t="s">
        <v>88</v>
      </c>
      <c r="BK4396" s="1" t="s">
        <v>469</v>
      </c>
      <c r="BL4396" s="1" t="s">
        <v>470</v>
      </c>
      <c r="BM4396" s="1"/>
    </row>
    <row r="4397" spans="1:65" ht="16" x14ac:dyDescent="0.2">
      <c r="A4397" t="str">
        <f>CONCATENATE("Mada.",B4397)</f>
        <v>Mada.4319</v>
      </c>
      <c r="B4397">
        <v>4319</v>
      </c>
      <c r="J4397" t="s">
        <v>1668</v>
      </c>
      <c r="K4397" t="s">
        <v>15932</v>
      </c>
      <c r="L4397" t="s">
        <v>15505</v>
      </c>
      <c r="M4397" t="s">
        <v>15506</v>
      </c>
      <c r="N4397" t="s">
        <v>15451</v>
      </c>
      <c r="O4397" t="s">
        <v>15451</v>
      </c>
      <c r="S4397">
        <v>4319</v>
      </c>
      <c r="T4397">
        <v>0</v>
      </c>
      <c r="U4397" t="s">
        <v>128</v>
      </c>
      <c r="V4397">
        <v>0</v>
      </c>
      <c r="W4397">
        <v>0</v>
      </c>
      <c r="Z4397" t="s">
        <v>129</v>
      </c>
      <c r="AA4397">
        <v>0</v>
      </c>
      <c r="AB4397">
        <v>0</v>
      </c>
      <c r="AC4397" t="s">
        <v>129</v>
      </c>
      <c r="AH4397" t="s">
        <v>129</v>
      </c>
      <c r="AI4397" t="s">
        <v>129</v>
      </c>
      <c r="AJ4397" t="s">
        <v>129</v>
      </c>
      <c r="AK4397" t="s">
        <v>129</v>
      </c>
      <c r="AL4397" t="s">
        <v>129</v>
      </c>
      <c r="AM4397" t="s">
        <v>129</v>
      </c>
      <c r="AN4397" t="s">
        <v>129</v>
      </c>
      <c r="AO4397" t="s">
        <v>129</v>
      </c>
      <c r="AP4397" t="s">
        <v>129</v>
      </c>
      <c r="AQ4397" t="s">
        <v>129</v>
      </c>
      <c r="AR4397" t="s">
        <v>129</v>
      </c>
      <c r="AS4397" t="s">
        <v>129</v>
      </c>
      <c r="BG4397" s="1"/>
    </row>
    <row r="4398" spans="1:65" ht="16" x14ac:dyDescent="0.2">
      <c r="A4398" t="str">
        <f>CONCATENATE("Mada.",B4398)</f>
        <v>Mada.4320</v>
      </c>
      <c r="B4398">
        <v>4320</v>
      </c>
      <c r="J4398" t="s">
        <v>1668</v>
      </c>
      <c r="K4398" t="s">
        <v>15932</v>
      </c>
      <c r="L4398" t="s">
        <v>15505</v>
      </c>
      <c r="M4398" t="s">
        <v>15506</v>
      </c>
      <c r="N4398" t="s">
        <v>15451</v>
      </c>
      <c r="O4398" t="s">
        <v>15451</v>
      </c>
      <c r="S4398">
        <v>4320</v>
      </c>
      <c r="T4398">
        <v>4320</v>
      </c>
      <c r="U4398" t="s">
        <v>78</v>
      </c>
      <c r="V4398">
        <v>0.64700000000000002</v>
      </c>
      <c r="W4398">
        <v>0.35299999999999998</v>
      </c>
      <c r="X4398" t="s">
        <v>15452</v>
      </c>
      <c r="Y4398" t="s">
        <v>15452</v>
      </c>
      <c r="Z4398" t="s">
        <v>15453</v>
      </c>
      <c r="AA4398">
        <v>0</v>
      </c>
      <c r="AB4398">
        <v>0</v>
      </c>
      <c r="AC4398" t="s">
        <v>129</v>
      </c>
      <c r="AH4398" t="s">
        <v>15910</v>
      </c>
      <c r="AI4398" t="s">
        <v>15909</v>
      </c>
      <c r="AJ4398" t="s">
        <v>15949</v>
      </c>
      <c r="AK4398" t="s">
        <v>15950</v>
      </c>
      <c r="AL4398" t="s">
        <v>15577</v>
      </c>
      <c r="AM4398" t="s">
        <v>15576</v>
      </c>
      <c r="AN4398" t="s">
        <v>15951</v>
      </c>
      <c r="AO4398" t="s">
        <v>15952</v>
      </c>
      <c r="AP4398" t="s">
        <v>15953</v>
      </c>
      <c r="AQ4398" t="s">
        <v>15954</v>
      </c>
      <c r="AR4398" t="s">
        <v>15806</v>
      </c>
      <c r="AS4398" t="s">
        <v>15805</v>
      </c>
      <c r="AT4398" t="s">
        <v>15955</v>
      </c>
      <c r="AU4398" t="s">
        <v>3281</v>
      </c>
      <c r="AW4398">
        <v>4320</v>
      </c>
      <c r="AX4398" t="s">
        <v>2419</v>
      </c>
      <c r="AY4398">
        <v>0.98</v>
      </c>
      <c r="AZ4398" t="s">
        <v>2420</v>
      </c>
      <c r="BA4398" t="s">
        <v>2420</v>
      </c>
      <c r="BB4398" t="s">
        <v>2419</v>
      </c>
      <c r="BC4398">
        <v>1</v>
      </c>
      <c r="BD4398" t="s">
        <v>15956</v>
      </c>
      <c r="BG4398" s="1" t="s">
        <v>86</v>
      </c>
      <c r="BH4398" s="1" t="s">
        <v>87</v>
      </c>
      <c r="BI4398" s="1" t="s">
        <v>87</v>
      </c>
      <c r="BJ4398" s="1" t="s">
        <v>88</v>
      </c>
      <c r="BK4398" s="1" t="s">
        <v>2422</v>
      </c>
      <c r="BL4398" s="1" t="s">
        <v>2423</v>
      </c>
      <c r="BM4398" s="1"/>
    </row>
    <row r="4399" spans="1:65" ht="16" x14ac:dyDescent="0.2">
      <c r="A4399" t="str">
        <f>CONCATENATE("Mada.",B4399)</f>
        <v>Mada.4321</v>
      </c>
      <c r="B4399">
        <v>4321</v>
      </c>
      <c r="J4399" t="s">
        <v>1668</v>
      </c>
      <c r="K4399" t="s">
        <v>15932</v>
      </c>
      <c r="L4399" t="s">
        <v>15505</v>
      </c>
      <c r="M4399" t="s">
        <v>15506</v>
      </c>
      <c r="N4399" t="s">
        <v>15451</v>
      </c>
      <c r="O4399" t="s">
        <v>15451</v>
      </c>
      <c r="S4399">
        <v>4321</v>
      </c>
      <c r="T4399">
        <v>4321</v>
      </c>
      <c r="U4399" t="s">
        <v>78</v>
      </c>
      <c r="V4399">
        <v>0</v>
      </c>
      <c r="W4399">
        <v>1</v>
      </c>
      <c r="X4399" t="s">
        <v>15466</v>
      </c>
      <c r="Y4399" t="s">
        <v>15466</v>
      </c>
      <c r="Z4399" t="s">
        <v>15453</v>
      </c>
      <c r="AA4399">
        <v>0</v>
      </c>
      <c r="AB4399">
        <v>0</v>
      </c>
      <c r="AC4399" t="s">
        <v>129</v>
      </c>
      <c r="AH4399" t="s">
        <v>129</v>
      </c>
      <c r="AI4399" t="s">
        <v>1106</v>
      </c>
      <c r="AJ4399" t="s">
        <v>129</v>
      </c>
      <c r="AK4399" t="s">
        <v>1106</v>
      </c>
      <c r="AL4399" t="s">
        <v>129</v>
      </c>
      <c r="AM4399" t="s">
        <v>1106</v>
      </c>
      <c r="AN4399" t="s">
        <v>129</v>
      </c>
      <c r="AO4399" t="s">
        <v>1106</v>
      </c>
      <c r="AP4399" t="s">
        <v>129</v>
      </c>
      <c r="AQ4399" t="s">
        <v>1106</v>
      </c>
      <c r="AR4399" t="s">
        <v>129</v>
      </c>
      <c r="AS4399" t="s">
        <v>1106</v>
      </c>
      <c r="AT4399" t="s">
        <v>15957</v>
      </c>
      <c r="AU4399" t="s">
        <v>3281</v>
      </c>
      <c r="AW4399">
        <v>4321</v>
      </c>
      <c r="AX4399" t="s">
        <v>2816</v>
      </c>
      <c r="AY4399">
        <v>0.81</v>
      </c>
      <c r="AZ4399" t="s">
        <v>2817</v>
      </c>
      <c r="BA4399" t="s">
        <v>2817</v>
      </c>
      <c r="BB4399" t="s">
        <v>2816</v>
      </c>
      <c r="BC4399">
        <v>0.85</v>
      </c>
      <c r="BD4399" t="s">
        <v>15958</v>
      </c>
      <c r="BG4399" s="1" t="s">
        <v>86</v>
      </c>
      <c r="BH4399" s="1" t="s">
        <v>112</v>
      </c>
      <c r="BI4399" s="1" t="s">
        <v>113</v>
      </c>
      <c r="BJ4399" s="1" t="s">
        <v>114</v>
      </c>
      <c r="BK4399" s="1" t="s">
        <v>115</v>
      </c>
      <c r="BL4399" s="1" t="s">
        <v>2819</v>
      </c>
      <c r="BM4399" s="1" t="s">
        <v>2820</v>
      </c>
    </row>
    <row r="4400" spans="1:65" ht="16" x14ac:dyDescent="0.2">
      <c r="A4400" t="str">
        <f>CONCATENATE("Mada.",B4400)</f>
        <v>Mada.4322</v>
      </c>
      <c r="B4400">
        <v>4322</v>
      </c>
      <c r="J4400" t="s">
        <v>1668</v>
      </c>
      <c r="K4400" t="s">
        <v>15932</v>
      </c>
      <c r="L4400" t="s">
        <v>15505</v>
      </c>
      <c r="M4400" t="s">
        <v>15506</v>
      </c>
      <c r="N4400" t="s">
        <v>15451</v>
      </c>
      <c r="O4400" t="s">
        <v>15451</v>
      </c>
      <c r="S4400">
        <v>4322</v>
      </c>
      <c r="T4400">
        <v>4322</v>
      </c>
      <c r="U4400" t="s">
        <v>78</v>
      </c>
      <c r="V4400">
        <v>8.1000000000000003E-2</v>
      </c>
      <c r="W4400">
        <v>0.91900000000000004</v>
      </c>
      <c r="X4400" t="s">
        <v>15466</v>
      </c>
      <c r="Y4400" t="s">
        <v>15466</v>
      </c>
      <c r="Z4400" t="s">
        <v>15453</v>
      </c>
      <c r="AA4400">
        <v>0</v>
      </c>
      <c r="AB4400">
        <v>0</v>
      </c>
      <c r="AC4400" t="s">
        <v>129</v>
      </c>
      <c r="AH4400" t="s">
        <v>15608</v>
      </c>
      <c r="AI4400" t="s">
        <v>15609</v>
      </c>
      <c r="AJ4400" t="s">
        <v>15959</v>
      </c>
      <c r="AK4400" t="s">
        <v>15960</v>
      </c>
      <c r="AL4400" t="s">
        <v>15961</v>
      </c>
      <c r="AM4400" t="s">
        <v>15962</v>
      </c>
      <c r="AN4400" t="s">
        <v>15963</v>
      </c>
      <c r="AO4400" t="s">
        <v>15964</v>
      </c>
      <c r="AP4400" t="s">
        <v>15909</v>
      </c>
      <c r="AQ4400" t="s">
        <v>15910</v>
      </c>
      <c r="AR4400" t="s">
        <v>15965</v>
      </c>
      <c r="AS4400" t="s">
        <v>15966</v>
      </c>
      <c r="BG4400" s="1"/>
    </row>
    <row r="4401" spans="1:65" ht="16" x14ac:dyDescent="0.2">
      <c r="A4401" t="str">
        <f>CONCATENATE("Mada.",B4401)</f>
        <v>Mada.4323</v>
      </c>
      <c r="B4401">
        <v>4323</v>
      </c>
      <c r="J4401" t="s">
        <v>1668</v>
      </c>
      <c r="K4401" t="s">
        <v>15932</v>
      </c>
      <c r="L4401" t="s">
        <v>15505</v>
      </c>
      <c r="M4401" t="s">
        <v>15506</v>
      </c>
      <c r="N4401" t="s">
        <v>15451</v>
      </c>
      <c r="O4401" t="s">
        <v>15451</v>
      </c>
      <c r="S4401">
        <v>4323</v>
      </c>
      <c r="T4401">
        <v>4323</v>
      </c>
      <c r="U4401" t="s">
        <v>78</v>
      </c>
      <c r="V4401">
        <v>0.08</v>
      </c>
      <c r="W4401">
        <v>0.92</v>
      </c>
      <c r="X4401" t="s">
        <v>15466</v>
      </c>
      <c r="Y4401" t="s">
        <v>15466</v>
      </c>
      <c r="Z4401" t="s">
        <v>15453</v>
      </c>
      <c r="AA4401">
        <v>0</v>
      </c>
      <c r="AB4401">
        <v>0</v>
      </c>
      <c r="AC4401" t="s">
        <v>129</v>
      </c>
      <c r="AH4401" t="s">
        <v>15967</v>
      </c>
      <c r="AI4401" t="s">
        <v>15968</v>
      </c>
      <c r="AJ4401" t="s">
        <v>15969</v>
      </c>
      <c r="AK4401" t="s">
        <v>15970</v>
      </c>
      <c r="AL4401" t="s">
        <v>15971</v>
      </c>
      <c r="AM4401" t="s">
        <v>15972</v>
      </c>
      <c r="AN4401" t="s">
        <v>15651</v>
      </c>
      <c r="AO4401" t="s">
        <v>15652</v>
      </c>
      <c r="AP4401" t="s">
        <v>15973</v>
      </c>
      <c r="AQ4401" t="s">
        <v>15974</v>
      </c>
      <c r="AR4401" t="s">
        <v>15709</v>
      </c>
      <c r="AS4401" t="s">
        <v>15710</v>
      </c>
      <c r="AT4401" t="s">
        <v>15975</v>
      </c>
      <c r="AU4401" t="s">
        <v>3281</v>
      </c>
      <c r="AW4401">
        <v>4323</v>
      </c>
      <c r="AX4401" t="s">
        <v>513</v>
      </c>
      <c r="AY4401">
        <v>1</v>
      </c>
      <c r="AZ4401" t="s">
        <v>4162</v>
      </c>
      <c r="BA4401" t="s">
        <v>4162</v>
      </c>
      <c r="BB4401" t="s">
        <v>4161</v>
      </c>
      <c r="BC4401">
        <v>1</v>
      </c>
      <c r="BD4401" t="s">
        <v>15976</v>
      </c>
      <c r="BG4401" s="1" t="s">
        <v>86</v>
      </c>
      <c r="BH4401" s="1" t="s">
        <v>112</v>
      </c>
      <c r="BI4401" s="1" t="s">
        <v>516</v>
      </c>
      <c r="BJ4401" s="1" t="s">
        <v>517</v>
      </c>
      <c r="BK4401" s="1" t="s">
        <v>518</v>
      </c>
      <c r="BL4401" s="1" t="s">
        <v>519</v>
      </c>
      <c r="BM4401" s="1"/>
    </row>
    <row r="4402" spans="1:65" ht="16" x14ac:dyDescent="0.2">
      <c r="A4402" t="str">
        <f>CONCATENATE("Mada.",B4402)</f>
        <v>Mada.4324</v>
      </c>
      <c r="B4402">
        <v>4324</v>
      </c>
      <c r="J4402" t="s">
        <v>1668</v>
      </c>
      <c r="K4402" t="s">
        <v>15977</v>
      </c>
      <c r="L4402" t="s">
        <v>15505</v>
      </c>
      <c r="M4402" t="s">
        <v>15506</v>
      </c>
      <c r="N4402" t="s">
        <v>15451</v>
      </c>
      <c r="O4402" t="s">
        <v>15451</v>
      </c>
      <c r="S4402">
        <v>4324</v>
      </c>
      <c r="T4402">
        <v>0</v>
      </c>
      <c r="U4402" t="s">
        <v>128</v>
      </c>
      <c r="V4402">
        <v>0</v>
      </c>
      <c r="W4402">
        <v>0</v>
      </c>
      <c r="Z4402" t="s">
        <v>129</v>
      </c>
      <c r="AA4402">
        <v>0</v>
      </c>
      <c r="AB4402">
        <v>0</v>
      </c>
      <c r="AC4402" t="s">
        <v>129</v>
      </c>
      <c r="AH4402" t="s">
        <v>129</v>
      </c>
      <c r="AI4402" t="s">
        <v>129</v>
      </c>
      <c r="AJ4402" t="s">
        <v>129</v>
      </c>
      <c r="AK4402" t="s">
        <v>129</v>
      </c>
      <c r="AL4402" t="s">
        <v>129</v>
      </c>
      <c r="AM4402" t="s">
        <v>129</v>
      </c>
      <c r="AN4402" t="s">
        <v>129</v>
      </c>
      <c r="AO4402" t="s">
        <v>129</v>
      </c>
      <c r="AP4402" t="s">
        <v>129</v>
      </c>
      <c r="AQ4402" t="s">
        <v>129</v>
      </c>
      <c r="AR4402" t="s">
        <v>129</v>
      </c>
      <c r="AS4402" t="s">
        <v>129</v>
      </c>
      <c r="BG4402" s="1"/>
    </row>
    <row r="4403" spans="1:65" ht="16" x14ac:dyDescent="0.2">
      <c r="A4403" t="str">
        <f>CONCATENATE("Mada.",B4403)</f>
        <v>Mada.4325</v>
      </c>
      <c r="B4403">
        <v>4325</v>
      </c>
      <c r="J4403" t="s">
        <v>1668</v>
      </c>
      <c r="K4403" t="s">
        <v>15977</v>
      </c>
      <c r="L4403" t="s">
        <v>15505</v>
      </c>
      <c r="M4403" t="s">
        <v>15506</v>
      </c>
      <c r="N4403" t="s">
        <v>15451</v>
      </c>
      <c r="O4403" t="s">
        <v>15451</v>
      </c>
      <c r="S4403">
        <v>4325</v>
      </c>
      <c r="T4403">
        <v>4325</v>
      </c>
      <c r="U4403" t="s">
        <v>78</v>
      </c>
      <c r="V4403">
        <v>0.23799999999999999</v>
      </c>
      <c r="W4403">
        <v>0.76200000000000001</v>
      </c>
      <c r="X4403" t="s">
        <v>15452</v>
      </c>
      <c r="Y4403" t="s">
        <v>15452</v>
      </c>
      <c r="Z4403" t="s">
        <v>15453</v>
      </c>
      <c r="AA4403">
        <v>0</v>
      </c>
      <c r="AB4403">
        <v>0</v>
      </c>
      <c r="AC4403" t="s">
        <v>129</v>
      </c>
      <c r="AH4403" t="s">
        <v>15832</v>
      </c>
      <c r="AI4403" t="s">
        <v>15833</v>
      </c>
      <c r="AJ4403" t="s">
        <v>15936</v>
      </c>
      <c r="AK4403" t="s">
        <v>15935</v>
      </c>
      <c r="AL4403" t="s">
        <v>15978</v>
      </c>
      <c r="AM4403" t="s">
        <v>15979</v>
      </c>
      <c r="AN4403" t="s">
        <v>15980</v>
      </c>
      <c r="AO4403" t="s">
        <v>15981</v>
      </c>
      <c r="AP4403" t="s">
        <v>15934</v>
      </c>
      <c r="AQ4403" t="s">
        <v>15933</v>
      </c>
      <c r="AR4403" t="s">
        <v>15753</v>
      </c>
      <c r="AS4403" t="s">
        <v>15752</v>
      </c>
      <c r="AT4403" t="s">
        <v>15982</v>
      </c>
      <c r="AU4403" t="s">
        <v>3281</v>
      </c>
      <c r="AW4403">
        <v>4325</v>
      </c>
      <c r="AX4403" t="s">
        <v>95</v>
      </c>
      <c r="AY4403">
        <v>1</v>
      </c>
      <c r="AZ4403" t="s">
        <v>96</v>
      </c>
      <c r="BA4403" t="s">
        <v>96</v>
      </c>
      <c r="BB4403" t="s">
        <v>95</v>
      </c>
      <c r="BC4403">
        <v>1</v>
      </c>
      <c r="BD4403" t="s">
        <v>15983</v>
      </c>
      <c r="BG4403" s="1" t="s">
        <v>86</v>
      </c>
      <c r="BH4403" s="1" t="s">
        <v>98</v>
      </c>
      <c r="BI4403" s="1" t="s">
        <v>99</v>
      </c>
      <c r="BJ4403" s="1" t="s">
        <v>100</v>
      </c>
      <c r="BK4403" s="1" t="s">
        <v>101</v>
      </c>
      <c r="BL4403" s="1" t="s">
        <v>102</v>
      </c>
      <c r="BM4403" s="1"/>
    </row>
    <row r="4404" spans="1:65" ht="16" x14ac:dyDescent="0.2">
      <c r="A4404" t="str">
        <f>CONCATENATE("Mada.",B4404)</f>
        <v>Mada.4326</v>
      </c>
      <c r="B4404">
        <v>4326</v>
      </c>
      <c r="J4404" t="s">
        <v>1668</v>
      </c>
      <c r="K4404" t="s">
        <v>15977</v>
      </c>
      <c r="L4404" t="s">
        <v>15505</v>
      </c>
      <c r="M4404" t="s">
        <v>15506</v>
      </c>
      <c r="N4404" t="s">
        <v>15451</v>
      </c>
      <c r="O4404" t="s">
        <v>15451</v>
      </c>
      <c r="S4404">
        <v>4326</v>
      </c>
      <c r="T4404">
        <v>4326</v>
      </c>
      <c r="U4404" t="s">
        <v>78</v>
      </c>
      <c r="V4404">
        <v>0.29499999999999998</v>
      </c>
      <c r="W4404">
        <v>0.70499999999999996</v>
      </c>
      <c r="X4404" t="s">
        <v>15452</v>
      </c>
      <c r="Y4404" t="s">
        <v>15452</v>
      </c>
      <c r="Z4404" t="s">
        <v>15453</v>
      </c>
      <c r="AA4404">
        <v>0</v>
      </c>
      <c r="AB4404">
        <v>0</v>
      </c>
      <c r="AC4404" t="s">
        <v>129</v>
      </c>
      <c r="AH4404" t="s">
        <v>15984</v>
      </c>
      <c r="AI4404" t="s">
        <v>15985</v>
      </c>
      <c r="AJ4404" t="s">
        <v>15986</v>
      </c>
      <c r="AK4404" t="s">
        <v>15987</v>
      </c>
      <c r="AL4404" t="s">
        <v>15988</v>
      </c>
      <c r="AM4404" t="s">
        <v>15989</v>
      </c>
      <c r="AN4404" t="s">
        <v>15990</v>
      </c>
      <c r="AO4404" t="s">
        <v>15991</v>
      </c>
      <c r="AP4404" t="s">
        <v>15600</v>
      </c>
      <c r="AQ4404" t="s">
        <v>15601</v>
      </c>
      <c r="AR4404" t="s">
        <v>15992</v>
      </c>
      <c r="AS4404" t="s">
        <v>15993</v>
      </c>
      <c r="AT4404" t="s">
        <v>15994</v>
      </c>
      <c r="AU4404" t="s">
        <v>3281</v>
      </c>
      <c r="AW4404">
        <v>4326</v>
      </c>
      <c r="AX4404" t="s">
        <v>11722</v>
      </c>
      <c r="AY4404">
        <v>0.8</v>
      </c>
      <c r="AZ4404" t="s">
        <v>15995</v>
      </c>
      <c r="BD4404" t="s">
        <v>15996</v>
      </c>
      <c r="BG4404" s="1" t="s">
        <v>86</v>
      </c>
      <c r="BH4404" s="1" t="s">
        <v>112</v>
      </c>
      <c r="BI4404" s="1" t="s">
        <v>11725</v>
      </c>
      <c r="BJ4404" s="1" t="s">
        <v>11726</v>
      </c>
      <c r="BK4404" s="1" t="s">
        <v>11727</v>
      </c>
      <c r="BL4404" s="1" t="s">
        <v>11728</v>
      </c>
      <c r="BM4404" s="1"/>
    </row>
    <row r="4405" spans="1:65" ht="16" x14ac:dyDescent="0.2">
      <c r="A4405" t="str">
        <f>CONCATENATE("Mada.",B4405)</f>
        <v>Mada.4327</v>
      </c>
      <c r="B4405">
        <v>4327</v>
      </c>
      <c r="J4405" t="s">
        <v>1668</v>
      </c>
      <c r="K4405" t="s">
        <v>15977</v>
      </c>
      <c r="L4405" t="s">
        <v>15505</v>
      </c>
      <c r="M4405" t="s">
        <v>15506</v>
      </c>
      <c r="N4405" t="s">
        <v>15451</v>
      </c>
      <c r="O4405" t="s">
        <v>15451</v>
      </c>
      <c r="S4405">
        <v>4327</v>
      </c>
      <c r="T4405">
        <v>4327</v>
      </c>
      <c r="U4405" t="s">
        <v>78</v>
      </c>
      <c r="V4405">
        <v>3.5999999999999997E-2</v>
      </c>
      <c r="W4405">
        <v>0.96399999999999997</v>
      </c>
      <c r="X4405" t="s">
        <v>15466</v>
      </c>
      <c r="Y4405" t="s">
        <v>15466</v>
      </c>
      <c r="Z4405" t="s">
        <v>15453</v>
      </c>
      <c r="AA4405">
        <v>0</v>
      </c>
      <c r="AB4405">
        <v>0</v>
      </c>
      <c r="AC4405" t="s">
        <v>129</v>
      </c>
      <c r="AH4405" t="s">
        <v>15836</v>
      </c>
      <c r="AI4405" t="s">
        <v>15837</v>
      </c>
      <c r="AJ4405" t="s">
        <v>129</v>
      </c>
      <c r="AK4405" t="s">
        <v>1106</v>
      </c>
      <c r="AL4405" t="s">
        <v>15997</v>
      </c>
      <c r="AM4405" t="s">
        <v>15998</v>
      </c>
      <c r="AN4405" t="s">
        <v>15598</v>
      </c>
      <c r="AO4405" t="s">
        <v>15599</v>
      </c>
      <c r="AP4405" t="s">
        <v>15684</v>
      </c>
      <c r="AQ4405" t="s">
        <v>15685</v>
      </c>
      <c r="AR4405" t="s">
        <v>15557</v>
      </c>
      <c r="AS4405" t="s">
        <v>15556</v>
      </c>
      <c r="BG4405" s="1"/>
    </row>
    <row r="4406" spans="1:65" ht="16" x14ac:dyDescent="0.2">
      <c r="A4406" t="str">
        <f>CONCATENATE("Mada.",B4406)</f>
        <v>Mada.4328</v>
      </c>
      <c r="B4406">
        <v>4328</v>
      </c>
      <c r="J4406" t="s">
        <v>1668</v>
      </c>
      <c r="K4406" t="s">
        <v>15977</v>
      </c>
      <c r="L4406" t="s">
        <v>15505</v>
      </c>
      <c r="M4406" t="s">
        <v>15506</v>
      </c>
      <c r="N4406" t="s">
        <v>15451</v>
      </c>
      <c r="O4406" t="s">
        <v>15451</v>
      </c>
      <c r="S4406">
        <v>4328</v>
      </c>
      <c r="T4406">
        <v>4328</v>
      </c>
      <c r="U4406" t="s">
        <v>78</v>
      </c>
      <c r="V4406">
        <v>0.60599999999999998</v>
      </c>
      <c r="W4406">
        <v>0.39400000000000002</v>
      </c>
      <c r="X4406" t="s">
        <v>15452</v>
      </c>
      <c r="Y4406" t="s">
        <v>15452</v>
      </c>
      <c r="Z4406" t="s">
        <v>15453</v>
      </c>
      <c r="AA4406">
        <v>0</v>
      </c>
      <c r="AB4406">
        <v>0</v>
      </c>
      <c r="AC4406" t="s">
        <v>129</v>
      </c>
      <c r="AH4406" t="s">
        <v>15641</v>
      </c>
      <c r="AI4406" t="s">
        <v>15642</v>
      </c>
      <c r="AJ4406" t="s">
        <v>15462</v>
      </c>
      <c r="AK4406" t="s">
        <v>15463</v>
      </c>
      <c r="AL4406" t="s">
        <v>15997</v>
      </c>
      <c r="AM4406" t="s">
        <v>15998</v>
      </c>
      <c r="AN4406" t="s">
        <v>15999</v>
      </c>
      <c r="AO4406" t="s">
        <v>16000</v>
      </c>
      <c r="AP4406" t="s">
        <v>15864</v>
      </c>
      <c r="AQ4406" t="s">
        <v>15865</v>
      </c>
      <c r="AR4406" t="s">
        <v>15892</v>
      </c>
      <c r="AS4406" t="s">
        <v>15893</v>
      </c>
      <c r="AT4406" t="s">
        <v>16001</v>
      </c>
      <c r="AU4406" t="s">
        <v>3281</v>
      </c>
      <c r="AW4406">
        <v>4328</v>
      </c>
      <c r="AX4406" t="s">
        <v>778</v>
      </c>
      <c r="AY4406">
        <v>1</v>
      </c>
      <c r="AZ4406" t="s">
        <v>4426</v>
      </c>
      <c r="BA4406" t="s">
        <v>4426</v>
      </c>
      <c r="BB4406" t="s">
        <v>778</v>
      </c>
      <c r="BC4406">
        <v>1</v>
      </c>
      <c r="BD4406" t="s">
        <v>16002</v>
      </c>
      <c r="BG4406" s="1" t="s">
        <v>86</v>
      </c>
      <c r="BH4406" s="1" t="s">
        <v>98</v>
      </c>
      <c r="BI4406" s="1" t="s">
        <v>163</v>
      </c>
      <c r="BJ4406" s="1" t="s">
        <v>694</v>
      </c>
      <c r="BK4406" s="1" t="s">
        <v>695</v>
      </c>
      <c r="BL4406" s="1" t="s">
        <v>781</v>
      </c>
      <c r="BM4406" s="1"/>
    </row>
    <row r="4407" spans="1:65" ht="16" x14ac:dyDescent="0.2">
      <c r="A4407" t="str">
        <f>CONCATENATE("Mada.",B4407)</f>
        <v>Mada.4329</v>
      </c>
      <c r="B4407">
        <v>4329</v>
      </c>
      <c r="J4407" t="s">
        <v>1668</v>
      </c>
      <c r="K4407" t="s">
        <v>15977</v>
      </c>
      <c r="L4407" t="s">
        <v>15505</v>
      </c>
      <c r="M4407" t="s">
        <v>15506</v>
      </c>
      <c r="N4407" t="s">
        <v>15451</v>
      </c>
      <c r="O4407" t="s">
        <v>15451</v>
      </c>
      <c r="S4407">
        <v>4329</v>
      </c>
      <c r="T4407">
        <v>4329</v>
      </c>
      <c r="U4407" t="s">
        <v>78</v>
      </c>
      <c r="V4407">
        <v>0.309</v>
      </c>
      <c r="W4407">
        <v>0.69099999999999995</v>
      </c>
      <c r="X4407" t="s">
        <v>15452</v>
      </c>
      <c r="Y4407" t="s">
        <v>15452</v>
      </c>
      <c r="Z4407" t="s">
        <v>15453</v>
      </c>
      <c r="AA4407">
        <v>0</v>
      </c>
      <c r="AB4407">
        <v>0</v>
      </c>
      <c r="AC4407" t="s">
        <v>129</v>
      </c>
      <c r="AH4407" t="s">
        <v>15866</v>
      </c>
      <c r="AI4407" t="s">
        <v>15867</v>
      </c>
      <c r="AJ4407" t="s">
        <v>16003</v>
      </c>
      <c r="AK4407" t="s">
        <v>16004</v>
      </c>
      <c r="AL4407" t="s">
        <v>15621</v>
      </c>
      <c r="AM4407" t="s">
        <v>15620</v>
      </c>
      <c r="AN4407" t="s">
        <v>15568</v>
      </c>
      <c r="AO4407" t="s">
        <v>15569</v>
      </c>
      <c r="AP4407" t="s">
        <v>16005</v>
      </c>
      <c r="AQ4407" t="s">
        <v>16006</v>
      </c>
      <c r="AR4407" t="s">
        <v>15670</v>
      </c>
      <c r="AS4407" t="s">
        <v>15671</v>
      </c>
      <c r="AT4407" t="s">
        <v>16007</v>
      </c>
      <c r="AU4407" t="s">
        <v>3281</v>
      </c>
      <c r="AW4407">
        <v>4329</v>
      </c>
      <c r="AX4407" t="s">
        <v>95</v>
      </c>
      <c r="AY4407">
        <v>1</v>
      </c>
      <c r="AZ4407" t="s">
        <v>96</v>
      </c>
      <c r="BA4407" t="s">
        <v>96</v>
      </c>
      <c r="BB4407" t="s">
        <v>95</v>
      </c>
      <c r="BC4407">
        <v>1</v>
      </c>
      <c r="BD4407" t="s">
        <v>16008</v>
      </c>
      <c r="BG4407" s="1" t="s">
        <v>86</v>
      </c>
      <c r="BH4407" s="1" t="s">
        <v>98</v>
      </c>
      <c r="BI4407" s="1" t="s">
        <v>99</v>
      </c>
      <c r="BJ4407" s="1" t="s">
        <v>100</v>
      </c>
      <c r="BK4407" s="1" t="s">
        <v>101</v>
      </c>
      <c r="BL4407" s="1" t="s">
        <v>102</v>
      </c>
      <c r="BM4407" s="1"/>
    </row>
    <row r="4408" spans="1:65" ht="16" x14ac:dyDescent="0.2">
      <c r="A4408" t="str">
        <f>CONCATENATE("Mada.",B4408)</f>
        <v>Mada.4330</v>
      </c>
      <c r="B4408">
        <v>4330</v>
      </c>
      <c r="J4408" t="s">
        <v>1668</v>
      </c>
      <c r="K4408" t="s">
        <v>15977</v>
      </c>
      <c r="L4408" t="s">
        <v>15505</v>
      </c>
      <c r="M4408" t="s">
        <v>15506</v>
      </c>
      <c r="N4408" t="s">
        <v>15451</v>
      </c>
      <c r="O4408" t="s">
        <v>15451</v>
      </c>
      <c r="S4408">
        <v>4330</v>
      </c>
      <c r="T4408">
        <v>4330</v>
      </c>
      <c r="U4408" t="s">
        <v>78</v>
      </c>
      <c r="V4408">
        <v>0.19</v>
      </c>
      <c r="W4408">
        <v>0.81</v>
      </c>
      <c r="X4408" t="s">
        <v>15466</v>
      </c>
      <c r="Y4408" t="s">
        <v>15452</v>
      </c>
      <c r="Z4408" t="s">
        <v>15453</v>
      </c>
      <c r="AA4408">
        <v>0</v>
      </c>
      <c r="AB4408">
        <v>0</v>
      </c>
      <c r="AC4408" t="s">
        <v>129</v>
      </c>
      <c r="AH4408" t="s">
        <v>15602</v>
      </c>
      <c r="AI4408" t="s">
        <v>15603</v>
      </c>
      <c r="AJ4408" t="s">
        <v>15557</v>
      </c>
      <c r="AK4408" t="s">
        <v>15556</v>
      </c>
      <c r="AL4408" t="s">
        <v>16016</v>
      </c>
      <c r="AM4408" t="s">
        <v>16017</v>
      </c>
      <c r="AN4408" t="s">
        <v>16018</v>
      </c>
      <c r="AO4408" t="s">
        <v>16019</v>
      </c>
      <c r="AP4408" t="s">
        <v>15857</v>
      </c>
      <c r="AQ4408" t="s">
        <v>15858</v>
      </c>
      <c r="AR4408" t="s">
        <v>16020</v>
      </c>
      <c r="AS4408" t="s">
        <v>16021</v>
      </c>
      <c r="AT4408" t="s">
        <v>16022</v>
      </c>
      <c r="AU4408" t="s">
        <v>3281</v>
      </c>
      <c r="AW4408">
        <v>4330</v>
      </c>
      <c r="AX4408" t="s">
        <v>95</v>
      </c>
      <c r="AY4408">
        <v>0.99</v>
      </c>
      <c r="AZ4408" t="s">
        <v>96</v>
      </c>
      <c r="BA4408" t="s">
        <v>96</v>
      </c>
      <c r="BB4408" t="s">
        <v>95</v>
      </c>
      <c r="BC4408">
        <v>1</v>
      </c>
      <c r="BD4408" t="s">
        <v>16023</v>
      </c>
      <c r="BG4408" s="1" t="s">
        <v>86</v>
      </c>
      <c r="BH4408" s="1" t="s">
        <v>98</v>
      </c>
      <c r="BI4408" s="1" t="s">
        <v>99</v>
      </c>
      <c r="BJ4408" s="1" t="s">
        <v>100</v>
      </c>
      <c r="BK4408" s="1" t="s">
        <v>101</v>
      </c>
      <c r="BL4408" s="1" t="s">
        <v>102</v>
      </c>
      <c r="BM4408" s="1"/>
    </row>
    <row r="4409" spans="1:65" ht="16" x14ac:dyDescent="0.2">
      <c r="A4409" t="str">
        <f>CONCATENATE("Mada.",B4409)</f>
        <v>Mada.4331</v>
      </c>
      <c r="B4409">
        <v>4331</v>
      </c>
      <c r="J4409" t="s">
        <v>1668</v>
      </c>
      <c r="K4409" t="s">
        <v>15977</v>
      </c>
      <c r="L4409" t="s">
        <v>15505</v>
      </c>
      <c r="M4409" t="s">
        <v>15506</v>
      </c>
      <c r="N4409" t="s">
        <v>15451</v>
      </c>
      <c r="O4409" t="s">
        <v>15451</v>
      </c>
      <c r="S4409">
        <v>4331</v>
      </c>
      <c r="T4409">
        <v>4331</v>
      </c>
      <c r="U4409" t="s">
        <v>78</v>
      </c>
      <c r="V4409">
        <v>0.14499999999999999</v>
      </c>
      <c r="W4409">
        <v>0.85499999999999998</v>
      </c>
      <c r="X4409" t="s">
        <v>15466</v>
      </c>
      <c r="Y4409" t="s">
        <v>15452</v>
      </c>
      <c r="Z4409" t="s">
        <v>15453</v>
      </c>
      <c r="AA4409">
        <v>0</v>
      </c>
      <c r="AB4409">
        <v>0</v>
      </c>
      <c r="AC4409" t="s">
        <v>129</v>
      </c>
      <c r="AH4409" t="s">
        <v>15513</v>
      </c>
      <c r="AI4409" t="s">
        <v>15514</v>
      </c>
      <c r="AJ4409" t="s">
        <v>15851</v>
      </c>
      <c r="AK4409" t="s">
        <v>15852</v>
      </c>
      <c r="AL4409" t="s">
        <v>16024</v>
      </c>
      <c r="AM4409" t="s">
        <v>16025</v>
      </c>
      <c r="AN4409" t="s">
        <v>16026</v>
      </c>
      <c r="AO4409" t="s">
        <v>16027</v>
      </c>
      <c r="AP4409" t="s">
        <v>16028</v>
      </c>
      <c r="AQ4409" t="s">
        <v>16029</v>
      </c>
      <c r="AR4409" t="s">
        <v>15680</v>
      </c>
      <c r="AS4409" t="s">
        <v>15681</v>
      </c>
      <c r="AT4409" t="s">
        <v>16030</v>
      </c>
      <c r="AU4409" t="s">
        <v>3281</v>
      </c>
      <c r="AW4409">
        <v>4331</v>
      </c>
      <c r="AX4409" t="s">
        <v>95</v>
      </c>
      <c r="AY4409">
        <v>1</v>
      </c>
      <c r="AZ4409" t="s">
        <v>96</v>
      </c>
      <c r="BA4409" t="s">
        <v>96</v>
      </c>
      <c r="BB4409" t="s">
        <v>95</v>
      </c>
      <c r="BC4409">
        <v>1</v>
      </c>
      <c r="BD4409" t="s">
        <v>16031</v>
      </c>
      <c r="BG4409" s="1" t="s">
        <v>86</v>
      </c>
      <c r="BH4409" s="1" t="s">
        <v>98</v>
      </c>
      <c r="BI4409" s="1" t="s">
        <v>99</v>
      </c>
      <c r="BJ4409" s="1" t="s">
        <v>100</v>
      </c>
      <c r="BK4409" s="1" t="s">
        <v>101</v>
      </c>
      <c r="BL4409" s="1" t="s">
        <v>102</v>
      </c>
      <c r="BM4409" s="1"/>
    </row>
    <row r="4410" spans="1:65" ht="16" x14ac:dyDescent="0.2">
      <c r="A4410" t="str">
        <f>CONCATENATE("Mada.",B4410)</f>
        <v>Mada.4332</v>
      </c>
      <c r="B4410">
        <v>4332</v>
      </c>
      <c r="J4410" t="s">
        <v>1668</v>
      </c>
      <c r="K4410" t="s">
        <v>15977</v>
      </c>
      <c r="L4410" t="s">
        <v>15505</v>
      </c>
      <c r="M4410" t="s">
        <v>15506</v>
      </c>
      <c r="N4410" t="s">
        <v>15451</v>
      </c>
      <c r="O4410" t="s">
        <v>15451</v>
      </c>
      <c r="S4410">
        <v>4332</v>
      </c>
      <c r="T4410">
        <v>4332</v>
      </c>
      <c r="U4410" t="s">
        <v>78</v>
      </c>
      <c r="V4410">
        <v>0.249</v>
      </c>
      <c r="W4410">
        <v>0.751</v>
      </c>
      <c r="X4410" t="s">
        <v>15452</v>
      </c>
      <c r="Y4410" t="s">
        <v>15452</v>
      </c>
      <c r="Z4410" t="s">
        <v>15453</v>
      </c>
      <c r="AA4410">
        <v>0</v>
      </c>
      <c r="AB4410">
        <v>0</v>
      </c>
      <c r="AC4410" t="s">
        <v>129</v>
      </c>
      <c r="AH4410" t="s">
        <v>16003</v>
      </c>
      <c r="AI4410" t="s">
        <v>16004</v>
      </c>
      <c r="AJ4410" t="s">
        <v>15820</v>
      </c>
      <c r="AK4410" t="s">
        <v>15821</v>
      </c>
      <c r="AL4410" t="s">
        <v>16018</v>
      </c>
      <c r="AM4410" t="s">
        <v>16019</v>
      </c>
      <c r="AN4410" t="s">
        <v>16032</v>
      </c>
      <c r="AO4410" t="s">
        <v>16033</v>
      </c>
      <c r="AP4410" t="s">
        <v>16034</v>
      </c>
      <c r="AQ4410" t="s">
        <v>16035</v>
      </c>
      <c r="AR4410" t="s">
        <v>15486</v>
      </c>
      <c r="AS4410" t="s">
        <v>15487</v>
      </c>
      <c r="AT4410" t="s">
        <v>16036</v>
      </c>
      <c r="AU4410" t="s">
        <v>3281</v>
      </c>
      <c r="AW4410">
        <v>4332</v>
      </c>
      <c r="AX4410" t="s">
        <v>83</v>
      </c>
      <c r="AY4410">
        <v>0.76</v>
      </c>
      <c r="AZ4410" t="s">
        <v>1819</v>
      </c>
      <c r="BA4410" t="s">
        <v>1819</v>
      </c>
      <c r="BB4410" t="s">
        <v>262</v>
      </c>
      <c r="BC4410">
        <v>0.99</v>
      </c>
      <c r="BD4410" t="s">
        <v>16037</v>
      </c>
      <c r="BG4410" s="1" t="s">
        <v>86</v>
      </c>
      <c r="BH4410" s="1" t="s">
        <v>87</v>
      </c>
      <c r="BI4410" s="1" t="s">
        <v>87</v>
      </c>
      <c r="BJ4410" s="1" t="s">
        <v>88</v>
      </c>
      <c r="BK4410" s="1" t="s">
        <v>89</v>
      </c>
      <c r="BL4410" s="1" t="s">
        <v>90</v>
      </c>
      <c r="BM4410" s="1"/>
    </row>
    <row r="4411" spans="1:65" ht="16" x14ac:dyDescent="0.2">
      <c r="A4411" t="str">
        <f>CONCATENATE("Mada.",B4411)</f>
        <v>Mada.4333</v>
      </c>
      <c r="B4411">
        <v>4333</v>
      </c>
      <c r="J4411" t="s">
        <v>1668</v>
      </c>
      <c r="K4411" t="s">
        <v>15977</v>
      </c>
      <c r="L4411" t="s">
        <v>15505</v>
      </c>
      <c r="M4411" t="s">
        <v>15506</v>
      </c>
      <c r="N4411" t="s">
        <v>15451</v>
      </c>
      <c r="O4411" t="s">
        <v>15451</v>
      </c>
      <c r="S4411">
        <v>4333</v>
      </c>
      <c r="T4411">
        <v>4333</v>
      </c>
      <c r="U4411" t="s">
        <v>78</v>
      </c>
      <c r="V4411">
        <v>0.34100000000000003</v>
      </c>
      <c r="W4411">
        <v>0.65900000000000003</v>
      </c>
      <c r="X4411" t="s">
        <v>15452</v>
      </c>
      <c r="Y4411" t="s">
        <v>15452</v>
      </c>
      <c r="Z4411" t="s">
        <v>15453</v>
      </c>
      <c r="AA4411">
        <v>0</v>
      </c>
      <c r="AB4411">
        <v>0</v>
      </c>
      <c r="AC4411" t="s">
        <v>129</v>
      </c>
      <c r="AH4411" t="s">
        <v>16038</v>
      </c>
      <c r="AI4411" t="s">
        <v>16039</v>
      </c>
      <c r="AJ4411" t="s">
        <v>16040</v>
      </c>
      <c r="AK4411" t="s">
        <v>16041</v>
      </c>
      <c r="AL4411" t="s">
        <v>15529</v>
      </c>
      <c r="AM4411" t="s">
        <v>15528</v>
      </c>
      <c r="AN4411" t="s">
        <v>15488</v>
      </c>
      <c r="AO4411" t="s">
        <v>15489</v>
      </c>
      <c r="AP4411" t="s">
        <v>16042</v>
      </c>
      <c r="AQ4411" t="s">
        <v>16043</v>
      </c>
      <c r="AR4411" t="s">
        <v>16044</v>
      </c>
      <c r="AS4411" t="s">
        <v>16045</v>
      </c>
      <c r="AT4411" t="s">
        <v>16046</v>
      </c>
      <c r="AU4411" t="s">
        <v>3281</v>
      </c>
      <c r="AW4411">
        <v>4333</v>
      </c>
      <c r="AX4411" t="s">
        <v>95</v>
      </c>
      <c r="AY4411">
        <v>1</v>
      </c>
      <c r="AZ4411" t="s">
        <v>96</v>
      </c>
      <c r="BA4411" t="s">
        <v>96</v>
      </c>
      <c r="BB4411" t="s">
        <v>95</v>
      </c>
      <c r="BC4411">
        <v>1</v>
      </c>
      <c r="BD4411" t="s">
        <v>16047</v>
      </c>
      <c r="BG4411" s="1" t="s">
        <v>86</v>
      </c>
      <c r="BH4411" s="1" t="s">
        <v>98</v>
      </c>
      <c r="BI4411" s="1" t="s">
        <v>99</v>
      </c>
      <c r="BJ4411" s="1" t="s">
        <v>100</v>
      </c>
      <c r="BK4411" s="1" t="s">
        <v>101</v>
      </c>
      <c r="BL4411" s="1" t="s">
        <v>102</v>
      </c>
      <c r="BM4411" s="1"/>
    </row>
    <row r="4412" spans="1:65" ht="16" x14ac:dyDescent="0.2">
      <c r="A4412" t="str">
        <f>CONCATENATE("Mada.",B4412)</f>
        <v>Mada.4334</v>
      </c>
      <c r="B4412">
        <v>4334</v>
      </c>
      <c r="J4412" t="s">
        <v>1668</v>
      </c>
      <c r="K4412" t="s">
        <v>15896</v>
      </c>
      <c r="L4412" t="s">
        <v>15505</v>
      </c>
      <c r="M4412" t="s">
        <v>15506</v>
      </c>
      <c r="N4412" t="s">
        <v>15451</v>
      </c>
      <c r="O4412" t="s">
        <v>15451</v>
      </c>
      <c r="S4412">
        <v>4334</v>
      </c>
      <c r="T4412">
        <v>4334</v>
      </c>
      <c r="U4412" t="s">
        <v>78</v>
      </c>
      <c r="V4412">
        <v>0.56000000000000005</v>
      </c>
      <c r="W4412">
        <v>0.44</v>
      </c>
      <c r="X4412" t="s">
        <v>15452</v>
      </c>
      <c r="Y4412" t="s">
        <v>15452</v>
      </c>
      <c r="Z4412" t="s">
        <v>15453</v>
      </c>
      <c r="AA4412">
        <v>0</v>
      </c>
      <c r="AB4412">
        <v>0</v>
      </c>
      <c r="AC4412" t="s">
        <v>129</v>
      </c>
      <c r="AH4412" t="s">
        <v>16048</v>
      </c>
      <c r="AI4412" t="s">
        <v>16049</v>
      </c>
      <c r="AJ4412" t="s">
        <v>15959</v>
      </c>
      <c r="AK4412" t="s">
        <v>15960</v>
      </c>
      <c r="AL4412" t="s">
        <v>16050</v>
      </c>
      <c r="AM4412" t="s">
        <v>16051</v>
      </c>
      <c r="AN4412" t="s">
        <v>16052</v>
      </c>
      <c r="AO4412" t="s">
        <v>16053</v>
      </c>
      <c r="AP4412" t="s">
        <v>16054</v>
      </c>
      <c r="AQ4412" t="s">
        <v>16055</v>
      </c>
      <c r="AR4412" t="s">
        <v>15639</v>
      </c>
      <c r="AS4412" t="s">
        <v>15640</v>
      </c>
      <c r="AT4412" t="s">
        <v>16056</v>
      </c>
      <c r="AU4412" t="s">
        <v>3281</v>
      </c>
      <c r="AW4412">
        <v>4334</v>
      </c>
      <c r="AX4412" t="s">
        <v>183</v>
      </c>
      <c r="AY4412">
        <v>1</v>
      </c>
      <c r="AZ4412" t="s">
        <v>358</v>
      </c>
      <c r="BA4412" t="s">
        <v>358</v>
      </c>
      <c r="BB4412" t="s">
        <v>183</v>
      </c>
      <c r="BC4412">
        <v>1</v>
      </c>
      <c r="BD4412" t="s">
        <v>16057</v>
      </c>
      <c r="BG4412" s="1" t="s">
        <v>86</v>
      </c>
      <c r="BH4412" s="1" t="s">
        <v>87</v>
      </c>
      <c r="BI4412" s="1" t="s">
        <v>87</v>
      </c>
      <c r="BJ4412" s="1" t="s">
        <v>88</v>
      </c>
      <c r="BK4412" s="1" t="s">
        <v>89</v>
      </c>
      <c r="BL4412" s="1" t="s">
        <v>186</v>
      </c>
      <c r="BM4412" s="1"/>
    </row>
    <row r="4413" spans="1:65" ht="16" x14ac:dyDescent="0.2">
      <c r="A4413" t="str">
        <f>CONCATENATE("Mada.",B4413)</f>
        <v>Mada.4335</v>
      </c>
      <c r="B4413">
        <v>4335</v>
      </c>
      <c r="J4413" t="s">
        <v>1668</v>
      </c>
      <c r="K4413" t="s">
        <v>15977</v>
      </c>
      <c r="L4413" t="s">
        <v>15505</v>
      </c>
      <c r="M4413" t="s">
        <v>15506</v>
      </c>
      <c r="N4413" t="s">
        <v>15451</v>
      </c>
      <c r="O4413" t="s">
        <v>15451</v>
      </c>
      <c r="S4413">
        <v>4335</v>
      </c>
      <c r="T4413">
        <v>4335</v>
      </c>
      <c r="U4413" t="s">
        <v>78</v>
      </c>
      <c r="V4413">
        <v>0.45900000000000002</v>
      </c>
      <c r="W4413">
        <v>0.54100000000000004</v>
      </c>
      <c r="X4413" t="s">
        <v>15452</v>
      </c>
      <c r="Y4413" t="s">
        <v>15452</v>
      </c>
      <c r="Z4413" t="s">
        <v>15453</v>
      </c>
      <c r="AA4413">
        <v>0</v>
      </c>
      <c r="AB4413">
        <v>0</v>
      </c>
      <c r="AC4413" t="s">
        <v>129</v>
      </c>
      <c r="AH4413" t="s">
        <v>16058</v>
      </c>
      <c r="AI4413" t="s">
        <v>16059</v>
      </c>
      <c r="AJ4413" t="s">
        <v>15993</v>
      </c>
      <c r="AK4413" t="s">
        <v>15992</v>
      </c>
      <c r="AL4413" t="s">
        <v>16049</v>
      </c>
      <c r="AM4413" t="s">
        <v>16048</v>
      </c>
      <c r="AN4413" t="s">
        <v>16060</v>
      </c>
      <c r="AO4413" t="s">
        <v>16061</v>
      </c>
      <c r="AP4413" t="s">
        <v>16062</v>
      </c>
      <c r="AQ4413" t="s">
        <v>16063</v>
      </c>
      <c r="AR4413" t="s">
        <v>15620</v>
      </c>
      <c r="AS4413" t="s">
        <v>15621</v>
      </c>
      <c r="AT4413" t="s">
        <v>16064</v>
      </c>
      <c r="AU4413" t="s">
        <v>3281</v>
      </c>
      <c r="AW4413">
        <v>4335</v>
      </c>
      <c r="AX4413" t="s">
        <v>183</v>
      </c>
      <c r="AY4413">
        <v>1</v>
      </c>
      <c r="AZ4413" t="s">
        <v>358</v>
      </c>
      <c r="BA4413" t="s">
        <v>358</v>
      </c>
      <c r="BB4413" t="s">
        <v>183</v>
      </c>
      <c r="BC4413">
        <v>1</v>
      </c>
      <c r="BD4413" t="s">
        <v>16065</v>
      </c>
      <c r="BG4413" s="1" t="s">
        <v>86</v>
      </c>
      <c r="BH4413" s="1" t="s">
        <v>87</v>
      </c>
      <c r="BI4413" s="1" t="s">
        <v>87</v>
      </c>
      <c r="BJ4413" s="1" t="s">
        <v>88</v>
      </c>
      <c r="BK4413" s="1" t="s">
        <v>89</v>
      </c>
      <c r="BL4413" s="1" t="s">
        <v>186</v>
      </c>
      <c r="BM4413" s="1"/>
    </row>
    <row r="4414" spans="1:65" ht="16" x14ac:dyDescent="0.2">
      <c r="A4414" t="str">
        <f>CONCATENATE("Mada.",B4414)</f>
        <v>Mada.4336</v>
      </c>
      <c r="B4414">
        <v>4336</v>
      </c>
      <c r="J4414" t="s">
        <v>1668</v>
      </c>
      <c r="K4414" t="s">
        <v>15977</v>
      </c>
      <c r="L4414" t="s">
        <v>15505</v>
      </c>
      <c r="M4414" t="s">
        <v>15506</v>
      </c>
      <c r="N4414" t="s">
        <v>15451</v>
      </c>
      <c r="O4414" t="s">
        <v>15451</v>
      </c>
      <c r="S4414">
        <v>4336</v>
      </c>
      <c r="T4414">
        <v>4336</v>
      </c>
      <c r="U4414" t="s">
        <v>78</v>
      </c>
      <c r="V4414">
        <v>0.40300000000000002</v>
      </c>
      <c r="W4414">
        <v>0.59699999999999998</v>
      </c>
      <c r="X4414" t="s">
        <v>15452</v>
      </c>
      <c r="Y4414" t="s">
        <v>15452</v>
      </c>
      <c r="Z4414" t="s">
        <v>15453</v>
      </c>
      <c r="AA4414">
        <v>0</v>
      </c>
      <c r="AB4414">
        <v>0</v>
      </c>
      <c r="AC4414" t="s">
        <v>129</v>
      </c>
      <c r="AH4414" t="s">
        <v>15864</v>
      </c>
      <c r="AI4414" t="s">
        <v>15865</v>
      </c>
      <c r="AJ4414" t="s">
        <v>16066</v>
      </c>
      <c r="AK4414" t="s">
        <v>16067</v>
      </c>
      <c r="AL4414" t="s">
        <v>16068</v>
      </c>
      <c r="AM4414" t="s">
        <v>16069</v>
      </c>
      <c r="AN4414" t="s">
        <v>16070</v>
      </c>
      <c r="AO4414" t="s">
        <v>16071</v>
      </c>
      <c r="AP4414" t="s">
        <v>16072</v>
      </c>
      <c r="AQ4414" t="s">
        <v>16073</v>
      </c>
      <c r="AR4414" t="s">
        <v>15834</v>
      </c>
      <c r="AS4414" t="s">
        <v>15835</v>
      </c>
      <c r="AT4414" t="s">
        <v>16074</v>
      </c>
      <c r="AU4414" t="s">
        <v>3281</v>
      </c>
      <c r="AW4414">
        <v>4336</v>
      </c>
      <c r="AX4414" t="s">
        <v>83</v>
      </c>
      <c r="AY4414">
        <v>0.79</v>
      </c>
      <c r="AZ4414" t="s">
        <v>1819</v>
      </c>
      <c r="BA4414" t="s">
        <v>1819</v>
      </c>
      <c r="BB4414" t="s">
        <v>262</v>
      </c>
      <c r="BC4414">
        <v>0.99</v>
      </c>
      <c r="BD4414" t="s">
        <v>16075</v>
      </c>
      <c r="BG4414" s="1" t="s">
        <v>86</v>
      </c>
      <c r="BH4414" s="1" t="s">
        <v>87</v>
      </c>
      <c r="BI4414" s="1" t="s">
        <v>87</v>
      </c>
      <c r="BJ4414" s="1" t="s">
        <v>88</v>
      </c>
      <c r="BK4414" s="1" t="s">
        <v>89</v>
      </c>
      <c r="BL4414" s="1" t="s">
        <v>90</v>
      </c>
      <c r="BM4414" s="1"/>
    </row>
    <row r="4415" spans="1:65" ht="16" x14ac:dyDescent="0.2">
      <c r="A4415" t="str">
        <f>CONCATENATE("Mada.",B4415)</f>
        <v>Mada.4337</v>
      </c>
      <c r="B4415">
        <v>4337</v>
      </c>
      <c r="J4415" t="s">
        <v>1668</v>
      </c>
      <c r="K4415" t="s">
        <v>15659</v>
      </c>
      <c r="L4415" t="s">
        <v>15505</v>
      </c>
      <c r="M4415" t="s">
        <v>15506</v>
      </c>
      <c r="N4415" t="s">
        <v>15451</v>
      </c>
      <c r="O4415" t="s">
        <v>15451</v>
      </c>
      <c r="S4415">
        <v>4337</v>
      </c>
      <c r="T4415">
        <v>4337</v>
      </c>
      <c r="U4415" t="s">
        <v>78</v>
      </c>
      <c r="V4415">
        <v>0</v>
      </c>
      <c r="W4415">
        <v>1</v>
      </c>
      <c r="X4415" t="s">
        <v>15466</v>
      </c>
      <c r="Y4415" t="s">
        <v>15466</v>
      </c>
      <c r="Z4415" t="s">
        <v>15453</v>
      </c>
      <c r="AA4415">
        <v>0</v>
      </c>
      <c r="AB4415">
        <v>0</v>
      </c>
      <c r="AC4415" t="s">
        <v>129</v>
      </c>
      <c r="AH4415" t="s">
        <v>129</v>
      </c>
      <c r="AI4415" t="s">
        <v>1106</v>
      </c>
      <c r="AJ4415" t="s">
        <v>129</v>
      </c>
      <c r="AK4415" t="s">
        <v>1106</v>
      </c>
      <c r="AL4415" t="s">
        <v>129</v>
      </c>
      <c r="AM4415" t="s">
        <v>1106</v>
      </c>
      <c r="AN4415" t="s">
        <v>129</v>
      </c>
      <c r="AO4415" t="s">
        <v>1106</v>
      </c>
      <c r="AP4415" t="s">
        <v>129</v>
      </c>
      <c r="AQ4415" t="s">
        <v>1106</v>
      </c>
      <c r="AR4415" t="s">
        <v>129</v>
      </c>
      <c r="AS4415" t="s">
        <v>1106</v>
      </c>
      <c r="AT4415" t="s">
        <v>16076</v>
      </c>
      <c r="AU4415" t="s">
        <v>3281</v>
      </c>
      <c r="AW4415">
        <v>4337</v>
      </c>
      <c r="AX4415" t="s">
        <v>513</v>
      </c>
      <c r="AY4415">
        <v>1</v>
      </c>
      <c r="AZ4415" t="s">
        <v>16077</v>
      </c>
      <c r="BD4415" t="s">
        <v>16078</v>
      </c>
      <c r="BG4415" s="1" t="s">
        <v>86</v>
      </c>
      <c r="BH4415" s="1" t="s">
        <v>112</v>
      </c>
      <c r="BI4415" s="1" t="s">
        <v>516</v>
      </c>
      <c r="BJ4415" s="1" t="s">
        <v>517</v>
      </c>
      <c r="BK4415" s="1" t="s">
        <v>518</v>
      </c>
      <c r="BL4415" s="1" t="s">
        <v>519</v>
      </c>
      <c r="BM4415" s="1"/>
    </row>
    <row r="4416" spans="1:65" ht="16" x14ac:dyDescent="0.2">
      <c r="A4416" t="str">
        <f>CONCATENATE("Mada.",B4416)</f>
        <v>Mada.4338</v>
      </c>
      <c r="B4416">
        <v>4338</v>
      </c>
      <c r="J4416" t="s">
        <v>1668</v>
      </c>
      <c r="K4416" t="s">
        <v>15723</v>
      </c>
      <c r="L4416" t="s">
        <v>15505</v>
      </c>
      <c r="M4416" t="s">
        <v>15506</v>
      </c>
      <c r="N4416" t="s">
        <v>15451</v>
      </c>
      <c r="O4416" t="s">
        <v>15451</v>
      </c>
      <c r="S4416">
        <v>4338</v>
      </c>
      <c r="T4416">
        <v>0</v>
      </c>
      <c r="U4416" t="s">
        <v>128</v>
      </c>
      <c r="V4416">
        <v>0</v>
      </c>
      <c r="W4416">
        <v>0</v>
      </c>
      <c r="Z4416" t="s">
        <v>129</v>
      </c>
      <c r="AA4416">
        <v>0</v>
      </c>
      <c r="AB4416">
        <v>0</v>
      </c>
      <c r="AC4416" t="s">
        <v>129</v>
      </c>
      <c r="AH4416" t="s">
        <v>129</v>
      </c>
      <c r="AI4416" t="s">
        <v>129</v>
      </c>
      <c r="AJ4416" t="s">
        <v>129</v>
      </c>
      <c r="AK4416" t="s">
        <v>129</v>
      </c>
      <c r="AL4416" t="s">
        <v>129</v>
      </c>
      <c r="AM4416" t="s">
        <v>129</v>
      </c>
      <c r="AN4416" t="s">
        <v>129</v>
      </c>
      <c r="AO4416" t="s">
        <v>129</v>
      </c>
      <c r="AP4416" t="s">
        <v>129</v>
      </c>
      <c r="AQ4416" t="s">
        <v>129</v>
      </c>
      <c r="AR4416" t="s">
        <v>129</v>
      </c>
      <c r="AS4416" t="s">
        <v>129</v>
      </c>
      <c r="BG4416" s="1"/>
    </row>
    <row r="4417" spans="1:65" ht="16" x14ac:dyDescent="0.2">
      <c r="A4417" t="str">
        <f>CONCATENATE("Mada.",B4417)</f>
        <v>Mada.4339</v>
      </c>
      <c r="B4417">
        <v>4339</v>
      </c>
      <c r="S4417">
        <v>4339</v>
      </c>
      <c r="T4417">
        <v>4339</v>
      </c>
      <c r="U4417" t="s">
        <v>128</v>
      </c>
      <c r="AH4417" t="s">
        <v>16079</v>
      </c>
      <c r="AI4417" t="s">
        <v>16080</v>
      </c>
      <c r="AJ4417" t="s">
        <v>16081</v>
      </c>
      <c r="AK4417" t="s">
        <v>16082</v>
      </c>
      <c r="AL4417" t="s">
        <v>16083</v>
      </c>
      <c r="AM4417" t="s">
        <v>16084</v>
      </c>
      <c r="AN4417" t="s">
        <v>16085</v>
      </c>
      <c r="AO4417" t="s">
        <v>16086</v>
      </c>
      <c r="AP4417" t="s">
        <v>16087</v>
      </c>
      <c r="AQ4417" t="s">
        <v>16088</v>
      </c>
      <c r="AR4417" t="s">
        <v>16089</v>
      </c>
      <c r="AS4417" t="s">
        <v>16090</v>
      </c>
      <c r="AT4417" t="s">
        <v>16091</v>
      </c>
      <c r="AU4417" t="s">
        <v>3281</v>
      </c>
      <c r="AW4417">
        <v>4339</v>
      </c>
      <c r="AX4417" t="s">
        <v>183</v>
      </c>
      <c r="AY4417">
        <v>1</v>
      </c>
      <c r="AZ4417" t="s">
        <v>11220</v>
      </c>
      <c r="BA4417" t="s">
        <v>11220</v>
      </c>
      <c r="BB4417" t="s">
        <v>183</v>
      </c>
      <c r="BC4417">
        <v>1</v>
      </c>
      <c r="BD4417" t="s">
        <v>16092</v>
      </c>
      <c r="BG4417" s="1" t="s">
        <v>86</v>
      </c>
      <c r="BH4417" s="1" t="s">
        <v>87</v>
      </c>
      <c r="BI4417" s="1" t="s">
        <v>87</v>
      </c>
      <c r="BJ4417" s="1" t="s">
        <v>88</v>
      </c>
      <c r="BK4417" s="1" t="s">
        <v>89</v>
      </c>
      <c r="BL4417" s="1" t="s">
        <v>186</v>
      </c>
      <c r="BM4417" s="1"/>
    </row>
    <row r="4418" spans="1:65" ht="16" x14ac:dyDescent="0.2">
      <c r="A4418" t="str">
        <f>CONCATENATE("Mada.",B4418)</f>
        <v>Mada.4340</v>
      </c>
      <c r="B4418">
        <v>4340</v>
      </c>
      <c r="J4418" t="s">
        <v>1668</v>
      </c>
      <c r="K4418" t="s">
        <v>15504</v>
      </c>
      <c r="L4418" t="s">
        <v>15505</v>
      </c>
      <c r="M4418" t="s">
        <v>15506</v>
      </c>
      <c r="N4418" t="s">
        <v>15451</v>
      </c>
      <c r="O4418" t="s">
        <v>15451</v>
      </c>
      <c r="U4418" t="s">
        <v>128</v>
      </c>
      <c r="BG4418" s="1"/>
    </row>
    <row r="4419" spans="1:65" ht="16" x14ac:dyDescent="0.2">
      <c r="A4419" t="str">
        <f>CONCATENATE("Mada.",B4419)</f>
        <v>Mada.4341</v>
      </c>
      <c r="B4419">
        <v>4341</v>
      </c>
      <c r="J4419" t="s">
        <v>1668</v>
      </c>
      <c r="K4419" t="s">
        <v>15553</v>
      </c>
      <c r="L4419" t="s">
        <v>15505</v>
      </c>
      <c r="M4419" t="s">
        <v>15506</v>
      </c>
      <c r="N4419" t="s">
        <v>15451</v>
      </c>
      <c r="O4419" t="s">
        <v>15451</v>
      </c>
      <c r="U4419" t="s">
        <v>128</v>
      </c>
      <c r="BG4419" s="1"/>
    </row>
    <row r="4420" spans="1:65" ht="16" x14ac:dyDescent="0.2">
      <c r="A4420" t="str">
        <f>CONCATENATE("Mada.",B4420)</f>
        <v>Mada.4342</v>
      </c>
      <c r="B4420">
        <v>4342</v>
      </c>
      <c r="J4420" t="s">
        <v>1668</v>
      </c>
      <c r="K4420" t="s">
        <v>15553</v>
      </c>
      <c r="L4420" t="s">
        <v>15505</v>
      </c>
      <c r="M4420" t="s">
        <v>15506</v>
      </c>
      <c r="N4420" t="s">
        <v>15451</v>
      </c>
      <c r="O4420" t="s">
        <v>15451</v>
      </c>
      <c r="U4420" t="s">
        <v>128</v>
      </c>
      <c r="BG4420" s="1"/>
    </row>
    <row r="4421" spans="1:65" ht="16" x14ac:dyDescent="0.2">
      <c r="BG4421" s="1"/>
    </row>
  </sheetData>
  <autoFilter ref="A1:BM4421" xr:uid="{13F5D819-83E2-4311-95F9-FDFCADE0B72E}">
    <sortState xmlns:xlrd2="http://schemas.microsoft.com/office/spreadsheetml/2017/richdata2" ref="A2:BM4421">
      <sortCondition ref="B1:B4421"/>
    </sortState>
  </autoFilter>
  <conditionalFormatting sqref="A1:A1048576">
    <cfRule type="duplicateValues" dxfId="1" priority="1"/>
  </conditionalFormatting>
  <conditionalFormatting sqref="AW1:AW4421">
    <cfRule type="duplicateValues" dxfId="0"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D2DAE-6FC0-264D-8520-07505B37BEF2}">
  <dimension ref="A3:A1402"/>
  <sheetViews>
    <sheetView topLeftCell="A1186" workbookViewId="0">
      <selection activeCell="A1247" sqref="A1247"/>
    </sheetView>
  </sheetViews>
  <sheetFormatPr baseColWidth="10" defaultColWidth="11.5" defaultRowHeight="15" x14ac:dyDescent="0.2"/>
  <cols>
    <col min="1" max="1" width="113.33203125" bestFit="1" customWidth="1"/>
  </cols>
  <sheetData>
    <row r="3" spans="1:1" x14ac:dyDescent="0.2">
      <c r="A3" s="6" t="s">
        <v>17859</v>
      </c>
    </row>
    <row r="4" spans="1:1" x14ac:dyDescent="0.2">
      <c r="A4" s="7" t="s">
        <v>17860</v>
      </c>
    </row>
    <row r="5" spans="1:1" x14ac:dyDescent="0.2">
      <c r="A5" s="8" t="s">
        <v>144</v>
      </c>
    </row>
    <row r="6" spans="1:1" x14ac:dyDescent="0.2">
      <c r="A6" s="9" t="s">
        <v>144</v>
      </c>
    </row>
    <row r="7" spans="1:1" x14ac:dyDescent="0.2">
      <c r="A7" s="7" t="s">
        <v>17861</v>
      </c>
    </row>
    <row r="8" spans="1:1" x14ac:dyDescent="0.2">
      <c r="A8" s="8" t="s">
        <v>160</v>
      </c>
    </row>
    <row r="9" spans="1:1" x14ac:dyDescent="0.2">
      <c r="A9" s="9" t="s">
        <v>160</v>
      </c>
    </row>
    <row r="10" spans="1:1" x14ac:dyDescent="0.2">
      <c r="A10" s="8" t="s">
        <v>17862</v>
      </c>
    </row>
    <row r="11" spans="1:1" x14ac:dyDescent="0.2">
      <c r="A11" s="9" t="s">
        <v>160</v>
      </c>
    </row>
    <row r="12" spans="1:1" x14ac:dyDescent="0.2">
      <c r="A12" s="7" t="s">
        <v>17863</v>
      </c>
    </row>
    <row r="13" spans="1:1" x14ac:dyDescent="0.2">
      <c r="A13" s="8" t="s">
        <v>183</v>
      </c>
    </row>
    <row r="14" spans="1:1" x14ac:dyDescent="0.2">
      <c r="A14" s="9" t="s">
        <v>183</v>
      </c>
    </row>
    <row r="15" spans="1:1" x14ac:dyDescent="0.2">
      <c r="A15" s="7" t="s">
        <v>17864</v>
      </c>
    </row>
    <row r="16" spans="1:1" x14ac:dyDescent="0.2">
      <c r="A16" s="8" t="s">
        <v>109</v>
      </c>
    </row>
    <row r="17" spans="1:1" x14ac:dyDescent="0.2">
      <c r="A17" s="9" t="s">
        <v>109</v>
      </c>
    </row>
    <row r="18" spans="1:1" x14ac:dyDescent="0.2">
      <c r="A18" s="7" t="s">
        <v>17865</v>
      </c>
    </row>
    <row r="19" spans="1:1" x14ac:dyDescent="0.2">
      <c r="A19" s="8" t="s">
        <v>250</v>
      </c>
    </row>
    <row r="20" spans="1:1" x14ac:dyDescent="0.2">
      <c r="A20" s="9" t="s">
        <v>250</v>
      </c>
    </row>
    <row r="21" spans="1:1" x14ac:dyDescent="0.2">
      <c r="A21" s="7" t="s">
        <v>17866</v>
      </c>
    </row>
    <row r="22" spans="1:1" x14ac:dyDescent="0.2">
      <c r="A22" s="8" t="s">
        <v>262</v>
      </c>
    </row>
    <row r="23" spans="1:1" x14ac:dyDescent="0.2">
      <c r="A23" s="9" t="s">
        <v>262</v>
      </c>
    </row>
    <row r="24" spans="1:1" s="11" customFormat="1" x14ac:dyDescent="0.2">
      <c r="A24" s="10" t="s">
        <v>17867</v>
      </c>
    </row>
    <row r="25" spans="1:1" x14ac:dyDescent="0.2">
      <c r="A25" s="8" t="s">
        <v>288</v>
      </c>
    </row>
    <row r="26" spans="1:1" x14ac:dyDescent="0.2">
      <c r="A26" s="9" t="s">
        <v>288</v>
      </c>
    </row>
    <row r="27" spans="1:1" x14ac:dyDescent="0.2">
      <c r="A27" s="8" t="s">
        <v>17862</v>
      </c>
    </row>
    <row r="28" spans="1:1" x14ac:dyDescent="0.2">
      <c r="A28" s="9" t="s">
        <v>262</v>
      </c>
    </row>
    <row r="29" spans="1:1" x14ac:dyDescent="0.2">
      <c r="A29" s="7" t="s">
        <v>17868</v>
      </c>
    </row>
    <row r="30" spans="1:1" x14ac:dyDescent="0.2">
      <c r="A30" s="8" t="s">
        <v>17862</v>
      </c>
    </row>
    <row r="31" spans="1:1" x14ac:dyDescent="0.2">
      <c r="A31" s="9" t="s">
        <v>17862</v>
      </c>
    </row>
    <row r="32" spans="1:1" x14ac:dyDescent="0.2">
      <c r="A32" s="7" t="s">
        <v>17869</v>
      </c>
    </row>
    <row r="33" spans="1:1" x14ac:dyDescent="0.2">
      <c r="A33" s="8" t="s">
        <v>262</v>
      </c>
    </row>
    <row r="34" spans="1:1" x14ac:dyDescent="0.2">
      <c r="A34" s="9" t="s">
        <v>262</v>
      </c>
    </row>
    <row r="35" spans="1:1" x14ac:dyDescent="0.2">
      <c r="A35" s="7" t="s">
        <v>17870</v>
      </c>
    </row>
    <row r="36" spans="1:1" x14ac:dyDescent="0.2">
      <c r="A36" s="8" t="s">
        <v>325</v>
      </c>
    </row>
    <row r="37" spans="1:1" x14ac:dyDescent="0.2">
      <c r="A37" s="9" t="s">
        <v>325</v>
      </c>
    </row>
    <row r="38" spans="1:1" x14ac:dyDescent="0.2">
      <c r="A38" s="7" t="s">
        <v>17871</v>
      </c>
    </row>
    <row r="39" spans="1:1" x14ac:dyDescent="0.2">
      <c r="A39" s="8" t="s">
        <v>325</v>
      </c>
    </row>
    <row r="40" spans="1:1" x14ac:dyDescent="0.2">
      <c r="A40" s="9" t="s">
        <v>325</v>
      </c>
    </row>
    <row r="41" spans="1:1" x14ac:dyDescent="0.2">
      <c r="A41" s="7" t="s">
        <v>17872</v>
      </c>
    </row>
    <row r="42" spans="1:1" x14ac:dyDescent="0.2">
      <c r="A42" s="8" t="s">
        <v>346</v>
      </c>
    </row>
    <row r="43" spans="1:1" x14ac:dyDescent="0.2">
      <c r="A43" s="9" t="s">
        <v>346</v>
      </c>
    </row>
    <row r="44" spans="1:1" x14ac:dyDescent="0.2">
      <c r="A44" s="8" t="s">
        <v>17862</v>
      </c>
    </row>
    <row r="45" spans="1:1" x14ac:dyDescent="0.2">
      <c r="A45" s="9" t="s">
        <v>346</v>
      </c>
    </row>
    <row r="46" spans="1:1" s="11" customFormat="1" x14ac:dyDescent="0.2">
      <c r="A46" s="10" t="s">
        <v>17873</v>
      </c>
    </row>
    <row r="47" spans="1:1" x14ac:dyDescent="0.2">
      <c r="A47" s="8" t="s">
        <v>183</v>
      </c>
    </row>
    <row r="48" spans="1:1" x14ac:dyDescent="0.2">
      <c r="A48" s="9" t="s">
        <v>183</v>
      </c>
    </row>
    <row r="49" spans="1:1" x14ac:dyDescent="0.2">
      <c r="A49" s="8" t="s">
        <v>513</v>
      </c>
    </row>
    <row r="50" spans="1:1" x14ac:dyDescent="0.2">
      <c r="A50" s="9" t="s">
        <v>513</v>
      </c>
    </row>
    <row r="51" spans="1:1" x14ac:dyDescent="0.2">
      <c r="A51" s="7" t="s">
        <v>17874</v>
      </c>
    </row>
    <row r="52" spans="1:1" x14ac:dyDescent="0.2">
      <c r="A52" s="8" t="s">
        <v>593</v>
      </c>
    </row>
    <row r="53" spans="1:1" x14ac:dyDescent="0.2">
      <c r="A53" s="9" t="s">
        <v>593</v>
      </c>
    </row>
    <row r="54" spans="1:1" x14ac:dyDescent="0.2">
      <c r="A54" s="8" t="s">
        <v>682</v>
      </c>
    </row>
    <row r="55" spans="1:1" x14ac:dyDescent="0.2">
      <c r="A55" s="9" t="s">
        <v>682</v>
      </c>
    </row>
    <row r="56" spans="1:1" s="13" customFormat="1" x14ac:dyDescent="0.2">
      <c r="A56" s="12" t="s">
        <v>17875</v>
      </c>
    </row>
    <row r="57" spans="1:1" x14ac:dyDescent="0.2">
      <c r="A57" s="8" t="s">
        <v>183</v>
      </c>
    </row>
    <row r="58" spans="1:1" x14ac:dyDescent="0.2">
      <c r="A58" s="9" t="s">
        <v>601</v>
      </c>
    </row>
    <row r="59" spans="1:1" x14ac:dyDescent="0.2">
      <c r="A59" s="8" t="s">
        <v>601</v>
      </c>
    </row>
    <row r="60" spans="1:1" x14ac:dyDescent="0.2">
      <c r="A60" s="9" t="s">
        <v>601</v>
      </c>
    </row>
    <row r="61" spans="1:1" x14ac:dyDescent="0.2">
      <c r="A61" s="7" t="s">
        <v>17876</v>
      </c>
    </row>
    <row r="62" spans="1:1" x14ac:dyDescent="0.2">
      <c r="A62" s="8" t="s">
        <v>17862</v>
      </c>
    </row>
    <row r="63" spans="1:1" x14ac:dyDescent="0.2">
      <c r="A63" s="9" t="s">
        <v>109</v>
      </c>
    </row>
    <row r="64" spans="1:1" x14ac:dyDescent="0.2">
      <c r="A64" s="9" t="s">
        <v>17862</v>
      </c>
    </row>
    <row r="65" spans="1:1" x14ac:dyDescent="0.2">
      <c r="A65" s="7" t="s">
        <v>17877</v>
      </c>
    </row>
    <row r="66" spans="1:1" x14ac:dyDescent="0.2">
      <c r="A66" s="8" t="s">
        <v>854</v>
      </c>
    </row>
    <row r="67" spans="1:1" x14ac:dyDescent="0.2">
      <c r="A67" s="9" t="s">
        <v>854</v>
      </c>
    </row>
    <row r="68" spans="1:1" x14ac:dyDescent="0.2">
      <c r="A68" s="8" t="s">
        <v>17862</v>
      </c>
    </row>
    <row r="69" spans="1:1" x14ac:dyDescent="0.2">
      <c r="A69" s="9" t="s">
        <v>17862</v>
      </c>
    </row>
    <row r="70" spans="1:1" x14ac:dyDescent="0.2">
      <c r="A70" s="7" t="s">
        <v>17878</v>
      </c>
    </row>
    <row r="71" spans="1:1" x14ac:dyDescent="0.2">
      <c r="A71" s="8" t="s">
        <v>17862</v>
      </c>
    </row>
    <row r="72" spans="1:1" x14ac:dyDescent="0.2">
      <c r="A72" s="9" t="s">
        <v>1063</v>
      </c>
    </row>
    <row r="73" spans="1:1" x14ac:dyDescent="0.2">
      <c r="A73" s="9" t="s">
        <v>17862</v>
      </c>
    </row>
    <row r="74" spans="1:1" x14ac:dyDescent="0.2">
      <c r="A74" s="7" t="s">
        <v>17879</v>
      </c>
    </row>
    <row r="75" spans="1:1" x14ac:dyDescent="0.2">
      <c r="A75" s="8" t="s">
        <v>397</v>
      </c>
    </row>
    <row r="76" spans="1:1" x14ac:dyDescent="0.2">
      <c r="A76" s="9" t="s">
        <v>83</v>
      </c>
    </row>
    <row r="77" spans="1:1" x14ac:dyDescent="0.2">
      <c r="A77" s="8" t="s">
        <v>17862</v>
      </c>
    </row>
    <row r="78" spans="1:1" x14ac:dyDescent="0.2">
      <c r="A78" s="9" t="s">
        <v>17862</v>
      </c>
    </row>
    <row r="79" spans="1:1" x14ac:dyDescent="0.2">
      <c r="A79" s="7" t="s">
        <v>17880</v>
      </c>
    </row>
    <row r="80" spans="1:1" x14ac:dyDescent="0.2">
      <c r="A80" s="8" t="s">
        <v>397</v>
      </c>
    </row>
    <row r="81" spans="1:1" x14ac:dyDescent="0.2">
      <c r="A81" s="9" t="s">
        <v>83</v>
      </c>
    </row>
    <row r="82" spans="1:1" x14ac:dyDescent="0.2">
      <c r="A82" s="8" t="s">
        <v>17862</v>
      </c>
    </row>
    <row r="83" spans="1:1" x14ac:dyDescent="0.2">
      <c r="A83" s="9" t="s">
        <v>17862</v>
      </c>
    </row>
    <row r="84" spans="1:1" s="15" customFormat="1" x14ac:dyDescent="0.2">
      <c r="A84" s="14" t="s">
        <v>17881</v>
      </c>
    </row>
    <row r="85" spans="1:1" x14ac:dyDescent="0.2">
      <c r="A85" s="8" t="s">
        <v>83</v>
      </c>
    </row>
    <row r="86" spans="1:1" x14ac:dyDescent="0.2">
      <c r="A86" s="9" t="s">
        <v>83</v>
      </c>
    </row>
    <row r="87" spans="1:1" x14ac:dyDescent="0.2">
      <c r="A87" s="8" t="s">
        <v>17862</v>
      </c>
    </row>
    <row r="88" spans="1:1" x14ac:dyDescent="0.2">
      <c r="A88" s="9" t="s">
        <v>1117</v>
      </c>
    </row>
    <row r="89" spans="1:1" x14ac:dyDescent="0.2">
      <c r="A89" s="7" t="s">
        <v>17882</v>
      </c>
    </row>
    <row r="90" spans="1:1" x14ac:dyDescent="0.2">
      <c r="A90" s="8" t="s">
        <v>1389</v>
      </c>
    </row>
    <row r="91" spans="1:1" x14ac:dyDescent="0.2">
      <c r="A91" s="9" t="s">
        <v>1389</v>
      </c>
    </row>
    <row r="92" spans="1:1" x14ac:dyDescent="0.2">
      <c r="A92" s="8" t="s">
        <v>17862</v>
      </c>
    </row>
    <row r="93" spans="1:1" x14ac:dyDescent="0.2">
      <c r="A93" s="9" t="s">
        <v>17862</v>
      </c>
    </row>
    <row r="94" spans="1:1" x14ac:dyDescent="0.2">
      <c r="A94" s="7" t="s">
        <v>17883</v>
      </c>
    </row>
    <row r="95" spans="1:1" x14ac:dyDescent="0.2">
      <c r="A95" s="8" t="s">
        <v>83</v>
      </c>
    </row>
    <row r="96" spans="1:1" x14ac:dyDescent="0.2">
      <c r="A96" s="9" t="s">
        <v>83</v>
      </c>
    </row>
    <row r="97" spans="1:1" x14ac:dyDescent="0.2">
      <c r="A97" s="8" t="s">
        <v>17862</v>
      </c>
    </row>
    <row r="98" spans="1:1" x14ac:dyDescent="0.2">
      <c r="A98" s="9" t="s">
        <v>83</v>
      </c>
    </row>
    <row r="99" spans="1:1" x14ac:dyDescent="0.2">
      <c r="A99" s="7" t="s">
        <v>17884</v>
      </c>
    </row>
    <row r="100" spans="1:1" x14ac:dyDescent="0.2">
      <c r="A100" s="8" t="s">
        <v>1552</v>
      </c>
    </row>
    <row r="101" spans="1:1" x14ac:dyDescent="0.2">
      <c r="A101" s="9" t="s">
        <v>95</v>
      </c>
    </row>
    <row r="102" spans="1:1" x14ac:dyDescent="0.2">
      <c r="A102" s="8" t="s">
        <v>17862</v>
      </c>
    </row>
    <row r="103" spans="1:1" x14ac:dyDescent="0.2">
      <c r="A103" s="9" t="s">
        <v>17862</v>
      </c>
    </row>
    <row r="104" spans="1:1" x14ac:dyDescent="0.2">
      <c r="A104" s="7" t="s">
        <v>17885</v>
      </c>
    </row>
    <row r="105" spans="1:1" x14ac:dyDescent="0.2">
      <c r="A105" s="8" t="s">
        <v>17862</v>
      </c>
    </row>
    <row r="106" spans="1:1" x14ac:dyDescent="0.2">
      <c r="A106" s="9" t="s">
        <v>1117</v>
      </c>
    </row>
    <row r="107" spans="1:1" x14ac:dyDescent="0.2">
      <c r="A107" s="7" t="s">
        <v>17886</v>
      </c>
    </row>
    <row r="108" spans="1:1" x14ac:dyDescent="0.2">
      <c r="A108" s="8" t="s">
        <v>500</v>
      </c>
    </row>
    <row r="109" spans="1:1" x14ac:dyDescent="0.2">
      <c r="A109" s="9" t="s">
        <v>1176</v>
      </c>
    </row>
    <row r="110" spans="1:1" x14ac:dyDescent="0.2">
      <c r="A110" s="8" t="s">
        <v>1176</v>
      </c>
    </row>
    <row r="111" spans="1:1" x14ac:dyDescent="0.2">
      <c r="A111" s="9" t="s">
        <v>1176</v>
      </c>
    </row>
    <row r="112" spans="1:1" x14ac:dyDescent="0.2">
      <c r="A112" s="7" t="s">
        <v>17887</v>
      </c>
    </row>
    <row r="113" spans="1:1" x14ac:dyDescent="0.2">
      <c r="A113" s="8" t="s">
        <v>262</v>
      </c>
    </row>
    <row r="114" spans="1:1" x14ac:dyDescent="0.2">
      <c r="A114" s="9" t="s">
        <v>262</v>
      </c>
    </row>
    <row r="115" spans="1:1" x14ac:dyDescent="0.2">
      <c r="A115" s="7" t="s">
        <v>17888</v>
      </c>
    </row>
    <row r="116" spans="1:1" x14ac:dyDescent="0.2">
      <c r="A116" s="8" t="s">
        <v>1389</v>
      </c>
    </row>
    <row r="117" spans="1:1" x14ac:dyDescent="0.2">
      <c r="A117" s="9" t="s">
        <v>1389</v>
      </c>
    </row>
    <row r="118" spans="1:1" x14ac:dyDescent="0.2">
      <c r="A118" s="8" t="s">
        <v>17862</v>
      </c>
    </row>
    <row r="119" spans="1:1" x14ac:dyDescent="0.2">
      <c r="A119" s="9" t="s">
        <v>17862</v>
      </c>
    </row>
    <row r="120" spans="1:1" x14ac:dyDescent="0.2">
      <c r="A120" s="7" t="s">
        <v>17889</v>
      </c>
    </row>
    <row r="121" spans="1:1" x14ac:dyDescent="0.2">
      <c r="A121" s="8" t="s">
        <v>1389</v>
      </c>
    </row>
    <row r="122" spans="1:1" x14ac:dyDescent="0.2">
      <c r="A122" s="9" t="s">
        <v>1389</v>
      </c>
    </row>
    <row r="123" spans="1:1" x14ac:dyDescent="0.2">
      <c r="A123" s="8" t="s">
        <v>17862</v>
      </c>
    </row>
    <row r="124" spans="1:1" x14ac:dyDescent="0.2">
      <c r="A124" s="9" t="s">
        <v>17862</v>
      </c>
    </row>
    <row r="125" spans="1:1" x14ac:dyDescent="0.2">
      <c r="A125" s="7" t="s">
        <v>17890</v>
      </c>
    </row>
    <row r="126" spans="1:1" x14ac:dyDescent="0.2">
      <c r="A126" s="8" t="s">
        <v>17862</v>
      </c>
    </row>
    <row r="127" spans="1:1" x14ac:dyDescent="0.2">
      <c r="A127" s="9" t="s">
        <v>1125</v>
      </c>
    </row>
    <row r="128" spans="1:1" x14ac:dyDescent="0.2">
      <c r="A128" s="9" t="s">
        <v>17862</v>
      </c>
    </row>
    <row r="129" spans="1:1" x14ac:dyDescent="0.2">
      <c r="A129" s="7" t="s">
        <v>17891</v>
      </c>
    </row>
    <row r="130" spans="1:1" x14ac:dyDescent="0.2">
      <c r="A130" s="8" t="s">
        <v>466</v>
      </c>
    </row>
    <row r="131" spans="1:1" x14ac:dyDescent="0.2">
      <c r="A131" s="9" t="s">
        <v>466</v>
      </c>
    </row>
    <row r="132" spans="1:1" x14ac:dyDescent="0.2">
      <c r="A132" s="8" t="s">
        <v>17862</v>
      </c>
    </row>
    <row r="133" spans="1:1" x14ac:dyDescent="0.2">
      <c r="A133" s="9" t="s">
        <v>17862</v>
      </c>
    </row>
    <row r="134" spans="1:1" x14ac:dyDescent="0.2">
      <c r="A134" s="7" t="s">
        <v>17892</v>
      </c>
    </row>
    <row r="135" spans="1:1" x14ac:dyDescent="0.2">
      <c r="A135" s="8" t="s">
        <v>1389</v>
      </c>
    </row>
    <row r="136" spans="1:1" x14ac:dyDescent="0.2">
      <c r="A136" s="9" t="s">
        <v>1389</v>
      </c>
    </row>
    <row r="137" spans="1:1" x14ac:dyDescent="0.2">
      <c r="A137" s="8" t="s">
        <v>17862</v>
      </c>
    </row>
    <row r="138" spans="1:1" x14ac:dyDescent="0.2">
      <c r="A138" s="9" t="s">
        <v>17862</v>
      </c>
    </row>
    <row r="139" spans="1:1" x14ac:dyDescent="0.2">
      <c r="A139" s="7" t="s">
        <v>17893</v>
      </c>
    </row>
    <row r="140" spans="1:1" x14ac:dyDescent="0.2">
      <c r="A140" s="8" t="s">
        <v>397</v>
      </c>
    </row>
    <row r="141" spans="1:1" x14ac:dyDescent="0.2">
      <c r="A141" s="9" t="s">
        <v>83</v>
      </c>
    </row>
    <row r="142" spans="1:1" x14ac:dyDescent="0.2">
      <c r="A142" s="8" t="s">
        <v>262</v>
      </c>
    </row>
    <row r="143" spans="1:1" x14ac:dyDescent="0.2">
      <c r="A143" s="9" t="s">
        <v>83</v>
      </c>
    </row>
    <row r="144" spans="1:1" x14ac:dyDescent="0.2">
      <c r="A144" s="7" t="s">
        <v>17894</v>
      </c>
    </row>
    <row r="145" spans="1:1" x14ac:dyDescent="0.2">
      <c r="A145" s="8" t="s">
        <v>658</v>
      </c>
    </row>
    <row r="146" spans="1:1" x14ac:dyDescent="0.2">
      <c r="A146" s="9" t="s">
        <v>658</v>
      </c>
    </row>
    <row r="147" spans="1:1" x14ac:dyDescent="0.2">
      <c r="A147" s="8" t="s">
        <v>17862</v>
      </c>
    </row>
    <row r="148" spans="1:1" x14ac:dyDescent="0.2">
      <c r="A148" s="9" t="s">
        <v>17862</v>
      </c>
    </row>
    <row r="149" spans="1:1" x14ac:dyDescent="0.2">
      <c r="A149" s="7" t="s">
        <v>17895</v>
      </c>
    </row>
    <row r="150" spans="1:1" x14ac:dyDescent="0.2">
      <c r="A150" s="8" t="s">
        <v>1389</v>
      </c>
    </row>
    <row r="151" spans="1:1" x14ac:dyDescent="0.2">
      <c r="A151" s="9" t="s">
        <v>1389</v>
      </c>
    </row>
    <row r="152" spans="1:1" x14ac:dyDescent="0.2">
      <c r="A152" s="8" t="s">
        <v>17862</v>
      </c>
    </row>
    <row r="153" spans="1:1" x14ac:dyDescent="0.2">
      <c r="A153" s="9" t="s">
        <v>17862</v>
      </c>
    </row>
    <row r="154" spans="1:1" x14ac:dyDescent="0.2">
      <c r="A154" s="7" t="s">
        <v>17896</v>
      </c>
    </row>
    <row r="155" spans="1:1" x14ac:dyDescent="0.2">
      <c r="A155" s="8" t="s">
        <v>397</v>
      </c>
    </row>
    <row r="156" spans="1:1" x14ac:dyDescent="0.2">
      <c r="A156" s="9" t="s">
        <v>83</v>
      </c>
    </row>
    <row r="157" spans="1:1" x14ac:dyDescent="0.2">
      <c r="A157" s="8" t="s">
        <v>17862</v>
      </c>
    </row>
    <row r="158" spans="1:1" x14ac:dyDescent="0.2">
      <c r="A158" s="9" t="s">
        <v>17862</v>
      </c>
    </row>
    <row r="159" spans="1:1" x14ac:dyDescent="0.2">
      <c r="A159" s="7" t="s">
        <v>17897</v>
      </c>
    </row>
    <row r="160" spans="1:1" x14ac:dyDescent="0.2">
      <c r="A160" s="8" t="s">
        <v>397</v>
      </c>
    </row>
    <row r="161" spans="1:1" x14ac:dyDescent="0.2">
      <c r="A161" s="9" t="s">
        <v>83</v>
      </c>
    </row>
    <row r="162" spans="1:1" x14ac:dyDescent="0.2">
      <c r="A162" s="7" t="s">
        <v>17898</v>
      </c>
    </row>
    <row r="163" spans="1:1" x14ac:dyDescent="0.2">
      <c r="A163" s="8" t="s">
        <v>1176</v>
      </c>
    </row>
    <row r="164" spans="1:1" x14ac:dyDescent="0.2">
      <c r="A164" s="9" t="s">
        <v>1176</v>
      </c>
    </row>
    <row r="165" spans="1:1" x14ac:dyDescent="0.2">
      <c r="A165" s="7" t="s">
        <v>17899</v>
      </c>
    </row>
    <row r="166" spans="1:1" x14ac:dyDescent="0.2">
      <c r="A166" s="8" t="s">
        <v>1389</v>
      </c>
    </row>
    <row r="167" spans="1:1" x14ac:dyDescent="0.2">
      <c r="A167" s="9" t="s">
        <v>1389</v>
      </c>
    </row>
    <row r="168" spans="1:1" x14ac:dyDescent="0.2">
      <c r="A168" s="8" t="s">
        <v>17862</v>
      </c>
    </row>
    <row r="169" spans="1:1" x14ac:dyDescent="0.2">
      <c r="A169" s="9" t="s">
        <v>17862</v>
      </c>
    </row>
    <row r="170" spans="1:1" x14ac:dyDescent="0.2">
      <c r="A170" s="7" t="s">
        <v>17900</v>
      </c>
    </row>
    <row r="171" spans="1:1" x14ac:dyDescent="0.2">
      <c r="A171" s="8" t="s">
        <v>2419</v>
      </c>
    </row>
    <row r="172" spans="1:1" x14ac:dyDescent="0.2">
      <c r="A172" s="9" t="s">
        <v>2419</v>
      </c>
    </row>
    <row r="173" spans="1:1" x14ac:dyDescent="0.2">
      <c r="A173" s="7" t="s">
        <v>17901</v>
      </c>
    </row>
    <row r="174" spans="1:1" x14ac:dyDescent="0.2">
      <c r="A174" s="8" t="s">
        <v>1492</v>
      </c>
    </row>
    <row r="175" spans="1:1" x14ac:dyDescent="0.2">
      <c r="A175" s="9" t="s">
        <v>1492</v>
      </c>
    </row>
    <row r="176" spans="1:1" x14ac:dyDescent="0.2">
      <c r="A176" s="8" t="s">
        <v>17862</v>
      </c>
    </row>
    <row r="177" spans="1:1" x14ac:dyDescent="0.2">
      <c r="A177" s="9" t="s">
        <v>1492</v>
      </c>
    </row>
    <row r="178" spans="1:1" x14ac:dyDescent="0.2">
      <c r="A178" s="7" t="s">
        <v>17902</v>
      </c>
    </row>
    <row r="179" spans="1:1" x14ac:dyDescent="0.2">
      <c r="A179" s="8" t="s">
        <v>17862</v>
      </c>
    </row>
    <row r="180" spans="1:1" x14ac:dyDescent="0.2">
      <c r="A180" s="9" t="s">
        <v>17862</v>
      </c>
    </row>
    <row r="181" spans="1:1" x14ac:dyDescent="0.2">
      <c r="A181" s="7" t="s">
        <v>17903</v>
      </c>
    </row>
    <row r="182" spans="1:1" x14ac:dyDescent="0.2">
      <c r="A182" s="8" t="s">
        <v>17862</v>
      </c>
    </row>
    <row r="183" spans="1:1" x14ac:dyDescent="0.2">
      <c r="A183" s="9" t="s">
        <v>2538</v>
      </c>
    </row>
    <row r="184" spans="1:1" x14ac:dyDescent="0.2">
      <c r="A184" s="9" t="s">
        <v>17862</v>
      </c>
    </row>
    <row r="185" spans="1:1" x14ac:dyDescent="0.2">
      <c r="A185" s="7" t="s">
        <v>17904</v>
      </c>
    </row>
    <row r="186" spans="1:1" x14ac:dyDescent="0.2">
      <c r="A186" s="8" t="s">
        <v>95</v>
      </c>
    </row>
    <row r="187" spans="1:1" x14ac:dyDescent="0.2">
      <c r="A187" s="9" t="s">
        <v>95</v>
      </c>
    </row>
    <row r="188" spans="1:1" x14ac:dyDescent="0.2">
      <c r="A188" s="7" t="s">
        <v>17905</v>
      </c>
    </row>
    <row r="189" spans="1:1" x14ac:dyDescent="0.2">
      <c r="A189" s="8" t="s">
        <v>593</v>
      </c>
    </row>
    <row r="190" spans="1:1" x14ac:dyDescent="0.2">
      <c r="A190" s="9" t="s">
        <v>83</v>
      </c>
    </row>
    <row r="191" spans="1:1" x14ac:dyDescent="0.2">
      <c r="A191" s="8" t="s">
        <v>397</v>
      </c>
    </row>
    <row r="192" spans="1:1" x14ac:dyDescent="0.2">
      <c r="A192" s="9" t="s">
        <v>83</v>
      </c>
    </row>
    <row r="193" spans="1:1" x14ac:dyDescent="0.2">
      <c r="A193" s="7" t="s">
        <v>17906</v>
      </c>
    </row>
    <row r="194" spans="1:1" x14ac:dyDescent="0.2">
      <c r="A194" s="8" t="s">
        <v>109</v>
      </c>
    </row>
    <row r="195" spans="1:1" x14ac:dyDescent="0.2">
      <c r="A195" s="9" t="s">
        <v>109</v>
      </c>
    </row>
    <row r="196" spans="1:1" s="15" customFormat="1" x14ac:dyDescent="0.2">
      <c r="A196" s="14" t="s">
        <v>17907</v>
      </c>
    </row>
    <row r="197" spans="1:1" x14ac:dyDescent="0.2">
      <c r="A197" s="8" t="s">
        <v>682</v>
      </c>
    </row>
    <row r="198" spans="1:1" x14ac:dyDescent="0.2">
      <c r="A198" s="9" t="s">
        <v>682</v>
      </c>
    </row>
    <row r="199" spans="1:1" x14ac:dyDescent="0.2">
      <c r="A199" s="8" t="s">
        <v>884</v>
      </c>
    </row>
    <row r="200" spans="1:1" x14ac:dyDescent="0.2">
      <c r="A200" s="9" t="s">
        <v>884</v>
      </c>
    </row>
    <row r="201" spans="1:1" x14ac:dyDescent="0.2">
      <c r="A201" s="7" t="s">
        <v>17908</v>
      </c>
    </row>
    <row r="202" spans="1:1" x14ac:dyDescent="0.2">
      <c r="A202" s="8" t="s">
        <v>288</v>
      </c>
    </row>
    <row r="203" spans="1:1" x14ac:dyDescent="0.2">
      <c r="A203" s="9" t="s">
        <v>288</v>
      </c>
    </row>
    <row r="204" spans="1:1" x14ac:dyDescent="0.2">
      <c r="A204" s="8" t="s">
        <v>17862</v>
      </c>
    </row>
    <row r="205" spans="1:1" x14ac:dyDescent="0.2">
      <c r="A205" s="9" t="s">
        <v>17862</v>
      </c>
    </row>
    <row r="206" spans="1:1" x14ac:dyDescent="0.2">
      <c r="A206" s="7" t="s">
        <v>17909</v>
      </c>
    </row>
    <row r="207" spans="1:1" x14ac:dyDescent="0.2">
      <c r="A207" s="8" t="s">
        <v>109</v>
      </c>
    </row>
    <row r="208" spans="1:1" x14ac:dyDescent="0.2">
      <c r="A208" s="9" t="s">
        <v>109</v>
      </c>
    </row>
    <row r="209" spans="1:1" x14ac:dyDescent="0.2">
      <c r="A209" s="8" t="s">
        <v>17862</v>
      </c>
    </row>
    <row r="210" spans="1:1" x14ac:dyDescent="0.2">
      <c r="A210" s="9" t="s">
        <v>17862</v>
      </c>
    </row>
    <row r="211" spans="1:1" x14ac:dyDescent="0.2">
      <c r="A211" s="7" t="s">
        <v>17910</v>
      </c>
    </row>
    <row r="212" spans="1:1" x14ac:dyDescent="0.2">
      <c r="A212" s="8" t="s">
        <v>397</v>
      </c>
    </row>
    <row r="213" spans="1:1" x14ac:dyDescent="0.2">
      <c r="A213" s="9" t="s">
        <v>83</v>
      </c>
    </row>
    <row r="214" spans="1:1" x14ac:dyDescent="0.2">
      <c r="A214" s="8" t="s">
        <v>17862</v>
      </c>
    </row>
    <row r="215" spans="1:1" x14ac:dyDescent="0.2">
      <c r="A215" s="9" t="s">
        <v>17862</v>
      </c>
    </row>
    <row r="216" spans="1:1" x14ac:dyDescent="0.2">
      <c r="A216" s="7" t="s">
        <v>17911</v>
      </c>
    </row>
    <row r="217" spans="1:1" x14ac:dyDescent="0.2">
      <c r="A217" s="8" t="s">
        <v>325</v>
      </c>
    </row>
    <row r="218" spans="1:1" x14ac:dyDescent="0.2">
      <c r="A218" s="9" t="s">
        <v>325</v>
      </c>
    </row>
    <row r="219" spans="1:1" x14ac:dyDescent="0.2">
      <c r="A219" s="8" t="s">
        <v>17862</v>
      </c>
    </row>
    <row r="220" spans="1:1" x14ac:dyDescent="0.2">
      <c r="A220" s="9" t="s">
        <v>325</v>
      </c>
    </row>
    <row r="221" spans="1:1" x14ac:dyDescent="0.2">
      <c r="A221" s="7" t="s">
        <v>17912</v>
      </c>
    </row>
    <row r="222" spans="1:1" x14ac:dyDescent="0.2">
      <c r="A222" s="8" t="s">
        <v>854</v>
      </c>
    </row>
    <row r="223" spans="1:1" x14ac:dyDescent="0.2">
      <c r="A223" s="9" t="s">
        <v>854</v>
      </c>
    </row>
    <row r="224" spans="1:1" x14ac:dyDescent="0.2">
      <c r="A224" s="8" t="s">
        <v>17862</v>
      </c>
    </row>
    <row r="225" spans="1:1" x14ac:dyDescent="0.2">
      <c r="A225" s="9" t="s">
        <v>17862</v>
      </c>
    </row>
    <row r="226" spans="1:1" x14ac:dyDescent="0.2">
      <c r="A226" s="7" t="s">
        <v>17913</v>
      </c>
    </row>
    <row r="227" spans="1:1" x14ac:dyDescent="0.2">
      <c r="A227" s="8" t="s">
        <v>262</v>
      </c>
    </row>
    <row r="228" spans="1:1" x14ac:dyDescent="0.2">
      <c r="A228" s="9" t="s">
        <v>262</v>
      </c>
    </row>
    <row r="229" spans="1:1" x14ac:dyDescent="0.2">
      <c r="A229" s="8" t="s">
        <v>17862</v>
      </c>
    </row>
    <row r="230" spans="1:1" x14ac:dyDescent="0.2">
      <c r="A230" s="9" t="s">
        <v>17862</v>
      </c>
    </row>
    <row r="231" spans="1:1" x14ac:dyDescent="0.2">
      <c r="A231" s="7" t="s">
        <v>17914</v>
      </c>
    </row>
    <row r="232" spans="1:1" x14ac:dyDescent="0.2">
      <c r="A232" s="8" t="s">
        <v>2275</v>
      </c>
    </row>
    <row r="233" spans="1:1" x14ac:dyDescent="0.2">
      <c r="A233" s="9" t="s">
        <v>2273</v>
      </c>
    </row>
    <row r="234" spans="1:1" x14ac:dyDescent="0.2">
      <c r="A234" s="8" t="s">
        <v>3147</v>
      </c>
    </row>
    <row r="235" spans="1:1" x14ac:dyDescent="0.2">
      <c r="A235" s="9" t="s">
        <v>3147</v>
      </c>
    </row>
    <row r="236" spans="1:1" x14ac:dyDescent="0.2">
      <c r="A236" s="7" t="s">
        <v>17915</v>
      </c>
    </row>
    <row r="237" spans="1:1" x14ac:dyDescent="0.2">
      <c r="A237" s="8" t="s">
        <v>397</v>
      </c>
    </row>
    <row r="238" spans="1:1" x14ac:dyDescent="0.2">
      <c r="A238" s="9" t="s">
        <v>83</v>
      </c>
    </row>
    <row r="239" spans="1:1" x14ac:dyDescent="0.2">
      <c r="A239" s="8" t="s">
        <v>17862</v>
      </c>
    </row>
    <row r="240" spans="1:1" x14ac:dyDescent="0.2">
      <c r="A240" s="9" t="s">
        <v>17862</v>
      </c>
    </row>
    <row r="241" spans="1:1" x14ac:dyDescent="0.2">
      <c r="A241" s="7" t="s">
        <v>17916</v>
      </c>
    </row>
    <row r="242" spans="1:1" x14ac:dyDescent="0.2">
      <c r="A242" s="8" t="s">
        <v>538</v>
      </c>
    </row>
    <row r="243" spans="1:1" x14ac:dyDescent="0.2">
      <c r="A243" s="9" t="s">
        <v>538</v>
      </c>
    </row>
    <row r="244" spans="1:1" x14ac:dyDescent="0.2">
      <c r="A244" s="8" t="s">
        <v>17862</v>
      </c>
    </row>
    <row r="245" spans="1:1" x14ac:dyDescent="0.2">
      <c r="A245" s="9" t="s">
        <v>17862</v>
      </c>
    </row>
    <row r="246" spans="1:1" s="15" customFormat="1" x14ac:dyDescent="0.2">
      <c r="A246" s="14" t="s">
        <v>17917</v>
      </c>
    </row>
    <row r="247" spans="1:1" x14ac:dyDescent="0.2">
      <c r="A247" s="8" t="s">
        <v>262</v>
      </c>
    </row>
    <row r="248" spans="1:1" x14ac:dyDescent="0.2">
      <c r="A248" s="9" t="s">
        <v>83</v>
      </c>
    </row>
    <row r="249" spans="1:1" x14ac:dyDescent="0.2">
      <c r="A249" s="8" t="s">
        <v>17862</v>
      </c>
    </row>
    <row r="250" spans="1:1" x14ac:dyDescent="0.2">
      <c r="A250" s="9" t="s">
        <v>144</v>
      </c>
    </row>
    <row r="251" spans="1:1" x14ac:dyDescent="0.2">
      <c r="A251" s="7" t="s">
        <v>17918</v>
      </c>
    </row>
    <row r="252" spans="1:1" x14ac:dyDescent="0.2">
      <c r="A252" s="8" t="s">
        <v>1552</v>
      </c>
    </row>
    <row r="253" spans="1:1" x14ac:dyDescent="0.2">
      <c r="A253" s="9" t="s">
        <v>4022</v>
      </c>
    </row>
    <row r="254" spans="1:1" x14ac:dyDescent="0.2">
      <c r="A254" s="8" t="s">
        <v>17862</v>
      </c>
    </row>
    <row r="255" spans="1:1" x14ac:dyDescent="0.2">
      <c r="A255" s="9" t="s">
        <v>17862</v>
      </c>
    </row>
    <row r="256" spans="1:1" x14ac:dyDescent="0.2">
      <c r="A256" s="7" t="s">
        <v>17919</v>
      </c>
    </row>
    <row r="257" spans="1:1" x14ac:dyDescent="0.2">
      <c r="A257" s="8" t="s">
        <v>397</v>
      </c>
    </row>
    <row r="258" spans="1:1" x14ac:dyDescent="0.2">
      <c r="A258" s="9" t="s">
        <v>83</v>
      </c>
    </row>
    <row r="259" spans="1:1" x14ac:dyDescent="0.2">
      <c r="A259" s="8" t="s">
        <v>17862</v>
      </c>
    </row>
    <row r="260" spans="1:1" x14ac:dyDescent="0.2">
      <c r="A260" s="9" t="s">
        <v>17862</v>
      </c>
    </row>
    <row r="261" spans="1:1" x14ac:dyDescent="0.2">
      <c r="A261" s="7" t="s">
        <v>17920</v>
      </c>
    </row>
    <row r="262" spans="1:1" x14ac:dyDescent="0.2">
      <c r="A262" s="8" t="s">
        <v>397</v>
      </c>
    </row>
    <row r="263" spans="1:1" x14ac:dyDescent="0.2">
      <c r="A263" s="9" t="s">
        <v>83</v>
      </c>
    </row>
    <row r="264" spans="1:1" x14ac:dyDescent="0.2">
      <c r="A264" s="8" t="s">
        <v>17862</v>
      </c>
    </row>
    <row r="265" spans="1:1" x14ac:dyDescent="0.2">
      <c r="A265" s="9" t="s">
        <v>17862</v>
      </c>
    </row>
    <row r="266" spans="1:1" x14ac:dyDescent="0.2">
      <c r="A266" s="7" t="s">
        <v>17921</v>
      </c>
    </row>
    <row r="267" spans="1:1" x14ac:dyDescent="0.2">
      <c r="A267" s="8" t="s">
        <v>1125</v>
      </c>
    </row>
    <row r="268" spans="1:1" x14ac:dyDescent="0.2">
      <c r="A268" s="9" t="s">
        <v>2564</v>
      </c>
    </row>
    <row r="269" spans="1:1" x14ac:dyDescent="0.2">
      <c r="A269" s="8" t="s">
        <v>17862</v>
      </c>
    </row>
    <row r="270" spans="1:1" x14ac:dyDescent="0.2">
      <c r="A270" s="9" t="s">
        <v>17862</v>
      </c>
    </row>
    <row r="271" spans="1:1" x14ac:dyDescent="0.2">
      <c r="A271" s="7" t="s">
        <v>17922</v>
      </c>
    </row>
    <row r="272" spans="1:1" x14ac:dyDescent="0.2">
      <c r="A272" s="8" t="s">
        <v>214</v>
      </c>
    </row>
    <row r="273" spans="1:1" x14ac:dyDescent="0.2">
      <c r="A273" s="9" t="s">
        <v>3396</v>
      </c>
    </row>
    <row r="274" spans="1:1" x14ac:dyDescent="0.2">
      <c r="A274" s="8" t="s">
        <v>17862</v>
      </c>
    </row>
    <row r="275" spans="1:1" x14ac:dyDescent="0.2">
      <c r="A275" s="9" t="s">
        <v>17862</v>
      </c>
    </row>
    <row r="276" spans="1:1" s="15" customFormat="1" x14ac:dyDescent="0.2">
      <c r="A276" s="14" t="s">
        <v>17923</v>
      </c>
    </row>
    <row r="277" spans="1:1" x14ac:dyDescent="0.2">
      <c r="A277" s="8" t="s">
        <v>489</v>
      </c>
    </row>
    <row r="278" spans="1:1" x14ac:dyDescent="0.2">
      <c r="A278" s="9" t="s">
        <v>489</v>
      </c>
    </row>
    <row r="279" spans="1:1" x14ac:dyDescent="0.2">
      <c r="A279" s="8" t="s">
        <v>500</v>
      </c>
    </row>
    <row r="280" spans="1:1" x14ac:dyDescent="0.2">
      <c r="A280" s="9" t="s">
        <v>500</v>
      </c>
    </row>
    <row r="281" spans="1:1" x14ac:dyDescent="0.2">
      <c r="A281" s="8" t="s">
        <v>17862</v>
      </c>
    </row>
    <row r="282" spans="1:1" x14ac:dyDescent="0.2">
      <c r="A282" s="9" t="s">
        <v>17862</v>
      </c>
    </row>
    <row r="283" spans="1:1" x14ac:dyDescent="0.2">
      <c r="A283" s="7" t="s">
        <v>17924</v>
      </c>
    </row>
    <row r="284" spans="1:1" x14ac:dyDescent="0.2">
      <c r="A284" s="8" t="s">
        <v>608</v>
      </c>
    </row>
    <row r="285" spans="1:1" x14ac:dyDescent="0.2">
      <c r="A285" s="9" t="s">
        <v>608</v>
      </c>
    </row>
    <row r="286" spans="1:1" x14ac:dyDescent="0.2">
      <c r="A286" s="8" t="s">
        <v>17862</v>
      </c>
    </row>
    <row r="287" spans="1:1" x14ac:dyDescent="0.2">
      <c r="A287" s="9" t="s">
        <v>17862</v>
      </c>
    </row>
    <row r="288" spans="1:1" x14ac:dyDescent="0.2">
      <c r="A288" s="7" t="s">
        <v>17925</v>
      </c>
    </row>
    <row r="289" spans="1:1" x14ac:dyDescent="0.2">
      <c r="A289" s="8" t="s">
        <v>500</v>
      </c>
    </row>
    <row r="290" spans="1:1" x14ac:dyDescent="0.2">
      <c r="A290" s="9" t="s">
        <v>500</v>
      </c>
    </row>
    <row r="291" spans="1:1" x14ac:dyDescent="0.2">
      <c r="A291" s="7" t="s">
        <v>17926</v>
      </c>
    </row>
    <row r="292" spans="1:1" x14ac:dyDescent="0.2">
      <c r="A292" s="8" t="s">
        <v>397</v>
      </c>
    </row>
    <row r="293" spans="1:1" x14ac:dyDescent="0.2">
      <c r="A293" s="9" t="s">
        <v>83</v>
      </c>
    </row>
    <row r="294" spans="1:1" x14ac:dyDescent="0.2">
      <c r="A294" s="8" t="s">
        <v>17862</v>
      </c>
    </row>
    <row r="295" spans="1:1" x14ac:dyDescent="0.2">
      <c r="A295" s="9" t="s">
        <v>17862</v>
      </c>
    </row>
    <row r="296" spans="1:1" x14ac:dyDescent="0.2">
      <c r="A296" s="7" t="s">
        <v>17927</v>
      </c>
    </row>
    <row r="297" spans="1:1" x14ac:dyDescent="0.2">
      <c r="A297" s="8" t="s">
        <v>500</v>
      </c>
    </row>
    <row r="298" spans="1:1" x14ac:dyDescent="0.2">
      <c r="A298" s="9" t="s">
        <v>500</v>
      </c>
    </row>
    <row r="299" spans="1:1" x14ac:dyDescent="0.2">
      <c r="A299" s="8" t="s">
        <v>17862</v>
      </c>
    </row>
    <row r="300" spans="1:1" x14ac:dyDescent="0.2">
      <c r="A300" s="9" t="s">
        <v>17862</v>
      </c>
    </row>
    <row r="301" spans="1:1" x14ac:dyDescent="0.2">
      <c r="A301" s="7" t="s">
        <v>17928</v>
      </c>
    </row>
    <row r="302" spans="1:1" x14ac:dyDescent="0.2">
      <c r="A302" s="8" t="s">
        <v>1389</v>
      </c>
    </row>
    <row r="303" spans="1:1" x14ac:dyDescent="0.2">
      <c r="A303" s="9" t="s">
        <v>1389</v>
      </c>
    </row>
    <row r="304" spans="1:1" x14ac:dyDescent="0.2">
      <c r="A304" s="8" t="s">
        <v>17862</v>
      </c>
    </row>
    <row r="305" spans="1:1" x14ac:dyDescent="0.2">
      <c r="A305" s="9" t="s">
        <v>17862</v>
      </c>
    </row>
    <row r="306" spans="1:1" x14ac:dyDescent="0.2">
      <c r="A306" s="7" t="s">
        <v>17929</v>
      </c>
    </row>
    <row r="307" spans="1:1" x14ac:dyDescent="0.2">
      <c r="A307" s="8" t="s">
        <v>854</v>
      </c>
    </row>
    <row r="308" spans="1:1" x14ac:dyDescent="0.2">
      <c r="A308" s="9" t="s">
        <v>854</v>
      </c>
    </row>
    <row r="309" spans="1:1" x14ac:dyDescent="0.2">
      <c r="A309" s="8" t="s">
        <v>17862</v>
      </c>
    </row>
    <row r="310" spans="1:1" x14ac:dyDescent="0.2">
      <c r="A310" s="9" t="s">
        <v>17862</v>
      </c>
    </row>
    <row r="311" spans="1:1" s="15" customFormat="1" x14ac:dyDescent="0.2">
      <c r="A311" s="14" t="s">
        <v>17930</v>
      </c>
    </row>
    <row r="312" spans="1:1" x14ac:dyDescent="0.2">
      <c r="A312" s="8" t="s">
        <v>397</v>
      </c>
    </row>
    <row r="313" spans="1:1" x14ac:dyDescent="0.2">
      <c r="A313" s="9" t="s">
        <v>83</v>
      </c>
    </row>
    <row r="314" spans="1:1" x14ac:dyDescent="0.2">
      <c r="A314" s="8" t="s">
        <v>608</v>
      </c>
    </row>
    <row r="315" spans="1:1" x14ac:dyDescent="0.2">
      <c r="A315" s="9" t="s">
        <v>608</v>
      </c>
    </row>
    <row r="316" spans="1:1" x14ac:dyDescent="0.2">
      <c r="A316" s="7" t="s">
        <v>17931</v>
      </c>
    </row>
    <row r="317" spans="1:1" x14ac:dyDescent="0.2">
      <c r="A317" s="8" t="s">
        <v>397</v>
      </c>
    </row>
    <row r="318" spans="1:1" x14ac:dyDescent="0.2">
      <c r="A318" s="9" t="s">
        <v>83</v>
      </c>
    </row>
    <row r="319" spans="1:1" x14ac:dyDescent="0.2">
      <c r="A319" s="9" t="s">
        <v>262</v>
      </c>
    </row>
    <row r="320" spans="1:1" x14ac:dyDescent="0.2">
      <c r="A320" s="7" t="s">
        <v>17932</v>
      </c>
    </row>
    <row r="321" spans="1:1" x14ac:dyDescent="0.2">
      <c r="A321" s="8" t="s">
        <v>17862</v>
      </c>
    </row>
    <row r="322" spans="1:1" x14ac:dyDescent="0.2">
      <c r="A322" s="9" t="s">
        <v>109</v>
      </c>
    </row>
    <row r="323" spans="1:1" x14ac:dyDescent="0.2">
      <c r="A323" s="9" t="s">
        <v>17862</v>
      </c>
    </row>
    <row r="324" spans="1:1" x14ac:dyDescent="0.2">
      <c r="A324" s="7" t="s">
        <v>17933</v>
      </c>
    </row>
    <row r="325" spans="1:1" x14ac:dyDescent="0.2">
      <c r="A325" s="8" t="s">
        <v>1389</v>
      </c>
    </row>
    <row r="326" spans="1:1" x14ac:dyDescent="0.2">
      <c r="A326" s="9" t="s">
        <v>1389</v>
      </c>
    </row>
    <row r="327" spans="1:1" x14ac:dyDescent="0.2">
      <c r="A327" s="8" t="s">
        <v>17862</v>
      </c>
    </row>
    <row r="328" spans="1:1" x14ac:dyDescent="0.2">
      <c r="A328" s="9" t="s">
        <v>17862</v>
      </c>
    </row>
    <row r="329" spans="1:1" x14ac:dyDescent="0.2">
      <c r="A329" s="7" t="s">
        <v>17934</v>
      </c>
    </row>
    <row r="330" spans="1:1" x14ac:dyDescent="0.2">
      <c r="A330" s="8" t="s">
        <v>608</v>
      </c>
    </row>
    <row r="331" spans="1:1" x14ac:dyDescent="0.2">
      <c r="A331" s="9" t="s">
        <v>608</v>
      </c>
    </row>
    <row r="332" spans="1:1" x14ac:dyDescent="0.2">
      <c r="A332" s="8" t="s">
        <v>17862</v>
      </c>
    </row>
    <row r="333" spans="1:1" x14ac:dyDescent="0.2">
      <c r="A333" s="9" t="s">
        <v>17862</v>
      </c>
    </row>
    <row r="334" spans="1:1" x14ac:dyDescent="0.2">
      <c r="A334" s="7" t="s">
        <v>17935</v>
      </c>
    </row>
    <row r="335" spans="1:1" x14ac:dyDescent="0.2">
      <c r="A335" s="8" t="s">
        <v>17862</v>
      </c>
    </row>
    <row r="336" spans="1:1" x14ac:dyDescent="0.2">
      <c r="A336" s="9" t="s">
        <v>17862</v>
      </c>
    </row>
    <row r="337" spans="1:1" x14ac:dyDescent="0.2">
      <c r="A337" s="7" t="s">
        <v>17936</v>
      </c>
    </row>
    <row r="338" spans="1:1" x14ac:dyDescent="0.2">
      <c r="A338" s="8" t="s">
        <v>325</v>
      </c>
    </row>
    <row r="339" spans="1:1" x14ac:dyDescent="0.2">
      <c r="A339" s="9" t="s">
        <v>325</v>
      </c>
    </row>
    <row r="340" spans="1:1" x14ac:dyDescent="0.2">
      <c r="A340" s="8" t="s">
        <v>17862</v>
      </c>
    </row>
    <row r="341" spans="1:1" x14ac:dyDescent="0.2">
      <c r="A341" s="9" t="s">
        <v>17862</v>
      </c>
    </row>
    <row r="342" spans="1:1" x14ac:dyDescent="0.2">
      <c r="A342" s="7" t="s">
        <v>17937</v>
      </c>
    </row>
    <row r="343" spans="1:1" x14ac:dyDescent="0.2">
      <c r="A343" s="8" t="s">
        <v>397</v>
      </c>
    </row>
    <row r="344" spans="1:1" x14ac:dyDescent="0.2">
      <c r="A344" s="9" t="s">
        <v>83</v>
      </c>
    </row>
    <row r="345" spans="1:1" x14ac:dyDescent="0.2">
      <c r="A345" s="8" t="s">
        <v>17862</v>
      </c>
    </row>
    <row r="346" spans="1:1" x14ac:dyDescent="0.2">
      <c r="A346" s="9" t="s">
        <v>17862</v>
      </c>
    </row>
    <row r="347" spans="1:1" x14ac:dyDescent="0.2">
      <c r="A347" s="7" t="s">
        <v>17938</v>
      </c>
    </row>
    <row r="348" spans="1:1" x14ac:dyDescent="0.2">
      <c r="A348" s="8" t="s">
        <v>500</v>
      </c>
    </row>
    <row r="349" spans="1:1" x14ac:dyDescent="0.2">
      <c r="A349" s="9" t="s">
        <v>500</v>
      </c>
    </row>
    <row r="350" spans="1:1" x14ac:dyDescent="0.2">
      <c r="A350" s="8" t="s">
        <v>1176</v>
      </c>
    </row>
    <row r="351" spans="1:1" x14ac:dyDescent="0.2">
      <c r="A351" s="9" t="s">
        <v>500</v>
      </c>
    </row>
    <row r="352" spans="1:1" x14ac:dyDescent="0.2">
      <c r="A352" s="7" t="s">
        <v>17939</v>
      </c>
    </row>
    <row r="353" spans="1:1" x14ac:dyDescent="0.2">
      <c r="A353" s="8" t="s">
        <v>397</v>
      </c>
    </row>
    <row r="354" spans="1:1" x14ac:dyDescent="0.2">
      <c r="A354" s="9" t="s">
        <v>83</v>
      </c>
    </row>
    <row r="355" spans="1:1" x14ac:dyDescent="0.2">
      <c r="A355" s="7" t="s">
        <v>17940</v>
      </c>
    </row>
    <row r="356" spans="1:1" x14ac:dyDescent="0.2">
      <c r="A356" s="8" t="s">
        <v>17862</v>
      </c>
    </row>
    <row r="357" spans="1:1" x14ac:dyDescent="0.2">
      <c r="A357" s="9" t="s">
        <v>5979</v>
      </c>
    </row>
    <row r="358" spans="1:1" x14ac:dyDescent="0.2">
      <c r="A358" s="9" t="s">
        <v>17862</v>
      </c>
    </row>
    <row r="359" spans="1:1" x14ac:dyDescent="0.2">
      <c r="A359" s="7" t="s">
        <v>17941</v>
      </c>
    </row>
    <row r="360" spans="1:1" x14ac:dyDescent="0.2">
      <c r="A360" s="8" t="s">
        <v>17862</v>
      </c>
    </row>
    <row r="361" spans="1:1" x14ac:dyDescent="0.2">
      <c r="A361" s="9" t="s">
        <v>17862</v>
      </c>
    </row>
    <row r="362" spans="1:1" x14ac:dyDescent="0.2">
      <c r="A362" s="7" t="s">
        <v>17942</v>
      </c>
    </row>
    <row r="363" spans="1:1" x14ac:dyDescent="0.2">
      <c r="A363" s="8" t="s">
        <v>6011</v>
      </c>
    </row>
    <row r="364" spans="1:1" x14ac:dyDescent="0.2">
      <c r="A364" s="9" t="s">
        <v>6011</v>
      </c>
    </row>
    <row r="365" spans="1:1" x14ac:dyDescent="0.2">
      <c r="A365" s="8" t="s">
        <v>17862</v>
      </c>
    </row>
    <row r="366" spans="1:1" x14ac:dyDescent="0.2">
      <c r="A366" s="9" t="s">
        <v>6011</v>
      </c>
    </row>
    <row r="367" spans="1:1" x14ac:dyDescent="0.2">
      <c r="A367" s="7" t="s">
        <v>17943</v>
      </c>
    </row>
    <row r="368" spans="1:1" x14ac:dyDescent="0.2">
      <c r="A368" s="8" t="s">
        <v>6022</v>
      </c>
    </row>
    <row r="369" spans="1:1" x14ac:dyDescent="0.2">
      <c r="A369" s="9" t="s">
        <v>6022</v>
      </c>
    </row>
    <row r="370" spans="1:1" x14ac:dyDescent="0.2">
      <c r="A370" s="7" t="s">
        <v>17944</v>
      </c>
    </row>
    <row r="371" spans="1:1" x14ac:dyDescent="0.2">
      <c r="A371" s="8" t="s">
        <v>17862</v>
      </c>
    </row>
    <row r="372" spans="1:1" x14ac:dyDescent="0.2">
      <c r="A372" s="9" t="s">
        <v>17862</v>
      </c>
    </row>
    <row r="373" spans="1:1" x14ac:dyDescent="0.2">
      <c r="A373" s="7" t="s">
        <v>17945</v>
      </c>
    </row>
    <row r="374" spans="1:1" x14ac:dyDescent="0.2">
      <c r="A374" s="8" t="s">
        <v>1389</v>
      </c>
    </row>
    <row r="375" spans="1:1" x14ac:dyDescent="0.2">
      <c r="A375" s="9" t="s">
        <v>1389</v>
      </c>
    </row>
    <row r="376" spans="1:1" x14ac:dyDescent="0.2">
      <c r="A376" s="8" t="s">
        <v>17862</v>
      </c>
    </row>
    <row r="377" spans="1:1" x14ac:dyDescent="0.2">
      <c r="A377" s="9" t="s">
        <v>17862</v>
      </c>
    </row>
    <row r="378" spans="1:1" x14ac:dyDescent="0.2">
      <c r="A378" s="7" t="s">
        <v>17946</v>
      </c>
    </row>
    <row r="379" spans="1:1" x14ac:dyDescent="0.2">
      <c r="A379" s="8" t="s">
        <v>854</v>
      </c>
    </row>
    <row r="380" spans="1:1" x14ac:dyDescent="0.2">
      <c r="A380" s="9" t="s">
        <v>854</v>
      </c>
    </row>
    <row r="381" spans="1:1" x14ac:dyDescent="0.2">
      <c r="A381" s="7" t="s">
        <v>17947</v>
      </c>
    </row>
    <row r="382" spans="1:1" x14ac:dyDescent="0.2">
      <c r="A382" s="8" t="s">
        <v>17862</v>
      </c>
    </row>
    <row r="383" spans="1:1" x14ac:dyDescent="0.2">
      <c r="A383" s="9" t="s">
        <v>6185</v>
      </c>
    </row>
    <row r="384" spans="1:1" x14ac:dyDescent="0.2">
      <c r="A384" s="9" t="s">
        <v>17862</v>
      </c>
    </row>
    <row r="385" spans="1:1" x14ac:dyDescent="0.2">
      <c r="A385" s="7" t="s">
        <v>17948</v>
      </c>
    </row>
    <row r="386" spans="1:1" x14ac:dyDescent="0.2">
      <c r="A386" s="8" t="s">
        <v>549</v>
      </c>
    </row>
    <row r="387" spans="1:1" x14ac:dyDescent="0.2">
      <c r="A387" s="9" t="s">
        <v>549</v>
      </c>
    </row>
    <row r="388" spans="1:1" x14ac:dyDescent="0.2">
      <c r="A388" s="8" t="s">
        <v>17862</v>
      </c>
    </row>
    <row r="389" spans="1:1" x14ac:dyDescent="0.2">
      <c r="A389" s="9" t="s">
        <v>17862</v>
      </c>
    </row>
    <row r="390" spans="1:1" x14ac:dyDescent="0.2">
      <c r="A390" s="7" t="s">
        <v>17949</v>
      </c>
    </row>
    <row r="391" spans="1:1" x14ac:dyDescent="0.2">
      <c r="A391" s="8" t="s">
        <v>6266</v>
      </c>
    </row>
    <row r="392" spans="1:1" x14ac:dyDescent="0.2">
      <c r="A392" s="9" t="s">
        <v>6266</v>
      </c>
    </row>
    <row r="393" spans="1:1" x14ac:dyDescent="0.2">
      <c r="A393" s="8" t="s">
        <v>17862</v>
      </c>
    </row>
    <row r="394" spans="1:1" x14ac:dyDescent="0.2">
      <c r="A394" s="9" t="s">
        <v>17862</v>
      </c>
    </row>
    <row r="395" spans="1:1" x14ac:dyDescent="0.2">
      <c r="A395" s="7" t="s">
        <v>17950</v>
      </c>
    </row>
    <row r="396" spans="1:1" x14ac:dyDescent="0.2">
      <c r="A396" s="8" t="s">
        <v>4706</v>
      </c>
    </row>
    <row r="397" spans="1:1" x14ac:dyDescent="0.2">
      <c r="A397" s="9" t="s">
        <v>4706</v>
      </c>
    </row>
    <row r="398" spans="1:1" x14ac:dyDescent="0.2">
      <c r="A398" s="8" t="s">
        <v>17862</v>
      </c>
    </row>
    <row r="399" spans="1:1" x14ac:dyDescent="0.2">
      <c r="A399" s="9" t="s">
        <v>17862</v>
      </c>
    </row>
    <row r="400" spans="1:1" x14ac:dyDescent="0.2">
      <c r="A400" s="7" t="s">
        <v>17951</v>
      </c>
    </row>
    <row r="401" spans="1:1" x14ac:dyDescent="0.2">
      <c r="A401" s="8" t="s">
        <v>1176</v>
      </c>
    </row>
    <row r="402" spans="1:1" x14ac:dyDescent="0.2">
      <c r="A402" s="9" t="s">
        <v>1176</v>
      </c>
    </row>
    <row r="403" spans="1:1" x14ac:dyDescent="0.2">
      <c r="A403" s="8" t="s">
        <v>17862</v>
      </c>
    </row>
    <row r="404" spans="1:1" x14ac:dyDescent="0.2">
      <c r="A404" s="9" t="s">
        <v>17862</v>
      </c>
    </row>
    <row r="405" spans="1:1" x14ac:dyDescent="0.2">
      <c r="A405" s="7" t="s">
        <v>17952</v>
      </c>
    </row>
    <row r="406" spans="1:1" x14ac:dyDescent="0.2">
      <c r="A406" s="8" t="s">
        <v>262</v>
      </c>
    </row>
    <row r="407" spans="1:1" x14ac:dyDescent="0.2">
      <c r="A407" s="9" t="s">
        <v>262</v>
      </c>
    </row>
    <row r="408" spans="1:1" x14ac:dyDescent="0.2">
      <c r="A408" s="8" t="s">
        <v>17862</v>
      </c>
    </row>
    <row r="409" spans="1:1" x14ac:dyDescent="0.2">
      <c r="A409" s="9" t="s">
        <v>17862</v>
      </c>
    </row>
    <row r="410" spans="1:1" x14ac:dyDescent="0.2">
      <c r="A410" s="7" t="s">
        <v>17953</v>
      </c>
    </row>
    <row r="411" spans="1:1" x14ac:dyDescent="0.2">
      <c r="A411" s="8" t="s">
        <v>397</v>
      </c>
    </row>
    <row r="412" spans="1:1" x14ac:dyDescent="0.2">
      <c r="A412" s="9" t="s">
        <v>83</v>
      </c>
    </row>
    <row r="413" spans="1:1" x14ac:dyDescent="0.2">
      <c r="A413" s="9" t="s">
        <v>262</v>
      </c>
    </row>
    <row r="414" spans="1:1" x14ac:dyDescent="0.2">
      <c r="A414" s="7" t="s">
        <v>17954</v>
      </c>
    </row>
    <row r="415" spans="1:1" x14ac:dyDescent="0.2">
      <c r="A415" s="8" t="s">
        <v>397</v>
      </c>
    </row>
    <row r="416" spans="1:1" x14ac:dyDescent="0.2">
      <c r="A416" s="9" t="s">
        <v>83</v>
      </c>
    </row>
    <row r="417" spans="1:1" x14ac:dyDescent="0.2">
      <c r="A417" s="8" t="s">
        <v>17862</v>
      </c>
    </row>
    <row r="418" spans="1:1" x14ac:dyDescent="0.2">
      <c r="A418" s="9" t="s">
        <v>83</v>
      </c>
    </row>
    <row r="419" spans="1:1" x14ac:dyDescent="0.2">
      <c r="A419" s="7" t="s">
        <v>17955</v>
      </c>
    </row>
    <row r="420" spans="1:1" x14ac:dyDescent="0.2">
      <c r="A420" s="8" t="s">
        <v>489</v>
      </c>
    </row>
    <row r="421" spans="1:1" x14ac:dyDescent="0.2">
      <c r="A421" s="9" t="s">
        <v>489</v>
      </c>
    </row>
    <row r="422" spans="1:1" x14ac:dyDescent="0.2">
      <c r="A422" s="7" t="s">
        <v>17956</v>
      </c>
    </row>
    <row r="423" spans="1:1" x14ac:dyDescent="0.2">
      <c r="A423" s="8" t="s">
        <v>83</v>
      </c>
    </row>
    <row r="424" spans="1:1" x14ac:dyDescent="0.2">
      <c r="A424" s="9" t="s">
        <v>83</v>
      </c>
    </row>
    <row r="425" spans="1:1" x14ac:dyDescent="0.2">
      <c r="A425" s="8" t="s">
        <v>17862</v>
      </c>
    </row>
    <row r="426" spans="1:1" x14ac:dyDescent="0.2">
      <c r="A426" s="9" t="s">
        <v>17862</v>
      </c>
    </row>
    <row r="427" spans="1:1" s="15" customFormat="1" x14ac:dyDescent="0.2">
      <c r="A427" s="14" t="s">
        <v>17957</v>
      </c>
    </row>
    <row r="428" spans="1:1" x14ac:dyDescent="0.2">
      <c r="A428" s="8" t="s">
        <v>4957</v>
      </c>
    </row>
    <row r="429" spans="1:1" x14ac:dyDescent="0.2">
      <c r="A429" s="9" t="s">
        <v>6038</v>
      </c>
    </row>
    <row r="430" spans="1:1" x14ac:dyDescent="0.2">
      <c r="A430" s="8" t="s">
        <v>325</v>
      </c>
    </row>
    <row r="431" spans="1:1" x14ac:dyDescent="0.2">
      <c r="A431" s="9" t="s">
        <v>325</v>
      </c>
    </row>
    <row r="432" spans="1:1" x14ac:dyDescent="0.2">
      <c r="A432" s="7" t="s">
        <v>17958</v>
      </c>
    </row>
    <row r="433" spans="1:1" x14ac:dyDescent="0.2">
      <c r="A433" s="8" t="s">
        <v>83</v>
      </c>
    </row>
    <row r="434" spans="1:1" x14ac:dyDescent="0.2">
      <c r="A434" s="9" t="s">
        <v>83</v>
      </c>
    </row>
    <row r="435" spans="1:1" x14ac:dyDescent="0.2">
      <c r="A435" s="8" t="s">
        <v>262</v>
      </c>
    </row>
    <row r="436" spans="1:1" x14ac:dyDescent="0.2">
      <c r="A436" s="9" t="s">
        <v>83</v>
      </c>
    </row>
    <row r="437" spans="1:1" s="15" customFormat="1" x14ac:dyDescent="0.2">
      <c r="A437" s="14" t="s">
        <v>17959</v>
      </c>
    </row>
    <row r="438" spans="1:1" x14ac:dyDescent="0.2">
      <c r="A438" s="8" t="s">
        <v>3396</v>
      </c>
    </row>
    <row r="439" spans="1:1" x14ac:dyDescent="0.2">
      <c r="A439" s="9" t="s">
        <v>3396</v>
      </c>
    </row>
    <row r="440" spans="1:1" x14ac:dyDescent="0.2">
      <c r="A440" s="8" t="s">
        <v>95</v>
      </c>
    </row>
    <row r="441" spans="1:1" x14ac:dyDescent="0.2">
      <c r="A441" s="9" t="s">
        <v>95</v>
      </c>
    </row>
    <row r="442" spans="1:1" x14ac:dyDescent="0.2">
      <c r="A442" s="7" t="s">
        <v>17960</v>
      </c>
    </row>
    <row r="443" spans="1:1" x14ac:dyDescent="0.2">
      <c r="A443" s="8" t="s">
        <v>144</v>
      </c>
    </row>
    <row r="444" spans="1:1" x14ac:dyDescent="0.2">
      <c r="A444" s="9" t="s">
        <v>6861</v>
      </c>
    </row>
    <row r="445" spans="1:1" x14ac:dyDescent="0.2">
      <c r="A445" s="8" t="s">
        <v>17862</v>
      </c>
    </row>
    <row r="446" spans="1:1" x14ac:dyDescent="0.2">
      <c r="A446" s="9" t="s">
        <v>6861</v>
      </c>
    </row>
    <row r="447" spans="1:1" x14ac:dyDescent="0.2">
      <c r="A447" s="7" t="s">
        <v>17961</v>
      </c>
    </row>
    <row r="448" spans="1:1" x14ac:dyDescent="0.2">
      <c r="A448" s="8" t="s">
        <v>144</v>
      </c>
    </row>
    <row r="449" spans="1:1" x14ac:dyDescent="0.2">
      <c r="A449" s="9" t="s">
        <v>144</v>
      </c>
    </row>
    <row r="450" spans="1:1" x14ac:dyDescent="0.2">
      <c r="A450" s="8" t="s">
        <v>17862</v>
      </c>
    </row>
    <row r="451" spans="1:1" x14ac:dyDescent="0.2">
      <c r="A451" s="9" t="s">
        <v>17862</v>
      </c>
    </row>
    <row r="452" spans="1:1" x14ac:dyDescent="0.2">
      <c r="A452" s="7" t="s">
        <v>17962</v>
      </c>
    </row>
    <row r="453" spans="1:1" x14ac:dyDescent="0.2">
      <c r="A453" s="8" t="s">
        <v>500</v>
      </c>
    </row>
    <row r="454" spans="1:1" x14ac:dyDescent="0.2">
      <c r="A454" s="9" t="s">
        <v>7274</v>
      </c>
    </row>
    <row r="455" spans="1:1" x14ac:dyDescent="0.2">
      <c r="A455" s="8" t="s">
        <v>17862</v>
      </c>
    </row>
    <row r="456" spans="1:1" x14ac:dyDescent="0.2">
      <c r="A456" s="9" t="s">
        <v>17862</v>
      </c>
    </row>
    <row r="457" spans="1:1" x14ac:dyDescent="0.2">
      <c r="A457" s="7" t="s">
        <v>17963</v>
      </c>
    </row>
    <row r="458" spans="1:1" x14ac:dyDescent="0.2">
      <c r="A458" s="8" t="s">
        <v>481</v>
      </c>
    </row>
    <row r="459" spans="1:1" x14ac:dyDescent="0.2">
      <c r="A459" s="9" t="s">
        <v>183</v>
      </c>
    </row>
    <row r="460" spans="1:1" x14ac:dyDescent="0.2">
      <c r="A460" s="8" t="s">
        <v>17862</v>
      </c>
    </row>
    <row r="461" spans="1:1" x14ac:dyDescent="0.2">
      <c r="A461" s="9" t="s">
        <v>17862</v>
      </c>
    </row>
    <row r="462" spans="1:1" s="15" customFormat="1" x14ac:dyDescent="0.2">
      <c r="A462" s="14" t="s">
        <v>17964</v>
      </c>
    </row>
    <row r="463" spans="1:1" x14ac:dyDescent="0.2">
      <c r="A463" s="8" t="s">
        <v>489</v>
      </c>
    </row>
    <row r="464" spans="1:1" x14ac:dyDescent="0.2">
      <c r="A464" s="9" t="s">
        <v>489</v>
      </c>
    </row>
    <row r="465" spans="1:1" x14ac:dyDescent="0.2">
      <c r="A465" s="8" t="s">
        <v>658</v>
      </c>
    </row>
    <row r="466" spans="1:1" x14ac:dyDescent="0.2">
      <c r="A466" s="9" t="s">
        <v>658</v>
      </c>
    </row>
    <row r="467" spans="1:1" x14ac:dyDescent="0.2">
      <c r="A467" s="7" t="s">
        <v>17965</v>
      </c>
    </row>
    <row r="468" spans="1:1" x14ac:dyDescent="0.2">
      <c r="A468" s="8" t="s">
        <v>502</v>
      </c>
    </row>
    <row r="469" spans="1:1" x14ac:dyDescent="0.2">
      <c r="A469" s="9" t="s">
        <v>500</v>
      </c>
    </row>
    <row r="470" spans="1:1" x14ac:dyDescent="0.2">
      <c r="A470" s="8" t="s">
        <v>17862</v>
      </c>
    </row>
    <row r="471" spans="1:1" x14ac:dyDescent="0.2">
      <c r="A471" s="9" t="s">
        <v>17862</v>
      </c>
    </row>
    <row r="472" spans="1:1" s="15" customFormat="1" x14ac:dyDescent="0.2">
      <c r="A472" s="14" t="s">
        <v>17966</v>
      </c>
    </row>
    <row r="473" spans="1:1" x14ac:dyDescent="0.2">
      <c r="A473" s="8" t="s">
        <v>7513</v>
      </c>
    </row>
    <row r="474" spans="1:1" x14ac:dyDescent="0.2">
      <c r="A474" s="9" t="s">
        <v>7513</v>
      </c>
    </row>
    <row r="475" spans="1:1" x14ac:dyDescent="0.2">
      <c r="A475" s="8" t="s">
        <v>1117</v>
      </c>
    </row>
    <row r="476" spans="1:1" x14ac:dyDescent="0.2">
      <c r="A476" s="9" t="s">
        <v>1117</v>
      </c>
    </row>
    <row r="477" spans="1:1" x14ac:dyDescent="0.2">
      <c r="A477" s="7" t="s">
        <v>17967</v>
      </c>
    </row>
    <row r="478" spans="1:1" x14ac:dyDescent="0.2">
      <c r="A478" s="8" t="s">
        <v>17862</v>
      </c>
    </row>
    <row r="479" spans="1:1" x14ac:dyDescent="0.2">
      <c r="A479" s="9" t="s">
        <v>7642</v>
      </c>
    </row>
    <row r="480" spans="1:1" x14ac:dyDescent="0.2">
      <c r="A480" s="9" t="s">
        <v>17862</v>
      </c>
    </row>
    <row r="481" spans="1:1" s="15" customFormat="1" x14ac:dyDescent="0.2">
      <c r="A481" s="14" t="s">
        <v>17968</v>
      </c>
    </row>
    <row r="482" spans="1:1" x14ac:dyDescent="0.2">
      <c r="A482" s="8" t="s">
        <v>83</v>
      </c>
    </row>
    <row r="483" spans="1:1" x14ac:dyDescent="0.2">
      <c r="A483" s="9" t="s">
        <v>83</v>
      </c>
    </row>
    <row r="484" spans="1:1" x14ac:dyDescent="0.2">
      <c r="A484" s="8" t="s">
        <v>3396</v>
      </c>
    </row>
    <row r="485" spans="1:1" x14ac:dyDescent="0.2">
      <c r="A485" s="9" t="s">
        <v>3396</v>
      </c>
    </row>
    <row r="486" spans="1:1" x14ac:dyDescent="0.2">
      <c r="A486" s="7" t="s">
        <v>17969</v>
      </c>
    </row>
    <row r="487" spans="1:1" x14ac:dyDescent="0.2">
      <c r="A487" s="8" t="s">
        <v>1494</v>
      </c>
    </row>
    <row r="488" spans="1:1" x14ac:dyDescent="0.2">
      <c r="A488" s="9" t="s">
        <v>1492</v>
      </c>
    </row>
    <row r="489" spans="1:1" x14ac:dyDescent="0.2">
      <c r="A489" s="8" t="s">
        <v>17862</v>
      </c>
    </row>
    <row r="490" spans="1:1" x14ac:dyDescent="0.2">
      <c r="A490" s="9" t="s">
        <v>17862</v>
      </c>
    </row>
    <row r="491" spans="1:1" x14ac:dyDescent="0.2">
      <c r="A491" s="7" t="s">
        <v>17970</v>
      </c>
    </row>
    <row r="492" spans="1:1" x14ac:dyDescent="0.2">
      <c r="A492" s="8" t="s">
        <v>682</v>
      </c>
    </row>
    <row r="493" spans="1:1" x14ac:dyDescent="0.2">
      <c r="A493" s="9" t="s">
        <v>682</v>
      </c>
    </row>
    <row r="494" spans="1:1" x14ac:dyDescent="0.2">
      <c r="A494" s="8" t="s">
        <v>17862</v>
      </c>
    </row>
    <row r="495" spans="1:1" x14ac:dyDescent="0.2">
      <c r="A495" s="9" t="s">
        <v>17862</v>
      </c>
    </row>
    <row r="496" spans="1:1" x14ac:dyDescent="0.2">
      <c r="A496" s="7" t="s">
        <v>17971</v>
      </c>
    </row>
    <row r="497" spans="1:1" x14ac:dyDescent="0.2">
      <c r="A497" s="8" t="s">
        <v>6004</v>
      </c>
    </row>
    <row r="498" spans="1:1" x14ac:dyDescent="0.2">
      <c r="A498" s="9" t="s">
        <v>6004</v>
      </c>
    </row>
    <row r="499" spans="1:1" x14ac:dyDescent="0.2">
      <c r="A499" s="8" t="s">
        <v>17862</v>
      </c>
    </row>
    <row r="500" spans="1:1" x14ac:dyDescent="0.2">
      <c r="A500" s="9" t="s">
        <v>17862</v>
      </c>
    </row>
    <row r="501" spans="1:1" x14ac:dyDescent="0.2">
      <c r="A501" s="7" t="s">
        <v>17972</v>
      </c>
    </row>
    <row r="502" spans="1:1" x14ac:dyDescent="0.2">
      <c r="A502" s="8" t="s">
        <v>397</v>
      </c>
    </row>
    <row r="503" spans="1:1" x14ac:dyDescent="0.2">
      <c r="A503" s="9" t="s">
        <v>83</v>
      </c>
    </row>
    <row r="504" spans="1:1" x14ac:dyDescent="0.2">
      <c r="A504" s="8" t="s">
        <v>83</v>
      </c>
    </row>
    <row r="505" spans="1:1" x14ac:dyDescent="0.2">
      <c r="A505" s="9" t="s">
        <v>83</v>
      </c>
    </row>
    <row r="506" spans="1:1" x14ac:dyDescent="0.2">
      <c r="A506" s="7" t="s">
        <v>17973</v>
      </c>
    </row>
    <row r="507" spans="1:1" x14ac:dyDescent="0.2">
      <c r="A507" s="8" t="s">
        <v>489</v>
      </c>
    </row>
    <row r="508" spans="1:1" x14ac:dyDescent="0.2">
      <c r="A508" s="9" t="s">
        <v>489</v>
      </c>
    </row>
    <row r="509" spans="1:1" x14ac:dyDescent="0.2">
      <c r="A509" s="8" t="s">
        <v>17862</v>
      </c>
    </row>
    <row r="510" spans="1:1" x14ac:dyDescent="0.2">
      <c r="A510" s="9" t="s">
        <v>17862</v>
      </c>
    </row>
    <row r="511" spans="1:1" x14ac:dyDescent="0.2">
      <c r="A511" s="7" t="s">
        <v>17974</v>
      </c>
    </row>
    <row r="512" spans="1:1" x14ac:dyDescent="0.2">
      <c r="A512" s="8" t="s">
        <v>2273</v>
      </c>
    </row>
    <row r="513" spans="1:1" x14ac:dyDescent="0.2">
      <c r="A513" s="9" t="s">
        <v>2273</v>
      </c>
    </row>
    <row r="514" spans="1:1" x14ac:dyDescent="0.2">
      <c r="A514" s="8" t="s">
        <v>17862</v>
      </c>
    </row>
    <row r="515" spans="1:1" x14ac:dyDescent="0.2">
      <c r="A515" s="9" t="s">
        <v>2273</v>
      </c>
    </row>
    <row r="516" spans="1:1" x14ac:dyDescent="0.2">
      <c r="A516" s="7" t="s">
        <v>17975</v>
      </c>
    </row>
    <row r="517" spans="1:1" x14ac:dyDescent="0.2">
      <c r="A517" s="8" t="s">
        <v>481</v>
      </c>
    </row>
    <row r="518" spans="1:1" x14ac:dyDescent="0.2">
      <c r="A518" s="9" t="s">
        <v>83</v>
      </c>
    </row>
    <row r="519" spans="1:1" x14ac:dyDescent="0.2">
      <c r="A519" s="8" t="s">
        <v>83</v>
      </c>
    </row>
    <row r="520" spans="1:1" x14ac:dyDescent="0.2">
      <c r="A520" s="9" t="s">
        <v>83</v>
      </c>
    </row>
    <row r="521" spans="1:1" x14ac:dyDescent="0.2">
      <c r="A521" s="7" t="s">
        <v>17976</v>
      </c>
    </row>
    <row r="522" spans="1:1" x14ac:dyDescent="0.2">
      <c r="A522" s="8" t="s">
        <v>854</v>
      </c>
    </row>
    <row r="523" spans="1:1" x14ac:dyDescent="0.2">
      <c r="A523" s="9" t="s">
        <v>854</v>
      </c>
    </row>
    <row r="524" spans="1:1" x14ac:dyDescent="0.2">
      <c r="A524" s="7" t="s">
        <v>17977</v>
      </c>
    </row>
    <row r="525" spans="1:1" x14ac:dyDescent="0.2">
      <c r="A525" s="8" t="s">
        <v>4010</v>
      </c>
    </row>
    <row r="526" spans="1:1" x14ac:dyDescent="0.2">
      <c r="A526" s="9" t="s">
        <v>4010</v>
      </c>
    </row>
    <row r="527" spans="1:1" x14ac:dyDescent="0.2">
      <c r="A527" s="7" t="s">
        <v>17978</v>
      </c>
    </row>
    <row r="528" spans="1:1" x14ac:dyDescent="0.2">
      <c r="A528" s="8" t="s">
        <v>1403</v>
      </c>
    </row>
    <row r="529" spans="1:1" x14ac:dyDescent="0.2">
      <c r="A529" s="9" t="s">
        <v>1403</v>
      </c>
    </row>
    <row r="530" spans="1:1" x14ac:dyDescent="0.2">
      <c r="A530" s="7" t="s">
        <v>17979</v>
      </c>
    </row>
    <row r="531" spans="1:1" x14ac:dyDescent="0.2">
      <c r="A531" s="8" t="s">
        <v>397</v>
      </c>
    </row>
    <row r="532" spans="1:1" x14ac:dyDescent="0.2">
      <c r="A532" s="9" t="s">
        <v>262</v>
      </c>
    </row>
    <row r="533" spans="1:1" x14ac:dyDescent="0.2">
      <c r="A533" s="8" t="s">
        <v>262</v>
      </c>
    </row>
    <row r="534" spans="1:1" x14ac:dyDescent="0.2">
      <c r="A534" s="9" t="s">
        <v>262</v>
      </c>
    </row>
    <row r="535" spans="1:1" x14ac:dyDescent="0.2">
      <c r="A535" s="7" t="s">
        <v>17980</v>
      </c>
    </row>
    <row r="536" spans="1:1" x14ac:dyDescent="0.2">
      <c r="A536" s="8" t="s">
        <v>17862</v>
      </c>
    </row>
    <row r="537" spans="1:1" x14ac:dyDescent="0.2">
      <c r="A537" s="9" t="s">
        <v>1154</v>
      </c>
    </row>
    <row r="538" spans="1:1" x14ac:dyDescent="0.2">
      <c r="A538" s="9" t="s">
        <v>17862</v>
      </c>
    </row>
    <row r="539" spans="1:1" x14ac:dyDescent="0.2">
      <c r="A539" s="7" t="s">
        <v>17981</v>
      </c>
    </row>
    <row r="540" spans="1:1" x14ac:dyDescent="0.2">
      <c r="A540" s="8" t="s">
        <v>1507</v>
      </c>
    </row>
    <row r="541" spans="1:1" x14ac:dyDescent="0.2">
      <c r="A541" s="9" t="s">
        <v>1507</v>
      </c>
    </row>
    <row r="542" spans="1:1" x14ac:dyDescent="0.2">
      <c r="A542" s="7" t="s">
        <v>17982</v>
      </c>
    </row>
    <row r="543" spans="1:1" x14ac:dyDescent="0.2">
      <c r="A543" s="8" t="s">
        <v>6266</v>
      </c>
    </row>
    <row r="544" spans="1:1" x14ac:dyDescent="0.2">
      <c r="A544" s="9" t="s">
        <v>6266</v>
      </c>
    </row>
    <row r="545" spans="1:1" x14ac:dyDescent="0.2">
      <c r="A545" s="7" t="s">
        <v>17983</v>
      </c>
    </row>
    <row r="546" spans="1:1" x14ac:dyDescent="0.2">
      <c r="A546" s="8" t="s">
        <v>2275</v>
      </c>
    </row>
    <row r="547" spans="1:1" x14ac:dyDescent="0.2">
      <c r="A547" s="9" t="s">
        <v>2273</v>
      </c>
    </row>
    <row r="548" spans="1:1" x14ac:dyDescent="0.2">
      <c r="A548" s="8" t="s">
        <v>3147</v>
      </c>
    </row>
    <row r="549" spans="1:1" x14ac:dyDescent="0.2">
      <c r="A549" s="9" t="s">
        <v>2273</v>
      </c>
    </row>
    <row r="550" spans="1:1" x14ac:dyDescent="0.2">
      <c r="A550" s="7" t="s">
        <v>17984</v>
      </c>
    </row>
    <row r="551" spans="1:1" x14ac:dyDescent="0.2">
      <c r="A551" s="8" t="s">
        <v>1295</v>
      </c>
    </row>
    <row r="552" spans="1:1" x14ac:dyDescent="0.2">
      <c r="A552" s="9" t="s">
        <v>816</v>
      </c>
    </row>
    <row r="553" spans="1:1" x14ac:dyDescent="0.2">
      <c r="A553" s="8" t="s">
        <v>816</v>
      </c>
    </row>
    <row r="554" spans="1:1" x14ac:dyDescent="0.2">
      <c r="A554" s="9" t="s">
        <v>816</v>
      </c>
    </row>
    <row r="555" spans="1:1" x14ac:dyDescent="0.2">
      <c r="A555" s="7" t="s">
        <v>17985</v>
      </c>
    </row>
    <row r="556" spans="1:1" x14ac:dyDescent="0.2">
      <c r="A556" s="8" t="s">
        <v>816</v>
      </c>
    </row>
    <row r="557" spans="1:1" x14ac:dyDescent="0.2">
      <c r="A557" s="9" t="s">
        <v>816</v>
      </c>
    </row>
    <row r="558" spans="1:1" x14ac:dyDescent="0.2">
      <c r="A558" s="7" t="s">
        <v>17986</v>
      </c>
    </row>
    <row r="559" spans="1:1" x14ac:dyDescent="0.2">
      <c r="A559" s="8" t="s">
        <v>397</v>
      </c>
    </row>
    <row r="560" spans="1:1" x14ac:dyDescent="0.2">
      <c r="A560" s="9" t="s">
        <v>83</v>
      </c>
    </row>
    <row r="561" spans="1:1" x14ac:dyDescent="0.2">
      <c r="A561" s="9" t="s">
        <v>926</v>
      </c>
    </row>
    <row r="562" spans="1:1" x14ac:dyDescent="0.2">
      <c r="A562" s="7" t="s">
        <v>17987</v>
      </c>
    </row>
    <row r="563" spans="1:1" x14ac:dyDescent="0.2">
      <c r="A563" s="8" t="s">
        <v>2419</v>
      </c>
    </row>
    <row r="564" spans="1:1" x14ac:dyDescent="0.2">
      <c r="A564" s="9" t="s">
        <v>2419</v>
      </c>
    </row>
    <row r="565" spans="1:1" s="15" customFormat="1" x14ac:dyDescent="0.2">
      <c r="A565" s="14" t="s">
        <v>17988</v>
      </c>
    </row>
    <row r="566" spans="1:1" x14ac:dyDescent="0.2">
      <c r="A566" s="8" t="s">
        <v>7037</v>
      </c>
    </row>
    <row r="567" spans="1:1" x14ac:dyDescent="0.2">
      <c r="A567" s="9" t="s">
        <v>7037</v>
      </c>
    </row>
    <row r="568" spans="1:1" x14ac:dyDescent="0.2">
      <c r="A568" s="8" t="s">
        <v>500</v>
      </c>
    </row>
    <row r="569" spans="1:1" x14ac:dyDescent="0.2">
      <c r="A569" s="9" t="s">
        <v>7237</v>
      </c>
    </row>
    <row r="570" spans="1:1" x14ac:dyDescent="0.2">
      <c r="A570" s="7" t="s">
        <v>17989</v>
      </c>
    </row>
    <row r="571" spans="1:1" x14ac:dyDescent="0.2">
      <c r="A571" s="8" t="s">
        <v>593</v>
      </c>
    </row>
    <row r="572" spans="1:1" x14ac:dyDescent="0.2">
      <c r="A572" s="9" t="s">
        <v>183</v>
      </c>
    </row>
    <row r="573" spans="1:1" x14ac:dyDescent="0.2">
      <c r="A573" s="8" t="s">
        <v>17862</v>
      </c>
    </row>
    <row r="574" spans="1:1" x14ac:dyDescent="0.2">
      <c r="A574" s="9" t="s">
        <v>17862</v>
      </c>
    </row>
    <row r="575" spans="1:1" x14ac:dyDescent="0.2">
      <c r="A575" s="7" t="s">
        <v>17990</v>
      </c>
    </row>
    <row r="576" spans="1:1" x14ac:dyDescent="0.2">
      <c r="A576" s="8" t="s">
        <v>262</v>
      </c>
    </row>
    <row r="577" spans="1:1" x14ac:dyDescent="0.2">
      <c r="A577" s="9" t="s">
        <v>83</v>
      </c>
    </row>
    <row r="578" spans="1:1" x14ac:dyDescent="0.2">
      <c r="A578" s="9" t="s">
        <v>262</v>
      </c>
    </row>
    <row r="579" spans="1:1" x14ac:dyDescent="0.2">
      <c r="A579" s="7" t="s">
        <v>17991</v>
      </c>
    </row>
    <row r="580" spans="1:1" x14ac:dyDescent="0.2">
      <c r="A580" s="8" t="s">
        <v>5979</v>
      </c>
    </row>
    <row r="581" spans="1:1" x14ac:dyDescent="0.2">
      <c r="A581" s="9" t="s">
        <v>5979</v>
      </c>
    </row>
    <row r="582" spans="1:1" x14ac:dyDescent="0.2">
      <c r="A582" s="8" t="s">
        <v>17862</v>
      </c>
    </row>
    <row r="583" spans="1:1" x14ac:dyDescent="0.2">
      <c r="A583" s="9" t="s">
        <v>5979</v>
      </c>
    </row>
    <row r="584" spans="1:1" x14ac:dyDescent="0.2">
      <c r="A584" s="7" t="s">
        <v>17992</v>
      </c>
    </row>
    <row r="585" spans="1:1" x14ac:dyDescent="0.2">
      <c r="A585" s="8" t="s">
        <v>466</v>
      </c>
    </row>
    <row r="586" spans="1:1" x14ac:dyDescent="0.2">
      <c r="A586" s="9" t="s">
        <v>466</v>
      </c>
    </row>
    <row r="587" spans="1:1" x14ac:dyDescent="0.2">
      <c r="A587" s="8" t="s">
        <v>17862</v>
      </c>
    </row>
    <row r="588" spans="1:1" x14ac:dyDescent="0.2">
      <c r="A588" s="9" t="s">
        <v>17862</v>
      </c>
    </row>
    <row r="589" spans="1:1" s="15" customFormat="1" x14ac:dyDescent="0.2">
      <c r="A589" s="14" t="s">
        <v>17993</v>
      </c>
    </row>
    <row r="590" spans="1:1" x14ac:dyDescent="0.2">
      <c r="A590" s="8" t="s">
        <v>83</v>
      </c>
    </row>
    <row r="591" spans="1:1" x14ac:dyDescent="0.2">
      <c r="A591" s="9" t="s">
        <v>83</v>
      </c>
    </row>
    <row r="592" spans="1:1" x14ac:dyDescent="0.2">
      <c r="A592" s="8" t="s">
        <v>1507</v>
      </c>
    </row>
    <row r="593" spans="1:1" x14ac:dyDescent="0.2">
      <c r="A593" s="9" t="s">
        <v>1507</v>
      </c>
    </row>
    <row r="594" spans="1:1" x14ac:dyDescent="0.2">
      <c r="A594" s="7" t="s">
        <v>17994</v>
      </c>
    </row>
    <row r="595" spans="1:1" x14ac:dyDescent="0.2">
      <c r="A595" s="8" t="s">
        <v>502</v>
      </c>
    </row>
    <row r="596" spans="1:1" x14ac:dyDescent="0.2">
      <c r="A596" s="9" t="s">
        <v>502</v>
      </c>
    </row>
    <row r="597" spans="1:1" x14ac:dyDescent="0.2">
      <c r="A597" s="7" t="s">
        <v>17995</v>
      </c>
    </row>
    <row r="598" spans="1:1" x14ac:dyDescent="0.2">
      <c r="A598" s="8" t="s">
        <v>1176</v>
      </c>
    </row>
    <row r="599" spans="1:1" x14ac:dyDescent="0.2">
      <c r="A599" s="9" t="s">
        <v>500</v>
      </c>
    </row>
    <row r="600" spans="1:1" x14ac:dyDescent="0.2">
      <c r="A600" s="8" t="s">
        <v>502</v>
      </c>
    </row>
    <row r="601" spans="1:1" x14ac:dyDescent="0.2">
      <c r="A601" s="9" t="s">
        <v>500</v>
      </c>
    </row>
    <row r="602" spans="1:1" x14ac:dyDescent="0.2">
      <c r="A602" s="7" t="s">
        <v>17996</v>
      </c>
    </row>
    <row r="603" spans="1:1" x14ac:dyDescent="0.2">
      <c r="A603" s="8" t="s">
        <v>481</v>
      </c>
    </row>
    <row r="604" spans="1:1" x14ac:dyDescent="0.2">
      <c r="A604" s="9" t="s">
        <v>483</v>
      </c>
    </row>
    <row r="605" spans="1:1" x14ac:dyDescent="0.2">
      <c r="A605" s="8" t="s">
        <v>83</v>
      </c>
    </row>
    <row r="606" spans="1:1" x14ac:dyDescent="0.2">
      <c r="A606" s="9" t="s">
        <v>483</v>
      </c>
    </row>
    <row r="607" spans="1:1" x14ac:dyDescent="0.2">
      <c r="A607" s="7" t="s">
        <v>17997</v>
      </c>
    </row>
    <row r="608" spans="1:1" x14ac:dyDescent="0.2">
      <c r="A608" s="8" t="s">
        <v>9359</v>
      </c>
    </row>
    <row r="609" spans="1:1" x14ac:dyDescent="0.2">
      <c r="A609" s="9" t="s">
        <v>9359</v>
      </c>
    </row>
    <row r="610" spans="1:1" x14ac:dyDescent="0.2">
      <c r="A610" s="8" t="s">
        <v>17862</v>
      </c>
    </row>
    <row r="611" spans="1:1" x14ac:dyDescent="0.2">
      <c r="A611" s="9" t="s">
        <v>9364</v>
      </c>
    </row>
    <row r="612" spans="1:1" x14ac:dyDescent="0.2">
      <c r="A612" s="7" t="s">
        <v>17998</v>
      </c>
    </row>
    <row r="613" spans="1:1" x14ac:dyDescent="0.2">
      <c r="A613" s="8" t="s">
        <v>1781</v>
      </c>
    </row>
    <row r="614" spans="1:1" x14ac:dyDescent="0.2">
      <c r="A614" s="9" t="s">
        <v>1781</v>
      </c>
    </row>
    <row r="615" spans="1:1" x14ac:dyDescent="0.2">
      <c r="A615" s="7" t="s">
        <v>17999</v>
      </c>
    </row>
    <row r="616" spans="1:1" x14ac:dyDescent="0.2">
      <c r="A616" s="8" t="s">
        <v>1781</v>
      </c>
    </row>
    <row r="617" spans="1:1" x14ac:dyDescent="0.2">
      <c r="A617" s="9" t="s">
        <v>3067</v>
      </c>
    </row>
    <row r="618" spans="1:1" x14ac:dyDescent="0.2">
      <c r="A618" s="8" t="s">
        <v>17862</v>
      </c>
    </row>
    <row r="619" spans="1:1" x14ac:dyDescent="0.2">
      <c r="A619" s="9" t="s">
        <v>17862</v>
      </c>
    </row>
    <row r="620" spans="1:1" x14ac:dyDescent="0.2">
      <c r="A620" s="7" t="s">
        <v>18000</v>
      </c>
    </row>
    <row r="621" spans="1:1" x14ac:dyDescent="0.2">
      <c r="A621" s="8" t="s">
        <v>593</v>
      </c>
    </row>
    <row r="622" spans="1:1" x14ac:dyDescent="0.2">
      <c r="A622" s="9" t="s">
        <v>183</v>
      </c>
    </row>
    <row r="623" spans="1:1" x14ac:dyDescent="0.2">
      <c r="A623" s="8" t="s">
        <v>183</v>
      </c>
    </row>
    <row r="624" spans="1:1" x14ac:dyDescent="0.2">
      <c r="A624" s="9" t="s">
        <v>183</v>
      </c>
    </row>
    <row r="625" spans="1:1" x14ac:dyDescent="0.2">
      <c r="A625" s="7" t="s">
        <v>18001</v>
      </c>
    </row>
    <row r="626" spans="1:1" x14ac:dyDescent="0.2">
      <c r="A626" s="8" t="s">
        <v>17862</v>
      </c>
    </row>
    <row r="627" spans="1:1" x14ac:dyDescent="0.2">
      <c r="A627" s="9" t="s">
        <v>9461</v>
      </c>
    </row>
    <row r="628" spans="1:1" x14ac:dyDescent="0.2">
      <c r="A628" s="9" t="s">
        <v>17862</v>
      </c>
    </row>
    <row r="629" spans="1:1" x14ac:dyDescent="0.2">
      <c r="A629" s="7" t="s">
        <v>18002</v>
      </c>
    </row>
    <row r="630" spans="1:1" x14ac:dyDescent="0.2">
      <c r="A630" s="8" t="s">
        <v>83</v>
      </c>
    </row>
    <row r="631" spans="1:1" x14ac:dyDescent="0.2">
      <c r="A631" s="9" t="s">
        <v>83</v>
      </c>
    </row>
    <row r="632" spans="1:1" x14ac:dyDescent="0.2">
      <c r="A632" s="8" t="s">
        <v>17862</v>
      </c>
    </row>
    <row r="633" spans="1:1" x14ac:dyDescent="0.2">
      <c r="A633" s="9" t="s">
        <v>17862</v>
      </c>
    </row>
    <row r="634" spans="1:1" x14ac:dyDescent="0.2">
      <c r="A634" s="7" t="s">
        <v>18003</v>
      </c>
    </row>
    <row r="635" spans="1:1" x14ac:dyDescent="0.2">
      <c r="A635" s="8" t="s">
        <v>658</v>
      </c>
    </row>
    <row r="636" spans="1:1" x14ac:dyDescent="0.2">
      <c r="A636" s="9" t="s">
        <v>658</v>
      </c>
    </row>
    <row r="637" spans="1:1" x14ac:dyDescent="0.2">
      <c r="A637" s="8" t="s">
        <v>17862</v>
      </c>
    </row>
    <row r="638" spans="1:1" x14ac:dyDescent="0.2">
      <c r="A638" s="9" t="s">
        <v>17862</v>
      </c>
    </row>
    <row r="639" spans="1:1" x14ac:dyDescent="0.2">
      <c r="A639" s="7" t="s">
        <v>18004</v>
      </c>
    </row>
    <row r="640" spans="1:1" x14ac:dyDescent="0.2">
      <c r="A640" s="8" t="s">
        <v>4957</v>
      </c>
    </row>
    <row r="641" spans="1:1" x14ac:dyDescent="0.2">
      <c r="A641" s="9" t="s">
        <v>6038</v>
      </c>
    </row>
    <row r="642" spans="1:1" x14ac:dyDescent="0.2">
      <c r="A642" s="8" t="s">
        <v>17862</v>
      </c>
    </row>
    <row r="643" spans="1:1" x14ac:dyDescent="0.2">
      <c r="A643" s="9" t="s">
        <v>17862</v>
      </c>
    </row>
    <row r="644" spans="1:1" x14ac:dyDescent="0.2">
      <c r="A644" s="7" t="s">
        <v>18005</v>
      </c>
    </row>
    <row r="645" spans="1:1" x14ac:dyDescent="0.2">
      <c r="A645" s="8" t="s">
        <v>500</v>
      </c>
    </row>
    <row r="646" spans="1:1" x14ac:dyDescent="0.2">
      <c r="A646" s="9" t="s">
        <v>500</v>
      </c>
    </row>
    <row r="647" spans="1:1" x14ac:dyDescent="0.2">
      <c r="A647" s="8" t="s">
        <v>502</v>
      </c>
    </row>
    <row r="648" spans="1:1" x14ac:dyDescent="0.2">
      <c r="A648" s="9" t="s">
        <v>1176</v>
      </c>
    </row>
    <row r="649" spans="1:1" x14ac:dyDescent="0.2">
      <c r="A649" s="7" t="s">
        <v>18006</v>
      </c>
    </row>
    <row r="650" spans="1:1" x14ac:dyDescent="0.2">
      <c r="A650" s="8" t="s">
        <v>397</v>
      </c>
    </row>
    <row r="651" spans="1:1" x14ac:dyDescent="0.2">
      <c r="A651" s="9" t="s">
        <v>83</v>
      </c>
    </row>
    <row r="652" spans="1:1" x14ac:dyDescent="0.2">
      <c r="A652" s="8" t="s">
        <v>17862</v>
      </c>
    </row>
    <row r="653" spans="1:1" x14ac:dyDescent="0.2">
      <c r="A653" s="9" t="s">
        <v>17862</v>
      </c>
    </row>
    <row r="654" spans="1:1" x14ac:dyDescent="0.2">
      <c r="A654" s="7" t="s">
        <v>18007</v>
      </c>
    </row>
    <row r="655" spans="1:1" x14ac:dyDescent="0.2">
      <c r="A655" s="8" t="s">
        <v>17862</v>
      </c>
    </row>
    <row r="656" spans="1:1" x14ac:dyDescent="0.2">
      <c r="A656" s="9" t="s">
        <v>2419</v>
      </c>
    </row>
    <row r="657" spans="1:1" x14ac:dyDescent="0.2">
      <c r="A657" s="9" t="s">
        <v>17862</v>
      </c>
    </row>
    <row r="658" spans="1:1" x14ac:dyDescent="0.2">
      <c r="A658" s="7" t="s">
        <v>18008</v>
      </c>
    </row>
    <row r="659" spans="1:1" x14ac:dyDescent="0.2">
      <c r="A659" s="8" t="s">
        <v>183</v>
      </c>
    </row>
    <row r="660" spans="1:1" x14ac:dyDescent="0.2">
      <c r="A660" s="9" t="s">
        <v>183</v>
      </c>
    </row>
    <row r="661" spans="1:1" x14ac:dyDescent="0.2">
      <c r="A661" s="7" t="s">
        <v>18009</v>
      </c>
    </row>
    <row r="662" spans="1:1" x14ac:dyDescent="0.2">
      <c r="A662" s="8" t="s">
        <v>397</v>
      </c>
    </row>
    <row r="663" spans="1:1" x14ac:dyDescent="0.2">
      <c r="A663" s="9" t="s">
        <v>83</v>
      </c>
    </row>
    <row r="664" spans="1:1" x14ac:dyDescent="0.2">
      <c r="A664" s="8" t="s">
        <v>17862</v>
      </c>
    </row>
    <row r="665" spans="1:1" x14ac:dyDescent="0.2">
      <c r="A665" s="9" t="s">
        <v>17862</v>
      </c>
    </row>
    <row r="666" spans="1:1" x14ac:dyDescent="0.2">
      <c r="A666" s="7" t="s">
        <v>18010</v>
      </c>
    </row>
    <row r="667" spans="1:1" x14ac:dyDescent="0.2">
      <c r="A667" s="8" t="s">
        <v>1117</v>
      </c>
    </row>
    <row r="668" spans="1:1" x14ac:dyDescent="0.2">
      <c r="A668" s="9" t="s">
        <v>1117</v>
      </c>
    </row>
    <row r="669" spans="1:1" x14ac:dyDescent="0.2">
      <c r="A669" s="8" t="s">
        <v>17862</v>
      </c>
    </row>
    <row r="670" spans="1:1" x14ac:dyDescent="0.2">
      <c r="A670" s="9" t="s">
        <v>17862</v>
      </c>
    </row>
    <row r="671" spans="1:1" x14ac:dyDescent="0.2">
      <c r="A671" s="7" t="s">
        <v>18011</v>
      </c>
    </row>
    <row r="672" spans="1:1" x14ac:dyDescent="0.2">
      <c r="A672" s="8" t="s">
        <v>144</v>
      </c>
    </row>
    <row r="673" spans="1:1" x14ac:dyDescent="0.2">
      <c r="A673" s="9" t="s">
        <v>144</v>
      </c>
    </row>
    <row r="674" spans="1:1" x14ac:dyDescent="0.2">
      <c r="A674" s="7" t="s">
        <v>18012</v>
      </c>
    </row>
    <row r="675" spans="1:1" x14ac:dyDescent="0.2">
      <c r="A675" s="8" t="s">
        <v>1781</v>
      </c>
    </row>
    <row r="676" spans="1:1" x14ac:dyDescent="0.2">
      <c r="A676" s="9" t="s">
        <v>3067</v>
      </c>
    </row>
    <row r="677" spans="1:1" x14ac:dyDescent="0.2">
      <c r="A677" s="8" t="s">
        <v>3067</v>
      </c>
    </row>
    <row r="678" spans="1:1" x14ac:dyDescent="0.2">
      <c r="A678" s="9" t="s">
        <v>3067</v>
      </c>
    </row>
    <row r="679" spans="1:1" x14ac:dyDescent="0.2">
      <c r="A679" s="7" t="s">
        <v>18013</v>
      </c>
    </row>
    <row r="680" spans="1:1" x14ac:dyDescent="0.2">
      <c r="A680" s="8" t="s">
        <v>608</v>
      </c>
    </row>
    <row r="681" spans="1:1" x14ac:dyDescent="0.2">
      <c r="A681" s="9" t="s">
        <v>608</v>
      </c>
    </row>
    <row r="682" spans="1:1" x14ac:dyDescent="0.2">
      <c r="A682" s="8" t="s">
        <v>17862</v>
      </c>
    </row>
    <row r="683" spans="1:1" x14ac:dyDescent="0.2">
      <c r="A683" s="9" t="s">
        <v>608</v>
      </c>
    </row>
    <row r="684" spans="1:1" x14ac:dyDescent="0.2">
      <c r="A684" s="9" t="s">
        <v>17862</v>
      </c>
    </row>
    <row r="685" spans="1:1" x14ac:dyDescent="0.2">
      <c r="A685" s="7" t="s">
        <v>18014</v>
      </c>
    </row>
    <row r="686" spans="1:1" x14ac:dyDescent="0.2">
      <c r="A686" s="8" t="s">
        <v>397</v>
      </c>
    </row>
    <row r="687" spans="1:1" x14ac:dyDescent="0.2">
      <c r="A687" s="9" t="s">
        <v>83</v>
      </c>
    </row>
    <row r="688" spans="1:1" x14ac:dyDescent="0.2">
      <c r="A688" s="8" t="s">
        <v>17862</v>
      </c>
    </row>
    <row r="689" spans="1:1" x14ac:dyDescent="0.2">
      <c r="A689" s="9" t="s">
        <v>17862</v>
      </c>
    </row>
    <row r="690" spans="1:1" x14ac:dyDescent="0.2">
      <c r="A690" s="7" t="s">
        <v>18015</v>
      </c>
    </row>
    <row r="691" spans="1:1" x14ac:dyDescent="0.2">
      <c r="A691" s="8" t="s">
        <v>262</v>
      </c>
    </row>
    <row r="692" spans="1:1" x14ac:dyDescent="0.2">
      <c r="A692" s="9" t="s">
        <v>83</v>
      </c>
    </row>
    <row r="693" spans="1:1" x14ac:dyDescent="0.2">
      <c r="A693" s="7" t="s">
        <v>18016</v>
      </c>
    </row>
    <row r="694" spans="1:1" x14ac:dyDescent="0.2">
      <c r="A694" s="8" t="s">
        <v>1171</v>
      </c>
    </row>
    <row r="695" spans="1:1" x14ac:dyDescent="0.2">
      <c r="A695" s="9" t="s">
        <v>1171</v>
      </c>
    </row>
    <row r="696" spans="1:1" x14ac:dyDescent="0.2">
      <c r="A696" s="8" t="s">
        <v>17862</v>
      </c>
    </row>
    <row r="697" spans="1:1" x14ac:dyDescent="0.2">
      <c r="A697" s="9" t="s">
        <v>17862</v>
      </c>
    </row>
    <row r="698" spans="1:1" x14ac:dyDescent="0.2">
      <c r="A698" s="7" t="s">
        <v>18017</v>
      </c>
    </row>
    <row r="699" spans="1:1" x14ac:dyDescent="0.2">
      <c r="A699" s="8" t="s">
        <v>1154</v>
      </c>
    </row>
    <row r="700" spans="1:1" x14ac:dyDescent="0.2">
      <c r="A700" s="9" t="s">
        <v>1154</v>
      </c>
    </row>
    <row r="701" spans="1:1" x14ac:dyDescent="0.2">
      <c r="A701" s="8" t="s">
        <v>17862</v>
      </c>
    </row>
    <row r="702" spans="1:1" x14ac:dyDescent="0.2">
      <c r="A702" s="9" t="s">
        <v>17862</v>
      </c>
    </row>
    <row r="703" spans="1:1" x14ac:dyDescent="0.2">
      <c r="A703" s="7" t="s">
        <v>18018</v>
      </c>
    </row>
    <row r="704" spans="1:1" x14ac:dyDescent="0.2">
      <c r="A704" s="8" t="s">
        <v>17862</v>
      </c>
    </row>
    <row r="705" spans="1:1" x14ac:dyDescent="0.2">
      <c r="A705" s="9" t="s">
        <v>288</v>
      </c>
    </row>
    <row r="706" spans="1:1" x14ac:dyDescent="0.2">
      <c r="A706" s="9" t="s">
        <v>17862</v>
      </c>
    </row>
    <row r="707" spans="1:1" x14ac:dyDescent="0.2">
      <c r="A707" s="7" t="s">
        <v>18019</v>
      </c>
    </row>
    <row r="708" spans="1:1" x14ac:dyDescent="0.2">
      <c r="A708" s="8" t="s">
        <v>5552</v>
      </c>
    </row>
    <row r="709" spans="1:1" x14ac:dyDescent="0.2">
      <c r="A709" s="9" t="s">
        <v>5550</v>
      </c>
    </row>
    <row r="710" spans="1:1" x14ac:dyDescent="0.2">
      <c r="A710" s="8" t="s">
        <v>17862</v>
      </c>
    </row>
    <row r="711" spans="1:1" x14ac:dyDescent="0.2">
      <c r="A711" s="9" t="s">
        <v>17862</v>
      </c>
    </row>
    <row r="712" spans="1:1" x14ac:dyDescent="0.2">
      <c r="A712" s="7" t="s">
        <v>18020</v>
      </c>
    </row>
    <row r="713" spans="1:1" x14ac:dyDescent="0.2">
      <c r="A713" s="8" t="s">
        <v>1171</v>
      </c>
    </row>
    <row r="714" spans="1:1" x14ac:dyDescent="0.2">
      <c r="A714" s="9" t="s">
        <v>2410</v>
      </c>
    </row>
    <row r="715" spans="1:1" x14ac:dyDescent="0.2">
      <c r="A715" s="8" t="s">
        <v>17862</v>
      </c>
    </row>
    <row r="716" spans="1:1" x14ac:dyDescent="0.2">
      <c r="A716" s="9" t="s">
        <v>17862</v>
      </c>
    </row>
    <row r="717" spans="1:1" x14ac:dyDescent="0.2">
      <c r="A717" s="7" t="s">
        <v>18021</v>
      </c>
    </row>
    <row r="718" spans="1:1" x14ac:dyDescent="0.2">
      <c r="A718" s="8" t="s">
        <v>325</v>
      </c>
    </row>
    <row r="719" spans="1:1" x14ac:dyDescent="0.2">
      <c r="A719" s="9" t="s">
        <v>325</v>
      </c>
    </row>
    <row r="720" spans="1:1" x14ac:dyDescent="0.2">
      <c r="A720" s="7" t="s">
        <v>18022</v>
      </c>
    </row>
    <row r="721" spans="1:1" x14ac:dyDescent="0.2">
      <c r="A721" s="8" t="s">
        <v>183</v>
      </c>
    </row>
    <row r="722" spans="1:1" x14ac:dyDescent="0.2">
      <c r="A722" s="9" t="s">
        <v>538</v>
      </c>
    </row>
    <row r="723" spans="1:1" x14ac:dyDescent="0.2">
      <c r="A723" s="8" t="s">
        <v>17862</v>
      </c>
    </row>
    <row r="724" spans="1:1" x14ac:dyDescent="0.2">
      <c r="A724" s="9" t="s">
        <v>538</v>
      </c>
    </row>
    <row r="725" spans="1:1" x14ac:dyDescent="0.2">
      <c r="A725" s="7" t="s">
        <v>18023</v>
      </c>
    </row>
    <row r="726" spans="1:1" x14ac:dyDescent="0.2">
      <c r="A726" s="8" t="s">
        <v>397</v>
      </c>
    </row>
    <row r="727" spans="1:1" x14ac:dyDescent="0.2">
      <c r="A727" s="9" t="s">
        <v>83</v>
      </c>
    </row>
    <row r="728" spans="1:1" x14ac:dyDescent="0.2">
      <c r="A728" s="8" t="s">
        <v>17862</v>
      </c>
    </row>
    <row r="729" spans="1:1" x14ac:dyDescent="0.2">
      <c r="A729" s="9" t="s">
        <v>17862</v>
      </c>
    </row>
    <row r="730" spans="1:1" x14ac:dyDescent="0.2">
      <c r="A730" s="7" t="s">
        <v>18024</v>
      </c>
    </row>
    <row r="731" spans="1:1" x14ac:dyDescent="0.2">
      <c r="A731" s="8" t="s">
        <v>500</v>
      </c>
    </row>
    <row r="732" spans="1:1" x14ac:dyDescent="0.2">
      <c r="A732" s="9" t="s">
        <v>500</v>
      </c>
    </row>
    <row r="733" spans="1:1" x14ac:dyDescent="0.2">
      <c r="A733" s="8" t="s">
        <v>17862</v>
      </c>
    </row>
    <row r="734" spans="1:1" x14ac:dyDescent="0.2">
      <c r="A734" s="9" t="s">
        <v>17862</v>
      </c>
    </row>
    <row r="735" spans="1:1" x14ac:dyDescent="0.2">
      <c r="A735" s="7" t="s">
        <v>18025</v>
      </c>
    </row>
    <row r="736" spans="1:1" x14ac:dyDescent="0.2">
      <c r="A736" s="8" t="s">
        <v>17862</v>
      </c>
    </row>
    <row r="737" spans="1:1" x14ac:dyDescent="0.2">
      <c r="A737" s="9" t="s">
        <v>83</v>
      </c>
    </row>
    <row r="738" spans="1:1" x14ac:dyDescent="0.2">
      <c r="A738" s="9" t="s">
        <v>17862</v>
      </c>
    </row>
    <row r="739" spans="1:1" s="15" customFormat="1" x14ac:dyDescent="0.2">
      <c r="A739" s="14" t="s">
        <v>18026</v>
      </c>
    </row>
    <row r="740" spans="1:1" x14ac:dyDescent="0.2">
      <c r="A740" s="8" t="s">
        <v>262</v>
      </c>
    </row>
    <row r="741" spans="1:1" x14ac:dyDescent="0.2">
      <c r="A741" s="9" t="s">
        <v>262</v>
      </c>
    </row>
    <row r="742" spans="1:1" x14ac:dyDescent="0.2">
      <c r="A742" s="8" t="s">
        <v>816</v>
      </c>
    </row>
    <row r="743" spans="1:1" x14ac:dyDescent="0.2">
      <c r="A743" s="9" t="s">
        <v>816</v>
      </c>
    </row>
    <row r="744" spans="1:1" x14ac:dyDescent="0.2">
      <c r="A744" s="7" t="s">
        <v>18027</v>
      </c>
    </row>
    <row r="745" spans="1:1" x14ac:dyDescent="0.2">
      <c r="A745" s="8" t="s">
        <v>1781</v>
      </c>
    </row>
    <row r="746" spans="1:1" x14ac:dyDescent="0.2">
      <c r="A746" s="9" t="s">
        <v>1781</v>
      </c>
    </row>
    <row r="747" spans="1:1" x14ac:dyDescent="0.2">
      <c r="A747" s="8" t="s">
        <v>17862</v>
      </c>
    </row>
    <row r="748" spans="1:1" x14ac:dyDescent="0.2">
      <c r="A748" s="9" t="s">
        <v>17862</v>
      </c>
    </row>
    <row r="749" spans="1:1" x14ac:dyDescent="0.2">
      <c r="A749" s="7" t="s">
        <v>18028</v>
      </c>
    </row>
    <row r="750" spans="1:1" x14ac:dyDescent="0.2">
      <c r="A750" s="8" t="s">
        <v>144</v>
      </c>
    </row>
    <row r="751" spans="1:1" x14ac:dyDescent="0.2">
      <c r="A751" s="9" t="s">
        <v>144</v>
      </c>
    </row>
    <row r="752" spans="1:1" x14ac:dyDescent="0.2">
      <c r="A752" s="8" t="s">
        <v>17862</v>
      </c>
    </row>
    <row r="753" spans="1:1" x14ac:dyDescent="0.2">
      <c r="A753" s="9" t="s">
        <v>17862</v>
      </c>
    </row>
    <row r="754" spans="1:1" x14ac:dyDescent="0.2">
      <c r="A754" s="7" t="s">
        <v>18029</v>
      </c>
    </row>
    <row r="755" spans="1:1" x14ac:dyDescent="0.2">
      <c r="A755" s="8" t="s">
        <v>17862</v>
      </c>
    </row>
    <row r="756" spans="1:1" x14ac:dyDescent="0.2">
      <c r="A756" s="9" t="s">
        <v>109</v>
      </c>
    </row>
    <row r="757" spans="1:1" x14ac:dyDescent="0.2">
      <c r="A757" s="9" t="s">
        <v>17862</v>
      </c>
    </row>
    <row r="758" spans="1:1" x14ac:dyDescent="0.2">
      <c r="A758" s="7" t="s">
        <v>18030</v>
      </c>
    </row>
    <row r="759" spans="1:1" x14ac:dyDescent="0.2">
      <c r="A759" s="8" t="s">
        <v>549</v>
      </c>
    </row>
    <row r="760" spans="1:1" x14ac:dyDescent="0.2">
      <c r="A760" s="9" t="s">
        <v>1620</v>
      </c>
    </row>
    <row r="761" spans="1:1" x14ac:dyDescent="0.2">
      <c r="A761" s="8" t="s">
        <v>17862</v>
      </c>
    </row>
    <row r="762" spans="1:1" x14ac:dyDescent="0.2">
      <c r="A762" s="9" t="s">
        <v>1620</v>
      </c>
    </row>
    <row r="763" spans="1:1" s="15" customFormat="1" x14ac:dyDescent="0.2">
      <c r="A763" s="14" t="s">
        <v>18031</v>
      </c>
    </row>
    <row r="764" spans="1:1" x14ac:dyDescent="0.2">
      <c r="A764" s="8" t="s">
        <v>262</v>
      </c>
    </row>
    <row r="765" spans="1:1" x14ac:dyDescent="0.2">
      <c r="A765" s="9" t="s">
        <v>262</v>
      </c>
    </row>
    <row r="766" spans="1:1" x14ac:dyDescent="0.2">
      <c r="A766" s="8" t="s">
        <v>1403</v>
      </c>
    </row>
    <row r="767" spans="1:1" x14ac:dyDescent="0.2">
      <c r="A767" s="9" t="s">
        <v>1403</v>
      </c>
    </row>
    <row r="768" spans="1:1" x14ac:dyDescent="0.2">
      <c r="A768" s="7" t="s">
        <v>18032</v>
      </c>
    </row>
    <row r="769" spans="1:1" x14ac:dyDescent="0.2">
      <c r="A769" s="8" t="s">
        <v>397</v>
      </c>
    </row>
    <row r="770" spans="1:1" x14ac:dyDescent="0.2">
      <c r="A770" s="9" t="s">
        <v>83</v>
      </c>
    </row>
    <row r="771" spans="1:1" x14ac:dyDescent="0.2">
      <c r="A771" s="8" t="s">
        <v>262</v>
      </c>
    </row>
    <row r="772" spans="1:1" x14ac:dyDescent="0.2">
      <c r="A772" s="9" t="s">
        <v>83</v>
      </c>
    </row>
    <row r="773" spans="1:1" x14ac:dyDescent="0.2">
      <c r="A773" s="7" t="s">
        <v>18033</v>
      </c>
    </row>
    <row r="774" spans="1:1" x14ac:dyDescent="0.2">
      <c r="A774" s="8" t="s">
        <v>17862</v>
      </c>
    </row>
    <row r="775" spans="1:1" x14ac:dyDescent="0.2">
      <c r="A775" s="9" t="s">
        <v>12235</v>
      </c>
    </row>
    <row r="776" spans="1:1" s="15" customFormat="1" x14ac:dyDescent="0.2">
      <c r="A776" s="14" t="s">
        <v>18034</v>
      </c>
    </row>
    <row r="777" spans="1:1" x14ac:dyDescent="0.2">
      <c r="A777" s="8" t="s">
        <v>2896</v>
      </c>
    </row>
    <row r="778" spans="1:1" x14ac:dyDescent="0.2">
      <c r="A778" s="9" t="s">
        <v>2896</v>
      </c>
    </row>
    <row r="779" spans="1:1" x14ac:dyDescent="0.2">
      <c r="A779" s="8" t="s">
        <v>502</v>
      </c>
    </row>
    <row r="780" spans="1:1" x14ac:dyDescent="0.2">
      <c r="A780" s="9" t="s">
        <v>1176</v>
      </c>
    </row>
    <row r="781" spans="1:1" x14ac:dyDescent="0.2">
      <c r="A781" s="7" t="s">
        <v>18035</v>
      </c>
    </row>
    <row r="782" spans="1:1" x14ac:dyDescent="0.2">
      <c r="A782" s="8" t="s">
        <v>397</v>
      </c>
    </row>
    <row r="783" spans="1:1" x14ac:dyDescent="0.2">
      <c r="A783" s="9" t="s">
        <v>83</v>
      </c>
    </row>
    <row r="784" spans="1:1" x14ac:dyDescent="0.2">
      <c r="A784" s="8" t="s">
        <v>83</v>
      </c>
    </row>
    <row r="785" spans="1:1" x14ac:dyDescent="0.2">
      <c r="A785" s="9" t="s">
        <v>83</v>
      </c>
    </row>
    <row r="786" spans="1:1" x14ac:dyDescent="0.2">
      <c r="A786" s="7" t="s">
        <v>18036</v>
      </c>
    </row>
    <row r="787" spans="1:1" x14ac:dyDescent="0.2">
      <c r="A787" s="8" t="s">
        <v>183</v>
      </c>
    </row>
    <row r="788" spans="1:1" x14ac:dyDescent="0.2">
      <c r="A788" s="9" t="s">
        <v>601</v>
      </c>
    </row>
    <row r="789" spans="1:1" x14ac:dyDescent="0.2">
      <c r="A789" s="8" t="s">
        <v>601</v>
      </c>
    </row>
    <row r="790" spans="1:1" x14ac:dyDescent="0.2">
      <c r="A790" s="9" t="s">
        <v>601</v>
      </c>
    </row>
    <row r="791" spans="1:1" x14ac:dyDescent="0.2">
      <c r="A791" s="7" t="s">
        <v>18037</v>
      </c>
    </row>
    <row r="792" spans="1:1" x14ac:dyDescent="0.2">
      <c r="A792" s="8" t="s">
        <v>3848</v>
      </c>
    </row>
    <row r="793" spans="1:1" x14ac:dyDescent="0.2">
      <c r="A793" s="9" t="s">
        <v>3848</v>
      </c>
    </row>
    <row r="794" spans="1:1" x14ac:dyDescent="0.2">
      <c r="A794" s="7" t="s">
        <v>18038</v>
      </c>
    </row>
    <row r="795" spans="1:1" x14ac:dyDescent="0.2">
      <c r="A795" s="8" t="s">
        <v>397</v>
      </c>
    </row>
    <row r="796" spans="1:1" x14ac:dyDescent="0.2">
      <c r="A796" s="9" t="s">
        <v>83</v>
      </c>
    </row>
    <row r="797" spans="1:1" x14ac:dyDescent="0.2">
      <c r="A797" s="8" t="s">
        <v>17862</v>
      </c>
    </row>
    <row r="798" spans="1:1" x14ac:dyDescent="0.2">
      <c r="A798" s="9" t="s">
        <v>17862</v>
      </c>
    </row>
    <row r="799" spans="1:1" x14ac:dyDescent="0.2">
      <c r="A799" s="7" t="s">
        <v>18039</v>
      </c>
    </row>
    <row r="800" spans="1:1" x14ac:dyDescent="0.2">
      <c r="A800" s="8" t="s">
        <v>500</v>
      </c>
    </row>
    <row r="801" spans="1:1" x14ac:dyDescent="0.2">
      <c r="A801" s="9" t="s">
        <v>1176</v>
      </c>
    </row>
    <row r="802" spans="1:1" x14ac:dyDescent="0.2">
      <c r="A802" s="8" t="s">
        <v>1176</v>
      </c>
    </row>
    <row r="803" spans="1:1" x14ac:dyDescent="0.2">
      <c r="A803" s="9" t="s">
        <v>1176</v>
      </c>
    </row>
    <row r="804" spans="1:1" x14ac:dyDescent="0.2">
      <c r="A804" s="7" t="s">
        <v>18040</v>
      </c>
    </row>
    <row r="805" spans="1:1" x14ac:dyDescent="0.2">
      <c r="A805" s="8" t="s">
        <v>397</v>
      </c>
    </row>
    <row r="806" spans="1:1" x14ac:dyDescent="0.2">
      <c r="A806" s="9" t="s">
        <v>83</v>
      </c>
    </row>
    <row r="807" spans="1:1" x14ac:dyDescent="0.2">
      <c r="A807" s="8" t="s">
        <v>262</v>
      </c>
    </row>
    <row r="808" spans="1:1" x14ac:dyDescent="0.2">
      <c r="A808" s="9" t="s">
        <v>83</v>
      </c>
    </row>
    <row r="809" spans="1:1" x14ac:dyDescent="0.2">
      <c r="A809" s="7" t="s">
        <v>18041</v>
      </c>
    </row>
    <row r="810" spans="1:1" x14ac:dyDescent="0.2">
      <c r="A810" s="8" t="s">
        <v>325</v>
      </c>
    </row>
    <row r="811" spans="1:1" x14ac:dyDescent="0.2">
      <c r="A811" s="9" t="s">
        <v>325</v>
      </c>
    </row>
    <row r="812" spans="1:1" x14ac:dyDescent="0.2">
      <c r="A812" s="8" t="s">
        <v>17862</v>
      </c>
    </row>
    <row r="813" spans="1:1" x14ac:dyDescent="0.2">
      <c r="A813" s="9" t="s">
        <v>17862</v>
      </c>
    </row>
    <row r="814" spans="1:1" x14ac:dyDescent="0.2">
      <c r="A814" s="7" t="s">
        <v>18042</v>
      </c>
    </row>
    <row r="815" spans="1:1" x14ac:dyDescent="0.2">
      <c r="A815" s="8" t="s">
        <v>2538</v>
      </c>
    </row>
    <row r="816" spans="1:1" x14ac:dyDescent="0.2">
      <c r="A816" s="9" t="s">
        <v>2538</v>
      </c>
    </row>
    <row r="817" spans="1:1" x14ac:dyDescent="0.2">
      <c r="A817" s="8" t="s">
        <v>17862</v>
      </c>
    </row>
    <row r="818" spans="1:1" x14ac:dyDescent="0.2">
      <c r="A818" s="9" t="s">
        <v>17862</v>
      </c>
    </row>
    <row r="819" spans="1:1" x14ac:dyDescent="0.2">
      <c r="A819" s="7" t="s">
        <v>18043</v>
      </c>
    </row>
    <row r="820" spans="1:1" x14ac:dyDescent="0.2">
      <c r="A820" s="8" t="s">
        <v>816</v>
      </c>
    </row>
    <row r="821" spans="1:1" x14ac:dyDescent="0.2">
      <c r="A821" s="9" t="s">
        <v>2182</v>
      </c>
    </row>
    <row r="822" spans="1:1" x14ac:dyDescent="0.2">
      <c r="A822" s="8" t="s">
        <v>17862</v>
      </c>
    </row>
    <row r="823" spans="1:1" x14ac:dyDescent="0.2">
      <c r="A823" s="9" t="s">
        <v>17862</v>
      </c>
    </row>
    <row r="824" spans="1:1" x14ac:dyDescent="0.2">
      <c r="A824" s="7" t="s">
        <v>18044</v>
      </c>
    </row>
    <row r="825" spans="1:1" x14ac:dyDescent="0.2">
      <c r="A825" s="8" t="s">
        <v>13218</v>
      </c>
    </row>
    <row r="826" spans="1:1" x14ac:dyDescent="0.2">
      <c r="A826" s="9" t="s">
        <v>13218</v>
      </c>
    </row>
    <row r="827" spans="1:1" x14ac:dyDescent="0.2">
      <c r="A827" s="8" t="s">
        <v>17862</v>
      </c>
    </row>
    <row r="828" spans="1:1" x14ac:dyDescent="0.2">
      <c r="A828" s="9" t="s">
        <v>144</v>
      </c>
    </row>
    <row r="829" spans="1:1" x14ac:dyDescent="0.2">
      <c r="A829" s="7" t="s">
        <v>18045</v>
      </c>
    </row>
    <row r="830" spans="1:1" x14ac:dyDescent="0.2">
      <c r="A830" s="8" t="s">
        <v>397</v>
      </c>
    </row>
    <row r="831" spans="1:1" x14ac:dyDescent="0.2">
      <c r="A831" s="9" t="s">
        <v>83</v>
      </c>
    </row>
    <row r="832" spans="1:1" x14ac:dyDescent="0.2">
      <c r="A832" s="8" t="s">
        <v>17862</v>
      </c>
    </row>
    <row r="833" spans="1:1" x14ac:dyDescent="0.2">
      <c r="A833" s="9" t="s">
        <v>17862</v>
      </c>
    </row>
    <row r="834" spans="1:1" x14ac:dyDescent="0.2">
      <c r="A834" s="7" t="s">
        <v>18046</v>
      </c>
    </row>
    <row r="835" spans="1:1" x14ac:dyDescent="0.2">
      <c r="A835" s="8" t="s">
        <v>83</v>
      </c>
    </row>
    <row r="836" spans="1:1" x14ac:dyDescent="0.2">
      <c r="A836" s="9" t="s">
        <v>83</v>
      </c>
    </row>
    <row r="837" spans="1:1" x14ac:dyDescent="0.2">
      <c r="A837" s="9" t="s">
        <v>262</v>
      </c>
    </row>
    <row r="838" spans="1:1" x14ac:dyDescent="0.2">
      <c r="A838" s="7" t="s">
        <v>18047</v>
      </c>
    </row>
    <row r="839" spans="1:1" x14ac:dyDescent="0.2">
      <c r="A839" s="8" t="s">
        <v>397</v>
      </c>
    </row>
    <row r="840" spans="1:1" x14ac:dyDescent="0.2">
      <c r="A840" s="9" t="s">
        <v>83</v>
      </c>
    </row>
    <row r="841" spans="1:1" x14ac:dyDescent="0.2">
      <c r="A841" s="8" t="s">
        <v>17862</v>
      </c>
    </row>
    <row r="842" spans="1:1" x14ac:dyDescent="0.2">
      <c r="A842" s="9" t="s">
        <v>17862</v>
      </c>
    </row>
    <row r="843" spans="1:1" x14ac:dyDescent="0.2">
      <c r="A843" s="7" t="s">
        <v>18048</v>
      </c>
    </row>
    <row r="844" spans="1:1" x14ac:dyDescent="0.2">
      <c r="A844" s="8" t="s">
        <v>500</v>
      </c>
    </row>
    <row r="845" spans="1:1" x14ac:dyDescent="0.2">
      <c r="A845" s="9" t="s">
        <v>1176</v>
      </c>
    </row>
    <row r="846" spans="1:1" x14ac:dyDescent="0.2">
      <c r="A846" s="8" t="s">
        <v>17862</v>
      </c>
    </row>
    <row r="847" spans="1:1" x14ac:dyDescent="0.2">
      <c r="A847" s="9" t="s">
        <v>17862</v>
      </c>
    </row>
    <row r="848" spans="1:1" x14ac:dyDescent="0.2">
      <c r="A848" s="7" t="s">
        <v>18049</v>
      </c>
    </row>
    <row r="849" spans="1:1" x14ac:dyDescent="0.2">
      <c r="A849" s="8" t="s">
        <v>593</v>
      </c>
    </row>
    <row r="850" spans="1:1" x14ac:dyDescent="0.2">
      <c r="A850" s="9" t="s">
        <v>593</v>
      </c>
    </row>
    <row r="851" spans="1:1" x14ac:dyDescent="0.2">
      <c r="A851" s="8" t="s">
        <v>682</v>
      </c>
    </row>
    <row r="852" spans="1:1" x14ac:dyDescent="0.2">
      <c r="A852" s="9" t="s">
        <v>682</v>
      </c>
    </row>
    <row r="853" spans="1:1" x14ac:dyDescent="0.2">
      <c r="A853" s="7" t="s">
        <v>18050</v>
      </c>
    </row>
    <row r="854" spans="1:1" x14ac:dyDescent="0.2">
      <c r="A854" s="8" t="s">
        <v>109</v>
      </c>
    </row>
    <row r="855" spans="1:1" x14ac:dyDescent="0.2">
      <c r="A855" s="9" t="s">
        <v>109</v>
      </c>
    </row>
    <row r="856" spans="1:1" x14ac:dyDescent="0.2">
      <c r="A856" s="7" t="s">
        <v>18051</v>
      </c>
    </row>
    <row r="857" spans="1:1" x14ac:dyDescent="0.2">
      <c r="A857" s="8" t="s">
        <v>549</v>
      </c>
    </row>
    <row r="858" spans="1:1" x14ac:dyDescent="0.2">
      <c r="A858" s="9" t="s">
        <v>13900</v>
      </c>
    </row>
    <row r="859" spans="1:1" x14ac:dyDescent="0.2">
      <c r="A859" s="8" t="s">
        <v>547</v>
      </c>
    </row>
    <row r="860" spans="1:1" x14ac:dyDescent="0.2">
      <c r="A860" s="9" t="s">
        <v>13900</v>
      </c>
    </row>
    <row r="861" spans="1:1" x14ac:dyDescent="0.2">
      <c r="A861" s="7" t="s">
        <v>18052</v>
      </c>
    </row>
    <row r="862" spans="1:1" x14ac:dyDescent="0.2">
      <c r="A862" s="8" t="s">
        <v>397</v>
      </c>
    </row>
    <row r="863" spans="1:1" x14ac:dyDescent="0.2">
      <c r="A863" s="9" t="s">
        <v>83</v>
      </c>
    </row>
    <row r="864" spans="1:1" x14ac:dyDescent="0.2">
      <c r="A864" s="9" t="s">
        <v>926</v>
      </c>
    </row>
    <row r="865" spans="1:1" x14ac:dyDescent="0.2">
      <c r="A865" s="7" t="s">
        <v>18053</v>
      </c>
    </row>
    <row r="866" spans="1:1" x14ac:dyDescent="0.2">
      <c r="A866" s="8" t="s">
        <v>549</v>
      </c>
    </row>
    <row r="867" spans="1:1" x14ac:dyDescent="0.2">
      <c r="A867" s="9" t="s">
        <v>13917</v>
      </c>
    </row>
    <row r="868" spans="1:1" x14ac:dyDescent="0.2">
      <c r="A868" s="8" t="s">
        <v>2889</v>
      </c>
    </row>
    <row r="869" spans="1:1" x14ac:dyDescent="0.2">
      <c r="A869" s="9" t="s">
        <v>549</v>
      </c>
    </row>
    <row r="870" spans="1:1" x14ac:dyDescent="0.2">
      <c r="A870" s="7" t="s">
        <v>18054</v>
      </c>
    </row>
    <row r="871" spans="1:1" x14ac:dyDescent="0.2">
      <c r="A871" s="8" t="s">
        <v>549</v>
      </c>
    </row>
    <row r="872" spans="1:1" x14ac:dyDescent="0.2">
      <c r="A872" s="9" t="s">
        <v>13900</v>
      </c>
    </row>
    <row r="873" spans="1:1" x14ac:dyDescent="0.2">
      <c r="A873" s="8" t="s">
        <v>1620</v>
      </c>
    </row>
    <row r="874" spans="1:1" x14ac:dyDescent="0.2">
      <c r="A874" s="9" t="s">
        <v>549</v>
      </c>
    </row>
    <row r="875" spans="1:1" x14ac:dyDescent="0.2">
      <c r="A875" s="7" t="s">
        <v>18055</v>
      </c>
    </row>
    <row r="876" spans="1:1" x14ac:dyDescent="0.2">
      <c r="A876" s="8" t="s">
        <v>489</v>
      </c>
    </row>
    <row r="877" spans="1:1" x14ac:dyDescent="0.2">
      <c r="A877" s="9" t="s">
        <v>489</v>
      </c>
    </row>
    <row r="878" spans="1:1" x14ac:dyDescent="0.2">
      <c r="A878" s="8" t="s">
        <v>17862</v>
      </c>
    </row>
    <row r="879" spans="1:1" x14ac:dyDescent="0.2">
      <c r="A879" s="9" t="s">
        <v>1461</v>
      </c>
    </row>
    <row r="880" spans="1:1" x14ac:dyDescent="0.2">
      <c r="A880" s="7" t="s">
        <v>18056</v>
      </c>
    </row>
    <row r="881" spans="1:1" x14ac:dyDescent="0.2">
      <c r="A881" s="8" t="s">
        <v>109</v>
      </c>
    </row>
    <row r="882" spans="1:1" x14ac:dyDescent="0.2">
      <c r="A882" s="9" t="s">
        <v>109</v>
      </c>
    </row>
    <row r="883" spans="1:1" x14ac:dyDescent="0.2">
      <c r="A883" s="7" t="s">
        <v>18057</v>
      </c>
    </row>
    <row r="884" spans="1:1" x14ac:dyDescent="0.2">
      <c r="A884" s="8" t="s">
        <v>854</v>
      </c>
    </row>
    <row r="885" spans="1:1" x14ac:dyDescent="0.2">
      <c r="A885" s="9" t="s">
        <v>854</v>
      </c>
    </row>
    <row r="886" spans="1:1" x14ac:dyDescent="0.2">
      <c r="A886" s="7" t="s">
        <v>18058</v>
      </c>
    </row>
    <row r="887" spans="1:1" x14ac:dyDescent="0.2">
      <c r="A887" s="8" t="s">
        <v>1295</v>
      </c>
    </row>
    <row r="888" spans="1:1" x14ac:dyDescent="0.2">
      <c r="A888" s="9" t="s">
        <v>816</v>
      </c>
    </row>
    <row r="889" spans="1:1" x14ac:dyDescent="0.2">
      <c r="A889" s="8" t="s">
        <v>816</v>
      </c>
    </row>
    <row r="890" spans="1:1" x14ac:dyDescent="0.2">
      <c r="A890" s="9" t="s">
        <v>816</v>
      </c>
    </row>
    <row r="891" spans="1:1" x14ac:dyDescent="0.2">
      <c r="A891" s="7" t="s">
        <v>18059</v>
      </c>
    </row>
    <row r="892" spans="1:1" x14ac:dyDescent="0.2">
      <c r="A892" s="8" t="s">
        <v>489</v>
      </c>
    </row>
    <row r="893" spans="1:1" x14ac:dyDescent="0.2">
      <c r="A893" s="9" t="s">
        <v>489</v>
      </c>
    </row>
    <row r="894" spans="1:1" x14ac:dyDescent="0.2">
      <c r="A894" s="7" t="s">
        <v>18060</v>
      </c>
    </row>
    <row r="895" spans="1:1" x14ac:dyDescent="0.2">
      <c r="A895" s="8" t="s">
        <v>2182</v>
      </c>
    </row>
    <row r="896" spans="1:1" x14ac:dyDescent="0.2">
      <c r="A896" s="9" t="s">
        <v>2182</v>
      </c>
    </row>
    <row r="897" spans="1:1" s="15" customFormat="1" x14ac:dyDescent="0.2">
      <c r="A897" s="14" t="s">
        <v>18061</v>
      </c>
    </row>
    <row r="898" spans="1:1" x14ac:dyDescent="0.2">
      <c r="A898" s="8" t="s">
        <v>288</v>
      </c>
    </row>
    <row r="899" spans="1:1" x14ac:dyDescent="0.2">
      <c r="A899" s="9" t="s">
        <v>288</v>
      </c>
    </row>
    <row r="900" spans="1:1" x14ac:dyDescent="0.2">
      <c r="A900" s="8" t="s">
        <v>17862</v>
      </c>
    </row>
    <row r="901" spans="1:1" x14ac:dyDescent="0.2">
      <c r="A901" s="9" t="s">
        <v>240</v>
      </c>
    </row>
    <row r="902" spans="1:1" x14ac:dyDescent="0.2">
      <c r="A902" s="7" t="s">
        <v>18062</v>
      </c>
    </row>
    <row r="903" spans="1:1" x14ac:dyDescent="0.2">
      <c r="A903" s="8" t="s">
        <v>4250</v>
      </c>
    </row>
    <row r="904" spans="1:1" x14ac:dyDescent="0.2">
      <c r="A904" s="9" t="s">
        <v>549</v>
      </c>
    </row>
    <row r="905" spans="1:1" x14ac:dyDescent="0.2">
      <c r="A905" s="8" t="s">
        <v>1620</v>
      </c>
    </row>
    <row r="906" spans="1:1" x14ac:dyDescent="0.2">
      <c r="A906" s="9" t="s">
        <v>549</v>
      </c>
    </row>
    <row r="907" spans="1:1" x14ac:dyDescent="0.2">
      <c r="A907" s="7" t="s">
        <v>18063</v>
      </c>
    </row>
    <row r="908" spans="1:1" x14ac:dyDescent="0.2">
      <c r="A908" s="8" t="s">
        <v>549</v>
      </c>
    </row>
    <row r="909" spans="1:1" x14ac:dyDescent="0.2">
      <c r="A909" s="9" t="s">
        <v>2991</v>
      </c>
    </row>
    <row r="910" spans="1:1" x14ac:dyDescent="0.2">
      <c r="A910" s="8" t="s">
        <v>17862</v>
      </c>
    </row>
    <row r="911" spans="1:1" x14ac:dyDescent="0.2">
      <c r="A911" s="9" t="s">
        <v>8916</v>
      </c>
    </row>
    <row r="912" spans="1:1" x14ac:dyDescent="0.2">
      <c r="A912" s="7" t="s">
        <v>18064</v>
      </c>
    </row>
    <row r="913" spans="1:1" x14ac:dyDescent="0.2">
      <c r="A913" s="8" t="s">
        <v>549</v>
      </c>
    </row>
    <row r="914" spans="1:1" x14ac:dyDescent="0.2">
      <c r="A914" s="9" t="s">
        <v>2991</v>
      </c>
    </row>
    <row r="915" spans="1:1" x14ac:dyDescent="0.2">
      <c r="A915" s="8" t="s">
        <v>17862</v>
      </c>
    </row>
    <row r="916" spans="1:1" x14ac:dyDescent="0.2">
      <c r="A916" s="9" t="s">
        <v>14018</v>
      </c>
    </row>
    <row r="917" spans="1:1" s="15" customFormat="1" x14ac:dyDescent="0.2">
      <c r="A917" s="14" t="s">
        <v>18065</v>
      </c>
    </row>
    <row r="918" spans="1:1" x14ac:dyDescent="0.2">
      <c r="A918" s="8" t="s">
        <v>144</v>
      </c>
    </row>
    <row r="919" spans="1:1" x14ac:dyDescent="0.2">
      <c r="A919" s="9" t="s">
        <v>144</v>
      </c>
    </row>
    <row r="920" spans="1:1" x14ac:dyDescent="0.2">
      <c r="A920" s="8" t="s">
        <v>608</v>
      </c>
    </row>
    <row r="921" spans="1:1" x14ac:dyDescent="0.2">
      <c r="A921" s="9" t="s">
        <v>608</v>
      </c>
    </row>
    <row r="922" spans="1:1" x14ac:dyDescent="0.2">
      <c r="A922" s="7" t="s">
        <v>18066</v>
      </c>
    </row>
    <row r="923" spans="1:1" x14ac:dyDescent="0.2">
      <c r="A923" s="8" t="s">
        <v>481</v>
      </c>
    </row>
    <row r="924" spans="1:1" x14ac:dyDescent="0.2">
      <c r="A924" s="9" t="s">
        <v>183</v>
      </c>
    </row>
    <row r="925" spans="1:1" x14ac:dyDescent="0.2">
      <c r="A925" s="8" t="s">
        <v>183</v>
      </c>
    </row>
    <row r="926" spans="1:1" x14ac:dyDescent="0.2">
      <c r="A926" s="9" t="s">
        <v>183</v>
      </c>
    </row>
    <row r="927" spans="1:1" x14ac:dyDescent="0.2">
      <c r="A927" s="7" t="s">
        <v>18067</v>
      </c>
    </row>
    <row r="928" spans="1:1" x14ac:dyDescent="0.2">
      <c r="A928" s="8" t="s">
        <v>144</v>
      </c>
    </row>
    <row r="929" spans="1:1" x14ac:dyDescent="0.2">
      <c r="A929" s="9" t="s">
        <v>3147</v>
      </c>
    </row>
    <row r="930" spans="1:1" x14ac:dyDescent="0.2">
      <c r="A930" s="8" t="s">
        <v>17862</v>
      </c>
    </row>
    <row r="931" spans="1:1" x14ac:dyDescent="0.2">
      <c r="A931" s="9" t="s">
        <v>325</v>
      </c>
    </row>
    <row r="932" spans="1:1" x14ac:dyDescent="0.2">
      <c r="A932" s="7" t="s">
        <v>18068</v>
      </c>
    </row>
    <row r="933" spans="1:1" x14ac:dyDescent="0.2">
      <c r="A933" s="8" t="s">
        <v>2419</v>
      </c>
    </row>
    <row r="934" spans="1:1" x14ac:dyDescent="0.2">
      <c r="A934" s="9" t="s">
        <v>2419</v>
      </c>
    </row>
    <row r="935" spans="1:1" x14ac:dyDescent="0.2">
      <c r="A935" s="7" t="s">
        <v>18069</v>
      </c>
    </row>
    <row r="936" spans="1:1" x14ac:dyDescent="0.2">
      <c r="A936" s="8" t="s">
        <v>17862</v>
      </c>
    </row>
    <row r="937" spans="1:1" x14ac:dyDescent="0.2">
      <c r="A937" s="9" t="s">
        <v>14161</v>
      </c>
    </row>
    <row r="938" spans="1:1" x14ac:dyDescent="0.2">
      <c r="A938" s="9" t="s">
        <v>14441</v>
      </c>
    </row>
    <row r="939" spans="1:1" x14ac:dyDescent="0.2">
      <c r="A939" s="7" t="s">
        <v>18070</v>
      </c>
    </row>
    <row r="940" spans="1:1" x14ac:dyDescent="0.2">
      <c r="A940" s="8" t="s">
        <v>14161</v>
      </c>
    </row>
    <row r="941" spans="1:1" x14ac:dyDescent="0.2">
      <c r="A941" s="9" t="s">
        <v>14161</v>
      </c>
    </row>
    <row r="942" spans="1:1" x14ac:dyDescent="0.2">
      <c r="A942" s="9" t="s">
        <v>14448</v>
      </c>
    </row>
    <row r="943" spans="1:1" x14ac:dyDescent="0.2">
      <c r="A943" s="8" t="s">
        <v>17862</v>
      </c>
    </row>
    <row r="944" spans="1:1" x14ac:dyDescent="0.2">
      <c r="A944" s="9" t="s">
        <v>14448</v>
      </c>
    </row>
    <row r="945" spans="1:1" x14ac:dyDescent="0.2">
      <c r="A945" s="7" t="s">
        <v>18071</v>
      </c>
    </row>
    <row r="946" spans="1:1" x14ac:dyDescent="0.2">
      <c r="A946" s="8" t="s">
        <v>6038</v>
      </c>
    </row>
    <row r="947" spans="1:1" x14ac:dyDescent="0.2">
      <c r="A947" s="9" t="s">
        <v>6038</v>
      </c>
    </row>
    <row r="948" spans="1:1" x14ac:dyDescent="0.2">
      <c r="A948" s="7" t="s">
        <v>18072</v>
      </c>
    </row>
    <row r="949" spans="1:1" x14ac:dyDescent="0.2">
      <c r="A949" s="8" t="s">
        <v>854</v>
      </c>
    </row>
    <row r="950" spans="1:1" x14ac:dyDescent="0.2">
      <c r="A950" s="9" t="s">
        <v>854</v>
      </c>
    </row>
    <row r="951" spans="1:1" x14ac:dyDescent="0.2">
      <c r="A951" s="7" t="s">
        <v>18073</v>
      </c>
    </row>
    <row r="952" spans="1:1" x14ac:dyDescent="0.2">
      <c r="A952" s="8" t="s">
        <v>1552</v>
      </c>
    </row>
    <row r="953" spans="1:1" x14ac:dyDescent="0.2">
      <c r="A953" s="9" t="s">
        <v>1552</v>
      </c>
    </row>
    <row r="954" spans="1:1" x14ac:dyDescent="0.2">
      <c r="A954" s="7" t="s">
        <v>18074</v>
      </c>
    </row>
    <row r="955" spans="1:1" x14ac:dyDescent="0.2">
      <c r="A955" s="8" t="s">
        <v>397</v>
      </c>
    </row>
    <row r="956" spans="1:1" x14ac:dyDescent="0.2">
      <c r="A956" s="9" t="s">
        <v>83</v>
      </c>
    </row>
    <row r="957" spans="1:1" x14ac:dyDescent="0.2">
      <c r="A957" s="7" t="s">
        <v>18075</v>
      </c>
    </row>
    <row r="958" spans="1:1" x14ac:dyDescent="0.2">
      <c r="A958" s="8" t="s">
        <v>549</v>
      </c>
    </row>
    <row r="959" spans="1:1" x14ac:dyDescent="0.2">
      <c r="A959" s="9" t="s">
        <v>1620</v>
      </c>
    </row>
    <row r="960" spans="1:1" x14ac:dyDescent="0.2">
      <c r="A960" s="8" t="s">
        <v>1620</v>
      </c>
    </row>
    <row r="961" spans="1:1" x14ac:dyDescent="0.2">
      <c r="A961" s="9" t="s">
        <v>1620</v>
      </c>
    </row>
    <row r="962" spans="1:1" x14ac:dyDescent="0.2">
      <c r="A962" s="7" t="s">
        <v>18076</v>
      </c>
    </row>
    <row r="963" spans="1:1" x14ac:dyDescent="0.2">
      <c r="A963" s="8" t="s">
        <v>489</v>
      </c>
    </row>
    <row r="964" spans="1:1" x14ac:dyDescent="0.2">
      <c r="A964" s="9" t="s">
        <v>489</v>
      </c>
    </row>
    <row r="965" spans="1:1" x14ac:dyDescent="0.2">
      <c r="A965" s="8" t="s">
        <v>17862</v>
      </c>
    </row>
    <row r="966" spans="1:1" x14ac:dyDescent="0.2">
      <c r="A966" s="9" t="s">
        <v>17862</v>
      </c>
    </row>
    <row r="967" spans="1:1" x14ac:dyDescent="0.2">
      <c r="A967" s="7" t="s">
        <v>18077</v>
      </c>
    </row>
    <row r="968" spans="1:1" x14ac:dyDescent="0.2">
      <c r="A968" s="8" t="s">
        <v>489</v>
      </c>
    </row>
    <row r="969" spans="1:1" x14ac:dyDescent="0.2">
      <c r="A969" s="9" t="s">
        <v>489</v>
      </c>
    </row>
    <row r="970" spans="1:1" x14ac:dyDescent="0.2">
      <c r="A970" s="7" t="s">
        <v>18078</v>
      </c>
    </row>
    <row r="971" spans="1:1" x14ac:dyDescent="0.2">
      <c r="A971" s="8" t="s">
        <v>549</v>
      </c>
    </row>
    <row r="972" spans="1:1" x14ac:dyDescent="0.2">
      <c r="A972" s="9" t="s">
        <v>549</v>
      </c>
    </row>
    <row r="973" spans="1:1" x14ac:dyDescent="0.2">
      <c r="A973" s="8" t="s">
        <v>17862</v>
      </c>
    </row>
    <row r="974" spans="1:1" x14ac:dyDescent="0.2">
      <c r="A974" s="9" t="s">
        <v>549</v>
      </c>
    </row>
    <row r="975" spans="1:1" x14ac:dyDescent="0.2">
      <c r="A975" s="7" t="s">
        <v>18079</v>
      </c>
    </row>
    <row r="976" spans="1:1" x14ac:dyDescent="0.2">
      <c r="A976" s="8" t="s">
        <v>109</v>
      </c>
    </row>
    <row r="977" spans="1:1" x14ac:dyDescent="0.2">
      <c r="A977" s="9" t="s">
        <v>109</v>
      </c>
    </row>
    <row r="978" spans="1:1" x14ac:dyDescent="0.2">
      <c r="A978" s="8" t="s">
        <v>17862</v>
      </c>
    </row>
    <row r="979" spans="1:1" x14ac:dyDescent="0.2">
      <c r="A979" s="9" t="s">
        <v>109</v>
      </c>
    </row>
    <row r="980" spans="1:1" x14ac:dyDescent="0.2">
      <c r="A980" s="7" t="s">
        <v>18080</v>
      </c>
    </row>
    <row r="981" spans="1:1" x14ac:dyDescent="0.2">
      <c r="A981" s="8" t="s">
        <v>17862</v>
      </c>
    </row>
    <row r="982" spans="1:1" x14ac:dyDescent="0.2">
      <c r="A982" s="9" t="s">
        <v>14851</v>
      </c>
    </row>
    <row r="983" spans="1:1" x14ac:dyDescent="0.2">
      <c r="A983" s="9" t="s">
        <v>17862</v>
      </c>
    </row>
    <row r="984" spans="1:1" x14ac:dyDescent="0.2">
      <c r="A984" s="7" t="s">
        <v>18081</v>
      </c>
    </row>
    <row r="985" spans="1:1" x14ac:dyDescent="0.2">
      <c r="A985" s="8" t="s">
        <v>481</v>
      </c>
    </row>
    <row r="986" spans="1:1" x14ac:dyDescent="0.2">
      <c r="A986" s="9" t="s">
        <v>593</v>
      </c>
    </row>
    <row r="987" spans="1:1" x14ac:dyDescent="0.2">
      <c r="A987" s="9" t="s">
        <v>280</v>
      </c>
    </row>
    <row r="988" spans="1:1" x14ac:dyDescent="0.2">
      <c r="A988" s="7" t="s">
        <v>18082</v>
      </c>
    </row>
    <row r="989" spans="1:1" x14ac:dyDescent="0.2">
      <c r="A989" s="8" t="s">
        <v>17862</v>
      </c>
    </row>
    <row r="990" spans="1:1" x14ac:dyDescent="0.2">
      <c r="A990" s="9" t="s">
        <v>15127</v>
      </c>
    </row>
    <row r="991" spans="1:1" x14ac:dyDescent="0.2">
      <c r="A991" s="7" t="s">
        <v>18083</v>
      </c>
    </row>
    <row r="992" spans="1:1" x14ac:dyDescent="0.2">
      <c r="A992" s="8" t="s">
        <v>262</v>
      </c>
    </row>
    <row r="993" spans="1:1" x14ac:dyDescent="0.2">
      <c r="A993" s="9" t="s">
        <v>83</v>
      </c>
    </row>
    <row r="994" spans="1:1" s="15" customFormat="1" x14ac:dyDescent="0.2">
      <c r="A994" s="14" t="s">
        <v>18084</v>
      </c>
    </row>
    <row r="995" spans="1:1" x14ac:dyDescent="0.2">
      <c r="A995" s="8" t="s">
        <v>83</v>
      </c>
    </row>
    <row r="996" spans="1:1" x14ac:dyDescent="0.2">
      <c r="A996" s="9" t="s">
        <v>83</v>
      </c>
    </row>
    <row r="997" spans="1:1" x14ac:dyDescent="0.2">
      <c r="A997" s="8" t="s">
        <v>6378</v>
      </c>
    </row>
    <row r="998" spans="1:1" x14ac:dyDescent="0.2">
      <c r="A998" s="9" t="s">
        <v>6378</v>
      </c>
    </row>
    <row r="999" spans="1:1" x14ac:dyDescent="0.2">
      <c r="A999" s="7" t="s">
        <v>18085</v>
      </c>
    </row>
    <row r="1000" spans="1:1" x14ac:dyDescent="0.2">
      <c r="A1000" s="8" t="s">
        <v>83</v>
      </c>
    </row>
    <row r="1001" spans="1:1" x14ac:dyDescent="0.2">
      <c r="A1001" s="9" t="s">
        <v>83</v>
      </c>
    </row>
    <row r="1002" spans="1:1" x14ac:dyDescent="0.2">
      <c r="A1002" s="8" t="s">
        <v>17862</v>
      </c>
    </row>
    <row r="1003" spans="1:1" x14ac:dyDescent="0.2">
      <c r="A1003" s="9" t="s">
        <v>17862</v>
      </c>
    </row>
    <row r="1004" spans="1:1" s="15" customFormat="1" x14ac:dyDescent="0.2">
      <c r="A1004" s="14" t="s">
        <v>18086</v>
      </c>
    </row>
    <row r="1005" spans="1:1" x14ac:dyDescent="0.2">
      <c r="A1005" s="8" t="s">
        <v>778</v>
      </c>
    </row>
    <row r="1006" spans="1:1" x14ac:dyDescent="0.2">
      <c r="A1006" s="9" t="s">
        <v>778</v>
      </c>
    </row>
    <row r="1007" spans="1:1" x14ac:dyDescent="0.2">
      <c r="A1007" s="8" t="s">
        <v>1552</v>
      </c>
    </row>
    <row r="1008" spans="1:1" x14ac:dyDescent="0.2">
      <c r="A1008" s="9" t="s">
        <v>4022</v>
      </c>
    </row>
    <row r="1009" spans="1:1" x14ac:dyDescent="0.2">
      <c r="A1009" s="7" t="s">
        <v>18087</v>
      </c>
    </row>
    <row r="1010" spans="1:1" x14ac:dyDescent="0.2">
      <c r="A1010" s="8" t="s">
        <v>2441</v>
      </c>
    </row>
    <row r="1011" spans="1:1" x14ac:dyDescent="0.2">
      <c r="A1011" s="9" t="s">
        <v>2441</v>
      </c>
    </row>
    <row r="1012" spans="1:1" x14ac:dyDescent="0.2">
      <c r="A1012" s="7" t="s">
        <v>18088</v>
      </c>
    </row>
    <row r="1013" spans="1:1" x14ac:dyDescent="0.2">
      <c r="A1013" s="8" t="s">
        <v>17862</v>
      </c>
    </row>
    <row r="1014" spans="1:1" x14ac:dyDescent="0.2">
      <c r="A1014" s="9" t="s">
        <v>15289</v>
      </c>
    </row>
    <row r="1015" spans="1:1" x14ac:dyDescent="0.2">
      <c r="A1015" s="9" t="s">
        <v>17862</v>
      </c>
    </row>
    <row r="1016" spans="1:1" x14ac:dyDescent="0.2">
      <c r="A1016" s="7" t="s">
        <v>18089</v>
      </c>
    </row>
    <row r="1017" spans="1:1" x14ac:dyDescent="0.2">
      <c r="A1017" s="8" t="s">
        <v>17862</v>
      </c>
    </row>
    <row r="1018" spans="1:1" x14ac:dyDescent="0.2">
      <c r="A1018" s="9" t="s">
        <v>1410</v>
      </c>
    </row>
    <row r="1019" spans="1:1" x14ac:dyDescent="0.2">
      <c r="A1019" s="9" t="s">
        <v>17862</v>
      </c>
    </row>
    <row r="1020" spans="1:1" x14ac:dyDescent="0.2">
      <c r="A1020" s="7" t="s">
        <v>18090</v>
      </c>
    </row>
    <row r="1021" spans="1:1" x14ac:dyDescent="0.2">
      <c r="A1021" s="8" t="s">
        <v>6378</v>
      </c>
    </row>
    <row r="1022" spans="1:1" x14ac:dyDescent="0.2">
      <c r="A1022" s="9" t="s">
        <v>6378</v>
      </c>
    </row>
    <row r="1023" spans="1:1" x14ac:dyDescent="0.2">
      <c r="A1023" s="7" t="s">
        <v>18091</v>
      </c>
    </row>
    <row r="1024" spans="1:1" x14ac:dyDescent="0.2">
      <c r="A1024" s="8" t="s">
        <v>1253</v>
      </c>
    </row>
    <row r="1025" spans="1:1" x14ac:dyDescent="0.2">
      <c r="A1025" s="9" t="s">
        <v>1253</v>
      </c>
    </row>
    <row r="1026" spans="1:1" x14ac:dyDescent="0.2">
      <c r="A1026" s="8" t="s">
        <v>17862</v>
      </c>
    </row>
    <row r="1027" spans="1:1" x14ac:dyDescent="0.2">
      <c r="A1027" s="9" t="s">
        <v>616</v>
      </c>
    </row>
    <row r="1028" spans="1:1" s="15" customFormat="1" x14ac:dyDescent="0.2">
      <c r="A1028" s="14" t="s">
        <v>18092</v>
      </c>
    </row>
    <row r="1029" spans="1:1" x14ac:dyDescent="0.2">
      <c r="A1029" s="8" t="s">
        <v>682</v>
      </c>
    </row>
    <row r="1030" spans="1:1" x14ac:dyDescent="0.2">
      <c r="A1030" s="9" t="s">
        <v>682</v>
      </c>
    </row>
    <row r="1031" spans="1:1" x14ac:dyDescent="0.2">
      <c r="A1031" s="8" t="s">
        <v>1389</v>
      </c>
    </row>
    <row r="1032" spans="1:1" x14ac:dyDescent="0.2">
      <c r="A1032" s="9" t="s">
        <v>1389</v>
      </c>
    </row>
    <row r="1033" spans="1:1" x14ac:dyDescent="0.2">
      <c r="A1033" s="7" t="s">
        <v>18093</v>
      </c>
    </row>
    <row r="1034" spans="1:1" x14ac:dyDescent="0.2">
      <c r="A1034" s="8" t="s">
        <v>2954</v>
      </c>
    </row>
    <row r="1035" spans="1:1" x14ac:dyDescent="0.2">
      <c r="A1035" s="9" t="s">
        <v>2954</v>
      </c>
    </row>
    <row r="1036" spans="1:1" x14ac:dyDescent="0.2">
      <c r="A1036" s="8" t="s">
        <v>17862</v>
      </c>
    </row>
    <row r="1037" spans="1:1" x14ac:dyDescent="0.2">
      <c r="A1037" s="9" t="s">
        <v>2954</v>
      </c>
    </row>
    <row r="1038" spans="1:1" x14ac:dyDescent="0.2">
      <c r="A1038" s="7" t="s">
        <v>18094</v>
      </c>
    </row>
    <row r="1039" spans="1:1" x14ac:dyDescent="0.2">
      <c r="A1039" s="8" t="s">
        <v>288</v>
      </c>
    </row>
    <row r="1040" spans="1:1" x14ac:dyDescent="0.2">
      <c r="A1040" s="9" t="s">
        <v>2954</v>
      </c>
    </row>
    <row r="1041" spans="1:1" x14ac:dyDescent="0.2">
      <c r="A1041" s="8" t="s">
        <v>17862</v>
      </c>
    </row>
    <row r="1042" spans="1:1" x14ac:dyDescent="0.2">
      <c r="A1042" s="9" t="s">
        <v>17862</v>
      </c>
    </row>
    <row r="1043" spans="1:1" x14ac:dyDescent="0.2">
      <c r="A1043" s="7" t="s">
        <v>18095</v>
      </c>
    </row>
    <row r="1044" spans="1:1" x14ac:dyDescent="0.2">
      <c r="A1044" s="8" t="s">
        <v>854</v>
      </c>
    </row>
    <row r="1045" spans="1:1" x14ac:dyDescent="0.2">
      <c r="A1045" s="9" t="s">
        <v>854</v>
      </c>
    </row>
    <row r="1046" spans="1:1" x14ac:dyDescent="0.2">
      <c r="A1046" s="7" t="s">
        <v>18096</v>
      </c>
    </row>
    <row r="1047" spans="1:1" x14ac:dyDescent="0.2">
      <c r="A1047" s="8" t="s">
        <v>481</v>
      </c>
    </row>
    <row r="1048" spans="1:1" x14ac:dyDescent="0.2">
      <c r="A1048" s="9" t="s">
        <v>11432</v>
      </c>
    </row>
    <row r="1049" spans="1:1" x14ac:dyDescent="0.2">
      <c r="A1049" s="8" t="s">
        <v>17862</v>
      </c>
    </row>
    <row r="1050" spans="1:1" x14ac:dyDescent="0.2">
      <c r="A1050" s="9" t="s">
        <v>1620</v>
      </c>
    </row>
    <row r="1051" spans="1:1" x14ac:dyDescent="0.2">
      <c r="A1051" s="7" t="s">
        <v>18097</v>
      </c>
    </row>
    <row r="1052" spans="1:1" x14ac:dyDescent="0.2">
      <c r="A1052" s="8" t="s">
        <v>3198</v>
      </c>
    </row>
    <row r="1053" spans="1:1" x14ac:dyDescent="0.2">
      <c r="A1053" s="9" t="s">
        <v>3198</v>
      </c>
    </row>
    <row r="1054" spans="1:1" s="15" customFormat="1" x14ac:dyDescent="0.2">
      <c r="A1054" s="14" t="s">
        <v>18098</v>
      </c>
    </row>
    <row r="1055" spans="1:1" x14ac:dyDescent="0.2">
      <c r="A1055" s="8" t="s">
        <v>2419</v>
      </c>
    </row>
    <row r="1056" spans="1:1" x14ac:dyDescent="0.2">
      <c r="A1056" s="9" t="s">
        <v>2419</v>
      </c>
    </row>
    <row r="1057" spans="1:1" x14ac:dyDescent="0.2">
      <c r="A1057" s="8" t="s">
        <v>682</v>
      </c>
    </row>
    <row r="1058" spans="1:1" x14ac:dyDescent="0.2">
      <c r="A1058" s="9" t="s">
        <v>682</v>
      </c>
    </row>
    <row r="1059" spans="1:1" s="15" customFormat="1" x14ac:dyDescent="0.2">
      <c r="A1059" s="14" t="s">
        <v>18099</v>
      </c>
    </row>
    <row r="1060" spans="1:1" x14ac:dyDescent="0.2">
      <c r="A1060" s="8" t="s">
        <v>2419</v>
      </c>
    </row>
    <row r="1061" spans="1:1" x14ac:dyDescent="0.2">
      <c r="A1061" s="9" t="s">
        <v>2419</v>
      </c>
    </row>
    <row r="1062" spans="1:1" x14ac:dyDescent="0.2">
      <c r="A1062" s="8" t="s">
        <v>17862</v>
      </c>
    </row>
    <row r="1063" spans="1:1" x14ac:dyDescent="0.2">
      <c r="A1063" s="9" t="s">
        <v>500</v>
      </c>
    </row>
    <row r="1064" spans="1:1" x14ac:dyDescent="0.2">
      <c r="A1064" s="7" t="s">
        <v>18100</v>
      </c>
    </row>
    <row r="1065" spans="1:1" x14ac:dyDescent="0.2">
      <c r="A1065" s="8" t="s">
        <v>3198</v>
      </c>
    </row>
    <row r="1066" spans="1:1" x14ac:dyDescent="0.2">
      <c r="A1066" s="9" t="s">
        <v>3198</v>
      </c>
    </row>
    <row r="1067" spans="1:1" x14ac:dyDescent="0.2">
      <c r="A1067" s="7" t="s">
        <v>18101</v>
      </c>
    </row>
    <row r="1068" spans="1:1" x14ac:dyDescent="0.2">
      <c r="A1068" s="8" t="s">
        <v>14547</v>
      </c>
    </row>
    <row r="1069" spans="1:1" x14ac:dyDescent="0.2">
      <c r="A1069" s="9" t="s">
        <v>14547</v>
      </c>
    </row>
    <row r="1070" spans="1:1" s="15" customFormat="1" x14ac:dyDescent="0.2">
      <c r="A1070" s="14" t="s">
        <v>18102</v>
      </c>
    </row>
    <row r="1071" spans="1:1" x14ac:dyDescent="0.2">
      <c r="A1071" s="8" t="s">
        <v>183</v>
      </c>
    </row>
    <row r="1072" spans="1:1" x14ac:dyDescent="0.2">
      <c r="A1072" s="9" t="s">
        <v>601</v>
      </c>
    </row>
    <row r="1073" spans="1:1" x14ac:dyDescent="0.2">
      <c r="A1073" s="8" t="s">
        <v>1365</v>
      </c>
    </row>
    <row r="1074" spans="1:1" x14ac:dyDescent="0.2">
      <c r="A1074" s="9" t="s">
        <v>1365</v>
      </c>
    </row>
    <row r="1075" spans="1:1" x14ac:dyDescent="0.2">
      <c r="A1075" s="7" t="s">
        <v>18103</v>
      </c>
    </row>
    <row r="1076" spans="1:1" x14ac:dyDescent="0.2">
      <c r="A1076" s="8" t="s">
        <v>397</v>
      </c>
    </row>
    <row r="1077" spans="1:1" x14ac:dyDescent="0.2">
      <c r="A1077" s="9" t="s">
        <v>83</v>
      </c>
    </row>
    <row r="1078" spans="1:1" x14ac:dyDescent="0.2">
      <c r="A1078" s="8" t="s">
        <v>83</v>
      </c>
    </row>
    <row r="1079" spans="1:1" x14ac:dyDescent="0.2">
      <c r="A1079" s="9" t="s">
        <v>262</v>
      </c>
    </row>
    <row r="1080" spans="1:1" x14ac:dyDescent="0.2">
      <c r="A1080" s="7" t="s">
        <v>18104</v>
      </c>
    </row>
    <row r="1081" spans="1:1" x14ac:dyDescent="0.2">
      <c r="A1081" s="8" t="s">
        <v>262</v>
      </c>
    </row>
    <row r="1082" spans="1:1" x14ac:dyDescent="0.2">
      <c r="A1082" s="9" t="s">
        <v>83</v>
      </c>
    </row>
    <row r="1083" spans="1:1" x14ac:dyDescent="0.2">
      <c r="A1083" s="7" t="s">
        <v>18105</v>
      </c>
    </row>
    <row r="1084" spans="1:1" x14ac:dyDescent="0.2">
      <c r="A1084" s="8" t="s">
        <v>593</v>
      </c>
    </row>
    <row r="1085" spans="1:1" x14ac:dyDescent="0.2">
      <c r="A1085" s="9" t="s">
        <v>183</v>
      </c>
    </row>
    <row r="1086" spans="1:1" x14ac:dyDescent="0.2">
      <c r="A1086" s="8" t="s">
        <v>183</v>
      </c>
    </row>
    <row r="1087" spans="1:1" x14ac:dyDescent="0.2">
      <c r="A1087" s="9" t="s">
        <v>183</v>
      </c>
    </row>
    <row r="1088" spans="1:1" x14ac:dyDescent="0.2">
      <c r="A1088" s="7" t="s">
        <v>18106</v>
      </c>
    </row>
    <row r="1089" spans="1:1" x14ac:dyDescent="0.2">
      <c r="A1089" s="8" t="s">
        <v>397</v>
      </c>
    </row>
    <row r="1090" spans="1:1" x14ac:dyDescent="0.2">
      <c r="A1090" s="9" t="s">
        <v>83</v>
      </c>
    </row>
    <row r="1091" spans="1:1" x14ac:dyDescent="0.2">
      <c r="A1091" s="7" t="s">
        <v>18107</v>
      </c>
    </row>
    <row r="1092" spans="1:1" x14ac:dyDescent="0.2">
      <c r="A1092" s="8" t="s">
        <v>397</v>
      </c>
    </row>
    <row r="1093" spans="1:1" x14ac:dyDescent="0.2">
      <c r="A1093" s="9" t="s">
        <v>83</v>
      </c>
    </row>
    <row r="1094" spans="1:1" x14ac:dyDescent="0.2">
      <c r="A1094" s="8" t="s">
        <v>83</v>
      </c>
    </row>
    <row r="1095" spans="1:1" x14ac:dyDescent="0.2">
      <c r="A1095" s="9" t="s">
        <v>83</v>
      </c>
    </row>
    <row r="1096" spans="1:1" x14ac:dyDescent="0.2">
      <c r="A1096" s="7" t="s">
        <v>18108</v>
      </c>
    </row>
    <row r="1097" spans="1:1" x14ac:dyDescent="0.2">
      <c r="A1097" s="8" t="s">
        <v>593</v>
      </c>
    </row>
    <row r="1098" spans="1:1" x14ac:dyDescent="0.2">
      <c r="A1098" s="9" t="s">
        <v>593</v>
      </c>
    </row>
    <row r="1099" spans="1:1" x14ac:dyDescent="0.2">
      <c r="A1099" s="8" t="s">
        <v>17862</v>
      </c>
    </row>
    <row r="1100" spans="1:1" x14ac:dyDescent="0.2">
      <c r="A1100" s="9" t="s">
        <v>593</v>
      </c>
    </row>
    <row r="1101" spans="1:1" x14ac:dyDescent="0.2">
      <c r="A1101" s="7" t="s">
        <v>18109</v>
      </c>
    </row>
    <row r="1102" spans="1:1" x14ac:dyDescent="0.2">
      <c r="A1102" s="8" t="s">
        <v>325</v>
      </c>
    </row>
    <row r="1103" spans="1:1" x14ac:dyDescent="0.2">
      <c r="A1103" s="9" t="s">
        <v>325</v>
      </c>
    </row>
    <row r="1104" spans="1:1" x14ac:dyDescent="0.2">
      <c r="A1104" s="8" t="s">
        <v>17862</v>
      </c>
    </row>
    <row r="1105" spans="1:1" x14ac:dyDescent="0.2">
      <c r="A1105" s="9" t="s">
        <v>17862</v>
      </c>
    </row>
    <row r="1106" spans="1:1" x14ac:dyDescent="0.2">
      <c r="A1106" s="7" t="s">
        <v>18110</v>
      </c>
    </row>
    <row r="1107" spans="1:1" x14ac:dyDescent="0.2">
      <c r="A1107" s="8" t="s">
        <v>601</v>
      </c>
    </row>
    <row r="1108" spans="1:1" x14ac:dyDescent="0.2">
      <c r="A1108" s="9" t="s">
        <v>601</v>
      </c>
    </row>
    <row r="1109" spans="1:1" x14ac:dyDescent="0.2">
      <c r="A1109" s="7" t="s">
        <v>18111</v>
      </c>
    </row>
    <row r="1110" spans="1:1" x14ac:dyDescent="0.2">
      <c r="A1110" s="8" t="s">
        <v>1295</v>
      </c>
    </row>
    <row r="1111" spans="1:1" x14ac:dyDescent="0.2">
      <c r="A1111" s="9" t="s">
        <v>816</v>
      </c>
    </row>
    <row r="1112" spans="1:1" x14ac:dyDescent="0.2">
      <c r="A1112" s="8" t="s">
        <v>816</v>
      </c>
    </row>
    <row r="1113" spans="1:1" x14ac:dyDescent="0.2">
      <c r="A1113" s="9" t="s">
        <v>816</v>
      </c>
    </row>
    <row r="1114" spans="1:1" x14ac:dyDescent="0.2">
      <c r="A1114" s="7" t="s">
        <v>18112</v>
      </c>
    </row>
    <row r="1115" spans="1:1" x14ac:dyDescent="0.2">
      <c r="A1115" s="8" t="s">
        <v>3198</v>
      </c>
    </row>
    <row r="1116" spans="1:1" x14ac:dyDescent="0.2">
      <c r="A1116" s="9" t="s">
        <v>3198</v>
      </c>
    </row>
    <row r="1117" spans="1:1" x14ac:dyDescent="0.2">
      <c r="A1117" s="7" t="s">
        <v>18113</v>
      </c>
    </row>
    <row r="1118" spans="1:1" x14ac:dyDescent="0.2">
      <c r="A1118" s="8" t="s">
        <v>3198</v>
      </c>
    </row>
    <row r="1119" spans="1:1" x14ac:dyDescent="0.2">
      <c r="A1119" s="9" t="s">
        <v>3198</v>
      </c>
    </row>
    <row r="1120" spans="1:1" x14ac:dyDescent="0.2">
      <c r="A1120" s="8" t="s">
        <v>17862</v>
      </c>
    </row>
    <row r="1121" spans="1:1" x14ac:dyDescent="0.2">
      <c r="A1121" s="9" t="s">
        <v>17862</v>
      </c>
    </row>
    <row r="1122" spans="1:1" x14ac:dyDescent="0.2">
      <c r="A1122" s="7" t="s">
        <v>18114</v>
      </c>
    </row>
    <row r="1123" spans="1:1" x14ac:dyDescent="0.2">
      <c r="A1123" s="8" t="s">
        <v>83</v>
      </c>
    </row>
    <row r="1124" spans="1:1" x14ac:dyDescent="0.2">
      <c r="A1124" s="9" t="s">
        <v>83</v>
      </c>
    </row>
    <row r="1125" spans="1:1" x14ac:dyDescent="0.2">
      <c r="A1125" s="8" t="s">
        <v>17862</v>
      </c>
    </row>
    <row r="1126" spans="1:1" x14ac:dyDescent="0.2">
      <c r="A1126" s="9" t="s">
        <v>83</v>
      </c>
    </row>
    <row r="1127" spans="1:1" x14ac:dyDescent="0.2">
      <c r="A1127" s="7" t="s">
        <v>18115</v>
      </c>
    </row>
    <row r="1128" spans="1:1" x14ac:dyDescent="0.2">
      <c r="A1128" s="8" t="s">
        <v>5636</v>
      </c>
    </row>
    <row r="1129" spans="1:1" x14ac:dyDescent="0.2">
      <c r="A1129" s="9" t="s">
        <v>5636</v>
      </c>
    </row>
    <row r="1130" spans="1:1" x14ac:dyDescent="0.2">
      <c r="A1130" s="7" t="s">
        <v>18116</v>
      </c>
    </row>
    <row r="1131" spans="1:1" x14ac:dyDescent="0.2">
      <c r="A1131" s="8" t="s">
        <v>1295</v>
      </c>
    </row>
    <row r="1132" spans="1:1" x14ac:dyDescent="0.2">
      <c r="A1132" s="9" t="s">
        <v>816</v>
      </c>
    </row>
    <row r="1133" spans="1:1" x14ac:dyDescent="0.2">
      <c r="A1133" s="7" t="s">
        <v>18117</v>
      </c>
    </row>
    <row r="1134" spans="1:1" x14ac:dyDescent="0.2">
      <c r="A1134" s="8" t="s">
        <v>884</v>
      </c>
    </row>
    <row r="1135" spans="1:1" x14ac:dyDescent="0.2">
      <c r="A1135" s="9" t="s">
        <v>884</v>
      </c>
    </row>
    <row r="1136" spans="1:1" x14ac:dyDescent="0.2">
      <c r="A1136" s="7" t="s">
        <v>18118</v>
      </c>
    </row>
    <row r="1137" spans="1:1" x14ac:dyDescent="0.2">
      <c r="A1137" s="8" t="s">
        <v>884</v>
      </c>
    </row>
    <row r="1138" spans="1:1" x14ac:dyDescent="0.2">
      <c r="A1138" s="9" t="s">
        <v>884</v>
      </c>
    </row>
    <row r="1139" spans="1:1" x14ac:dyDescent="0.2">
      <c r="A1139" s="7" t="s">
        <v>18119</v>
      </c>
    </row>
    <row r="1140" spans="1:1" x14ac:dyDescent="0.2">
      <c r="A1140" s="8" t="s">
        <v>262</v>
      </c>
    </row>
    <row r="1141" spans="1:1" x14ac:dyDescent="0.2">
      <c r="A1141" s="9" t="s">
        <v>262</v>
      </c>
    </row>
    <row r="1142" spans="1:1" s="15" customFormat="1" x14ac:dyDescent="0.2">
      <c r="A1142" s="14" t="s">
        <v>18120</v>
      </c>
    </row>
    <row r="1143" spans="1:1" x14ac:dyDescent="0.2">
      <c r="A1143" s="8" t="s">
        <v>397</v>
      </c>
    </row>
    <row r="1144" spans="1:1" x14ac:dyDescent="0.2">
      <c r="A1144" s="9" t="s">
        <v>262</v>
      </c>
    </row>
    <row r="1145" spans="1:1" x14ac:dyDescent="0.2">
      <c r="A1145" s="8" t="s">
        <v>5675</v>
      </c>
    </row>
    <row r="1146" spans="1:1" x14ac:dyDescent="0.2">
      <c r="A1146" s="9" t="s">
        <v>5675</v>
      </c>
    </row>
    <row r="1147" spans="1:1" x14ac:dyDescent="0.2">
      <c r="A1147" s="7" t="s">
        <v>18121</v>
      </c>
    </row>
    <row r="1148" spans="1:1" x14ac:dyDescent="0.2">
      <c r="A1148" s="8" t="s">
        <v>325</v>
      </c>
    </row>
    <row r="1149" spans="1:1" x14ac:dyDescent="0.2">
      <c r="A1149" s="9" t="s">
        <v>325</v>
      </c>
    </row>
    <row r="1150" spans="1:1" x14ac:dyDescent="0.2">
      <c r="A1150" s="7" t="s">
        <v>18122</v>
      </c>
    </row>
    <row r="1151" spans="1:1" x14ac:dyDescent="0.2">
      <c r="A1151" s="8" t="s">
        <v>682</v>
      </c>
    </row>
    <row r="1152" spans="1:1" x14ac:dyDescent="0.2">
      <c r="A1152" s="9" t="s">
        <v>682</v>
      </c>
    </row>
    <row r="1153" spans="1:1" x14ac:dyDescent="0.2">
      <c r="A1153" s="8" t="s">
        <v>17862</v>
      </c>
    </row>
    <row r="1154" spans="1:1" x14ac:dyDescent="0.2">
      <c r="A1154" s="9" t="s">
        <v>17862</v>
      </c>
    </row>
    <row r="1155" spans="1:1" x14ac:dyDescent="0.2">
      <c r="A1155" s="7" t="s">
        <v>18123</v>
      </c>
    </row>
    <row r="1156" spans="1:1" x14ac:dyDescent="0.2">
      <c r="A1156" s="8" t="s">
        <v>17862</v>
      </c>
    </row>
    <row r="1157" spans="1:1" x14ac:dyDescent="0.2">
      <c r="A1157" s="9" t="s">
        <v>2251</v>
      </c>
    </row>
    <row r="1158" spans="1:1" x14ac:dyDescent="0.2">
      <c r="A1158" s="9" t="s">
        <v>17862</v>
      </c>
    </row>
    <row r="1159" spans="1:1" s="15" customFormat="1" x14ac:dyDescent="0.2">
      <c r="A1159" s="14" t="s">
        <v>18124</v>
      </c>
    </row>
    <row r="1160" spans="1:1" x14ac:dyDescent="0.2">
      <c r="A1160" s="8" t="s">
        <v>682</v>
      </c>
    </row>
    <row r="1161" spans="1:1" x14ac:dyDescent="0.2">
      <c r="A1161" s="9" t="s">
        <v>682</v>
      </c>
    </row>
    <row r="1162" spans="1:1" x14ac:dyDescent="0.2">
      <c r="A1162" s="8" t="s">
        <v>1176</v>
      </c>
    </row>
    <row r="1163" spans="1:1" x14ac:dyDescent="0.2">
      <c r="A1163" s="9" t="s">
        <v>1176</v>
      </c>
    </row>
    <row r="1164" spans="1:1" x14ac:dyDescent="0.2">
      <c r="A1164" s="7" t="s">
        <v>18125</v>
      </c>
    </row>
    <row r="1165" spans="1:1" x14ac:dyDescent="0.2">
      <c r="A1165" s="8" t="s">
        <v>593</v>
      </c>
    </row>
    <row r="1166" spans="1:1" x14ac:dyDescent="0.2">
      <c r="A1166" s="9" t="s">
        <v>593</v>
      </c>
    </row>
    <row r="1167" spans="1:1" x14ac:dyDescent="0.2">
      <c r="A1167" s="8" t="s">
        <v>17862</v>
      </c>
    </row>
    <row r="1168" spans="1:1" x14ac:dyDescent="0.2">
      <c r="A1168" s="9" t="s">
        <v>17862</v>
      </c>
    </row>
    <row r="1169" spans="1:1" x14ac:dyDescent="0.2">
      <c r="A1169" s="7" t="s">
        <v>18126</v>
      </c>
    </row>
    <row r="1170" spans="1:1" x14ac:dyDescent="0.2">
      <c r="A1170" s="8" t="s">
        <v>262</v>
      </c>
    </row>
    <row r="1171" spans="1:1" x14ac:dyDescent="0.2">
      <c r="A1171" s="9" t="s">
        <v>262</v>
      </c>
    </row>
    <row r="1172" spans="1:1" x14ac:dyDescent="0.2">
      <c r="A1172" s="8" t="s">
        <v>17862</v>
      </c>
    </row>
    <row r="1173" spans="1:1" x14ac:dyDescent="0.2">
      <c r="A1173" s="9" t="s">
        <v>17862</v>
      </c>
    </row>
    <row r="1174" spans="1:1" s="15" customFormat="1" x14ac:dyDescent="0.2">
      <c r="A1174" s="14" t="s">
        <v>18127</v>
      </c>
    </row>
    <row r="1175" spans="1:1" x14ac:dyDescent="0.2">
      <c r="A1175" s="8" t="s">
        <v>682</v>
      </c>
    </row>
    <row r="1176" spans="1:1" x14ac:dyDescent="0.2">
      <c r="A1176" s="9" t="s">
        <v>682</v>
      </c>
    </row>
    <row r="1177" spans="1:1" x14ac:dyDescent="0.2">
      <c r="A1177" s="8" t="s">
        <v>325</v>
      </c>
    </row>
    <row r="1178" spans="1:1" x14ac:dyDescent="0.2">
      <c r="A1178" s="9" t="s">
        <v>325</v>
      </c>
    </row>
    <row r="1179" spans="1:1" x14ac:dyDescent="0.2">
      <c r="A1179" s="8" t="s">
        <v>17862</v>
      </c>
    </row>
    <row r="1180" spans="1:1" x14ac:dyDescent="0.2">
      <c r="A1180" s="9" t="s">
        <v>325</v>
      </c>
    </row>
    <row r="1181" spans="1:1" x14ac:dyDescent="0.2">
      <c r="A1181" s="7" t="s">
        <v>18128</v>
      </c>
    </row>
    <row r="1182" spans="1:1" x14ac:dyDescent="0.2">
      <c r="A1182" s="8" t="s">
        <v>397</v>
      </c>
    </row>
    <row r="1183" spans="1:1" x14ac:dyDescent="0.2">
      <c r="A1183" s="9" t="s">
        <v>83</v>
      </c>
    </row>
    <row r="1184" spans="1:1" x14ac:dyDescent="0.2">
      <c r="A1184" s="7" t="s">
        <v>18129</v>
      </c>
    </row>
    <row r="1185" spans="1:1" x14ac:dyDescent="0.2">
      <c r="A1185" s="8" t="s">
        <v>262</v>
      </c>
    </row>
    <row r="1186" spans="1:1" x14ac:dyDescent="0.2">
      <c r="A1186" s="9" t="s">
        <v>262</v>
      </c>
    </row>
    <row r="1187" spans="1:1" x14ac:dyDescent="0.2">
      <c r="A1187" s="8" t="s">
        <v>17862</v>
      </c>
    </row>
    <row r="1188" spans="1:1" x14ac:dyDescent="0.2">
      <c r="A1188" s="9" t="s">
        <v>17862</v>
      </c>
    </row>
    <row r="1189" spans="1:1" x14ac:dyDescent="0.2">
      <c r="A1189" s="7" t="s">
        <v>18130</v>
      </c>
    </row>
    <row r="1190" spans="1:1" x14ac:dyDescent="0.2">
      <c r="A1190" s="8" t="s">
        <v>183</v>
      </c>
    </row>
    <row r="1191" spans="1:1" x14ac:dyDescent="0.2">
      <c r="A1191" s="9" t="s">
        <v>183</v>
      </c>
    </row>
    <row r="1192" spans="1:1" x14ac:dyDescent="0.2">
      <c r="A1192" s="8" t="s">
        <v>17862</v>
      </c>
    </row>
    <row r="1193" spans="1:1" x14ac:dyDescent="0.2">
      <c r="A1193" s="9" t="s">
        <v>17862</v>
      </c>
    </row>
    <row r="1194" spans="1:1" x14ac:dyDescent="0.2">
      <c r="A1194" s="7" t="s">
        <v>18131</v>
      </c>
    </row>
    <row r="1195" spans="1:1" x14ac:dyDescent="0.2">
      <c r="A1195" s="8" t="s">
        <v>1507</v>
      </c>
    </row>
    <row r="1196" spans="1:1" x14ac:dyDescent="0.2">
      <c r="A1196" s="9" t="s">
        <v>16703</v>
      </c>
    </row>
    <row r="1197" spans="1:1" x14ac:dyDescent="0.2">
      <c r="A1197" s="7" t="s">
        <v>18132</v>
      </c>
    </row>
    <row r="1198" spans="1:1" x14ac:dyDescent="0.2">
      <c r="A1198" s="8" t="s">
        <v>4957</v>
      </c>
    </row>
    <row r="1199" spans="1:1" x14ac:dyDescent="0.2">
      <c r="A1199" s="9" t="s">
        <v>6038</v>
      </c>
    </row>
    <row r="1200" spans="1:1" x14ac:dyDescent="0.2">
      <c r="A1200" s="8" t="s">
        <v>6038</v>
      </c>
    </row>
    <row r="1201" spans="1:1" x14ac:dyDescent="0.2">
      <c r="A1201" s="9" t="s">
        <v>6038</v>
      </c>
    </row>
    <row r="1202" spans="1:1" x14ac:dyDescent="0.2">
      <c r="A1202" s="7" t="s">
        <v>18133</v>
      </c>
    </row>
    <row r="1203" spans="1:1" x14ac:dyDescent="0.2">
      <c r="A1203" s="8" t="s">
        <v>658</v>
      </c>
    </row>
    <row r="1204" spans="1:1" x14ac:dyDescent="0.2">
      <c r="A1204" s="9" t="s">
        <v>658</v>
      </c>
    </row>
    <row r="1205" spans="1:1" x14ac:dyDescent="0.2">
      <c r="A1205" s="7" t="s">
        <v>18134</v>
      </c>
    </row>
    <row r="1206" spans="1:1" x14ac:dyDescent="0.2">
      <c r="A1206" s="8" t="s">
        <v>17862</v>
      </c>
    </row>
    <row r="1207" spans="1:1" x14ac:dyDescent="0.2">
      <c r="A1207" s="9" t="s">
        <v>83</v>
      </c>
    </row>
    <row r="1208" spans="1:1" x14ac:dyDescent="0.2">
      <c r="A1208" s="9" t="s">
        <v>17862</v>
      </c>
    </row>
    <row r="1209" spans="1:1" x14ac:dyDescent="0.2">
      <c r="A1209" s="7" t="s">
        <v>18135</v>
      </c>
    </row>
    <row r="1210" spans="1:1" x14ac:dyDescent="0.2">
      <c r="A1210" s="8" t="s">
        <v>884</v>
      </c>
    </row>
    <row r="1211" spans="1:1" x14ac:dyDescent="0.2">
      <c r="A1211" s="9" t="s">
        <v>16620</v>
      </c>
    </row>
    <row r="1212" spans="1:1" x14ac:dyDescent="0.2">
      <c r="A1212" s="7" t="s">
        <v>18136</v>
      </c>
    </row>
    <row r="1213" spans="1:1" x14ac:dyDescent="0.2">
      <c r="A1213" s="8" t="s">
        <v>262</v>
      </c>
    </row>
    <row r="1214" spans="1:1" x14ac:dyDescent="0.2">
      <c r="A1214" s="9" t="s">
        <v>262</v>
      </c>
    </row>
    <row r="1215" spans="1:1" x14ac:dyDescent="0.2">
      <c r="A1215" s="7" t="s">
        <v>18137</v>
      </c>
    </row>
    <row r="1216" spans="1:1" x14ac:dyDescent="0.2">
      <c r="A1216" s="8" t="s">
        <v>262</v>
      </c>
    </row>
    <row r="1217" spans="1:1" x14ac:dyDescent="0.2">
      <c r="A1217" s="9" t="s">
        <v>262</v>
      </c>
    </row>
    <row r="1218" spans="1:1" x14ac:dyDescent="0.2">
      <c r="A1218" s="7" t="s">
        <v>18138</v>
      </c>
    </row>
    <row r="1219" spans="1:1" x14ac:dyDescent="0.2">
      <c r="A1219" s="8" t="s">
        <v>262</v>
      </c>
    </row>
    <row r="1220" spans="1:1" x14ac:dyDescent="0.2">
      <c r="A1220" s="9" t="s">
        <v>262</v>
      </c>
    </row>
    <row r="1221" spans="1:1" x14ac:dyDescent="0.2">
      <c r="A1221" s="7" t="s">
        <v>18139</v>
      </c>
    </row>
    <row r="1222" spans="1:1" x14ac:dyDescent="0.2">
      <c r="A1222" s="8" t="s">
        <v>2889</v>
      </c>
    </row>
    <row r="1223" spans="1:1" x14ac:dyDescent="0.2">
      <c r="A1223" s="9" t="s">
        <v>4250</v>
      </c>
    </row>
    <row r="1224" spans="1:1" x14ac:dyDescent="0.2">
      <c r="A1224" s="9" t="s">
        <v>2889</v>
      </c>
    </row>
    <row r="1225" spans="1:1" x14ac:dyDescent="0.2">
      <c r="A1225" s="7" t="s">
        <v>18140</v>
      </c>
    </row>
    <row r="1226" spans="1:1" x14ac:dyDescent="0.2">
      <c r="A1226" s="8" t="s">
        <v>250</v>
      </c>
    </row>
    <row r="1227" spans="1:1" x14ac:dyDescent="0.2">
      <c r="A1227" s="9" t="s">
        <v>250</v>
      </c>
    </row>
    <row r="1228" spans="1:1" x14ac:dyDescent="0.2">
      <c r="A1228" s="7" t="s">
        <v>18141</v>
      </c>
    </row>
    <row r="1229" spans="1:1" x14ac:dyDescent="0.2">
      <c r="A1229" s="8" t="s">
        <v>262</v>
      </c>
    </row>
    <row r="1230" spans="1:1" x14ac:dyDescent="0.2">
      <c r="A1230" s="9" t="s">
        <v>262</v>
      </c>
    </row>
    <row r="1231" spans="1:1" x14ac:dyDescent="0.2">
      <c r="A1231" s="7" t="s">
        <v>18142</v>
      </c>
    </row>
    <row r="1232" spans="1:1" x14ac:dyDescent="0.2">
      <c r="A1232" s="8" t="s">
        <v>2889</v>
      </c>
    </row>
    <row r="1233" spans="1:1" x14ac:dyDescent="0.2">
      <c r="A1233" s="9" t="s">
        <v>2889</v>
      </c>
    </row>
    <row r="1234" spans="1:1" x14ac:dyDescent="0.2">
      <c r="A1234" s="8" t="s">
        <v>17862</v>
      </c>
    </row>
    <row r="1235" spans="1:1" x14ac:dyDescent="0.2">
      <c r="A1235" s="9" t="s">
        <v>2889</v>
      </c>
    </row>
    <row r="1236" spans="1:1" x14ac:dyDescent="0.2">
      <c r="A1236" s="7" t="s">
        <v>18143</v>
      </c>
    </row>
    <row r="1237" spans="1:1" x14ac:dyDescent="0.2">
      <c r="A1237" s="8" t="s">
        <v>262</v>
      </c>
    </row>
    <row r="1238" spans="1:1" x14ac:dyDescent="0.2">
      <c r="A1238" s="9" t="s">
        <v>262</v>
      </c>
    </row>
    <row r="1239" spans="1:1" x14ac:dyDescent="0.2">
      <c r="A1239" s="7" t="s">
        <v>18144</v>
      </c>
    </row>
    <row r="1240" spans="1:1" x14ac:dyDescent="0.2">
      <c r="A1240" s="8" t="s">
        <v>262</v>
      </c>
    </row>
    <row r="1241" spans="1:1" x14ac:dyDescent="0.2">
      <c r="A1241" s="9" t="s">
        <v>262</v>
      </c>
    </row>
    <row r="1242" spans="1:1" x14ac:dyDescent="0.2">
      <c r="A1242" s="7" t="s">
        <v>18145</v>
      </c>
    </row>
    <row r="1243" spans="1:1" x14ac:dyDescent="0.2">
      <c r="A1243" s="8" t="s">
        <v>538</v>
      </c>
    </row>
    <row r="1244" spans="1:1" x14ac:dyDescent="0.2">
      <c r="A1244" s="9" t="s">
        <v>538</v>
      </c>
    </row>
    <row r="1245" spans="1:1" x14ac:dyDescent="0.2">
      <c r="A1245" s="8" t="s">
        <v>17862</v>
      </c>
    </row>
    <row r="1246" spans="1:1" x14ac:dyDescent="0.2">
      <c r="A1246" s="9" t="s">
        <v>538</v>
      </c>
    </row>
    <row r="1247" spans="1:1" s="15" customFormat="1" x14ac:dyDescent="0.2">
      <c r="A1247" s="14" t="s">
        <v>18146</v>
      </c>
    </row>
    <row r="1248" spans="1:1" x14ac:dyDescent="0.2">
      <c r="A1248" s="8" t="s">
        <v>397</v>
      </c>
    </row>
    <row r="1249" spans="1:1" x14ac:dyDescent="0.2">
      <c r="A1249" s="9" t="s">
        <v>83</v>
      </c>
    </row>
    <row r="1250" spans="1:1" x14ac:dyDescent="0.2">
      <c r="A1250" s="8" t="s">
        <v>816</v>
      </c>
    </row>
    <row r="1251" spans="1:1" x14ac:dyDescent="0.2">
      <c r="A1251" s="9" t="s">
        <v>816</v>
      </c>
    </row>
    <row r="1252" spans="1:1" x14ac:dyDescent="0.2">
      <c r="A1252" s="7" t="s">
        <v>18147</v>
      </c>
    </row>
    <row r="1253" spans="1:1" x14ac:dyDescent="0.2">
      <c r="A1253" s="8" t="s">
        <v>397</v>
      </c>
    </row>
    <row r="1254" spans="1:1" x14ac:dyDescent="0.2">
      <c r="A1254" s="9" t="s">
        <v>262</v>
      </c>
    </row>
    <row r="1255" spans="1:1" x14ac:dyDescent="0.2">
      <c r="A1255" s="8" t="s">
        <v>17862</v>
      </c>
    </row>
    <row r="1256" spans="1:1" x14ac:dyDescent="0.2">
      <c r="A1256" s="9" t="s">
        <v>993</v>
      </c>
    </row>
    <row r="1257" spans="1:1" x14ac:dyDescent="0.2">
      <c r="A1257" s="7" t="s">
        <v>18148</v>
      </c>
    </row>
    <row r="1258" spans="1:1" x14ac:dyDescent="0.2">
      <c r="A1258" s="8" t="s">
        <v>601</v>
      </c>
    </row>
    <row r="1259" spans="1:1" x14ac:dyDescent="0.2">
      <c r="A1259" s="9" t="s">
        <v>601</v>
      </c>
    </row>
    <row r="1260" spans="1:1" x14ac:dyDescent="0.2">
      <c r="A1260" s="8" t="s">
        <v>17862</v>
      </c>
    </row>
    <row r="1261" spans="1:1" x14ac:dyDescent="0.2">
      <c r="A1261" s="9" t="s">
        <v>17004</v>
      </c>
    </row>
    <row r="1262" spans="1:1" x14ac:dyDescent="0.2">
      <c r="A1262" s="7" t="s">
        <v>18149</v>
      </c>
    </row>
    <row r="1263" spans="1:1" x14ac:dyDescent="0.2">
      <c r="A1263" s="8" t="s">
        <v>1295</v>
      </c>
    </row>
    <row r="1264" spans="1:1" x14ac:dyDescent="0.2">
      <c r="A1264" s="9" t="s">
        <v>816</v>
      </c>
    </row>
    <row r="1265" spans="1:1" x14ac:dyDescent="0.2">
      <c r="A1265" s="7" t="s">
        <v>18150</v>
      </c>
    </row>
    <row r="1266" spans="1:1" x14ac:dyDescent="0.2">
      <c r="A1266" s="8" t="s">
        <v>705</v>
      </c>
    </row>
    <row r="1267" spans="1:1" x14ac:dyDescent="0.2">
      <c r="A1267" s="9" t="s">
        <v>705</v>
      </c>
    </row>
    <row r="1268" spans="1:1" x14ac:dyDescent="0.2">
      <c r="A1268" s="8" t="s">
        <v>17862</v>
      </c>
    </row>
    <row r="1269" spans="1:1" x14ac:dyDescent="0.2">
      <c r="A1269" s="9" t="s">
        <v>17862</v>
      </c>
    </row>
    <row r="1270" spans="1:1" x14ac:dyDescent="0.2">
      <c r="A1270" s="7" t="s">
        <v>18151</v>
      </c>
    </row>
    <row r="1271" spans="1:1" x14ac:dyDescent="0.2">
      <c r="A1271" s="8" t="s">
        <v>397</v>
      </c>
    </row>
    <row r="1272" spans="1:1" x14ac:dyDescent="0.2">
      <c r="A1272" s="9" t="s">
        <v>926</v>
      </c>
    </row>
    <row r="1273" spans="1:1" x14ac:dyDescent="0.2">
      <c r="A1273" s="8" t="s">
        <v>17862</v>
      </c>
    </row>
    <row r="1274" spans="1:1" x14ac:dyDescent="0.2">
      <c r="A1274" s="9" t="s">
        <v>926</v>
      </c>
    </row>
    <row r="1275" spans="1:1" x14ac:dyDescent="0.2">
      <c r="A1275" s="7" t="s">
        <v>18152</v>
      </c>
    </row>
    <row r="1276" spans="1:1" x14ac:dyDescent="0.2">
      <c r="A1276" s="8" t="s">
        <v>325</v>
      </c>
    </row>
    <row r="1277" spans="1:1" x14ac:dyDescent="0.2">
      <c r="A1277" s="9" t="s">
        <v>325</v>
      </c>
    </row>
    <row r="1278" spans="1:1" x14ac:dyDescent="0.2">
      <c r="A1278" s="7" t="s">
        <v>18153</v>
      </c>
    </row>
    <row r="1279" spans="1:1" x14ac:dyDescent="0.2">
      <c r="A1279" s="8" t="s">
        <v>705</v>
      </c>
    </row>
    <row r="1280" spans="1:1" x14ac:dyDescent="0.2">
      <c r="A1280" s="9" t="s">
        <v>705</v>
      </c>
    </row>
    <row r="1281" spans="1:1" x14ac:dyDescent="0.2">
      <c r="A1281" s="8" t="s">
        <v>17862</v>
      </c>
    </row>
    <row r="1282" spans="1:1" x14ac:dyDescent="0.2">
      <c r="A1282" s="9" t="s">
        <v>705</v>
      </c>
    </row>
    <row r="1283" spans="1:1" x14ac:dyDescent="0.2">
      <c r="A1283" s="7" t="s">
        <v>18154</v>
      </c>
    </row>
    <row r="1284" spans="1:1" x14ac:dyDescent="0.2">
      <c r="A1284" s="8" t="s">
        <v>1403</v>
      </c>
    </row>
    <row r="1285" spans="1:1" x14ac:dyDescent="0.2">
      <c r="A1285" s="9" t="s">
        <v>1403</v>
      </c>
    </row>
    <row r="1286" spans="1:1" x14ac:dyDescent="0.2">
      <c r="A1286" s="8" t="s">
        <v>17862</v>
      </c>
    </row>
    <row r="1287" spans="1:1" x14ac:dyDescent="0.2">
      <c r="A1287" s="9" t="s">
        <v>17862</v>
      </c>
    </row>
    <row r="1288" spans="1:1" x14ac:dyDescent="0.2">
      <c r="A1288" s="7" t="s">
        <v>18155</v>
      </c>
    </row>
    <row r="1289" spans="1:1" x14ac:dyDescent="0.2">
      <c r="A1289" s="8" t="s">
        <v>144</v>
      </c>
    </row>
    <row r="1290" spans="1:1" x14ac:dyDescent="0.2">
      <c r="A1290" s="9" t="s">
        <v>144</v>
      </c>
    </row>
    <row r="1291" spans="1:1" x14ac:dyDescent="0.2">
      <c r="A1291" s="7" t="s">
        <v>18156</v>
      </c>
    </row>
    <row r="1292" spans="1:1" x14ac:dyDescent="0.2">
      <c r="A1292" s="8" t="s">
        <v>325</v>
      </c>
    </row>
    <row r="1293" spans="1:1" x14ac:dyDescent="0.2">
      <c r="A1293" s="9" t="s">
        <v>325</v>
      </c>
    </row>
    <row r="1294" spans="1:1" x14ac:dyDescent="0.2">
      <c r="A1294" s="8" t="s">
        <v>17862</v>
      </c>
    </row>
    <row r="1295" spans="1:1" x14ac:dyDescent="0.2">
      <c r="A1295" s="9" t="s">
        <v>17862</v>
      </c>
    </row>
    <row r="1296" spans="1:1" x14ac:dyDescent="0.2">
      <c r="A1296" s="7" t="s">
        <v>18157</v>
      </c>
    </row>
    <row r="1297" spans="1:1" x14ac:dyDescent="0.2">
      <c r="A1297" s="8" t="s">
        <v>4010</v>
      </c>
    </row>
    <row r="1298" spans="1:1" x14ac:dyDescent="0.2">
      <c r="A1298" s="9" t="s">
        <v>4010</v>
      </c>
    </row>
    <row r="1299" spans="1:1" x14ac:dyDescent="0.2">
      <c r="A1299" s="8" t="s">
        <v>17862</v>
      </c>
    </row>
    <row r="1300" spans="1:1" x14ac:dyDescent="0.2">
      <c r="A1300" s="9" t="s">
        <v>778</v>
      </c>
    </row>
    <row r="1301" spans="1:1" x14ac:dyDescent="0.2">
      <c r="A1301" s="7" t="s">
        <v>18158</v>
      </c>
    </row>
    <row r="1302" spans="1:1" x14ac:dyDescent="0.2">
      <c r="A1302" s="8" t="s">
        <v>854</v>
      </c>
    </row>
    <row r="1303" spans="1:1" x14ac:dyDescent="0.2">
      <c r="A1303" s="9" t="s">
        <v>854</v>
      </c>
    </row>
    <row r="1304" spans="1:1" x14ac:dyDescent="0.2">
      <c r="A1304" s="7" t="s">
        <v>18159</v>
      </c>
    </row>
    <row r="1305" spans="1:1" x14ac:dyDescent="0.2">
      <c r="A1305" s="8" t="s">
        <v>83</v>
      </c>
    </row>
    <row r="1306" spans="1:1" x14ac:dyDescent="0.2">
      <c r="A1306" s="9" t="s">
        <v>83</v>
      </c>
    </row>
    <row r="1307" spans="1:1" x14ac:dyDescent="0.2">
      <c r="A1307" s="8" t="s">
        <v>262</v>
      </c>
    </row>
    <row r="1308" spans="1:1" x14ac:dyDescent="0.2">
      <c r="A1308" s="9" t="s">
        <v>83</v>
      </c>
    </row>
    <row r="1309" spans="1:1" x14ac:dyDescent="0.2">
      <c r="A1309" s="7" t="s">
        <v>18160</v>
      </c>
    </row>
    <row r="1310" spans="1:1" x14ac:dyDescent="0.2">
      <c r="A1310" s="8" t="s">
        <v>262</v>
      </c>
    </row>
    <row r="1311" spans="1:1" x14ac:dyDescent="0.2">
      <c r="A1311" s="9" t="s">
        <v>262</v>
      </c>
    </row>
    <row r="1312" spans="1:1" x14ac:dyDescent="0.2">
      <c r="A1312" s="7" t="s">
        <v>18161</v>
      </c>
    </row>
    <row r="1313" spans="1:1" x14ac:dyDescent="0.2">
      <c r="A1313" s="8" t="s">
        <v>262</v>
      </c>
    </row>
    <row r="1314" spans="1:1" x14ac:dyDescent="0.2">
      <c r="A1314" s="9" t="s">
        <v>262</v>
      </c>
    </row>
    <row r="1315" spans="1:1" x14ac:dyDescent="0.2">
      <c r="A1315" s="7" t="s">
        <v>18162</v>
      </c>
    </row>
    <row r="1316" spans="1:1" x14ac:dyDescent="0.2">
      <c r="A1316" s="8" t="s">
        <v>325</v>
      </c>
    </row>
    <row r="1317" spans="1:1" x14ac:dyDescent="0.2">
      <c r="A1317" s="9" t="s">
        <v>325</v>
      </c>
    </row>
    <row r="1318" spans="1:1" x14ac:dyDescent="0.2">
      <c r="A1318" s="7" t="s">
        <v>18163</v>
      </c>
    </row>
    <row r="1319" spans="1:1" x14ac:dyDescent="0.2">
      <c r="A1319" s="8" t="s">
        <v>262</v>
      </c>
    </row>
    <row r="1320" spans="1:1" x14ac:dyDescent="0.2">
      <c r="A1320" s="9" t="s">
        <v>262</v>
      </c>
    </row>
    <row r="1321" spans="1:1" x14ac:dyDescent="0.2">
      <c r="A1321" s="8" t="s">
        <v>17862</v>
      </c>
    </row>
    <row r="1322" spans="1:1" x14ac:dyDescent="0.2">
      <c r="A1322" s="9" t="s">
        <v>17862</v>
      </c>
    </row>
    <row r="1323" spans="1:1" x14ac:dyDescent="0.2">
      <c r="A1323" s="7" t="s">
        <v>18164</v>
      </c>
    </row>
    <row r="1324" spans="1:1" x14ac:dyDescent="0.2">
      <c r="A1324" s="8" t="s">
        <v>325</v>
      </c>
    </row>
    <row r="1325" spans="1:1" x14ac:dyDescent="0.2">
      <c r="A1325" s="9" t="s">
        <v>325</v>
      </c>
    </row>
    <row r="1326" spans="1:1" x14ac:dyDescent="0.2">
      <c r="A1326" s="7" t="s">
        <v>18165</v>
      </c>
    </row>
    <row r="1327" spans="1:1" x14ac:dyDescent="0.2">
      <c r="A1327" s="8" t="s">
        <v>262</v>
      </c>
    </row>
    <row r="1328" spans="1:1" x14ac:dyDescent="0.2">
      <c r="A1328" s="9" t="s">
        <v>262</v>
      </c>
    </row>
    <row r="1329" spans="1:1" x14ac:dyDescent="0.2">
      <c r="A1329" s="7" t="s">
        <v>18166</v>
      </c>
    </row>
    <row r="1330" spans="1:1" x14ac:dyDescent="0.2">
      <c r="A1330" s="8" t="s">
        <v>288</v>
      </c>
    </row>
    <row r="1331" spans="1:1" x14ac:dyDescent="0.2">
      <c r="A1331" s="9" t="s">
        <v>288</v>
      </c>
    </row>
    <row r="1332" spans="1:1" x14ac:dyDescent="0.2">
      <c r="A1332" s="7" t="s">
        <v>18167</v>
      </c>
    </row>
    <row r="1333" spans="1:1" x14ac:dyDescent="0.2">
      <c r="A1333" s="8" t="s">
        <v>2275</v>
      </c>
    </row>
    <row r="1334" spans="1:1" x14ac:dyDescent="0.2">
      <c r="A1334" s="9" t="s">
        <v>2273</v>
      </c>
    </row>
    <row r="1335" spans="1:1" x14ac:dyDescent="0.2">
      <c r="A1335" s="8" t="s">
        <v>3147</v>
      </c>
    </row>
    <row r="1336" spans="1:1" x14ac:dyDescent="0.2">
      <c r="A1336" s="9" t="s">
        <v>2273</v>
      </c>
    </row>
    <row r="1337" spans="1:1" x14ac:dyDescent="0.2">
      <c r="A1337" s="7" t="s">
        <v>18168</v>
      </c>
    </row>
    <row r="1338" spans="1:1" x14ac:dyDescent="0.2">
      <c r="A1338" s="8" t="s">
        <v>397</v>
      </c>
    </row>
    <row r="1339" spans="1:1" x14ac:dyDescent="0.2">
      <c r="A1339" s="9" t="s">
        <v>262</v>
      </c>
    </row>
    <row r="1340" spans="1:1" x14ac:dyDescent="0.2">
      <c r="A1340" s="8" t="s">
        <v>262</v>
      </c>
    </row>
    <row r="1341" spans="1:1" x14ac:dyDescent="0.2">
      <c r="A1341" s="9" t="s">
        <v>262</v>
      </c>
    </row>
    <row r="1342" spans="1:1" x14ac:dyDescent="0.2">
      <c r="A1342" s="7" t="s">
        <v>18169</v>
      </c>
    </row>
    <row r="1343" spans="1:1" x14ac:dyDescent="0.2">
      <c r="A1343" s="8" t="s">
        <v>325</v>
      </c>
    </row>
    <row r="1344" spans="1:1" x14ac:dyDescent="0.2">
      <c r="A1344" s="9" t="s">
        <v>325</v>
      </c>
    </row>
    <row r="1345" spans="1:1" x14ac:dyDescent="0.2">
      <c r="A1345" s="7" t="s">
        <v>18170</v>
      </c>
    </row>
    <row r="1346" spans="1:1" x14ac:dyDescent="0.2">
      <c r="A1346" s="8" t="s">
        <v>109</v>
      </c>
    </row>
    <row r="1347" spans="1:1" x14ac:dyDescent="0.2">
      <c r="A1347" s="9" t="s">
        <v>109</v>
      </c>
    </row>
    <row r="1348" spans="1:1" x14ac:dyDescent="0.2">
      <c r="A1348" s="7" t="s">
        <v>18171</v>
      </c>
    </row>
    <row r="1349" spans="1:1" x14ac:dyDescent="0.2">
      <c r="A1349" s="8" t="s">
        <v>144</v>
      </c>
    </row>
    <row r="1350" spans="1:1" x14ac:dyDescent="0.2">
      <c r="A1350" s="9" t="s">
        <v>144</v>
      </c>
    </row>
    <row r="1351" spans="1:1" x14ac:dyDescent="0.2">
      <c r="A1351" s="8" t="s">
        <v>17862</v>
      </c>
    </row>
    <row r="1352" spans="1:1" x14ac:dyDescent="0.2">
      <c r="A1352" s="9" t="s">
        <v>144</v>
      </c>
    </row>
    <row r="1353" spans="1:1" x14ac:dyDescent="0.2">
      <c r="A1353" s="7" t="s">
        <v>18172</v>
      </c>
    </row>
    <row r="1354" spans="1:1" x14ac:dyDescent="0.2">
      <c r="A1354" s="8" t="s">
        <v>397</v>
      </c>
    </row>
    <row r="1355" spans="1:1" x14ac:dyDescent="0.2">
      <c r="A1355" s="9" t="s">
        <v>83</v>
      </c>
    </row>
    <row r="1356" spans="1:1" x14ac:dyDescent="0.2">
      <c r="A1356" s="9" t="s">
        <v>926</v>
      </c>
    </row>
    <row r="1357" spans="1:1" x14ac:dyDescent="0.2">
      <c r="A1357" s="7" t="s">
        <v>18173</v>
      </c>
    </row>
    <row r="1358" spans="1:1" x14ac:dyDescent="0.2">
      <c r="A1358" s="8" t="s">
        <v>466</v>
      </c>
    </row>
    <row r="1359" spans="1:1" x14ac:dyDescent="0.2">
      <c r="A1359" s="9" t="s">
        <v>466</v>
      </c>
    </row>
    <row r="1360" spans="1:1" x14ac:dyDescent="0.2">
      <c r="A1360" s="7" t="s">
        <v>18174</v>
      </c>
    </row>
    <row r="1361" spans="1:1" x14ac:dyDescent="0.2">
      <c r="A1361" s="8" t="s">
        <v>109</v>
      </c>
    </row>
    <row r="1362" spans="1:1" x14ac:dyDescent="0.2">
      <c r="A1362" s="9" t="s">
        <v>109</v>
      </c>
    </row>
    <row r="1363" spans="1:1" x14ac:dyDescent="0.2">
      <c r="A1363" s="7" t="s">
        <v>18175</v>
      </c>
    </row>
    <row r="1364" spans="1:1" x14ac:dyDescent="0.2">
      <c r="A1364" s="8" t="s">
        <v>183</v>
      </c>
    </row>
    <row r="1365" spans="1:1" x14ac:dyDescent="0.2">
      <c r="A1365" s="9" t="s">
        <v>183</v>
      </c>
    </row>
    <row r="1366" spans="1:1" x14ac:dyDescent="0.2">
      <c r="A1366" s="8" t="s">
        <v>17862</v>
      </c>
    </row>
    <row r="1367" spans="1:1" x14ac:dyDescent="0.2">
      <c r="A1367" s="9" t="s">
        <v>183</v>
      </c>
    </row>
    <row r="1368" spans="1:1" x14ac:dyDescent="0.2">
      <c r="A1368" s="7" t="s">
        <v>18176</v>
      </c>
    </row>
    <row r="1369" spans="1:1" x14ac:dyDescent="0.2">
      <c r="A1369" s="8" t="s">
        <v>262</v>
      </c>
    </row>
    <row r="1370" spans="1:1" x14ac:dyDescent="0.2">
      <c r="A1370" s="9" t="s">
        <v>262</v>
      </c>
    </row>
    <row r="1371" spans="1:1" x14ac:dyDescent="0.2">
      <c r="A1371" s="7" t="s">
        <v>18177</v>
      </c>
    </row>
    <row r="1372" spans="1:1" x14ac:dyDescent="0.2">
      <c r="A1372" s="8" t="s">
        <v>593</v>
      </c>
    </row>
    <row r="1373" spans="1:1" x14ac:dyDescent="0.2">
      <c r="A1373" s="9" t="s">
        <v>593</v>
      </c>
    </row>
    <row r="1374" spans="1:1" x14ac:dyDescent="0.2">
      <c r="A1374" s="7" t="s">
        <v>18178</v>
      </c>
    </row>
    <row r="1375" spans="1:1" x14ac:dyDescent="0.2">
      <c r="A1375" s="8" t="s">
        <v>658</v>
      </c>
    </row>
    <row r="1376" spans="1:1" x14ac:dyDescent="0.2">
      <c r="A1376" s="9" t="s">
        <v>658</v>
      </c>
    </row>
    <row r="1377" spans="1:1" x14ac:dyDescent="0.2">
      <c r="A1377" s="7" t="s">
        <v>18179</v>
      </c>
    </row>
    <row r="1378" spans="1:1" x14ac:dyDescent="0.2">
      <c r="A1378" s="8" t="s">
        <v>4975</v>
      </c>
    </row>
    <row r="1379" spans="1:1" x14ac:dyDescent="0.2">
      <c r="A1379" s="9" t="s">
        <v>4975</v>
      </c>
    </row>
    <row r="1380" spans="1:1" x14ac:dyDescent="0.2">
      <c r="A1380" s="7" t="s">
        <v>18180</v>
      </c>
    </row>
    <row r="1381" spans="1:1" x14ac:dyDescent="0.2">
      <c r="A1381" s="8" t="s">
        <v>854</v>
      </c>
    </row>
    <row r="1382" spans="1:1" x14ac:dyDescent="0.2">
      <c r="A1382" s="9" t="s">
        <v>854</v>
      </c>
    </row>
    <row r="1383" spans="1:1" x14ac:dyDescent="0.2">
      <c r="A1383" s="7" t="s">
        <v>18181</v>
      </c>
    </row>
    <row r="1384" spans="1:1" x14ac:dyDescent="0.2">
      <c r="A1384" s="8" t="s">
        <v>854</v>
      </c>
    </row>
    <row r="1385" spans="1:1" x14ac:dyDescent="0.2">
      <c r="A1385" s="9" t="s">
        <v>854</v>
      </c>
    </row>
    <row r="1386" spans="1:1" x14ac:dyDescent="0.2">
      <c r="A1386" s="7" t="s">
        <v>18182</v>
      </c>
    </row>
    <row r="1387" spans="1:1" x14ac:dyDescent="0.2">
      <c r="A1387" s="8" t="s">
        <v>397</v>
      </c>
    </row>
    <row r="1388" spans="1:1" x14ac:dyDescent="0.2">
      <c r="A1388" s="9" t="s">
        <v>262</v>
      </c>
    </row>
    <row r="1389" spans="1:1" x14ac:dyDescent="0.2">
      <c r="A1389" s="8" t="s">
        <v>262</v>
      </c>
    </row>
    <row r="1390" spans="1:1" x14ac:dyDescent="0.2">
      <c r="A1390" s="9" t="s">
        <v>262</v>
      </c>
    </row>
    <row r="1391" spans="1:1" x14ac:dyDescent="0.2">
      <c r="A1391" s="7" t="s">
        <v>18183</v>
      </c>
    </row>
    <row r="1392" spans="1:1" x14ac:dyDescent="0.2">
      <c r="A1392" s="8" t="s">
        <v>325</v>
      </c>
    </row>
    <row r="1393" spans="1:1" x14ac:dyDescent="0.2">
      <c r="A1393" s="9" t="s">
        <v>325</v>
      </c>
    </row>
    <row r="1394" spans="1:1" x14ac:dyDescent="0.2">
      <c r="A1394" s="7" t="s">
        <v>18184</v>
      </c>
    </row>
    <row r="1395" spans="1:1" x14ac:dyDescent="0.2">
      <c r="A1395" s="8" t="s">
        <v>854</v>
      </c>
    </row>
    <row r="1396" spans="1:1" x14ac:dyDescent="0.2">
      <c r="A1396" s="9" t="s">
        <v>854</v>
      </c>
    </row>
    <row r="1397" spans="1:1" x14ac:dyDescent="0.2">
      <c r="A1397" s="7" t="s">
        <v>18185</v>
      </c>
    </row>
    <row r="1398" spans="1:1" x14ac:dyDescent="0.2">
      <c r="A1398" s="8" t="s">
        <v>7274</v>
      </c>
    </row>
    <row r="1399" spans="1:1" x14ac:dyDescent="0.2">
      <c r="A1399" s="9" t="s">
        <v>500</v>
      </c>
    </row>
    <row r="1400" spans="1:1" x14ac:dyDescent="0.2">
      <c r="A1400" s="8" t="s">
        <v>500</v>
      </c>
    </row>
    <row r="1401" spans="1:1" x14ac:dyDescent="0.2">
      <c r="A1401" s="9" t="s">
        <v>500</v>
      </c>
    </row>
    <row r="1402" spans="1:1" x14ac:dyDescent="0.2">
      <c r="A1402" s="7" t="s">
        <v>18186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B9CCE-FAD4-3F45-8D35-6A177D1CFE19}">
  <dimension ref="A1:B4420"/>
  <sheetViews>
    <sheetView topLeftCell="A3311" workbookViewId="0">
      <selection activeCell="B3375" sqref="B3375"/>
    </sheetView>
  </sheetViews>
  <sheetFormatPr baseColWidth="10" defaultColWidth="11.5" defaultRowHeight="15" x14ac:dyDescent="0.2"/>
  <cols>
    <col min="1" max="1" width="10.6640625" bestFit="1" customWidth="1"/>
    <col min="2" max="2" width="255.6640625" bestFit="1" customWidth="1"/>
  </cols>
  <sheetData>
    <row r="1" spans="1:2" x14ac:dyDescent="0.2">
      <c r="A1" t="s">
        <v>4</v>
      </c>
      <c r="B1" t="s">
        <v>59</v>
      </c>
    </row>
    <row r="2" spans="1:2" x14ac:dyDescent="0.2">
      <c r="A2" t="s">
        <v>18187</v>
      </c>
      <c r="B2" t="s">
        <v>15912</v>
      </c>
    </row>
    <row r="3" spans="1:2" x14ac:dyDescent="0.2">
      <c r="A3" t="s">
        <v>18188</v>
      </c>
      <c r="B3" t="s">
        <v>15815</v>
      </c>
    </row>
    <row r="4" spans="1:2" x14ac:dyDescent="0.2">
      <c r="A4" t="s">
        <v>18189</v>
      </c>
      <c r="B4" t="s">
        <v>15906</v>
      </c>
    </row>
    <row r="5" spans="1:2" x14ac:dyDescent="0.2">
      <c r="A5" t="s">
        <v>18190</v>
      </c>
      <c r="B5" t="s">
        <v>12833</v>
      </c>
    </row>
    <row r="6" spans="1:2" x14ac:dyDescent="0.2">
      <c r="A6" t="s">
        <v>18191</v>
      </c>
      <c r="B6" t="s">
        <v>12186</v>
      </c>
    </row>
    <row r="7" spans="1:2" x14ac:dyDescent="0.2">
      <c r="A7" t="s">
        <v>18192</v>
      </c>
      <c r="B7" t="s">
        <v>12433</v>
      </c>
    </row>
    <row r="8" spans="1:2" x14ac:dyDescent="0.2">
      <c r="A8" t="s">
        <v>18193</v>
      </c>
      <c r="B8" t="s">
        <v>15847</v>
      </c>
    </row>
    <row r="9" spans="1:2" x14ac:dyDescent="0.2">
      <c r="A9" t="s">
        <v>18194</v>
      </c>
      <c r="B9" t="s">
        <v>15847</v>
      </c>
    </row>
    <row r="10" spans="1:2" x14ac:dyDescent="0.2">
      <c r="A10" t="s">
        <v>18195</v>
      </c>
      <c r="B10" t="s">
        <v>14827</v>
      </c>
    </row>
    <row r="11" spans="1:2" x14ac:dyDescent="0.2">
      <c r="A11" t="s">
        <v>18196</v>
      </c>
      <c r="B11" t="s">
        <v>17328</v>
      </c>
    </row>
    <row r="12" spans="1:2" x14ac:dyDescent="0.2">
      <c r="A12" t="s">
        <v>18197</v>
      </c>
      <c r="B12" t="s">
        <v>204</v>
      </c>
    </row>
    <row r="13" spans="1:2" x14ac:dyDescent="0.2">
      <c r="A13" t="s">
        <v>18198</v>
      </c>
      <c r="B13" t="s">
        <v>14960</v>
      </c>
    </row>
    <row r="14" spans="1:2" x14ac:dyDescent="0.2">
      <c r="A14" t="s">
        <v>18199</v>
      </c>
      <c r="B14" t="s">
        <v>6463</v>
      </c>
    </row>
    <row r="15" spans="1:2" x14ac:dyDescent="0.2">
      <c r="A15" t="s">
        <v>18200</v>
      </c>
      <c r="B15" t="s">
        <v>7795</v>
      </c>
    </row>
    <row r="16" spans="1:2" x14ac:dyDescent="0.2">
      <c r="A16" t="s">
        <v>18201</v>
      </c>
      <c r="B16" t="s">
        <v>6640</v>
      </c>
    </row>
    <row r="17" spans="1:2" x14ac:dyDescent="0.2">
      <c r="A17" t="s">
        <v>18202</v>
      </c>
      <c r="B17" t="s">
        <v>17154</v>
      </c>
    </row>
    <row r="18" spans="1:2" x14ac:dyDescent="0.2">
      <c r="A18" t="s">
        <v>18203</v>
      </c>
      <c r="B18" t="s">
        <v>10091</v>
      </c>
    </row>
    <row r="19" spans="1:2" x14ac:dyDescent="0.2">
      <c r="A19" t="s">
        <v>18204</v>
      </c>
      <c r="B19" t="s">
        <v>14280</v>
      </c>
    </row>
    <row r="20" spans="1:2" x14ac:dyDescent="0.2">
      <c r="A20" t="s">
        <v>18205</v>
      </c>
      <c r="B20" t="s">
        <v>14280</v>
      </c>
    </row>
    <row r="21" spans="1:2" x14ac:dyDescent="0.2">
      <c r="A21" t="s">
        <v>18206</v>
      </c>
      <c r="B21" t="s">
        <v>14280</v>
      </c>
    </row>
    <row r="22" spans="1:2" x14ac:dyDescent="0.2">
      <c r="A22" t="s">
        <v>18207</v>
      </c>
      <c r="B22" t="s">
        <v>14280</v>
      </c>
    </row>
    <row r="23" spans="1:2" x14ac:dyDescent="0.2">
      <c r="A23" t="s">
        <v>18208</v>
      </c>
      <c r="B23" t="s">
        <v>2483</v>
      </c>
    </row>
    <row r="24" spans="1:2" x14ac:dyDescent="0.2">
      <c r="A24" t="s">
        <v>18209</v>
      </c>
      <c r="B24" t="s">
        <v>818</v>
      </c>
    </row>
    <row r="25" spans="1:2" x14ac:dyDescent="0.2">
      <c r="A25" t="s">
        <v>18210</v>
      </c>
      <c r="B25" t="s">
        <v>818</v>
      </c>
    </row>
    <row r="26" spans="1:2" x14ac:dyDescent="0.2">
      <c r="A26" t="s">
        <v>18211</v>
      </c>
      <c r="B26" t="s">
        <v>2917</v>
      </c>
    </row>
    <row r="27" spans="1:2" x14ac:dyDescent="0.2">
      <c r="A27" t="s">
        <v>18212</v>
      </c>
      <c r="B27" t="s">
        <v>14173</v>
      </c>
    </row>
    <row r="28" spans="1:2" x14ac:dyDescent="0.2">
      <c r="A28" t="s">
        <v>18213</v>
      </c>
      <c r="B28" t="s">
        <v>14891</v>
      </c>
    </row>
    <row r="29" spans="1:2" x14ac:dyDescent="0.2">
      <c r="A29" t="s">
        <v>18214</v>
      </c>
      <c r="B29" t="s">
        <v>8172</v>
      </c>
    </row>
    <row r="30" spans="1:2" x14ac:dyDescent="0.2">
      <c r="A30" t="s">
        <v>18215</v>
      </c>
      <c r="B30" t="s">
        <v>1603</v>
      </c>
    </row>
    <row r="31" spans="1:2" x14ac:dyDescent="0.2">
      <c r="A31" t="s">
        <v>18216</v>
      </c>
      <c r="B31" t="s">
        <v>2641</v>
      </c>
    </row>
    <row r="32" spans="1:2" x14ac:dyDescent="0.2">
      <c r="A32" t="s">
        <v>18217</v>
      </c>
      <c r="B32" t="s">
        <v>14455</v>
      </c>
    </row>
    <row r="33" spans="1:2" x14ac:dyDescent="0.2">
      <c r="A33" t="s">
        <v>18218</v>
      </c>
      <c r="B33" t="s">
        <v>4389</v>
      </c>
    </row>
    <row r="34" spans="1:2" x14ac:dyDescent="0.2">
      <c r="A34" t="s">
        <v>18219</v>
      </c>
      <c r="B34" t="s">
        <v>4389</v>
      </c>
    </row>
    <row r="35" spans="1:2" x14ac:dyDescent="0.2">
      <c r="A35" t="s">
        <v>18220</v>
      </c>
      <c r="B35" t="s">
        <v>4346</v>
      </c>
    </row>
    <row r="36" spans="1:2" x14ac:dyDescent="0.2">
      <c r="A36" t="s">
        <v>18221</v>
      </c>
      <c r="B36" t="s">
        <v>5630</v>
      </c>
    </row>
    <row r="37" spans="1:2" x14ac:dyDescent="0.2">
      <c r="A37" t="s">
        <v>18222</v>
      </c>
      <c r="B37" t="s">
        <v>2390</v>
      </c>
    </row>
    <row r="38" spans="1:2" x14ac:dyDescent="0.2">
      <c r="A38" t="s">
        <v>18223</v>
      </c>
      <c r="B38" t="s">
        <v>4113</v>
      </c>
    </row>
    <row r="39" spans="1:2" x14ac:dyDescent="0.2">
      <c r="A39" t="s">
        <v>18224</v>
      </c>
      <c r="B39" t="s">
        <v>10106</v>
      </c>
    </row>
    <row r="40" spans="1:2" x14ac:dyDescent="0.2">
      <c r="A40" t="s">
        <v>18225</v>
      </c>
      <c r="B40" t="s">
        <v>10106</v>
      </c>
    </row>
    <row r="41" spans="1:2" x14ac:dyDescent="0.2">
      <c r="A41" t="s">
        <v>18226</v>
      </c>
      <c r="B41" t="s">
        <v>9344</v>
      </c>
    </row>
    <row r="42" spans="1:2" x14ac:dyDescent="0.2">
      <c r="A42" t="s">
        <v>18227</v>
      </c>
      <c r="B42" t="s">
        <v>6320</v>
      </c>
    </row>
    <row r="43" spans="1:2" x14ac:dyDescent="0.2">
      <c r="A43" t="s">
        <v>18228</v>
      </c>
      <c r="B43" t="s">
        <v>16173</v>
      </c>
    </row>
    <row r="44" spans="1:2" x14ac:dyDescent="0.2">
      <c r="A44" t="s">
        <v>18229</v>
      </c>
      <c r="B44" t="s">
        <v>16173</v>
      </c>
    </row>
    <row r="45" spans="1:2" x14ac:dyDescent="0.2">
      <c r="A45" t="s">
        <v>18230</v>
      </c>
      <c r="B45" t="s">
        <v>16173</v>
      </c>
    </row>
    <row r="46" spans="1:2" x14ac:dyDescent="0.2">
      <c r="A46" t="s">
        <v>18231</v>
      </c>
      <c r="B46" t="s">
        <v>6096</v>
      </c>
    </row>
    <row r="47" spans="1:2" x14ac:dyDescent="0.2">
      <c r="A47" t="s">
        <v>18232</v>
      </c>
      <c r="B47" t="s">
        <v>6258</v>
      </c>
    </row>
    <row r="48" spans="1:2" x14ac:dyDescent="0.2">
      <c r="A48" t="s">
        <v>18233</v>
      </c>
      <c r="B48" t="s">
        <v>8652</v>
      </c>
    </row>
    <row r="49" spans="1:2" x14ac:dyDescent="0.2">
      <c r="A49" t="s">
        <v>18234</v>
      </c>
      <c r="B49" t="s">
        <v>14696</v>
      </c>
    </row>
    <row r="50" spans="1:2" x14ac:dyDescent="0.2">
      <c r="A50" t="s">
        <v>18235</v>
      </c>
      <c r="B50" t="s">
        <v>9642</v>
      </c>
    </row>
    <row r="51" spans="1:2" x14ac:dyDescent="0.2">
      <c r="A51" t="s">
        <v>18236</v>
      </c>
      <c r="B51" t="s">
        <v>15017</v>
      </c>
    </row>
    <row r="52" spans="1:2" x14ac:dyDescent="0.2">
      <c r="A52" t="s">
        <v>18237</v>
      </c>
      <c r="B52" t="s">
        <v>8134</v>
      </c>
    </row>
    <row r="53" spans="1:2" x14ac:dyDescent="0.2">
      <c r="A53" t="s">
        <v>18238</v>
      </c>
      <c r="B53" t="s">
        <v>17649</v>
      </c>
    </row>
    <row r="54" spans="1:2" x14ac:dyDescent="0.2">
      <c r="A54" t="s">
        <v>18239</v>
      </c>
      <c r="B54" t="s">
        <v>290</v>
      </c>
    </row>
    <row r="55" spans="1:2" x14ac:dyDescent="0.2">
      <c r="A55" t="s">
        <v>18240</v>
      </c>
      <c r="B55" t="s">
        <v>2854</v>
      </c>
    </row>
    <row r="56" spans="1:2" x14ac:dyDescent="0.2">
      <c r="A56" t="s">
        <v>18241</v>
      </c>
      <c r="B56" t="s">
        <v>2854</v>
      </c>
    </row>
    <row r="57" spans="1:2" x14ac:dyDescent="0.2">
      <c r="A57" t="s">
        <v>18242</v>
      </c>
      <c r="B57" t="s">
        <v>10644</v>
      </c>
    </row>
    <row r="58" spans="1:2" x14ac:dyDescent="0.2">
      <c r="A58" t="s">
        <v>18243</v>
      </c>
      <c r="B58" t="s">
        <v>11617</v>
      </c>
    </row>
    <row r="59" spans="1:2" x14ac:dyDescent="0.2">
      <c r="A59" t="s">
        <v>18244</v>
      </c>
      <c r="B59" t="s">
        <v>252</v>
      </c>
    </row>
    <row r="60" spans="1:2" x14ac:dyDescent="0.2">
      <c r="A60" t="s">
        <v>18245</v>
      </c>
      <c r="B60" t="s">
        <v>15877</v>
      </c>
    </row>
    <row r="61" spans="1:2" x14ac:dyDescent="0.2">
      <c r="A61" t="s">
        <v>18246</v>
      </c>
      <c r="B61" t="s">
        <v>2956</v>
      </c>
    </row>
    <row r="62" spans="1:2" x14ac:dyDescent="0.2">
      <c r="A62" t="s">
        <v>18247</v>
      </c>
      <c r="B62" t="s">
        <v>3760</v>
      </c>
    </row>
    <row r="63" spans="1:2" x14ac:dyDescent="0.2">
      <c r="A63" t="s">
        <v>18248</v>
      </c>
      <c r="B63" t="s">
        <v>3326</v>
      </c>
    </row>
    <row r="64" spans="1:2" x14ac:dyDescent="0.2">
      <c r="A64" t="s">
        <v>18249</v>
      </c>
      <c r="B64" t="s">
        <v>3711</v>
      </c>
    </row>
    <row r="65" spans="1:2" x14ac:dyDescent="0.2">
      <c r="A65" t="s">
        <v>18250</v>
      </c>
      <c r="B65" t="s">
        <v>4432</v>
      </c>
    </row>
    <row r="66" spans="1:2" x14ac:dyDescent="0.2">
      <c r="A66" t="s">
        <v>18251</v>
      </c>
      <c r="B66" t="s">
        <v>14900</v>
      </c>
    </row>
    <row r="67" spans="1:2" x14ac:dyDescent="0.2">
      <c r="A67" t="s">
        <v>18252</v>
      </c>
      <c r="B67" t="s">
        <v>16240</v>
      </c>
    </row>
    <row r="68" spans="1:2" x14ac:dyDescent="0.2">
      <c r="A68" t="s">
        <v>18253</v>
      </c>
      <c r="B68" t="s">
        <v>14808</v>
      </c>
    </row>
    <row r="69" spans="1:2" x14ac:dyDescent="0.2">
      <c r="A69" t="s">
        <v>18254</v>
      </c>
      <c r="B69" t="s">
        <v>4402</v>
      </c>
    </row>
    <row r="70" spans="1:2" x14ac:dyDescent="0.2">
      <c r="A70" t="s">
        <v>18255</v>
      </c>
      <c r="B70" t="s">
        <v>15792</v>
      </c>
    </row>
    <row r="71" spans="1:2" x14ac:dyDescent="0.2">
      <c r="A71" t="s">
        <v>18256</v>
      </c>
      <c r="B71" t="s">
        <v>15792</v>
      </c>
    </row>
    <row r="72" spans="1:2" x14ac:dyDescent="0.2">
      <c r="A72" t="s">
        <v>18257</v>
      </c>
      <c r="B72" t="s">
        <v>14862</v>
      </c>
    </row>
    <row r="73" spans="1:2" x14ac:dyDescent="0.2">
      <c r="A73" t="s">
        <v>18258</v>
      </c>
      <c r="B73" t="s">
        <v>16941</v>
      </c>
    </row>
    <row r="74" spans="1:2" x14ac:dyDescent="0.2">
      <c r="A74" t="s">
        <v>18259</v>
      </c>
      <c r="B74" t="s">
        <v>16529</v>
      </c>
    </row>
    <row r="75" spans="1:2" x14ac:dyDescent="0.2">
      <c r="A75" t="s">
        <v>18260</v>
      </c>
      <c r="B75" t="s">
        <v>15976</v>
      </c>
    </row>
    <row r="76" spans="1:2" x14ac:dyDescent="0.2">
      <c r="A76" t="s">
        <v>18261</v>
      </c>
      <c r="B76" t="s">
        <v>15552</v>
      </c>
    </row>
    <row r="77" spans="1:2" x14ac:dyDescent="0.2">
      <c r="A77" t="s">
        <v>18262</v>
      </c>
      <c r="B77" t="s">
        <v>15405</v>
      </c>
    </row>
    <row r="78" spans="1:2" x14ac:dyDescent="0.2">
      <c r="A78" t="s">
        <v>18263</v>
      </c>
      <c r="B78" t="s">
        <v>15252</v>
      </c>
    </row>
    <row r="79" spans="1:2" x14ac:dyDescent="0.2">
      <c r="A79" t="s">
        <v>18264</v>
      </c>
      <c r="B79" t="s">
        <v>15329</v>
      </c>
    </row>
    <row r="80" spans="1:2" x14ac:dyDescent="0.2">
      <c r="A80" t="s">
        <v>18265</v>
      </c>
      <c r="B80" t="s">
        <v>17061</v>
      </c>
    </row>
    <row r="81" spans="1:2" x14ac:dyDescent="0.2">
      <c r="A81" t="s">
        <v>18266</v>
      </c>
      <c r="B81" t="s">
        <v>16604</v>
      </c>
    </row>
    <row r="82" spans="1:2" x14ac:dyDescent="0.2">
      <c r="A82" t="s">
        <v>18267</v>
      </c>
      <c r="B82" t="s">
        <v>16031</v>
      </c>
    </row>
    <row r="83" spans="1:2" x14ac:dyDescent="0.2">
      <c r="A83" t="s">
        <v>18268</v>
      </c>
      <c r="B83" t="s">
        <v>13299</v>
      </c>
    </row>
    <row r="84" spans="1:2" x14ac:dyDescent="0.2">
      <c r="A84" t="s">
        <v>18269</v>
      </c>
      <c r="B84" t="s">
        <v>13400</v>
      </c>
    </row>
    <row r="85" spans="1:2" x14ac:dyDescent="0.2">
      <c r="A85" t="s">
        <v>18270</v>
      </c>
      <c r="B85" t="s">
        <v>17137</v>
      </c>
    </row>
    <row r="86" spans="1:2" x14ac:dyDescent="0.2">
      <c r="A86" t="s">
        <v>18271</v>
      </c>
      <c r="B86" t="s">
        <v>111</v>
      </c>
    </row>
    <row r="87" spans="1:2" x14ac:dyDescent="0.2">
      <c r="A87" t="s">
        <v>18272</v>
      </c>
      <c r="B87" t="s">
        <v>15150</v>
      </c>
    </row>
    <row r="88" spans="1:2" x14ac:dyDescent="0.2">
      <c r="A88" t="s">
        <v>18273</v>
      </c>
      <c r="B88" t="s">
        <v>17483</v>
      </c>
    </row>
    <row r="89" spans="1:2" x14ac:dyDescent="0.2">
      <c r="A89" t="s">
        <v>18274</v>
      </c>
      <c r="B89" t="s">
        <v>14906</v>
      </c>
    </row>
    <row r="90" spans="1:2" x14ac:dyDescent="0.2">
      <c r="A90" t="s">
        <v>18275</v>
      </c>
      <c r="B90" t="s">
        <v>13524</v>
      </c>
    </row>
    <row r="91" spans="1:2" x14ac:dyDescent="0.2">
      <c r="A91" t="s">
        <v>18276</v>
      </c>
      <c r="B91" t="s">
        <v>14242</v>
      </c>
    </row>
    <row r="92" spans="1:2" x14ac:dyDescent="0.2">
      <c r="A92" t="s">
        <v>18277</v>
      </c>
      <c r="B92" t="s">
        <v>3724</v>
      </c>
    </row>
    <row r="93" spans="1:2" x14ac:dyDescent="0.2">
      <c r="A93" t="s">
        <v>18278</v>
      </c>
      <c r="B93" t="s">
        <v>15263</v>
      </c>
    </row>
    <row r="94" spans="1:2" x14ac:dyDescent="0.2">
      <c r="A94" t="s">
        <v>18279</v>
      </c>
      <c r="B94" t="s">
        <v>801</v>
      </c>
    </row>
    <row r="95" spans="1:2" x14ac:dyDescent="0.2">
      <c r="A95" t="s">
        <v>18280</v>
      </c>
      <c r="B95" t="s">
        <v>17512</v>
      </c>
    </row>
    <row r="96" spans="1:2" x14ac:dyDescent="0.2">
      <c r="A96" t="s">
        <v>18281</v>
      </c>
      <c r="B96" t="s">
        <v>795</v>
      </c>
    </row>
    <row r="97" spans="1:2" x14ac:dyDescent="0.2">
      <c r="A97" t="s">
        <v>18282</v>
      </c>
      <c r="B97" t="s">
        <v>795</v>
      </c>
    </row>
    <row r="98" spans="1:2" x14ac:dyDescent="0.2">
      <c r="A98" t="s">
        <v>18283</v>
      </c>
      <c r="B98" t="s">
        <v>795</v>
      </c>
    </row>
    <row r="99" spans="1:2" x14ac:dyDescent="0.2">
      <c r="A99" t="s">
        <v>18284</v>
      </c>
      <c r="B99" t="s">
        <v>795</v>
      </c>
    </row>
    <row r="100" spans="1:2" x14ac:dyDescent="0.2">
      <c r="A100" t="s">
        <v>18285</v>
      </c>
      <c r="B100" t="s">
        <v>5676</v>
      </c>
    </row>
    <row r="101" spans="1:2" x14ac:dyDescent="0.2">
      <c r="A101" t="s">
        <v>18286</v>
      </c>
      <c r="B101" t="s">
        <v>1127</v>
      </c>
    </row>
    <row r="102" spans="1:2" x14ac:dyDescent="0.2">
      <c r="A102" t="s">
        <v>18287</v>
      </c>
      <c r="B102" t="s">
        <v>3814</v>
      </c>
    </row>
    <row r="103" spans="1:2" x14ac:dyDescent="0.2">
      <c r="A103" t="s">
        <v>18288</v>
      </c>
      <c r="B103" t="s">
        <v>16235</v>
      </c>
    </row>
    <row r="104" spans="1:2" x14ac:dyDescent="0.2">
      <c r="A104" t="s">
        <v>18289</v>
      </c>
      <c r="B104" t="s">
        <v>1421</v>
      </c>
    </row>
    <row r="105" spans="1:2" x14ac:dyDescent="0.2">
      <c r="A105" t="s">
        <v>18290</v>
      </c>
      <c r="B105" t="s">
        <v>16629</v>
      </c>
    </row>
    <row r="106" spans="1:2" x14ac:dyDescent="0.2">
      <c r="A106" t="s">
        <v>18291</v>
      </c>
      <c r="B106" t="s">
        <v>16768</v>
      </c>
    </row>
    <row r="107" spans="1:2" x14ac:dyDescent="0.2">
      <c r="A107" t="s">
        <v>18292</v>
      </c>
      <c r="B107" t="s">
        <v>2877</v>
      </c>
    </row>
    <row r="108" spans="1:2" x14ac:dyDescent="0.2">
      <c r="A108" t="s">
        <v>18293</v>
      </c>
      <c r="B108" t="s">
        <v>12314</v>
      </c>
    </row>
    <row r="109" spans="1:2" x14ac:dyDescent="0.2">
      <c r="A109" t="s">
        <v>18294</v>
      </c>
      <c r="B109" t="s">
        <v>7759</v>
      </c>
    </row>
    <row r="110" spans="1:2" x14ac:dyDescent="0.2">
      <c r="A110" t="s">
        <v>18295</v>
      </c>
      <c r="B110" t="s">
        <v>10871</v>
      </c>
    </row>
    <row r="111" spans="1:2" x14ac:dyDescent="0.2">
      <c r="A111" t="s">
        <v>18296</v>
      </c>
      <c r="B111" t="s">
        <v>15225</v>
      </c>
    </row>
    <row r="112" spans="1:2" x14ac:dyDescent="0.2">
      <c r="A112" t="s">
        <v>18297</v>
      </c>
      <c r="B112" t="s">
        <v>7440</v>
      </c>
    </row>
    <row r="113" spans="1:2" x14ac:dyDescent="0.2">
      <c r="A113" t="s">
        <v>18298</v>
      </c>
      <c r="B113" t="s">
        <v>4469</v>
      </c>
    </row>
    <row r="114" spans="1:2" x14ac:dyDescent="0.2">
      <c r="A114" t="s">
        <v>18299</v>
      </c>
      <c r="B114" t="s">
        <v>4124</v>
      </c>
    </row>
    <row r="115" spans="1:2" x14ac:dyDescent="0.2">
      <c r="A115" t="s">
        <v>18300</v>
      </c>
      <c r="B115" t="s">
        <v>4257</v>
      </c>
    </row>
    <row r="116" spans="1:2" x14ac:dyDescent="0.2">
      <c r="A116" t="s">
        <v>18301</v>
      </c>
      <c r="B116" t="s">
        <v>7540</v>
      </c>
    </row>
    <row r="117" spans="1:2" x14ac:dyDescent="0.2">
      <c r="A117" t="s">
        <v>18302</v>
      </c>
      <c r="B117" t="s">
        <v>10235</v>
      </c>
    </row>
    <row r="118" spans="1:2" x14ac:dyDescent="0.2">
      <c r="A118" t="s">
        <v>18303</v>
      </c>
      <c r="B118" t="s">
        <v>4215</v>
      </c>
    </row>
    <row r="119" spans="1:2" x14ac:dyDescent="0.2">
      <c r="A119" t="s">
        <v>18304</v>
      </c>
      <c r="B119" t="s">
        <v>10923</v>
      </c>
    </row>
    <row r="120" spans="1:2" x14ac:dyDescent="0.2">
      <c r="A120" t="s">
        <v>18305</v>
      </c>
      <c r="B120" t="s">
        <v>16302</v>
      </c>
    </row>
    <row r="121" spans="1:2" x14ac:dyDescent="0.2">
      <c r="A121" t="s">
        <v>18306</v>
      </c>
      <c r="B121" t="s">
        <v>15346</v>
      </c>
    </row>
    <row r="122" spans="1:2" x14ac:dyDescent="0.2">
      <c r="A122" t="s">
        <v>18307</v>
      </c>
      <c r="B122" t="s">
        <v>15040</v>
      </c>
    </row>
    <row r="123" spans="1:2" x14ac:dyDescent="0.2">
      <c r="A123" t="s">
        <v>18308</v>
      </c>
      <c r="B123" t="s">
        <v>1767</v>
      </c>
    </row>
    <row r="124" spans="1:2" x14ac:dyDescent="0.2">
      <c r="A124" t="s">
        <v>18309</v>
      </c>
      <c r="B124" t="s">
        <v>6054</v>
      </c>
    </row>
    <row r="125" spans="1:2" x14ac:dyDescent="0.2">
      <c r="A125" t="s">
        <v>18310</v>
      </c>
      <c r="B125" t="s">
        <v>15068</v>
      </c>
    </row>
    <row r="126" spans="1:2" x14ac:dyDescent="0.2">
      <c r="A126" t="s">
        <v>18311</v>
      </c>
      <c r="B126" t="s">
        <v>9568</v>
      </c>
    </row>
    <row r="127" spans="1:2" x14ac:dyDescent="0.2">
      <c r="A127" t="s">
        <v>18312</v>
      </c>
      <c r="B127" t="s">
        <v>15946</v>
      </c>
    </row>
    <row r="128" spans="1:2" x14ac:dyDescent="0.2">
      <c r="A128" t="s">
        <v>18313</v>
      </c>
      <c r="B128" t="s">
        <v>2846</v>
      </c>
    </row>
    <row r="129" spans="1:2" x14ac:dyDescent="0.2">
      <c r="A129" t="s">
        <v>18314</v>
      </c>
      <c r="B129" t="s">
        <v>6805</v>
      </c>
    </row>
    <row r="130" spans="1:2" x14ac:dyDescent="0.2">
      <c r="A130" t="s">
        <v>18315</v>
      </c>
      <c r="B130" t="s">
        <v>2553</v>
      </c>
    </row>
    <row r="131" spans="1:2" x14ac:dyDescent="0.2">
      <c r="A131" t="s">
        <v>18316</v>
      </c>
      <c r="B131" t="s">
        <v>2891</v>
      </c>
    </row>
    <row r="132" spans="1:2" x14ac:dyDescent="0.2">
      <c r="A132" t="s">
        <v>18317</v>
      </c>
      <c r="B132" t="s">
        <v>2912</v>
      </c>
    </row>
    <row r="133" spans="1:2" x14ac:dyDescent="0.2">
      <c r="A133" t="s">
        <v>18318</v>
      </c>
      <c r="B133" t="s">
        <v>1570</v>
      </c>
    </row>
    <row r="134" spans="1:2" x14ac:dyDescent="0.2">
      <c r="A134" t="s">
        <v>18319</v>
      </c>
      <c r="B134" t="s">
        <v>1588</v>
      </c>
    </row>
    <row r="135" spans="1:2" x14ac:dyDescent="0.2">
      <c r="A135" t="s">
        <v>18320</v>
      </c>
      <c r="B135" t="s">
        <v>1899</v>
      </c>
    </row>
    <row r="136" spans="1:2" x14ac:dyDescent="0.2">
      <c r="A136" t="s">
        <v>18321</v>
      </c>
      <c r="B136" t="s">
        <v>1916</v>
      </c>
    </row>
    <row r="137" spans="1:2" x14ac:dyDescent="0.2">
      <c r="A137" t="s">
        <v>18322</v>
      </c>
      <c r="B137" t="s">
        <v>2029</v>
      </c>
    </row>
    <row r="138" spans="1:2" x14ac:dyDescent="0.2">
      <c r="A138" t="s">
        <v>18323</v>
      </c>
      <c r="B138" t="s">
        <v>2029</v>
      </c>
    </row>
    <row r="139" spans="1:2" x14ac:dyDescent="0.2">
      <c r="A139" t="s">
        <v>18324</v>
      </c>
      <c r="B139" t="s">
        <v>2054</v>
      </c>
    </row>
    <row r="140" spans="1:2" x14ac:dyDescent="0.2">
      <c r="A140" t="s">
        <v>18325</v>
      </c>
      <c r="B140" t="s">
        <v>2240</v>
      </c>
    </row>
    <row r="141" spans="1:2" x14ac:dyDescent="0.2">
      <c r="A141" t="s">
        <v>18326</v>
      </c>
      <c r="B141" t="s">
        <v>1691</v>
      </c>
    </row>
    <row r="142" spans="1:2" x14ac:dyDescent="0.2">
      <c r="A142" t="s">
        <v>18327</v>
      </c>
      <c r="B142" t="s">
        <v>2059</v>
      </c>
    </row>
    <row r="143" spans="1:2" x14ac:dyDescent="0.2">
      <c r="A143" t="s">
        <v>18328</v>
      </c>
      <c r="B143" t="s">
        <v>2059</v>
      </c>
    </row>
    <row r="144" spans="1:2" x14ac:dyDescent="0.2">
      <c r="A144" t="s">
        <v>18329</v>
      </c>
      <c r="B144" t="s">
        <v>2236</v>
      </c>
    </row>
    <row r="145" spans="1:2" x14ac:dyDescent="0.2">
      <c r="A145" t="s">
        <v>18330</v>
      </c>
      <c r="B145" t="s">
        <v>16467</v>
      </c>
    </row>
    <row r="146" spans="1:2" x14ac:dyDescent="0.2">
      <c r="A146" t="s">
        <v>18331</v>
      </c>
      <c r="B146" t="s">
        <v>15087</v>
      </c>
    </row>
    <row r="147" spans="1:2" x14ac:dyDescent="0.2">
      <c r="A147" t="s">
        <v>18332</v>
      </c>
      <c r="B147" t="s">
        <v>3258</v>
      </c>
    </row>
    <row r="148" spans="1:2" x14ac:dyDescent="0.2">
      <c r="A148" t="s">
        <v>18333</v>
      </c>
      <c r="B148" t="s">
        <v>3258</v>
      </c>
    </row>
    <row r="149" spans="1:2" x14ac:dyDescent="0.2">
      <c r="A149" t="s">
        <v>18334</v>
      </c>
      <c r="B149" t="s">
        <v>4106</v>
      </c>
    </row>
    <row r="150" spans="1:2" x14ac:dyDescent="0.2">
      <c r="A150" t="s">
        <v>18335</v>
      </c>
      <c r="B150" t="s">
        <v>4106</v>
      </c>
    </row>
    <row r="151" spans="1:2" x14ac:dyDescent="0.2">
      <c r="A151" t="s">
        <v>18336</v>
      </c>
      <c r="B151" t="s">
        <v>4106</v>
      </c>
    </row>
    <row r="152" spans="1:2" x14ac:dyDescent="0.2">
      <c r="A152" t="s">
        <v>18337</v>
      </c>
      <c r="B152" t="s">
        <v>4106</v>
      </c>
    </row>
    <row r="153" spans="1:2" x14ac:dyDescent="0.2">
      <c r="A153" t="s">
        <v>18338</v>
      </c>
      <c r="B153" t="s">
        <v>3258</v>
      </c>
    </row>
    <row r="154" spans="1:2" x14ac:dyDescent="0.2">
      <c r="A154" t="s">
        <v>18339</v>
      </c>
      <c r="B154" t="s">
        <v>3258</v>
      </c>
    </row>
    <row r="155" spans="1:2" x14ac:dyDescent="0.2">
      <c r="A155" t="s">
        <v>18340</v>
      </c>
      <c r="B155" t="s">
        <v>3258</v>
      </c>
    </row>
    <row r="156" spans="1:2" x14ac:dyDescent="0.2">
      <c r="A156" t="s">
        <v>18341</v>
      </c>
      <c r="B156" t="s">
        <v>3258</v>
      </c>
    </row>
    <row r="157" spans="1:2" x14ac:dyDescent="0.2">
      <c r="A157" t="s">
        <v>18342</v>
      </c>
      <c r="B157" t="s">
        <v>3258</v>
      </c>
    </row>
    <row r="158" spans="1:2" x14ac:dyDescent="0.2">
      <c r="A158" t="s">
        <v>18343</v>
      </c>
      <c r="B158" t="s">
        <v>13921</v>
      </c>
    </row>
    <row r="159" spans="1:2" x14ac:dyDescent="0.2">
      <c r="A159" t="s">
        <v>18344</v>
      </c>
      <c r="B159" t="s">
        <v>14011</v>
      </c>
    </row>
    <row r="160" spans="1:2" x14ac:dyDescent="0.2">
      <c r="A160" t="s">
        <v>18345</v>
      </c>
      <c r="B160" t="s">
        <v>14394</v>
      </c>
    </row>
    <row r="161" spans="1:2" x14ac:dyDescent="0.2">
      <c r="A161" t="s">
        <v>18346</v>
      </c>
      <c r="B161" t="s">
        <v>16659</v>
      </c>
    </row>
    <row r="162" spans="1:2" x14ac:dyDescent="0.2">
      <c r="A162" t="s">
        <v>18257</v>
      </c>
      <c r="B162" t="s">
        <v>14866</v>
      </c>
    </row>
    <row r="163" spans="1:2" x14ac:dyDescent="0.2">
      <c r="A163" t="s">
        <v>18347</v>
      </c>
      <c r="B163" t="s">
        <v>2547</v>
      </c>
    </row>
    <row r="164" spans="1:2" x14ac:dyDescent="0.2">
      <c r="A164" t="s">
        <v>18348</v>
      </c>
      <c r="B164" t="s">
        <v>2768</v>
      </c>
    </row>
    <row r="165" spans="1:2" x14ac:dyDescent="0.2">
      <c r="A165" t="s">
        <v>18349</v>
      </c>
      <c r="B165" t="s">
        <v>16621</v>
      </c>
    </row>
    <row r="166" spans="1:2" x14ac:dyDescent="0.2">
      <c r="A166" t="s">
        <v>18350</v>
      </c>
      <c r="B166" t="s">
        <v>16274</v>
      </c>
    </row>
    <row r="167" spans="1:2" x14ac:dyDescent="0.2">
      <c r="A167" t="s">
        <v>18351</v>
      </c>
      <c r="B167" t="s">
        <v>5313</v>
      </c>
    </row>
    <row r="168" spans="1:2" x14ac:dyDescent="0.2">
      <c r="A168" t="s">
        <v>18352</v>
      </c>
      <c r="B168" t="s">
        <v>5825</v>
      </c>
    </row>
    <row r="169" spans="1:2" x14ac:dyDescent="0.2">
      <c r="A169" t="s">
        <v>18353</v>
      </c>
      <c r="B169" t="s">
        <v>3691</v>
      </c>
    </row>
    <row r="170" spans="1:2" x14ac:dyDescent="0.2">
      <c r="A170" t="s">
        <v>18354</v>
      </c>
      <c r="B170" t="s">
        <v>11945</v>
      </c>
    </row>
    <row r="171" spans="1:2" x14ac:dyDescent="0.2">
      <c r="A171" t="s">
        <v>18355</v>
      </c>
      <c r="B171" t="s">
        <v>11537</v>
      </c>
    </row>
    <row r="172" spans="1:2" x14ac:dyDescent="0.2">
      <c r="A172" t="s">
        <v>18356</v>
      </c>
      <c r="B172" t="s">
        <v>16932</v>
      </c>
    </row>
    <row r="173" spans="1:2" x14ac:dyDescent="0.2">
      <c r="A173" t="s">
        <v>18357</v>
      </c>
      <c r="B173" t="s">
        <v>2663</v>
      </c>
    </row>
    <row r="174" spans="1:2" x14ac:dyDescent="0.2">
      <c r="A174" t="s">
        <v>18358</v>
      </c>
      <c r="B174" t="s">
        <v>4071</v>
      </c>
    </row>
    <row r="175" spans="1:2" x14ac:dyDescent="0.2">
      <c r="A175" t="s">
        <v>18359</v>
      </c>
      <c r="B175" t="s">
        <v>4071</v>
      </c>
    </row>
    <row r="176" spans="1:2" x14ac:dyDescent="0.2">
      <c r="A176" t="s">
        <v>18360</v>
      </c>
      <c r="B176" t="s">
        <v>5454</v>
      </c>
    </row>
    <row r="177" spans="1:2" x14ac:dyDescent="0.2">
      <c r="A177" t="s">
        <v>18361</v>
      </c>
      <c r="B177" t="s">
        <v>4071</v>
      </c>
    </row>
    <row r="178" spans="1:2" x14ac:dyDescent="0.2">
      <c r="A178" t="s">
        <v>18362</v>
      </c>
      <c r="B178" t="s">
        <v>16285</v>
      </c>
    </row>
    <row r="179" spans="1:2" x14ac:dyDescent="0.2">
      <c r="A179" t="s">
        <v>18363</v>
      </c>
      <c r="B179" t="s">
        <v>17267</v>
      </c>
    </row>
    <row r="180" spans="1:2" x14ac:dyDescent="0.2">
      <c r="A180" t="s">
        <v>18364</v>
      </c>
      <c r="B180" t="s">
        <v>17267</v>
      </c>
    </row>
    <row r="181" spans="1:2" x14ac:dyDescent="0.2">
      <c r="A181" t="s">
        <v>18365</v>
      </c>
      <c r="B181" t="s">
        <v>17267</v>
      </c>
    </row>
    <row r="182" spans="1:2" x14ac:dyDescent="0.2">
      <c r="A182" t="s">
        <v>18366</v>
      </c>
      <c r="B182" t="s">
        <v>17711</v>
      </c>
    </row>
    <row r="183" spans="1:2" x14ac:dyDescent="0.2">
      <c r="A183" t="s">
        <v>18367</v>
      </c>
      <c r="B183" t="s">
        <v>13909</v>
      </c>
    </row>
    <row r="184" spans="1:2" x14ac:dyDescent="0.2">
      <c r="A184" t="s">
        <v>18368</v>
      </c>
      <c r="B184" t="s">
        <v>5544</v>
      </c>
    </row>
    <row r="185" spans="1:2" x14ac:dyDescent="0.2">
      <c r="A185" t="s">
        <v>18369</v>
      </c>
      <c r="B185" t="s">
        <v>16312</v>
      </c>
    </row>
    <row r="186" spans="1:2" x14ac:dyDescent="0.2">
      <c r="A186" t="s">
        <v>18370</v>
      </c>
      <c r="B186" t="s">
        <v>831</v>
      </c>
    </row>
    <row r="187" spans="1:2" x14ac:dyDescent="0.2">
      <c r="A187" t="s">
        <v>18371</v>
      </c>
      <c r="B187" t="s">
        <v>6792</v>
      </c>
    </row>
    <row r="188" spans="1:2" x14ac:dyDescent="0.2">
      <c r="A188" t="s">
        <v>18372</v>
      </c>
      <c r="B188" t="s">
        <v>7005</v>
      </c>
    </row>
    <row r="189" spans="1:2" x14ac:dyDescent="0.2">
      <c r="A189" t="s">
        <v>18373</v>
      </c>
      <c r="B189" t="s">
        <v>7017</v>
      </c>
    </row>
    <row r="190" spans="1:2" x14ac:dyDescent="0.2">
      <c r="A190" t="s">
        <v>18374</v>
      </c>
      <c r="B190" t="s">
        <v>6837</v>
      </c>
    </row>
    <row r="191" spans="1:2" x14ac:dyDescent="0.2">
      <c r="A191" t="s">
        <v>18375</v>
      </c>
      <c r="B191" t="s">
        <v>15174</v>
      </c>
    </row>
    <row r="192" spans="1:2" x14ac:dyDescent="0.2">
      <c r="A192" t="s">
        <v>18376</v>
      </c>
      <c r="B192" t="s">
        <v>2098</v>
      </c>
    </row>
    <row r="193" spans="1:2" x14ac:dyDescent="0.2">
      <c r="A193" t="s">
        <v>18377</v>
      </c>
      <c r="B193" t="s">
        <v>2098</v>
      </c>
    </row>
    <row r="194" spans="1:2" x14ac:dyDescent="0.2">
      <c r="A194" t="s">
        <v>18378</v>
      </c>
      <c r="B194" t="s">
        <v>15079</v>
      </c>
    </row>
    <row r="195" spans="1:2" x14ac:dyDescent="0.2">
      <c r="A195" t="s">
        <v>18379</v>
      </c>
      <c r="B195" t="s">
        <v>7853</v>
      </c>
    </row>
    <row r="196" spans="1:2" x14ac:dyDescent="0.2">
      <c r="A196" t="s">
        <v>18380</v>
      </c>
      <c r="B196" t="s">
        <v>7902</v>
      </c>
    </row>
    <row r="197" spans="1:2" x14ac:dyDescent="0.2">
      <c r="A197" t="s">
        <v>18381</v>
      </c>
      <c r="B197" t="s">
        <v>1685</v>
      </c>
    </row>
    <row r="198" spans="1:2" x14ac:dyDescent="0.2">
      <c r="A198" t="s">
        <v>18382</v>
      </c>
      <c r="B198" t="s">
        <v>1685</v>
      </c>
    </row>
    <row r="199" spans="1:2" x14ac:dyDescent="0.2">
      <c r="A199" t="s">
        <v>18383</v>
      </c>
      <c r="B199" t="s">
        <v>3559</v>
      </c>
    </row>
    <row r="200" spans="1:2" x14ac:dyDescent="0.2">
      <c r="A200" t="s">
        <v>18384</v>
      </c>
      <c r="B200" t="s">
        <v>6524</v>
      </c>
    </row>
    <row r="201" spans="1:2" x14ac:dyDescent="0.2">
      <c r="A201" t="s">
        <v>18385</v>
      </c>
      <c r="B201" t="s">
        <v>6524</v>
      </c>
    </row>
    <row r="202" spans="1:2" x14ac:dyDescent="0.2">
      <c r="A202" t="s">
        <v>18386</v>
      </c>
      <c r="B202" t="s">
        <v>17335</v>
      </c>
    </row>
    <row r="203" spans="1:2" x14ac:dyDescent="0.2">
      <c r="A203" t="s">
        <v>18387</v>
      </c>
      <c r="B203" t="s">
        <v>17564</v>
      </c>
    </row>
    <row r="204" spans="1:2" x14ac:dyDescent="0.2">
      <c r="A204" t="s">
        <v>18388</v>
      </c>
      <c r="B204" t="s">
        <v>15183</v>
      </c>
    </row>
    <row r="205" spans="1:2" x14ac:dyDescent="0.2">
      <c r="A205" t="s">
        <v>18389</v>
      </c>
      <c r="B205" t="s">
        <v>6524</v>
      </c>
    </row>
    <row r="206" spans="1:2" x14ac:dyDescent="0.2">
      <c r="A206" t="s">
        <v>18390</v>
      </c>
      <c r="B206" t="s">
        <v>17335</v>
      </c>
    </row>
    <row r="207" spans="1:2" x14ac:dyDescent="0.2">
      <c r="A207" t="s">
        <v>18391</v>
      </c>
      <c r="B207" t="s">
        <v>6524</v>
      </c>
    </row>
    <row r="208" spans="1:2" x14ac:dyDescent="0.2">
      <c r="A208" t="s">
        <v>18392</v>
      </c>
      <c r="B208" t="s">
        <v>15183</v>
      </c>
    </row>
    <row r="209" spans="1:2" x14ac:dyDescent="0.2">
      <c r="A209" t="s">
        <v>18393</v>
      </c>
      <c r="B209" t="s">
        <v>14919</v>
      </c>
    </row>
    <row r="210" spans="1:2" x14ac:dyDescent="0.2">
      <c r="A210" t="s">
        <v>18394</v>
      </c>
      <c r="B210" t="s">
        <v>1475</v>
      </c>
    </row>
    <row r="211" spans="1:2" x14ac:dyDescent="0.2">
      <c r="A211" t="s">
        <v>18395</v>
      </c>
      <c r="B211" t="s">
        <v>15413</v>
      </c>
    </row>
    <row r="212" spans="1:2" x14ac:dyDescent="0.2">
      <c r="A212" t="s">
        <v>18396</v>
      </c>
      <c r="B212" t="s">
        <v>2724</v>
      </c>
    </row>
    <row r="213" spans="1:2" x14ac:dyDescent="0.2">
      <c r="A213" t="s">
        <v>18397</v>
      </c>
      <c r="B213" t="s">
        <v>13481</v>
      </c>
    </row>
    <row r="214" spans="1:2" x14ac:dyDescent="0.2">
      <c r="A214" t="s">
        <v>18398</v>
      </c>
      <c r="B214" t="s">
        <v>16724</v>
      </c>
    </row>
    <row r="215" spans="1:2" x14ac:dyDescent="0.2">
      <c r="A215" t="s">
        <v>18399</v>
      </c>
      <c r="B215" t="s">
        <v>17068</v>
      </c>
    </row>
    <row r="216" spans="1:2" x14ac:dyDescent="0.2">
      <c r="A216" t="s">
        <v>18400</v>
      </c>
      <c r="B216" t="s">
        <v>146</v>
      </c>
    </row>
    <row r="217" spans="1:2" x14ac:dyDescent="0.2">
      <c r="A217" t="s">
        <v>18401</v>
      </c>
      <c r="B217" t="s">
        <v>15310</v>
      </c>
    </row>
    <row r="218" spans="1:2" x14ac:dyDescent="0.2">
      <c r="A218" t="s">
        <v>18402</v>
      </c>
      <c r="B218" t="s">
        <v>2626</v>
      </c>
    </row>
    <row r="219" spans="1:2" x14ac:dyDescent="0.2">
      <c r="A219" t="s">
        <v>18403</v>
      </c>
      <c r="B219" t="s">
        <v>4464</v>
      </c>
    </row>
    <row r="220" spans="1:2" x14ac:dyDescent="0.2">
      <c r="A220" t="s">
        <v>18404</v>
      </c>
      <c r="B220" t="s">
        <v>5037</v>
      </c>
    </row>
    <row r="221" spans="1:2" x14ac:dyDescent="0.2">
      <c r="A221" t="s">
        <v>18405</v>
      </c>
      <c r="B221" t="s">
        <v>15044</v>
      </c>
    </row>
    <row r="222" spans="1:2" x14ac:dyDescent="0.2">
      <c r="A222" t="s">
        <v>18406</v>
      </c>
      <c r="B222" t="s">
        <v>17367</v>
      </c>
    </row>
    <row r="223" spans="1:2" x14ac:dyDescent="0.2">
      <c r="A223" t="s">
        <v>18407</v>
      </c>
      <c r="B223" t="s">
        <v>3924</v>
      </c>
    </row>
    <row r="224" spans="1:2" x14ac:dyDescent="0.2">
      <c r="A224" t="s">
        <v>18408</v>
      </c>
      <c r="B224" t="s">
        <v>4938</v>
      </c>
    </row>
    <row r="225" spans="1:2" x14ac:dyDescent="0.2">
      <c r="A225" t="s">
        <v>18409</v>
      </c>
      <c r="B225" t="s">
        <v>1178</v>
      </c>
    </row>
    <row r="226" spans="1:2" x14ac:dyDescent="0.2">
      <c r="A226" t="s">
        <v>18410</v>
      </c>
      <c r="B226" t="s">
        <v>1178</v>
      </c>
    </row>
    <row r="227" spans="1:2" x14ac:dyDescent="0.2">
      <c r="A227" t="s">
        <v>18410</v>
      </c>
      <c r="B227" t="s">
        <v>1178</v>
      </c>
    </row>
    <row r="228" spans="1:2" x14ac:dyDescent="0.2">
      <c r="A228" t="s">
        <v>18411</v>
      </c>
      <c r="B228" t="s">
        <v>15008</v>
      </c>
    </row>
    <row r="229" spans="1:2" x14ac:dyDescent="0.2">
      <c r="A229" t="s">
        <v>18412</v>
      </c>
      <c r="B229" t="s">
        <v>15339</v>
      </c>
    </row>
    <row r="230" spans="1:2" x14ac:dyDescent="0.2">
      <c r="A230" t="s">
        <v>18413</v>
      </c>
      <c r="B230" t="s">
        <v>5773</v>
      </c>
    </row>
    <row r="231" spans="1:2" x14ac:dyDescent="0.2">
      <c r="A231" t="s">
        <v>18414</v>
      </c>
      <c r="B231" t="s">
        <v>4308</v>
      </c>
    </row>
    <row r="232" spans="1:2" x14ac:dyDescent="0.2">
      <c r="A232" t="s">
        <v>18415</v>
      </c>
      <c r="B232" t="s">
        <v>2907</v>
      </c>
    </row>
    <row r="233" spans="1:2" x14ac:dyDescent="0.2">
      <c r="A233" t="s">
        <v>18416</v>
      </c>
      <c r="B233" t="s">
        <v>2615</v>
      </c>
    </row>
    <row r="234" spans="1:2" x14ac:dyDescent="0.2">
      <c r="A234" t="s">
        <v>18417</v>
      </c>
      <c r="B234" t="s">
        <v>4252</v>
      </c>
    </row>
    <row r="235" spans="1:2" x14ac:dyDescent="0.2">
      <c r="A235" t="s">
        <v>18418</v>
      </c>
      <c r="B235" t="s">
        <v>17148</v>
      </c>
    </row>
    <row r="236" spans="1:2" x14ac:dyDescent="0.2">
      <c r="A236" t="s">
        <v>18419</v>
      </c>
      <c r="B236" t="s">
        <v>17181</v>
      </c>
    </row>
    <row r="237" spans="1:2" x14ac:dyDescent="0.2">
      <c r="A237" t="s">
        <v>18420</v>
      </c>
      <c r="B237" t="s">
        <v>14785</v>
      </c>
    </row>
    <row r="238" spans="1:2" x14ac:dyDescent="0.2">
      <c r="A238" t="s">
        <v>18421</v>
      </c>
      <c r="B238" t="s">
        <v>16210</v>
      </c>
    </row>
    <row r="239" spans="1:2" x14ac:dyDescent="0.2">
      <c r="A239" t="s">
        <v>18422</v>
      </c>
      <c r="B239" t="s">
        <v>12297</v>
      </c>
    </row>
    <row r="240" spans="1:2" x14ac:dyDescent="0.2">
      <c r="A240" t="s">
        <v>18423</v>
      </c>
      <c r="B240" t="s">
        <v>11156</v>
      </c>
    </row>
    <row r="241" spans="1:2" x14ac:dyDescent="0.2">
      <c r="A241" t="s">
        <v>18424</v>
      </c>
      <c r="B241" s="3" t="s">
        <v>8145</v>
      </c>
    </row>
    <row r="242" spans="1:2" x14ac:dyDescent="0.2">
      <c r="A242" t="s">
        <v>18425</v>
      </c>
      <c r="B242" t="s">
        <v>11133</v>
      </c>
    </row>
    <row r="243" spans="1:2" x14ac:dyDescent="0.2">
      <c r="A243" t="s">
        <v>18426</v>
      </c>
      <c r="B243" t="s">
        <v>10991</v>
      </c>
    </row>
    <row r="244" spans="1:2" x14ac:dyDescent="0.2">
      <c r="A244" t="s">
        <v>18427</v>
      </c>
      <c r="B244" t="s">
        <v>17011</v>
      </c>
    </row>
    <row r="245" spans="1:2" x14ac:dyDescent="0.2">
      <c r="A245" t="s">
        <v>18428</v>
      </c>
      <c r="B245" t="s">
        <v>15278</v>
      </c>
    </row>
    <row r="246" spans="1:2" x14ac:dyDescent="0.2">
      <c r="A246" t="s">
        <v>18429</v>
      </c>
      <c r="B246" t="s">
        <v>15931</v>
      </c>
    </row>
    <row r="247" spans="1:2" x14ac:dyDescent="0.2">
      <c r="A247" t="s">
        <v>18430</v>
      </c>
      <c r="B247" t="s">
        <v>9285</v>
      </c>
    </row>
    <row r="248" spans="1:2" x14ac:dyDescent="0.2">
      <c r="A248" t="s">
        <v>18431</v>
      </c>
      <c r="B248" t="s">
        <v>3403</v>
      </c>
    </row>
    <row r="249" spans="1:2" x14ac:dyDescent="0.2">
      <c r="A249" t="s">
        <v>18432</v>
      </c>
      <c r="B249" t="s">
        <v>4266</v>
      </c>
    </row>
    <row r="250" spans="1:2" x14ac:dyDescent="0.2">
      <c r="A250" t="s">
        <v>18433</v>
      </c>
      <c r="B250" t="s">
        <v>17032</v>
      </c>
    </row>
    <row r="251" spans="1:2" x14ac:dyDescent="0.2">
      <c r="A251" t="s">
        <v>18434</v>
      </c>
      <c r="B251" t="s">
        <v>15800</v>
      </c>
    </row>
    <row r="252" spans="1:2" x14ac:dyDescent="0.2">
      <c r="A252" t="s">
        <v>18435</v>
      </c>
      <c r="B252" t="s">
        <v>15246</v>
      </c>
    </row>
    <row r="253" spans="1:2" x14ac:dyDescent="0.2">
      <c r="A253" t="s">
        <v>18436</v>
      </c>
      <c r="B253" t="s">
        <v>16008</v>
      </c>
    </row>
    <row r="254" spans="1:2" x14ac:dyDescent="0.2">
      <c r="A254" t="s">
        <v>18437</v>
      </c>
      <c r="B254" t="s">
        <v>15303</v>
      </c>
    </row>
    <row r="255" spans="1:2" x14ac:dyDescent="0.2">
      <c r="A255" t="s">
        <v>18438</v>
      </c>
      <c r="B255" t="s">
        <v>9910</v>
      </c>
    </row>
    <row r="256" spans="1:2" x14ac:dyDescent="0.2">
      <c r="A256" t="s">
        <v>18439</v>
      </c>
      <c r="B256" t="s">
        <v>15424</v>
      </c>
    </row>
    <row r="257" spans="1:2" x14ac:dyDescent="0.2">
      <c r="A257" t="s">
        <v>18440</v>
      </c>
      <c r="B257" t="s">
        <v>3295</v>
      </c>
    </row>
    <row r="258" spans="1:2" x14ac:dyDescent="0.2">
      <c r="A258" t="s">
        <v>18441</v>
      </c>
      <c r="B258" t="s">
        <v>14903</v>
      </c>
    </row>
    <row r="259" spans="1:2" x14ac:dyDescent="0.2">
      <c r="A259" t="s">
        <v>18442</v>
      </c>
      <c r="B259" t="s">
        <v>11497</v>
      </c>
    </row>
    <row r="260" spans="1:2" x14ac:dyDescent="0.2">
      <c r="A260" t="s">
        <v>18443</v>
      </c>
      <c r="B260" t="s">
        <v>17718</v>
      </c>
    </row>
    <row r="261" spans="1:2" x14ac:dyDescent="0.2">
      <c r="A261" t="s">
        <v>18444</v>
      </c>
      <c r="B261" t="s">
        <v>16762</v>
      </c>
    </row>
    <row r="262" spans="1:2" x14ac:dyDescent="0.2">
      <c r="A262" t="s">
        <v>18445</v>
      </c>
      <c r="B262" s="3" t="s">
        <v>14846</v>
      </c>
    </row>
    <row r="263" spans="1:2" x14ac:dyDescent="0.2">
      <c r="A263" t="s">
        <v>18446</v>
      </c>
      <c r="B263" t="s">
        <v>11225</v>
      </c>
    </row>
    <row r="264" spans="1:2" x14ac:dyDescent="0.2">
      <c r="A264" t="s">
        <v>18447</v>
      </c>
      <c r="B264" t="s">
        <v>707</v>
      </c>
    </row>
    <row r="265" spans="1:2" x14ac:dyDescent="0.2">
      <c r="A265" t="s">
        <v>18448</v>
      </c>
      <c r="B265" t="s">
        <v>9422</v>
      </c>
    </row>
    <row r="266" spans="1:2" x14ac:dyDescent="0.2">
      <c r="A266" t="s">
        <v>18449</v>
      </c>
      <c r="B266" t="s">
        <v>9422</v>
      </c>
    </row>
    <row r="267" spans="1:2" x14ac:dyDescent="0.2">
      <c r="A267" t="s">
        <v>18450</v>
      </c>
      <c r="B267" t="s">
        <v>11302</v>
      </c>
    </row>
    <row r="268" spans="1:2" x14ac:dyDescent="0.2">
      <c r="A268" t="s">
        <v>18451</v>
      </c>
      <c r="B268" t="s">
        <v>11302</v>
      </c>
    </row>
    <row r="269" spans="1:2" x14ac:dyDescent="0.2">
      <c r="A269" t="s">
        <v>18452</v>
      </c>
      <c r="B269" t="s">
        <v>9422</v>
      </c>
    </row>
    <row r="270" spans="1:2" x14ac:dyDescent="0.2">
      <c r="A270" t="s">
        <v>18453</v>
      </c>
      <c r="B270" t="s">
        <v>11108</v>
      </c>
    </row>
    <row r="271" spans="1:2" x14ac:dyDescent="0.2">
      <c r="A271" t="s">
        <v>18454</v>
      </c>
      <c r="B271" t="s">
        <v>16370</v>
      </c>
    </row>
    <row r="272" spans="1:2" x14ac:dyDescent="0.2">
      <c r="A272" t="s">
        <v>18455</v>
      </c>
      <c r="B272" t="s">
        <v>2683</v>
      </c>
    </row>
    <row r="273" spans="1:2" x14ac:dyDescent="0.2">
      <c r="A273" t="s">
        <v>18456</v>
      </c>
      <c r="B273" t="s">
        <v>10836</v>
      </c>
    </row>
    <row r="274" spans="1:2" x14ac:dyDescent="0.2">
      <c r="A274" t="s">
        <v>18457</v>
      </c>
      <c r="B274" t="s">
        <v>10836</v>
      </c>
    </row>
    <row r="275" spans="1:2" x14ac:dyDescent="0.2">
      <c r="A275" t="s">
        <v>18458</v>
      </c>
      <c r="B275" t="s">
        <v>11043</v>
      </c>
    </row>
    <row r="276" spans="1:2" x14ac:dyDescent="0.2">
      <c r="A276" t="s">
        <v>18459</v>
      </c>
      <c r="B276" t="s">
        <v>11675</v>
      </c>
    </row>
    <row r="277" spans="1:2" x14ac:dyDescent="0.2">
      <c r="A277" t="s">
        <v>18460</v>
      </c>
      <c r="B277" t="s">
        <v>955</v>
      </c>
    </row>
    <row r="278" spans="1:2" x14ac:dyDescent="0.2">
      <c r="A278" t="s">
        <v>18461</v>
      </c>
      <c r="B278" t="s">
        <v>951</v>
      </c>
    </row>
    <row r="279" spans="1:2" x14ac:dyDescent="0.2">
      <c r="A279" t="s">
        <v>18462</v>
      </c>
      <c r="B279" t="s">
        <v>10131</v>
      </c>
    </row>
    <row r="280" spans="1:2" x14ac:dyDescent="0.2">
      <c r="A280" t="s">
        <v>18463</v>
      </c>
      <c r="B280" t="s">
        <v>11123</v>
      </c>
    </row>
    <row r="281" spans="1:2" x14ac:dyDescent="0.2">
      <c r="A281" t="s">
        <v>18464</v>
      </c>
      <c r="B281" t="s">
        <v>11148</v>
      </c>
    </row>
    <row r="282" spans="1:2" x14ac:dyDescent="0.2">
      <c r="A282" t="s">
        <v>18465</v>
      </c>
      <c r="B282" t="s">
        <v>11281</v>
      </c>
    </row>
    <row r="283" spans="1:2" x14ac:dyDescent="0.2">
      <c r="A283" t="s">
        <v>18466</v>
      </c>
      <c r="B283" t="s">
        <v>6998</v>
      </c>
    </row>
    <row r="284" spans="1:2" x14ac:dyDescent="0.2">
      <c r="A284" t="s">
        <v>18467</v>
      </c>
      <c r="B284" t="s">
        <v>7250</v>
      </c>
    </row>
    <row r="285" spans="1:2" x14ac:dyDescent="0.2">
      <c r="A285" t="s">
        <v>18468</v>
      </c>
      <c r="B285" t="s">
        <v>3474</v>
      </c>
    </row>
    <row r="286" spans="1:2" x14ac:dyDescent="0.2">
      <c r="A286" t="s">
        <v>18469</v>
      </c>
      <c r="B286" t="s">
        <v>405</v>
      </c>
    </row>
    <row r="287" spans="1:2" x14ac:dyDescent="0.2">
      <c r="A287" t="s">
        <v>18470</v>
      </c>
      <c r="B287" t="s">
        <v>757</v>
      </c>
    </row>
    <row r="288" spans="1:2" x14ac:dyDescent="0.2">
      <c r="A288" t="s">
        <v>18471</v>
      </c>
      <c r="B288" t="s">
        <v>595</v>
      </c>
    </row>
    <row r="289" spans="1:2" x14ac:dyDescent="0.2">
      <c r="A289" t="s">
        <v>18472</v>
      </c>
      <c r="B289" t="s">
        <v>595</v>
      </c>
    </row>
    <row r="290" spans="1:2" x14ac:dyDescent="0.2">
      <c r="A290" t="s">
        <v>18473</v>
      </c>
      <c r="B290" t="s">
        <v>595</v>
      </c>
    </row>
    <row r="291" spans="1:2" x14ac:dyDescent="0.2">
      <c r="A291" t="s">
        <v>18474</v>
      </c>
      <c r="B291" t="s">
        <v>10074</v>
      </c>
    </row>
    <row r="292" spans="1:2" x14ac:dyDescent="0.2">
      <c r="A292" t="s">
        <v>18475</v>
      </c>
      <c r="B292" t="s">
        <v>11062</v>
      </c>
    </row>
    <row r="293" spans="1:2" x14ac:dyDescent="0.2">
      <c r="A293" t="s">
        <v>18476</v>
      </c>
      <c r="B293" t="s">
        <v>11062</v>
      </c>
    </row>
    <row r="294" spans="1:2" x14ac:dyDescent="0.2">
      <c r="A294" t="s">
        <v>18477</v>
      </c>
      <c r="B294" t="s">
        <v>10895</v>
      </c>
    </row>
    <row r="295" spans="1:2" x14ac:dyDescent="0.2">
      <c r="A295" t="s">
        <v>18478</v>
      </c>
      <c r="B295" t="s">
        <v>12662</v>
      </c>
    </row>
    <row r="296" spans="1:2" x14ac:dyDescent="0.2">
      <c r="A296" t="s">
        <v>18479</v>
      </c>
      <c r="B296" t="s">
        <v>11315</v>
      </c>
    </row>
    <row r="297" spans="1:2" x14ac:dyDescent="0.2">
      <c r="A297" t="s">
        <v>18480</v>
      </c>
      <c r="B297" t="s">
        <v>11103</v>
      </c>
    </row>
    <row r="298" spans="1:2" x14ac:dyDescent="0.2">
      <c r="A298" t="s">
        <v>18481</v>
      </c>
      <c r="B298" t="s">
        <v>9878</v>
      </c>
    </row>
    <row r="299" spans="1:2" x14ac:dyDescent="0.2">
      <c r="A299" t="s">
        <v>18482</v>
      </c>
      <c r="B299" t="s">
        <v>13151</v>
      </c>
    </row>
    <row r="300" spans="1:2" x14ac:dyDescent="0.2">
      <c r="A300" t="s">
        <v>18483</v>
      </c>
      <c r="B300" t="s">
        <v>9597</v>
      </c>
    </row>
    <row r="301" spans="1:2" x14ac:dyDescent="0.2">
      <c r="A301" t="s">
        <v>18484</v>
      </c>
      <c r="B301" t="s">
        <v>2859</v>
      </c>
    </row>
    <row r="302" spans="1:2" x14ac:dyDescent="0.2">
      <c r="A302" t="s">
        <v>18485</v>
      </c>
      <c r="B302" t="s">
        <v>2967</v>
      </c>
    </row>
    <row r="303" spans="1:2" x14ac:dyDescent="0.2">
      <c r="A303" t="s">
        <v>18486</v>
      </c>
      <c r="B303" t="s">
        <v>2859</v>
      </c>
    </row>
    <row r="304" spans="1:2" x14ac:dyDescent="0.2">
      <c r="A304" t="s">
        <v>18487</v>
      </c>
      <c r="B304" t="s">
        <v>10995</v>
      </c>
    </row>
    <row r="305" spans="1:2" x14ac:dyDescent="0.2">
      <c r="A305" t="s">
        <v>18488</v>
      </c>
      <c r="B305" t="s">
        <v>11242</v>
      </c>
    </row>
    <row r="306" spans="1:2" x14ac:dyDescent="0.2">
      <c r="A306" t="s">
        <v>18489</v>
      </c>
      <c r="B306" t="s">
        <v>11246</v>
      </c>
    </row>
    <row r="307" spans="1:2" x14ac:dyDescent="0.2">
      <c r="A307" t="s">
        <v>18490</v>
      </c>
      <c r="B307" t="s">
        <v>11350</v>
      </c>
    </row>
    <row r="308" spans="1:2" x14ac:dyDescent="0.2">
      <c r="A308" t="s">
        <v>18491</v>
      </c>
      <c r="B308" t="s">
        <v>11419</v>
      </c>
    </row>
    <row r="309" spans="1:2" x14ac:dyDescent="0.2">
      <c r="A309" t="s">
        <v>18492</v>
      </c>
      <c r="B309" t="s">
        <v>2262</v>
      </c>
    </row>
    <row r="310" spans="1:2" x14ac:dyDescent="0.2">
      <c r="A310" t="s">
        <v>18493</v>
      </c>
      <c r="B310" t="s">
        <v>640</v>
      </c>
    </row>
    <row r="311" spans="1:2" x14ac:dyDescent="0.2">
      <c r="A311" t="s">
        <v>18494</v>
      </c>
      <c r="B311" t="s">
        <v>640</v>
      </c>
    </row>
    <row r="312" spans="1:2" x14ac:dyDescent="0.2">
      <c r="A312" t="s">
        <v>18495</v>
      </c>
      <c r="B312" t="s">
        <v>16320</v>
      </c>
    </row>
    <row r="313" spans="1:2" x14ac:dyDescent="0.2">
      <c r="A313" t="s">
        <v>18496</v>
      </c>
      <c r="B313" t="s">
        <v>640</v>
      </c>
    </row>
    <row r="314" spans="1:2" x14ac:dyDescent="0.2">
      <c r="A314" t="s">
        <v>18497</v>
      </c>
      <c r="B314" t="s">
        <v>640</v>
      </c>
    </row>
    <row r="315" spans="1:2" x14ac:dyDescent="0.2">
      <c r="A315" t="s">
        <v>18498</v>
      </c>
      <c r="B315" t="s">
        <v>11170</v>
      </c>
    </row>
    <row r="316" spans="1:2" x14ac:dyDescent="0.2">
      <c r="A316" t="s">
        <v>18499</v>
      </c>
      <c r="B316" t="s">
        <v>11206</v>
      </c>
    </row>
    <row r="317" spans="1:2" x14ac:dyDescent="0.2">
      <c r="A317" t="s">
        <v>18500</v>
      </c>
      <c r="B317" t="s">
        <v>11211</v>
      </c>
    </row>
    <row r="318" spans="1:2" x14ac:dyDescent="0.2">
      <c r="A318" t="s">
        <v>18501</v>
      </c>
      <c r="B318" t="s">
        <v>10971</v>
      </c>
    </row>
    <row r="319" spans="1:2" x14ac:dyDescent="0.2">
      <c r="A319" t="s">
        <v>18502</v>
      </c>
      <c r="B319" t="s">
        <v>11048</v>
      </c>
    </row>
    <row r="320" spans="1:2" x14ac:dyDescent="0.2">
      <c r="A320" t="s">
        <v>18503</v>
      </c>
      <c r="B320" t="s">
        <v>11175</v>
      </c>
    </row>
    <row r="321" spans="1:2" x14ac:dyDescent="0.2">
      <c r="A321" t="s">
        <v>18504</v>
      </c>
      <c r="B321" t="s">
        <v>11073</v>
      </c>
    </row>
    <row r="322" spans="1:2" x14ac:dyDescent="0.2">
      <c r="A322" t="s">
        <v>18505</v>
      </c>
      <c r="B322" t="s">
        <v>11077</v>
      </c>
    </row>
    <row r="323" spans="1:2" x14ac:dyDescent="0.2">
      <c r="A323" t="s">
        <v>18506</v>
      </c>
      <c r="B323" t="s">
        <v>11077</v>
      </c>
    </row>
    <row r="324" spans="1:2" x14ac:dyDescent="0.2">
      <c r="A324" t="s">
        <v>18507</v>
      </c>
      <c r="B324" t="s">
        <v>11194</v>
      </c>
    </row>
    <row r="325" spans="1:2" x14ac:dyDescent="0.2">
      <c r="A325" t="s">
        <v>18508</v>
      </c>
      <c r="B325" t="s">
        <v>11229</v>
      </c>
    </row>
    <row r="326" spans="1:2" x14ac:dyDescent="0.2">
      <c r="A326" t="s">
        <v>18509</v>
      </c>
      <c r="B326" t="s">
        <v>11186</v>
      </c>
    </row>
    <row r="327" spans="1:2" x14ac:dyDescent="0.2">
      <c r="A327" t="s">
        <v>18509</v>
      </c>
      <c r="B327" t="s">
        <v>11190</v>
      </c>
    </row>
    <row r="328" spans="1:2" x14ac:dyDescent="0.2">
      <c r="A328" t="s">
        <v>18510</v>
      </c>
      <c r="B328" t="s">
        <v>15160</v>
      </c>
    </row>
    <row r="329" spans="1:2" x14ac:dyDescent="0.2">
      <c r="A329" t="s">
        <v>18511</v>
      </c>
      <c r="B329" t="s">
        <v>16278</v>
      </c>
    </row>
    <row r="330" spans="1:2" x14ac:dyDescent="0.2">
      <c r="A330" t="s">
        <v>18512</v>
      </c>
      <c r="B330" t="s">
        <v>8927</v>
      </c>
    </row>
    <row r="331" spans="1:2" x14ac:dyDescent="0.2">
      <c r="A331" t="s">
        <v>18513</v>
      </c>
      <c r="B331" t="s">
        <v>9432</v>
      </c>
    </row>
    <row r="332" spans="1:2" x14ac:dyDescent="0.2">
      <c r="A332" t="s">
        <v>18514</v>
      </c>
      <c r="B332" t="s">
        <v>723</v>
      </c>
    </row>
    <row r="333" spans="1:2" x14ac:dyDescent="0.2">
      <c r="A333" t="s">
        <v>18515</v>
      </c>
      <c r="B333" t="s">
        <v>723</v>
      </c>
    </row>
    <row r="334" spans="1:2" x14ac:dyDescent="0.2">
      <c r="A334" t="s">
        <v>18516</v>
      </c>
      <c r="B334" t="s">
        <v>843</v>
      </c>
    </row>
    <row r="335" spans="1:2" x14ac:dyDescent="0.2">
      <c r="A335" t="s">
        <v>18517</v>
      </c>
      <c r="B335" t="s">
        <v>10911</v>
      </c>
    </row>
    <row r="336" spans="1:2" x14ac:dyDescent="0.2">
      <c r="A336" t="s">
        <v>18518</v>
      </c>
      <c r="B336" t="s">
        <v>11221</v>
      </c>
    </row>
    <row r="337" spans="1:2" x14ac:dyDescent="0.2">
      <c r="A337" t="s">
        <v>18519</v>
      </c>
      <c r="B337" t="s">
        <v>13423</v>
      </c>
    </row>
    <row r="338" spans="1:2" x14ac:dyDescent="0.2">
      <c r="A338" t="s">
        <v>18520</v>
      </c>
      <c r="B338" t="s">
        <v>540</v>
      </c>
    </row>
    <row r="339" spans="1:2" x14ac:dyDescent="0.2">
      <c r="A339" t="s">
        <v>18521</v>
      </c>
      <c r="B339" t="s">
        <v>540</v>
      </c>
    </row>
    <row r="340" spans="1:2" x14ac:dyDescent="0.2">
      <c r="A340" t="s">
        <v>18522</v>
      </c>
      <c r="B340" t="s">
        <v>540</v>
      </c>
    </row>
    <row r="341" spans="1:2" x14ac:dyDescent="0.2">
      <c r="A341" t="s">
        <v>18523</v>
      </c>
      <c r="B341" t="s">
        <v>10891</v>
      </c>
    </row>
    <row r="342" spans="1:2" x14ac:dyDescent="0.2">
      <c r="A342" t="s">
        <v>18524</v>
      </c>
      <c r="B342" t="s">
        <v>13794</v>
      </c>
    </row>
    <row r="343" spans="1:2" x14ac:dyDescent="0.2">
      <c r="A343" t="s">
        <v>18525</v>
      </c>
      <c r="B343" t="s">
        <v>7306</v>
      </c>
    </row>
    <row r="344" spans="1:2" x14ac:dyDescent="0.2">
      <c r="A344" t="s">
        <v>18526</v>
      </c>
      <c r="B344" t="s">
        <v>10959</v>
      </c>
    </row>
    <row r="345" spans="1:2" x14ac:dyDescent="0.2">
      <c r="A345" t="s">
        <v>18527</v>
      </c>
      <c r="B345" t="s">
        <v>12145</v>
      </c>
    </row>
    <row r="346" spans="1:2" x14ac:dyDescent="0.2">
      <c r="A346" t="s">
        <v>18528</v>
      </c>
      <c r="B346" t="s">
        <v>484</v>
      </c>
    </row>
    <row r="347" spans="1:2" x14ac:dyDescent="0.2">
      <c r="A347" t="s">
        <v>18529</v>
      </c>
      <c r="B347" t="s">
        <v>11138</v>
      </c>
    </row>
    <row r="348" spans="1:2" x14ac:dyDescent="0.2">
      <c r="A348" t="s">
        <v>18530</v>
      </c>
      <c r="B348" t="s">
        <v>11035</v>
      </c>
    </row>
    <row r="349" spans="1:2" x14ac:dyDescent="0.2">
      <c r="A349" t="s">
        <v>18531</v>
      </c>
      <c r="B349" t="s">
        <v>3012</v>
      </c>
    </row>
    <row r="350" spans="1:2" x14ac:dyDescent="0.2">
      <c r="A350" t="s">
        <v>18532</v>
      </c>
      <c r="B350" t="s">
        <v>11007</v>
      </c>
    </row>
    <row r="351" spans="1:2" x14ac:dyDescent="0.2">
      <c r="A351" t="s">
        <v>18533</v>
      </c>
      <c r="B351" t="s">
        <v>3012</v>
      </c>
    </row>
    <row r="352" spans="1:2" x14ac:dyDescent="0.2">
      <c r="A352" t="s">
        <v>18534</v>
      </c>
      <c r="B352" t="s">
        <v>13196</v>
      </c>
    </row>
    <row r="353" spans="1:2" x14ac:dyDescent="0.2">
      <c r="A353" t="s">
        <v>18535</v>
      </c>
      <c r="B353" t="s">
        <v>11295</v>
      </c>
    </row>
    <row r="354" spans="1:2" x14ac:dyDescent="0.2">
      <c r="A354" t="s">
        <v>18536</v>
      </c>
      <c r="B354" t="s">
        <v>11340</v>
      </c>
    </row>
    <row r="355" spans="1:2" x14ac:dyDescent="0.2">
      <c r="A355" t="s">
        <v>18537</v>
      </c>
      <c r="B355" t="s">
        <v>10818</v>
      </c>
    </row>
    <row r="356" spans="1:2" x14ac:dyDescent="0.2">
      <c r="A356" t="s">
        <v>18538</v>
      </c>
      <c r="B356" t="s">
        <v>10832</v>
      </c>
    </row>
    <row r="357" spans="1:2" x14ac:dyDescent="0.2">
      <c r="A357" t="s">
        <v>18539</v>
      </c>
      <c r="B357" t="s">
        <v>10880</v>
      </c>
    </row>
    <row r="358" spans="1:2" x14ac:dyDescent="0.2">
      <c r="A358" t="s">
        <v>18540</v>
      </c>
      <c r="B358" t="s">
        <v>11325</v>
      </c>
    </row>
    <row r="359" spans="1:2" x14ac:dyDescent="0.2">
      <c r="A359" t="s">
        <v>18541</v>
      </c>
      <c r="B359" t="s">
        <v>11270</v>
      </c>
    </row>
    <row r="360" spans="1:2" x14ac:dyDescent="0.2">
      <c r="A360" t="s">
        <v>18542</v>
      </c>
      <c r="B360" t="s">
        <v>10844</v>
      </c>
    </row>
    <row r="361" spans="1:2" x14ac:dyDescent="0.2">
      <c r="A361" t="s">
        <v>18543</v>
      </c>
      <c r="B361" t="s">
        <v>11216</v>
      </c>
    </row>
    <row r="362" spans="1:2" x14ac:dyDescent="0.2">
      <c r="A362" t="s">
        <v>18544</v>
      </c>
      <c r="B362" t="s">
        <v>8726</v>
      </c>
    </row>
    <row r="363" spans="1:2" x14ac:dyDescent="0.2">
      <c r="A363" t="s">
        <v>18545</v>
      </c>
      <c r="B363" t="s">
        <v>550</v>
      </c>
    </row>
    <row r="364" spans="1:2" x14ac:dyDescent="0.2">
      <c r="A364" t="s">
        <v>18546</v>
      </c>
      <c r="B364" t="s">
        <v>11026</v>
      </c>
    </row>
    <row r="365" spans="1:2" x14ac:dyDescent="0.2">
      <c r="A365" t="s">
        <v>18547</v>
      </c>
      <c r="B365" t="s">
        <v>10907</v>
      </c>
    </row>
    <row r="366" spans="1:2" x14ac:dyDescent="0.2">
      <c r="A366" t="s">
        <v>18548</v>
      </c>
      <c r="B366" t="s">
        <v>11113</v>
      </c>
    </row>
    <row r="367" spans="1:2" x14ac:dyDescent="0.2">
      <c r="A367" t="s">
        <v>18549</v>
      </c>
      <c r="B367" t="s">
        <v>11118</v>
      </c>
    </row>
    <row r="368" spans="1:2" x14ac:dyDescent="0.2">
      <c r="A368" t="s">
        <v>18550</v>
      </c>
      <c r="B368" t="s">
        <v>10876</v>
      </c>
    </row>
    <row r="369" spans="1:2" x14ac:dyDescent="0.2">
      <c r="A369" t="s">
        <v>18551</v>
      </c>
      <c r="B369" t="s">
        <v>11091</v>
      </c>
    </row>
    <row r="370" spans="1:2" x14ac:dyDescent="0.2">
      <c r="A370" t="s">
        <v>18552</v>
      </c>
      <c r="B370" t="s">
        <v>11309</v>
      </c>
    </row>
    <row r="371" spans="1:2" x14ac:dyDescent="0.2">
      <c r="A371" t="s">
        <v>18553</v>
      </c>
      <c r="B371" t="s">
        <v>16270</v>
      </c>
    </row>
    <row r="372" spans="1:2" x14ac:dyDescent="0.2">
      <c r="A372" t="s">
        <v>18554</v>
      </c>
      <c r="B372" t="s">
        <v>9463</v>
      </c>
    </row>
    <row r="373" spans="1:2" x14ac:dyDescent="0.2">
      <c r="A373" t="s">
        <v>18555</v>
      </c>
      <c r="B373" t="s">
        <v>11330</v>
      </c>
    </row>
    <row r="374" spans="1:2" x14ac:dyDescent="0.2">
      <c r="A374" t="s">
        <v>18556</v>
      </c>
      <c r="B374" t="s">
        <v>11345</v>
      </c>
    </row>
    <row r="375" spans="1:2" x14ac:dyDescent="0.2">
      <c r="A375" t="s">
        <v>18557</v>
      </c>
      <c r="B375" t="s">
        <v>13035</v>
      </c>
    </row>
    <row r="376" spans="1:2" x14ac:dyDescent="0.2">
      <c r="A376" t="s">
        <v>18558</v>
      </c>
      <c r="B376" t="s">
        <v>13309</v>
      </c>
    </row>
    <row r="377" spans="1:2" x14ac:dyDescent="0.2">
      <c r="A377" t="s">
        <v>18559</v>
      </c>
      <c r="B377" t="s">
        <v>1391</v>
      </c>
    </row>
    <row r="378" spans="1:2" x14ac:dyDescent="0.2">
      <c r="A378" t="s">
        <v>18560</v>
      </c>
      <c r="B378" t="s">
        <v>1391</v>
      </c>
    </row>
    <row r="379" spans="1:2" x14ac:dyDescent="0.2">
      <c r="A379" t="s">
        <v>18561</v>
      </c>
      <c r="B379" t="s">
        <v>1391</v>
      </c>
    </row>
    <row r="380" spans="1:2" x14ac:dyDescent="0.2">
      <c r="A380" t="s">
        <v>18562</v>
      </c>
      <c r="B380" t="s">
        <v>1391</v>
      </c>
    </row>
    <row r="381" spans="1:2" x14ac:dyDescent="0.2">
      <c r="A381" t="s">
        <v>18563</v>
      </c>
      <c r="B381" t="s">
        <v>1391</v>
      </c>
    </row>
    <row r="382" spans="1:2" x14ac:dyDescent="0.2">
      <c r="A382" t="s">
        <v>18564</v>
      </c>
      <c r="B382" t="s">
        <v>1391</v>
      </c>
    </row>
    <row r="383" spans="1:2" x14ac:dyDescent="0.2">
      <c r="A383" t="s">
        <v>18565</v>
      </c>
      <c r="B383" t="s">
        <v>1391</v>
      </c>
    </row>
    <row r="384" spans="1:2" x14ac:dyDescent="0.2">
      <c r="A384" t="s">
        <v>18566</v>
      </c>
      <c r="B384" t="s">
        <v>1391</v>
      </c>
    </row>
    <row r="385" spans="1:2" x14ac:dyDescent="0.2">
      <c r="A385" t="s">
        <v>18567</v>
      </c>
      <c r="B385" t="s">
        <v>1391</v>
      </c>
    </row>
    <row r="386" spans="1:2" x14ac:dyDescent="0.2">
      <c r="A386" t="s">
        <v>18568</v>
      </c>
      <c r="B386" t="s">
        <v>1391</v>
      </c>
    </row>
    <row r="387" spans="1:2" x14ac:dyDescent="0.2">
      <c r="A387" t="s">
        <v>18569</v>
      </c>
      <c r="B387" t="s">
        <v>6187</v>
      </c>
    </row>
    <row r="388" spans="1:2" x14ac:dyDescent="0.2">
      <c r="A388" t="s">
        <v>18570</v>
      </c>
      <c r="B388" t="s">
        <v>2047</v>
      </c>
    </row>
    <row r="389" spans="1:2" x14ac:dyDescent="0.2">
      <c r="A389" t="s">
        <v>18571</v>
      </c>
      <c r="B389" t="s">
        <v>2047</v>
      </c>
    </row>
    <row r="390" spans="1:2" x14ac:dyDescent="0.2">
      <c r="A390" t="s">
        <v>18572</v>
      </c>
      <c r="B390" t="s">
        <v>10976</v>
      </c>
    </row>
    <row r="391" spans="1:2" x14ac:dyDescent="0.2">
      <c r="A391" t="s">
        <v>18573</v>
      </c>
      <c r="B391" t="s">
        <v>5981</v>
      </c>
    </row>
    <row r="392" spans="1:2" x14ac:dyDescent="0.2">
      <c r="A392" t="s">
        <v>18574</v>
      </c>
      <c r="B392" t="s">
        <v>12237</v>
      </c>
    </row>
    <row r="393" spans="1:2" x14ac:dyDescent="0.2">
      <c r="A393" t="s">
        <v>18575</v>
      </c>
      <c r="B393" t="s">
        <v>16450</v>
      </c>
    </row>
    <row r="394" spans="1:2" x14ac:dyDescent="0.2">
      <c r="A394" t="s">
        <v>18576</v>
      </c>
      <c r="B394" t="s">
        <v>16145</v>
      </c>
    </row>
    <row r="395" spans="1:2" x14ac:dyDescent="0.2">
      <c r="A395" t="s">
        <v>18577</v>
      </c>
      <c r="B395" t="s">
        <v>11357</v>
      </c>
    </row>
    <row r="396" spans="1:2" x14ac:dyDescent="0.2">
      <c r="A396" t="s">
        <v>18578</v>
      </c>
      <c r="B396" t="s">
        <v>10414</v>
      </c>
    </row>
    <row r="397" spans="1:2" x14ac:dyDescent="0.2">
      <c r="A397" t="s">
        <v>18579</v>
      </c>
      <c r="B397" t="s">
        <v>9970</v>
      </c>
    </row>
    <row r="398" spans="1:2" x14ac:dyDescent="0.2">
      <c r="A398" t="s">
        <v>18580</v>
      </c>
      <c r="B398" t="s">
        <v>603</v>
      </c>
    </row>
    <row r="399" spans="1:2" x14ac:dyDescent="0.2">
      <c r="A399" t="s">
        <v>18288</v>
      </c>
      <c r="B399" t="s">
        <v>603</v>
      </c>
    </row>
    <row r="400" spans="1:2" x14ac:dyDescent="0.2">
      <c r="A400" t="s">
        <v>18581</v>
      </c>
      <c r="B400" t="s">
        <v>603</v>
      </c>
    </row>
    <row r="401" spans="1:2" x14ac:dyDescent="0.2">
      <c r="A401" t="s">
        <v>18582</v>
      </c>
      <c r="B401" t="s">
        <v>603</v>
      </c>
    </row>
    <row r="402" spans="1:2" x14ac:dyDescent="0.2">
      <c r="A402" t="s">
        <v>18583</v>
      </c>
      <c r="B402" t="s">
        <v>12703</v>
      </c>
    </row>
    <row r="403" spans="1:2" x14ac:dyDescent="0.2">
      <c r="A403" t="s">
        <v>18584</v>
      </c>
      <c r="B403" t="s">
        <v>12703</v>
      </c>
    </row>
    <row r="404" spans="1:2" x14ac:dyDescent="0.2">
      <c r="A404" t="s">
        <v>18585</v>
      </c>
      <c r="B404" t="s">
        <v>2004</v>
      </c>
    </row>
    <row r="405" spans="1:2" x14ac:dyDescent="0.2">
      <c r="A405" t="s">
        <v>18585</v>
      </c>
      <c r="B405" t="s">
        <v>2007</v>
      </c>
    </row>
    <row r="406" spans="1:2" x14ac:dyDescent="0.2">
      <c r="A406" t="s">
        <v>18586</v>
      </c>
      <c r="B406" t="s">
        <v>2007</v>
      </c>
    </row>
    <row r="407" spans="1:2" x14ac:dyDescent="0.2">
      <c r="A407" t="s">
        <v>18587</v>
      </c>
      <c r="B407" t="s">
        <v>13018</v>
      </c>
    </row>
    <row r="408" spans="1:2" x14ac:dyDescent="0.2">
      <c r="A408" t="s">
        <v>18588</v>
      </c>
      <c r="B408" t="s">
        <v>2300</v>
      </c>
    </row>
    <row r="409" spans="1:2" x14ac:dyDescent="0.2">
      <c r="A409" t="s">
        <v>18589</v>
      </c>
      <c r="B409" t="s">
        <v>9513</v>
      </c>
    </row>
    <row r="410" spans="1:2" x14ac:dyDescent="0.2">
      <c r="A410" t="s">
        <v>18590</v>
      </c>
      <c r="B410" t="s">
        <v>9513</v>
      </c>
    </row>
    <row r="411" spans="1:2" x14ac:dyDescent="0.2">
      <c r="A411" t="s">
        <v>18591</v>
      </c>
      <c r="B411" t="s">
        <v>11373</v>
      </c>
    </row>
    <row r="412" spans="1:2" x14ac:dyDescent="0.2">
      <c r="A412" t="s">
        <v>18592</v>
      </c>
      <c r="B412" t="s">
        <v>11382</v>
      </c>
    </row>
    <row r="413" spans="1:2" x14ac:dyDescent="0.2">
      <c r="A413" t="s">
        <v>18593</v>
      </c>
      <c r="B413" t="s">
        <v>4491</v>
      </c>
    </row>
    <row r="414" spans="1:2" x14ac:dyDescent="0.2">
      <c r="A414" t="s">
        <v>18594</v>
      </c>
      <c r="B414" t="s">
        <v>426</v>
      </c>
    </row>
    <row r="415" spans="1:2" x14ac:dyDescent="0.2">
      <c r="A415" t="s">
        <v>18595</v>
      </c>
      <c r="B415" t="s">
        <v>426</v>
      </c>
    </row>
    <row r="416" spans="1:2" x14ac:dyDescent="0.2">
      <c r="A416" t="s">
        <v>18596</v>
      </c>
      <c r="B416" t="s">
        <v>426</v>
      </c>
    </row>
    <row r="417" spans="1:2" x14ac:dyDescent="0.2">
      <c r="A417" t="s">
        <v>18597</v>
      </c>
      <c r="B417" t="s">
        <v>453</v>
      </c>
    </row>
    <row r="418" spans="1:2" x14ac:dyDescent="0.2">
      <c r="A418" t="s">
        <v>18598</v>
      </c>
      <c r="B418" t="s">
        <v>812</v>
      </c>
    </row>
    <row r="419" spans="1:2" x14ac:dyDescent="0.2">
      <c r="A419" t="s">
        <v>18599</v>
      </c>
      <c r="B419" t="s">
        <v>426</v>
      </c>
    </row>
    <row r="420" spans="1:2" x14ac:dyDescent="0.2">
      <c r="A420" t="s">
        <v>18600</v>
      </c>
      <c r="B420" t="s">
        <v>426</v>
      </c>
    </row>
    <row r="421" spans="1:2" x14ac:dyDescent="0.2">
      <c r="A421" t="s">
        <v>18601</v>
      </c>
      <c r="B421" t="s">
        <v>453</v>
      </c>
    </row>
    <row r="422" spans="1:2" x14ac:dyDescent="0.2">
      <c r="A422" t="s">
        <v>18602</v>
      </c>
      <c r="B422" t="s">
        <v>426</v>
      </c>
    </row>
    <row r="423" spans="1:2" x14ac:dyDescent="0.2">
      <c r="A423" t="s">
        <v>18603</v>
      </c>
      <c r="B423" t="s">
        <v>4491</v>
      </c>
    </row>
    <row r="424" spans="1:2" x14ac:dyDescent="0.2">
      <c r="A424" t="s">
        <v>18604</v>
      </c>
      <c r="B424" t="s">
        <v>453</v>
      </c>
    </row>
    <row r="425" spans="1:2" x14ac:dyDescent="0.2">
      <c r="A425" t="s">
        <v>18605</v>
      </c>
      <c r="B425" t="s">
        <v>426</v>
      </c>
    </row>
    <row r="426" spans="1:2" x14ac:dyDescent="0.2">
      <c r="A426" t="s">
        <v>18606</v>
      </c>
      <c r="B426" t="s">
        <v>426</v>
      </c>
    </row>
    <row r="427" spans="1:2" x14ac:dyDescent="0.2">
      <c r="A427" t="s">
        <v>18607</v>
      </c>
      <c r="B427" t="s">
        <v>426</v>
      </c>
    </row>
    <row r="428" spans="1:2" x14ac:dyDescent="0.2">
      <c r="A428" t="s">
        <v>18608</v>
      </c>
      <c r="B428" t="s">
        <v>10866</v>
      </c>
    </row>
    <row r="429" spans="1:2" x14ac:dyDescent="0.2">
      <c r="A429" t="s">
        <v>18609</v>
      </c>
      <c r="B429" t="s">
        <v>10899</v>
      </c>
    </row>
    <row r="430" spans="1:2" x14ac:dyDescent="0.2">
      <c r="A430" t="s">
        <v>18610</v>
      </c>
      <c r="B430" t="s">
        <v>10999</v>
      </c>
    </row>
    <row r="431" spans="1:2" x14ac:dyDescent="0.2">
      <c r="A431" t="s">
        <v>18611</v>
      </c>
      <c r="B431" t="s">
        <v>10999</v>
      </c>
    </row>
    <row r="432" spans="1:2" x14ac:dyDescent="0.2">
      <c r="A432" t="s">
        <v>18612</v>
      </c>
      <c r="B432" t="s">
        <v>10999</v>
      </c>
    </row>
    <row r="433" spans="1:2" x14ac:dyDescent="0.2">
      <c r="A433" t="s">
        <v>18613</v>
      </c>
      <c r="B433" t="s">
        <v>10999</v>
      </c>
    </row>
    <row r="434" spans="1:2" x14ac:dyDescent="0.2">
      <c r="A434" t="s">
        <v>18614</v>
      </c>
      <c r="B434" t="s">
        <v>11081</v>
      </c>
    </row>
    <row r="435" spans="1:2" x14ac:dyDescent="0.2">
      <c r="A435" t="s">
        <v>18615</v>
      </c>
      <c r="B435" t="s">
        <v>11254</v>
      </c>
    </row>
    <row r="436" spans="1:2" x14ac:dyDescent="0.2">
      <c r="A436" t="s">
        <v>18616</v>
      </c>
      <c r="B436" t="s">
        <v>11254</v>
      </c>
    </row>
    <row r="437" spans="1:2" x14ac:dyDescent="0.2">
      <c r="A437" t="s">
        <v>18617</v>
      </c>
      <c r="B437" t="s">
        <v>11377</v>
      </c>
    </row>
    <row r="438" spans="1:2" x14ac:dyDescent="0.2">
      <c r="A438" t="s">
        <v>18618</v>
      </c>
      <c r="B438" t="s">
        <v>11389</v>
      </c>
    </row>
    <row r="439" spans="1:2" x14ac:dyDescent="0.2">
      <c r="A439" t="s">
        <v>18619</v>
      </c>
      <c r="B439" t="s">
        <v>11398</v>
      </c>
    </row>
    <row r="440" spans="1:2" x14ac:dyDescent="0.2">
      <c r="A440" t="s">
        <v>18620</v>
      </c>
      <c r="B440" t="s">
        <v>426</v>
      </c>
    </row>
    <row r="441" spans="1:2" x14ac:dyDescent="0.2">
      <c r="A441" t="s">
        <v>18621</v>
      </c>
      <c r="B441" t="s">
        <v>812</v>
      </c>
    </row>
    <row r="442" spans="1:2" x14ac:dyDescent="0.2">
      <c r="A442" t="s">
        <v>18622</v>
      </c>
      <c r="B442" t="s">
        <v>4491</v>
      </c>
    </row>
    <row r="443" spans="1:2" x14ac:dyDescent="0.2">
      <c r="A443" t="s">
        <v>18623</v>
      </c>
      <c r="B443" t="s">
        <v>426</v>
      </c>
    </row>
    <row r="444" spans="1:2" x14ac:dyDescent="0.2">
      <c r="A444" t="s">
        <v>18624</v>
      </c>
      <c r="B444" t="s">
        <v>413</v>
      </c>
    </row>
    <row r="445" spans="1:2" x14ac:dyDescent="0.2">
      <c r="A445" t="s">
        <v>18625</v>
      </c>
      <c r="B445" t="s">
        <v>4438</v>
      </c>
    </row>
    <row r="446" spans="1:2" x14ac:dyDescent="0.2">
      <c r="A446" t="s">
        <v>18626</v>
      </c>
      <c r="B446" t="s">
        <v>413</v>
      </c>
    </row>
    <row r="447" spans="1:2" x14ac:dyDescent="0.2">
      <c r="A447" t="s">
        <v>18627</v>
      </c>
      <c r="B447" t="s">
        <v>11363</v>
      </c>
    </row>
    <row r="448" spans="1:2" x14ac:dyDescent="0.2">
      <c r="A448" t="s">
        <v>18362</v>
      </c>
      <c r="B448" t="s">
        <v>16288</v>
      </c>
    </row>
    <row r="449" spans="1:2" x14ac:dyDescent="0.2">
      <c r="A449" t="s">
        <v>18628</v>
      </c>
      <c r="B449" t="s">
        <v>398</v>
      </c>
    </row>
    <row r="450" spans="1:2" x14ac:dyDescent="0.2">
      <c r="A450" t="s">
        <v>18629</v>
      </c>
      <c r="B450" t="s">
        <v>398</v>
      </c>
    </row>
    <row r="451" spans="1:2" x14ac:dyDescent="0.2">
      <c r="A451" t="s">
        <v>18630</v>
      </c>
      <c r="B451" t="s">
        <v>531</v>
      </c>
    </row>
    <row r="452" spans="1:2" x14ac:dyDescent="0.2">
      <c r="A452" t="s">
        <v>18631</v>
      </c>
      <c r="B452" t="s">
        <v>531</v>
      </c>
    </row>
    <row r="453" spans="1:2" x14ac:dyDescent="0.2">
      <c r="A453" t="s">
        <v>18632</v>
      </c>
      <c r="B453" t="s">
        <v>3640</v>
      </c>
    </row>
    <row r="454" spans="1:2" x14ac:dyDescent="0.2">
      <c r="A454" t="s">
        <v>18633</v>
      </c>
      <c r="B454" t="s">
        <v>11161</v>
      </c>
    </row>
    <row r="455" spans="1:2" x14ac:dyDescent="0.2">
      <c r="A455" t="s">
        <v>18634</v>
      </c>
      <c r="B455" t="s">
        <v>11259</v>
      </c>
    </row>
    <row r="456" spans="1:2" x14ac:dyDescent="0.2">
      <c r="A456" t="s">
        <v>18635</v>
      </c>
      <c r="B456" t="s">
        <v>11415</v>
      </c>
    </row>
    <row r="457" spans="1:2" x14ac:dyDescent="0.2">
      <c r="A457" t="s">
        <v>18636</v>
      </c>
      <c r="B457" t="s">
        <v>531</v>
      </c>
    </row>
    <row r="458" spans="1:2" x14ac:dyDescent="0.2">
      <c r="A458" t="s">
        <v>18637</v>
      </c>
      <c r="B458" t="s">
        <v>398</v>
      </c>
    </row>
    <row r="459" spans="1:2" x14ac:dyDescent="0.2">
      <c r="A459" t="s">
        <v>18638</v>
      </c>
      <c r="B459" t="s">
        <v>10315</v>
      </c>
    </row>
    <row r="460" spans="1:2" x14ac:dyDescent="0.2">
      <c r="A460" t="s">
        <v>18639</v>
      </c>
      <c r="B460" t="s">
        <v>5739</v>
      </c>
    </row>
    <row r="461" spans="1:2" x14ac:dyDescent="0.2">
      <c r="A461" t="s">
        <v>18640</v>
      </c>
      <c r="B461" t="s">
        <v>11086</v>
      </c>
    </row>
    <row r="462" spans="1:2" x14ac:dyDescent="0.2">
      <c r="A462" t="s">
        <v>18641</v>
      </c>
      <c r="B462" t="s">
        <v>11052</v>
      </c>
    </row>
    <row r="463" spans="1:2" x14ac:dyDescent="0.2">
      <c r="A463" t="s">
        <v>18642</v>
      </c>
      <c r="B463" t="s">
        <v>10903</v>
      </c>
    </row>
    <row r="464" spans="1:2" x14ac:dyDescent="0.2">
      <c r="A464" t="s">
        <v>18369</v>
      </c>
      <c r="B464" t="s">
        <v>13563</v>
      </c>
    </row>
    <row r="465" spans="1:2" x14ac:dyDescent="0.2">
      <c r="A465" t="s">
        <v>18643</v>
      </c>
      <c r="B465" t="s">
        <v>1275</v>
      </c>
    </row>
    <row r="466" spans="1:2" x14ac:dyDescent="0.2">
      <c r="A466" t="s">
        <v>18644</v>
      </c>
      <c r="B466" t="s">
        <v>13563</v>
      </c>
    </row>
    <row r="467" spans="1:2" x14ac:dyDescent="0.2">
      <c r="A467" t="s">
        <v>18645</v>
      </c>
      <c r="B467" t="s">
        <v>16254</v>
      </c>
    </row>
    <row r="468" spans="1:2" x14ac:dyDescent="0.2">
      <c r="A468" t="s">
        <v>18646</v>
      </c>
      <c r="B468" t="s">
        <v>11067</v>
      </c>
    </row>
    <row r="469" spans="1:2" x14ac:dyDescent="0.2">
      <c r="A469" t="s">
        <v>18354</v>
      </c>
      <c r="B469" t="s">
        <v>11942</v>
      </c>
    </row>
    <row r="470" spans="1:2" x14ac:dyDescent="0.2">
      <c r="A470" t="s">
        <v>18647</v>
      </c>
      <c r="B470" t="s">
        <v>7287</v>
      </c>
    </row>
    <row r="471" spans="1:2" x14ac:dyDescent="0.2">
      <c r="A471" t="s">
        <v>18648</v>
      </c>
      <c r="B471" t="s">
        <v>17125</v>
      </c>
    </row>
    <row r="472" spans="1:2" x14ac:dyDescent="0.2">
      <c r="A472" t="s">
        <v>18649</v>
      </c>
      <c r="B472" t="s">
        <v>10194</v>
      </c>
    </row>
    <row r="473" spans="1:2" x14ac:dyDescent="0.2">
      <c r="A473" t="s">
        <v>18650</v>
      </c>
      <c r="B473" t="s">
        <v>17858</v>
      </c>
    </row>
    <row r="474" spans="1:2" x14ac:dyDescent="0.2">
      <c r="A474" t="s">
        <v>18651</v>
      </c>
      <c r="B474" t="s">
        <v>9993</v>
      </c>
    </row>
    <row r="475" spans="1:2" x14ac:dyDescent="0.2">
      <c r="A475" t="s">
        <v>18652</v>
      </c>
      <c r="B475" t="s">
        <v>9993</v>
      </c>
    </row>
    <row r="476" spans="1:2" x14ac:dyDescent="0.2">
      <c r="A476" t="s">
        <v>18653</v>
      </c>
      <c r="B476" t="s">
        <v>11369</v>
      </c>
    </row>
    <row r="477" spans="1:2" x14ac:dyDescent="0.2">
      <c r="A477" t="s">
        <v>18654</v>
      </c>
      <c r="B477" t="s">
        <v>11099</v>
      </c>
    </row>
    <row r="478" spans="1:2" x14ac:dyDescent="0.2">
      <c r="A478" t="s">
        <v>18655</v>
      </c>
      <c r="B478" t="s">
        <v>3715</v>
      </c>
    </row>
    <row r="479" spans="1:2" x14ac:dyDescent="0.2">
      <c r="A479" t="s">
        <v>18656</v>
      </c>
      <c r="B479" t="s">
        <v>3897</v>
      </c>
    </row>
    <row r="480" spans="1:2" x14ac:dyDescent="0.2">
      <c r="A480" t="s">
        <v>18657</v>
      </c>
      <c r="B480" t="s">
        <v>3591</v>
      </c>
    </row>
    <row r="481" spans="1:2" x14ac:dyDescent="0.2">
      <c r="A481" t="s">
        <v>18658</v>
      </c>
      <c r="B481" t="s">
        <v>3530</v>
      </c>
    </row>
    <row r="482" spans="1:2" x14ac:dyDescent="0.2">
      <c r="A482" t="s">
        <v>18659</v>
      </c>
      <c r="B482" t="s">
        <v>3656</v>
      </c>
    </row>
    <row r="483" spans="1:2" x14ac:dyDescent="0.2">
      <c r="A483" t="s">
        <v>18660</v>
      </c>
      <c r="B483" t="s">
        <v>6359</v>
      </c>
    </row>
    <row r="484" spans="1:2" x14ac:dyDescent="0.2">
      <c r="A484" t="s">
        <v>18661</v>
      </c>
      <c r="B484" t="s">
        <v>6359</v>
      </c>
    </row>
    <row r="485" spans="1:2" x14ac:dyDescent="0.2">
      <c r="A485" t="s">
        <v>18662</v>
      </c>
      <c r="B485" t="s">
        <v>16390</v>
      </c>
    </row>
    <row r="486" spans="1:2" x14ac:dyDescent="0.2">
      <c r="A486" t="s">
        <v>18663</v>
      </c>
      <c r="B486" t="s">
        <v>12399</v>
      </c>
    </row>
    <row r="487" spans="1:2" x14ac:dyDescent="0.2">
      <c r="A487" t="s">
        <v>18587</v>
      </c>
      <c r="B487" t="s">
        <v>13021</v>
      </c>
    </row>
    <row r="488" spans="1:2" x14ac:dyDescent="0.2">
      <c r="A488" t="s">
        <v>18664</v>
      </c>
      <c r="B488" t="s">
        <v>16435</v>
      </c>
    </row>
    <row r="489" spans="1:2" x14ac:dyDescent="0.2">
      <c r="A489" t="s">
        <v>18665</v>
      </c>
      <c r="B489" t="s">
        <v>12601</v>
      </c>
    </row>
    <row r="490" spans="1:2" x14ac:dyDescent="0.2">
      <c r="A490" t="s">
        <v>18666</v>
      </c>
      <c r="B490" t="s">
        <v>12601</v>
      </c>
    </row>
    <row r="491" spans="1:2" x14ac:dyDescent="0.2">
      <c r="A491" t="s">
        <v>18667</v>
      </c>
      <c r="B491" t="s">
        <v>264</v>
      </c>
    </row>
    <row r="492" spans="1:2" x14ac:dyDescent="0.2">
      <c r="A492" t="s">
        <v>18668</v>
      </c>
      <c r="B492" t="s">
        <v>264</v>
      </c>
    </row>
    <row r="493" spans="1:2" x14ac:dyDescent="0.2">
      <c r="A493" t="s">
        <v>18669</v>
      </c>
      <c r="B493" t="s">
        <v>12936</v>
      </c>
    </row>
    <row r="494" spans="1:2" x14ac:dyDescent="0.2">
      <c r="A494" t="s">
        <v>18670</v>
      </c>
      <c r="B494" t="s">
        <v>13871</v>
      </c>
    </row>
    <row r="495" spans="1:2" x14ac:dyDescent="0.2">
      <c r="A495" t="s">
        <v>18671</v>
      </c>
      <c r="B495" t="s">
        <v>264</v>
      </c>
    </row>
    <row r="496" spans="1:2" x14ac:dyDescent="0.2">
      <c r="A496" t="s">
        <v>18672</v>
      </c>
      <c r="B496" t="s">
        <v>264</v>
      </c>
    </row>
    <row r="497" spans="1:2" x14ac:dyDescent="0.2">
      <c r="A497" t="s">
        <v>18673</v>
      </c>
      <c r="B497" t="s">
        <v>264</v>
      </c>
    </row>
    <row r="498" spans="1:2" x14ac:dyDescent="0.2">
      <c r="A498" t="s">
        <v>18674</v>
      </c>
      <c r="B498" t="s">
        <v>264</v>
      </c>
    </row>
    <row r="499" spans="1:2" x14ac:dyDescent="0.2">
      <c r="A499" t="s">
        <v>18675</v>
      </c>
      <c r="B499" t="s">
        <v>264</v>
      </c>
    </row>
    <row r="500" spans="1:2" x14ac:dyDescent="0.2">
      <c r="A500" t="s">
        <v>18676</v>
      </c>
      <c r="B500" t="s">
        <v>264</v>
      </c>
    </row>
    <row r="501" spans="1:2" x14ac:dyDescent="0.2">
      <c r="A501" t="s">
        <v>18677</v>
      </c>
      <c r="B501" t="s">
        <v>264</v>
      </c>
    </row>
    <row r="502" spans="1:2" x14ac:dyDescent="0.2">
      <c r="A502" t="s">
        <v>18678</v>
      </c>
      <c r="B502" t="s">
        <v>264</v>
      </c>
    </row>
    <row r="503" spans="1:2" x14ac:dyDescent="0.2">
      <c r="A503" t="s">
        <v>18679</v>
      </c>
      <c r="B503" t="s">
        <v>264</v>
      </c>
    </row>
    <row r="504" spans="1:2" x14ac:dyDescent="0.2">
      <c r="A504" t="s">
        <v>18239</v>
      </c>
      <c r="B504" t="s">
        <v>295</v>
      </c>
    </row>
    <row r="505" spans="1:2" x14ac:dyDescent="0.2">
      <c r="A505" t="s">
        <v>18680</v>
      </c>
      <c r="B505" t="s">
        <v>16461</v>
      </c>
    </row>
    <row r="506" spans="1:2" x14ac:dyDescent="0.2">
      <c r="A506" t="s">
        <v>18681</v>
      </c>
      <c r="B506" t="s">
        <v>13242</v>
      </c>
    </row>
    <row r="507" spans="1:2" x14ac:dyDescent="0.2">
      <c r="A507" t="s">
        <v>18682</v>
      </c>
      <c r="B507" t="s">
        <v>16681</v>
      </c>
    </row>
    <row r="508" spans="1:2" x14ac:dyDescent="0.2">
      <c r="A508" t="s">
        <v>18683</v>
      </c>
      <c r="B508" t="s">
        <v>12680</v>
      </c>
    </row>
    <row r="509" spans="1:2" x14ac:dyDescent="0.2">
      <c r="A509" t="s">
        <v>18684</v>
      </c>
      <c r="B509" t="s">
        <v>468</v>
      </c>
    </row>
    <row r="510" spans="1:2" x14ac:dyDescent="0.2">
      <c r="A510" t="s">
        <v>18685</v>
      </c>
      <c r="B510" t="s">
        <v>1759</v>
      </c>
    </row>
    <row r="511" spans="1:2" x14ac:dyDescent="0.2">
      <c r="A511" t="s">
        <v>18686</v>
      </c>
      <c r="B511" t="s">
        <v>1759</v>
      </c>
    </row>
    <row r="512" spans="1:2" x14ac:dyDescent="0.2">
      <c r="A512" t="s">
        <v>18687</v>
      </c>
      <c r="B512" t="s">
        <v>1759</v>
      </c>
    </row>
    <row r="513" spans="1:2" x14ac:dyDescent="0.2">
      <c r="A513" t="s">
        <v>18398</v>
      </c>
      <c r="B513" t="s">
        <v>16721</v>
      </c>
    </row>
    <row r="514" spans="1:2" x14ac:dyDescent="0.2">
      <c r="A514" t="s">
        <v>18688</v>
      </c>
      <c r="B514" t="s">
        <v>9713</v>
      </c>
    </row>
    <row r="515" spans="1:2" x14ac:dyDescent="0.2">
      <c r="A515" t="s">
        <v>18689</v>
      </c>
      <c r="B515" t="s">
        <v>13064</v>
      </c>
    </row>
    <row r="516" spans="1:2" x14ac:dyDescent="0.2">
      <c r="A516" t="s">
        <v>18690</v>
      </c>
      <c r="B516" t="s">
        <v>13064</v>
      </c>
    </row>
    <row r="517" spans="1:2" x14ac:dyDescent="0.2">
      <c r="A517" t="s">
        <v>18346</v>
      </c>
      <c r="B517" t="s">
        <v>13064</v>
      </c>
    </row>
    <row r="518" spans="1:2" x14ac:dyDescent="0.2">
      <c r="A518" t="s">
        <v>18691</v>
      </c>
      <c r="B518" t="s">
        <v>13591</v>
      </c>
    </row>
    <row r="519" spans="1:2" x14ac:dyDescent="0.2">
      <c r="A519" t="s">
        <v>18692</v>
      </c>
      <c r="B519" t="s">
        <v>701</v>
      </c>
    </row>
    <row r="520" spans="1:2" x14ac:dyDescent="0.2">
      <c r="A520" t="s">
        <v>18693</v>
      </c>
      <c r="B520" t="s">
        <v>14573</v>
      </c>
    </row>
    <row r="521" spans="1:2" x14ac:dyDescent="0.2">
      <c r="A521" t="s">
        <v>18694</v>
      </c>
      <c r="B521" t="s">
        <v>8809</v>
      </c>
    </row>
    <row r="522" spans="1:2" x14ac:dyDescent="0.2">
      <c r="A522" t="s">
        <v>18695</v>
      </c>
      <c r="B522" t="s">
        <v>10980</v>
      </c>
    </row>
    <row r="523" spans="1:2" x14ac:dyDescent="0.2">
      <c r="A523" t="s">
        <v>18696</v>
      </c>
      <c r="B523" t="s">
        <v>13731</v>
      </c>
    </row>
    <row r="524" spans="1:2" x14ac:dyDescent="0.2">
      <c r="A524" t="s">
        <v>18697</v>
      </c>
      <c r="B524" t="s">
        <v>16599</v>
      </c>
    </row>
    <row r="525" spans="1:2" x14ac:dyDescent="0.2">
      <c r="A525" t="s">
        <v>18698</v>
      </c>
      <c r="B525" t="s">
        <v>12560</v>
      </c>
    </row>
    <row r="526" spans="1:2" x14ac:dyDescent="0.2">
      <c r="A526" t="s">
        <v>18699</v>
      </c>
      <c r="B526" t="s">
        <v>808</v>
      </c>
    </row>
    <row r="527" spans="1:2" x14ac:dyDescent="0.2">
      <c r="A527" t="s">
        <v>18700</v>
      </c>
      <c r="B527" t="s">
        <v>808</v>
      </c>
    </row>
    <row r="528" spans="1:2" x14ac:dyDescent="0.2">
      <c r="A528" t="s">
        <v>18701</v>
      </c>
      <c r="B528" t="s">
        <v>808</v>
      </c>
    </row>
    <row r="529" spans="1:2" x14ac:dyDescent="0.2">
      <c r="A529" t="s">
        <v>18702</v>
      </c>
      <c r="B529" t="s">
        <v>9819</v>
      </c>
    </row>
    <row r="530" spans="1:2" x14ac:dyDescent="0.2">
      <c r="A530" t="s">
        <v>18703</v>
      </c>
      <c r="B530" t="s">
        <v>7275</v>
      </c>
    </row>
    <row r="531" spans="1:2" x14ac:dyDescent="0.2">
      <c r="A531" t="s">
        <v>18704</v>
      </c>
      <c r="B531" t="s">
        <v>4782</v>
      </c>
    </row>
    <row r="532" spans="1:2" x14ac:dyDescent="0.2">
      <c r="A532" t="s">
        <v>18705</v>
      </c>
      <c r="B532" t="s">
        <v>13967</v>
      </c>
    </row>
    <row r="533" spans="1:2" x14ac:dyDescent="0.2">
      <c r="A533" t="s">
        <v>18706</v>
      </c>
      <c r="B533" t="s">
        <v>16870</v>
      </c>
    </row>
    <row r="534" spans="1:2" x14ac:dyDescent="0.2">
      <c r="A534" t="s">
        <v>18707</v>
      </c>
      <c r="B534" t="s">
        <v>2945</v>
      </c>
    </row>
    <row r="535" spans="1:2" x14ac:dyDescent="0.2">
      <c r="A535" t="s">
        <v>18708</v>
      </c>
      <c r="B535" t="s">
        <v>4782</v>
      </c>
    </row>
    <row r="536" spans="1:2" x14ac:dyDescent="0.2">
      <c r="A536" t="s">
        <v>18709</v>
      </c>
      <c r="B536" t="s">
        <v>4474</v>
      </c>
    </row>
    <row r="537" spans="1:2" x14ac:dyDescent="0.2">
      <c r="A537" t="s">
        <v>18710</v>
      </c>
      <c r="B537" t="s">
        <v>16671</v>
      </c>
    </row>
    <row r="538" spans="1:2" x14ac:dyDescent="0.2">
      <c r="A538" t="s">
        <v>18711</v>
      </c>
      <c r="B538" t="s">
        <v>12970</v>
      </c>
    </row>
    <row r="539" spans="1:2" x14ac:dyDescent="0.2">
      <c r="A539" t="s">
        <v>18712</v>
      </c>
      <c r="B539" t="s">
        <v>16874</v>
      </c>
    </row>
    <row r="540" spans="1:2" x14ac:dyDescent="0.2">
      <c r="A540" t="s">
        <v>18713</v>
      </c>
      <c r="B540" t="s">
        <v>14139</v>
      </c>
    </row>
    <row r="541" spans="1:2" x14ac:dyDescent="0.2">
      <c r="A541" t="s">
        <v>18714</v>
      </c>
      <c r="B541" t="s">
        <v>185</v>
      </c>
    </row>
    <row r="542" spans="1:2" x14ac:dyDescent="0.2">
      <c r="A542" t="s">
        <v>18715</v>
      </c>
      <c r="B542" t="s">
        <v>12767</v>
      </c>
    </row>
    <row r="543" spans="1:2" x14ac:dyDescent="0.2">
      <c r="A543" t="s">
        <v>18716</v>
      </c>
      <c r="B543" t="s">
        <v>12642</v>
      </c>
    </row>
    <row r="544" spans="1:2" x14ac:dyDescent="0.2">
      <c r="A544" t="s">
        <v>18717</v>
      </c>
      <c r="B544" t="s">
        <v>12642</v>
      </c>
    </row>
    <row r="545" spans="1:2" x14ac:dyDescent="0.2">
      <c r="A545" t="s">
        <v>18718</v>
      </c>
      <c r="B545" t="s">
        <v>16445</v>
      </c>
    </row>
    <row r="546" spans="1:2" x14ac:dyDescent="0.2">
      <c r="A546" t="s">
        <v>18719</v>
      </c>
      <c r="B546" t="s">
        <v>282</v>
      </c>
    </row>
    <row r="547" spans="1:2" x14ac:dyDescent="0.2">
      <c r="A547" t="s">
        <v>18720</v>
      </c>
      <c r="B547" t="s">
        <v>10596</v>
      </c>
    </row>
    <row r="548" spans="1:2" x14ac:dyDescent="0.2">
      <c r="A548" t="s">
        <v>18721</v>
      </c>
      <c r="B548" t="s">
        <v>16294</v>
      </c>
    </row>
    <row r="549" spans="1:2" x14ac:dyDescent="0.2">
      <c r="A549" t="s">
        <v>18722</v>
      </c>
      <c r="B549" t="s">
        <v>16495</v>
      </c>
    </row>
    <row r="550" spans="1:2" x14ac:dyDescent="0.2">
      <c r="A550" t="s">
        <v>18723</v>
      </c>
      <c r="B550" t="s">
        <v>16859</v>
      </c>
    </row>
    <row r="551" spans="1:2" x14ac:dyDescent="0.2">
      <c r="A551" t="s">
        <v>18724</v>
      </c>
      <c r="B551" t="s">
        <v>14638</v>
      </c>
    </row>
    <row r="552" spans="1:2" x14ac:dyDescent="0.2">
      <c r="A552" t="s">
        <v>18725</v>
      </c>
      <c r="B552" t="s">
        <v>14664</v>
      </c>
    </row>
    <row r="553" spans="1:2" x14ac:dyDescent="0.2">
      <c r="A553" t="s">
        <v>18726</v>
      </c>
      <c r="B553" t="s">
        <v>13709</v>
      </c>
    </row>
    <row r="554" spans="1:2" x14ac:dyDescent="0.2">
      <c r="A554" t="s">
        <v>18727</v>
      </c>
      <c r="B554" t="s">
        <v>13709</v>
      </c>
    </row>
    <row r="555" spans="1:2" x14ac:dyDescent="0.2">
      <c r="A555" t="s">
        <v>18728</v>
      </c>
      <c r="B555" t="s">
        <v>13709</v>
      </c>
    </row>
    <row r="556" spans="1:2" x14ac:dyDescent="0.2">
      <c r="A556" t="s">
        <v>18197</v>
      </c>
      <c r="B556" t="s">
        <v>208</v>
      </c>
    </row>
    <row r="557" spans="1:2" x14ac:dyDescent="0.2">
      <c r="A557" t="s">
        <v>18729</v>
      </c>
      <c r="B557" t="s">
        <v>13319</v>
      </c>
    </row>
    <row r="558" spans="1:2" x14ac:dyDescent="0.2">
      <c r="A558" t="s">
        <v>18400</v>
      </c>
      <c r="B558" t="s">
        <v>150</v>
      </c>
    </row>
    <row r="559" spans="1:2" x14ac:dyDescent="0.2">
      <c r="A559" t="s">
        <v>18730</v>
      </c>
      <c r="B559" t="s">
        <v>16704</v>
      </c>
    </row>
    <row r="560" spans="1:2" x14ac:dyDescent="0.2">
      <c r="A560" t="s">
        <v>18731</v>
      </c>
      <c r="B560" t="s">
        <v>13549</v>
      </c>
    </row>
    <row r="561" spans="1:2" x14ac:dyDescent="0.2">
      <c r="A561" t="s">
        <v>18732</v>
      </c>
      <c r="B561" t="s">
        <v>13850</v>
      </c>
    </row>
    <row r="562" spans="1:2" x14ac:dyDescent="0.2">
      <c r="A562" t="s">
        <v>18733</v>
      </c>
      <c r="B562" t="s">
        <v>491</v>
      </c>
    </row>
    <row r="563" spans="1:2" x14ac:dyDescent="0.2">
      <c r="A563" t="s">
        <v>18734</v>
      </c>
      <c r="B563" t="s">
        <v>491</v>
      </c>
    </row>
    <row r="564" spans="1:2" x14ac:dyDescent="0.2">
      <c r="A564" t="s">
        <v>18735</v>
      </c>
      <c r="B564" t="s">
        <v>13283</v>
      </c>
    </row>
    <row r="565" spans="1:2" x14ac:dyDescent="0.2">
      <c r="A565" t="s">
        <v>18736</v>
      </c>
      <c r="B565" t="s">
        <v>13405</v>
      </c>
    </row>
    <row r="566" spans="1:2" x14ac:dyDescent="0.2">
      <c r="A566" t="s">
        <v>18737</v>
      </c>
      <c r="B566" t="s">
        <v>13490</v>
      </c>
    </row>
    <row r="567" spans="1:2" x14ac:dyDescent="0.2">
      <c r="A567" t="s">
        <v>18738</v>
      </c>
      <c r="B567" t="s">
        <v>13405</v>
      </c>
    </row>
    <row r="568" spans="1:2" x14ac:dyDescent="0.2">
      <c r="A568" t="s">
        <v>18739</v>
      </c>
      <c r="B568" t="s">
        <v>13283</v>
      </c>
    </row>
    <row r="569" spans="1:2" x14ac:dyDescent="0.2">
      <c r="A569" t="s">
        <v>18740</v>
      </c>
      <c r="B569" t="s">
        <v>13884</v>
      </c>
    </row>
    <row r="570" spans="1:2" x14ac:dyDescent="0.2">
      <c r="A570" t="s">
        <v>18741</v>
      </c>
      <c r="B570" t="s">
        <v>13283</v>
      </c>
    </row>
    <row r="571" spans="1:2" x14ac:dyDescent="0.2">
      <c r="A571" t="s">
        <v>18742</v>
      </c>
      <c r="B571" t="s">
        <v>13283</v>
      </c>
    </row>
    <row r="572" spans="1:2" x14ac:dyDescent="0.2">
      <c r="A572" t="s">
        <v>18743</v>
      </c>
      <c r="B572" t="s">
        <v>13405</v>
      </c>
    </row>
    <row r="573" spans="1:2" x14ac:dyDescent="0.2">
      <c r="A573" t="s">
        <v>18744</v>
      </c>
      <c r="B573" t="s">
        <v>14471</v>
      </c>
    </row>
    <row r="574" spans="1:2" x14ac:dyDescent="0.2">
      <c r="A574" t="s">
        <v>18346</v>
      </c>
      <c r="B574" t="s">
        <v>16652</v>
      </c>
    </row>
    <row r="575" spans="1:2" x14ac:dyDescent="0.2">
      <c r="A575" t="s">
        <v>18745</v>
      </c>
      <c r="B575" t="s">
        <v>12450</v>
      </c>
    </row>
    <row r="576" spans="1:2" x14ac:dyDescent="0.2">
      <c r="A576" t="s">
        <v>18746</v>
      </c>
      <c r="B576" t="s">
        <v>12450</v>
      </c>
    </row>
    <row r="577" spans="1:2" x14ac:dyDescent="0.2">
      <c r="A577" t="s">
        <v>18747</v>
      </c>
      <c r="B577" t="s">
        <v>170</v>
      </c>
    </row>
    <row r="578" spans="1:2" x14ac:dyDescent="0.2">
      <c r="A578" t="s">
        <v>18748</v>
      </c>
      <c r="B578" t="s">
        <v>13115</v>
      </c>
    </row>
    <row r="579" spans="1:2" x14ac:dyDescent="0.2">
      <c r="A579" t="s">
        <v>18749</v>
      </c>
      <c r="B579" t="s">
        <v>14737</v>
      </c>
    </row>
    <row r="580" spans="1:2" x14ac:dyDescent="0.2">
      <c r="A580" t="s">
        <v>18750</v>
      </c>
      <c r="B580" t="s">
        <v>16409</v>
      </c>
    </row>
    <row r="581" spans="1:2" x14ac:dyDescent="0.2">
      <c r="A581" t="s">
        <v>18751</v>
      </c>
      <c r="B581" t="s">
        <v>13450</v>
      </c>
    </row>
    <row r="582" spans="1:2" x14ac:dyDescent="0.2">
      <c r="A582" t="s">
        <v>18752</v>
      </c>
      <c r="B582" t="s">
        <v>16563</v>
      </c>
    </row>
    <row r="583" spans="1:2" x14ac:dyDescent="0.2">
      <c r="A583" t="s">
        <v>18753</v>
      </c>
      <c r="B583" t="s">
        <v>16589</v>
      </c>
    </row>
    <row r="584" spans="1:2" x14ac:dyDescent="0.2">
      <c r="A584" t="s">
        <v>18754</v>
      </c>
      <c r="B584" t="s">
        <v>16479</v>
      </c>
    </row>
    <row r="585" spans="1:2" x14ac:dyDescent="0.2">
      <c r="A585" t="s">
        <v>18755</v>
      </c>
      <c r="B585" t="s">
        <v>14040</v>
      </c>
    </row>
    <row r="586" spans="1:2" x14ac:dyDescent="0.2">
      <c r="A586" t="s">
        <v>18756</v>
      </c>
      <c r="B586" t="s">
        <v>16728</v>
      </c>
    </row>
    <row r="587" spans="1:2" x14ac:dyDescent="0.2">
      <c r="A587" t="s">
        <v>18757</v>
      </c>
      <c r="B587" t="s">
        <v>14773</v>
      </c>
    </row>
    <row r="588" spans="1:2" x14ac:dyDescent="0.2">
      <c r="A588" t="s">
        <v>18758</v>
      </c>
      <c r="B588" t="s">
        <v>3361</v>
      </c>
    </row>
    <row r="589" spans="1:2" x14ac:dyDescent="0.2">
      <c r="A589" t="s">
        <v>18759</v>
      </c>
      <c r="B589" t="s">
        <v>16192</v>
      </c>
    </row>
    <row r="590" spans="1:2" x14ac:dyDescent="0.2">
      <c r="A590" t="s">
        <v>18760</v>
      </c>
      <c r="B590" t="s">
        <v>16037</v>
      </c>
    </row>
    <row r="591" spans="1:2" x14ac:dyDescent="0.2">
      <c r="A591" t="s">
        <v>18761</v>
      </c>
      <c r="B591" t="s">
        <v>5811</v>
      </c>
    </row>
    <row r="592" spans="1:2" x14ac:dyDescent="0.2">
      <c r="A592" t="s">
        <v>18750</v>
      </c>
      <c r="B592" t="s">
        <v>16412</v>
      </c>
    </row>
    <row r="593" spans="1:2" x14ac:dyDescent="0.2">
      <c r="A593" t="s">
        <v>18762</v>
      </c>
      <c r="B593" t="s">
        <v>3629</v>
      </c>
    </row>
    <row r="594" spans="1:2" x14ac:dyDescent="0.2">
      <c r="A594" t="s">
        <v>18763</v>
      </c>
      <c r="B594" t="s">
        <v>3629</v>
      </c>
    </row>
    <row r="595" spans="1:2" x14ac:dyDescent="0.2">
      <c r="A595" t="s">
        <v>18764</v>
      </c>
      <c r="B595" t="s">
        <v>3809</v>
      </c>
    </row>
    <row r="596" spans="1:2" x14ac:dyDescent="0.2">
      <c r="A596" t="s">
        <v>18765</v>
      </c>
      <c r="B596" t="s">
        <v>14938</v>
      </c>
    </row>
    <row r="597" spans="1:2" x14ac:dyDescent="0.2">
      <c r="A597" t="s">
        <v>18766</v>
      </c>
      <c r="B597" t="s">
        <v>3572</v>
      </c>
    </row>
    <row r="598" spans="1:2" x14ac:dyDescent="0.2">
      <c r="A598" t="s">
        <v>18767</v>
      </c>
      <c r="B598" t="s">
        <v>3918</v>
      </c>
    </row>
    <row r="599" spans="1:2" x14ac:dyDescent="0.2">
      <c r="A599" t="s">
        <v>18768</v>
      </c>
      <c r="B599" t="s">
        <v>5647</v>
      </c>
    </row>
    <row r="600" spans="1:2" x14ac:dyDescent="0.2">
      <c r="A600" t="s">
        <v>18769</v>
      </c>
      <c r="B600" t="s">
        <v>3769</v>
      </c>
    </row>
    <row r="601" spans="1:2" x14ac:dyDescent="0.2">
      <c r="A601" t="s">
        <v>18770</v>
      </c>
      <c r="B601" t="s">
        <v>3778</v>
      </c>
    </row>
    <row r="602" spans="1:2" x14ac:dyDescent="0.2">
      <c r="A602" t="s">
        <v>18771</v>
      </c>
      <c r="B602" t="s">
        <v>3636</v>
      </c>
    </row>
    <row r="603" spans="1:2" x14ac:dyDescent="0.2">
      <c r="A603" t="s">
        <v>18772</v>
      </c>
      <c r="B603" t="s">
        <v>9388</v>
      </c>
    </row>
    <row r="604" spans="1:2" x14ac:dyDescent="0.2">
      <c r="A604" t="s">
        <v>18773</v>
      </c>
      <c r="B604" t="s">
        <v>12710</v>
      </c>
    </row>
    <row r="605" spans="1:2" x14ac:dyDescent="0.2">
      <c r="A605" t="s">
        <v>18700</v>
      </c>
      <c r="B605" t="s">
        <v>4636</v>
      </c>
    </row>
    <row r="606" spans="1:2" x14ac:dyDescent="0.2">
      <c r="A606" t="s">
        <v>18774</v>
      </c>
      <c r="B606" t="s">
        <v>7084</v>
      </c>
    </row>
    <row r="607" spans="1:2" x14ac:dyDescent="0.2">
      <c r="A607" t="s">
        <v>18775</v>
      </c>
      <c r="B607" t="s">
        <v>15129</v>
      </c>
    </row>
    <row r="608" spans="1:2" x14ac:dyDescent="0.2">
      <c r="A608" t="s">
        <v>18776</v>
      </c>
      <c r="B608" t="s">
        <v>13990</v>
      </c>
    </row>
    <row r="609" spans="1:2" x14ac:dyDescent="0.2">
      <c r="A609" t="s">
        <v>18777</v>
      </c>
      <c r="B609" t="s">
        <v>3850</v>
      </c>
    </row>
    <row r="610" spans="1:2" x14ac:dyDescent="0.2">
      <c r="A610" t="s">
        <v>18778</v>
      </c>
      <c r="B610" t="s">
        <v>4228</v>
      </c>
    </row>
    <row r="611" spans="1:2" x14ac:dyDescent="0.2">
      <c r="A611" t="s">
        <v>18779</v>
      </c>
      <c r="B611" t="s">
        <v>6599</v>
      </c>
    </row>
    <row r="612" spans="1:2" x14ac:dyDescent="0.2">
      <c r="A612" t="s">
        <v>18780</v>
      </c>
      <c r="B612" t="s">
        <v>13082</v>
      </c>
    </row>
    <row r="613" spans="1:2" x14ac:dyDescent="0.2">
      <c r="A613" t="s">
        <v>18781</v>
      </c>
      <c r="B613" t="s">
        <v>13427</v>
      </c>
    </row>
    <row r="614" spans="1:2" x14ac:dyDescent="0.2">
      <c r="A614" t="s">
        <v>18782</v>
      </c>
      <c r="B614" t="s">
        <v>13569</v>
      </c>
    </row>
    <row r="615" spans="1:2" x14ac:dyDescent="0.2">
      <c r="A615" t="s">
        <v>18783</v>
      </c>
      <c r="B615" t="s">
        <v>17263</v>
      </c>
    </row>
    <row r="616" spans="1:2" x14ac:dyDescent="0.2">
      <c r="A616" t="s">
        <v>18784</v>
      </c>
      <c r="B616" t="s">
        <v>13046</v>
      </c>
    </row>
    <row r="617" spans="1:2" x14ac:dyDescent="0.2">
      <c r="A617" t="s">
        <v>18785</v>
      </c>
      <c r="B617" t="s">
        <v>13324</v>
      </c>
    </row>
    <row r="618" spans="1:2" x14ac:dyDescent="0.2">
      <c r="A618" t="s">
        <v>18786</v>
      </c>
      <c r="B618" t="s">
        <v>13091</v>
      </c>
    </row>
    <row r="619" spans="1:2" x14ac:dyDescent="0.2">
      <c r="A619" t="s">
        <v>18787</v>
      </c>
      <c r="B619" t="s">
        <v>13485</v>
      </c>
    </row>
    <row r="620" spans="1:2" x14ac:dyDescent="0.2">
      <c r="A620" t="s">
        <v>18788</v>
      </c>
      <c r="B620" t="s">
        <v>13395</v>
      </c>
    </row>
    <row r="621" spans="1:2" x14ac:dyDescent="0.2">
      <c r="A621" t="s">
        <v>18789</v>
      </c>
      <c r="B621" t="s">
        <v>11789</v>
      </c>
    </row>
    <row r="622" spans="1:2" x14ac:dyDescent="0.2">
      <c r="A622" t="s">
        <v>18790</v>
      </c>
      <c r="B622" t="s">
        <v>13504</v>
      </c>
    </row>
    <row r="623" spans="1:2" x14ac:dyDescent="0.2">
      <c r="A623" t="s">
        <v>18791</v>
      </c>
      <c r="B623" t="s">
        <v>13518</v>
      </c>
    </row>
    <row r="624" spans="1:2" x14ac:dyDescent="0.2">
      <c r="A624" t="s">
        <v>18792</v>
      </c>
      <c r="B624" t="s">
        <v>5391</v>
      </c>
    </row>
    <row r="625" spans="1:2" x14ac:dyDescent="0.2">
      <c r="A625" t="s">
        <v>18793</v>
      </c>
      <c r="B625" t="s">
        <v>5391</v>
      </c>
    </row>
    <row r="626" spans="1:2" x14ac:dyDescent="0.2">
      <c r="A626" t="s">
        <v>18794</v>
      </c>
      <c r="B626" s="3" t="s">
        <v>5426</v>
      </c>
    </row>
    <row r="627" spans="1:2" x14ac:dyDescent="0.2">
      <c r="A627" t="s">
        <v>18795</v>
      </c>
      <c r="B627" t="s">
        <v>3607</v>
      </c>
    </row>
    <row r="628" spans="1:2" x14ac:dyDescent="0.2">
      <c r="A628" t="s">
        <v>18796</v>
      </c>
      <c r="B628" t="s">
        <v>3607</v>
      </c>
    </row>
    <row r="629" spans="1:2" x14ac:dyDescent="0.2">
      <c r="A629" t="s">
        <v>18797</v>
      </c>
      <c r="B629" t="s">
        <v>16501</v>
      </c>
    </row>
    <row r="630" spans="1:2" x14ac:dyDescent="0.2">
      <c r="A630" t="s">
        <v>18798</v>
      </c>
      <c r="B630" t="s">
        <v>2798</v>
      </c>
    </row>
    <row r="631" spans="1:2" x14ac:dyDescent="0.2">
      <c r="A631" t="s">
        <v>18799</v>
      </c>
      <c r="B631" t="s">
        <v>3838</v>
      </c>
    </row>
    <row r="632" spans="1:2" x14ac:dyDescent="0.2">
      <c r="A632" t="s">
        <v>18800</v>
      </c>
      <c r="B632" t="s">
        <v>2178</v>
      </c>
    </row>
    <row r="633" spans="1:2" x14ac:dyDescent="0.2">
      <c r="A633" t="s">
        <v>18801</v>
      </c>
      <c r="B633" t="s">
        <v>14832</v>
      </c>
    </row>
    <row r="634" spans="1:2" x14ac:dyDescent="0.2">
      <c r="A634" t="s">
        <v>18802</v>
      </c>
      <c r="B634" t="s">
        <v>4018</v>
      </c>
    </row>
    <row r="635" spans="1:2" x14ac:dyDescent="0.2">
      <c r="A635" t="s">
        <v>18803</v>
      </c>
      <c r="B635" t="s">
        <v>7282</v>
      </c>
    </row>
    <row r="636" spans="1:2" x14ac:dyDescent="0.2">
      <c r="A636" t="s">
        <v>18804</v>
      </c>
      <c r="B636" t="s">
        <v>13378</v>
      </c>
    </row>
    <row r="637" spans="1:2" x14ac:dyDescent="0.2">
      <c r="A637" t="s">
        <v>18805</v>
      </c>
      <c r="B637" t="s">
        <v>13210</v>
      </c>
    </row>
    <row r="638" spans="1:2" x14ac:dyDescent="0.2">
      <c r="A638" t="s">
        <v>18806</v>
      </c>
      <c r="B638" t="s">
        <v>13573</v>
      </c>
    </row>
    <row r="639" spans="1:2" x14ac:dyDescent="0.2">
      <c r="A639" t="s">
        <v>18807</v>
      </c>
      <c r="B639" t="s">
        <v>13532</v>
      </c>
    </row>
    <row r="640" spans="1:2" x14ac:dyDescent="0.2">
      <c r="A640" t="s">
        <v>18808</v>
      </c>
      <c r="B640" t="s">
        <v>16057</v>
      </c>
    </row>
    <row r="641" spans="1:2" x14ac:dyDescent="0.2">
      <c r="A641" t="s">
        <v>18809</v>
      </c>
      <c r="B641" t="s">
        <v>13387</v>
      </c>
    </row>
    <row r="642" spans="1:2" x14ac:dyDescent="0.2">
      <c r="A642" t="s">
        <v>18810</v>
      </c>
      <c r="B642" t="s">
        <v>13190</v>
      </c>
    </row>
    <row r="643" spans="1:2" x14ac:dyDescent="0.2">
      <c r="A643" t="s">
        <v>18811</v>
      </c>
      <c r="B643" t="s">
        <v>13214</v>
      </c>
    </row>
    <row r="644" spans="1:2" x14ac:dyDescent="0.2">
      <c r="A644" t="s">
        <v>18812</v>
      </c>
      <c r="B644" t="s">
        <v>13182</v>
      </c>
    </row>
    <row r="645" spans="1:2" x14ac:dyDescent="0.2">
      <c r="A645" t="s">
        <v>18813</v>
      </c>
      <c r="B645" t="s">
        <v>13182</v>
      </c>
    </row>
    <row r="646" spans="1:2" x14ac:dyDescent="0.2">
      <c r="A646" t="s">
        <v>18814</v>
      </c>
      <c r="B646" t="s">
        <v>13419</v>
      </c>
    </row>
    <row r="647" spans="1:2" x14ac:dyDescent="0.2">
      <c r="A647" t="s">
        <v>18815</v>
      </c>
      <c r="B647" t="s">
        <v>13182</v>
      </c>
    </row>
    <row r="648" spans="1:2" x14ac:dyDescent="0.2">
      <c r="A648" t="s">
        <v>18816</v>
      </c>
      <c r="B648" t="s">
        <v>13438</v>
      </c>
    </row>
    <row r="649" spans="1:2" x14ac:dyDescent="0.2">
      <c r="A649" t="s">
        <v>18817</v>
      </c>
      <c r="B649" t="s">
        <v>13438</v>
      </c>
    </row>
    <row r="650" spans="1:2" x14ac:dyDescent="0.2">
      <c r="A650" t="s">
        <v>18818</v>
      </c>
      <c r="B650" t="s">
        <v>13477</v>
      </c>
    </row>
    <row r="651" spans="1:2" x14ac:dyDescent="0.2">
      <c r="A651" t="s">
        <v>18819</v>
      </c>
      <c r="B651" t="s">
        <v>13383</v>
      </c>
    </row>
    <row r="652" spans="1:2" x14ac:dyDescent="0.2">
      <c r="A652" t="s">
        <v>18820</v>
      </c>
      <c r="B652" t="s">
        <v>13059</v>
      </c>
    </row>
    <row r="653" spans="1:2" x14ac:dyDescent="0.2">
      <c r="A653" t="s">
        <v>18821</v>
      </c>
      <c r="B653" t="s">
        <v>13631</v>
      </c>
    </row>
    <row r="654" spans="1:2" x14ac:dyDescent="0.2">
      <c r="A654" t="s">
        <v>18822</v>
      </c>
      <c r="B654" t="s">
        <v>5274</v>
      </c>
    </row>
    <row r="655" spans="1:2" x14ac:dyDescent="0.2">
      <c r="A655" t="s">
        <v>18823</v>
      </c>
      <c r="B655" t="s">
        <v>5274</v>
      </c>
    </row>
    <row r="656" spans="1:2" x14ac:dyDescent="0.2">
      <c r="A656" t="s">
        <v>18824</v>
      </c>
      <c r="B656" t="s">
        <v>5274</v>
      </c>
    </row>
    <row r="657" spans="1:2" x14ac:dyDescent="0.2">
      <c r="A657" t="s">
        <v>18825</v>
      </c>
      <c r="B657" t="s">
        <v>908</v>
      </c>
    </row>
    <row r="658" spans="1:2" x14ac:dyDescent="0.2">
      <c r="A658" t="s">
        <v>18826</v>
      </c>
      <c r="B658" t="s">
        <v>897</v>
      </c>
    </row>
    <row r="659" spans="1:2" x14ac:dyDescent="0.2">
      <c r="A659" t="s">
        <v>18827</v>
      </c>
      <c r="B659" t="s">
        <v>5281</v>
      </c>
    </row>
    <row r="660" spans="1:2" x14ac:dyDescent="0.2">
      <c r="A660" t="s">
        <v>18828</v>
      </c>
      <c r="B660" t="s">
        <v>1205</v>
      </c>
    </row>
    <row r="661" spans="1:2" x14ac:dyDescent="0.2">
      <c r="A661" t="s">
        <v>18582</v>
      </c>
      <c r="B661" t="s">
        <v>850</v>
      </c>
    </row>
    <row r="662" spans="1:2" x14ac:dyDescent="0.2">
      <c r="A662" t="s">
        <v>18829</v>
      </c>
      <c r="B662" t="s">
        <v>353</v>
      </c>
    </row>
    <row r="663" spans="1:2" x14ac:dyDescent="0.2">
      <c r="A663" t="s">
        <v>18830</v>
      </c>
      <c r="B663" t="s">
        <v>718</v>
      </c>
    </row>
    <row r="664" spans="1:2" x14ac:dyDescent="0.2">
      <c r="A664" t="s">
        <v>18831</v>
      </c>
      <c r="B664" t="s">
        <v>1447</v>
      </c>
    </row>
    <row r="665" spans="1:2" x14ac:dyDescent="0.2">
      <c r="A665" t="s">
        <v>18832</v>
      </c>
      <c r="B665" t="s">
        <v>1447</v>
      </c>
    </row>
    <row r="666" spans="1:2" x14ac:dyDescent="0.2">
      <c r="A666" t="s">
        <v>18833</v>
      </c>
      <c r="B666" t="s">
        <v>5681</v>
      </c>
    </row>
    <row r="667" spans="1:2" x14ac:dyDescent="0.2">
      <c r="A667" t="s">
        <v>18834</v>
      </c>
      <c r="B667" t="s">
        <v>1156</v>
      </c>
    </row>
    <row r="668" spans="1:2" x14ac:dyDescent="0.2">
      <c r="A668" t="s">
        <v>18835</v>
      </c>
      <c r="B668" t="s">
        <v>1270</v>
      </c>
    </row>
    <row r="669" spans="1:2" x14ac:dyDescent="0.2">
      <c r="A669" t="s">
        <v>18836</v>
      </c>
      <c r="B669" t="s">
        <v>1164</v>
      </c>
    </row>
    <row r="670" spans="1:2" x14ac:dyDescent="0.2">
      <c r="A670" t="s">
        <v>18837</v>
      </c>
      <c r="B670" t="s">
        <v>1282</v>
      </c>
    </row>
    <row r="671" spans="1:2" x14ac:dyDescent="0.2">
      <c r="A671" t="s">
        <v>18838</v>
      </c>
      <c r="B671" t="s">
        <v>5613</v>
      </c>
    </row>
    <row r="672" spans="1:2" x14ac:dyDescent="0.2">
      <c r="A672" t="s">
        <v>18839</v>
      </c>
      <c r="B672" t="s">
        <v>5657</v>
      </c>
    </row>
    <row r="673" spans="1:2" x14ac:dyDescent="0.2">
      <c r="A673" t="s">
        <v>18840</v>
      </c>
      <c r="B673" t="s">
        <v>1211</v>
      </c>
    </row>
    <row r="674" spans="1:2" x14ac:dyDescent="0.2">
      <c r="A674" t="s">
        <v>18841</v>
      </c>
      <c r="B674" t="s">
        <v>1145</v>
      </c>
    </row>
    <row r="675" spans="1:2" x14ac:dyDescent="0.2">
      <c r="A675" t="s">
        <v>18842</v>
      </c>
      <c r="B675" t="s">
        <v>1467</v>
      </c>
    </row>
    <row r="676" spans="1:2" x14ac:dyDescent="0.2">
      <c r="A676" t="s">
        <v>18843</v>
      </c>
      <c r="B676" t="s">
        <v>1486</v>
      </c>
    </row>
    <row r="677" spans="1:2" x14ac:dyDescent="0.2">
      <c r="A677" t="s">
        <v>18844</v>
      </c>
      <c r="B677" t="s">
        <v>5626</v>
      </c>
    </row>
    <row r="678" spans="1:2" x14ac:dyDescent="0.2">
      <c r="A678" t="s">
        <v>18845</v>
      </c>
      <c r="B678" t="s">
        <v>5564</v>
      </c>
    </row>
    <row r="679" spans="1:2" x14ac:dyDescent="0.2">
      <c r="A679" t="s">
        <v>18846</v>
      </c>
      <c r="B679" t="s">
        <v>887</v>
      </c>
    </row>
    <row r="680" spans="1:2" x14ac:dyDescent="0.2">
      <c r="A680" t="s">
        <v>18847</v>
      </c>
      <c r="B680" t="s">
        <v>5607</v>
      </c>
    </row>
    <row r="681" spans="1:2" x14ac:dyDescent="0.2">
      <c r="A681" t="s">
        <v>18848</v>
      </c>
      <c r="B681" t="s">
        <v>5607</v>
      </c>
    </row>
    <row r="682" spans="1:2" x14ac:dyDescent="0.2">
      <c r="A682" t="s">
        <v>18849</v>
      </c>
      <c r="B682" t="s">
        <v>1034</v>
      </c>
    </row>
    <row r="683" spans="1:2" x14ac:dyDescent="0.2">
      <c r="A683" t="s">
        <v>18850</v>
      </c>
      <c r="B683" t="s">
        <v>1119</v>
      </c>
    </row>
    <row r="684" spans="1:2" x14ac:dyDescent="0.2">
      <c r="A684" t="s">
        <v>18851</v>
      </c>
      <c r="B684" t="s">
        <v>5245</v>
      </c>
    </row>
    <row r="685" spans="1:2" x14ac:dyDescent="0.2">
      <c r="A685" t="s">
        <v>18852</v>
      </c>
      <c r="B685" t="s">
        <v>5294</v>
      </c>
    </row>
    <row r="686" spans="1:2" x14ac:dyDescent="0.2">
      <c r="A686" t="s">
        <v>18853</v>
      </c>
      <c r="B686" t="s">
        <v>5572</v>
      </c>
    </row>
    <row r="687" spans="1:2" x14ac:dyDescent="0.2">
      <c r="A687" t="s">
        <v>18854</v>
      </c>
      <c r="B687" t="s">
        <v>1310</v>
      </c>
    </row>
    <row r="688" spans="1:2" x14ac:dyDescent="0.2">
      <c r="A688" t="s">
        <v>18855</v>
      </c>
      <c r="B688" t="s">
        <v>1265</v>
      </c>
    </row>
    <row r="689" spans="1:2" x14ac:dyDescent="0.2">
      <c r="A689" t="s">
        <v>18856</v>
      </c>
      <c r="B689" t="s">
        <v>1296</v>
      </c>
    </row>
    <row r="690" spans="1:2" x14ac:dyDescent="0.2">
      <c r="A690" t="s">
        <v>18857</v>
      </c>
      <c r="B690" t="s">
        <v>5374</v>
      </c>
    </row>
    <row r="691" spans="1:2" x14ac:dyDescent="0.2">
      <c r="A691" t="s">
        <v>18858</v>
      </c>
      <c r="B691" t="s">
        <v>1456</v>
      </c>
    </row>
    <row r="692" spans="1:2" x14ac:dyDescent="0.2">
      <c r="A692" t="s">
        <v>18859</v>
      </c>
      <c r="B692" t="s">
        <v>2317</v>
      </c>
    </row>
    <row r="693" spans="1:2" x14ac:dyDescent="0.2">
      <c r="A693" t="s">
        <v>18860</v>
      </c>
      <c r="B693" t="s">
        <v>359</v>
      </c>
    </row>
    <row r="694" spans="1:2" x14ac:dyDescent="0.2">
      <c r="A694" t="s">
        <v>18861</v>
      </c>
      <c r="B694" t="s">
        <v>1216</v>
      </c>
    </row>
    <row r="695" spans="1:2" x14ac:dyDescent="0.2">
      <c r="A695" t="s">
        <v>18862</v>
      </c>
      <c r="B695" t="s">
        <v>1480</v>
      </c>
    </row>
    <row r="696" spans="1:2" x14ac:dyDescent="0.2">
      <c r="A696" t="s">
        <v>18863</v>
      </c>
      <c r="B696" t="s">
        <v>750</v>
      </c>
    </row>
    <row r="697" spans="1:2" x14ac:dyDescent="0.2">
      <c r="A697" t="s">
        <v>18864</v>
      </c>
      <c r="B697" t="s">
        <v>1234</v>
      </c>
    </row>
    <row r="698" spans="1:2" x14ac:dyDescent="0.2">
      <c r="A698" t="s">
        <v>18865</v>
      </c>
      <c r="B698" t="s">
        <v>5437</v>
      </c>
    </row>
    <row r="699" spans="1:2" x14ac:dyDescent="0.2">
      <c r="A699" t="s">
        <v>18866</v>
      </c>
      <c r="B699" t="s">
        <v>936</v>
      </c>
    </row>
    <row r="700" spans="1:2" x14ac:dyDescent="0.2">
      <c r="A700" t="s">
        <v>18867</v>
      </c>
      <c r="B700" t="s">
        <v>5324</v>
      </c>
    </row>
    <row r="701" spans="1:2" x14ac:dyDescent="0.2">
      <c r="A701" t="s">
        <v>18868</v>
      </c>
      <c r="B701" t="s">
        <v>319</v>
      </c>
    </row>
    <row r="702" spans="1:2" x14ac:dyDescent="0.2">
      <c r="A702" t="s">
        <v>18869</v>
      </c>
      <c r="B702" t="s">
        <v>5461</v>
      </c>
    </row>
    <row r="703" spans="1:2" x14ac:dyDescent="0.2">
      <c r="A703" t="s">
        <v>18870</v>
      </c>
      <c r="B703" t="s">
        <v>5403</v>
      </c>
    </row>
    <row r="704" spans="1:2" x14ac:dyDescent="0.2">
      <c r="A704" t="s">
        <v>18871</v>
      </c>
      <c r="B704" t="s">
        <v>1463</v>
      </c>
    </row>
    <row r="705" spans="1:2" x14ac:dyDescent="0.2">
      <c r="A705" t="s">
        <v>18872</v>
      </c>
      <c r="B705" t="s">
        <v>1508</v>
      </c>
    </row>
    <row r="706" spans="1:2" x14ac:dyDescent="0.2">
      <c r="A706" t="s">
        <v>18873</v>
      </c>
      <c r="B706" t="s">
        <v>771</v>
      </c>
    </row>
    <row r="707" spans="1:2" x14ac:dyDescent="0.2">
      <c r="A707" t="s">
        <v>18874</v>
      </c>
      <c r="B707" t="s">
        <v>1193</v>
      </c>
    </row>
    <row r="708" spans="1:2" x14ac:dyDescent="0.2">
      <c r="A708" t="s">
        <v>18875</v>
      </c>
      <c r="B708" t="s">
        <v>1193</v>
      </c>
    </row>
    <row r="709" spans="1:2" x14ac:dyDescent="0.2">
      <c r="A709" t="s">
        <v>18876</v>
      </c>
      <c r="B709" t="s">
        <v>1223</v>
      </c>
    </row>
    <row r="710" spans="1:2" x14ac:dyDescent="0.2">
      <c r="A710" t="s">
        <v>18877</v>
      </c>
      <c r="B710" t="s">
        <v>5513</v>
      </c>
    </row>
    <row r="711" spans="1:2" x14ac:dyDescent="0.2">
      <c r="A711" t="s">
        <v>18878</v>
      </c>
      <c r="B711" t="s">
        <v>1344</v>
      </c>
    </row>
    <row r="712" spans="1:2" x14ac:dyDescent="0.2">
      <c r="A712" t="s">
        <v>18879</v>
      </c>
      <c r="B712" t="s">
        <v>310</v>
      </c>
    </row>
    <row r="713" spans="1:2" x14ac:dyDescent="0.2">
      <c r="A713" t="s">
        <v>18880</v>
      </c>
      <c r="B713" t="s">
        <v>879</v>
      </c>
    </row>
    <row r="714" spans="1:2" x14ac:dyDescent="0.2">
      <c r="A714" t="s">
        <v>18881</v>
      </c>
      <c r="B714" t="s">
        <v>901</v>
      </c>
    </row>
    <row r="715" spans="1:2" x14ac:dyDescent="0.2">
      <c r="A715" t="s">
        <v>18882</v>
      </c>
      <c r="B715" t="s">
        <v>310</v>
      </c>
    </row>
    <row r="716" spans="1:2" x14ac:dyDescent="0.2">
      <c r="A716" t="s">
        <v>18883</v>
      </c>
      <c r="B716" t="s">
        <v>1246</v>
      </c>
    </row>
    <row r="717" spans="1:2" x14ac:dyDescent="0.2">
      <c r="A717" t="s">
        <v>18884</v>
      </c>
      <c r="B717" t="s">
        <v>1339</v>
      </c>
    </row>
    <row r="718" spans="1:2" x14ac:dyDescent="0.2">
      <c r="A718" t="s">
        <v>18885</v>
      </c>
      <c r="B718" t="s">
        <v>310</v>
      </c>
    </row>
    <row r="719" spans="1:2" x14ac:dyDescent="0.2">
      <c r="A719" t="s">
        <v>18886</v>
      </c>
      <c r="B719" t="s">
        <v>879</v>
      </c>
    </row>
    <row r="720" spans="1:2" x14ac:dyDescent="0.2">
      <c r="A720" t="s">
        <v>18887</v>
      </c>
      <c r="B720" t="s">
        <v>879</v>
      </c>
    </row>
    <row r="721" spans="1:2" x14ac:dyDescent="0.2">
      <c r="A721" t="s">
        <v>18888</v>
      </c>
      <c r="B721" t="s">
        <v>879</v>
      </c>
    </row>
    <row r="722" spans="1:2" x14ac:dyDescent="0.2">
      <c r="A722" t="s">
        <v>18889</v>
      </c>
      <c r="B722" t="s">
        <v>879</v>
      </c>
    </row>
    <row r="723" spans="1:2" x14ac:dyDescent="0.2">
      <c r="A723" t="s">
        <v>18890</v>
      </c>
      <c r="B723" t="s">
        <v>879</v>
      </c>
    </row>
    <row r="724" spans="1:2" x14ac:dyDescent="0.2">
      <c r="A724" t="s">
        <v>18891</v>
      </c>
      <c r="B724" t="s">
        <v>5286</v>
      </c>
    </row>
    <row r="725" spans="1:2" x14ac:dyDescent="0.2">
      <c r="A725" t="s">
        <v>18892</v>
      </c>
      <c r="B725" t="s">
        <v>879</v>
      </c>
    </row>
    <row r="726" spans="1:2" x14ac:dyDescent="0.2">
      <c r="A726" t="s">
        <v>18893</v>
      </c>
      <c r="B726" t="s">
        <v>879</v>
      </c>
    </row>
    <row r="727" spans="1:2" x14ac:dyDescent="0.2">
      <c r="A727" t="s">
        <v>18894</v>
      </c>
      <c r="B727" t="s">
        <v>5422</v>
      </c>
    </row>
    <row r="728" spans="1:2" x14ac:dyDescent="0.2">
      <c r="A728" t="s">
        <v>18895</v>
      </c>
      <c r="B728" t="s">
        <v>879</v>
      </c>
    </row>
    <row r="729" spans="1:2" x14ac:dyDescent="0.2">
      <c r="A729" t="s">
        <v>18896</v>
      </c>
      <c r="B729" t="s">
        <v>879</v>
      </c>
    </row>
    <row r="730" spans="1:2" x14ac:dyDescent="0.2">
      <c r="A730" t="s">
        <v>18897</v>
      </c>
      <c r="B730" t="s">
        <v>879</v>
      </c>
    </row>
    <row r="731" spans="1:2" x14ac:dyDescent="0.2">
      <c r="A731" t="s">
        <v>18898</v>
      </c>
      <c r="B731" t="s">
        <v>5538</v>
      </c>
    </row>
    <row r="732" spans="1:2" x14ac:dyDescent="0.2">
      <c r="A732" t="s">
        <v>18899</v>
      </c>
      <c r="B732" t="s">
        <v>879</v>
      </c>
    </row>
    <row r="733" spans="1:2" x14ac:dyDescent="0.2">
      <c r="A733" t="s">
        <v>18900</v>
      </c>
      <c r="B733" t="s">
        <v>879</v>
      </c>
    </row>
    <row r="734" spans="1:2" x14ac:dyDescent="0.2">
      <c r="A734" t="s">
        <v>18901</v>
      </c>
      <c r="B734" t="s">
        <v>879</v>
      </c>
    </row>
    <row r="735" spans="1:2" x14ac:dyDescent="0.2">
      <c r="A735" t="s">
        <v>18902</v>
      </c>
      <c r="B735" t="s">
        <v>1373</v>
      </c>
    </row>
    <row r="736" spans="1:2" x14ac:dyDescent="0.2">
      <c r="A736" t="s">
        <v>18903</v>
      </c>
      <c r="B736" t="s">
        <v>1379</v>
      </c>
    </row>
    <row r="737" spans="1:2" x14ac:dyDescent="0.2">
      <c r="A737" t="s">
        <v>18904</v>
      </c>
      <c r="B737" t="s">
        <v>1384</v>
      </c>
    </row>
    <row r="738" spans="1:2" x14ac:dyDescent="0.2">
      <c r="A738" t="s">
        <v>18905</v>
      </c>
      <c r="B738" t="s">
        <v>5670</v>
      </c>
    </row>
    <row r="739" spans="1:2" x14ac:dyDescent="0.2">
      <c r="A739" t="s">
        <v>18906</v>
      </c>
      <c r="B739" t="s">
        <v>5177</v>
      </c>
    </row>
    <row r="740" spans="1:2" x14ac:dyDescent="0.2">
      <c r="A740" t="s">
        <v>18907</v>
      </c>
      <c r="B740" t="s">
        <v>1136</v>
      </c>
    </row>
    <row r="741" spans="1:2" x14ac:dyDescent="0.2">
      <c r="A741" t="s">
        <v>18908</v>
      </c>
      <c r="B741" t="s">
        <v>1432</v>
      </c>
    </row>
    <row r="742" spans="1:2" x14ac:dyDescent="0.2">
      <c r="A742" t="s">
        <v>18909</v>
      </c>
      <c r="B742" t="s">
        <v>1533</v>
      </c>
    </row>
    <row r="743" spans="1:2" x14ac:dyDescent="0.2">
      <c r="A743" t="s">
        <v>18910</v>
      </c>
      <c r="B743" t="s">
        <v>1094</v>
      </c>
    </row>
    <row r="744" spans="1:2" x14ac:dyDescent="0.2">
      <c r="A744" t="s">
        <v>18911</v>
      </c>
      <c r="B744" t="s">
        <v>1141</v>
      </c>
    </row>
    <row r="745" spans="1:2" x14ac:dyDescent="0.2">
      <c r="A745" t="s">
        <v>18912</v>
      </c>
      <c r="B745" t="s">
        <v>1228</v>
      </c>
    </row>
    <row r="746" spans="1:2" x14ac:dyDescent="0.2">
      <c r="A746" t="s">
        <v>18913</v>
      </c>
      <c r="B746" t="s">
        <v>1149</v>
      </c>
    </row>
    <row r="747" spans="1:2" x14ac:dyDescent="0.2">
      <c r="A747" t="s">
        <v>18914</v>
      </c>
      <c r="B747" t="s">
        <v>5531</v>
      </c>
    </row>
    <row r="748" spans="1:2" x14ac:dyDescent="0.2">
      <c r="A748" t="s">
        <v>18915</v>
      </c>
      <c r="B748" t="s">
        <v>728</v>
      </c>
    </row>
    <row r="749" spans="1:2" x14ac:dyDescent="0.2">
      <c r="A749" t="s">
        <v>18916</v>
      </c>
      <c r="B749" t="s">
        <v>764</v>
      </c>
    </row>
    <row r="750" spans="1:2" x14ac:dyDescent="0.2">
      <c r="A750" t="s">
        <v>18917</v>
      </c>
      <c r="B750" t="s">
        <v>919</v>
      </c>
    </row>
    <row r="751" spans="1:2" x14ac:dyDescent="0.2">
      <c r="A751" t="s">
        <v>18918</v>
      </c>
      <c r="B751" t="s">
        <v>12758</v>
      </c>
    </row>
    <row r="752" spans="1:2" x14ac:dyDescent="0.2">
      <c r="A752" t="s">
        <v>18919</v>
      </c>
      <c r="B752" t="s">
        <v>5484</v>
      </c>
    </row>
    <row r="753" spans="1:2" x14ac:dyDescent="0.2">
      <c r="A753" t="s">
        <v>18920</v>
      </c>
      <c r="B753" t="s">
        <v>1323</v>
      </c>
    </row>
    <row r="754" spans="1:2" x14ac:dyDescent="0.2">
      <c r="A754" t="s">
        <v>18921</v>
      </c>
      <c r="B754" t="s">
        <v>995</v>
      </c>
    </row>
    <row r="755" spans="1:2" x14ac:dyDescent="0.2">
      <c r="A755" t="s">
        <v>18922</v>
      </c>
      <c r="B755" t="s">
        <v>1349</v>
      </c>
    </row>
    <row r="756" spans="1:2" x14ac:dyDescent="0.2">
      <c r="A756" t="s">
        <v>18923</v>
      </c>
      <c r="B756" t="s">
        <v>1349</v>
      </c>
    </row>
    <row r="757" spans="1:2" x14ac:dyDescent="0.2">
      <c r="A757" t="s">
        <v>18924</v>
      </c>
      <c r="B757" t="s">
        <v>995</v>
      </c>
    </row>
    <row r="758" spans="1:2" x14ac:dyDescent="0.2">
      <c r="A758" t="s">
        <v>18925</v>
      </c>
      <c r="B758" t="s">
        <v>1065</v>
      </c>
    </row>
    <row r="759" spans="1:2" x14ac:dyDescent="0.2">
      <c r="A759" t="s">
        <v>18926</v>
      </c>
      <c r="B759" t="s">
        <v>1367</v>
      </c>
    </row>
    <row r="760" spans="1:2" x14ac:dyDescent="0.2">
      <c r="A760" t="s">
        <v>18927</v>
      </c>
      <c r="B760" t="s">
        <v>5553</v>
      </c>
    </row>
    <row r="761" spans="1:2" x14ac:dyDescent="0.2">
      <c r="A761" t="s">
        <v>18928</v>
      </c>
      <c r="B761" t="s">
        <v>15402</v>
      </c>
    </row>
    <row r="762" spans="1:2" x14ac:dyDescent="0.2">
      <c r="A762" t="s">
        <v>18929</v>
      </c>
      <c r="B762" t="s">
        <v>17723</v>
      </c>
    </row>
    <row r="763" spans="1:2" x14ac:dyDescent="0.2">
      <c r="A763" t="s">
        <v>18930</v>
      </c>
      <c r="B763" t="s">
        <v>15014</v>
      </c>
    </row>
    <row r="764" spans="1:2" x14ac:dyDescent="0.2">
      <c r="A764" t="s">
        <v>18931</v>
      </c>
      <c r="B764" t="s">
        <v>6212</v>
      </c>
    </row>
    <row r="765" spans="1:2" x14ac:dyDescent="0.2">
      <c r="A765" t="s">
        <v>18932</v>
      </c>
      <c r="B765" t="s">
        <v>16225</v>
      </c>
    </row>
    <row r="766" spans="1:2" x14ac:dyDescent="0.2">
      <c r="A766" t="s">
        <v>18933</v>
      </c>
      <c r="B766" t="s">
        <v>14859</v>
      </c>
    </row>
    <row r="767" spans="1:2" x14ac:dyDescent="0.2">
      <c r="A767" t="s">
        <v>18934</v>
      </c>
      <c r="B767" t="s">
        <v>6574</v>
      </c>
    </row>
    <row r="768" spans="1:2" x14ac:dyDescent="0.2">
      <c r="A768" t="s">
        <v>18935</v>
      </c>
      <c r="B768" t="s">
        <v>16185</v>
      </c>
    </row>
    <row r="769" spans="1:2" x14ac:dyDescent="0.2">
      <c r="A769" t="s">
        <v>18936</v>
      </c>
      <c r="B769" t="s">
        <v>1111</v>
      </c>
    </row>
    <row r="770" spans="1:2" x14ac:dyDescent="0.2">
      <c r="A770" t="s">
        <v>18937</v>
      </c>
      <c r="B770" t="s">
        <v>1111</v>
      </c>
    </row>
    <row r="771" spans="1:2" x14ac:dyDescent="0.2">
      <c r="A771" t="s">
        <v>18938</v>
      </c>
      <c r="B771" t="s">
        <v>3865</v>
      </c>
    </row>
    <row r="772" spans="1:2" x14ac:dyDescent="0.2">
      <c r="A772" t="s">
        <v>18939</v>
      </c>
      <c r="B772" t="s">
        <v>3503</v>
      </c>
    </row>
    <row r="773" spans="1:2" x14ac:dyDescent="0.2">
      <c r="A773" t="s">
        <v>18940</v>
      </c>
      <c r="B773" t="s">
        <v>4119</v>
      </c>
    </row>
    <row r="774" spans="1:2" x14ac:dyDescent="0.2">
      <c r="A774" t="s">
        <v>18941</v>
      </c>
      <c r="B774" t="s">
        <v>3269</v>
      </c>
    </row>
    <row r="775" spans="1:2" x14ac:dyDescent="0.2">
      <c r="A775" t="s">
        <v>18942</v>
      </c>
      <c r="B775" t="s">
        <v>3517</v>
      </c>
    </row>
    <row r="776" spans="1:2" x14ac:dyDescent="0.2">
      <c r="A776" t="s">
        <v>18943</v>
      </c>
      <c r="B776" t="s">
        <v>3517</v>
      </c>
    </row>
    <row r="777" spans="1:2" x14ac:dyDescent="0.2">
      <c r="A777" t="s">
        <v>18944</v>
      </c>
      <c r="B777" t="s">
        <v>3269</v>
      </c>
    </row>
    <row r="778" spans="1:2" x14ac:dyDescent="0.2">
      <c r="A778" t="s">
        <v>18945</v>
      </c>
      <c r="B778" t="s">
        <v>16266</v>
      </c>
    </row>
    <row r="779" spans="1:2" x14ac:dyDescent="0.2">
      <c r="A779" t="s">
        <v>18946</v>
      </c>
      <c r="B779" t="s">
        <v>16306</v>
      </c>
    </row>
    <row r="780" spans="1:2" x14ac:dyDescent="0.2">
      <c r="A780" t="s">
        <v>18947</v>
      </c>
      <c r="B780" t="s">
        <v>2596</v>
      </c>
    </row>
    <row r="781" spans="1:2" x14ac:dyDescent="0.2">
      <c r="A781" t="s">
        <v>18948</v>
      </c>
      <c r="B781" t="s">
        <v>2596</v>
      </c>
    </row>
    <row r="782" spans="1:2" x14ac:dyDescent="0.2">
      <c r="A782" t="s">
        <v>18949</v>
      </c>
      <c r="B782" t="s">
        <v>17006</v>
      </c>
    </row>
    <row r="783" spans="1:2" x14ac:dyDescent="0.2">
      <c r="A783" t="s">
        <v>18950</v>
      </c>
      <c r="B783" s="3" t="s">
        <v>3371</v>
      </c>
    </row>
    <row r="784" spans="1:2" x14ac:dyDescent="0.2">
      <c r="A784" t="s">
        <v>18951</v>
      </c>
      <c r="B784" s="3" t="s">
        <v>3371</v>
      </c>
    </row>
    <row r="785" spans="1:2" x14ac:dyDescent="0.2">
      <c r="A785" t="s">
        <v>18952</v>
      </c>
      <c r="B785" s="3" t="s">
        <v>3463</v>
      </c>
    </row>
    <row r="786" spans="1:2" x14ac:dyDescent="0.2">
      <c r="A786" t="s">
        <v>18953</v>
      </c>
      <c r="B786" s="3" t="s">
        <v>16206</v>
      </c>
    </row>
    <row r="787" spans="1:2" x14ac:dyDescent="0.2">
      <c r="A787" t="s">
        <v>18954</v>
      </c>
      <c r="B787" t="s">
        <v>2993</v>
      </c>
    </row>
    <row r="788" spans="1:2" x14ac:dyDescent="0.2">
      <c r="A788" t="s">
        <v>18955</v>
      </c>
      <c r="B788" t="s">
        <v>16115</v>
      </c>
    </row>
    <row r="789" spans="1:2" x14ac:dyDescent="0.2">
      <c r="A789" t="s">
        <v>18956</v>
      </c>
      <c r="B789" t="s">
        <v>1622</v>
      </c>
    </row>
    <row r="790" spans="1:2" x14ac:dyDescent="0.2">
      <c r="A790" t="s">
        <v>18957</v>
      </c>
      <c r="B790" t="s">
        <v>3300</v>
      </c>
    </row>
    <row r="791" spans="1:2" x14ac:dyDescent="0.2">
      <c r="A791" t="s">
        <v>18958</v>
      </c>
      <c r="B791" t="s">
        <v>3300</v>
      </c>
    </row>
    <row r="792" spans="1:2" x14ac:dyDescent="0.2">
      <c r="A792" t="s">
        <v>18959</v>
      </c>
      <c r="B792" t="s">
        <v>1072</v>
      </c>
    </row>
    <row r="793" spans="1:2" x14ac:dyDescent="0.2">
      <c r="A793" t="s">
        <v>18960</v>
      </c>
      <c r="B793" t="s">
        <v>8040</v>
      </c>
    </row>
    <row r="794" spans="1:2" x14ac:dyDescent="0.2">
      <c r="A794" t="s">
        <v>18961</v>
      </c>
      <c r="B794" t="s">
        <v>11286</v>
      </c>
    </row>
    <row r="795" spans="1:2" x14ac:dyDescent="0.2">
      <c r="A795" t="s">
        <v>18962</v>
      </c>
      <c r="B795" t="s">
        <v>9031</v>
      </c>
    </row>
    <row r="796" spans="1:2" x14ac:dyDescent="0.2">
      <c r="A796" t="s">
        <v>18963</v>
      </c>
      <c r="B796" t="s">
        <v>10684</v>
      </c>
    </row>
    <row r="797" spans="1:2" x14ac:dyDescent="0.2">
      <c r="A797" t="s">
        <v>18964</v>
      </c>
      <c r="B797" t="s">
        <v>610</v>
      </c>
    </row>
    <row r="798" spans="1:2" x14ac:dyDescent="0.2">
      <c r="A798" t="s">
        <v>18965</v>
      </c>
      <c r="B798" t="s">
        <v>12139</v>
      </c>
    </row>
    <row r="799" spans="1:2" x14ac:dyDescent="0.2">
      <c r="A799" t="s">
        <v>18966</v>
      </c>
      <c r="B799" t="s">
        <v>945</v>
      </c>
    </row>
    <row r="800" spans="1:2" x14ac:dyDescent="0.2">
      <c r="A800" t="s">
        <v>18967</v>
      </c>
      <c r="B800" t="s">
        <v>4092</v>
      </c>
    </row>
    <row r="801" spans="1:2" x14ac:dyDescent="0.2">
      <c r="A801" t="s">
        <v>18968</v>
      </c>
      <c r="B801" t="s">
        <v>4326</v>
      </c>
    </row>
    <row r="802" spans="1:2" x14ac:dyDescent="0.2">
      <c r="A802" t="s">
        <v>18969</v>
      </c>
      <c r="B802" t="s">
        <v>4625</v>
      </c>
    </row>
    <row r="803" spans="1:2" x14ac:dyDescent="0.2">
      <c r="A803" t="s">
        <v>18970</v>
      </c>
      <c r="B803" t="s">
        <v>4024</v>
      </c>
    </row>
    <row r="804" spans="1:2" x14ac:dyDescent="0.2">
      <c r="A804" t="s">
        <v>18971</v>
      </c>
      <c r="B804" t="s">
        <v>4024</v>
      </c>
    </row>
    <row r="805" spans="1:2" x14ac:dyDescent="0.2">
      <c r="A805" t="s">
        <v>18972</v>
      </c>
      <c r="B805" t="s">
        <v>559</v>
      </c>
    </row>
    <row r="806" spans="1:2" x14ac:dyDescent="0.2">
      <c r="A806" t="s">
        <v>18973</v>
      </c>
      <c r="B806" t="s">
        <v>10822</v>
      </c>
    </row>
    <row r="807" spans="1:2" x14ac:dyDescent="0.2">
      <c r="A807" t="s">
        <v>18974</v>
      </c>
      <c r="B807" t="s">
        <v>10828</v>
      </c>
    </row>
    <row r="808" spans="1:2" x14ac:dyDescent="0.2">
      <c r="A808" t="s">
        <v>18975</v>
      </c>
      <c r="B808" t="s">
        <v>1562</v>
      </c>
    </row>
    <row r="809" spans="1:2" x14ac:dyDescent="0.2">
      <c r="A809" t="s">
        <v>18976</v>
      </c>
      <c r="B809" t="s">
        <v>2246</v>
      </c>
    </row>
    <row r="810" spans="1:2" x14ac:dyDescent="0.2">
      <c r="A810" t="s">
        <v>18977</v>
      </c>
      <c r="B810" t="s">
        <v>2184</v>
      </c>
    </row>
    <row r="811" spans="1:2" x14ac:dyDescent="0.2">
      <c r="A811" t="s">
        <v>18978</v>
      </c>
      <c r="B811" t="s">
        <v>1939</v>
      </c>
    </row>
    <row r="812" spans="1:2" x14ac:dyDescent="0.2">
      <c r="A812" t="s">
        <v>18979</v>
      </c>
      <c r="B812" t="s">
        <v>13370</v>
      </c>
    </row>
    <row r="813" spans="1:2" x14ac:dyDescent="0.2">
      <c r="A813" t="s">
        <v>18980</v>
      </c>
      <c r="B813" t="s">
        <v>14107</v>
      </c>
    </row>
    <row r="814" spans="1:2" x14ac:dyDescent="0.2">
      <c r="A814" t="s">
        <v>18981</v>
      </c>
      <c r="B814" t="s">
        <v>10550</v>
      </c>
    </row>
    <row r="815" spans="1:2" x14ac:dyDescent="0.2">
      <c r="A815" t="s">
        <v>18982</v>
      </c>
      <c r="B815" t="s">
        <v>337</v>
      </c>
    </row>
    <row r="816" spans="1:2" x14ac:dyDescent="0.2">
      <c r="A816" t="s">
        <v>18983</v>
      </c>
      <c r="B816" t="s">
        <v>337</v>
      </c>
    </row>
    <row r="817" spans="1:2" x14ac:dyDescent="0.2">
      <c r="A817" t="s">
        <v>18984</v>
      </c>
      <c r="B817" t="s">
        <v>337</v>
      </c>
    </row>
    <row r="818" spans="1:2" x14ac:dyDescent="0.2">
      <c r="A818" t="s">
        <v>18985</v>
      </c>
      <c r="B818" t="s">
        <v>337</v>
      </c>
    </row>
    <row r="819" spans="1:2" x14ac:dyDescent="0.2">
      <c r="A819" t="s">
        <v>18986</v>
      </c>
      <c r="B819" t="s">
        <v>13928</v>
      </c>
    </row>
    <row r="820" spans="1:2" x14ac:dyDescent="0.2">
      <c r="A820" t="s">
        <v>18987</v>
      </c>
      <c r="B820" t="s">
        <v>13537</v>
      </c>
    </row>
    <row r="821" spans="1:2" x14ac:dyDescent="0.2">
      <c r="A821" t="s">
        <v>18988</v>
      </c>
      <c r="B821" t="s">
        <v>3934</v>
      </c>
    </row>
    <row r="822" spans="1:2" x14ac:dyDescent="0.2">
      <c r="A822" t="s">
        <v>18989</v>
      </c>
      <c r="B822" t="s">
        <v>3696</v>
      </c>
    </row>
    <row r="823" spans="1:2" x14ac:dyDescent="0.2">
      <c r="A823" t="s">
        <v>18990</v>
      </c>
      <c r="B823" t="s">
        <v>11443</v>
      </c>
    </row>
    <row r="824" spans="1:2" x14ac:dyDescent="0.2">
      <c r="A824" t="s">
        <v>18991</v>
      </c>
      <c r="B824" t="s">
        <v>17532</v>
      </c>
    </row>
    <row r="825" spans="1:2" x14ac:dyDescent="0.2">
      <c r="A825" t="s">
        <v>18992</v>
      </c>
      <c r="B825" t="s">
        <v>13269</v>
      </c>
    </row>
    <row r="826" spans="1:2" x14ac:dyDescent="0.2">
      <c r="A826" t="s">
        <v>18993</v>
      </c>
      <c r="B826" t="s">
        <v>12504</v>
      </c>
    </row>
    <row r="827" spans="1:2" x14ac:dyDescent="0.2">
      <c r="A827" t="s">
        <v>18994</v>
      </c>
      <c r="B827" t="s">
        <v>12504</v>
      </c>
    </row>
    <row r="828" spans="1:2" x14ac:dyDescent="0.2">
      <c r="A828" t="s">
        <v>18995</v>
      </c>
      <c r="B828" t="s">
        <v>13238</v>
      </c>
    </row>
    <row r="829" spans="1:2" x14ac:dyDescent="0.2">
      <c r="A829" t="s">
        <v>18996</v>
      </c>
      <c r="B829" t="s">
        <v>13336</v>
      </c>
    </row>
    <row r="830" spans="1:2" x14ac:dyDescent="0.2">
      <c r="A830" t="s">
        <v>18997</v>
      </c>
      <c r="B830" t="s">
        <v>13508</v>
      </c>
    </row>
    <row r="831" spans="1:2" x14ac:dyDescent="0.2">
      <c r="A831" t="s">
        <v>18998</v>
      </c>
      <c r="B831" t="s">
        <v>13264</v>
      </c>
    </row>
    <row r="832" spans="1:2" x14ac:dyDescent="0.2">
      <c r="A832" t="s">
        <v>18999</v>
      </c>
      <c r="B832" t="s">
        <v>13224</v>
      </c>
    </row>
    <row r="833" spans="1:2" x14ac:dyDescent="0.2">
      <c r="A833" t="s">
        <v>19000</v>
      </c>
      <c r="B833" t="s">
        <v>13499</v>
      </c>
    </row>
    <row r="834" spans="1:2" x14ac:dyDescent="0.2">
      <c r="A834" t="s">
        <v>19001</v>
      </c>
      <c r="B834" t="s">
        <v>13578</v>
      </c>
    </row>
    <row r="835" spans="1:2" x14ac:dyDescent="0.2">
      <c r="A835" t="s">
        <v>19002</v>
      </c>
      <c r="B835" t="s">
        <v>13415</v>
      </c>
    </row>
    <row r="836" spans="1:2" x14ac:dyDescent="0.2">
      <c r="A836" t="s">
        <v>19003</v>
      </c>
      <c r="B836" t="s">
        <v>13329</v>
      </c>
    </row>
    <row r="837" spans="1:2" x14ac:dyDescent="0.2">
      <c r="A837" t="s">
        <v>19004</v>
      </c>
      <c r="B837" t="s">
        <v>13274</v>
      </c>
    </row>
    <row r="838" spans="1:2" x14ac:dyDescent="0.2">
      <c r="A838" t="s">
        <v>19005</v>
      </c>
      <c r="B838" t="s">
        <v>13758</v>
      </c>
    </row>
    <row r="839" spans="1:2" x14ac:dyDescent="0.2">
      <c r="A839" t="s">
        <v>19006</v>
      </c>
      <c r="B839" t="s">
        <v>13294</v>
      </c>
    </row>
    <row r="840" spans="1:2" x14ac:dyDescent="0.2">
      <c r="A840" t="s">
        <v>19007</v>
      </c>
      <c r="B840" t="s">
        <v>13294</v>
      </c>
    </row>
    <row r="841" spans="1:2" x14ac:dyDescent="0.2">
      <c r="A841" t="s">
        <v>19008</v>
      </c>
      <c r="B841" t="s">
        <v>13086</v>
      </c>
    </row>
    <row r="842" spans="1:2" x14ac:dyDescent="0.2">
      <c r="A842" t="s">
        <v>19009</v>
      </c>
      <c r="B842" t="s">
        <v>13169</v>
      </c>
    </row>
    <row r="843" spans="1:2" x14ac:dyDescent="0.2">
      <c r="A843" t="s">
        <v>19010</v>
      </c>
      <c r="B843" t="s">
        <v>13583</v>
      </c>
    </row>
    <row r="844" spans="1:2" x14ac:dyDescent="0.2">
      <c r="A844" t="s">
        <v>19011</v>
      </c>
      <c r="B844" t="s">
        <v>13587</v>
      </c>
    </row>
    <row r="845" spans="1:2" x14ac:dyDescent="0.2">
      <c r="A845" t="s">
        <v>19012</v>
      </c>
      <c r="B845" t="s">
        <v>13177</v>
      </c>
    </row>
    <row r="846" spans="1:2" x14ac:dyDescent="0.2">
      <c r="A846" t="s">
        <v>19013</v>
      </c>
      <c r="B846" t="s">
        <v>13411</v>
      </c>
    </row>
    <row r="847" spans="1:2" x14ac:dyDescent="0.2">
      <c r="A847" t="s">
        <v>19014</v>
      </c>
      <c r="B847" t="s">
        <v>13467</v>
      </c>
    </row>
    <row r="848" spans="1:2" x14ac:dyDescent="0.2">
      <c r="A848" t="s">
        <v>19015</v>
      </c>
      <c r="B848" t="s">
        <v>13260</v>
      </c>
    </row>
    <row r="849" spans="1:2" x14ac:dyDescent="0.2">
      <c r="A849" t="s">
        <v>19016</v>
      </c>
      <c r="B849" t="s">
        <v>13054</v>
      </c>
    </row>
    <row r="850" spans="1:2" x14ac:dyDescent="0.2">
      <c r="A850" t="s">
        <v>19017</v>
      </c>
      <c r="B850" t="s">
        <v>13074</v>
      </c>
    </row>
    <row r="851" spans="1:2" x14ac:dyDescent="0.2">
      <c r="A851" t="s">
        <v>19018</v>
      </c>
      <c r="B851" t="s">
        <v>13256</v>
      </c>
    </row>
    <row r="852" spans="1:2" x14ac:dyDescent="0.2">
      <c r="A852" t="s">
        <v>19019</v>
      </c>
      <c r="B852" t="s">
        <v>13278</v>
      </c>
    </row>
    <row r="853" spans="1:2" x14ac:dyDescent="0.2">
      <c r="A853" t="s">
        <v>19020</v>
      </c>
      <c r="B853" t="s">
        <v>13278</v>
      </c>
    </row>
    <row r="854" spans="1:2" x14ac:dyDescent="0.2">
      <c r="A854" t="s">
        <v>19021</v>
      </c>
      <c r="B854" t="s">
        <v>13256</v>
      </c>
    </row>
    <row r="855" spans="1:2" x14ac:dyDescent="0.2">
      <c r="A855" t="s">
        <v>19022</v>
      </c>
      <c r="B855" t="s">
        <v>13303</v>
      </c>
    </row>
    <row r="856" spans="1:2" x14ac:dyDescent="0.2">
      <c r="A856" t="s">
        <v>19023</v>
      </c>
      <c r="B856" t="s">
        <v>13256</v>
      </c>
    </row>
    <row r="857" spans="1:2" x14ac:dyDescent="0.2">
      <c r="A857" t="s">
        <v>19024</v>
      </c>
      <c r="B857" t="s">
        <v>13346</v>
      </c>
    </row>
    <row r="858" spans="1:2" x14ac:dyDescent="0.2">
      <c r="A858" t="s">
        <v>19025</v>
      </c>
      <c r="B858" t="s">
        <v>13256</v>
      </c>
    </row>
    <row r="859" spans="1:2" x14ac:dyDescent="0.2">
      <c r="A859" t="s">
        <v>19026</v>
      </c>
      <c r="B859" t="s">
        <v>13346</v>
      </c>
    </row>
    <row r="860" spans="1:2" x14ac:dyDescent="0.2">
      <c r="A860" t="s">
        <v>19027</v>
      </c>
      <c r="B860" t="s">
        <v>13494</v>
      </c>
    </row>
    <row r="861" spans="1:2" x14ac:dyDescent="0.2">
      <c r="A861" t="s">
        <v>19028</v>
      </c>
      <c r="B861" t="s">
        <v>13512</v>
      </c>
    </row>
    <row r="862" spans="1:2" x14ac:dyDescent="0.2">
      <c r="A862" t="s">
        <v>19029</v>
      </c>
      <c r="B862" t="s">
        <v>13512</v>
      </c>
    </row>
    <row r="863" spans="1:2" x14ac:dyDescent="0.2">
      <c r="A863" t="s">
        <v>19030</v>
      </c>
      <c r="B863" t="s">
        <v>13596</v>
      </c>
    </row>
    <row r="864" spans="1:2" x14ac:dyDescent="0.2">
      <c r="A864" t="s">
        <v>19031</v>
      </c>
      <c r="B864" t="s">
        <v>13600</v>
      </c>
    </row>
    <row r="865" spans="1:2" x14ac:dyDescent="0.2">
      <c r="A865" t="s">
        <v>19032</v>
      </c>
      <c r="B865" t="s">
        <v>13346</v>
      </c>
    </row>
    <row r="866" spans="1:2" x14ac:dyDescent="0.2">
      <c r="A866" t="s">
        <v>19033</v>
      </c>
      <c r="B866" t="s">
        <v>13256</v>
      </c>
    </row>
    <row r="867" spans="1:2" x14ac:dyDescent="0.2">
      <c r="A867" t="s">
        <v>19034</v>
      </c>
      <c r="B867" t="s">
        <v>13078</v>
      </c>
    </row>
    <row r="868" spans="1:2" x14ac:dyDescent="0.2">
      <c r="A868" t="s">
        <v>19035</v>
      </c>
      <c r="B868" t="s">
        <v>13431</v>
      </c>
    </row>
    <row r="869" spans="1:2" x14ac:dyDescent="0.2">
      <c r="A869" t="s">
        <v>19036</v>
      </c>
      <c r="B869" t="s">
        <v>13460</v>
      </c>
    </row>
    <row r="870" spans="1:2" x14ac:dyDescent="0.2">
      <c r="A870" t="s">
        <v>19037</v>
      </c>
      <c r="B870" t="s">
        <v>13473</v>
      </c>
    </row>
    <row r="871" spans="1:2" x14ac:dyDescent="0.2">
      <c r="A871" t="s">
        <v>19038</v>
      </c>
      <c r="B871" t="s">
        <v>13360</v>
      </c>
    </row>
    <row r="872" spans="1:2" x14ac:dyDescent="0.2">
      <c r="A872" t="s">
        <v>19039</v>
      </c>
      <c r="B872" t="s">
        <v>13360</v>
      </c>
    </row>
    <row r="873" spans="1:2" x14ac:dyDescent="0.2">
      <c r="A873" t="s">
        <v>19040</v>
      </c>
      <c r="B873" t="s">
        <v>13455</v>
      </c>
    </row>
    <row r="874" spans="1:2" x14ac:dyDescent="0.2">
      <c r="A874" t="s">
        <v>19041</v>
      </c>
      <c r="B874" t="s">
        <v>13556</v>
      </c>
    </row>
    <row r="875" spans="1:2" x14ac:dyDescent="0.2">
      <c r="A875" t="s">
        <v>19042</v>
      </c>
      <c r="B875" t="s">
        <v>13623</v>
      </c>
    </row>
    <row r="876" spans="1:2" x14ac:dyDescent="0.2">
      <c r="A876" t="s">
        <v>19043</v>
      </c>
      <c r="B876" t="s">
        <v>13612</v>
      </c>
    </row>
    <row r="877" spans="1:2" x14ac:dyDescent="0.2">
      <c r="A877" t="s">
        <v>19044</v>
      </c>
      <c r="B877" t="s">
        <v>13095</v>
      </c>
    </row>
    <row r="878" spans="1:2" x14ac:dyDescent="0.2">
      <c r="A878" t="s">
        <v>19045</v>
      </c>
      <c r="B878" t="s">
        <v>2781</v>
      </c>
    </row>
    <row r="879" spans="1:2" x14ac:dyDescent="0.2">
      <c r="A879" t="s">
        <v>19046</v>
      </c>
      <c r="B879" t="s">
        <v>2399</v>
      </c>
    </row>
    <row r="880" spans="1:2" x14ac:dyDescent="0.2">
      <c r="A880" t="s">
        <v>19047</v>
      </c>
      <c r="B880" t="s">
        <v>780</v>
      </c>
    </row>
    <row r="881" spans="1:2" x14ac:dyDescent="0.2">
      <c r="A881" t="s">
        <v>19048</v>
      </c>
      <c r="B881" t="s">
        <v>9088</v>
      </c>
    </row>
    <row r="882" spans="1:2" x14ac:dyDescent="0.2">
      <c r="A882" t="s">
        <v>19049</v>
      </c>
      <c r="B882" t="s">
        <v>11320</v>
      </c>
    </row>
    <row r="883" spans="1:2" x14ac:dyDescent="0.2">
      <c r="A883" t="s">
        <v>19050</v>
      </c>
      <c r="B883" t="s">
        <v>13947</v>
      </c>
    </row>
    <row r="884" spans="1:2" x14ac:dyDescent="0.2">
      <c r="A884" t="s">
        <v>19051</v>
      </c>
      <c r="B884" t="s">
        <v>9487</v>
      </c>
    </row>
    <row r="885" spans="1:2" x14ac:dyDescent="0.2">
      <c r="A885" t="s">
        <v>19052</v>
      </c>
      <c r="B885" t="s">
        <v>9531</v>
      </c>
    </row>
    <row r="886" spans="1:2" x14ac:dyDescent="0.2">
      <c r="A886" t="s">
        <v>19053</v>
      </c>
      <c r="B886" t="s">
        <v>14498</v>
      </c>
    </row>
    <row r="887" spans="1:2" x14ac:dyDescent="0.2">
      <c r="A887" t="s">
        <v>19054</v>
      </c>
      <c r="B887" t="s">
        <v>17458</v>
      </c>
    </row>
    <row r="888" spans="1:2" x14ac:dyDescent="0.2">
      <c r="A888" t="s">
        <v>19055</v>
      </c>
      <c r="B888" t="s">
        <v>8671</v>
      </c>
    </row>
    <row r="889" spans="1:2" x14ac:dyDescent="0.2">
      <c r="A889" t="s">
        <v>19056</v>
      </c>
      <c r="B889" t="s">
        <v>6013</v>
      </c>
    </row>
    <row r="890" spans="1:2" x14ac:dyDescent="0.2">
      <c r="A890" t="s">
        <v>19057</v>
      </c>
      <c r="B890" t="s">
        <v>3907</v>
      </c>
    </row>
    <row r="891" spans="1:2" x14ac:dyDescent="0.2">
      <c r="A891" t="s">
        <v>19058</v>
      </c>
      <c r="B891" t="s">
        <v>13891</v>
      </c>
    </row>
    <row r="892" spans="1:2" x14ac:dyDescent="0.2">
      <c r="A892" t="s">
        <v>18935</v>
      </c>
      <c r="B892" t="s">
        <v>16188</v>
      </c>
    </row>
    <row r="893" spans="1:2" x14ac:dyDescent="0.2">
      <c r="A893" t="s">
        <v>19059</v>
      </c>
      <c r="B893" t="s">
        <v>14401</v>
      </c>
    </row>
    <row r="894" spans="1:2" x14ac:dyDescent="0.2">
      <c r="A894" t="s">
        <v>19060</v>
      </c>
      <c r="B894" t="s">
        <v>4157</v>
      </c>
    </row>
    <row r="895" spans="1:2" x14ac:dyDescent="0.2">
      <c r="A895" t="s">
        <v>19061</v>
      </c>
      <c r="B895" t="s">
        <v>14975</v>
      </c>
    </row>
    <row r="896" spans="1:2" x14ac:dyDescent="0.2">
      <c r="A896" t="s">
        <v>19062</v>
      </c>
      <c r="B896" t="s">
        <v>4276</v>
      </c>
    </row>
    <row r="897" spans="1:2" x14ac:dyDescent="0.2">
      <c r="A897" t="s">
        <v>19063</v>
      </c>
      <c r="B897" t="s">
        <v>3289</v>
      </c>
    </row>
    <row r="898" spans="1:2" x14ac:dyDescent="0.2">
      <c r="A898" t="s">
        <v>19064</v>
      </c>
      <c r="B898" t="s">
        <v>4282</v>
      </c>
    </row>
    <row r="899" spans="1:2" x14ac:dyDescent="0.2">
      <c r="A899" t="s">
        <v>19065</v>
      </c>
      <c r="B899" t="s">
        <v>11143</v>
      </c>
    </row>
    <row r="900" spans="1:2" x14ac:dyDescent="0.2">
      <c r="A900" t="s">
        <v>19066</v>
      </c>
      <c r="B900" t="s">
        <v>10361</v>
      </c>
    </row>
    <row r="901" spans="1:2" x14ac:dyDescent="0.2">
      <c r="A901" t="s">
        <v>19067</v>
      </c>
      <c r="B901" t="s">
        <v>16613</v>
      </c>
    </row>
    <row r="902" spans="1:2" x14ac:dyDescent="0.2">
      <c r="A902" t="s">
        <v>19068</v>
      </c>
      <c r="B902" t="s">
        <v>1040</v>
      </c>
    </row>
    <row r="903" spans="1:2" x14ac:dyDescent="0.2">
      <c r="A903" t="s">
        <v>19069</v>
      </c>
      <c r="B903" t="s">
        <v>4453</v>
      </c>
    </row>
    <row r="904" spans="1:2" x14ac:dyDescent="0.2">
      <c r="A904" t="s">
        <v>19070</v>
      </c>
      <c r="B904" t="s">
        <v>8378</v>
      </c>
    </row>
    <row r="905" spans="1:2" x14ac:dyDescent="0.2">
      <c r="A905" t="s">
        <v>19071</v>
      </c>
      <c r="B905" t="s">
        <v>4453</v>
      </c>
    </row>
    <row r="906" spans="1:2" x14ac:dyDescent="0.2">
      <c r="A906" t="s">
        <v>19072</v>
      </c>
      <c r="B906" t="s">
        <v>9672</v>
      </c>
    </row>
    <row r="907" spans="1:2" x14ac:dyDescent="0.2">
      <c r="A907" t="s">
        <v>19073</v>
      </c>
      <c r="B907" t="s">
        <v>4453</v>
      </c>
    </row>
    <row r="908" spans="1:2" x14ac:dyDescent="0.2">
      <c r="A908" t="s">
        <v>19074</v>
      </c>
      <c r="B908" t="s">
        <v>17813</v>
      </c>
    </row>
    <row r="909" spans="1:2" x14ac:dyDescent="0.2">
      <c r="A909" t="s">
        <v>19075</v>
      </c>
      <c r="B909" t="s">
        <v>1040</v>
      </c>
    </row>
    <row r="910" spans="1:2" x14ac:dyDescent="0.2">
      <c r="A910" t="s">
        <v>19076</v>
      </c>
      <c r="B910" t="s">
        <v>3279</v>
      </c>
    </row>
    <row r="911" spans="1:2" x14ac:dyDescent="0.2">
      <c r="A911" t="s">
        <v>19077</v>
      </c>
      <c r="B911" t="s">
        <v>4128</v>
      </c>
    </row>
    <row r="912" spans="1:2" x14ac:dyDescent="0.2">
      <c r="A912" t="s">
        <v>19078</v>
      </c>
      <c r="B912" t="s">
        <v>4128</v>
      </c>
    </row>
    <row r="913" spans="1:2" x14ac:dyDescent="0.2">
      <c r="A913" t="s">
        <v>19079</v>
      </c>
      <c r="B913" t="s">
        <v>4128</v>
      </c>
    </row>
    <row r="914" spans="1:2" x14ac:dyDescent="0.2">
      <c r="A914" t="s">
        <v>19080</v>
      </c>
      <c r="B914" t="s">
        <v>4271</v>
      </c>
    </row>
    <row r="915" spans="1:2" x14ac:dyDescent="0.2">
      <c r="A915" t="s">
        <v>19081</v>
      </c>
      <c r="B915" t="s">
        <v>3279</v>
      </c>
    </row>
    <row r="916" spans="1:2" x14ac:dyDescent="0.2">
      <c r="A916" t="s">
        <v>19082</v>
      </c>
      <c r="B916" t="s">
        <v>4453</v>
      </c>
    </row>
    <row r="917" spans="1:2" x14ac:dyDescent="0.2">
      <c r="A917" t="s">
        <v>19083</v>
      </c>
      <c r="B917" t="s">
        <v>4271</v>
      </c>
    </row>
    <row r="918" spans="1:2" x14ac:dyDescent="0.2">
      <c r="A918" t="s">
        <v>19084</v>
      </c>
      <c r="B918" t="s">
        <v>4271</v>
      </c>
    </row>
    <row r="919" spans="1:2" x14ac:dyDescent="0.2">
      <c r="A919" t="s">
        <v>19085</v>
      </c>
      <c r="B919" t="s">
        <v>4453</v>
      </c>
    </row>
    <row r="920" spans="1:2" x14ac:dyDescent="0.2">
      <c r="A920" t="s">
        <v>19086</v>
      </c>
      <c r="B920" t="s">
        <v>4453</v>
      </c>
    </row>
    <row r="921" spans="1:2" x14ac:dyDescent="0.2">
      <c r="A921" t="s">
        <v>19087</v>
      </c>
      <c r="B921" t="s">
        <v>3279</v>
      </c>
    </row>
    <row r="922" spans="1:2" x14ac:dyDescent="0.2">
      <c r="A922" t="s">
        <v>19088</v>
      </c>
      <c r="B922" t="s">
        <v>13737</v>
      </c>
    </row>
    <row r="923" spans="1:2" x14ac:dyDescent="0.2">
      <c r="A923" t="s">
        <v>19089</v>
      </c>
      <c r="B923" t="s">
        <v>11977</v>
      </c>
    </row>
    <row r="924" spans="1:2" x14ac:dyDescent="0.2">
      <c r="A924" t="s">
        <v>19090</v>
      </c>
      <c r="B924" t="s">
        <v>3860</v>
      </c>
    </row>
    <row r="925" spans="1:2" x14ac:dyDescent="0.2">
      <c r="A925" t="s">
        <v>19091</v>
      </c>
      <c r="B925" t="s">
        <v>6663</v>
      </c>
    </row>
    <row r="926" spans="1:2" x14ac:dyDescent="0.2">
      <c r="A926" t="s">
        <v>19092</v>
      </c>
      <c r="B926" t="s">
        <v>10854</v>
      </c>
    </row>
    <row r="927" spans="1:2" x14ac:dyDescent="0.2">
      <c r="A927" t="s">
        <v>19093</v>
      </c>
      <c r="B927" t="s">
        <v>10555</v>
      </c>
    </row>
    <row r="928" spans="1:2" x14ac:dyDescent="0.2">
      <c r="A928" t="s">
        <v>19094</v>
      </c>
      <c r="B928" t="s">
        <v>10461</v>
      </c>
    </row>
    <row r="929" spans="1:2" x14ac:dyDescent="0.2">
      <c r="A929" t="s">
        <v>18664</v>
      </c>
      <c r="B929" t="s">
        <v>16431</v>
      </c>
    </row>
    <row r="930" spans="1:2" x14ac:dyDescent="0.2">
      <c r="A930" t="s">
        <v>19095</v>
      </c>
      <c r="B930" t="s">
        <v>15054</v>
      </c>
    </row>
    <row r="931" spans="1:2" x14ac:dyDescent="0.2">
      <c r="A931" t="s">
        <v>18272</v>
      </c>
      <c r="B931" t="s">
        <v>15148</v>
      </c>
    </row>
    <row r="932" spans="1:2" x14ac:dyDescent="0.2">
      <c r="A932" t="s">
        <v>19096</v>
      </c>
      <c r="B932" t="s">
        <v>8648</v>
      </c>
    </row>
    <row r="933" spans="1:2" x14ac:dyDescent="0.2">
      <c r="A933" t="s">
        <v>19097</v>
      </c>
      <c r="B933" t="s">
        <v>15428</v>
      </c>
    </row>
    <row r="934" spans="1:2" x14ac:dyDescent="0.2">
      <c r="A934" t="s">
        <v>19098</v>
      </c>
      <c r="B934" t="s">
        <v>13715</v>
      </c>
    </row>
    <row r="935" spans="1:2" x14ac:dyDescent="0.2">
      <c r="A935" t="s">
        <v>19099</v>
      </c>
      <c r="B935" t="s">
        <v>15228</v>
      </c>
    </row>
    <row r="936" spans="1:2" x14ac:dyDescent="0.2">
      <c r="A936" t="s">
        <v>19100</v>
      </c>
      <c r="B936" t="s">
        <v>14934</v>
      </c>
    </row>
    <row r="937" spans="1:2" x14ac:dyDescent="0.2">
      <c r="A937" t="s">
        <v>19101</v>
      </c>
      <c r="B937" t="s">
        <v>6299</v>
      </c>
    </row>
    <row r="938" spans="1:2" x14ac:dyDescent="0.2">
      <c r="A938" t="s">
        <v>19102</v>
      </c>
      <c r="B938" t="s">
        <v>17306</v>
      </c>
    </row>
    <row r="939" spans="1:2" x14ac:dyDescent="0.2">
      <c r="A939" t="s">
        <v>19103</v>
      </c>
      <c r="B939" t="s">
        <v>13541</v>
      </c>
    </row>
    <row r="940" spans="1:2" x14ac:dyDescent="0.2">
      <c r="A940" t="s">
        <v>19104</v>
      </c>
      <c r="B940" t="s">
        <v>14291</v>
      </c>
    </row>
    <row r="941" spans="1:2" x14ac:dyDescent="0.2">
      <c r="A941" t="s">
        <v>18593</v>
      </c>
      <c r="B941" t="s">
        <v>16247</v>
      </c>
    </row>
    <row r="942" spans="1:2" x14ac:dyDescent="0.2">
      <c r="A942" t="s">
        <v>18673</v>
      </c>
      <c r="B942" t="s">
        <v>3440</v>
      </c>
    </row>
    <row r="943" spans="1:2" x14ac:dyDescent="0.2">
      <c r="A943" t="s">
        <v>18675</v>
      </c>
      <c r="B943" t="s">
        <v>3440</v>
      </c>
    </row>
    <row r="944" spans="1:2" x14ac:dyDescent="0.2">
      <c r="A944" t="s">
        <v>19105</v>
      </c>
      <c r="B944" t="s">
        <v>3440</v>
      </c>
    </row>
    <row r="945" spans="1:2" x14ac:dyDescent="0.2">
      <c r="A945" t="s">
        <v>19106</v>
      </c>
      <c r="B945" t="s">
        <v>3440</v>
      </c>
    </row>
    <row r="946" spans="1:2" x14ac:dyDescent="0.2">
      <c r="A946" t="s">
        <v>19107</v>
      </c>
      <c r="B946" t="s">
        <v>3440</v>
      </c>
    </row>
    <row r="947" spans="1:2" x14ac:dyDescent="0.2">
      <c r="A947" t="s">
        <v>19108</v>
      </c>
      <c r="B947" t="s">
        <v>3440</v>
      </c>
    </row>
    <row r="948" spans="1:2" x14ac:dyDescent="0.2">
      <c r="A948" t="s">
        <v>19109</v>
      </c>
      <c r="B948" t="s">
        <v>3440</v>
      </c>
    </row>
    <row r="949" spans="1:2" x14ac:dyDescent="0.2">
      <c r="A949" t="s">
        <v>19110</v>
      </c>
      <c r="B949" t="s">
        <v>3440</v>
      </c>
    </row>
    <row r="950" spans="1:2" x14ac:dyDescent="0.2">
      <c r="A950" t="s">
        <v>19111</v>
      </c>
      <c r="B950" t="s">
        <v>3440</v>
      </c>
    </row>
    <row r="951" spans="1:2" x14ac:dyDescent="0.2">
      <c r="A951" t="s">
        <v>19112</v>
      </c>
      <c r="B951" t="s">
        <v>14291</v>
      </c>
    </row>
    <row r="952" spans="1:2" x14ac:dyDescent="0.2">
      <c r="A952" t="s">
        <v>19113</v>
      </c>
      <c r="B952" t="s">
        <v>14291</v>
      </c>
    </row>
    <row r="953" spans="1:2" x14ac:dyDescent="0.2">
      <c r="A953" t="s">
        <v>19114</v>
      </c>
      <c r="B953" t="s">
        <v>16914</v>
      </c>
    </row>
    <row r="954" spans="1:2" x14ac:dyDescent="0.2">
      <c r="A954" t="s">
        <v>19115</v>
      </c>
      <c r="B954" t="s">
        <v>17374</v>
      </c>
    </row>
    <row r="955" spans="1:2" x14ac:dyDescent="0.2">
      <c r="A955" t="s">
        <v>19116</v>
      </c>
      <c r="B955" t="s">
        <v>16696</v>
      </c>
    </row>
    <row r="956" spans="1:2" x14ac:dyDescent="0.2">
      <c r="A956" t="s">
        <v>19117</v>
      </c>
      <c r="B956" t="s">
        <v>14909</v>
      </c>
    </row>
    <row r="957" spans="1:2" x14ac:dyDescent="0.2">
      <c r="A957" t="s">
        <v>18662</v>
      </c>
      <c r="B957" t="s">
        <v>16393</v>
      </c>
    </row>
    <row r="958" spans="1:2" x14ac:dyDescent="0.2">
      <c r="A958" t="s">
        <v>19118</v>
      </c>
      <c r="B958" t="s">
        <v>15110</v>
      </c>
    </row>
    <row r="959" spans="1:2" x14ac:dyDescent="0.2">
      <c r="A959" t="s">
        <v>19119</v>
      </c>
      <c r="B959" t="s">
        <v>17170</v>
      </c>
    </row>
    <row r="960" spans="1:2" x14ac:dyDescent="0.2">
      <c r="A960" t="s">
        <v>19120</v>
      </c>
      <c r="B960" t="s">
        <v>11701</v>
      </c>
    </row>
    <row r="961" spans="1:2" x14ac:dyDescent="0.2">
      <c r="A961" t="s">
        <v>19121</v>
      </c>
      <c r="B961" t="s">
        <v>17159</v>
      </c>
    </row>
    <row r="962" spans="1:2" x14ac:dyDescent="0.2">
      <c r="A962" t="s">
        <v>19122</v>
      </c>
      <c r="B962" t="s">
        <v>17017</v>
      </c>
    </row>
    <row r="963" spans="1:2" x14ac:dyDescent="0.2">
      <c r="A963" t="s">
        <v>19123</v>
      </c>
      <c r="B963" t="s">
        <v>15350</v>
      </c>
    </row>
    <row r="964" spans="1:2" x14ac:dyDescent="0.2">
      <c r="A964" t="s">
        <v>18759</v>
      </c>
      <c r="B964" t="s">
        <v>16196</v>
      </c>
    </row>
    <row r="965" spans="1:2" x14ac:dyDescent="0.2">
      <c r="A965" t="s">
        <v>19124</v>
      </c>
      <c r="B965" t="s">
        <v>15179</v>
      </c>
    </row>
    <row r="966" spans="1:2" x14ac:dyDescent="0.2">
      <c r="A966" t="s">
        <v>19125</v>
      </c>
      <c r="B966" t="s">
        <v>2499</v>
      </c>
    </row>
    <row r="967" spans="1:2" x14ac:dyDescent="0.2">
      <c r="A967" t="s">
        <v>19126</v>
      </c>
      <c r="B967" t="s">
        <v>17114</v>
      </c>
    </row>
    <row r="968" spans="1:2" x14ac:dyDescent="0.2">
      <c r="A968" t="s">
        <v>19127</v>
      </c>
      <c r="B968" t="s">
        <v>17077</v>
      </c>
    </row>
    <row r="969" spans="1:2" x14ac:dyDescent="0.2">
      <c r="A969" t="s">
        <v>19128</v>
      </c>
      <c r="B969" t="s">
        <v>16826</v>
      </c>
    </row>
    <row r="970" spans="1:2" x14ac:dyDescent="0.2">
      <c r="A970" t="s">
        <v>19129</v>
      </c>
      <c r="B970" t="s">
        <v>97</v>
      </c>
    </row>
    <row r="971" spans="1:2" x14ac:dyDescent="0.2">
      <c r="A971" t="s">
        <v>19130</v>
      </c>
      <c r="B971" t="s">
        <v>11829</v>
      </c>
    </row>
    <row r="972" spans="1:2" x14ac:dyDescent="0.2">
      <c r="A972" t="s">
        <v>19131</v>
      </c>
      <c r="B972" t="s">
        <v>10541</v>
      </c>
    </row>
    <row r="973" spans="1:2" x14ac:dyDescent="0.2">
      <c r="A973" t="s">
        <v>19132</v>
      </c>
      <c r="B973" t="s">
        <v>10561</v>
      </c>
    </row>
    <row r="974" spans="1:2" x14ac:dyDescent="0.2">
      <c r="A974" t="s">
        <v>19133</v>
      </c>
      <c r="B974" t="s">
        <v>10609</v>
      </c>
    </row>
    <row r="975" spans="1:2" x14ac:dyDescent="0.2">
      <c r="A975" t="s">
        <v>19134</v>
      </c>
      <c r="B975" t="s">
        <v>10704</v>
      </c>
    </row>
    <row r="976" spans="1:2" x14ac:dyDescent="0.2">
      <c r="A976" t="s">
        <v>19135</v>
      </c>
      <c r="B976" t="s">
        <v>10587</v>
      </c>
    </row>
    <row r="977" spans="1:2" x14ac:dyDescent="0.2">
      <c r="A977" t="s">
        <v>19136</v>
      </c>
      <c r="B977" t="s">
        <v>8285</v>
      </c>
    </row>
    <row r="978" spans="1:2" x14ac:dyDescent="0.2">
      <c r="A978" t="s">
        <v>19137</v>
      </c>
      <c r="B978" t="s">
        <v>10506</v>
      </c>
    </row>
    <row r="979" spans="1:2" x14ac:dyDescent="0.2">
      <c r="A979" t="s">
        <v>19138</v>
      </c>
      <c r="B979" t="s">
        <v>216</v>
      </c>
    </row>
    <row r="980" spans="1:2" x14ac:dyDescent="0.2">
      <c r="A980" t="s">
        <v>19139</v>
      </c>
      <c r="B980" t="s">
        <v>7754</v>
      </c>
    </row>
    <row r="981" spans="1:2" x14ac:dyDescent="0.2">
      <c r="A981" t="s">
        <v>19140</v>
      </c>
      <c r="B981" t="s">
        <v>10675</v>
      </c>
    </row>
    <row r="982" spans="1:2" x14ac:dyDescent="0.2">
      <c r="A982" t="s">
        <v>19141</v>
      </c>
      <c r="B982" t="s">
        <v>10668</v>
      </c>
    </row>
    <row r="983" spans="1:2" x14ac:dyDescent="0.2">
      <c r="A983" t="s">
        <v>19142</v>
      </c>
      <c r="B983" t="s">
        <v>16538</v>
      </c>
    </row>
    <row r="984" spans="1:2" x14ac:dyDescent="0.2">
      <c r="A984" t="s">
        <v>19143</v>
      </c>
      <c r="B984" t="s">
        <v>10662</v>
      </c>
    </row>
    <row r="985" spans="1:2" x14ac:dyDescent="0.2">
      <c r="A985" t="s">
        <v>19144</v>
      </c>
      <c r="B985" t="s">
        <v>14888</v>
      </c>
    </row>
    <row r="986" spans="1:2" x14ac:dyDescent="0.2">
      <c r="A986" t="s">
        <v>19145</v>
      </c>
      <c r="B986" t="s">
        <v>10347</v>
      </c>
    </row>
    <row r="987" spans="1:2" x14ac:dyDescent="0.2">
      <c r="A987" t="s">
        <v>19146</v>
      </c>
      <c r="B987" t="s">
        <v>10469</v>
      </c>
    </row>
    <row r="988" spans="1:2" x14ac:dyDescent="0.2">
      <c r="A988" t="s">
        <v>19147</v>
      </c>
      <c r="B988" t="s">
        <v>15001</v>
      </c>
    </row>
    <row r="989" spans="1:2" x14ac:dyDescent="0.2">
      <c r="A989" t="s">
        <v>19148</v>
      </c>
      <c r="B989" t="s">
        <v>14924</v>
      </c>
    </row>
    <row r="990" spans="1:2" x14ac:dyDescent="0.2">
      <c r="A990" t="s">
        <v>19149</v>
      </c>
      <c r="B990" t="s">
        <v>10680</v>
      </c>
    </row>
    <row r="991" spans="1:2" x14ac:dyDescent="0.2">
      <c r="A991" t="s">
        <v>19150</v>
      </c>
      <c r="B991" t="s">
        <v>10453</v>
      </c>
    </row>
    <row r="992" spans="1:2" x14ac:dyDescent="0.2">
      <c r="A992" t="s">
        <v>19151</v>
      </c>
      <c r="B992" t="s">
        <v>10437</v>
      </c>
    </row>
    <row r="993" spans="1:2" x14ac:dyDescent="0.2">
      <c r="A993" t="s">
        <v>19152</v>
      </c>
      <c r="B993" t="s">
        <v>10493</v>
      </c>
    </row>
    <row r="994" spans="1:2" x14ac:dyDescent="0.2">
      <c r="A994" t="s">
        <v>19153</v>
      </c>
      <c r="B994" t="s">
        <v>17057</v>
      </c>
    </row>
    <row r="995" spans="1:2" x14ac:dyDescent="0.2">
      <c r="A995" t="s">
        <v>19154</v>
      </c>
      <c r="B995" t="s">
        <v>10626</v>
      </c>
    </row>
    <row r="996" spans="1:2" x14ac:dyDescent="0.2">
      <c r="A996" t="s">
        <v>19155</v>
      </c>
      <c r="B996" t="s">
        <v>10485</v>
      </c>
    </row>
    <row r="997" spans="1:2" x14ac:dyDescent="0.2">
      <c r="A997" t="s">
        <v>19156</v>
      </c>
      <c r="B997" t="s">
        <v>10489</v>
      </c>
    </row>
    <row r="998" spans="1:2" x14ac:dyDescent="0.2">
      <c r="A998" t="s">
        <v>19157</v>
      </c>
      <c r="B998" t="s">
        <v>10510</v>
      </c>
    </row>
    <row r="999" spans="1:2" x14ac:dyDescent="0.2">
      <c r="A999" t="s">
        <v>19158</v>
      </c>
      <c r="B999" t="s">
        <v>15004</v>
      </c>
    </row>
    <row r="1000" spans="1:2" x14ac:dyDescent="0.2">
      <c r="A1000" t="s">
        <v>19159</v>
      </c>
      <c r="B1000" t="s">
        <v>15144</v>
      </c>
    </row>
    <row r="1001" spans="1:2" x14ac:dyDescent="0.2">
      <c r="A1001" t="s">
        <v>19160</v>
      </c>
      <c r="B1001" t="s">
        <v>16102</v>
      </c>
    </row>
    <row r="1002" spans="1:2" x14ac:dyDescent="0.2">
      <c r="A1002" t="s">
        <v>19161</v>
      </c>
      <c r="B1002" t="s">
        <v>8567</v>
      </c>
    </row>
    <row r="1003" spans="1:2" x14ac:dyDescent="0.2">
      <c r="A1003" t="s">
        <v>19162</v>
      </c>
      <c r="B1003" t="s">
        <v>8567</v>
      </c>
    </row>
    <row r="1004" spans="1:2" x14ac:dyDescent="0.2">
      <c r="A1004" t="s">
        <v>19163</v>
      </c>
      <c r="B1004" t="s">
        <v>10650</v>
      </c>
    </row>
    <row r="1005" spans="1:2" x14ac:dyDescent="0.2">
      <c r="A1005" t="s">
        <v>18245</v>
      </c>
      <c r="B1005" t="s">
        <v>15881</v>
      </c>
    </row>
    <row r="1006" spans="1:2" x14ac:dyDescent="0.2">
      <c r="A1006" t="s">
        <v>19164</v>
      </c>
      <c r="B1006" t="s">
        <v>10931</v>
      </c>
    </row>
    <row r="1007" spans="1:2" x14ac:dyDescent="0.2">
      <c r="A1007" t="s">
        <v>19165</v>
      </c>
      <c r="B1007" t="s">
        <v>16507</v>
      </c>
    </row>
    <row r="1008" spans="1:2" x14ac:dyDescent="0.2">
      <c r="A1008" t="s">
        <v>19166</v>
      </c>
      <c r="B1008" t="s">
        <v>13936</v>
      </c>
    </row>
    <row r="1009" spans="1:2" x14ac:dyDescent="0.2">
      <c r="A1009" t="s">
        <v>19167</v>
      </c>
      <c r="B1009" t="s">
        <v>9157</v>
      </c>
    </row>
    <row r="1010" spans="1:2" x14ac:dyDescent="0.2">
      <c r="A1010" t="s">
        <v>19168</v>
      </c>
      <c r="B1010" t="s">
        <v>9624</v>
      </c>
    </row>
    <row r="1011" spans="1:2" x14ac:dyDescent="0.2">
      <c r="A1011" t="s">
        <v>19169</v>
      </c>
      <c r="B1011" t="s">
        <v>9624</v>
      </c>
    </row>
    <row r="1012" spans="1:2" x14ac:dyDescent="0.2">
      <c r="A1012" t="s">
        <v>19170</v>
      </c>
      <c r="B1012" t="s">
        <v>9830</v>
      </c>
    </row>
    <row r="1013" spans="1:2" x14ac:dyDescent="0.2">
      <c r="A1013" t="s">
        <v>19171</v>
      </c>
      <c r="B1013" t="s">
        <v>9900</v>
      </c>
    </row>
    <row r="1014" spans="1:2" x14ac:dyDescent="0.2">
      <c r="A1014" t="s">
        <v>19172</v>
      </c>
      <c r="B1014" t="s">
        <v>10026</v>
      </c>
    </row>
    <row r="1015" spans="1:2" x14ac:dyDescent="0.2">
      <c r="A1015" t="s">
        <v>19173</v>
      </c>
      <c r="B1015" t="s">
        <v>10407</v>
      </c>
    </row>
    <row r="1016" spans="1:2" x14ac:dyDescent="0.2">
      <c r="A1016" t="s">
        <v>19174</v>
      </c>
      <c r="B1016" t="s">
        <v>15239</v>
      </c>
    </row>
    <row r="1017" spans="1:2" x14ac:dyDescent="0.2">
      <c r="A1017" t="s">
        <v>19175</v>
      </c>
      <c r="B1017" t="s">
        <v>11932</v>
      </c>
    </row>
    <row r="1018" spans="1:2" x14ac:dyDescent="0.2">
      <c r="A1018" t="s">
        <v>19176</v>
      </c>
      <c r="B1018" t="s">
        <v>9951</v>
      </c>
    </row>
    <row r="1019" spans="1:2" x14ac:dyDescent="0.2">
      <c r="A1019" t="s">
        <v>19177</v>
      </c>
      <c r="B1019" t="s">
        <v>10403</v>
      </c>
    </row>
    <row r="1020" spans="1:2" x14ac:dyDescent="0.2">
      <c r="A1020" t="s">
        <v>19178</v>
      </c>
      <c r="B1020" t="s">
        <v>9784</v>
      </c>
    </row>
    <row r="1021" spans="1:2" x14ac:dyDescent="0.2">
      <c r="A1021" t="s">
        <v>19179</v>
      </c>
      <c r="B1021" t="s">
        <v>10022</v>
      </c>
    </row>
    <row r="1022" spans="1:2" x14ac:dyDescent="0.2">
      <c r="A1022" t="s">
        <v>19180</v>
      </c>
      <c r="B1022" t="s">
        <v>11960</v>
      </c>
    </row>
    <row r="1023" spans="1:2" x14ac:dyDescent="0.2">
      <c r="A1023" t="s">
        <v>19181</v>
      </c>
      <c r="B1023" t="s">
        <v>9527</v>
      </c>
    </row>
    <row r="1024" spans="1:2" x14ac:dyDescent="0.2">
      <c r="A1024" t="s">
        <v>19182</v>
      </c>
      <c r="B1024" t="s">
        <v>12356</v>
      </c>
    </row>
    <row r="1025" spans="1:2" x14ac:dyDescent="0.2">
      <c r="A1025" t="s">
        <v>19183</v>
      </c>
      <c r="B1025" t="s">
        <v>12487</v>
      </c>
    </row>
    <row r="1026" spans="1:2" x14ac:dyDescent="0.2">
      <c r="A1026" t="s">
        <v>19184</v>
      </c>
      <c r="B1026" t="s">
        <v>15249</v>
      </c>
    </row>
    <row r="1027" spans="1:2" x14ac:dyDescent="0.2">
      <c r="A1027" t="s">
        <v>18674</v>
      </c>
      <c r="B1027" t="s">
        <v>16783</v>
      </c>
    </row>
    <row r="1028" spans="1:2" x14ac:dyDescent="0.2">
      <c r="A1028" t="s">
        <v>19185</v>
      </c>
      <c r="B1028" t="s">
        <v>9122</v>
      </c>
    </row>
    <row r="1029" spans="1:2" x14ac:dyDescent="0.2">
      <c r="A1029" t="s">
        <v>19186</v>
      </c>
      <c r="B1029" t="s">
        <v>9418</v>
      </c>
    </row>
    <row r="1030" spans="1:2" x14ac:dyDescent="0.2">
      <c r="A1030" t="s">
        <v>19187</v>
      </c>
      <c r="B1030" t="s">
        <v>9504</v>
      </c>
    </row>
    <row r="1031" spans="1:2" x14ac:dyDescent="0.2">
      <c r="A1031" t="s">
        <v>19188</v>
      </c>
      <c r="B1031" t="s">
        <v>9593</v>
      </c>
    </row>
    <row r="1032" spans="1:2" x14ac:dyDescent="0.2">
      <c r="A1032" t="s">
        <v>19189</v>
      </c>
      <c r="B1032" t="s">
        <v>9638</v>
      </c>
    </row>
    <row r="1033" spans="1:2" x14ac:dyDescent="0.2">
      <c r="A1033" t="s">
        <v>19190</v>
      </c>
      <c r="B1033" t="s">
        <v>9788</v>
      </c>
    </row>
    <row r="1034" spans="1:2" x14ac:dyDescent="0.2">
      <c r="A1034" t="s">
        <v>19191</v>
      </c>
      <c r="B1034" t="s">
        <v>9793</v>
      </c>
    </row>
    <row r="1035" spans="1:2" x14ac:dyDescent="0.2">
      <c r="A1035" t="s">
        <v>19192</v>
      </c>
      <c r="B1035" t="s">
        <v>9788</v>
      </c>
    </row>
    <row r="1036" spans="1:2" x14ac:dyDescent="0.2">
      <c r="A1036" t="s">
        <v>19193</v>
      </c>
      <c r="B1036" t="s">
        <v>9788</v>
      </c>
    </row>
    <row r="1037" spans="1:2" x14ac:dyDescent="0.2">
      <c r="A1037" t="s">
        <v>19194</v>
      </c>
      <c r="B1037" t="s">
        <v>9931</v>
      </c>
    </row>
    <row r="1038" spans="1:2" x14ac:dyDescent="0.2">
      <c r="A1038" t="s">
        <v>19195</v>
      </c>
      <c r="B1038" t="s">
        <v>9788</v>
      </c>
    </row>
    <row r="1039" spans="1:2" x14ac:dyDescent="0.2">
      <c r="A1039" t="s">
        <v>19196</v>
      </c>
      <c r="B1039" t="s">
        <v>9122</v>
      </c>
    </row>
    <row r="1040" spans="1:2" x14ac:dyDescent="0.2">
      <c r="A1040" t="s">
        <v>19197</v>
      </c>
      <c r="B1040" t="s">
        <v>9966</v>
      </c>
    </row>
    <row r="1041" spans="1:2" x14ac:dyDescent="0.2">
      <c r="A1041" t="s">
        <v>19198</v>
      </c>
      <c r="B1041" t="s">
        <v>9122</v>
      </c>
    </row>
    <row r="1042" spans="1:2" x14ac:dyDescent="0.2">
      <c r="A1042" t="s">
        <v>19199</v>
      </c>
      <c r="B1042" t="s">
        <v>10138</v>
      </c>
    </row>
    <row r="1043" spans="1:2" x14ac:dyDescent="0.2">
      <c r="A1043" t="s">
        <v>19200</v>
      </c>
      <c r="B1043" t="s">
        <v>9788</v>
      </c>
    </row>
    <row r="1044" spans="1:2" x14ac:dyDescent="0.2">
      <c r="A1044" t="s">
        <v>19201</v>
      </c>
      <c r="B1044" t="s">
        <v>10221</v>
      </c>
    </row>
    <row r="1045" spans="1:2" x14ac:dyDescent="0.2">
      <c r="A1045" t="s">
        <v>19202</v>
      </c>
      <c r="B1045" t="s">
        <v>10221</v>
      </c>
    </row>
    <row r="1046" spans="1:2" x14ac:dyDescent="0.2">
      <c r="A1046" t="s">
        <v>19203</v>
      </c>
      <c r="B1046" t="s">
        <v>11954</v>
      </c>
    </row>
    <row r="1047" spans="1:2" x14ac:dyDescent="0.2">
      <c r="A1047" t="s">
        <v>19204</v>
      </c>
      <c r="B1047" t="s">
        <v>11996</v>
      </c>
    </row>
    <row r="1048" spans="1:2" x14ac:dyDescent="0.2">
      <c r="A1048" t="s">
        <v>19205</v>
      </c>
      <c r="B1048" t="s">
        <v>12004</v>
      </c>
    </row>
    <row r="1049" spans="1:2" x14ac:dyDescent="0.2">
      <c r="A1049" t="s">
        <v>19206</v>
      </c>
      <c r="B1049" t="s">
        <v>12032</v>
      </c>
    </row>
    <row r="1050" spans="1:2" x14ac:dyDescent="0.2">
      <c r="A1050" t="s">
        <v>19207</v>
      </c>
      <c r="B1050" t="s">
        <v>12057</v>
      </c>
    </row>
    <row r="1051" spans="1:2" x14ac:dyDescent="0.2">
      <c r="A1051" t="s">
        <v>19208</v>
      </c>
      <c r="B1051" t="s">
        <v>12032</v>
      </c>
    </row>
    <row r="1052" spans="1:2" x14ac:dyDescent="0.2">
      <c r="A1052" t="s">
        <v>19209</v>
      </c>
      <c r="B1052" t="s">
        <v>12171</v>
      </c>
    </row>
    <row r="1053" spans="1:2" x14ac:dyDescent="0.2">
      <c r="A1053" t="s">
        <v>19210</v>
      </c>
      <c r="B1053" t="s">
        <v>12057</v>
      </c>
    </row>
    <row r="1054" spans="1:2" x14ac:dyDescent="0.2">
      <c r="A1054" t="s">
        <v>19211</v>
      </c>
      <c r="B1054" t="s">
        <v>12310</v>
      </c>
    </row>
    <row r="1055" spans="1:2" x14ac:dyDescent="0.2">
      <c r="A1055" t="s">
        <v>19212</v>
      </c>
      <c r="B1055" t="s">
        <v>12343</v>
      </c>
    </row>
    <row r="1056" spans="1:2" x14ac:dyDescent="0.2">
      <c r="A1056" t="s">
        <v>19213</v>
      </c>
      <c r="B1056" t="s">
        <v>12352</v>
      </c>
    </row>
    <row r="1057" spans="1:2" x14ac:dyDescent="0.2">
      <c r="A1057" t="s">
        <v>19214</v>
      </c>
      <c r="B1057" t="s">
        <v>9517</v>
      </c>
    </row>
    <row r="1058" spans="1:2" x14ac:dyDescent="0.2">
      <c r="A1058" t="s">
        <v>19215</v>
      </c>
      <c r="B1058" t="s">
        <v>9563</v>
      </c>
    </row>
    <row r="1059" spans="1:2" x14ac:dyDescent="0.2">
      <c r="A1059" t="s">
        <v>19216</v>
      </c>
      <c r="B1059" t="s">
        <v>9609</v>
      </c>
    </row>
    <row r="1060" spans="1:2" x14ac:dyDescent="0.2">
      <c r="A1060" t="s">
        <v>19217</v>
      </c>
      <c r="B1060" t="s">
        <v>15163</v>
      </c>
    </row>
    <row r="1061" spans="1:2" x14ac:dyDescent="0.2">
      <c r="A1061" t="s">
        <v>18682</v>
      </c>
      <c r="B1061" t="s">
        <v>16684</v>
      </c>
    </row>
    <row r="1062" spans="1:2" x14ac:dyDescent="0.2">
      <c r="A1062" t="s">
        <v>19218</v>
      </c>
      <c r="B1062" t="s">
        <v>9378</v>
      </c>
    </row>
    <row r="1063" spans="1:2" x14ac:dyDescent="0.2">
      <c r="A1063" t="s">
        <v>19219</v>
      </c>
      <c r="B1063" t="s">
        <v>9453</v>
      </c>
    </row>
    <row r="1064" spans="1:2" x14ac:dyDescent="0.2">
      <c r="A1064" t="s">
        <v>19220</v>
      </c>
      <c r="B1064" t="s">
        <v>9378</v>
      </c>
    </row>
    <row r="1065" spans="1:2" x14ac:dyDescent="0.2">
      <c r="A1065" t="s">
        <v>19221</v>
      </c>
      <c r="B1065" t="s">
        <v>9815</v>
      </c>
    </row>
    <row r="1066" spans="1:2" x14ac:dyDescent="0.2">
      <c r="A1066" t="s">
        <v>19222</v>
      </c>
      <c r="B1066" t="s">
        <v>9943</v>
      </c>
    </row>
    <row r="1067" spans="1:2" x14ac:dyDescent="0.2">
      <c r="A1067" t="s">
        <v>19223</v>
      </c>
      <c r="B1067" t="s">
        <v>10190</v>
      </c>
    </row>
    <row r="1068" spans="1:2" x14ac:dyDescent="0.2">
      <c r="A1068" t="s">
        <v>19224</v>
      </c>
      <c r="B1068" t="s">
        <v>12106</v>
      </c>
    </row>
    <row r="1069" spans="1:2" x14ac:dyDescent="0.2">
      <c r="A1069" t="s">
        <v>19225</v>
      </c>
      <c r="B1069" t="s">
        <v>12372</v>
      </c>
    </row>
    <row r="1070" spans="1:2" x14ac:dyDescent="0.2">
      <c r="A1070" t="s">
        <v>19226</v>
      </c>
      <c r="B1070" t="s">
        <v>12425</v>
      </c>
    </row>
    <row r="1071" spans="1:2" x14ac:dyDescent="0.2">
      <c r="A1071" t="s">
        <v>19227</v>
      </c>
      <c r="B1071" t="s">
        <v>12454</v>
      </c>
    </row>
    <row r="1072" spans="1:2" x14ac:dyDescent="0.2">
      <c r="A1072" t="s">
        <v>19228</v>
      </c>
      <c r="B1072" t="s">
        <v>10385</v>
      </c>
    </row>
    <row r="1073" spans="1:2" x14ac:dyDescent="0.2">
      <c r="A1073" t="s">
        <v>19229</v>
      </c>
      <c r="B1073" t="s">
        <v>10211</v>
      </c>
    </row>
    <row r="1074" spans="1:2" x14ac:dyDescent="0.2">
      <c r="A1074" t="s">
        <v>19230</v>
      </c>
      <c r="B1074" t="s">
        <v>9322</v>
      </c>
    </row>
    <row r="1075" spans="1:2" x14ac:dyDescent="0.2">
      <c r="A1075" t="s">
        <v>19231</v>
      </c>
      <c r="B1075" t="s">
        <v>9336</v>
      </c>
    </row>
    <row r="1076" spans="1:2" x14ac:dyDescent="0.2">
      <c r="A1076" t="s">
        <v>19232</v>
      </c>
      <c r="B1076" t="s">
        <v>12496</v>
      </c>
    </row>
    <row r="1077" spans="1:2" x14ac:dyDescent="0.2">
      <c r="A1077" t="s">
        <v>19233</v>
      </c>
      <c r="B1077" t="s">
        <v>12513</v>
      </c>
    </row>
    <row r="1078" spans="1:2" x14ac:dyDescent="0.2">
      <c r="A1078" t="s">
        <v>19234</v>
      </c>
      <c r="B1078" t="s">
        <v>12517</v>
      </c>
    </row>
    <row r="1079" spans="1:2" x14ac:dyDescent="0.2">
      <c r="A1079" t="s">
        <v>19235</v>
      </c>
      <c r="B1079" t="s">
        <v>12135</v>
      </c>
    </row>
    <row r="1080" spans="1:2" x14ac:dyDescent="0.2">
      <c r="A1080" t="s">
        <v>19236</v>
      </c>
      <c r="B1080" t="s">
        <v>12149</v>
      </c>
    </row>
    <row r="1081" spans="1:2" x14ac:dyDescent="0.2">
      <c r="A1081" t="s">
        <v>19237</v>
      </c>
      <c r="B1081" t="s">
        <v>12383</v>
      </c>
    </row>
    <row r="1082" spans="1:2" x14ac:dyDescent="0.2">
      <c r="A1082" t="s">
        <v>19238</v>
      </c>
      <c r="B1082" t="s">
        <v>11572</v>
      </c>
    </row>
    <row r="1083" spans="1:2" x14ac:dyDescent="0.2">
      <c r="A1083" t="s">
        <v>19239</v>
      </c>
      <c r="B1083" t="s">
        <v>2210</v>
      </c>
    </row>
    <row r="1084" spans="1:2" x14ac:dyDescent="0.2">
      <c r="A1084" t="s">
        <v>19240</v>
      </c>
      <c r="B1084" t="s">
        <v>5926</v>
      </c>
    </row>
    <row r="1085" spans="1:2" x14ac:dyDescent="0.2">
      <c r="A1085" t="s">
        <v>19241</v>
      </c>
      <c r="B1085" t="s">
        <v>17614</v>
      </c>
    </row>
    <row r="1086" spans="1:2" x14ac:dyDescent="0.2">
      <c r="A1086" t="s">
        <v>19242</v>
      </c>
      <c r="B1086" t="s">
        <v>14840</v>
      </c>
    </row>
    <row r="1087" spans="1:2" x14ac:dyDescent="0.2">
      <c r="A1087" t="s">
        <v>19243</v>
      </c>
      <c r="B1087" t="s">
        <v>14913</v>
      </c>
    </row>
    <row r="1088" spans="1:2" x14ac:dyDescent="0.2">
      <c r="A1088" t="s">
        <v>19244</v>
      </c>
      <c r="B1088" t="s">
        <v>17086</v>
      </c>
    </row>
    <row r="1089" spans="1:2" x14ac:dyDescent="0.2">
      <c r="A1089" t="s">
        <v>19245</v>
      </c>
      <c r="B1089" t="s">
        <v>17086</v>
      </c>
    </row>
    <row r="1090" spans="1:2" x14ac:dyDescent="0.2">
      <c r="A1090" t="s">
        <v>19246</v>
      </c>
      <c r="B1090" s="3" t="s">
        <v>17435</v>
      </c>
    </row>
    <row r="1091" spans="1:2" x14ac:dyDescent="0.2">
      <c r="A1091" t="s">
        <v>19247</v>
      </c>
      <c r="B1091" t="s">
        <v>16800</v>
      </c>
    </row>
    <row r="1092" spans="1:2" x14ac:dyDescent="0.2">
      <c r="A1092" t="s">
        <v>19248</v>
      </c>
      <c r="B1092" t="s">
        <v>16840</v>
      </c>
    </row>
    <row r="1093" spans="1:2" x14ac:dyDescent="0.2">
      <c r="A1093" t="s">
        <v>19249</v>
      </c>
      <c r="B1093" t="s">
        <v>14837</v>
      </c>
    </row>
    <row r="1094" spans="1:2" x14ac:dyDescent="0.2">
      <c r="A1094" t="s">
        <v>19250</v>
      </c>
      <c r="B1094" t="s">
        <v>16457</v>
      </c>
    </row>
    <row r="1095" spans="1:2" x14ac:dyDescent="0.2">
      <c r="A1095" t="s">
        <v>19251</v>
      </c>
      <c r="B1095" t="s">
        <v>8163</v>
      </c>
    </row>
    <row r="1096" spans="1:2" x14ac:dyDescent="0.2">
      <c r="A1096" t="s">
        <v>19252</v>
      </c>
      <c r="B1096" t="s">
        <v>8695</v>
      </c>
    </row>
    <row r="1097" spans="1:2" x14ac:dyDescent="0.2">
      <c r="A1097" t="s">
        <v>19253</v>
      </c>
      <c r="B1097" t="s">
        <v>4427</v>
      </c>
    </row>
    <row r="1098" spans="1:2" x14ac:dyDescent="0.2">
      <c r="A1098" t="s">
        <v>19254</v>
      </c>
      <c r="B1098" t="s">
        <v>12163</v>
      </c>
    </row>
    <row r="1099" spans="1:2" x14ac:dyDescent="0.2">
      <c r="A1099" t="s">
        <v>19255</v>
      </c>
      <c r="B1099" t="s">
        <v>5504</v>
      </c>
    </row>
    <row r="1100" spans="1:2" x14ac:dyDescent="0.2">
      <c r="A1100" t="s">
        <v>19256</v>
      </c>
      <c r="B1100" t="s">
        <v>14536</v>
      </c>
    </row>
    <row r="1101" spans="1:2" x14ac:dyDescent="0.2">
      <c r="A1101" t="s">
        <v>19257</v>
      </c>
      <c r="B1101" t="s">
        <v>7385</v>
      </c>
    </row>
    <row r="1102" spans="1:2" x14ac:dyDescent="0.2">
      <c r="A1102" t="s">
        <v>19258</v>
      </c>
      <c r="B1102" t="s">
        <v>7385</v>
      </c>
    </row>
    <row r="1103" spans="1:2" x14ac:dyDescent="0.2">
      <c r="A1103" t="s">
        <v>19259</v>
      </c>
      <c r="B1103" t="s">
        <v>9726</v>
      </c>
    </row>
    <row r="1104" spans="1:2" x14ac:dyDescent="0.2">
      <c r="A1104" t="s">
        <v>19260</v>
      </c>
      <c r="B1104" t="s">
        <v>2455</v>
      </c>
    </row>
    <row r="1105" spans="1:2" x14ac:dyDescent="0.2">
      <c r="A1105" t="s">
        <v>19261</v>
      </c>
      <c r="B1105" t="s">
        <v>3160</v>
      </c>
    </row>
    <row r="1106" spans="1:2" x14ac:dyDescent="0.2">
      <c r="A1106" t="s">
        <v>19262</v>
      </c>
      <c r="B1106" t="s">
        <v>3331</v>
      </c>
    </row>
    <row r="1107" spans="1:2" x14ac:dyDescent="0.2">
      <c r="A1107" t="s">
        <v>18671</v>
      </c>
      <c r="B1107" t="s">
        <v>16555</v>
      </c>
    </row>
    <row r="1108" spans="1:2" x14ac:dyDescent="0.2">
      <c r="A1108" t="s">
        <v>19263</v>
      </c>
      <c r="B1108" t="s">
        <v>16555</v>
      </c>
    </row>
    <row r="1109" spans="1:2" x14ac:dyDescent="0.2">
      <c r="A1109" t="s">
        <v>19264</v>
      </c>
      <c r="B1109" t="s">
        <v>15956</v>
      </c>
    </row>
    <row r="1110" spans="1:2" x14ac:dyDescent="0.2">
      <c r="A1110" t="s">
        <v>19265</v>
      </c>
      <c r="B1110" t="s">
        <v>15375</v>
      </c>
    </row>
    <row r="1111" spans="1:2" x14ac:dyDescent="0.2">
      <c r="A1111" t="s">
        <v>19266</v>
      </c>
      <c r="B1111" t="s">
        <v>15352</v>
      </c>
    </row>
    <row r="1112" spans="1:2" x14ac:dyDescent="0.2">
      <c r="A1112" t="s">
        <v>19267</v>
      </c>
      <c r="B1112" t="s">
        <v>3961</v>
      </c>
    </row>
    <row r="1113" spans="1:2" x14ac:dyDescent="0.2">
      <c r="A1113" t="s">
        <v>19268</v>
      </c>
      <c r="B1113" t="s">
        <v>3526</v>
      </c>
    </row>
    <row r="1114" spans="1:2" x14ac:dyDescent="0.2">
      <c r="A1114" t="s">
        <v>19269</v>
      </c>
      <c r="B1114" t="s">
        <v>3526</v>
      </c>
    </row>
    <row r="1115" spans="1:2" x14ac:dyDescent="0.2">
      <c r="A1115" t="s">
        <v>19270</v>
      </c>
      <c r="B1115" t="s">
        <v>3526</v>
      </c>
    </row>
    <row r="1116" spans="1:2" x14ac:dyDescent="0.2">
      <c r="A1116" t="s">
        <v>19271</v>
      </c>
      <c r="B1116" t="s">
        <v>15377</v>
      </c>
    </row>
    <row r="1117" spans="1:2" x14ac:dyDescent="0.2">
      <c r="A1117" t="s">
        <v>18928</v>
      </c>
      <c r="B1117" t="s">
        <v>15398</v>
      </c>
    </row>
    <row r="1118" spans="1:2" x14ac:dyDescent="0.2">
      <c r="A1118" t="s">
        <v>19272</v>
      </c>
      <c r="B1118" t="s">
        <v>3612</v>
      </c>
    </row>
    <row r="1119" spans="1:2" x14ac:dyDescent="0.2">
      <c r="A1119" t="s">
        <v>19273</v>
      </c>
      <c r="B1119" t="s">
        <v>3620</v>
      </c>
    </row>
    <row r="1120" spans="1:2" x14ac:dyDescent="0.2">
      <c r="A1120" t="s">
        <v>19274</v>
      </c>
      <c r="B1120" t="s">
        <v>3669</v>
      </c>
    </row>
    <row r="1121" spans="1:2" x14ac:dyDescent="0.2">
      <c r="A1121" t="s">
        <v>19275</v>
      </c>
      <c r="B1121" t="s">
        <v>3620</v>
      </c>
    </row>
    <row r="1122" spans="1:2" x14ac:dyDescent="0.2">
      <c r="A1122" t="s">
        <v>19276</v>
      </c>
      <c r="B1122" t="s">
        <v>3733</v>
      </c>
    </row>
    <row r="1123" spans="1:2" x14ac:dyDescent="0.2">
      <c r="A1123" t="s">
        <v>19277</v>
      </c>
      <c r="B1123" t="s">
        <v>3620</v>
      </c>
    </row>
    <row r="1124" spans="1:2" x14ac:dyDescent="0.2">
      <c r="A1124" t="s">
        <v>19278</v>
      </c>
      <c r="B1124" t="s">
        <v>3620</v>
      </c>
    </row>
    <row r="1125" spans="1:2" x14ac:dyDescent="0.2">
      <c r="A1125" t="s">
        <v>19279</v>
      </c>
      <c r="B1125" t="s">
        <v>12379</v>
      </c>
    </row>
    <row r="1126" spans="1:2" x14ac:dyDescent="0.2">
      <c r="A1126" t="s">
        <v>19280</v>
      </c>
      <c r="B1126" t="s">
        <v>9799</v>
      </c>
    </row>
    <row r="1127" spans="1:2" x14ac:dyDescent="0.2">
      <c r="A1127" t="s">
        <v>19281</v>
      </c>
      <c r="B1127" t="s">
        <v>10186</v>
      </c>
    </row>
    <row r="1128" spans="1:2" x14ac:dyDescent="0.2">
      <c r="A1128" t="s">
        <v>19282</v>
      </c>
      <c r="B1128" t="s">
        <v>11966</v>
      </c>
    </row>
    <row r="1129" spans="1:2" x14ac:dyDescent="0.2">
      <c r="A1129" t="s">
        <v>19283</v>
      </c>
      <c r="B1129" t="s">
        <v>9758</v>
      </c>
    </row>
    <row r="1130" spans="1:2" x14ac:dyDescent="0.2">
      <c r="A1130" t="s">
        <v>19284</v>
      </c>
      <c r="B1130" t="s">
        <v>9850</v>
      </c>
    </row>
    <row r="1131" spans="1:2" x14ac:dyDescent="0.2">
      <c r="A1131" t="s">
        <v>18574</v>
      </c>
      <c r="B1131" t="s">
        <v>12243</v>
      </c>
    </row>
    <row r="1132" spans="1:2" x14ac:dyDescent="0.2">
      <c r="A1132" t="s">
        <v>19285</v>
      </c>
      <c r="B1132" t="s">
        <v>9739</v>
      </c>
    </row>
    <row r="1133" spans="1:2" x14ac:dyDescent="0.2">
      <c r="A1133" t="s">
        <v>19286</v>
      </c>
      <c r="B1133" t="s">
        <v>9162</v>
      </c>
    </row>
    <row r="1134" spans="1:2" x14ac:dyDescent="0.2">
      <c r="A1134" t="s">
        <v>19287</v>
      </c>
      <c r="B1134" t="s">
        <v>9573</v>
      </c>
    </row>
    <row r="1135" spans="1:2" x14ac:dyDescent="0.2">
      <c r="A1135" t="s">
        <v>19288</v>
      </c>
      <c r="B1135" t="s">
        <v>9697</v>
      </c>
    </row>
    <row r="1136" spans="1:2" x14ac:dyDescent="0.2">
      <c r="A1136" t="s">
        <v>19289</v>
      </c>
      <c r="B1136" t="s">
        <v>12439</v>
      </c>
    </row>
    <row r="1137" spans="1:2" x14ac:dyDescent="0.2">
      <c r="A1137" t="s">
        <v>19290</v>
      </c>
      <c r="B1137" t="s">
        <v>12258</v>
      </c>
    </row>
    <row r="1138" spans="1:2" x14ac:dyDescent="0.2">
      <c r="A1138" t="s">
        <v>19291</v>
      </c>
      <c r="B1138" t="s">
        <v>9677</v>
      </c>
    </row>
    <row r="1139" spans="1:2" x14ac:dyDescent="0.2">
      <c r="A1139" t="s">
        <v>19292</v>
      </c>
      <c r="B1139" t="s">
        <v>17324</v>
      </c>
    </row>
    <row r="1140" spans="1:2" x14ac:dyDescent="0.2">
      <c r="A1140" t="s">
        <v>19293</v>
      </c>
      <c r="B1140" t="s">
        <v>12458</v>
      </c>
    </row>
    <row r="1141" spans="1:2" x14ac:dyDescent="0.2">
      <c r="A1141" t="s">
        <v>19294</v>
      </c>
      <c r="B1141" t="s">
        <v>9302</v>
      </c>
    </row>
    <row r="1142" spans="1:2" x14ac:dyDescent="0.2">
      <c r="A1142" t="s">
        <v>19295</v>
      </c>
      <c r="B1142" t="s">
        <v>10323</v>
      </c>
    </row>
    <row r="1143" spans="1:2" x14ac:dyDescent="0.2">
      <c r="A1143" t="s">
        <v>19296</v>
      </c>
      <c r="B1143" t="s">
        <v>12190</v>
      </c>
    </row>
    <row r="1144" spans="1:2" x14ac:dyDescent="0.2">
      <c r="A1144" t="s">
        <v>19297</v>
      </c>
      <c r="B1144" t="s">
        <v>10310</v>
      </c>
    </row>
    <row r="1145" spans="1:2" x14ac:dyDescent="0.2">
      <c r="A1145" t="s">
        <v>19298</v>
      </c>
      <c r="B1145" t="s">
        <v>15360</v>
      </c>
    </row>
    <row r="1146" spans="1:2" x14ac:dyDescent="0.2">
      <c r="A1146" t="s">
        <v>19299</v>
      </c>
      <c r="B1146" t="s">
        <v>9692</v>
      </c>
    </row>
    <row r="1147" spans="1:2" x14ac:dyDescent="0.2">
      <c r="A1147" t="s">
        <v>19300</v>
      </c>
      <c r="B1147" t="s">
        <v>12368</v>
      </c>
    </row>
    <row r="1148" spans="1:2" x14ac:dyDescent="0.2">
      <c r="A1148" t="s">
        <v>19301</v>
      </c>
      <c r="B1148" t="s">
        <v>9509</v>
      </c>
    </row>
    <row r="1149" spans="1:2" x14ac:dyDescent="0.2">
      <c r="A1149" t="s">
        <v>19302</v>
      </c>
      <c r="B1149" t="s">
        <v>9605</v>
      </c>
    </row>
    <row r="1150" spans="1:2" x14ac:dyDescent="0.2">
      <c r="A1150" t="s">
        <v>19303</v>
      </c>
      <c r="B1150" t="s">
        <v>12155</v>
      </c>
    </row>
    <row r="1151" spans="1:2" x14ac:dyDescent="0.2">
      <c r="A1151" t="s">
        <v>19304</v>
      </c>
      <c r="B1151" t="s">
        <v>10396</v>
      </c>
    </row>
    <row r="1152" spans="1:2" x14ac:dyDescent="0.2">
      <c r="A1152" t="s">
        <v>19305</v>
      </c>
      <c r="B1152" t="s">
        <v>9152</v>
      </c>
    </row>
    <row r="1153" spans="1:2" x14ac:dyDescent="0.2">
      <c r="A1153" t="s">
        <v>19306</v>
      </c>
      <c r="B1153" t="s">
        <v>9412</v>
      </c>
    </row>
    <row r="1154" spans="1:2" x14ac:dyDescent="0.2">
      <c r="A1154" t="s">
        <v>19307</v>
      </c>
      <c r="B1154" t="s">
        <v>12167</v>
      </c>
    </row>
    <row r="1155" spans="1:2" x14ac:dyDescent="0.2">
      <c r="A1155" t="s">
        <v>19308</v>
      </c>
      <c r="B1155" t="s">
        <v>10047</v>
      </c>
    </row>
    <row r="1156" spans="1:2" x14ac:dyDescent="0.2">
      <c r="A1156" t="s">
        <v>19309</v>
      </c>
      <c r="B1156" t="s">
        <v>10051</v>
      </c>
    </row>
    <row r="1157" spans="1:2" x14ac:dyDescent="0.2">
      <c r="A1157" t="s">
        <v>19310</v>
      </c>
      <c r="B1157" t="s">
        <v>10204</v>
      </c>
    </row>
    <row r="1158" spans="1:2" x14ac:dyDescent="0.2">
      <c r="A1158" t="s">
        <v>18449</v>
      </c>
      <c r="B1158" t="s">
        <v>10204</v>
      </c>
    </row>
    <row r="1159" spans="1:2" x14ac:dyDescent="0.2">
      <c r="A1159" t="s">
        <v>19311</v>
      </c>
      <c r="B1159" t="s">
        <v>10204</v>
      </c>
    </row>
    <row r="1160" spans="1:2" x14ac:dyDescent="0.2">
      <c r="A1160" t="s">
        <v>19312</v>
      </c>
      <c r="B1160" t="s">
        <v>10204</v>
      </c>
    </row>
    <row r="1161" spans="1:2" x14ac:dyDescent="0.2">
      <c r="A1161" t="s">
        <v>19313</v>
      </c>
      <c r="B1161" t="s">
        <v>10204</v>
      </c>
    </row>
    <row r="1162" spans="1:2" x14ac:dyDescent="0.2">
      <c r="A1162" t="s">
        <v>19314</v>
      </c>
      <c r="B1162" t="s">
        <v>12022</v>
      </c>
    </row>
    <row r="1163" spans="1:2" x14ac:dyDescent="0.2">
      <c r="A1163" t="s">
        <v>19315</v>
      </c>
      <c r="B1163" t="s">
        <v>10051</v>
      </c>
    </row>
    <row r="1164" spans="1:2" x14ac:dyDescent="0.2">
      <c r="A1164" t="s">
        <v>19316</v>
      </c>
      <c r="B1164" t="s">
        <v>12062</v>
      </c>
    </row>
    <row r="1165" spans="1:2" x14ac:dyDescent="0.2">
      <c r="A1165" t="s">
        <v>19317</v>
      </c>
      <c r="B1165" t="s">
        <v>10230</v>
      </c>
    </row>
    <row r="1166" spans="1:2" x14ac:dyDescent="0.2">
      <c r="A1166" t="s">
        <v>19318</v>
      </c>
      <c r="B1166" t="s">
        <v>9371</v>
      </c>
    </row>
    <row r="1167" spans="1:2" x14ac:dyDescent="0.2">
      <c r="A1167" t="s">
        <v>19319</v>
      </c>
      <c r="B1167" t="s">
        <v>9887</v>
      </c>
    </row>
    <row r="1168" spans="1:2" x14ac:dyDescent="0.2">
      <c r="A1168" t="s">
        <v>19320</v>
      </c>
      <c r="B1168" t="s">
        <v>10101</v>
      </c>
    </row>
    <row r="1169" spans="1:2" x14ac:dyDescent="0.2">
      <c r="A1169" t="s">
        <v>19321</v>
      </c>
      <c r="B1169" t="s">
        <v>10170</v>
      </c>
    </row>
    <row r="1170" spans="1:2" x14ac:dyDescent="0.2">
      <c r="A1170" t="s">
        <v>19322</v>
      </c>
      <c r="B1170" t="s">
        <v>10101</v>
      </c>
    </row>
    <row r="1171" spans="1:2" x14ac:dyDescent="0.2">
      <c r="A1171" t="s">
        <v>19323</v>
      </c>
      <c r="B1171" t="s">
        <v>10101</v>
      </c>
    </row>
    <row r="1172" spans="1:2" x14ac:dyDescent="0.2">
      <c r="A1172" t="s">
        <v>19324</v>
      </c>
      <c r="B1172" t="s">
        <v>12053</v>
      </c>
    </row>
    <row r="1173" spans="1:2" x14ac:dyDescent="0.2">
      <c r="A1173" t="s">
        <v>19325</v>
      </c>
      <c r="B1173" t="s">
        <v>12110</v>
      </c>
    </row>
    <row r="1174" spans="1:2" x14ac:dyDescent="0.2">
      <c r="A1174" t="s">
        <v>19326</v>
      </c>
      <c r="B1174" t="s">
        <v>12394</v>
      </c>
    </row>
    <row r="1175" spans="1:2" x14ac:dyDescent="0.2">
      <c r="A1175" t="s">
        <v>19327</v>
      </c>
      <c r="B1175" t="s">
        <v>10035</v>
      </c>
    </row>
    <row r="1176" spans="1:2" x14ac:dyDescent="0.2">
      <c r="A1176" t="s">
        <v>19328</v>
      </c>
      <c r="B1176" t="s">
        <v>10127</v>
      </c>
    </row>
    <row r="1177" spans="1:2" x14ac:dyDescent="0.2">
      <c r="A1177" t="s">
        <v>18462</v>
      </c>
      <c r="B1177" t="s">
        <v>10134</v>
      </c>
    </row>
    <row r="1178" spans="1:2" x14ac:dyDescent="0.2">
      <c r="A1178" t="s">
        <v>19329</v>
      </c>
      <c r="B1178" t="s">
        <v>10285</v>
      </c>
    </row>
    <row r="1179" spans="1:2" x14ac:dyDescent="0.2">
      <c r="A1179" t="s">
        <v>19330</v>
      </c>
      <c r="B1179" t="s">
        <v>12348</v>
      </c>
    </row>
    <row r="1180" spans="1:2" x14ac:dyDescent="0.2">
      <c r="A1180" t="s">
        <v>19331</v>
      </c>
      <c r="B1180" t="s">
        <v>12391</v>
      </c>
    </row>
    <row r="1181" spans="1:2" x14ac:dyDescent="0.2">
      <c r="A1181" t="s">
        <v>19332</v>
      </c>
      <c r="B1181" t="s">
        <v>9682</v>
      </c>
    </row>
    <row r="1182" spans="1:2" x14ac:dyDescent="0.2">
      <c r="A1182" t="s">
        <v>19333</v>
      </c>
      <c r="B1182" t="s">
        <v>9298</v>
      </c>
    </row>
    <row r="1183" spans="1:2" x14ac:dyDescent="0.2">
      <c r="A1183" t="s">
        <v>19334</v>
      </c>
      <c r="B1183" t="s">
        <v>12018</v>
      </c>
    </row>
    <row r="1184" spans="1:2" x14ac:dyDescent="0.2">
      <c r="A1184" t="s">
        <v>19335</v>
      </c>
      <c r="B1184" t="s">
        <v>10018</v>
      </c>
    </row>
    <row r="1185" spans="1:2" x14ac:dyDescent="0.2">
      <c r="A1185" t="s">
        <v>19336</v>
      </c>
      <c r="B1185" t="s">
        <v>12195</v>
      </c>
    </row>
    <row r="1186" spans="1:2" x14ac:dyDescent="0.2">
      <c r="A1186" t="s">
        <v>19337</v>
      </c>
      <c r="B1186" t="s">
        <v>9654</v>
      </c>
    </row>
    <row r="1187" spans="1:2" x14ac:dyDescent="0.2">
      <c r="A1187" t="s">
        <v>19338</v>
      </c>
      <c r="B1187" t="s">
        <v>9654</v>
      </c>
    </row>
    <row r="1188" spans="1:2" x14ac:dyDescent="0.2">
      <c r="A1188" t="s">
        <v>19339</v>
      </c>
      <c r="B1188" t="s">
        <v>9589</v>
      </c>
    </row>
    <row r="1189" spans="1:2" x14ac:dyDescent="0.2">
      <c r="A1189" t="s">
        <v>19340</v>
      </c>
      <c r="B1189" t="s">
        <v>9618</v>
      </c>
    </row>
    <row r="1190" spans="1:2" x14ac:dyDescent="0.2">
      <c r="A1190" t="s">
        <v>19341</v>
      </c>
      <c r="B1190" t="s">
        <v>10255</v>
      </c>
    </row>
    <row r="1191" spans="1:2" x14ac:dyDescent="0.2">
      <c r="A1191" t="s">
        <v>19342</v>
      </c>
      <c r="B1191" t="s">
        <v>9366</v>
      </c>
    </row>
    <row r="1192" spans="1:2" x14ac:dyDescent="0.2">
      <c r="A1192" t="s">
        <v>19343</v>
      </c>
      <c r="B1192" t="s">
        <v>10200</v>
      </c>
    </row>
    <row r="1193" spans="1:2" x14ac:dyDescent="0.2">
      <c r="A1193" t="s">
        <v>19344</v>
      </c>
      <c r="B1193" t="s">
        <v>10043</v>
      </c>
    </row>
    <row r="1194" spans="1:2" x14ac:dyDescent="0.2">
      <c r="A1194" t="s">
        <v>19345</v>
      </c>
      <c r="B1194" t="s">
        <v>10043</v>
      </c>
    </row>
    <row r="1195" spans="1:2" x14ac:dyDescent="0.2">
      <c r="A1195" t="s">
        <v>19346</v>
      </c>
      <c r="B1195" t="s">
        <v>10174</v>
      </c>
    </row>
    <row r="1196" spans="1:2" x14ac:dyDescent="0.2">
      <c r="A1196" t="s">
        <v>19347</v>
      </c>
      <c r="B1196" t="s">
        <v>10182</v>
      </c>
    </row>
    <row r="1197" spans="1:2" x14ac:dyDescent="0.2">
      <c r="A1197" t="s">
        <v>19348</v>
      </c>
      <c r="B1197" t="s">
        <v>10267</v>
      </c>
    </row>
    <row r="1198" spans="1:2" x14ac:dyDescent="0.2">
      <c r="A1198" t="s">
        <v>19349</v>
      </c>
      <c r="B1198" t="s">
        <v>9497</v>
      </c>
    </row>
    <row r="1199" spans="1:2" x14ac:dyDescent="0.2">
      <c r="A1199" t="s">
        <v>19350</v>
      </c>
      <c r="B1199" t="s">
        <v>9854</v>
      </c>
    </row>
    <row r="1200" spans="1:2" x14ac:dyDescent="0.2">
      <c r="A1200" t="s">
        <v>19351</v>
      </c>
      <c r="B1200" t="s">
        <v>10000</v>
      </c>
    </row>
    <row r="1201" spans="1:2" x14ac:dyDescent="0.2">
      <c r="A1201" t="s">
        <v>19352</v>
      </c>
      <c r="B1201" t="s">
        <v>9927</v>
      </c>
    </row>
    <row r="1202" spans="1:2" x14ac:dyDescent="0.2">
      <c r="A1202" t="s">
        <v>19353</v>
      </c>
      <c r="B1202" t="s">
        <v>12491</v>
      </c>
    </row>
    <row r="1203" spans="1:2" x14ac:dyDescent="0.2">
      <c r="A1203" t="s">
        <v>19354</v>
      </c>
      <c r="B1203" t="s">
        <v>9915</v>
      </c>
    </row>
    <row r="1204" spans="1:2" x14ac:dyDescent="0.2">
      <c r="A1204" t="s">
        <v>19355</v>
      </c>
      <c r="B1204" t="s">
        <v>9491</v>
      </c>
    </row>
    <row r="1205" spans="1:2" x14ac:dyDescent="0.2">
      <c r="A1205" t="s">
        <v>19356</v>
      </c>
      <c r="B1205" t="s">
        <v>12330</v>
      </c>
    </row>
    <row r="1206" spans="1:2" x14ac:dyDescent="0.2">
      <c r="A1206" t="s">
        <v>19357</v>
      </c>
      <c r="B1206" t="s">
        <v>12286</v>
      </c>
    </row>
    <row r="1207" spans="1:2" x14ac:dyDescent="0.2">
      <c r="A1207" t="s">
        <v>19358</v>
      </c>
      <c r="B1207" t="s">
        <v>12412</v>
      </c>
    </row>
    <row r="1208" spans="1:2" x14ac:dyDescent="0.2">
      <c r="A1208" t="s">
        <v>19359</v>
      </c>
      <c r="B1208" t="s">
        <v>9290</v>
      </c>
    </row>
    <row r="1209" spans="1:2" x14ac:dyDescent="0.2">
      <c r="A1209" t="s">
        <v>18702</v>
      </c>
      <c r="B1209" t="s">
        <v>9822</v>
      </c>
    </row>
    <row r="1210" spans="1:2" x14ac:dyDescent="0.2">
      <c r="A1210" t="s">
        <v>19360</v>
      </c>
      <c r="B1210" t="s">
        <v>9281</v>
      </c>
    </row>
    <row r="1211" spans="1:2" x14ac:dyDescent="0.2">
      <c r="A1211" t="s">
        <v>19361</v>
      </c>
      <c r="B1211" t="s">
        <v>9745</v>
      </c>
    </row>
    <row r="1212" spans="1:2" x14ac:dyDescent="0.2">
      <c r="A1212" t="s">
        <v>19362</v>
      </c>
      <c r="B1212" t="s">
        <v>10319</v>
      </c>
    </row>
    <row r="1213" spans="1:2" x14ac:dyDescent="0.2">
      <c r="A1213" t="s">
        <v>19363</v>
      </c>
      <c r="B1213" t="s">
        <v>10319</v>
      </c>
    </row>
    <row r="1214" spans="1:2" x14ac:dyDescent="0.2">
      <c r="A1214" t="s">
        <v>19364</v>
      </c>
      <c r="B1214" t="s">
        <v>12201</v>
      </c>
    </row>
    <row r="1215" spans="1:2" x14ac:dyDescent="0.2">
      <c r="A1215" t="s">
        <v>19365</v>
      </c>
      <c r="B1215" t="s">
        <v>12274</v>
      </c>
    </row>
    <row r="1216" spans="1:2" x14ac:dyDescent="0.2">
      <c r="A1216" t="s">
        <v>19366</v>
      </c>
      <c r="B1216" t="s">
        <v>12291</v>
      </c>
    </row>
    <row r="1217" spans="1:2" x14ac:dyDescent="0.2">
      <c r="A1217" t="s">
        <v>19367</v>
      </c>
      <c r="B1217" t="s">
        <v>12201</v>
      </c>
    </row>
    <row r="1218" spans="1:2" x14ac:dyDescent="0.2">
      <c r="A1218" t="s">
        <v>19368</v>
      </c>
      <c r="B1218" t="s">
        <v>12319</v>
      </c>
    </row>
    <row r="1219" spans="1:2" x14ac:dyDescent="0.2">
      <c r="A1219" t="s">
        <v>19369</v>
      </c>
      <c r="B1219" t="s">
        <v>9266</v>
      </c>
    </row>
    <row r="1220" spans="1:2" x14ac:dyDescent="0.2">
      <c r="A1220" t="s">
        <v>19370</v>
      </c>
      <c r="B1220" t="s">
        <v>9266</v>
      </c>
    </row>
    <row r="1221" spans="1:2" x14ac:dyDescent="0.2">
      <c r="A1221" t="s">
        <v>19371</v>
      </c>
      <c r="B1221" t="s">
        <v>9722</v>
      </c>
    </row>
    <row r="1222" spans="1:2" x14ac:dyDescent="0.2">
      <c r="A1222" t="s">
        <v>19372</v>
      </c>
      <c r="B1222" t="s">
        <v>9394</v>
      </c>
    </row>
    <row r="1223" spans="1:2" x14ac:dyDescent="0.2">
      <c r="A1223" t="s">
        <v>19373</v>
      </c>
      <c r="B1223" t="s">
        <v>12224</v>
      </c>
    </row>
    <row r="1224" spans="1:2" x14ac:dyDescent="0.2">
      <c r="A1224" t="s">
        <v>19374</v>
      </c>
      <c r="B1224" t="s">
        <v>9750</v>
      </c>
    </row>
    <row r="1225" spans="1:2" x14ac:dyDescent="0.2">
      <c r="A1225" t="s">
        <v>19375</v>
      </c>
      <c r="B1225" t="s">
        <v>12251</v>
      </c>
    </row>
    <row r="1226" spans="1:2" x14ac:dyDescent="0.2">
      <c r="A1226" t="s">
        <v>19376</v>
      </c>
      <c r="B1226" t="s">
        <v>15297</v>
      </c>
    </row>
    <row r="1227" spans="1:2" x14ac:dyDescent="0.2">
      <c r="A1227" t="s">
        <v>19377</v>
      </c>
      <c r="B1227" t="s">
        <v>8888</v>
      </c>
    </row>
    <row r="1228" spans="1:2" x14ac:dyDescent="0.2">
      <c r="A1228" t="s">
        <v>19378</v>
      </c>
      <c r="B1228" t="s">
        <v>3000</v>
      </c>
    </row>
    <row r="1229" spans="1:2" x14ac:dyDescent="0.2">
      <c r="A1229" t="s">
        <v>19379</v>
      </c>
      <c r="B1229" t="s">
        <v>9274</v>
      </c>
    </row>
    <row r="1230" spans="1:2" x14ac:dyDescent="0.2">
      <c r="A1230" t="s">
        <v>19380</v>
      </c>
      <c r="B1230" t="s">
        <v>7470</v>
      </c>
    </row>
    <row r="1231" spans="1:2" x14ac:dyDescent="0.2">
      <c r="A1231" t="s">
        <v>19381</v>
      </c>
      <c r="B1231" t="s">
        <v>4319</v>
      </c>
    </row>
    <row r="1232" spans="1:2" x14ac:dyDescent="0.2">
      <c r="A1232" t="s">
        <v>19382</v>
      </c>
      <c r="B1232" t="s">
        <v>3597</v>
      </c>
    </row>
    <row r="1233" spans="1:2" x14ac:dyDescent="0.2">
      <c r="A1233" t="s">
        <v>19383</v>
      </c>
      <c r="B1233" t="s">
        <v>12324</v>
      </c>
    </row>
    <row r="1234" spans="1:2" x14ac:dyDescent="0.2">
      <c r="A1234" t="s">
        <v>19384</v>
      </c>
      <c r="B1234" t="s">
        <v>12230</v>
      </c>
    </row>
    <row r="1235" spans="1:2" x14ac:dyDescent="0.2">
      <c r="A1235" t="s">
        <v>19385</v>
      </c>
      <c r="B1235" t="s">
        <v>12360</v>
      </c>
    </row>
    <row r="1236" spans="1:2" x14ac:dyDescent="0.2">
      <c r="A1236" t="s">
        <v>19386</v>
      </c>
      <c r="B1236" t="s">
        <v>9312</v>
      </c>
    </row>
    <row r="1237" spans="1:2" x14ac:dyDescent="0.2">
      <c r="A1237" t="s">
        <v>19387</v>
      </c>
      <c r="B1237" t="s">
        <v>9312</v>
      </c>
    </row>
    <row r="1238" spans="1:2" x14ac:dyDescent="0.2">
      <c r="A1238" t="s">
        <v>19388</v>
      </c>
      <c r="B1238" t="s">
        <v>9403</v>
      </c>
    </row>
    <row r="1239" spans="1:2" x14ac:dyDescent="0.2">
      <c r="A1239" t="s">
        <v>19389</v>
      </c>
      <c r="B1239" t="s">
        <v>10013</v>
      </c>
    </row>
    <row r="1240" spans="1:2" x14ac:dyDescent="0.2">
      <c r="A1240" t="s">
        <v>19390</v>
      </c>
      <c r="B1240" t="s">
        <v>10259</v>
      </c>
    </row>
    <row r="1241" spans="1:2" x14ac:dyDescent="0.2">
      <c r="A1241" t="s">
        <v>19391</v>
      </c>
      <c r="B1241" t="s">
        <v>10389</v>
      </c>
    </row>
    <row r="1242" spans="1:2" x14ac:dyDescent="0.2">
      <c r="A1242" t="s">
        <v>19392</v>
      </c>
      <c r="B1242" t="s">
        <v>11625</v>
      </c>
    </row>
    <row r="1243" spans="1:2" x14ac:dyDescent="0.2">
      <c r="A1243" t="s">
        <v>19393</v>
      </c>
      <c r="B1243" t="s">
        <v>9476</v>
      </c>
    </row>
    <row r="1244" spans="1:2" x14ac:dyDescent="0.2">
      <c r="A1244" t="s">
        <v>19394</v>
      </c>
      <c r="B1244" t="s">
        <v>10328</v>
      </c>
    </row>
    <row r="1245" spans="1:2" x14ac:dyDescent="0.2">
      <c r="A1245" t="s">
        <v>19395</v>
      </c>
      <c r="B1245" t="s">
        <v>12305</v>
      </c>
    </row>
    <row r="1246" spans="1:2" x14ac:dyDescent="0.2">
      <c r="A1246" t="s">
        <v>19396</v>
      </c>
      <c r="B1246" t="s">
        <v>12500</v>
      </c>
    </row>
    <row r="1247" spans="1:2" x14ac:dyDescent="0.2">
      <c r="A1247" t="s">
        <v>19397</v>
      </c>
      <c r="B1247" t="s">
        <v>9471</v>
      </c>
    </row>
    <row r="1248" spans="1:2" x14ac:dyDescent="0.2">
      <c r="A1248" t="s">
        <v>19398</v>
      </c>
      <c r="B1248" t="s">
        <v>9731</v>
      </c>
    </row>
    <row r="1249" spans="1:2" x14ac:dyDescent="0.2">
      <c r="A1249" t="s">
        <v>19399</v>
      </c>
      <c r="B1249" t="s">
        <v>9776</v>
      </c>
    </row>
    <row r="1250" spans="1:2" x14ac:dyDescent="0.2">
      <c r="A1250" t="s">
        <v>19400</v>
      </c>
      <c r="B1250" t="s">
        <v>12281</v>
      </c>
    </row>
    <row r="1251" spans="1:2" x14ac:dyDescent="0.2">
      <c r="A1251" t="s">
        <v>19401</v>
      </c>
      <c r="B1251" t="s">
        <v>7593</v>
      </c>
    </row>
    <row r="1252" spans="1:2" x14ac:dyDescent="0.2">
      <c r="A1252" t="s">
        <v>19402</v>
      </c>
      <c r="B1252" t="s">
        <v>7984</v>
      </c>
    </row>
    <row r="1253" spans="1:2" x14ac:dyDescent="0.2">
      <c r="A1253" t="s">
        <v>19403</v>
      </c>
      <c r="B1253" t="s">
        <v>8017</v>
      </c>
    </row>
    <row r="1254" spans="1:2" x14ac:dyDescent="0.2">
      <c r="A1254" t="s">
        <v>19404</v>
      </c>
      <c r="B1254" t="s">
        <v>3764</v>
      </c>
    </row>
    <row r="1255" spans="1:2" x14ac:dyDescent="0.2">
      <c r="A1255" t="s">
        <v>19405</v>
      </c>
      <c r="B1255" t="s">
        <v>3824</v>
      </c>
    </row>
    <row r="1256" spans="1:2" x14ac:dyDescent="0.2">
      <c r="A1256" t="s">
        <v>19406</v>
      </c>
      <c r="B1256" t="s">
        <v>927</v>
      </c>
    </row>
    <row r="1257" spans="1:2" x14ac:dyDescent="0.2">
      <c r="A1257" t="s">
        <v>19407</v>
      </c>
      <c r="B1257" t="s">
        <v>988</v>
      </c>
    </row>
    <row r="1258" spans="1:2" x14ac:dyDescent="0.2">
      <c r="A1258" t="s">
        <v>19408</v>
      </c>
      <c r="B1258" t="s">
        <v>9650</v>
      </c>
    </row>
    <row r="1259" spans="1:2" x14ac:dyDescent="0.2">
      <c r="A1259" t="s">
        <v>19409</v>
      </c>
      <c r="B1259" t="s">
        <v>10297</v>
      </c>
    </row>
    <row r="1260" spans="1:2" x14ac:dyDescent="0.2">
      <c r="A1260" t="s">
        <v>19410</v>
      </c>
      <c r="B1260" t="s">
        <v>15105</v>
      </c>
    </row>
    <row r="1261" spans="1:2" x14ac:dyDescent="0.2">
      <c r="A1261" t="s">
        <v>19411</v>
      </c>
      <c r="B1261" t="s">
        <v>10121</v>
      </c>
    </row>
    <row r="1262" spans="1:2" x14ac:dyDescent="0.2">
      <c r="A1262" t="s">
        <v>19412</v>
      </c>
      <c r="B1262" t="s">
        <v>9308</v>
      </c>
    </row>
    <row r="1263" spans="1:2" x14ac:dyDescent="0.2">
      <c r="A1263" t="s">
        <v>19413</v>
      </c>
      <c r="B1263" t="s">
        <v>9703</v>
      </c>
    </row>
    <row r="1264" spans="1:2" x14ac:dyDescent="0.2">
      <c r="A1264" t="s">
        <v>19414</v>
      </c>
      <c r="B1264" t="s">
        <v>9133</v>
      </c>
    </row>
    <row r="1265" spans="1:2" x14ac:dyDescent="0.2">
      <c r="A1265" t="s">
        <v>19415</v>
      </c>
      <c r="B1265" t="s">
        <v>10116</v>
      </c>
    </row>
    <row r="1266" spans="1:2" x14ac:dyDescent="0.2">
      <c r="A1266" t="s">
        <v>19416</v>
      </c>
      <c r="B1266" t="s">
        <v>9863</v>
      </c>
    </row>
    <row r="1267" spans="1:2" x14ac:dyDescent="0.2">
      <c r="A1267" t="s">
        <v>19417</v>
      </c>
      <c r="B1267" t="s">
        <v>12387</v>
      </c>
    </row>
    <row r="1268" spans="1:2" x14ac:dyDescent="0.2">
      <c r="A1268" t="s">
        <v>19418</v>
      </c>
      <c r="B1268" t="s">
        <v>11970</v>
      </c>
    </row>
    <row r="1269" spans="1:2" x14ac:dyDescent="0.2">
      <c r="A1269" t="s">
        <v>19419</v>
      </c>
      <c r="B1269" t="s">
        <v>12041</v>
      </c>
    </row>
    <row r="1270" spans="1:2" x14ac:dyDescent="0.2">
      <c r="A1270" t="s">
        <v>19420</v>
      </c>
      <c r="B1270" t="s">
        <v>16012</v>
      </c>
    </row>
    <row r="1271" spans="1:2" x14ac:dyDescent="0.2">
      <c r="A1271" t="s">
        <v>19421</v>
      </c>
      <c r="B1271" t="s">
        <v>17820</v>
      </c>
    </row>
    <row r="1272" spans="1:2" x14ac:dyDescent="0.2">
      <c r="A1272" t="s">
        <v>19422</v>
      </c>
      <c r="B1272" t="s">
        <v>10146</v>
      </c>
    </row>
    <row r="1273" spans="1:2" x14ac:dyDescent="0.2">
      <c r="A1273" t="s">
        <v>19423</v>
      </c>
      <c r="B1273" t="s">
        <v>10080</v>
      </c>
    </row>
    <row r="1274" spans="1:2" x14ac:dyDescent="0.2">
      <c r="A1274" t="s">
        <v>19424</v>
      </c>
      <c r="B1274" t="s">
        <v>10247</v>
      </c>
    </row>
    <row r="1275" spans="1:2" x14ac:dyDescent="0.2">
      <c r="A1275" t="s">
        <v>19425</v>
      </c>
      <c r="B1275" t="s">
        <v>13941</v>
      </c>
    </row>
    <row r="1276" spans="1:2" x14ac:dyDescent="0.2">
      <c r="A1276" t="s">
        <v>19426</v>
      </c>
      <c r="B1276" t="s">
        <v>14182</v>
      </c>
    </row>
    <row r="1277" spans="1:2" x14ac:dyDescent="0.2">
      <c r="A1277" t="s">
        <v>19427</v>
      </c>
      <c r="B1277" t="s">
        <v>14026</v>
      </c>
    </row>
    <row r="1278" spans="1:2" x14ac:dyDescent="0.2">
      <c r="A1278" t="s">
        <v>19428</v>
      </c>
      <c r="B1278" t="s">
        <v>12429</v>
      </c>
    </row>
    <row r="1279" spans="1:2" x14ac:dyDescent="0.2">
      <c r="A1279" t="s">
        <v>19429</v>
      </c>
      <c r="B1279" t="s">
        <v>10157</v>
      </c>
    </row>
    <row r="1280" spans="1:2" x14ac:dyDescent="0.2">
      <c r="A1280" t="s">
        <v>19430</v>
      </c>
      <c r="B1280" t="s">
        <v>10215</v>
      </c>
    </row>
    <row r="1281" spans="1:2" x14ac:dyDescent="0.2">
      <c r="A1281" t="s">
        <v>19431</v>
      </c>
      <c r="B1281" t="s">
        <v>12116</v>
      </c>
    </row>
    <row r="1282" spans="1:2" x14ac:dyDescent="0.2">
      <c r="A1282" t="s">
        <v>19432</v>
      </c>
      <c r="B1282" t="s">
        <v>9811</v>
      </c>
    </row>
    <row r="1283" spans="1:2" x14ac:dyDescent="0.2">
      <c r="A1283" t="s">
        <v>19433</v>
      </c>
      <c r="B1283" t="s">
        <v>10070</v>
      </c>
    </row>
    <row r="1284" spans="1:2" x14ac:dyDescent="0.2">
      <c r="A1284" t="s">
        <v>19434</v>
      </c>
      <c r="B1284" t="s">
        <v>9558</v>
      </c>
    </row>
    <row r="1285" spans="1:2" x14ac:dyDescent="0.2">
      <c r="A1285" t="s">
        <v>18513</v>
      </c>
      <c r="B1285" t="s">
        <v>9435</v>
      </c>
    </row>
    <row r="1286" spans="1:2" x14ac:dyDescent="0.2">
      <c r="A1286" t="s">
        <v>19435</v>
      </c>
      <c r="B1286" t="s">
        <v>9245</v>
      </c>
    </row>
    <row r="1287" spans="1:2" x14ac:dyDescent="0.2">
      <c r="A1287" t="s">
        <v>19436</v>
      </c>
      <c r="B1287" t="s">
        <v>9613</v>
      </c>
    </row>
    <row r="1288" spans="1:2" x14ac:dyDescent="0.2">
      <c r="A1288" t="s">
        <v>19437</v>
      </c>
      <c r="B1288" t="s">
        <v>9844</v>
      </c>
    </row>
    <row r="1289" spans="1:2" x14ac:dyDescent="0.2">
      <c r="A1289" t="s">
        <v>19438</v>
      </c>
      <c r="B1289" t="s">
        <v>9893</v>
      </c>
    </row>
    <row r="1290" spans="1:2" x14ac:dyDescent="0.2">
      <c r="A1290" t="s">
        <v>19438</v>
      </c>
      <c r="B1290" t="s">
        <v>9896</v>
      </c>
    </row>
    <row r="1291" spans="1:2" x14ac:dyDescent="0.2">
      <c r="A1291" t="s">
        <v>19439</v>
      </c>
      <c r="B1291" t="s">
        <v>9905</v>
      </c>
    </row>
    <row r="1292" spans="1:2" x14ac:dyDescent="0.2">
      <c r="A1292" t="s">
        <v>19440</v>
      </c>
      <c r="B1292" t="s">
        <v>12210</v>
      </c>
    </row>
    <row r="1293" spans="1:2" x14ac:dyDescent="0.2">
      <c r="A1293" t="s">
        <v>19441</v>
      </c>
      <c r="B1293" t="s">
        <v>9407</v>
      </c>
    </row>
    <row r="1294" spans="1:2" x14ac:dyDescent="0.2">
      <c r="A1294" t="s">
        <v>19442</v>
      </c>
      <c r="B1294" t="s">
        <v>9445</v>
      </c>
    </row>
    <row r="1295" spans="1:2" x14ac:dyDescent="0.2">
      <c r="A1295" t="s">
        <v>19443</v>
      </c>
      <c r="B1295" t="s">
        <v>9868</v>
      </c>
    </row>
    <row r="1296" spans="1:2" x14ac:dyDescent="0.2">
      <c r="A1296" t="s">
        <v>19444</v>
      </c>
      <c r="B1296" t="s">
        <v>12338</v>
      </c>
    </row>
    <row r="1297" spans="1:2" x14ac:dyDescent="0.2">
      <c r="A1297" t="s">
        <v>19445</v>
      </c>
      <c r="B1297" t="s">
        <v>9936</v>
      </c>
    </row>
    <row r="1298" spans="1:2" x14ac:dyDescent="0.2">
      <c r="A1298" t="s">
        <v>19446</v>
      </c>
      <c r="B1298" t="s">
        <v>12126</v>
      </c>
    </row>
    <row r="1299" spans="1:2" x14ac:dyDescent="0.2">
      <c r="A1299" t="s">
        <v>19447</v>
      </c>
      <c r="B1299" t="s">
        <v>9352</v>
      </c>
    </row>
    <row r="1300" spans="1:2" x14ac:dyDescent="0.2">
      <c r="A1300" t="s">
        <v>19448</v>
      </c>
      <c r="B1300" t="s">
        <v>10058</v>
      </c>
    </row>
    <row r="1301" spans="1:2" x14ac:dyDescent="0.2">
      <c r="A1301" t="s">
        <v>19449</v>
      </c>
      <c r="B1301" t="s">
        <v>9977</v>
      </c>
    </row>
    <row r="1302" spans="1:2" x14ac:dyDescent="0.2">
      <c r="A1302" t="s">
        <v>19450</v>
      </c>
      <c r="B1302" t="s">
        <v>9253</v>
      </c>
    </row>
    <row r="1303" spans="1:2" x14ac:dyDescent="0.2">
      <c r="A1303" t="s">
        <v>19451</v>
      </c>
      <c r="B1303" t="s">
        <v>9535</v>
      </c>
    </row>
    <row r="1304" spans="1:2" x14ac:dyDescent="0.2">
      <c r="A1304" t="s">
        <v>19452</v>
      </c>
      <c r="B1304" t="s">
        <v>12102</v>
      </c>
    </row>
    <row r="1305" spans="1:2" x14ac:dyDescent="0.2">
      <c r="A1305" t="s">
        <v>19453</v>
      </c>
      <c r="B1305" t="s">
        <v>10005</v>
      </c>
    </row>
    <row r="1306" spans="1:2" x14ac:dyDescent="0.2">
      <c r="A1306" t="s">
        <v>19454</v>
      </c>
      <c r="B1306" t="s">
        <v>12407</v>
      </c>
    </row>
    <row r="1307" spans="1:2" x14ac:dyDescent="0.2">
      <c r="A1307" t="s">
        <v>19455</v>
      </c>
      <c r="B1307" t="s">
        <v>10110</v>
      </c>
    </row>
    <row r="1308" spans="1:2" x14ac:dyDescent="0.2">
      <c r="A1308" t="s">
        <v>19456</v>
      </c>
      <c r="B1308" t="s">
        <v>11869</v>
      </c>
    </row>
    <row r="1309" spans="1:2" x14ac:dyDescent="0.2">
      <c r="A1309" t="s">
        <v>19457</v>
      </c>
      <c r="B1309" t="s">
        <v>11465</v>
      </c>
    </row>
    <row r="1310" spans="1:2" x14ac:dyDescent="0.2">
      <c r="A1310" t="s">
        <v>19458</v>
      </c>
      <c r="B1310" t="s">
        <v>11465</v>
      </c>
    </row>
    <row r="1311" spans="1:2" x14ac:dyDescent="0.2">
      <c r="A1311" t="s">
        <v>19459</v>
      </c>
      <c r="B1311" t="s">
        <v>11847</v>
      </c>
    </row>
    <row r="1312" spans="1:2" x14ac:dyDescent="0.2">
      <c r="A1312" t="s">
        <v>19460</v>
      </c>
      <c r="B1312" t="s">
        <v>11769</v>
      </c>
    </row>
    <row r="1313" spans="1:2" x14ac:dyDescent="0.2">
      <c r="A1313" t="s">
        <v>19461</v>
      </c>
      <c r="B1313" t="s">
        <v>5086</v>
      </c>
    </row>
    <row r="1314" spans="1:2" x14ac:dyDescent="0.2">
      <c r="A1314" t="s">
        <v>19462</v>
      </c>
      <c r="B1314" t="s">
        <v>5086</v>
      </c>
    </row>
    <row r="1315" spans="1:2" x14ac:dyDescent="0.2">
      <c r="A1315" t="s">
        <v>19463</v>
      </c>
      <c r="B1315" t="s">
        <v>11834</v>
      </c>
    </row>
    <row r="1316" spans="1:2" x14ac:dyDescent="0.2">
      <c r="A1316" t="s">
        <v>19464</v>
      </c>
      <c r="B1316" t="s">
        <v>1353</v>
      </c>
    </row>
    <row r="1317" spans="1:2" x14ac:dyDescent="0.2">
      <c r="A1317" t="s">
        <v>19465</v>
      </c>
      <c r="B1317" t="s">
        <v>3616</v>
      </c>
    </row>
    <row r="1318" spans="1:2" x14ac:dyDescent="0.2">
      <c r="A1318" t="s">
        <v>19466</v>
      </c>
      <c r="B1318" t="s">
        <v>4662</v>
      </c>
    </row>
    <row r="1319" spans="1:2" x14ac:dyDescent="0.2">
      <c r="A1319" t="s">
        <v>19467</v>
      </c>
      <c r="B1319" t="s">
        <v>17692</v>
      </c>
    </row>
    <row r="1320" spans="1:2" x14ac:dyDescent="0.2">
      <c r="A1320" t="s">
        <v>19468</v>
      </c>
      <c r="B1320" t="s">
        <v>11558</v>
      </c>
    </row>
    <row r="1321" spans="1:2" x14ac:dyDescent="0.2">
      <c r="A1321" t="s">
        <v>19469</v>
      </c>
      <c r="B1321" t="s">
        <v>11558</v>
      </c>
    </row>
    <row r="1322" spans="1:2" x14ac:dyDescent="0.2">
      <c r="A1322" t="s">
        <v>19470</v>
      </c>
      <c r="B1322" t="s">
        <v>11558</v>
      </c>
    </row>
    <row r="1323" spans="1:2" x14ac:dyDescent="0.2">
      <c r="A1323" t="s">
        <v>19471</v>
      </c>
      <c r="B1323" t="s">
        <v>11612</v>
      </c>
    </row>
    <row r="1324" spans="1:2" x14ac:dyDescent="0.2">
      <c r="A1324" t="s">
        <v>19472</v>
      </c>
      <c r="B1324" t="s">
        <v>11477</v>
      </c>
    </row>
    <row r="1325" spans="1:2" x14ac:dyDescent="0.2">
      <c r="A1325" t="s">
        <v>19473</v>
      </c>
      <c r="B1325" t="s">
        <v>8820</v>
      </c>
    </row>
    <row r="1326" spans="1:2" x14ac:dyDescent="0.2">
      <c r="A1326" t="s">
        <v>19474</v>
      </c>
      <c r="B1326" t="s">
        <v>6814</v>
      </c>
    </row>
    <row r="1327" spans="1:2" x14ac:dyDescent="0.2">
      <c r="A1327" t="s">
        <v>19475</v>
      </c>
      <c r="B1327" t="s">
        <v>2130</v>
      </c>
    </row>
    <row r="1328" spans="1:2" x14ac:dyDescent="0.2">
      <c r="A1328" t="s">
        <v>19476</v>
      </c>
      <c r="B1328" t="s">
        <v>8290</v>
      </c>
    </row>
    <row r="1329" spans="1:2" x14ac:dyDescent="0.2">
      <c r="A1329" t="s">
        <v>19477</v>
      </c>
      <c r="B1329" t="s">
        <v>8535</v>
      </c>
    </row>
    <row r="1330" spans="1:2" x14ac:dyDescent="0.2">
      <c r="A1330" t="s">
        <v>19478</v>
      </c>
      <c r="B1330" t="s">
        <v>8485</v>
      </c>
    </row>
    <row r="1331" spans="1:2" x14ac:dyDescent="0.2">
      <c r="A1331" t="s">
        <v>19479</v>
      </c>
      <c r="B1331" t="s">
        <v>15872</v>
      </c>
    </row>
    <row r="1332" spans="1:2" x14ac:dyDescent="0.2">
      <c r="A1332" t="s">
        <v>18333</v>
      </c>
      <c r="B1332" t="s">
        <v>3262</v>
      </c>
    </row>
    <row r="1333" spans="1:2" x14ac:dyDescent="0.2">
      <c r="A1333" t="s">
        <v>19480</v>
      </c>
      <c r="B1333" t="s">
        <v>7864</v>
      </c>
    </row>
    <row r="1334" spans="1:2" x14ac:dyDescent="0.2">
      <c r="A1334" t="s">
        <v>19481</v>
      </c>
      <c r="B1334" t="s">
        <v>8473</v>
      </c>
    </row>
    <row r="1335" spans="1:2" x14ac:dyDescent="0.2">
      <c r="A1335" t="s">
        <v>19482</v>
      </c>
      <c r="B1335" t="s">
        <v>8219</v>
      </c>
    </row>
    <row r="1336" spans="1:2" x14ac:dyDescent="0.2">
      <c r="A1336" t="s">
        <v>19483</v>
      </c>
      <c r="B1336" t="s">
        <v>8107</v>
      </c>
    </row>
    <row r="1337" spans="1:2" x14ac:dyDescent="0.2">
      <c r="A1337" t="s">
        <v>19484</v>
      </c>
      <c r="B1337" t="s">
        <v>8911</v>
      </c>
    </row>
    <row r="1338" spans="1:2" x14ac:dyDescent="0.2">
      <c r="A1338" t="s">
        <v>19485</v>
      </c>
      <c r="B1338" t="s">
        <v>8262</v>
      </c>
    </row>
    <row r="1339" spans="1:2" x14ac:dyDescent="0.2">
      <c r="A1339" t="s">
        <v>19486</v>
      </c>
      <c r="B1339" t="s">
        <v>16979</v>
      </c>
    </row>
    <row r="1340" spans="1:2" x14ac:dyDescent="0.2">
      <c r="A1340" t="s">
        <v>19487</v>
      </c>
      <c r="B1340" t="s">
        <v>8237</v>
      </c>
    </row>
    <row r="1341" spans="1:2" x14ac:dyDescent="0.2">
      <c r="A1341" t="s">
        <v>19488</v>
      </c>
      <c r="B1341" t="s">
        <v>8272</v>
      </c>
    </row>
    <row r="1342" spans="1:2" x14ac:dyDescent="0.2">
      <c r="A1342" t="s">
        <v>19489</v>
      </c>
      <c r="B1342" t="s">
        <v>8430</v>
      </c>
    </row>
    <row r="1343" spans="1:2" x14ac:dyDescent="0.2">
      <c r="A1343" t="s">
        <v>19490</v>
      </c>
      <c r="B1343" t="s">
        <v>4580</v>
      </c>
    </row>
    <row r="1344" spans="1:2" x14ac:dyDescent="0.2">
      <c r="A1344" t="s">
        <v>19491</v>
      </c>
      <c r="B1344" t="s">
        <v>8055</v>
      </c>
    </row>
    <row r="1345" spans="1:2" x14ac:dyDescent="0.2">
      <c r="A1345" t="s">
        <v>19492</v>
      </c>
      <c r="B1345" t="s">
        <v>8391</v>
      </c>
    </row>
    <row r="1346" spans="1:2" x14ac:dyDescent="0.2">
      <c r="A1346" t="s">
        <v>19493</v>
      </c>
      <c r="B1346" t="s">
        <v>8439</v>
      </c>
    </row>
    <row r="1347" spans="1:2" x14ac:dyDescent="0.2">
      <c r="A1347" t="s">
        <v>19494</v>
      </c>
      <c r="B1347" t="s">
        <v>8490</v>
      </c>
    </row>
    <row r="1348" spans="1:2" x14ac:dyDescent="0.2">
      <c r="A1348" t="s">
        <v>19495</v>
      </c>
      <c r="B1348" t="s">
        <v>8490</v>
      </c>
    </row>
    <row r="1349" spans="1:2" x14ac:dyDescent="0.2">
      <c r="A1349" t="s">
        <v>19496</v>
      </c>
      <c r="B1349" t="s">
        <v>15983</v>
      </c>
    </row>
    <row r="1350" spans="1:2" x14ac:dyDescent="0.2">
      <c r="A1350" t="s">
        <v>19497</v>
      </c>
      <c r="B1350" t="s">
        <v>8102</v>
      </c>
    </row>
    <row r="1351" spans="1:2" x14ac:dyDescent="0.2">
      <c r="A1351" t="s">
        <v>19498</v>
      </c>
      <c r="B1351" t="s">
        <v>8538</v>
      </c>
    </row>
    <row r="1352" spans="1:2" x14ac:dyDescent="0.2">
      <c r="A1352" t="s">
        <v>19499</v>
      </c>
      <c r="B1352" t="s">
        <v>5302</v>
      </c>
    </row>
    <row r="1353" spans="1:2" x14ac:dyDescent="0.2">
      <c r="A1353" t="s">
        <v>19500</v>
      </c>
      <c r="B1353" t="s">
        <v>5443</v>
      </c>
    </row>
    <row r="1354" spans="1:2" x14ac:dyDescent="0.2">
      <c r="A1354" t="s">
        <v>19501</v>
      </c>
      <c r="B1354" t="s">
        <v>5443</v>
      </c>
    </row>
    <row r="1355" spans="1:2" x14ac:dyDescent="0.2">
      <c r="A1355" t="s">
        <v>19502</v>
      </c>
      <c r="B1355" t="s">
        <v>2311</v>
      </c>
    </row>
    <row r="1356" spans="1:2" x14ac:dyDescent="0.2">
      <c r="A1356" t="s">
        <v>19503</v>
      </c>
      <c r="B1356" t="s">
        <v>8481</v>
      </c>
    </row>
    <row r="1357" spans="1:2" x14ac:dyDescent="0.2">
      <c r="A1357" t="s">
        <v>19504</v>
      </c>
      <c r="B1357" t="s">
        <v>8499</v>
      </c>
    </row>
    <row r="1358" spans="1:2" x14ac:dyDescent="0.2">
      <c r="A1358" t="s">
        <v>19505</v>
      </c>
      <c r="B1358" t="s">
        <v>8526</v>
      </c>
    </row>
    <row r="1359" spans="1:2" x14ac:dyDescent="0.2">
      <c r="A1359" t="s">
        <v>19506</v>
      </c>
      <c r="B1359" t="s">
        <v>8575</v>
      </c>
    </row>
    <row r="1360" spans="1:2" x14ac:dyDescent="0.2">
      <c r="A1360" t="s">
        <v>19507</v>
      </c>
      <c r="B1360" t="s">
        <v>8279</v>
      </c>
    </row>
    <row r="1361" spans="1:2" x14ac:dyDescent="0.2">
      <c r="A1361" t="s">
        <v>19508</v>
      </c>
      <c r="B1361" t="s">
        <v>8228</v>
      </c>
    </row>
    <row r="1362" spans="1:2" x14ac:dyDescent="0.2">
      <c r="A1362" t="s">
        <v>19509</v>
      </c>
      <c r="B1362" t="s">
        <v>8256</v>
      </c>
    </row>
    <row r="1363" spans="1:2" x14ac:dyDescent="0.2">
      <c r="A1363" t="s">
        <v>19510</v>
      </c>
      <c r="B1363" t="s">
        <v>5306</v>
      </c>
    </row>
    <row r="1364" spans="1:2" x14ac:dyDescent="0.2">
      <c r="A1364" t="s">
        <v>19511</v>
      </c>
      <c r="B1364" t="s">
        <v>12159</v>
      </c>
    </row>
    <row r="1365" spans="1:2" x14ac:dyDescent="0.2">
      <c r="A1365" t="s">
        <v>19512</v>
      </c>
      <c r="B1365" t="s">
        <v>11924</v>
      </c>
    </row>
    <row r="1366" spans="1:2" x14ac:dyDescent="0.2">
      <c r="A1366" t="s">
        <v>19513</v>
      </c>
      <c r="B1366" t="s">
        <v>6175</v>
      </c>
    </row>
    <row r="1367" spans="1:2" x14ac:dyDescent="0.2">
      <c r="A1367" t="s">
        <v>19514</v>
      </c>
      <c r="B1367" t="s">
        <v>5898</v>
      </c>
    </row>
    <row r="1368" spans="1:2" x14ac:dyDescent="0.2">
      <c r="A1368" t="s">
        <v>19515</v>
      </c>
      <c r="B1368" t="s">
        <v>6180</v>
      </c>
    </row>
    <row r="1369" spans="1:2" x14ac:dyDescent="0.2">
      <c r="A1369" t="s">
        <v>19516</v>
      </c>
      <c r="B1369" t="s">
        <v>2608</v>
      </c>
    </row>
    <row r="1370" spans="1:2" x14ac:dyDescent="0.2">
      <c r="A1370" t="s">
        <v>19517</v>
      </c>
      <c r="B1370" t="s">
        <v>327</v>
      </c>
    </row>
    <row r="1371" spans="1:2" x14ac:dyDescent="0.2">
      <c r="A1371" t="s">
        <v>19518</v>
      </c>
      <c r="B1371" t="s">
        <v>327</v>
      </c>
    </row>
    <row r="1372" spans="1:2" x14ac:dyDescent="0.2">
      <c r="A1372" t="s">
        <v>19519</v>
      </c>
      <c r="B1372" t="s">
        <v>2358</v>
      </c>
    </row>
    <row r="1373" spans="1:2" x14ac:dyDescent="0.2">
      <c r="A1373" t="s">
        <v>19520</v>
      </c>
      <c r="B1373" t="s">
        <v>11452</v>
      </c>
    </row>
    <row r="1374" spans="1:2" x14ac:dyDescent="0.2">
      <c r="A1374" t="s">
        <v>19521</v>
      </c>
      <c r="B1374" t="s">
        <v>11452</v>
      </c>
    </row>
    <row r="1375" spans="1:2" x14ac:dyDescent="0.2">
      <c r="A1375" t="s">
        <v>19522</v>
      </c>
      <c r="B1375" t="s">
        <v>11452</v>
      </c>
    </row>
    <row r="1376" spans="1:2" x14ac:dyDescent="0.2">
      <c r="A1376" t="s">
        <v>19523</v>
      </c>
      <c r="B1376" t="s">
        <v>11452</v>
      </c>
    </row>
    <row r="1377" spans="1:2" x14ac:dyDescent="0.2">
      <c r="A1377" t="s">
        <v>19524</v>
      </c>
      <c r="B1377" t="s">
        <v>11553</v>
      </c>
    </row>
    <row r="1378" spans="1:2" x14ac:dyDescent="0.2">
      <c r="A1378" t="s">
        <v>19525</v>
      </c>
      <c r="B1378" t="s">
        <v>11912</v>
      </c>
    </row>
    <row r="1379" spans="1:2" x14ac:dyDescent="0.2">
      <c r="A1379" t="s">
        <v>19526</v>
      </c>
      <c r="B1379" t="s">
        <v>11916</v>
      </c>
    </row>
    <row r="1380" spans="1:2" x14ac:dyDescent="0.2">
      <c r="A1380" t="s">
        <v>19527</v>
      </c>
      <c r="B1380" t="s">
        <v>14044</v>
      </c>
    </row>
    <row r="1381" spans="1:2" x14ac:dyDescent="0.2">
      <c r="A1381" t="s">
        <v>19528</v>
      </c>
      <c r="B1381" t="s">
        <v>2468</v>
      </c>
    </row>
    <row r="1382" spans="1:2" x14ac:dyDescent="0.2">
      <c r="A1382" t="s">
        <v>19529</v>
      </c>
      <c r="B1382" t="s">
        <v>11798</v>
      </c>
    </row>
    <row r="1383" spans="1:2" x14ac:dyDescent="0.2">
      <c r="A1383" t="s">
        <v>19530</v>
      </c>
      <c r="B1383" t="s">
        <v>10420</v>
      </c>
    </row>
    <row r="1384" spans="1:2" x14ac:dyDescent="0.2">
      <c r="A1384" t="s">
        <v>19531</v>
      </c>
      <c r="B1384" t="s">
        <v>10420</v>
      </c>
    </row>
    <row r="1385" spans="1:2" x14ac:dyDescent="0.2">
      <c r="A1385" t="s">
        <v>19531</v>
      </c>
      <c r="B1385" t="s">
        <v>10420</v>
      </c>
    </row>
    <row r="1386" spans="1:2" x14ac:dyDescent="0.2">
      <c r="A1386" t="s">
        <v>19532</v>
      </c>
      <c r="B1386" t="s">
        <v>17285</v>
      </c>
    </row>
    <row r="1387" spans="1:2" x14ac:dyDescent="0.2">
      <c r="A1387" t="s">
        <v>19533</v>
      </c>
      <c r="B1387" t="s">
        <v>8073</v>
      </c>
    </row>
    <row r="1388" spans="1:2" x14ac:dyDescent="0.2">
      <c r="A1388" t="s">
        <v>19534</v>
      </c>
      <c r="B1388" t="s">
        <v>15369</v>
      </c>
    </row>
    <row r="1389" spans="1:2" x14ac:dyDescent="0.2">
      <c r="A1389" t="s">
        <v>19535</v>
      </c>
      <c r="B1389" t="s">
        <v>10654</v>
      </c>
    </row>
    <row r="1390" spans="1:2" x14ac:dyDescent="0.2">
      <c r="A1390" t="s">
        <v>19536</v>
      </c>
      <c r="B1390" t="s">
        <v>10533</v>
      </c>
    </row>
    <row r="1391" spans="1:2" x14ac:dyDescent="0.2">
      <c r="A1391" t="s">
        <v>19537</v>
      </c>
      <c r="B1391" t="s">
        <v>17176</v>
      </c>
    </row>
    <row r="1392" spans="1:2" x14ac:dyDescent="0.2">
      <c r="A1392" t="s">
        <v>19538</v>
      </c>
      <c r="B1392" t="s">
        <v>8126</v>
      </c>
    </row>
    <row r="1393" spans="1:2" x14ac:dyDescent="0.2">
      <c r="A1393" t="s">
        <v>19539</v>
      </c>
      <c r="B1393" t="s">
        <v>8151</v>
      </c>
    </row>
    <row r="1394" spans="1:2" x14ac:dyDescent="0.2">
      <c r="A1394" t="s">
        <v>19540</v>
      </c>
      <c r="B1394" t="s">
        <v>8233</v>
      </c>
    </row>
    <row r="1395" spans="1:2" x14ac:dyDescent="0.2">
      <c r="A1395" t="s">
        <v>19541</v>
      </c>
      <c r="B1395" t="s">
        <v>8233</v>
      </c>
    </row>
    <row r="1396" spans="1:2" x14ac:dyDescent="0.2">
      <c r="A1396" t="s">
        <v>19542</v>
      </c>
      <c r="B1396" t="s">
        <v>8452</v>
      </c>
    </row>
    <row r="1397" spans="1:2" x14ac:dyDescent="0.2">
      <c r="A1397" t="s">
        <v>19543</v>
      </c>
      <c r="B1397" t="s">
        <v>8461</v>
      </c>
    </row>
    <row r="1398" spans="1:2" x14ac:dyDescent="0.2">
      <c r="A1398" t="s">
        <v>19544</v>
      </c>
      <c r="B1398" t="s">
        <v>8571</v>
      </c>
    </row>
    <row r="1399" spans="1:2" x14ac:dyDescent="0.2">
      <c r="A1399" t="s">
        <v>19545</v>
      </c>
      <c r="B1399" t="s">
        <v>8579</v>
      </c>
    </row>
    <row r="1400" spans="1:2" x14ac:dyDescent="0.2">
      <c r="A1400" t="s">
        <v>19546</v>
      </c>
      <c r="B1400" t="s">
        <v>8601</v>
      </c>
    </row>
    <row r="1401" spans="1:2" x14ac:dyDescent="0.2">
      <c r="A1401" t="s">
        <v>19547</v>
      </c>
      <c r="B1401" t="s">
        <v>8613</v>
      </c>
    </row>
    <row r="1402" spans="1:2" x14ac:dyDescent="0.2">
      <c r="A1402" t="s">
        <v>19548</v>
      </c>
      <c r="B1402" t="s">
        <v>10367</v>
      </c>
    </row>
    <row r="1403" spans="1:2" x14ac:dyDescent="0.2">
      <c r="A1403" t="s">
        <v>19549</v>
      </c>
      <c r="B1403" t="s">
        <v>10481</v>
      </c>
    </row>
    <row r="1404" spans="1:2" x14ac:dyDescent="0.2">
      <c r="A1404" t="s">
        <v>19550</v>
      </c>
      <c r="B1404" t="s">
        <v>10521</v>
      </c>
    </row>
    <row r="1405" spans="1:2" x14ac:dyDescent="0.2">
      <c r="A1405" t="s">
        <v>19551</v>
      </c>
      <c r="B1405" t="s">
        <v>10521</v>
      </c>
    </row>
    <row r="1406" spans="1:2" x14ac:dyDescent="0.2">
      <c r="A1406" t="s">
        <v>19552</v>
      </c>
      <c r="B1406" t="s">
        <v>10638</v>
      </c>
    </row>
    <row r="1407" spans="1:2" x14ac:dyDescent="0.2">
      <c r="A1407" t="s">
        <v>19553</v>
      </c>
      <c r="B1407" t="s">
        <v>10949</v>
      </c>
    </row>
    <row r="1408" spans="1:2" x14ac:dyDescent="0.2">
      <c r="A1408" t="s">
        <v>19554</v>
      </c>
      <c r="B1408" t="s">
        <v>10953</v>
      </c>
    </row>
    <row r="1409" spans="1:2" x14ac:dyDescent="0.2">
      <c r="A1409" t="s">
        <v>19555</v>
      </c>
      <c r="B1409" t="s">
        <v>8618</v>
      </c>
    </row>
    <row r="1410" spans="1:2" x14ac:dyDescent="0.2">
      <c r="A1410" t="s">
        <v>19556</v>
      </c>
      <c r="B1410" t="s">
        <v>15036</v>
      </c>
    </row>
    <row r="1411" spans="1:2" x14ac:dyDescent="0.2">
      <c r="A1411" t="s">
        <v>19557</v>
      </c>
      <c r="B1411" t="s">
        <v>8069</v>
      </c>
    </row>
    <row r="1412" spans="1:2" x14ac:dyDescent="0.2">
      <c r="A1412" t="s">
        <v>19558</v>
      </c>
      <c r="B1412" t="s">
        <v>8086</v>
      </c>
    </row>
    <row r="1413" spans="1:2" x14ac:dyDescent="0.2">
      <c r="A1413" t="s">
        <v>19559</v>
      </c>
      <c r="B1413" t="s">
        <v>8503</v>
      </c>
    </row>
    <row r="1414" spans="1:2" x14ac:dyDescent="0.2">
      <c r="A1414" t="s">
        <v>19560</v>
      </c>
      <c r="B1414" t="s">
        <v>10357</v>
      </c>
    </row>
    <row r="1415" spans="1:2" x14ac:dyDescent="0.2">
      <c r="A1415" t="s">
        <v>19561</v>
      </c>
      <c r="B1415" t="s">
        <v>8082</v>
      </c>
    </row>
    <row r="1416" spans="1:2" x14ac:dyDescent="0.2">
      <c r="A1416" t="s">
        <v>19562</v>
      </c>
      <c r="B1416" t="s">
        <v>8155</v>
      </c>
    </row>
    <row r="1417" spans="1:2" x14ac:dyDescent="0.2">
      <c r="A1417" t="s">
        <v>19563</v>
      </c>
      <c r="B1417" t="s">
        <v>10740</v>
      </c>
    </row>
    <row r="1418" spans="1:2" x14ac:dyDescent="0.2">
      <c r="A1418" t="s">
        <v>19564</v>
      </c>
      <c r="B1418" t="s">
        <v>10744</v>
      </c>
    </row>
    <row r="1419" spans="1:2" x14ac:dyDescent="0.2">
      <c r="A1419" t="s">
        <v>19565</v>
      </c>
      <c r="B1419" t="s">
        <v>10475</v>
      </c>
    </row>
    <row r="1420" spans="1:2" x14ac:dyDescent="0.2">
      <c r="A1420" t="s">
        <v>19566</v>
      </c>
      <c r="B1420" t="s">
        <v>8457</v>
      </c>
    </row>
    <row r="1421" spans="1:2" x14ac:dyDescent="0.2">
      <c r="A1421" t="s">
        <v>19567</v>
      </c>
      <c r="B1421" t="s">
        <v>8241</v>
      </c>
    </row>
    <row r="1422" spans="1:2" x14ac:dyDescent="0.2">
      <c r="A1422" t="s">
        <v>19568</v>
      </c>
      <c r="B1422" t="s">
        <v>10813</v>
      </c>
    </row>
    <row r="1423" spans="1:2" x14ac:dyDescent="0.2">
      <c r="A1423" t="s">
        <v>19569</v>
      </c>
      <c r="B1423" t="s">
        <v>10736</v>
      </c>
    </row>
    <row r="1424" spans="1:2" x14ac:dyDescent="0.2">
      <c r="A1424" t="s">
        <v>19570</v>
      </c>
      <c r="B1424" t="s">
        <v>15433</v>
      </c>
    </row>
    <row r="1425" spans="1:2" x14ac:dyDescent="0.2">
      <c r="A1425" t="s">
        <v>19571</v>
      </c>
      <c r="B1425" t="s">
        <v>8529</v>
      </c>
    </row>
    <row r="1426" spans="1:2" x14ac:dyDescent="0.2">
      <c r="A1426" t="s">
        <v>19572</v>
      </c>
      <c r="B1426" t="s">
        <v>8532</v>
      </c>
    </row>
    <row r="1427" spans="1:2" x14ac:dyDescent="0.2">
      <c r="A1427" t="s">
        <v>19573</v>
      </c>
      <c r="B1427" t="s">
        <v>8559</v>
      </c>
    </row>
    <row r="1428" spans="1:2" x14ac:dyDescent="0.2">
      <c r="A1428" t="s">
        <v>19574</v>
      </c>
      <c r="B1428" t="s">
        <v>10432</v>
      </c>
    </row>
    <row r="1429" spans="1:2" x14ac:dyDescent="0.2">
      <c r="A1429" t="s">
        <v>19575</v>
      </c>
      <c r="B1429" t="s">
        <v>10432</v>
      </c>
    </row>
    <row r="1430" spans="1:2" x14ac:dyDescent="0.2">
      <c r="A1430" t="s">
        <v>19576</v>
      </c>
      <c r="B1430" t="s">
        <v>10700</v>
      </c>
    </row>
    <row r="1431" spans="1:2" x14ac:dyDescent="0.2">
      <c r="A1431" t="s">
        <v>19577</v>
      </c>
      <c r="B1431" t="s">
        <v>10726</v>
      </c>
    </row>
    <row r="1432" spans="1:2" x14ac:dyDescent="0.2">
      <c r="A1432" t="s">
        <v>19578</v>
      </c>
      <c r="B1432" t="s">
        <v>8097</v>
      </c>
    </row>
    <row r="1433" spans="1:2" x14ac:dyDescent="0.2">
      <c r="A1433" t="s">
        <v>19579</v>
      </c>
      <c r="B1433" t="s">
        <v>8122</v>
      </c>
    </row>
    <row r="1434" spans="1:2" x14ac:dyDescent="0.2">
      <c r="A1434" t="s">
        <v>19580</v>
      </c>
      <c r="B1434" t="s">
        <v>8122</v>
      </c>
    </row>
    <row r="1435" spans="1:2" x14ac:dyDescent="0.2">
      <c r="A1435" t="s">
        <v>19581</v>
      </c>
      <c r="B1435" t="s">
        <v>8159</v>
      </c>
    </row>
    <row r="1436" spans="1:2" x14ac:dyDescent="0.2">
      <c r="A1436" t="s">
        <v>19582</v>
      </c>
      <c r="B1436" t="s">
        <v>8387</v>
      </c>
    </row>
    <row r="1437" spans="1:2" x14ac:dyDescent="0.2">
      <c r="A1437" t="s">
        <v>19583</v>
      </c>
      <c r="B1437" t="s">
        <v>8434</v>
      </c>
    </row>
    <row r="1438" spans="1:2" x14ac:dyDescent="0.2">
      <c r="A1438" t="s">
        <v>19584</v>
      </c>
      <c r="B1438" t="s">
        <v>8517</v>
      </c>
    </row>
    <row r="1439" spans="1:2" x14ac:dyDescent="0.2">
      <c r="A1439" t="s">
        <v>19585</v>
      </c>
      <c r="B1439" t="s">
        <v>8609</v>
      </c>
    </row>
    <row r="1440" spans="1:2" x14ac:dyDescent="0.2">
      <c r="A1440" t="s">
        <v>19586</v>
      </c>
      <c r="B1440" t="s">
        <v>10630</v>
      </c>
    </row>
    <row r="1441" spans="1:2" x14ac:dyDescent="0.2">
      <c r="A1441" t="s">
        <v>19587</v>
      </c>
      <c r="B1441" t="s">
        <v>8622</v>
      </c>
    </row>
    <row r="1442" spans="1:2" x14ac:dyDescent="0.2">
      <c r="A1442" t="s">
        <v>19588</v>
      </c>
      <c r="B1442" t="s">
        <v>8077</v>
      </c>
    </row>
    <row r="1443" spans="1:2" x14ac:dyDescent="0.2">
      <c r="A1443" t="s">
        <v>19589</v>
      </c>
      <c r="B1443" t="s">
        <v>8593</v>
      </c>
    </row>
    <row r="1444" spans="1:2" x14ac:dyDescent="0.2">
      <c r="A1444" t="s">
        <v>19590</v>
      </c>
      <c r="B1444" t="s">
        <v>10525</v>
      </c>
    </row>
    <row r="1445" spans="1:2" x14ac:dyDescent="0.2">
      <c r="A1445" t="s">
        <v>19591</v>
      </c>
      <c r="B1445" t="s">
        <v>10578</v>
      </c>
    </row>
    <row r="1446" spans="1:2" x14ac:dyDescent="0.2">
      <c r="A1446" t="s">
        <v>19592</v>
      </c>
      <c r="B1446" t="s">
        <v>10583</v>
      </c>
    </row>
    <row r="1447" spans="1:2" x14ac:dyDescent="0.2">
      <c r="A1447" t="s">
        <v>19593</v>
      </c>
      <c r="B1447" t="s">
        <v>10497</v>
      </c>
    </row>
    <row r="1448" spans="1:2" x14ac:dyDescent="0.2">
      <c r="A1448" t="s">
        <v>19594</v>
      </c>
      <c r="B1448" t="s">
        <v>10497</v>
      </c>
    </row>
    <row r="1449" spans="1:2" x14ac:dyDescent="0.2">
      <c r="A1449" t="s">
        <v>19595</v>
      </c>
      <c r="B1449" t="s">
        <v>10731</v>
      </c>
    </row>
    <row r="1450" spans="1:2" x14ac:dyDescent="0.2">
      <c r="A1450" t="s">
        <v>19596</v>
      </c>
      <c r="B1450" t="s">
        <v>8061</v>
      </c>
    </row>
    <row r="1451" spans="1:2" x14ac:dyDescent="0.2">
      <c r="A1451" t="s">
        <v>19597</v>
      </c>
      <c r="B1451" t="s">
        <v>10574</v>
      </c>
    </row>
    <row r="1452" spans="1:2" x14ac:dyDescent="0.2">
      <c r="A1452" t="s">
        <v>19598</v>
      </c>
      <c r="B1452" t="s">
        <v>10749</v>
      </c>
    </row>
    <row r="1453" spans="1:2" x14ac:dyDescent="0.2">
      <c r="A1453" t="s">
        <v>19599</v>
      </c>
      <c r="B1453" t="s">
        <v>10514</v>
      </c>
    </row>
    <row r="1454" spans="1:2" x14ac:dyDescent="0.2">
      <c r="A1454" t="s">
        <v>19600</v>
      </c>
      <c r="B1454" t="s">
        <v>10545</v>
      </c>
    </row>
    <row r="1455" spans="1:2" x14ac:dyDescent="0.2">
      <c r="A1455" t="s">
        <v>19601</v>
      </c>
      <c r="B1455" t="s">
        <v>10592</v>
      </c>
    </row>
    <row r="1456" spans="1:2" x14ac:dyDescent="0.2">
      <c r="A1456" t="s">
        <v>19602</v>
      </c>
      <c r="B1456" t="s">
        <v>8130</v>
      </c>
    </row>
    <row r="1457" spans="1:2" x14ac:dyDescent="0.2">
      <c r="A1457" t="s">
        <v>19603</v>
      </c>
      <c r="B1457" t="s">
        <v>10919</v>
      </c>
    </row>
    <row r="1458" spans="1:2" x14ac:dyDescent="0.2">
      <c r="A1458" t="s">
        <v>19604</v>
      </c>
      <c r="B1458" t="s">
        <v>8093</v>
      </c>
    </row>
    <row r="1459" spans="1:2" x14ac:dyDescent="0.2">
      <c r="A1459" t="s">
        <v>19605</v>
      </c>
      <c r="B1459" t="s">
        <v>11950</v>
      </c>
    </row>
    <row r="1460" spans="1:2" x14ac:dyDescent="0.2">
      <c r="A1460" t="s">
        <v>19606</v>
      </c>
      <c r="B1460" t="s">
        <v>12008</v>
      </c>
    </row>
    <row r="1461" spans="1:2" x14ac:dyDescent="0.2">
      <c r="A1461" t="s">
        <v>19607</v>
      </c>
      <c r="B1461" t="s">
        <v>12012</v>
      </c>
    </row>
    <row r="1462" spans="1:2" x14ac:dyDescent="0.2">
      <c r="A1462" t="s">
        <v>19608</v>
      </c>
      <c r="B1462" t="s">
        <v>12008</v>
      </c>
    </row>
    <row r="1463" spans="1:2" x14ac:dyDescent="0.2">
      <c r="A1463" t="s">
        <v>19609</v>
      </c>
      <c r="B1463" t="s">
        <v>12008</v>
      </c>
    </row>
    <row r="1464" spans="1:2" x14ac:dyDescent="0.2">
      <c r="A1464" t="s">
        <v>19610</v>
      </c>
      <c r="B1464" t="s">
        <v>12092</v>
      </c>
    </row>
    <row r="1465" spans="1:2" x14ac:dyDescent="0.2">
      <c r="A1465" t="s">
        <v>19611</v>
      </c>
      <c r="B1465" t="s">
        <v>16023</v>
      </c>
    </row>
    <row r="1466" spans="1:2" x14ac:dyDescent="0.2">
      <c r="A1466" t="s">
        <v>19612</v>
      </c>
      <c r="B1466" t="s">
        <v>2818</v>
      </c>
    </row>
    <row r="1467" spans="1:2" x14ac:dyDescent="0.2">
      <c r="A1467" t="s">
        <v>19613</v>
      </c>
      <c r="B1467" t="s">
        <v>14969</v>
      </c>
    </row>
    <row r="1468" spans="1:2" x14ac:dyDescent="0.2">
      <c r="A1468" t="s">
        <v>19614</v>
      </c>
      <c r="B1468" t="s">
        <v>15895</v>
      </c>
    </row>
    <row r="1469" spans="1:2" x14ac:dyDescent="0.2">
      <c r="A1469" t="s">
        <v>19615</v>
      </c>
      <c r="B1469" t="s">
        <v>4611</v>
      </c>
    </row>
    <row r="1470" spans="1:2" x14ac:dyDescent="0.2">
      <c r="A1470" t="s">
        <v>19518</v>
      </c>
      <c r="B1470" t="s">
        <v>332</v>
      </c>
    </row>
    <row r="1471" spans="1:2" x14ac:dyDescent="0.2">
      <c r="A1471" t="s">
        <v>18985</v>
      </c>
      <c r="B1471" t="s">
        <v>332</v>
      </c>
    </row>
    <row r="1472" spans="1:2" x14ac:dyDescent="0.2">
      <c r="A1472" t="s">
        <v>19616</v>
      </c>
      <c r="B1472" t="s">
        <v>332</v>
      </c>
    </row>
    <row r="1473" spans="1:2" x14ac:dyDescent="0.2">
      <c r="A1473" t="s">
        <v>19617</v>
      </c>
      <c r="B1473" t="s">
        <v>332</v>
      </c>
    </row>
    <row r="1474" spans="1:2" x14ac:dyDescent="0.2">
      <c r="A1474" t="s">
        <v>19618</v>
      </c>
      <c r="B1474" t="s">
        <v>3136</v>
      </c>
    </row>
    <row r="1475" spans="1:2" x14ac:dyDescent="0.2">
      <c r="A1475" t="s">
        <v>19619</v>
      </c>
      <c r="B1475" t="s">
        <v>3110</v>
      </c>
    </row>
    <row r="1476" spans="1:2" x14ac:dyDescent="0.2">
      <c r="A1476" t="s">
        <v>19620</v>
      </c>
      <c r="B1476" t="s">
        <v>3321</v>
      </c>
    </row>
    <row r="1477" spans="1:2" x14ac:dyDescent="0.2">
      <c r="A1477" t="s">
        <v>19621</v>
      </c>
      <c r="B1477" t="s">
        <v>3398</v>
      </c>
    </row>
    <row r="1478" spans="1:2" x14ac:dyDescent="0.2">
      <c r="A1478" t="s">
        <v>19622</v>
      </c>
      <c r="B1478" t="s">
        <v>3335</v>
      </c>
    </row>
    <row r="1479" spans="1:2" x14ac:dyDescent="0.2">
      <c r="A1479" t="s">
        <v>19623</v>
      </c>
      <c r="B1479" t="s">
        <v>9398</v>
      </c>
    </row>
    <row r="1480" spans="1:2" x14ac:dyDescent="0.2">
      <c r="A1480" t="s">
        <v>19624</v>
      </c>
      <c r="B1480" t="s">
        <v>8338</v>
      </c>
    </row>
    <row r="1481" spans="1:2" x14ac:dyDescent="0.2">
      <c r="A1481" t="s">
        <v>19625</v>
      </c>
      <c r="B1481" t="s">
        <v>15291</v>
      </c>
    </row>
    <row r="1482" spans="1:2" x14ac:dyDescent="0.2">
      <c r="A1482" t="s">
        <v>19626</v>
      </c>
      <c r="B1482" t="s">
        <v>15324</v>
      </c>
    </row>
    <row r="1483" spans="1:2" x14ac:dyDescent="0.2">
      <c r="A1483" t="s">
        <v>19627</v>
      </c>
      <c r="B1483" t="s">
        <v>1088</v>
      </c>
    </row>
    <row r="1484" spans="1:2" x14ac:dyDescent="0.2">
      <c r="A1484" t="s">
        <v>19628</v>
      </c>
      <c r="B1484" t="s">
        <v>5236</v>
      </c>
    </row>
    <row r="1485" spans="1:2" x14ac:dyDescent="0.2">
      <c r="A1485" t="s">
        <v>19629</v>
      </c>
      <c r="B1485" t="s">
        <v>1528</v>
      </c>
    </row>
    <row r="1486" spans="1:2" x14ac:dyDescent="0.2">
      <c r="A1486" t="s">
        <v>19630</v>
      </c>
      <c r="B1486" t="s">
        <v>16737</v>
      </c>
    </row>
    <row r="1487" spans="1:2" x14ac:dyDescent="0.2">
      <c r="A1487" t="s">
        <v>19631</v>
      </c>
      <c r="B1487" t="s">
        <v>17198</v>
      </c>
    </row>
    <row r="1488" spans="1:2" x14ac:dyDescent="0.2">
      <c r="A1488" t="s">
        <v>19632</v>
      </c>
      <c r="B1488" t="s">
        <v>17257</v>
      </c>
    </row>
    <row r="1489" spans="1:2" x14ac:dyDescent="0.2">
      <c r="A1489" t="s">
        <v>19633</v>
      </c>
      <c r="B1489" t="s">
        <v>17402</v>
      </c>
    </row>
    <row r="1490" spans="1:2" x14ac:dyDescent="0.2">
      <c r="A1490" t="s">
        <v>19634</v>
      </c>
      <c r="B1490" t="s">
        <v>17416</v>
      </c>
    </row>
    <row r="1491" spans="1:2" x14ac:dyDescent="0.2">
      <c r="A1491" t="s">
        <v>19635</v>
      </c>
      <c r="B1491" t="s">
        <v>4384</v>
      </c>
    </row>
    <row r="1492" spans="1:2" x14ac:dyDescent="0.2">
      <c r="A1492" t="s">
        <v>19636</v>
      </c>
      <c r="B1492" t="s">
        <v>8361</v>
      </c>
    </row>
    <row r="1493" spans="1:2" x14ac:dyDescent="0.2">
      <c r="A1493" t="s">
        <v>19637</v>
      </c>
      <c r="B1493" t="s">
        <v>3494</v>
      </c>
    </row>
    <row r="1494" spans="1:2" x14ac:dyDescent="0.2">
      <c r="A1494" t="s">
        <v>19638</v>
      </c>
      <c r="B1494" t="s">
        <v>4293</v>
      </c>
    </row>
    <row r="1495" spans="1:2" x14ac:dyDescent="0.2">
      <c r="A1495" t="s">
        <v>19639</v>
      </c>
      <c r="B1495" t="s">
        <v>4148</v>
      </c>
    </row>
    <row r="1496" spans="1:2" x14ac:dyDescent="0.2">
      <c r="A1496" t="s">
        <v>19640</v>
      </c>
      <c r="B1496" t="s">
        <v>4148</v>
      </c>
    </row>
    <row r="1497" spans="1:2" x14ac:dyDescent="0.2">
      <c r="A1497" t="s">
        <v>19641</v>
      </c>
      <c r="B1497" t="s">
        <v>4190</v>
      </c>
    </row>
    <row r="1498" spans="1:2" x14ac:dyDescent="0.2">
      <c r="A1498" t="s">
        <v>19642</v>
      </c>
      <c r="B1498" t="s">
        <v>4148</v>
      </c>
    </row>
    <row r="1499" spans="1:2" x14ac:dyDescent="0.2">
      <c r="A1499" t="s">
        <v>19643</v>
      </c>
      <c r="B1499" t="s">
        <v>4148</v>
      </c>
    </row>
    <row r="1500" spans="1:2" x14ac:dyDescent="0.2">
      <c r="A1500" t="s">
        <v>19644</v>
      </c>
      <c r="B1500" t="s">
        <v>4148</v>
      </c>
    </row>
    <row r="1501" spans="1:2" x14ac:dyDescent="0.2">
      <c r="A1501" t="s">
        <v>19645</v>
      </c>
      <c r="B1501" t="s">
        <v>16883</v>
      </c>
    </row>
    <row r="1502" spans="1:2" x14ac:dyDescent="0.2">
      <c r="A1502" t="s">
        <v>19646</v>
      </c>
      <c r="B1502" t="s">
        <v>3421</v>
      </c>
    </row>
    <row r="1503" spans="1:2" x14ac:dyDescent="0.2">
      <c r="A1503" t="s">
        <v>19647</v>
      </c>
      <c r="B1503" t="s">
        <v>4574</v>
      </c>
    </row>
    <row r="1504" spans="1:2" x14ac:dyDescent="0.2">
      <c r="A1504" t="s">
        <v>19648</v>
      </c>
      <c r="B1504" t="s">
        <v>4339</v>
      </c>
    </row>
    <row r="1505" spans="1:2" x14ac:dyDescent="0.2">
      <c r="A1505" t="s">
        <v>19649</v>
      </c>
      <c r="B1505" t="s">
        <v>4615</v>
      </c>
    </row>
    <row r="1506" spans="1:2" x14ac:dyDescent="0.2">
      <c r="A1506" t="s">
        <v>18677</v>
      </c>
      <c r="B1506" t="s">
        <v>16851</v>
      </c>
    </row>
    <row r="1507" spans="1:2" x14ac:dyDescent="0.2">
      <c r="A1507" t="s">
        <v>19650</v>
      </c>
      <c r="B1507" t="s">
        <v>16851</v>
      </c>
    </row>
    <row r="1508" spans="1:2" x14ac:dyDescent="0.2">
      <c r="A1508" t="s">
        <v>19651</v>
      </c>
      <c r="B1508" t="s">
        <v>3140</v>
      </c>
    </row>
    <row r="1509" spans="1:2" x14ac:dyDescent="0.2">
      <c r="A1509" t="s">
        <v>19652</v>
      </c>
      <c r="B1509" t="s">
        <v>3168</v>
      </c>
    </row>
    <row r="1510" spans="1:2" x14ac:dyDescent="0.2">
      <c r="A1510" t="s">
        <v>19653</v>
      </c>
      <c r="B1510" t="s">
        <v>3194</v>
      </c>
    </row>
    <row r="1511" spans="1:2" x14ac:dyDescent="0.2">
      <c r="A1511" t="s">
        <v>19654</v>
      </c>
      <c r="B1511" t="s">
        <v>3194</v>
      </c>
    </row>
    <row r="1512" spans="1:2" x14ac:dyDescent="0.2">
      <c r="A1512" t="s">
        <v>19655</v>
      </c>
      <c r="B1512" t="s">
        <v>3351</v>
      </c>
    </row>
    <row r="1513" spans="1:2" x14ac:dyDescent="0.2">
      <c r="A1513" t="s">
        <v>19656</v>
      </c>
      <c r="B1513" t="s">
        <v>3194</v>
      </c>
    </row>
    <row r="1514" spans="1:2" x14ac:dyDescent="0.2">
      <c r="A1514" t="s">
        <v>19657</v>
      </c>
      <c r="B1514" t="s">
        <v>3384</v>
      </c>
    </row>
    <row r="1515" spans="1:2" x14ac:dyDescent="0.2">
      <c r="A1515" t="s">
        <v>19658</v>
      </c>
      <c r="B1515" t="s">
        <v>3194</v>
      </c>
    </row>
    <row r="1516" spans="1:2" x14ac:dyDescent="0.2">
      <c r="A1516" t="s">
        <v>19659</v>
      </c>
      <c r="B1516" t="s">
        <v>3448</v>
      </c>
    </row>
    <row r="1517" spans="1:2" x14ac:dyDescent="0.2">
      <c r="A1517" t="s">
        <v>19660</v>
      </c>
      <c r="B1517" t="s">
        <v>3194</v>
      </c>
    </row>
    <row r="1518" spans="1:2" x14ac:dyDescent="0.2">
      <c r="A1518" t="s">
        <v>19661</v>
      </c>
      <c r="B1518" t="s">
        <v>3194</v>
      </c>
    </row>
    <row r="1519" spans="1:2" x14ac:dyDescent="0.2">
      <c r="A1519" t="s">
        <v>19662</v>
      </c>
      <c r="B1519" t="s">
        <v>3194</v>
      </c>
    </row>
    <row r="1520" spans="1:2" x14ac:dyDescent="0.2">
      <c r="A1520" t="s">
        <v>19663</v>
      </c>
      <c r="B1520" t="s">
        <v>3194</v>
      </c>
    </row>
    <row r="1521" spans="1:2" x14ac:dyDescent="0.2">
      <c r="A1521" t="s">
        <v>19664</v>
      </c>
      <c r="B1521" t="s">
        <v>4134</v>
      </c>
    </row>
    <row r="1522" spans="1:2" x14ac:dyDescent="0.2">
      <c r="A1522" t="s">
        <v>19665</v>
      </c>
      <c r="B1522" t="s">
        <v>4169</v>
      </c>
    </row>
    <row r="1523" spans="1:2" x14ac:dyDescent="0.2">
      <c r="A1523" t="s">
        <v>19666</v>
      </c>
      <c r="B1523" t="s">
        <v>4173</v>
      </c>
    </row>
    <row r="1524" spans="1:2" x14ac:dyDescent="0.2">
      <c r="A1524" t="s">
        <v>19667</v>
      </c>
      <c r="B1524" t="s">
        <v>4182</v>
      </c>
    </row>
    <row r="1525" spans="1:2" x14ac:dyDescent="0.2">
      <c r="A1525" t="s">
        <v>19668</v>
      </c>
      <c r="B1525" t="s">
        <v>4134</v>
      </c>
    </row>
    <row r="1526" spans="1:2" x14ac:dyDescent="0.2">
      <c r="A1526" t="s">
        <v>19669</v>
      </c>
      <c r="B1526" t="s">
        <v>4134</v>
      </c>
    </row>
    <row r="1527" spans="1:2" x14ac:dyDescent="0.2">
      <c r="A1527" t="s">
        <v>19670</v>
      </c>
      <c r="B1527" t="s">
        <v>4238</v>
      </c>
    </row>
    <row r="1528" spans="1:2" x14ac:dyDescent="0.2">
      <c r="A1528" t="s">
        <v>19671</v>
      </c>
      <c r="B1528" t="s">
        <v>4134</v>
      </c>
    </row>
    <row r="1529" spans="1:2" x14ac:dyDescent="0.2">
      <c r="A1529" t="s">
        <v>19672</v>
      </c>
      <c r="B1529" t="s">
        <v>4182</v>
      </c>
    </row>
    <row r="1530" spans="1:2" x14ac:dyDescent="0.2">
      <c r="A1530" t="s">
        <v>19673</v>
      </c>
      <c r="B1530" t="s">
        <v>4182</v>
      </c>
    </row>
    <row r="1531" spans="1:2" x14ac:dyDescent="0.2">
      <c r="A1531" t="s">
        <v>19674</v>
      </c>
      <c r="B1531" t="s">
        <v>4497</v>
      </c>
    </row>
    <row r="1532" spans="1:2" x14ac:dyDescent="0.2">
      <c r="A1532" t="s">
        <v>19675</v>
      </c>
      <c r="B1532" t="s">
        <v>4541</v>
      </c>
    </row>
    <row r="1533" spans="1:2" x14ac:dyDescent="0.2">
      <c r="A1533" t="s">
        <v>19676</v>
      </c>
      <c r="B1533" t="s">
        <v>4134</v>
      </c>
    </row>
    <row r="1534" spans="1:2" x14ac:dyDescent="0.2">
      <c r="A1534" t="s">
        <v>19677</v>
      </c>
      <c r="B1534" t="s">
        <v>4182</v>
      </c>
    </row>
    <row r="1535" spans="1:2" x14ac:dyDescent="0.2">
      <c r="A1535" t="s">
        <v>19678</v>
      </c>
      <c r="B1535" t="s">
        <v>4589</v>
      </c>
    </row>
    <row r="1536" spans="1:2" x14ac:dyDescent="0.2">
      <c r="A1536" t="s">
        <v>19679</v>
      </c>
      <c r="B1536" t="s">
        <v>8374</v>
      </c>
    </row>
    <row r="1537" spans="1:2" x14ac:dyDescent="0.2">
      <c r="A1537" t="s">
        <v>19680</v>
      </c>
      <c r="B1537" t="s">
        <v>8383</v>
      </c>
    </row>
    <row r="1538" spans="1:2" x14ac:dyDescent="0.2">
      <c r="A1538" t="s">
        <v>19681</v>
      </c>
      <c r="B1538" t="s">
        <v>15168</v>
      </c>
    </row>
    <row r="1539" spans="1:2" x14ac:dyDescent="0.2">
      <c r="A1539" t="s">
        <v>19682</v>
      </c>
      <c r="B1539" t="s">
        <v>4085</v>
      </c>
    </row>
    <row r="1540" spans="1:2" x14ac:dyDescent="0.2">
      <c r="A1540" t="s">
        <v>19683</v>
      </c>
      <c r="B1540" t="s">
        <v>16964</v>
      </c>
    </row>
    <row r="1541" spans="1:2" x14ac:dyDescent="0.2">
      <c r="A1541" t="s">
        <v>19684</v>
      </c>
      <c r="B1541" t="s">
        <v>3103</v>
      </c>
    </row>
    <row r="1542" spans="1:2" x14ac:dyDescent="0.2">
      <c r="A1542" t="s">
        <v>19685</v>
      </c>
      <c r="B1542" t="s">
        <v>3429</v>
      </c>
    </row>
    <row r="1543" spans="1:2" x14ac:dyDescent="0.2">
      <c r="A1543" t="s">
        <v>19686</v>
      </c>
      <c r="B1543" t="s">
        <v>4564</v>
      </c>
    </row>
    <row r="1544" spans="1:2" x14ac:dyDescent="0.2">
      <c r="A1544" t="s">
        <v>19687</v>
      </c>
      <c r="B1544" t="s">
        <v>8342</v>
      </c>
    </row>
    <row r="1545" spans="1:2" x14ac:dyDescent="0.2">
      <c r="A1545" t="s">
        <v>19688</v>
      </c>
      <c r="B1545" t="s">
        <v>8348</v>
      </c>
    </row>
    <row r="1546" spans="1:2" x14ac:dyDescent="0.2">
      <c r="A1546" t="s">
        <v>19689</v>
      </c>
      <c r="B1546" t="s">
        <v>4373</v>
      </c>
    </row>
    <row r="1547" spans="1:2" x14ac:dyDescent="0.2">
      <c r="A1547" t="s">
        <v>19690</v>
      </c>
      <c r="B1547" t="s">
        <v>3433</v>
      </c>
    </row>
    <row r="1548" spans="1:2" x14ac:dyDescent="0.2">
      <c r="A1548" t="s">
        <v>19691</v>
      </c>
      <c r="B1548" t="s">
        <v>4459</v>
      </c>
    </row>
    <row r="1549" spans="1:2" x14ac:dyDescent="0.2">
      <c r="A1549" t="s">
        <v>19692</v>
      </c>
      <c r="B1549" t="s">
        <v>3480</v>
      </c>
    </row>
    <row r="1550" spans="1:2" x14ac:dyDescent="0.2">
      <c r="A1550" t="s">
        <v>19693</v>
      </c>
      <c r="B1550" t="s">
        <v>3069</v>
      </c>
    </row>
    <row r="1551" spans="1:2" x14ac:dyDescent="0.2">
      <c r="A1551" t="s">
        <v>19694</v>
      </c>
      <c r="B1551" t="s">
        <v>4245</v>
      </c>
    </row>
    <row r="1552" spans="1:2" x14ac:dyDescent="0.2">
      <c r="A1552" t="s">
        <v>19695</v>
      </c>
      <c r="B1552" t="s">
        <v>4365</v>
      </c>
    </row>
    <row r="1553" spans="1:2" x14ac:dyDescent="0.2">
      <c r="A1553" t="s">
        <v>19696</v>
      </c>
      <c r="B1553" t="s">
        <v>4365</v>
      </c>
    </row>
    <row r="1554" spans="1:2" x14ac:dyDescent="0.2">
      <c r="A1554" t="s">
        <v>19697</v>
      </c>
      <c r="B1554" t="s">
        <v>3227</v>
      </c>
    </row>
    <row r="1555" spans="1:2" x14ac:dyDescent="0.2">
      <c r="A1555" t="s">
        <v>19698</v>
      </c>
      <c r="B1555" t="s">
        <v>3232</v>
      </c>
    </row>
    <row r="1556" spans="1:2" x14ac:dyDescent="0.2">
      <c r="A1556" t="s">
        <v>19699</v>
      </c>
      <c r="B1556" t="s">
        <v>3232</v>
      </c>
    </row>
    <row r="1557" spans="1:2" x14ac:dyDescent="0.2">
      <c r="A1557" t="s">
        <v>19700</v>
      </c>
      <c r="B1557" t="s">
        <v>3232</v>
      </c>
    </row>
    <row r="1558" spans="1:2" x14ac:dyDescent="0.2">
      <c r="A1558" t="s">
        <v>19701</v>
      </c>
      <c r="B1558" t="s">
        <v>4351</v>
      </c>
    </row>
    <row r="1559" spans="1:2" x14ac:dyDescent="0.2">
      <c r="A1559" t="s">
        <v>19702</v>
      </c>
      <c r="B1559" t="s">
        <v>4351</v>
      </c>
    </row>
    <row r="1560" spans="1:2" x14ac:dyDescent="0.2">
      <c r="A1560" t="s">
        <v>19703</v>
      </c>
      <c r="B1560" t="s">
        <v>4351</v>
      </c>
    </row>
    <row r="1561" spans="1:2" x14ac:dyDescent="0.2">
      <c r="A1561" t="s">
        <v>19704</v>
      </c>
      <c r="B1561" t="s">
        <v>3042</v>
      </c>
    </row>
    <row r="1562" spans="1:2" x14ac:dyDescent="0.2">
      <c r="A1562" t="s">
        <v>18730</v>
      </c>
      <c r="B1562" t="s">
        <v>16708</v>
      </c>
    </row>
    <row r="1563" spans="1:2" x14ac:dyDescent="0.2">
      <c r="A1563" t="s">
        <v>19705</v>
      </c>
      <c r="B1563" t="s">
        <v>4546</v>
      </c>
    </row>
    <row r="1564" spans="1:2" x14ac:dyDescent="0.2">
      <c r="A1564" t="s">
        <v>19706</v>
      </c>
      <c r="B1564" t="s">
        <v>4657</v>
      </c>
    </row>
    <row r="1565" spans="1:2" x14ac:dyDescent="0.2">
      <c r="A1565" t="s">
        <v>19707</v>
      </c>
      <c r="B1565" t="s">
        <v>3047</v>
      </c>
    </row>
    <row r="1566" spans="1:2" x14ac:dyDescent="0.2">
      <c r="A1566" t="s">
        <v>19708</v>
      </c>
      <c r="B1566" t="s">
        <v>3053</v>
      </c>
    </row>
    <row r="1567" spans="1:2" x14ac:dyDescent="0.2">
      <c r="A1567" t="s">
        <v>19709</v>
      </c>
      <c r="B1567" t="s">
        <v>3149</v>
      </c>
    </row>
    <row r="1568" spans="1:2" x14ac:dyDescent="0.2">
      <c r="A1568" t="s">
        <v>18468</v>
      </c>
      <c r="B1568" t="s">
        <v>3047</v>
      </c>
    </row>
    <row r="1569" spans="1:2" x14ac:dyDescent="0.2">
      <c r="A1569" t="s">
        <v>19710</v>
      </c>
      <c r="B1569" t="s">
        <v>17215</v>
      </c>
    </row>
    <row r="1570" spans="1:2" x14ac:dyDescent="0.2">
      <c r="A1570" t="s">
        <v>19711</v>
      </c>
      <c r="B1570" t="s">
        <v>17215</v>
      </c>
    </row>
    <row r="1571" spans="1:2" x14ac:dyDescent="0.2">
      <c r="A1571" t="s">
        <v>19712</v>
      </c>
      <c r="B1571" t="s">
        <v>3080</v>
      </c>
    </row>
    <row r="1572" spans="1:2" x14ac:dyDescent="0.2">
      <c r="A1572" t="s">
        <v>19713</v>
      </c>
      <c r="B1572" t="s">
        <v>4076</v>
      </c>
    </row>
    <row r="1573" spans="1:2" x14ac:dyDescent="0.2">
      <c r="A1573" t="s">
        <v>19714</v>
      </c>
      <c r="B1573" t="s">
        <v>4261</v>
      </c>
    </row>
    <row r="1574" spans="1:2" x14ac:dyDescent="0.2">
      <c r="A1574" t="s">
        <v>19715</v>
      </c>
      <c r="B1574" t="s">
        <v>3063</v>
      </c>
    </row>
    <row r="1575" spans="1:2" x14ac:dyDescent="0.2">
      <c r="A1575" t="s">
        <v>19716</v>
      </c>
      <c r="B1575" t="s">
        <v>4523</v>
      </c>
    </row>
    <row r="1576" spans="1:2" x14ac:dyDescent="0.2">
      <c r="A1576" t="s">
        <v>19717</v>
      </c>
      <c r="B1576" t="s">
        <v>4523</v>
      </c>
    </row>
    <row r="1577" spans="1:2" x14ac:dyDescent="0.2">
      <c r="A1577" t="s">
        <v>19718</v>
      </c>
      <c r="B1577" t="s">
        <v>4523</v>
      </c>
    </row>
    <row r="1578" spans="1:2" x14ac:dyDescent="0.2">
      <c r="A1578" t="s">
        <v>19719</v>
      </c>
      <c r="B1578" t="s">
        <v>8324</v>
      </c>
    </row>
    <row r="1579" spans="1:2" x14ac:dyDescent="0.2">
      <c r="A1579" t="s">
        <v>19720</v>
      </c>
      <c r="B1579" t="s">
        <v>8324</v>
      </c>
    </row>
    <row r="1580" spans="1:2" x14ac:dyDescent="0.2">
      <c r="A1580" t="s">
        <v>19721</v>
      </c>
      <c r="B1580" t="s">
        <v>3075</v>
      </c>
    </row>
    <row r="1581" spans="1:2" x14ac:dyDescent="0.2">
      <c r="A1581" t="s">
        <v>19722</v>
      </c>
      <c r="B1581" t="s">
        <v>3380</v>
      </c>
    </row>
    <row r="1582" spans="1:2" x14ac:dyDescent="0.2">
      <c r="A1582" t="s">
        <v>19723</v>
      </c>
      <c r="B1582" t="s">
        <v>3380</v>
      </c>
    </row>
    <row r="1583" spans="1:2" x14ac:dyDescent="0.2">
      <c r="A1583" t="s">
        <v>19724</v>
      </c>
      <c r="B1583" t="s">
        <v>3521</v>
      </c>
    </row>
    <row r="1584" spans="1:2" x14ac:dyDescent="0.2">
      <c r="A1584" t="s">
        <v>19725</v>
      </c>
      <c r="B1584" t="s">
        <v>4144</v>
      </c>
    </row>
    <row r="1585" spans="1:2" x14ac:dyDescent="0.2">
      <c r="A1585" t="s">
        <v>19726</v>
      </c>
      <c r="B1585" t="s">
        <v>4360</v>
      </c>
    </row>
    <row r="1586" spans="1:2" x14ac:dyDescent="0.2">
      <c r="A1586" t="s">
        <v>19727</v>
      </c>
      <c r="B1586" t="s">
        <v>4653</v>
      </c>
    </row>
    <row r="1587" spans="1:2" x14ac:dyDescent="0.2">
      <c r="A1587" t="s">
        <v>19728</v>
      </c>
      <c r="B1587" t="s">
        <v>8357</v>
      </c>
    </row>
    <row r="1588" spans="1:2" x14ac:dyDescent="0.2">
      <c r="A1588" t="s">
        <v>19729</v>
      </c>
      <c r="B1588" t="s">
        <v>4080</v>
      </c>
    </row>
    <row r="1589" spans="1:2" x14ac:dyDescent="0.2">
      <c r="A1589" t="s">
        <v>19730</v>
      </c>
      <c r="B1589" t="s">
        <v>15336</v>
      </c>
    </row>
    <row r="1590" spans="1:2" x14ac:dyDescent="0.2">
      <c r="A1590" t="s">
        <v>19731</v>
      </c>
      <c r="B1590" t="s">
        <v>15154</v>
      </c>
    </row>
    <row r="1591" spans="1:2" x14ac:dyDescent="0.2">
      <c r="A1591" t="s">
        <v>19732</v>
      </c>
      <c r="B1591" t="s">
        <v>15218</v>
      </c>
    </row>
    <row r="1592" spans="1:2" x14ac:dyDescent="0.2">
      <c r="A1592" t="s">
        <v>18229</v>
      </c>
      <c r="B1592" t="s">
        <v>16202</v>
      </c>
    </row>
    <row r="1593" spans="1:2" x14ac:dyDescent="0.2">
      <c r="A1593" t="s">
        <v>19733</v>
      </c>
      <c r="B1593" t="s">
        <v>16547</v>
      </c>
    </row>
    <row r="1594" spans="1:2" x14ac:dyDescent="0.2">
      <c r="A1594" t="s">
        <v>18741</v>
      </c>
      <c r="B1594" t="s">
        <v>16400</v>
      </c>
    </row>
    <row r="1595" spans="1:2" x14ac:dyDescent="0.2">
      <c r="A1595" t="s">
        <v>19734</v>
      </c>
      <c r="B1595" t="s">
        <v>12508</v>
      </c>
    </row>
    <row r="1596" spans="1:2" x14ac:dyDescent="0.2">
      <c r="A1596" t="s">
        <v>19735</v>
      </c>
      <c r="B1596" t="s">
        <v>15420</v>
      </c>
    </row>
    <row r="1597" spans="1:2" x14ac:dyDescent="0.2">
      <c r="A1597" t="s">
        <v>19736</v>
      </c>
      <c r="B1597" t="s">
        <v>4677</v>
      </c>
    </row>
    <row r="1598" spans="1:2" x14ac:dyDescent="0.2">
      <c r="A1598" t="s">
        <v>19737</v>
      </c>
      <c r="B1598" t="s">
        <v>17165</v>
      </c>
    </row>
    <row r="1599" spans="1:2" x14ac:dyDescent="0.2">
      <c r="A1599" t="s">
        <v>19738</v>
      </c>
      <c r="B1599" t="s">
        <v>4513</v>
      </c>
    </row>
    <row r="1600" spans="1:2" x14ac:dyDescent="0.2">
      <c r="A1600" t="s">
        <v>19739</v>
      </c>
      <c r="B1600" t="s">
        <v>4513</v>
      </c>
    </row>
    <row r="1601" spans="1:2" x14ac:dyDescent="0.2">
      <c r="A1601" t="s">
        <v>19740</v>
      </c>
      <c r="B1601" t="s">
        <v>4595</v>
      </c>
    </row>
    <row r="1602" spans="1:2" x14ac:dyDescent="0.2">
      <c r="A1602" t="s">
        <v>19741</v>
      </c>
      <c r="B1602" t="s">
        <v>4286</v>
      </c>
    </row>
    <row r="1603" spans="1:2" x14ac:dyDescent="0.2">
      <c r="A1603" t="s">
        <v>19742</v>
      </c>
      <c r="B1603" t="s">
        <v>4619</v>
      </c>
    </row>
    <row r="1604" spans="1:2" x14ac:dyDescent="0.2">
      <c r="A1604" t="s">
        <v>19743</v>
      </c>
      <c r="B1604" t="s">
        <v>8370</v>
      </c>
    </row>
    <row r="1605" spans="1:2" x14ac:dyDescent="0.2">
      <c r="A1605" t="s">
        <v>19744</v>
      </c>
      <c r="B1605" t="s">
        <v>14434</v>
      </c>
    </row>
    <row r="1606" spans="1:2" x14ac:dyDescent="0.2">
      <c r="A1606" t="s">
        <v>19745</v>
      </c>
      <c r="B1606" t="s">
        <v>913</v>
      </c>
    </row>
    <row r="1607" spans="1:2" x14ac:dyDescent="0.2">
      <c r="A1607" t="s">
        <v>19746</v>
      </c>
      <c r="B1607" t="s">
        <v>1028</v>
      </c>
    </row>
    <row r="1608" spans="1:2" x14ac:dyDescent="0.2">
      <c r="A1608" t="s">
        <v>19747</v>
      </c>
      <c r="B1608" t="s">
        <v>1082</v>
      </c>
    </row>
    <row r="1609" spans="1:2" x14ac:dyDescent="0.2">
      <c r="A1609" t="s">
        <v>19748</v>
      </c>
      <c r="B1609" t="s">
        <v>1100</v>
      </c>
    </row>
    <row r="1610" spans="1:2" x14ac:dyDescent="0.2">
      <c r="A1610" t="s">
        <v>19749</v>
      </c>
      <c r="B1610" t="s">
        <v>1100</v>
      </c>
    </row>
    <row r="1611" spans="1:2" x14ac:dyDescent="0.2">
      <c r="A1611" t="s">
        <v>19750</v>
      </c>
      <c r="B1611" t="s">
        <v>1440</v>
      </c>
    </row>
    <row r="1612" spans="1:2" x14ac:dyDescent="0.2">
      <c r="A1612" t="s">
        <v>19751</v>
      </c>
      <c r="B1612" t="s">
        <v>1198</v>
      </c>
    </row>
    <row r="1613" spans="1:2" x14ac:dyDescent="0.2">
      <c r="A1613" t="s">
        <v>19752</v>
      </c>
      <c r="B1613" t="s">
        <v>3207</v>
      </c>
    </row>
    <row r="1614" spans="1:2" x14ac:dyDescent="0.2">
      <c r="A1614" t="s">
        <v>19753</v>
      </c>
      <c r="B1614" t="s">
        <v>1007</v>
      </c>
    </row>
    <row r="1615" spans="1:2" x14ac:dyDescent="0.2">
      <c r="A1615" t="s">
        <v>19754</v>
      </c>
      <c r="B1615" t="s">
        <v>3180</v>
      </c>
    </row>
    <row r="1616" spans="1:2" x14ac:dyDescent="0.2">
      <c r="A1616" t="s">
        <v>19755</v>
      </c>
      <c r="B1616" t="s">
        <v>3207</v>
      </c>
    </row>
    <row r="1617" spans="1:2" x14ac:dyDescent="0.2">
      <c r="A1617" t="s">
        <v>19756</v>
      </c>
      <c r="B1617" t="s">
        <v>5260</v>
      </c>
    </row>
    <row r="1618" spans="1:2" x14ac:dyDescent="0.2">
      <c r="A1618" t="s">
        <v>19757</v>
      </c>
      <c r="B1618" t="s">
        <v>5260</v>
      </c>
    </row>
    <row r="1619" spans="1:2" x14ac:dyDescent="0.2">
      <c r="A1619" t="s">
        <v>19758</v>
      </c>
      <c r="B1619" t="s">
        <v>5417</v>
      </c>
    </row>
    <row r="1620" spans="1:2" x14ac:dyDescent="0.2">
      <c r="A1620" t="s">
        <v>19759</v>
      </c>
      <c r="B1620" t="s">
        <v>5260</v>
      </c>
    </row>
    <row r="1621" spans="1:2" x14ac:dyDescent="0.2">
      <c r="A1621" t="s">
        <v>19760</v>
      </c>
      <c r="B1621" t="s">
        <v>5260</v>
      </c>
    </row>
    <row r="1622" spans="1:2" x14ac:dyDescent="0.2">
      <c r="A1622" t="s">
        <v>19761</v>
      </c>
      <c r="B1622" t="s">
        <v>5260</v>
      </c>
    </row>
    <row r="1623" spans="1:2" x14ac:dyDescent="0.2">
      <c r="A1623" t="s">
        <v>19762</v>
      </c>
      <c r="B1623" t="s">
        <v>1007</v>
      </c>
    </row>
    <row r="1624" spans="1:2" x14ac:dyDescent="0.2">
      <c r="A1624" t="s">
        <v>19763</v>
      </c>
      <c r="B1624" t="s">
        <v>1007</v>
      </c>
    </row>
    <row r="1625" spans="1:2" x14ac:dyDescent="0.2">
      <c r="A1625" t="s">
        <v>19764</v>
      </c>
      <c r="B1625" t="s">
        <v>5260</v>
      </c>
    </row>
    <row r="1626" spans="1:2" x14ac:dyDescent="0.2">
      <c r="A1626" t="s">
        <v>19765</v>
      </c>
      <c r="B1626" t="s">
        <v>5661</v>
      </c>
    </row>
    <row r="1627" spans="1:2" x14ac:dyDescent="0.2">
      <c r="A1627" t="s">
        <v>19766</v>
      </c>
      <c r="B1627" t="s">
        <v>3365</v>
      </c>
    </row>
    <row r="1628" spans="1:2" x14ac:dyDescent="0.2">
      <c r="A1628" t="s">
        <v>19767</v>
      </c>
      <c r="B1628" t="s">
        <v>3118</v>
      </c>
    </row>
    <row r="1629" spans="1:2" x14ac:dyDescent="0.2">
      <c r="A1629" t="s">
        <v>19768</v>
      </c>
      <c r="B1629" t="s">
        <v>3748</v>
      </c>
    </row>
    <row r="1630" spans="1:2" x14ac:dyDescent="0.2">
      <c r="A1630" t="s">
        <v>19769</v>
      </c>
      <c r="B1630" t="s">
        <v>3774</v>
      </c>
    </row>
    <row r="1631" spans="1:2" x14ac:dyDescent="0.2">
      <c r="A1631" t="s">
        <v>19770</v>
      </c>
      <c r="B1631" t="s">
        <v>2328</v>
      </c>
    </row>
    <row r="1632" spans="1:2" x14ac:dyDescent="0.2">
      <c r="A1632" t="s">
        <v>19771</v>
      </c>
      <c r="B1632" t="s">
        <v>693</v>
      </c>
    </row>
    <row r="1633" spans="1:2" x14ac:dyDescent="0.2">
      <c r="A1633" t="s">
        <v>19772</v>
      </c>
      <c r="B1633" t="s">
        <v>16888</v>
      </c>
    </row>
    <row r="1634" spans="1:2" x14ac:dyDescent="0.2">
      <c r="A1634" t="s">
        <v>19773</v>
      </c>
      <c r="B1634" t="s">
        <v>3200</v>
      </c>
    </row>
    <row r="1635" spans="1:2" x14ac:dyDescent="0.2">
      <c r="A1635" t="s">
        <v>19774</v>
      </c>
      <c r="B1635" t="s">
        <v>16422</v>
      </c>
    </row>
    <row r="1636" spans="1:2" x14ac:dyDescent="0.2">
      <c r="A1636" t="s">
        <v>19775</v>
      </c>
      <c r="B1636" t="s">
        <v>17559</v>
      </c>
    </row>
    <row r="1637" spans="1:2" x14ac:dyDescent="0.2">
      <c r="A1637" t="s">
        <v>19776</v>
      </c>
      <c r="B1637" t="s">
        <v>865</v>
      </c>
    </row>
    <row r="1638" spans="1:2" x14ac:dyDescent="0.2">
      <c r="A1638" t="s">
        <v>19777</v>
      </c>
      <c r="B1638" t="s">
        <v>5341</v>
      </c>
    </row>
    <row r="1639" spans="1:2" x14ac:dyDescent="0.2">
      <c r="A1639" t="s">
        <v>19778</v>
      </c>
      <c r="B1639" t="s">
        <v>5341</v>
      </c>
    </row>
    <row r="1640" spans="1:2" x14ac:dyDescent="0.2">
      <c r="A1640" t="s">
        <v>19779</v>
      </c>
      <c r="B1640" t="s">
        <v>1495</v>
      </c>
    </row>
    <row r="1641" spans="1:2" x14ac:dyDescent="0.2">
      <c r="A1641" t="s">
        <v>19780</v>
      </c>
      <c r="B1641" t="s">
        <v>17501</v>
      </c>
    </row>
    <row r="1642" spans="1:2" x14ac:dyDescent="0.2">
      <c r="A1642" t="s">
        <v>19781</v>
      </c>
      <c r="B1642" t="s">
        <v>17209</v>
      </c>
    </row>
    <row r="1643" spans="1:2" x14ac:dyDescent="0.2">
      <c r="A1643" t="s">
        <v>19782</v>
      </c>
      <c r="B1643" t="s">
        <v>3376</v>
      </c>
    </row>
    <row r="1644" spans="1:2" x14ac:dyDescent="0.2">
      <c r="A1644" t="s">
        <v>19783</v>
      </c>
      <c r="B1644" t="s">
        <v>3414</v>
      </c>
    </row>
    <row r="1645" spans="1:2" x14ac:dyDescent="0.2">
      <c r="A1645" t="s">
        <v>19784</v>
      </c>
      <c r="B1645" t="s">
        <v>3468</v>
      </c>
    </row>
    <row r="1646" spans="1:2" x14ac:dyDescent="0.2">
      <c r="A1646" t="s">
        <v>19785</v>
      </c>
      <c r="B1646" t="s">
        <v>11990</v>
      </c>
    </row>
    <row r="1647" spans="1:2" x14ac:dyDescent="0.2">
      <c r="A1647" t="s">
        <v>19786</v>
      </c>
      <c r="B1647" t="s">
        <v>12066</v>
      </c>
    </row>
    <row r="1648" spans="1:2" x14ac:dyDescent="0.2">
      <c r="A1648" t="s">
        <v>19787</v>
      </c>
      <c r="B1648" t="s">
        <v>12082</v>
      </c>
    </row>
    <row r="1649" spans="1:2" x14ac:dyDescent="0.2">
      <c r="A1649" t="s">
        <v>19788</v>
      </c>
      <c r="B1649" t="s">
        <v>12403</v>
      </c>
    </row>
    <row r="1650" spans="1:2" x14ac:dyDescent="0.2">
      <c r="A1650" t="s">
        <v>19789</v>
      </c>
      <c r="B1650" t="s">
        <v>12416</v>
      </c>
    </row>
    <row r="1651" spans="1:2" x14ac:dyDescent="0.2">
      <c r="A1651" t="s">
        <v>19790</v>
      </c>
      <c r="B1651" t="s">
        <v>12181</v>
      </c>
    </row>
    <row r="1652" spans="1:2" x14ac:dyDescent="0.2">
      <c r="A1652" t="s">
        <v>19791</v>
      </c>
      <c r="B1652" t="s">
        <v>12420</v>
      </c>
    </row>
    <row r="1653" spans="1:2" x14ac:dyDescent="0.2">
      <c r="A1653" t="s">
        <v>19792</v>
      </c>
      <c r="B1653" t="s">
        <v>12026</v>
      </c>
    </row>
    <row r="1654" spans="1:2" x14ac:dyDescent="0.2">
      <c r="A1654" t="s">
        <v>19793</v>
      </c>
      <c r="B1654" t="s">
        <v>12070</v>
      </c>
    </row>
    <row r="1655" spans="1:2" x14ac:dyDescent="0.2">
      <c r="A1655" t="s">
        <v>19794</v>
      </c>
      <c r="B1655" t="s">
        <v>8766</v>
      </c>
    </row>
    <row r="1656" spans="1:2" x14ac:dyDescent="0.2">
      <c r="A1656" t="s">
        <v>19795</v>
      </c>
      <c r="B1656" t="s">
        <v>6729</v>
      </c>
    </row>
    <row r="1657" spans="1:2" x14ac:dyDescent="0.2">
      <c r="A1657" t="s">
        <v>19796</v>
      </c>
      <c r="B1657" t="s">
        <v>6758</v>
      </c>
    </row>
    <row r="1658" spans="1:2" x14ac:dyDescent="0.2">
      <c r="A1658" t="s">
        <v>19797</v>
      </c>
      <c r="B1658" t="s">
        <v>1053</v>
      </c>
    </row>
    <row r="1659" spans="1:2" x14ac:dyDescent="0.2">
      <c r="A1659" t="s">
        <v>19798</v>
      </c>
      <c r="B1659" t="s">
        <v>12121</v>
      </c>
    </row>
    <row r="1660" spans="1:2" x14ac:dyDescent="0.2">
      <c r="A1660" t="s">
        <v>19799</v>
      </c>
      <c r="B1660" t="s">
        <v>15373</v>
      </c>
    </row>
    <row r="1661" spans="1:2" x14ac:dyDescent="0.2">
      <c r="A1661" t="s">
        <v>19800</v>
      </c>
      <c r="B1661" t="s">
        <v>11057</v>
      </c>
    </row>
    <row r="1662" spans="1:2" x14ac:dyDescent="0.2">
      <c r="A1662" t="s">
        <v>19801</v>
      </c>
      <c r="B1662" t="s">
        <v>6871</v>
      </c>
    </row>
    <row r="1663" spans="1:2" x14ac:dyDescent="0.2">
      <c r="A1663" t="s">
        <v>19802</v>
      </c>
      <c r="B1663" t="s">
        <v>9142</v>
      </c>
    </row>
    <row r="1664" spans="1:2" x14ac:dyDescent="0.2">
      <c r="A1664" t="s">
        <v>19803</v>
      </c>
      <c r="B1664" t="s">
        <v>11864</v>
      </c>
    </row>
    <row r="1665" spans="1:2" x14ac:dyDescent="0.2">
      <c r="A1665" t="s">
        <v>19804</v>
      </c>
      <c r="B1665" t="s">
        <v>3123</v>
      </c>
    </row>
    <row r="1666" spans="1:2" x14ac:dyDescent="0.2">
      <c r="A1666" t="s">
        <v>19805</v>
      </c>
      <c r="B1666" t="s">
        <v>8308</v>
      </c>
    </row>
    <row r="1667" spans="1:2" x14ac:dyDescent="0.2">
      <c r="A1667" t="s">
        <v>19806</v>
      </c>
      <c r="B1667" t="s">
        <v>17024</v>
      </c>
    </row>
    <row r="1668" spans="1:2" x14ac:dyDescent="0.2">
      <c r="A1668" t="s">
        <v>19807</v>
      </c>
      <c r="B1668" t="s">
        <v>17044</v>
      </c>
    </row>
    <row r="1669" spans="1:2" x14ac:dyDescent="0.2">
      <c r="A1669" t="s">
        <v>19808</v>
      </c>
      <c r="B1669" t="s">
        <v>3029</v>
      </c>
    </row>
    <row r="1670" spans="1:2" x14ac:dyDescent="0.2">
      <c r="A1670" t="s">
        <v>19809</v>
      </c>
      <c r="B1670" t="s">
        <v>3154</v>
      </c>
    </row>
    <row r="1671" spans="1:2" x14ac:dyDescent="0.2">
      <c r="A1671" t="s">
        <v>19810</v>
      </c>
      <c r="B1671" t="s">
        <v>4201</v>
      </c>
    </row>
    <row r="1672" spans="1:2" x14ac:dyDescent="0.2">
      <c r="A1672" t="s">
        <v>19811</v>
      </c>
      <c r="B1672" t="s">
        <v>11469</v>
      </c>
    </row>
    <row r="1673" spans="1:2" x14ac:dyDescent="0.2">
      <c r="A1673" t="s">
        <v>19812</v>
      </c>
      <c r="B1673" t="s">
        <v>11513</v>
      </c>
    </row>
    <row r="1674" spans="1:2" x14ac:dyDescent="0.2">
      <c r="A1674" t="s">
        <v>19813</v>
      </c>
      <c r="B1674" t="s">
        <v>11513</v>
      </c>
    </row>
    <row r="1675" spans="1:2" x14ac:dyDescent="0.2">
      <c r="A1675" t="s">
        <v>19814</v>
      </c>
      <c r="B1675" t="s">
        <v>11874</v>
      </c>
    </row>
    <row r="1676" spans="1:2" x14ac:dyDescent="0.2">
      <c r="A1676" t="s">
        <v>19815</v>
      </c>
      <c r="B1676" t="s">
        <v>15825</v>
      </c>
    </row>
    <row r="1677" spans="1:2" x14ac:dyDescent="0.2">
      <c r="A1677" t="s">
        <v>19816</v>
      </c>
      <c r="B1677" t="s">
        <v>11736</v>
      </c>
    </row>
    <row r="1678" spans="1:2" x14ac:dyDescent="0.2">
      <c r="A1678" t="s">
        <v>19817</v>
      </c>
      <c r="B1678" t="s">
        <v>11508</v>
      </c>
    </row>
    <row r="1679" spans="1:2" x14ac:dyDescent="0.2">
      <c r="A1679" t="s">
        <v>19818</v>
      </c>
      <c r="B1679" t="s">
        <v>11908</v>
      </c>
    </row>
    <row r="1680" spans="1:2" x14ac:dyDescent="0.2">
      <c r="A1680" t="s">
        <v>19819</v>
      </c>
      <c r="B1680" s="3" t="s">
        <v>14843</v>
      </c>
    </row>
    <row r="1681" spans="1:2" x14ac:dyDescent="0.2">
      <c r="A1681" t="s">
        <v>19820</v>
      </c>
      <c r="B1681" t="s">
        <v>14607</v>
      </c>
    </row>
    <row r="1682" spans="1:2" x14ac:dyDescent="0.2">
      <c r="A1682" t="s">
        <v>19821</v>
      </c>
      <c r="B1682" t="s">
        <v>17311</v>
      </c>
    </row>
    <row r="1683" spans="1:2" x14ac:dyDescent="0.2">
      <c r="A1683" t="s">
        <v>19822</v>
      </c>
      <c r="B1683" t="s">
        <v>11985</v>
      </c>
    </row>
    <row r="1684" spans="1:2" x14ac:dyDescent="0.2">
      <c r="A1684" t="s">
        <v>19823</v>
      </c>
      <c r="B1684" t="s">
        <v>9962</v>
      </c>
    </row>
    <row r="1685" spans="1:2" x14ac:dyDescent="0.2">
      <c r="A1685" t="s">
        <v>19824</v>
      </c>
      <c r="B1685" t="s">
        <v>17730</v>
      </c>
    </row>
    <row r="1686" spans="1:2" x14ac:dyDescent="0.2">
      <c r="A1686" t="s">
        <v>19825</v>
      </c>
      <c r="B1686" t="s">
        <v>13704</v>
      </c>
    </row>
    <row r="1687" spans="1:2" x14ac:dyDescent="0.2">
      <c r="A1687" t="s">
        <v>19826</v>
      </c>
      <c r="B1687" t="s">
        <v>2940</v>
      </c>
    </row>
    <row r="1688" spans="1:2" x14ac:dyDescent="0.2">
      <c r="A1688" t="s">
        <v>19827</v>
      </c>
      <c r="B1688" t="s">
        <v>9482</v>
      </c>
    </row>
    <row r="1689" spans="1:2" x14ac:dyDescent="0.2">
      <c r="A1689" t="s">
        <v>19828</v>
      </c>
      <c r="B1689" t="s">
        <v>1665</v>
      </c>
    </row>
    <row r="1690" spans="1:2" x14ac:dyDescent="0.2">
      <c r="A1690" t="s">
        <v>19829</v>
      </c>
      <c r="B1690" t="s">
        <v>1665</v>
      </c>
    </row>
    <row r="1691" spans="1:2" x14ac:dyDescent="0.2">
      <c r="A1691" t="s">
        <v>19830</v>
      </c>
      <c r="B1691" t="s">
        <v>1885</v>
      </c>
    </row>
    <row r="1692" spans="1:2" x14ac:dyDescent="0.2">
      <c r="A1692" t="s">
        <v>19831</v>
      </c>
      <c r="B1692" t="s">
        <v>1665</v>
      </c>
    </row>
    <row r="1693" spans="1:2" x14ac:dyDescent="0.2">
      <c r="A1693" t="s">
        <v>19832</v>
      </c>
      <c r="B1693" t="s">
        <v>1885</v>
      </c>
    </row>
    <row r="1694" spans="1:2" x14ac:dyDescent="0.2">
      <c r="A1694" t="s">
        <v>19833</v>
      </c>
      <c r="B1694" t="s">
        <v>3341</v>
      </c>
    </row>
    <row r="1695" spans="1:2" x14ac:dyDescent="0.2">
      <c r="A1695" t="s">
        <v>19834</v>
      </c>
      <c r="B1695" t="s">
        <v>6971</v>
      </c>
    </row>
    <row r="1696" spans="1:2" x14ac:dyDescent="0.2">
      <c r="A1696" t="s">
        <v>19835</v>
      </c>
      <c r="B1696" t="s">
        <v>3341</v>
      </c>
    </row>
    <row r="1697" spans="1:2" x14ac:dyDescent="0.2">
      <c r="A1697" t="s">
        <v>19836</v>
      </c>
      <c r="B1697" t="s">
        <v>7505</v>
      </c>
    </row>
    <row r="1698" spans="1:2" x14ac:dyDescent="0.2">
      <c r="A1698" t="s">
        <v>19837</v>
      </c>
      <c r="B1698" t="s">
        <v>3250</v>
      </c>
    </row>
    <row r="1699" spans="1:2" x14ac:dyDescent="0.2">
      <c r="A1699" t="s">
        <v>19838</v>
      </c>
      <c r="B1699" t="s">
        <v>17106</v>
      </c>
    </row>
    <row r="1700" spans="1:2" x14ac:dyDescent="0.2">
      <c r="A1700" t="s">
        <v>19839</v>
      </c>
      <c r="B1700" t="s">
        <v>1811</v>
      </c>
    </row>
    <row r="1701" spans="1:2" x14ac:dyDescent="0.2">
      <c r="A1701" t="s">
        <v>19840</v>
      </c>
      <c r="B1701" t="s">
        <v>5727</v>
      </c>
    </row>
    <row r="1702" spans="1:2" x14ac:dyDescent="0.2">
      <c r="A1702" t="s">
        <v>19841</v>
      </c>
      <c r="B1702" t="s">
        <v>9181</v>
      </c>
    </row>
    <row r="1703" spans="1:2" x14ac:dyDescent="0.2">
      <c r="A1703" t="s">
        <v>19842</v>
      </c>
      <c r="B1703" t="s">
        <v>2928</v>
      </c>
    </row>
    <row r="1704" spans="1:2" x14ac:dyDescent="0.2">
      <c r="A1704" t="s">
        <v>19420</v>
      </c>
      <c r="B1704" t="s">
        <v>16015</v>
      </c>
    </row>
    <row r="1705" spans="1:2" x14ac:dyDescent="0.2">
      <c r="A1705" t="s">
        <v>19843</v>
      </c>
      <c r="B1705" t="s">
        <v>10353</v>
      </c>
    </row>
    <row r="1706" spans="1:2" x14ac:dyDescent="0.2">
      <c r="A1706" t="s">
        <v>19844</v>
      </c>
      <c r="B1706" t="s">
        <v>10442</v>
      </c>
    </row>
    <row r="1707" spans="1:2" x14ac:dyDescent="0.2">
      <c r="A1707" t="s">
        <v>19845</v>
      </c>
      <c r="B1707" t="s">
        <v>10695</v>
      </c>
    </row>
    <row r="1708" spans="1:2" x14ac:dyDescent="0.2">
      <c r="A1708" t="s">
        <v>19846</v>
      </c>
      <c r="B1708" t="s">
        <v>10695</v>
      </c>
    </row>
    <row r="1709" spans="1:2" x14ac:dyDescent="0.2">
      <c r="A1709" t="s">
        <v>19847</v>
      </c>
      <c r="B1709" t="s">
        <v>10448</v>
      </c>
    </row>
    <row r="1710" spans="1:2" x14ac:dyDescent="0.2">
      <c r="A1710" t="s">
        <v>19848</v>
      </c>
      <c r="B1710" t="s">
        <v>17040</v>
      </c>
    </row>
    <row r="1711" spans="1:2" x14ac:dyDescent="0.2">
      <c r="A1711" t="s">
        <v>19849</v>
      </c>
      <c r="B1711" t="s">
        <v>10620</v>
      </c>
    </row>
    <row r="1712" spans="1:2" x14ac:dyDescent="0.2">
      <c r="A1712" t="s">
        <v>19850</v>
      </c>
      <c r="B1712" t="s">
        <v>1725</v>
      </c>
    </row>
    <row r="1713" spans="1:2" x14ac:dyDescent="0.2">
      <c r="A1713" t="s">
        <v>19851</v>
      </c>
      <c r="B1713" t="s">
        <v>2204</v>
      </c>
    </row>
    <row r="1714" spans="1:2" x14ac:dyDescent="0.2">
      <c r="A1714" t="s">
        <v>19852</v>
      </c>
      <c r="B1714" t="s">
        <v>1597</v>
      </c>
    </row>
    <row r="1715" spans="1:2" x14ac:dyDescent="0.2">
      <c r="A1715" t="s">
        <v>19853</v>
      </c>
      <c r="B1715" t="s">
        <v>1744</v>
      </c>
    </row>
    <row r="1716" spans="1:2" x14ac:dyDescent="0.2">
      <c r="A1716" t="s">
        <v>19854</v>
      </c>
      <c r="B1716" t="s">
        <v>1744</v>
      </c>
    </row>
    <row r="1717" spans="1:2" x14ac:dyDescent="0.2">
      <c r="A1717" t="s">
        <v>19855</v>
      </c>
      <c r="B1717" t="s">
        <v>8202</v>
      </c>
    </row>
    <row r="1718" spans="1:2" x14ac:dyDescent="0.2">
      <c r="A1718" t="s">
        <v>19856</v>
      </c>
      <c r="B1718" t="s">
        <v>1966</v>
      </c>
    </row>
    <row r="1719" spans="1:2" x14ac:dyDescent="0.2">
      <c r="A1719" t="s">
        <v>19857</v>
      </c>
      <c r="B1719" t="s">
        <v>1873</v>
      </c>
    </row>
    <row r="1720" spans="1:2" x14ac:dyDescent="0.2">
      <c r="A1720" t="s">
        <v>19858</v>
      </c>
      <c r="B1720" t="s">
        <v>1945</v>
      </c>
    </row>
    <row r="1721" spans="1:2" x14ac:dyDescent="0.2">
      <c r="A1721" t="s">
        <v>19859</v>
      </c>
      <c r="B1721" t="s">
        <v>2085</v>
      </c>
    </row>
    <row r="1722" spans="1:2" x14ac:dyDescent="0.2">
      <c r="A1722" t="s">
        <v>19860</v>
      </c>
      <c r="B1722" t="s">
        <v>1989</v>
      </c>
    </row>
    <row r="1723" spans="1:2" x14ac:dyDescent="0.2">
      <c r="A1723" t="s">
        <v>19861</v>
      </c>
      <c r="B1723" t="s">
        <v>2114</v>
      </c>
    </row>
    <row r="1724" spans="1:2" x14ac:dyDescent="0.2">
      <c r="A1724" t="s">
        <v>19862</v>
      </c>
      <c r="B1724" t="s">
        <v>1825</v>
      </c>
    </row>
    <row r="1725" spans="1:2" x14ac:dyDescent="0.2">
      <c r="A1725" t="s">
        <v>19863</v>
      </c>
      <c r="B1725" t="s">
        <v>1960</v>
      </c>
    </row>
    <row r="1726" spans="1:2" x14ac:dyDescent="0.2">
      <c r="A1726" t="s">
        <v>19864</v>
      </c>
      <c r="B1726" t="s">
        <v>2076</v>
      </c>
    </row>
    <row r="1727" spans="1:2" x14ac:dyDescent="0.2">
      <c r="A1727" t="s">
        <v>19247</v>
      </c>
      <c r="B1727" t="s">
        <v>16803</v>
      </c>
    </row>
    <row r="1728" spans="1:2" x14ac:dyDescent="0.2">
      <c r="A1728" t="s">
        <v>19865</v>
      </c>
      <c r="B1728" t="s">
        <v>14002</v>
      </c>
    </row>
    <row r="1729" spans="1:2" x14ac:dyDescent="0.2">
      <c r="A1729" t="s">
        <v>19866</v>
      </c>
      <c r="B1729" t="s">
        <v>1607</v>
      </c>
    </row>
    <row r="1730" spans="1:2" x14ac:dyDescent="0.2">
      <c r="A1730" t="s">
        <v>19867</v>
      </c>
      <c r="B1730" t="s">
        <v>14853</v>
      </c>
    </row>
    <row r="1731" spans="1:2" x14ac:dyDescent="0.2">
      <c r="A1731" t="s">
        <v>18435</v>
      </c>
      <c r="B1731" t="s">
        <v>15243</v>
      </c>
    </row>
    <row r="1732" spans="1:2" x14ac:dyDescent="0.2">
      <c r="A1732" t="s">
        <v>19868</v>
      </c>
      <c r="B1732" t="s">
        <v>15410</v>
      </c>
    </row>
    <row r="1733" spans="1:2" x14ac:dyDescent="0.2">
      <c r="A1733" t="s">
        <v>19869</v>
      </c>
      <c r="B1733" t="s">
        <v>15891</v>
      </c>
    </row>
    <row r="1734" spans="1:2" x14ac:dyDescent="0.2">
      <c r="A1734" t="s">
        <v>19870</v>
      </c>
      <c r="B1734" t="s">
        <v>15076</v>
      </c>
    </row>
    <row r="1735" spans="1:2" x14ac:dyDescent="0.2">
      <c r="A1735" t="s">
        <v>19871</v>
      </c>
      <c r="B1735" t="s">
        <v>2107</v>
      </c>
    </row>
    <row r="1736" spans="1:2" x14ac:dyDescent="0.2">
      <c r="A1736" t="s">
        <v>19872</v>
      </c>
      <c r="B1736" t="s">
        <v>5054</v>
      </c>
    </row>
    <row r="1737" spans="1:2" x14ac:dyDescent="0.2">
      <c r="A1737" t="s">
        <v>19873</v>
      </c>
      <c r="B1737" t="s">
        <v>17537</v>
      </c>
    </row>
    <row r="1738" spans="1:2" x14ac:dyDescent="0.2">
      <c r="A1738" t="s">
        <v>19874</v>
      </c>
      <c r="B1738" t="s">
        <v>16923</v>
      </c>
    </row>
    <row r="1739" spans="1:2" x14ac:dyDescent="0.2">
      <c r="A1739" t="s">
        <v>19875</v>
      </c>
      <c r="B1739" t="s">
        <v>14988</v>
      </c>
    </row>
    <row r="1740" spans="1:2" x14ac:dyDescent="0.2">
      <c r="A1740" t="s">
        <v>19876</v>
      </c>
      <c r="B1740" t="s">
        <v>13741</v>
      </c>
    </row>
    <row r="1741" spans="1:2" x14ac:dyDescent="0.2">
      <c r="A1741" t="s">
        <v>18984</v>
      </c>
      <c r="B1741" t="s">
        <v>13741</v>
      </c>
    </row>
    <row r="1742" spans="1:2" x14ac:dyDescent="0.2">
      <c r="A1742" t="s">
        <v>19877</v>
      </c>
      <c r="B1742" t="s">
        <v>13741</v>
      </c>
    </row>
    <row r="1743" spans="1:2" x14ac:dyDescent="0.2">
      <c r="A1743" t="s">
        <v>19878</v>
      </c>
      <c r="B1743" t="s">
        <v>13741</v>
      </c>
    </row>
    <row r="1744" spans="1:2" x14ac:dyDescent="0.2">
      <c r="A1744" t="s">
        <v>19879</v>
      </c>
      <c r="B1744" t="s">
        <v>13741</v>
      </c>
    </row>
    <row r="1745" spans="1:2" x14ac:dyDescent="0.2">
      <c r="A1745" t="s">
        <v>19880</v>
      </c>
      <c r="B1745" t="s">
        <v>13741</v>
      </c>
    </row>
    <row r="1746" spans="1:2" x14ac:dyDescent="0.2">
      <c r="A1746" t="s">
        <v>19881</v>
      </c>
      <c r="B1746" t="s">
        <v>13665</v>
      </c>
    </row>
    <row r="1747" spans="1:2" x14ac:dyDescent="0.2">
      <c r="A1747" t="s">
        <v>19882</v>
      </c>
      <c r="B1747" t="s">
        <v>13775</v>
      </c>
    </row>
    <row r="1748" spans="1:2" x14ac:dyDescent="0.2">
      <c r="A1748" t="s">
        <v>19883</v>
      </c>
      <c r="B1748" t="s">
        <v>13809</v>
      </c>
    </row>
    <row r="1749" spans="1:2" x14ac:dyDescent="0.2">
      <c r="A1749" t="s">
        <v>19884</v>
      </c>
      <c r="B1749" t="s">
        <v>13690</v>
      </c>
    </row>
    <row r="1750" spans="1:2" x14ac:dyDescent="0.2">
      <c r="A1750" t="s">
        <v>19885</v>
      </c>
      <c r="B1750" t="s">
        <v>13675</v>
      </c>
    </row>
    <row r="1751" spans="1:2" x14ac:dyDescent="0.2">
      <c r="A1751" t="s">
        <v>19886</v>
      </c>
      <c r="B1751" t="s">
        <v>17379</v>
      </c>
    </row>
    <row r="1752" spans="1:2" x14ac:dyDescent="0.2">
      <c r="A1752" t="s">
        <v>19887</v>
      </c>
      <c r="B1752" t="s">
        <v>13723</v>
      </c>
    </row>
    <row r="1753" spans="1:2" x14ac:dyDescent="0.2">
      <c r="A1753" t="s">
        <v>19888</v>
      </c>
      <c r="B1753" t="s">
        <v>4012</v>
      </c>
    </row>
    <row r="1754" spans="1:2" x14ac:dyDescent="0.2">
      <c r="A1754" t="s">
        <v>19889</v>
      </c>
      <c r="B1754" t="s">
        <v>4031</v>
      </c>
    </row>
    <row r="1755" spans="1:2" x14ac:dyDescent="0.2">
      <c r="A1755" t="s">
        <v>19890</v>
      </c>
      <c r="B1755" t="s">
        <v>6809</v>
      </c>
    </row>
    <row r="1756" spans="1:2" x14ac:dyDescent="0.2">
      <c r="A1756" t="s">
        <v>19891</v>
      </c>
      <c r="B1756" t="s">
        <v>5153</v>
      </c>
    </row>
    <row r="1757" spans="1:2" x14ac:dyDescent="0.2">
      <c r="A1757" t="s">
        <v>19892</v>
      </c>
      <c r="B1757" t="s">
        <v>2435</v>
      </c>
    </row>
    <row r="1758" spans="1:2" x14ac:dyDescent="0.2">
      <c r="A1758" t="s">
        <v>19893</v>
      </c>
      <c r="B1758" t="s">
        <v>8858</v>
      </c>
    </row>
    <row r="1759" spans="1:2" x14ac:dyDescent="0.2">
      <c r="A1759" t="s">
        <v>19894</v>
      </c>
      <c r="B1759" t="s">
        <v>5320</v>
      </c>
    </row>
    <row r="1760" spans="1:2" x14ac:dyDescent="0.2">
      <c r="A1760" t="s">
        <v>19895</v>
      </c>
      <c r="B1760" t="s">
        <v>16065</v>
      </c>
    </row>
    <row r="1761" spans="1:2" x14ac:dyDescent="0.2">
      <c r="A1761" t="s">
        <v>19896</v>
      </c>
      <c r="B1761" t="s">
        <v>15700</v>
      </c>
    </row>
    <row r="1762" spans="1:2" x14ac:dyDescent="0.2">
      <c r="A1762" t="s">
        <v>19897</v>
      </c>
      <c r="B1762" t="s">
        <v>7703</v>
      </c>
    </row>
    <row r="1763" spans="1:2" x14ac:dyDescent="0.2">
      <c r="A1763" t="s">
        <v>19898</v>
      </c>
      <c r="B1763" t="s">
        <v>1652</v>
      </c>
    </row>
    <row r="1764" spans="1:2" x14ac:dyDescent="0.2">
      <c r="A1764" t="s">
        <v>19899</v>
      </c>
      <c r="B1764" t="s">
        <v>5159</v>
      </c>
    </row>
    <row r="1765" spans="1:2" x14ac:dyDescent="0.2">
      <c r="A1765" t="s">
        <v>19900</v>
      </c>
      <c r="B1765" t="s">
        <v>4846</v>
      </c>
    </row>
    <row r="1766" spans="1:2" x14ac:dyDescent="0.2">
      <c r="A1766" t="s">
        <v>19901</v>
      </c>
      <c r="B1766" t="s">
        <v>5059</v>
      </c>
    </row>
    <row r="1767" spans="1:2" x14ac:dyDescent="0.2">
      <c r="A1767" t="s">
        <v>18238</v>
      </c>
      <c r="B1767" t="s">
        <v>17652</v>
      </c>
    </row>
    <row r="1768" spans="1:2" x14ac:dyDescent="0.2">
      <c r="A1768" t="s">
        <v>19902</v>
      </c>
      <c r="B1768" t="s">
        <v>4770</v>
      </c>
    </row>
    <row r="1769" spans="1:2" x14ac:dyDescent="0.2">
      <c r="A1769" t="s">
        <v>19903</v>
      </c>
      <c r="B1769" t="s">
        <v>13640</v>
      </c>
    </row>
    <row r="1770" spans="1:2" x14ac:dyDescent="0.2">
      <c r="A1770" t="s">
        <v>19904</v>
      </c>
      <c r="B1770" t="s">
        <v>13657</v>
      </c>
    </row>
    <row r="1771" spans="1:2" x14ac:dyDescent="0.2">
      <c r="A1771" t="s">
        <v>19905</v>
      </c>
      <c r="B1771" t="s">
        <v>13863</v>
      </c>
    </row>
    <row r="1772" spans="1:2" x14ac:dyDescent="0.2">
      <c r="A1772" t="s">
        <v>19906</v>
      </c>
      <c r="B1772" t="s">
        <v>11724</v>
      </c>
    </row>
    <row r="1773" spans="1:2" x14ac:dyDescent="0.2">
      <c r="A1773" t="s">
        <v>19907</v>
      </c>
      <c r="B1773" t="s">
        <v>17470</v>
      </c>
    </row>
    <row r="1774" spans="1:2" x14ac:dyDescent="0.2">
      <c r="A1774" t="s">
        <v>19908</v>
      </c>
      <c r="B1774" t="s">
        <v>11856</v>
      </c>
    </row>
    <row r="1775" spans="1:2" x14ac:dyDescent="0.2">
      <c r="A1775" t="s">
        <v>19909</v>
      </c>
      <c r="B1775" t="s">
        <v>12927</v>
      </c>
    </row>
    <row r="1776" spans="1:2" x14ac:dyDescent="0.2">
      <c r="A1776" t="s">
        <v>19910</v>
      </c>
      <c r="B1776" t="s">
        <v>12842</v>
      </c>
    </row>
    <row r="1777" spans="1:2" x14ac:dyDescent="0.2">
      <c r="A1777" t="s">
        <v>19911</v>
      </c>
      <c r="B1777" t="s">
        <v>6024</v>
      </c>
    </row>
    <row r="1778" spans="1:2" x14ac:dyDescent="0.2">
      <c r="A1778" t="s">
        <v>19912</v>
      </c>
      <c r="B1778" t="s">
        <v>11793</v>
      </c>
    </row>
    <row r="1779" spans="1:2" x14ac:dyDescent="0.2">
      <c r="A1779" t="s">
        <v>19913</v>
      </c>
      <c r="B1779" t="s">
        <v>11649</v>
      </c>
    </row>
    <row r="1780" spans="1:2" x14ac:dyDescent="0.2">
      <c r="A1780" t="s">
        <v>19914</v>
      </c>
      <c r="B1780" t="s">
        <v>11765</v>
      </c>
    </row>
    <row r="1781" spans="1:2" x14ac:dyDescent="0.2">
      <c r="A1781" t="s">
        <v>19915</v>
      </c>
      <c r="B1781" t="s">
        <v>13143</v>
      </c>
    </row>
    <row r="1782" spans="1:2" x14ac:dyDescent="0.2">
      <c r="A1782" t="s">
        <v>19916</v>
      </c>
      <c r="B1782" t="s">
        <v>13147</v>
      </c>
    </row>
    <row r="1783" spans="1:2" x14ac:dyDescent="0.2">
      <c r="A1783" t="s">
        <v>19917</v>
      </c>
      <c r="B1783" t="s">
        <v>10805</v>
      </c>
    </row>
    <row r="1784" spans="1:2" x14ac:dyDescent="0.2">
      <c r="A1784" t="s">
        <v>19918</v>
      </c>
      <c r="B1784" t="s">
        <v>2218</v>
      </c>
    </row>
    <row r="1785" spans="1:2" x14ac:dyDescent="0.2">
      <c r="A1785" t="s">
        <v>19919</v>
      </c>
      <c r="B1785" t="s">
        <v>12654</v>
      </c>
    </row>
    <row r="1786" spans="1:2" x14ac:dyDescent="0.2">
      <c r="A1786" t="s">
        <v>19920</v>
      </c>
      <c r="B1786" t="s">
        <v>2701</v>
      </c>
    </row>
    <row r="1787" spans="1:2" x14ac:dyDescent="0.2">
      <c r="A1787" t="s">
        <v>19921</v>
      </c>
      <c r="B1787" t="s">
        <v>12959</v>
      </c>
    </row>
    <row r="1788" spans="1:2" x14ac:dyDescent="0.2">
      <c r="A1788" t="s">
        <v>19922</v>
      </c>
      <c r="B1788" t="s">
        <v>6541</v>
      </c>
    </row>
    <row r="1789" spans="1:2" x14ac:dyDescent="0.2">
      <c r="A1789" t="s">
        <v>19923</v>
      </c>
      <c r="B1789" t="s">
        <v>6330</v>
      </c>
    </row>
    <row r="1790" spans="1:2" x14ac:dyDescent="0.2">
      <c r="A1790" t="s">
        <v>19924</v>
      </c>
      <c r="B1790" t="s">
        <v>7767</v>
      </c>
    </row>
    <row r="1791" spans="1:2" x14ac:dyDescent="0.2">
      <c r="A1791" t="s">
        <v>19925</v>
      </c>
      <c r="B1791" t="s">
        <v>6917</v>
      </c>
    </row>
    <row r="1792" spans="1:2" x14ac:dyDescent="0.2">
      <c r="A1792" t="s">
        <v>19926</v>
      </c>
      <c r="B1792" t="s">
        <v>3912</v>
      </c>
    </row>
    <row r="1793" spans="1:2" x14ac:dyDescent="0.2">
      <c r="A1793" t="s">
        <v>19927</v>
      </c>
      <c r="B1793" t="s">
        <v>3729</v>
      </c>
    </row>
    <row r="1794" spans="1:2" x14ac:dyDescent="0.2">
      <c r="A1794" t="s">
        <v>19928</v>
      </c>
      <c r="B1794" t="s">
        <v>3680</v>
      </c>
    </row>
    <row r="1795" spans="1:2" x14ac:dyDescent="0.2">
      <c r="A1795" t="s">
        <v>19929</v>
      </c>
      <c r="B1795" t="s">
        <v>3565</v>
      </c>
    </row>
    <row r="1796" spans="1:2" x14ac:dyDescent="0.2">
      <c r="A1796" t="s">
        <v>19930</v>
      </c>
      <c r="B1796" t="s">
        <v>4059</v>
      </c>
    </row>
    <row r="1797" spans="1:2" x14ac:dyDescent="0.2">
      <c r="A1797" t="s">
        <v>19931</v>
      </c>
      <c r="B1797" t="s">
        <v>7143</v>
      </c>
    </row>
    <row r="1798" spans="1:2" x14ac:dyDescent="0.2">
      <c r="A1798" t="s">
        <v>19932</v>
      </c>
      <c r="B1798" t="s">
        <v>9807</v>
      </c>
    </row>
    <row r="1799" spans="1:2" x14ac:dyDescent="0.2">
      <c r="A1799" t="s">
        <v>19933</v>
      </c>
      <c r="B1799" t="s">
        <v>9807</v>
      </c>
    </row>
    <row r="1800" spans="1:2" x14ac:dyDescent="0.2">
      <c r="A1800" t="s">
        <v>19934</v>
      </c>
      <c r="B1800" t="s">
        <v>9807</v>
      </c>
    </row>
    <row r="1801" spans="1:2" x14ac:dyDescent="0.2">
      <c r="A1801" t="s">
        <v>19935</v>
      </c>
      <c r="B1801" t="s">
        <v>9807</v>
      </c>
    </row>
    <row r="1802" spans="1:2" x14ac:dyDescent="0.2">
      <c r="A1802" t="s">
        <v>19936</v>
      </c>
      <c r="B1802" t="s">
        <v>16338</v>
      </c>
    </row>
    <row r="1803" spans="1:2" x14ac:dyDescent="0.2">
      <c r="A1803" t="s">
        <v>19937</v>
      </c>
      <c r="B1803" t="s">
        <v>15222</v>
      </c>
    </row>
    <row r="1804" spans="1:2" x14ac:dyDescent="0.2">
      <c r="A1804" t="s">
        <v>19938</v>
      </c>
      <c r="B1804" t="s">
        <v>4100</v>
      </c>
    </row>
    <row r="1805" spans="1:2" x14ac:dyDescent="0.2">
      <c r="A1805" t="s">
        <v>19939</v>
      </c>
      <c r="B1805" t="s">
        <v>11408</v>
      </c>
    </row>
    <row r="1806" spans="1:2" x14ac:dyDescent="0.2">
      <c r="A1806" t="s">
        <v>19940</v>
      </c>
      <c r="B1806" t="s">
        <v>10280</v>
      </c>
    </row>
    <row r="1807" spans="1:2" x14ac:dyDescent="0.2">
      <c r="A1807" t="s">
        <v>19941</v>
      </c>
      <c r="B1807" t="s">
        <v>11013</v>
      </c>
    </row>
    <row r="1808" spans="1:2" x14ac:dyDescent="0.2">
      <c r="A1808" t="s">
        <v>19942</v>
      </c>
      <c r="B1808" t="s">
        <v>11641</v>
      </c>
    </row>
    <row r="1809" spans="1:2" x14ac:dyDescent="0.2">
      <c r="A1809" t="s">
        <v>19943</v>
      </c>
      <c r="B1809" t="s">
        <v>17776</v>
      </c>
    </row>
    <row r="1810" spans="1:2" x14ac:dyDescent="0.2">
      <c r="A1810" t="s">
        <v>19944</v>
      </c>
      <c r="B1810" t="s">
        <v>3537</v>
      </c>
    </row>
    <row r="1811" spans="1:2" x14ac:dyDescent="0.2">
      <c r="A1811" t="s">
        <v>19945</v>
      </c>
      <c r="B1811" t="s">
        <v>3537</v>
      </c>
    </row>
    <row r="1812" spans="1:2" x14ac:dyDescent="0.2">
      <c r="A1812" t="s">
        <v>19946</v>
      </c>
      <c r="B1812" t="s">
        <v>3537</v>
      </c>
    </row>
    <row r="1813" spans="1:2" x14ac:dyDescent="0.2">
      <c r="A1813" t="s">
        <v>19947</v>
      </c>
      <c r="B1813" t="s">
        <v>3537</v>
      </c>
    </row>
    <row r="1814" spans="1:2" x14ac:dyDescent="0.2">
      <c r="A1814" t="s">
        <v>19948</v>
      </c>
      <c r="B1814" t="s">
        <v>3537</v>
      </c>
    </row>
    <row r="1815" spans="1:2" x14ac:dyDescent="0.2">
      <c r="A1815" t="s">
        <v>19949</v>
      </c>
      <c r="B1815" t="s">
        <v>3537</v>
      </c>
    </row>
    <row r="1816" spans="1:2" x14ac:dyDescent="0.2">
      <c r="A1816" t="s">
        <v>19950</v>
      </c>
      <c r="B1816" t="s">
        <v>3537</v>
      </c>
    </row>
    <row r="1817" spans="1:2" x14ac:dyDescent="0.2">
      <c r="A1817" t="s">
        <v>19951</v>
      </c>
      <c r="B1817" t="s">
        <v>3537</v>
      </c>
    </row>
    <row r="1818" spans="1:2" x14ac:dyDescent="0.2">
      <c r="A1818" t="s">
        <v>19952</v>
      </c>
      <c r="B1818" t="s">
        <v>3537</v>
      </c>
    </row>
    <row r="1819" spans="1:2" x14ac:dyDescent="0.2">
      <c r="A1819" t="s">
        <v>19953</v>
      </c>
      <c r="B1819" t="s">
        <v>3830</v>
      </c>
    </row>
    <row r="1820" spans="1:2" x14ac:dyDescent="0.2">
      <c r="A1820" t="s">
        <v>19090</v>
      </c>
      <c r="B1820" t="s">
        <v>3537</v>
      </c>
    </row>
    <row r="1821" spans="1:2" x14ac:dyDescent="0.2">
      <c r="A1821" t="s">
        <v>19954</v>
      </c>
      <c r="B1821" t="s">
        <v>4001</v>
      </c>
    </row>
    <row r="1822" spans="1:2" x14ac:dyDescent="0.2">
      <c r="A1822" t="s">
        <v>19955</v>
      </c>
      <c r="B1822" t="s">
        <v>3985</v>
      </c>
    </row>
    <row r="1823" spans="1:2" x14ac:dyDescent="0.2">
      <c r="A1823" t="s">
        <v>19956</v>
      </c>
      <c r="B1823" t="s">
        <v>3797</v>
      </c>
    </row>
    <row r="1824" spans="1:2" x14ac:dyDescent="0.2">
      <c r="A1824" t="s">
        <v>19957</v>
      </c>
      <c r="B1824" t="s">
        <v>3797</v>
      </c>
    </row>
    <row r="1825" spans="1:2" x14ac:dyDescent="0.2">
      <c r="A1825" t="s">
        <v>19958</v>
      </c>
      <c r="B1825" t="s">
        <v>3989</v>
      </c>
    </row>
    <row r="1826" spans="1:2" x14ac:dyDescent="0.2">
      <c r="A1826" t="s">
        <v>19959</v>
      </c>
      <c r="B1826" t="s">
        <v>3700</v>
      </c>
    </row>
    <row r="1827" spans="1:2" x14ac:dyDescent="0.2">
      <c r="A1827" t="s">
        <v>19960</v>
      </c>
      <c r="B1827" t="s">
        <v>3581</v>
      </c>
    </row>
    <row r="1828" spans="1:2" x14ac:dyDescent="0.2">
      <c r="A1828" t="s">
        <v>19961</v>
      </c>
      <c r="B1828" t="s">
        <v>3953</v>
      </c>
    </row>
    <row r="1829" spans="1:2" x14ac:dyDescent="0.2">
      <c r="A1829" t="s">
        <v>19962</v>
      </c>
      <c r="B1829" t="s">
        <v>3891</v>
      </c>
    </row>
    <row r="1830" spans="1:2" x14ac:dyDescent="0.2">
      <c r="A1830" t="s">
        <v>19963</v>
      </c>
      <c r="B1830" t="s">
        <v>3942</v>
      </c>
    </row>
    <row r="1831" spans="1:2" x14ac:dyDescent="0.2">
      <c r="A1831" t="s">
        <v>19964</v>
      </c>
      <c r="B1831" t="s">
        <v>3546</v>
      </c>
    </row>
    <row r="1832" spans="1:2" x14ac:dyDescent="0.2">
      <c r="A1832" t="s">
        <v>19965</v>
      </c>
      <c r="B1832" t="s">
        <v>3843</v>
      </c>
    </row>
    <row r="1833" spans="1:2" x14ac:dyDescent="0.2">
      <c r="A1833" t="s">
        <v>19966</v>
      </c>
      <c r="B1833" t="s">
        <v>3843</v>
      </c>
    </row>
    <row r="1834" spans="1:2" x14ac:dyDescent="0.2">
      <c r="A1834" t="s">
        <v>19967</v>
      </c>
      <c r="B1834" t="s">
        <v>3938</v>
      </c>
    </row>
    <row r="1835" spans="1:2" x14ac:dyDescent="0.2">
      <c r="A1835" t="s">
        <v>19968</v>
      </c>
      <c r="B1835" t="s">
        <v>3652</v>
      </c>
    </row>
    <row r="1836" spans="1:2" x14ac:dyDescent="0.2">
      <c r="A1836" t="s">
        <v>19969</v>
      </c>
      <c r="B1836" t="s">
        <v>3950</v>
      </c>
    </row>
    <row r="1837" spans="1:2" x14ac:dyDescent="0.2">
      <c r="A1837" t="s">
        <v>19970</v>
      </c>
      <c r="B1837" t="s">
        <v>3950</v>
      </c>
    </row>
    <row r="1838" spans="1:2" x14ac:dyDescent="0.2">
      <c r="A1838" t="s">
        <v>19971</v>
      </c>
      <c r="B1838" t="s">
        <v>4047</v>
      </c>
    </row>
    <row r="1839" spans="1:2" x14ac:dyDescent="0.2">
      <c r="A1839" t="s">
        <v>19972</v>
      </c>
      <c r="B1839" t="s">
        <v>4037</v>
      </c>
    </row>
    <row r="1840" spans="1:2" x14ac:dyDescent="0.2">
      <c r="A1840" t="s">
        <v>19973</v>
      </c>
      <c r="B1840" t="s">
        <v>3883</v>
      </c>
    </row>
    <row r="1841" spans="1:2" x14ac:dyDescent="0.2">
      <c r="A1841" t="s">
        <v>19974</v>
      </c>
      <c r="B1841" t="s">
        <v>3674</v>
      </c>
    </row>
    <row r="1842" spans="1:2" x14ac:dyDescent="0.2">
      <c r="A1842" t="s">
        <v>19975</v>
      </c>
      <c r="B1842" t="s">
        <v>3674</v>
      </c>
    </row>
    <row r="1843" spans="1:2" x14ac:dyDescent="0.2">
      <c r="A1843" t="s">
        <v>19976</v>
      </c>
      <c r="B1843" t="s">
        <v>3966</v>
      </c>
    </row>
    <row r="1844" spans="1:2" x14ac:dyDescent="0.2">
      <c r="A1844" t="s">
        <v>19977</v>
      </c>
      <c r="B1844" t="s">
        <v>3966</v>
      </c>
    </row>
    <row r="1845" spans="1:2" x14ac:dyDescent="0.2">
      <c r="A1845" t="s">
        <v>19978</v>
      </c>
      <c r="B1845" t="s">
        <v>3966</v>
      </c>
    </row>
    <row r="1846" spans="1:2" x14ac:dyDescent="0.2">
      <c r="A1846" t="s">
        <v>19979</v>
      </c>
      <c r="B1846" t="s">
        <v>3648</v>
      </c>
    </row>
    <row r="1847" spans="1:2" x14ac:dyDescent="0.2">
      <c r="A1847" t="s">
        <v>19980</v>
      </c>
      <c r="B1847" t="s">
        <v>5821</v>
      </c>
    </row>
    <row r="1848" spans="1:2" x14ac:dyDescent="0.2">
      <c r="A1848" t="s">
        <v>19981</v>
      </c>
      <c r="B1848" t="s">
        <v>5821</v>
      </c>
    </row>
    <row r="1849" spans="1:2" x14ac:dyDescent="0.2">
      <c r="A1849" t="s">
        <v>19982</v>
      </c>
      <c r="B1849" t="s">
        <v>5821</v>
      </c>
    </row>
    <row r="1850" spans="1:2" x14ac:dyDescent="0.2">
      <c r="A1850" t="s">
        <v>19983</v>
      </c>
      <c r="B1850" t="s">
        <v>5821</v>
      </c>
    </row>
    <row r="1851" spans="1:2" x14ac:dyDescent="0.2">
      <c r="A1851" t="s">
        <v>19984</v>
      </c>
      <c r="B1851" t="s">
        <v>13879</v>
      </c>
    </row>
    <row r="1852" spans="1:2" x14ac:dyDescent="0.2">
      <c r="A1852" t="s">
        <v>19985</v>
      </c>
      <c r="B1852" t="s">
        <v>3946</v>
      </c>
    </row>
    <row r="1853" spans="1:2" x14ac:dyDescent="0.2">
      <c r="A1853" t="s">
        <v>19986</v>
      </c>
      <c r="B1853" t="s">
        <v>4304</v>
      </c>
    </row>
    <row r="1854" spans="1:2" x14ac:dyDescent="0.2">
      <c r="A1854" t="s">
        <v>19987</v>
      </c>
      <c r="B1854" t="s">
        <v>3977</v>
      </c>
    </row>
    <row r="1855" spans="1:2" x14ac:dyDescent="0.2">
      <c r="A1855" t="s">
        <v>19988</v>
      </c>
      <c r="B1855" t="s">
        <v>1630</v>
      </c>
    </row>
    <row r="1856" spans="1:2" x14ac:dyDescent="0.2">
      <c r="A1856" t="s">
        <v>19989</v>
      </c>
      <c r="B1856" t="s">
        <v>1710</v>
      </c>
    </row>
    <row r="1857" spans="1:2" x14ac:dyDescent="0.2">
      <c r="A1857" t="s">
        <v>19990</v>
      </c>
      <c r="B1857" t="s">
        <v>1834</v>
      </c>
    </row>
    <row r="1858" spans="1:2" x14ac:dyDescent="0.2">
      <c r="A1858" t="s">
        <v>19991</v>
      </c>
      <c r="B1858" t="s">
        <v>1776</v>
      </c>
    </row>
    <row r="1859" spans="1:2" x14ac:dyDescent="0.2">
      <c r="A1859" t="s">
        <v>19992</v>
      </c>
      <c r="B1859" t="s">
        <v>2139</v>
      </c>
    </row>
    <row r="1860" spans="1:2" x14ac:dyDescent="0.2">
      <c r="A1860" t="s">
        <v>19993</v>
      </c>
      <c r="B1860" t="s">
        <v>12590</v>
      </c>
    </row>
    <row r="1861" spans="1:2" x14ac:dyDescent="0.2">
      <c r="A1861" t="s">
        <v>19994</v>
      </c>
      <c r="B1861" t="s">
        <v>12646</v>
      </c>
    </row>
    <row r="1862" spans="1:2" x14ac:dyDescent="0.2">
      <c r="A1862" t="s">
        <v>19995</v>
      </c>
      <c r="B1862" t="s">
        <v>12775</v>
      </c>
    </row>
    <row r="1863" spans="1:2" x14ac:dyDescent="0.2">
      <c r="A1863" t="s">
        <v>19996</v>
      </c>
      <c r="B1863" t="s">
        <v>12463</v>
      </c>
    </row>
    <row r="1864" spans="1:2" x14ac:dyDescent="0.2">
      <c r="A1864" t="s">
        <v>19997</v>
      </c>
      <c r="B1864" t="s">
        <v>12898</v>
      </c>
    </row>
    <row r="1865" spans="1:2" x14ac:dyDescent="0.2">
      <c r="A1865" t="s">
        <v>19998</v>
      </c>
      <c r="B1865" t="s">
        <v>12525</v>
      </c>
    </row>
    <row r="1866" spans="1:2" x14ac:dyDescent="0.2">
      <c r="A1866" t="s">
        <v>19999</v>
      </c>
      <c r="B1866" t="s">
        <v>12539</v>
      </c>
    </row>
    <row r="1867" spans="1:2" x14ac:dyDescent="0.2">
      <c r="A1867" t="s">
        <v>20000</v>
      </c>
      <c r="B1867" t="s">
        <v>12907</v>
      </c>
    </row>
    <row r="1868" spans="1:2" x14ac:dyDescent="0.2">
      <c r="A1868" t="s">
        <v>20001</v>
      </c>
      <c r="B1868" t="s">
        <v>12949</v>
      </c>
    </row>
    <row r="1869" spans="1:2" x14ac:dyDescent="0.2">
      <c r="A1869" t="s">
        <v>20002</v>
      </c>
      <c r="B1869" t="s">
        <v>7828</v>
      </c>
    </row>
    <row r="1870" spans="1:2" x14ac:dyDescent="0.2">
      <c r="A1870" t="s">
        <v>20003</v>
      </c>
      <c r="B1870" t="s">
        <v>13137</v>
      </c>
    </row>
    <row r="1871" spans="1:2" x14ac:dyDescent="0.2">
      <c r="A1871" t="s">
        <v>20004</v>
      </c>
      <c r="B1871" t="s">
        <v>12605</v>
      </c>
    </row>
    <row r="1872" spans="1:2" x14ac:dyDescent="0.2">
      <c r="A1872" t="s">
        <v>20005</v>
      </c>
      <c r="B1872" t="s">
        <v>12873</v>
      </c>
    </row>
    <row r="1873" spans="1:2" x14ac:dyDescent="0.2">
      <c r="A1873" t="s">
        <v>20006</v>
      </c>
      <c r="B1873" t="s">
        <v>12552</v>
      </c>
    </row>
    <row r="1874" spans="1:2" x14ac:dyDescent="0.2">
      <c r="A1874" t="s">
        <v>20007</v>
      </c>
      <c r="B1874" t="s">
        <v>1783</v>
      </c>
    </row>
    <row r="1875" spans="1:2" x14ac:dyDescent="0.2">
      <c r="A1875" t="s">
        <v>20008</v>
      </c>
      <c r="B1875" t="s">
        <v>1752</v>
      </c>
    </row>
    <row r="1876" spans="1:2" x14ac:dyDescent="0.2">
      <c r="A1876" t="s">
        <v>20009</v>
      </c>
      <c r="B1876" t="s">
        <v>1752</v>
      </c>
    </row>
    <row r="1877" spans="1:2" x14ac:dyDescent="0.2">
      <c r="A1877" t="s">
        <v>20010</v>
      </c>
      <c r="B1877" t="s">
        <v>2276</v>
      </c>
    </row>
    <row r="1878" spans="1:2" x14ac:dyDescent="0.2">
      <c r="A1878" t="s">
        <v>20011</v>
      </c>
      <c r="B1878" t="s">
        <v>12740</v>
      </c>
    </row>
    <row r="1879" spans="1:2" x14ac:dyDescent="0.2">
      <c r="A1879" t="s">
        <v>20012</v>
      </c>
      <c r="B1879" t="s">
        <v>12696</v>
      </c>
    </row>
    <row r="1880" spans="1:2" x14ac:dyDescent="0.2">
      <c r="A1880" t="s">
        <v>20013</v>
      </c>
      <c r="B1880" t="s">
        <v>12780</v>
      </c>
    </row>
    <row r="1881" spans="1:2" x14ac:dyDescent="0.2">
      <c r="A1881" t="s">
        <v>20014</v>
      </c>
      <c r="B1881" t="s">
        <v>12815</v>
      </c>
    </row>
    <row r="1882" spans="1:2" x14ac:dyDescent="0.2">
      <c r="A1882" t="s">
        <v>18711</v>
      </c>
      <c r="B1882" t="s">
        <v>12967</v>
      </c>
    </row>
    <row r="1883" spans="1:2" x14ac:dyDescent="0.2">
      <c r="A1883" t="s">
        <v>20015</v>
      </c>
      <c r="B1883" t="s">
        <v>12548</v>
      </c>
    </row>
    <row r="1884" spans="1:2" x14ac:dyDescent="0.2">
      <c r="A1884" t="s">
        <v>20016</v>
      </c>
      <c r="B1884" t="s">
        <v>13001</v>
      </c>
    </row>
    <row r="1885" spans="1:2" x14ac:dyDescent="0.2">
      <c r="A1885" t="s">
        <v>20017</v>
      </c>
      <c r="B1885" t="s">
        <v>13010</v>
      </c>
    </row>
    <row r="1886" spans="1:2" x14ac:dyDescent="0.2">
      <c r="A1886" t="s">
        <v>20018</v>
      </c>
      <c r="B1886" t="s">
        <v>12700</v>
      </c>
    </row>
    <row r="1887" spans="1:2" x14ac:dyDescent="0.2">
      <c r="A1887" t="s">
        <v>20019</v>
      </c>
      <c r="B1887" t="s">
        <v>12819</v>
      </c>
    </row>
    <row r="1888" spans="1:2" x14ac:dyDescent="0.2">
      <c r="A1888" t="s">
        <v>20020</v>
      </c>
      <c r="B1888" t="s">
        <v>12837</v>
      </c>
    </row>
    <row r="1889" spans="1:2" x14ac:dyDescent="0.2">
      <c r="A1889" t="s">
        <v>20021</v>
      </c>
      <c r="B1889" t="s">
        <v>12869</v>
      </c>
    </row>
    <row r="1890" spans="1:2" x14ac:dyDescent="0.2">
      <c r="A1890" t="s">
        <v>20022</v>
      </c>
      <c r="B1890" t="s">
        <v>12468</v>
      </c>
    </row>
    <row r="1891" spans="1:2" x14ac:dyDescent="0.2">
      <c r="A1891" t="s">
        <v>20023</v>
      </c>
      <c r="B1891" t="s">
        <v>12544</v>
      </c>
    </row>
    <row r="1892" spans="1:2" x14ac:dyDescent="0.2">
      <c r="A1892" t="s">
        <v>20024</v>
      </c>
      <c r="B1892" t="s">
        <v>12569</v>
      </c>
    </row>
    <row r="1893" spans="1:2" x14ac:dyDescent="0.2">
      <c r="A1893" t="s">
        <v>20025</v>
      </c>
      <c r="B1893" t="s">
        <v>12797</v>
      </c>
    </row>
    <row r="1894" spans="1:2" x14ac:dyDescent="0.2">
      <c r="A1894" t="s">
        <v>20026</v>
      </c>
      <c r="B1894" t="s">
        <v>13006</v>
      </c>
    </row>
    <row r="1895" spans="1:2" x14ac:dyDescent="0.2">
      <c r="A1895" t="s">
        <v>20027</v>
      </c>
      <c r="B1895" t="s">
        <v>12974</v>
      </c>
    </row>
    <row r="1896" spans="1:2" x14ac:dyDescent="0.2">
      <c r="A1896" t="s">
        <v>20028</v>
      </c>
      <c r="B1896" t="s">
        <v>12529</v>
      </c>
    </row>
    <row r="1897" spans="1:2" x14ac:dyDescent="0.2">
      <c r="A1897" t="s">
        <v>20029</v>
      </c>
      <c r="B1897" t="s">
        <v>12829</v>
      </c>
    </row>
    <row r="1898" spans="1:2" x14ac:dyDescent="0.2">
      <c r="A1898" t="s">
        <v>20030</v>
      </c>
      <c r="B1898" t="s">
        <v>12858</v>
      </c>
    </row>
    <row r="1899" spans="1:2" x14ac:dyDescent="0.2">
      <c r="A1899" t="s">
        <v>20031</v>
      </c>
      <c r="B1899" t="s">
        <v>12954</v>
      </c>
    </row>
    <row r="1900" spans="1:2" x14ac:dyDescent="0.2">
      <c r="A1900" t="s">
        <v>20032</v>
      </c>
      <c r="B1900" t="s">
        <v>13031</v>
      </c>
    </row>
    <row r="1901" spans="1:2" x14ac:dyDescent="0.2">
      <c r="A1901" t="s">
        <v>20033</v>
      </c>
      <c r="B1901" t="s">
        <v>12474</v>
      </c>
    </row>
    <row r="1902" spans="1:2" x14ac:dyDescent="0.2">
      <c r="A1902" t="s">
        <v>20034</v>
      </c>
      <c r="B1902" t="s">
        <v>12722</v>
      </c>
    </row>
    <row r="1903" spans="1:2" x14ac:dyDescent="0.2">
      <c r="A1903" t="s">
        <v>20035</v>
      </c>
      <c r="B1903" t="s">
        <v>12722</v>
      </c>
    </row>
    <row r="1904" spans="1:2" x14ac:dyDescent="0.2">
      <c r="A1904" t="s">
        <v>20036</v>
      </c>
      <c r="B1904" t="s">
        <v>13014</v>
      </c>
    </row>
    <row r="1905" spans="1:2" x14ac:dyDescent="0.2">
      <c r="A1905" t="s">
        <v>20037</v>
      </c>
      <c r="B1905" t="s">
        <v>13132</v>
      </c>
    </row>
    <row r="1906" spans="1:2" x14ac:dyDescent="0.2">
      <c r="A1906" t="s">
        <v>20038</v>
      </c>
      <c r="B1906" t="s">
        <v>12735</v>
      </c>
    </row>
    <row r="1907" spans="1:2" x14ac:dyDescent="0.2">
      <c r="A1907" t="s">
        <v>20039</v>
      </c>
      <c r="B1907" t="s">
        <v>12726</v>
      </c>
    </row>
    <row r="1908" spans="1:2" x14ac:dyDescent="0.2">
      <c r="A1908" t="s">
        <v>20040</v>
      </c>
      <c r="B1908" t="s">
        <v>13025</v>
      </c>
    </row>
    <row r="1909" spans="1:2" x14ac:dyDescent="0.2">
      <c r="A1909" t="s">
        <v>20041</v>
      </c>
      <c r="B1909" t="s">
        <v>12533</v>
      </c>
    </row>
    <row r="1910" spans="1:2" x14ac:dyDescent="0.2">
      <c r="A1910" t="s">
        <v>20042</v>
      </c>
      <c r="B1910" t="s">
        <v>12617</v>
      </c>
    </row>
    <row r="1911" spans="1:2" x14ac:dyDescent="0.2">
      <c r="A1911" t="s">
        <v>20043</v>
      </c>
      <c r="B1911" t="s">
        <v>12633</v>
      </c>
    </row>
    <row r="1912" spans="1:2" x14ac:dyDescent="0.2">
      <c r="A1912" t="s">
        <v>20044</v>
      </c>
      <c r="B1912" t="s">
        <v>12994</v>
      </c>
    </row>
    <row r="1913" spans="1:2" x14ac:dyDescent="0.2">
      <c r="A1913" t="s">
        <v>20045</v>
      </c>
      <c r="B1913" t="s">
        <v>12922</v>
      </c>
    </row>
    <row r="1914" spans="1:2" x14ac:dyDescent="0.2">
      <c r="A1914" t="s">
        <v>20046</v>
      </c>
      <c r="B1914" t="s">
        <v>12622</v>
      </c>
    </row>
    <row r="1915" spans="1:2" x14ac:dyDescent="0.2">
      <c r="A1915" t="s">
        <v>20047</v>
      </c>
      <c r="B1915" t="s">
        <v>12482</v>
      </c>
    </row>
    <row r="1916" spans="1:2" x14ac:dyDescent="0.2">
      <c r="A1916" t="s">
        <v>20048</v>
      </c>
      <c r="B1916" t="s">
        <v>9327</v>
      </c>
    </row>
    <row r="1917" spans="1:2" x14ac:dyDescent="0.2">
      <c r="A1917" t="s">
        <v>20049</v>
      </c>
      <c r="B1917" t="s">
        <v>16002</v>
      </c>
    </row>
    <row r="1918" spans="1:2" x14ac:dyDescent="0.2">
      <c r="A1918" t="s">
        <v>20050</v>
      </c>
      <c r="B1918" t="s">
        <v>10166</v>
      </c>
    </row>
    <row r="1919" spans="1:2" x14ac:dyDescent="0.2">
      <c r="A1919" t="s">
        <v>20051</v>
      </c>
      <c r="B1919" t="s">
        <v>9668</v>
      </c>
    </row>
    <row r="1920" spans="1:2" x14ac:dyDescent="0.2">
      <c r="A1920" t="s">
        <v>20052</v>
      </c>
      <c r="B1920" t="s">
        <v>17410</v>
      </c>
    </row>
    <row r="1921" spans="1:2" x14ac:dyDescent="0.2">
      <c r="A1921" t="s">
        <v>20053</v>
      </c>
      <c r="B1921" t="s">
        <v>9985</v>
      </c>
    </row>
    <row r="1922" spans="1:2" x14ac:dyDescent="0.2">
      <c r="A1922" t="s">
        <v>20054</v>
      </c>
      <c r="B1922" t="s">
        <v>9921</v>
      </c>
    </row>
    <row r="1923" spans="1:2" x14ac:dyDescent="0.2">
      <c r="A1923" t="s">
        <v>20055</v>
      </c>
      <c r="B1923" t="s">
        <v>10031</v>
      </c>
    </row>
    <row r="1924" spans="1:2" x14ac:dyDescent="0.2">
      <c r="A1924" t="s">
        <v>20056</v>
      </c>
      <c r="B1924" t="s">
        <v>12096</v>
      </c>
    </row>
    <row r="1925" spans="1:2" x14ac:dyDescent="0.2">
      <c r="A1925" t="s">
        <v>20057</v>
      </c>
      <c r="B1925" t="s">
        <v>9688</v>
      </c>
    </row>
    <row r="1926" spans="1:2" x14ac:dyDescent="0.2">
      <c r="A1926" t="s">
        <v>20058</v>
      </c>
      <c r="B1926" t="s">
        <v>9294</v>
      </c>
    </row>
    <row r="1927" spans="1:2" x14ac:dyDescent="0.2">
      <c r="A1927" t="s">
        <v>20059</v>
      </c>
      <c r="B1927" t="s">
        <v>16748</v>
      </c>
    </row>
    <row r="1928" spans="1:2" x14ac:dyDescent="0.2">
      <c r="A1928" t="s">
        <v>20060</v>
      </c>
      <c r="B1928" t="s">
        <v>16748</v>
      </c>
    </row>
    <row r="1929" spans="1:2" x14ac:dyDescent="0.2">
      <c r="A1929" t="s">
        <v>20061</v>
      </c>
      <c r="B1929" t="s">
        <v>16748</v>
      </c>
    </row>
    <row r="1930" spans="1:2" x14ac:dyDescent="0.2">
      <c r="A1930" t="s">
        <v>20062</v>
      </c>
      <c r="B1930" t="s">
        <v>16748</v>
      </c>
    </row>
    <row r="1931" spans="1:2" x14ac:dyDescent="0.2">
      <c r="A1931" t="s">
        <v>20063</v>
      </c>
      <c r="B1931" t="s">
        <v>12263</v>
      </c>
    </row>
    <row r="1932" spans="1:2" x14ac:dyDescent="0.2">
      <c r="A1932" t="s">
        <v>20064</v>
      </c>
      <c r="B1932" t="s">
        <v>16795</v>
      </c>
    </row>
    <row r="1933" spans="1:2" x14ac:dyDescent="0.2">
      <c r="A1933" t="s">
        <v>20065</v>
      </c>
      <c r="B1933" t="s">
        <v>12792</v>
      </c>
    </row>
    <row r="1934" spans="1:2" x14ac:dyDescent="0.2">
      <c r="A1934" t="s">
        <v>18583</v>
      </c>
      <c r="B1934" t="s">
        <v>12706</v>
      </c>
    </row>
    <row r="1935" spans="1:2" x14ac:dyDescent="0.2">
      <c r="A1935" t="s">
        <v>20066</v>
      </c>
      <c r="B1935" t="s">
        <v>12885</v>
      </c>
    </row>
    <row r="1936" spans="1:2" x14ac:dyDescent="0.2">
      <c r="A1936" t="s">
        <v>20067</v>
      </c>
      <c r="B1936" t="s">
        <v>12911</v>
      </c>
    </row>
    <row r="1937" spans="1:2" x14ac:dyDescent="0.2">
      <c r="A1937" t="s">
        <v>20068</v>
      </c>
      <c r="B1937" t="s">
        <v>12989</v>
      </c>
    </row>
    <row r="1938" spans="1:2" x14ac:dyDescent="0.2">
      <c r="A1938" t="s">
        <v>20069</v>
      </c>
      <c r="B1938" t="s">
        <v>12565</v>
      </c>
    </row>
    <row r="1939" spans="1:2" x14ac:dyDescent="0.2">
      <c r="A1939" t="s">
        <v>20070</v>
      </c>
      <c r="B1939" t="s">
        <v>12478</v>
      </c>
    </row>
    <row r="1940" spans="1:2" x14ac:dyDescent="0.2">
      <c r="A1940" t="s">
        <v>20071</v>
      </c>
      <c r="B1940" t="s">
        <v>12574</v>
      </c>
    </row>
    <row r="1941" spans="1:2" x14ac:dyDescent="0.2">
      <c r="A1941" t="s">
        <v>18621</v>
      </c>
      <c r="B1941" t="s">
        <v>12581</v>
      </c>
    </row>
    <row r="1942" spans="1:2" x14ac:dyDescent="0.2">
      <c r="A1942" t="s">
        <v>20072</v>
      </c>
      <c r="B1942" t="s">
        <v>12596</v>
      </c>
    </row>
    <row r="1943" spans="1:2" x14ac:dyDescent="0.2">
      <c r="A1943" t="s">
        <v>20073</v>
      </c>
      <c r="B1943" t="s">
        <v>12628</v>
      </c>
    </row>
    <row r="1944" spans="1:2" x14ac:dyDescent="0.2">
      <c r="A1944" t="s">
        <v>20074</v>
      </c>
      <c r="B1944" t="s">
        <v>12638</v>
      </c>
    </row>
    <row r="1945" spans="1:2" x14ac:dyDescent="0.2">
      <c r="A1945" t="s">
        <v>20075</v>
      </c>
      <c r="B1945" t="s">
        <v>12596</v>
      </c>
    </row>
    <row r="1946" spans="1:2" x14ac:dyDescent="0.2">
      <c r="A1946" t="s">
        <v>20076</v>
      </c>
      <c r="B1946" t="s">
        <v>12823</v>
      </c>
    </row>
    <row r="1947" spans="1:2" x14ac:dyDescent="0.2">
      <c r="A1947" t="s">
        <v>20077</v>
      </c>
      <c r="B1947" t="s">
        <v>12864</v>
      </c>
    </row>
    <row r="1948" spans="1:2" x14ac:dyDescent="0.2">
      <c r="A1948" t="s">
        <v>20078</v>
      </c>
      <c r="B1948" t="s">
        <v>12932</v>
      </c>
    </row>
    <row r="1949" spans="1:2" x14ac:dyDescent="0.2">
      <c r="A1949" t="s">
        <v>20079</v>
      </c>
      <c r="B1949" t="s">
        <v>12940</v>
      </c>
    </row>
    <row r="1950" spans="1:2" x14ac:dyDescent="0.2">
      <c r="A1950" t="s">
        <v>20080</v>
      </c>
      <c r="B1950" t="s">
        <v>12823</v>
      </c>
    </row>
    <row r="1951" spans="1:2" x14ac:dyDescent="0.2">
      <c r="A1951" t="s">
        <v>20081</v>
      </c>
      <c r="B1951" t="s">
        <v>12984</v>
      </c>
    </row>
    <row r="1952" spans="1:2" x14ac:dyDescent="0.2">
      <c r="A1952" t="s">
        <v>20082</v>
      </c>
      <c r="B1952" t="s">
        <v>13122</v>
      </c>
    </row>
    <row r="1953" spans="1:2" x14ac:dyDescent="0.2">
      <c r="A1953" t="s">
        <v>20083</v>
      </c>
      <c r="B1953" t="s">
        <v>13161</v>
      </c>
    </row>
    <row r="1954" spans="1:2" x14ac:dyDescent="0.2">
      <c r="A1954" t="s">
        <v>20084</v>
      </c>
      <c r="B1954" t="s">
        <v>12932</v>
      </c>
    </row>
    <row r="1955" spans="1:2" x14ac:dyDescent="0.2">
      <c r="A1955" t="s">
        <v>20085</v>
      </c>
      <c r="B1955" t="s">
        <v>12980</v>
      </c>
    </row>
    <row r="1956" spans="1:2" x14ac:dyDescent="0.2">
      <c r="A1956" t="s">
        <v>20086</v>
      </c>
      <c r="B1956" t="s">
        <v>12556</v>
      </c>
    </row>
    <row r="1957" spans="1:2" x14ac:dyDescent="0.2">
      <c r="A1957" t="s">
        <v>20087</v>
      </c>
      <c r="B1957" t="s">
        <v>12750</v>
      </c>
    </row>
    <row r="1958" spans="1:2" x14ac:dyDescent="0.2">
      <c r="A1958" t="s">
        <v>20088</v>
      </c>
      <c r="B1958" t="s">
        <v>12892</v>
      </c>
    </row>
    <row r="1959" spans="1:2" x14ac:dyDescent="0.2">
      <c r="A1959" t="s">
        <v>20089</v>
      </c>
      <c r="B1959" t="s">
        <v>12902</v>
      </c>
    </row>
    <row r="1960" spans="1:2" x14ac:dyDescent="0.2">
      <c r="A1960" t="s">
        <v>20090</v>
      </c>
      <c r="B1960" t="s">
        <v>12744</v>
      </c>
    </row>
    <row r="1961" spans="1:2" x14ac:dyDescent="0.2">
      <c r="A1961" t="s">
        <v>20091</v>
      </c>
      <c r="B1961" t="s">
        <v>12788</v>
      </c>
    </row>
    <row r="1962" spans="1:2" x14ac:dyDescent="0.2">
      <c r="A1962" t="s">
        <v>20092</v>
      </c>
      <c r="B1962" t="s">
        <v>12586</v>
      </c>
    </row>
    <row r="1963" spans="1:2" x14ac:dyDescent="0.2">
      <c r="A1963" t="s">
        <v>20093</v>
      </c>
      <c r="B1963" t="s">
        <v>17299</v>
      </c>
    </row>
    <row r="1964" spans="1:2" x14ac:dyDescent="0.2">
      <c r="A1964" t="s">
        <v>20094</v>
      </c>
      <c r="B1964" t="s">
        <v>12691</v>
      </c>
    </row>
    <row r="1965" spans="1:2" x14ac:dyDescent="0.2">
      <c r="A1965" t="s">
        <v>20095</v>
      </c>
      <c r="B1965" t="s">
        <v>10778</v>
      </c>
    </row>
    <row r="1966" spans="1:2" x14ac:dyDescent="0.2">
      <c r="A1966" t="s">
        <v>19074</v>
      </c>
      <c r="B1966" t="s">
        <v>17816</v>
      </c>
    </row>
    <row r="1967" spans="1:2" x14ac:dyDescent="0.2">
      <c r="A1967" t="s">
        <v>19421</v>
      </c>
      <c r="B1967" t="s">
        <v>17816</v>
      </c>
    </row>
    <row r="1968" spans="1:2" x14ac:dyDescent="0.2">
      <c r="A1968" t="s">
        <v>20096</v>
      </c>
      <c r="B1968" t="s">
        <v>13767</v>
      </c>
    </row>
    <row r="1969" spans="1:2" x14ac:dyDescent="0.2">
      <c r="A1969" t="s">
        <v>20097</v>
      </c>
      <c r="B1969" t="s">
        <v>10778</v>
      </c>
    </row>
    <row r="1970" spans="1:2" x14ac:dyDescent="0.2">
      <c r="A1970" t="s">
        <v>20098</v>
      </c>
      <c r="B1970" t="s">
        <v>13767</v>
      </c>
    </row>
    <row r="1971" spans="1:2" x14ac:dyDescent="0.2">
      <c r="A1971" t="s">
        <v>20099</v>
      </c>
      <c r="B1971" t="s">
        <v>13823</v>
      </c>
    </row>
    <row r="1972" spans="1:2" x14ac:dyDescent="0.2">
      <c r="A1972" t="s">
        <v>20100</v>
      </c>
      <c r="B1972" t="s">
        <v>1642</v>
      </c>
    </row>
    <row r="1973" spans="1:2" x14ac:dyDescent="0.2">
      <c r="A1973" t="s">
        <v>20101</v>
      </c>
      <c r="B1973" t="s">
        <v>1798</v>
      </c>
    </row>
    <row r="1974" spans="1:2" x14ac:dyDescent="0.2">
      <c r="A1974" t="s">
        <v>20102</v>
      </c>
      <c r="B1974" t="s">
        <v>1820</v>
      </c>
    </row>
    <row r="1975" spans="1:2" x14ac:dyDescent="0.2">
      <c r="A1975" t="s">
        <v>20103</v>
      </c>
      <c r="B1975" t="s">
        <v>1950</v>
      </c>
    </row>
    <row r="1976" spans="1:2" x14ac:dyDescent="0.2">
      <c r="A1976" t="s">
        <v>20104</v>
      </c>
      <c r="B1976" t="s">
        <v>1994</v>
      </c>
    </row>
    <row r="1977" spans="1:2" x14ac:dyDescent="0.2">
      <c r="A1977" t="s">
        <v>20105</v>
      </c>
      <c r="B1977" t="s">
        <v>1999</v>
      </c>
    </row>
    <row r="1978" spans="1:2" x14ac:dyDescent="0.2">
      <c r="A1978" t="s">
        <v>20106</v>
      </c>
      <c r="B1978" t="s">
        <v>1999</v>
      </c>
    </row>
    <row r="1979" spans="1:2" x14ac:dyDescent="0.2">
      <c r="A1979" t="s">
        <v>20107</v>
      </c>
      <c r="B1979" t="s">
        <v>1798</v>
      </c>
    </row>
    <row r="1980" spans="1:2" x14ac:dyDescent="0.2">
      <c r="A1980" t="s">
        <v>20108</v>
      </c>
      <c r="B1980" t="s">
        <v>2158</v>
      </c>
    </row>
    <row r="1981" spans="1:2" x14ac:dyDescent="0.2">
      <c r="A1981" t="s">
        <v>20109</v>
      </c>
      <c r="B1981" t="s">
        <v>1730</v>
      </c>
    </row>
    <row r="1982" spans="1:2" x14ac:dyDescent="0.2">
      <c r="A1982" t="s">
        <v>18585</v>
      </c>
      <c r="B1982" t="s">
        <v>2011</v>
      </c>
    </row>
    <row r="1983" spans="1:2" x14ac:dyDescent="0.2">
      <c r="A1983" t="s">
        <v>20110</v>
      </c>
      <c r="B1983" t="s">
        <v>1839</v>
      </c>
    </row>
    <row r="1984" spans="1:2" x14ac:dyDescent="0.2">
      <c r="A1984" t="s">
        <v>20111</v>
      </c>
      <c r="B1984" t="s">
        <v>1877</v>
      </c>
    </row>
    <row r="1985" spans="1:2" x14ac:dyDescent="0.2">
      <c r="A1985" t="s">
        <v>20112</v>
      </c>
      <c r="B1985" t="s">
        <v>1877</v>
      </c>
    </row>
    <row r="1986" spans="1:2" x14ac:dyDescent="0.2">
      <c r="A1986" t="s">
        <v>20113</v>
      </c>
      <c r="B1986" t="s">
        <v>1850</v>
      </c>
    </row>
    <row r="1987" spans="1:2" x14ac:dyDescent="0.2">
      <c r="A1987" t="s">
        <v>20114</v>
      </c>
      <c r="B1987" t="s">
        <v>1850</v>
      </c>
    </row>
    <row r="1988" spans="1:2" x14ac:dyDescent="0.2">
      <c r="A1988" t="s">
        <v>20115</v>
      </c>
      <c r="B1988" t="s">
        <v>2223</v>
      </c>
    </row>
    <row r="1989" spans="1:2" x14ac:dyDescent="0.2">
      <c r="A1989" t="s">
        <v>20116</v>
      </c>
      <c r="B1989" t="s">
        <v>2230</v>
      </c>
    </row>
    <row r="1990" spans="1:2" x14ac:dyDescent="0.2">
      <c r="A1990" t="s">
        <v>20117</v>
      </c>
      <c r="B1990" t="s">
        <v>1660</v>
      </c>
    </row>
    <row r="1991" spans="1:2" x14ac:dyDescent="0.2">
      <c r="A1991" t="s">
        <v>20118</v>
      </c>
      <c r="B1991" t="s">
        <v>1856</v>
      </c>
    </row>
    <row r="1992" spans="1:2" x14ac:dyDescent="0.2">
      <c r="A1992" t="s">
        <v>20119</v>
      </c>
      <c r="B1992" t="s">
        <v>1856</v>
      </c>
    </row>
    <row r="1993" spans="1:2" x14ac:dyDescent="0.2">
      <c r="A1993" t="s">
        <v>20120</v>
      </c>
      <c r="B1993" t="s">
        <v>2163</v>
      </c>
    </row>
    <row r="1994" spans="1:2" x14ac:dyDescent="0.2">
      <c r="A1994" t="s">
        <v>20121</v>
      </c>
      <c r="B1994" t="s">
        <v>2173</v>
      </c>
    </row>
    <row r="1995" spans="1:2" x14ac:dyDescent="0.2">
      <c r="A1995" t="s">
        <v>20122</v>
      </c>
      <c r="B1995" t="s">
        <v>2200</v>
      </c>
    </row>
    <row r="1996" spans="1:2" x14ac:dyDescent="0.2">
      <c r="A1996" t="s">
        <v>20123</v>
      </c>
      <c r="B1996" t="s">
        <v>10794</v>
      </c>
    </row>
    <row r="1997" spans="1:2" x14ac:dyDescent="0.2">
      <c r="A1997" t="s">
        <v>20124</v>
      </c>
      <c r="B1997" t="s">
        <v>11182</v>
      </c>
    </row>
    <row r="1998" spans="1:2" x14ac:dyDescent="0.2">
      <c r="A1998" t="s">
        <v>20125</v>
      </c>
      <c r="B1998" t="s">
        <v>11233</v>
      </c>
    </row>
    <row r="1999" spans="1:2" x14ac:dyDescent="0.2">
      <c r="A1999" t="s">
        <v>20126</v>
      </c>
      <c r="B1999" t="s">
        <v>11274</v>
      </c>
    </row>
    <row r="2000" spans="1:2" x14ac:dyDescent="0.2">
      <c r="A2000" t="s">
        <v>20127</v>
      </c>
      <c r="B2000" t="s">
        <v>11448</v>
      </c>
    </row>
    <row r="2001" spans="1:2" x14ac:dyDescent="0.2">
      <c r="A2001" t="s">
        <v>20128</v>
      </c>
      <c r="B2001" t="s">
        <v>9583</v>
      </c>
    </row>
    <row r="2002" spans="1:2" x14ac:dyDescent="0.2">
      <c r="A2002" t="s">
        <v>20129</v>
      </c>
      <c r="B2002" t="s">
        <v>9858</v>
      </c>
    </row>
    <row r="2003" spans="1:2" x14ac:dyDescent="0.2">
      <c r="A2003" t="s">
        <v>20130</v>
      </c>
      <c r="B2003" t="s">
        <v>12078</v>
      </c>
    </row>
    <row r="2004" spans="1:2" x14ac:dyDescent="0.2">
      <c r="A2004" t="s">
        <v>20131</v>
      </c>
      <c r="B2004" t="s">
        <v>12078</v>
      </c>
    </row>
    <row r="2005" spans="1:2" x14ac:dyDescent="0.2">
      <c r="A2005" t="s">
        <v>20132</v>
      </c>
      <c r="B2005" t="s">
        <v>7500</v>
      </c>
    </row>
    <row r="2006" spans="1:2" x14ac:dyDescent="0.2">
      <c r="A2006" t="s">
        <v>20133</v>
      </c>
      <c r="B2006" t="s">
        <v>7093</v>
      </c>
    </row>
    <row r="2007" spans="1:2" x14ac:dyDescent="0.2">
      <c r="A2007" t="s">
        <v>20134</v>
      </c>
      <c r="B2007" t="s">
        <v>7333</v>
      </c>
    </row>
    <row r="2008" spans="1:2" x14ac:dyDescent="0.2">
      <c r="A2008" t="s">
        <v>20135</v>
      </c>
      <c r="B2008" t="s">
        <v>8466</v>
      </c>
    </row>
    <row r="2009" spans="1:2" x14ac:dyDescent="0.2">
      <c r="A2009" t="s">
        <v>20136</v>
      </c>
      <c r="B2009" t="s">
        <v>6411</v>
      </c>
    </row>
    <row r="2010" spans="1:2" x14ac:dyDescent="0.2">
      <c r="A2010" t="s">
        <v>20137</v>
      </c>
      <c r="B2010" t="s">
        <v>7609</v>
      </c>
    </row>
    <row r="2011" spans="1:2" x14ac:dyDescent="0.2">
      <c r="A2011" t="s">
        <v>20138</v>
      </c>
      <c r="B2011" t="s">
        <v>13365</v>
      </c>
    </row>
    <row r="2012" spans="1:2" x14ac:dyDescent="0.2">
      <c r="A2012" t="s">
        <v>20139</v>
      </c>
      <c r="B2012" t="s">
        <v>6151</v>
      </c>
    </row>
    <row r="2013" spans="1:2" x14ac:dyDescent="0.2">
      <c r="A2013" t="s">
        <v>20140</v>
      </c>
      <c r="B2013" t="s">
        <v>10691</v>
      </c>
    </row>
    <row r="2014" spans="1:2" x14ac:dyDescent="0.2">
      <c r="A2014" t="s">
        <v>20141</v>
      </c>
      <c r="B2014" t="s">
        <v>12268</v>
      </c>
    </row>
    <row r="2015" spans="1:2" x14ac:dyDescent="0.2">
      <c r="A2015" t="s">
        <v>20142</v>
      </c>
      <c r="B2015" t="s">
        <v>7220</v>
      </c>
    </row>
    <row r="2016" spans="1:2" x14ac:dyDescent="0.2">
      <c r="A2016" t="s">
        <v>20143</v>
      </c>
      <c r="B2016" t="s">
        <v>7806</v>
      </c>
    </row>
    <row r="2017" spans="1:2" x14ac:dyDescent="0.2">
      <c r="A2017" t="s">
        <v>20144</v>
      </c>
      <c r="B2017" t="s">
        <v>17488</v>
      </c>
    </row>
    <row r="2018" spans="1:2" x14ac:dyDescent="0.2">
      <c r="A2018" t="s">
        <v>20145</v>
      </c>
      <c r="B2018" t="s">
        <v>6268</v>
      </c>
    </row>
    <row r="2019" spans="1:2" x14ac:dyDescent="0.2">
      <c r="A2019" t="s">
        <v>20146</v>
      </c>
      <c r="B2019" t="s">
        <v>13750</v>
      </c>
    </row>
    <row r="2020" spans="1:2" x14ac:dyDescent="0.2">
      <c r="A2020" t="s">
        <v>20147</v>
      </c>
      <c r="B2020" t="s">
        <v>14320</v>
      </c>
    </row>
    <row r="2021" spans="1:2" x14ac:dyDescent="0.2">
      <c r="A2021" t="s">
        <v>18714</v>
      </c>
      <c r="B2021" t="s">
        <v>189</v>
      </c>
    </row>
    <row r="2022" spans="1:2" x14ac:dyDescent="0.2">
      <c r="A2022" t="s">
        <v>20148</v>
      </c>
      <c r="B2022" t="s">
        <v>15065</v>
      </c>
    </row>
    <row r="2023" spans="1:2" x14ac:dyDescent="0.2">
      <c r="A2023" t="s">
        <v>20149</v>
      </c>
      <c r="B2023" t="s">
        <v>12206</v>
      </c>
    </row>
    <row r="2024" spans="1:2" x14ac:dyDescent="0.2">
      <c r="A2024" t="s">
        <v>20150</v>
      </c>
      <c r="B2024" t="s">
        <v>7183</v>
      </c>
    </row>
    <row r="2025" spans="1:2" x14ac:dyDescent="0.2">
      <c r="A2025" t="s">
        <v>20151</v>
      </c>
      <c r="B2025" t="s">
        <v>7039</v>
      </c>
    </row>
    <row r="2026" spans="1:2" x14ac:dyDescent="0.2">
      <c r="A2026" t="s">
        <v>19484</v>
      </c>
      <c r="B2026" t="s">
        <v>7039</v>
      </c>
    </row>
    <row r="2027" spans="1:2" x14ac:dyDescent="0.2">
      <c r="A2027" t="s">
        <v>20152</v>
      </c>
      <c r="B2027" t="s">
        <v>17675</v>
      </c>
    </row>
    <row r="2028" spans="1:2" x14ac:dyDescent="0.2">
      <c r="A2028" t="s">
        <v>20153</v>
      </c>
      <c r="B2028" t="s">
        <v>6863</v>
      </c>
    </row>
    <row r="2029" spans="1:2" x14ac:dyDescent="0.2">
      <c r="A2029" t="s">
        <v>18466</v>
      </c>
      <c r="B2029" t="s">
        <v>6994</v>
      </c>
    </row>
    <row r="2030" spans="1:2" x14ac:dyDescent="0.2">
      <c r="A2030" t="s">
        <v>20154</v>
      </c>
      <c r="B2030" t="s">
        <v>14582</v>
      </c>
    </row>
    <row r="2031" spans="1:2" x14ac:dyDescent="0.2">
      <c r="A2031" t="s">
        <v>20155</v>
      </c>
      <c r="B2031" t="s">
        <v>14687</v>
      </c>
    </row>
    <row r="2032" spans="1:2" x14ac:dyDescent="0.2">
      <c r="A2032" t="s">
        <v>20156</v>
      </c>
      <c r="B2032" t="s">
        <v>2540</v>
      </c>
    </row>
    <row r="2033" spans="1:2" x14ac:dyDescent="0.2">
      <c r="A2033" t="s">
        <v>20157</v>
      </c>
      <c r="B2033" t="s">
        <v>15307</v>
      </c>
    </row>
    <row r="2034" spans="1:2" x14ac:dyDescent="0.2">
      <c r="A2034" t="s">
        <v>20158</v>
      </c>
      <c r="B2034" t="s">
        <v>7909</v>
      </c>
    </row>
    <row r="2035" spans="1:2" x14ac:dyDescent="0.2">
      <c r="A2035" t="s">
        <v>20159</v>
      </c>
      <c r="B2035" t="s">
        <v>6440</v>
      </c>
    </row>
    <row r="2036" spans="1:2" x14ac:dyDescent="0.2">
      <c r="A2036" t="s">
        <v>20160</v>
      </c>
      <c r="B2036" t="s">
        <v>6529</v>
      </c>
    </row>
    <row r="2037" spans="1:2" x14ac:dyDescent="0.2">
      <c r="A2037" t="s">
        <v>20161</v>
      </c>
      <c r="B2037" t="s">
        <v>6562</v>
      </c>
    </row>
    <row r="2038" spans="1:2" x14ac:dyDescent="0.2">
      <c r="A2038" t="s">
        <v>20162</v>
      </c>
      <c r="B2038" t="s">
        <v>12762</v>
      </c>
    </row>
    <row r="2039" spans="1:2" x14ac:dyDescent="0.2">
      <c r="A2039" t="s">
        <v>20163</v>
      </c>
      <c r="B2039" t="s">
        <v>12716</v>
      </c>
    </row>
    <row r="2040" spans="1:2" x14ac:dyDescent="0.2">
      <c r="A2040" t="s">
        <v>20164</v>
      </c>
      <c r="B2040" t="s">
        <v>5107</v>
      </c>
    </row>
    <row r="2041" spans="1:2" x14ac:dyDescent="0.2">
      <c r="A2041" t="s">
        <v>20165</v>
      </c>
      <c r="B2041" t="s">
        <v>6534</v>
      </c>
    </row>
    <row r="2042" spans="1:2" x14ac:dyDescent="0.2">
      <c r="A2042" t="s">
        <v>20166</v>
      </c>
      <c r="B2042" t="s">
        <v>6656</v>
      </c>
    </row>
    <row r="2043" spans="1:2" x14ac:dyDescent="0.2">
      <c r="A2043" t="s">
        <v>20167</v>
      </c>
      <c r="B2043" t="s">
        <v>6604</v>
      </c>
    </row>
    <row r="2044" spans="1:2" x14ac:dyDescent="0.2">
      <c r="A2044" t="s">
        <v>20168</v>
      </c>
      <c r="B2044" t="s">
        <v>6604</v>
      </c>
    </row>
    <row r="2045" spans="1:2" x14ac:dyDescent="0.2">
      <c r="A2045" t="s">
        <v>20169</v>
      </c>
      <c r="B2045" t="s">
        <v>6586</v>
      </c>
    </row>
    <row r="2046" spans="1:2" x14ac:dyDescent="0.2">
      <c r="A2046" t="s">
        <v>20170</v>
      </c>
      <c r="B2046" t="s">
        <v>6854</v>
      </c>
    </row>
    <row r="2047" spans="1:2" x14ac:dyDescent="0.2">
      <c r="A2047" t="s">
        <v>20171</v>
      </c>
      <c r="B2047" t="s">
        <v>6784</v>
      </c>
    </row>
    <row r="2048" spans="1:2" x14ac:dyDescent="0.2">
      <c r="A2048" t="s">
        <v>20172</v>
      </c>
      <c r="B2048" t="s">
        <v>6348</v>
      </c>
    </row>
    <row r="2049" spans="1:2" x14ac:dyDescent="0.2">
      <c r="A2049" t="s">
        <v>20173</v>
      </c>
      <c r="B2049" t="s">
        <v>6899</v>
      </c>
    </row>
    <row r="2050" spans="1:2" x14ac:dyDescent="0.2">
      <c r="A2050" t="s">
        <v>20174</v>
      </c>
      <c r="B2050" t="s">
        <v>7077</v>
      </c>
    </row>
    <row r="2051" spans="1:2" x14ac:dyDescent="0.2">
      <c r="A2051" t="s">
        <v>20175</v>
      </c>
      <c r="B2051" t="s">
        <v>6295</v>
      </c>
    </row>
    <row r="2052" spans="1:2" x14ac:dyDescent="0.2">
      <c r="A2052" t="s">
        <v>20176</v>
      </c>
      <c r="B2052" t="s">
        <v>6415</v>
      </c>
    </row>
    <row r="2053" spans="1:2" x14ac:dyDescent="0.2">
      <c r="A2053" t="s">
        <v>20177</v>
      </c>
      <c r="B2053" t="s">
        <v>6415</v>
      </c>
    </row>
    <row r="2054" spans="1:2" x14ac:dyDescent="0.2">
      <c r="A2054" t="s">
        <v>20178</v>
      </c>
      <c r="B2054" t="s">
        <v>12754</v>
      </c>
    </row>
    <row r="2055" spans="1:2" x14ac:dyDescent="0.2">
      <c r="A2055" t="s">
        <v>20179</v>
      </c>
      <c r="B2055" t="s">
        <v>10375</v>
      </c>
    </row>
    <row r="2056" spans="1:2" x14ac:dyDescent="0.2">
      <c r="A2056" t="s">
        <v>20180</v>
      </c>
      <c r="B2056" t="s">
        <v>6366</v>
      </c>
    </row>
    <row r="2057" spans="1:2" x14ac:dyDescent="0.2">
      <c r="A2057" t="s">
        <v>20181</v>
      </c>
      <c r="B2057" t="s">
        <v>5952</v>
      </c>
    </row>
    <row r="2058" spans="1:2" x14ac:dyDescent="0.2">
      <c r="A2058" t="s">
        <v>20182</v>
      </c>
      <c r="B2058" t="s">
        <v>3706</v>
      </c>
    </row>
    <row r="2059" spans="1:2" x14ac:dyDescent="0.2">
      <c r="A2059" t="s">
        <v>20183</v>
      </c>
      <c r="B2059" t="s">
        <v>5962</v>
      </c>
    </row>
    <row r="2060" spans="1:2" x14ac:dyDescent="0.2">
      <c r="A2060" t="s">
        <v>20184</v>
      </c>
      <c r="B2060" t="s">
        <v>5974</v>
      </c>
    </row>
    <row r="2061" spans="1:2" x14ac:dyDescent="0.2">
      <c r="A2061" t="s">
        <v>20185</v>
      </c>
      <c r="B2061" t="s">
        <v>8246</v>
      </c>
    </row>
    <row r="2062" spans="1:2" x14ac:dyDescent="0.2">
      <c r="A2062" t="s">
        <v>20186</v>
      </c>
      <c r="B2062" t="s">
        <v>8207</v>
      </c>
    </row>
    <row r="2063" spans="1:2" x14ac:dyDescent="0.2">
      <c r="A2063" t="s">
        <v>20187</v>
      </c>
      <c r="B2063" t="s">
        <v>8402</v>
      </c>
    </row>
    <row r="2064" spans="1:2" x14ac:dyDescent="0.2">
      <c r="A2064" t="s">
        <v>20188</v>
      </c>
      <c r="B2064" t="s">
        <v>8420</v>
      </c>
    </row>
    <row r="2065" spans="1:2" x14ac:dyDescent="0.2">
      <c r="A2065" t="s">
        <v>20189</v>
      </c>
      <c r="B2065" t="s">
        <v>17073</v>
      </c>
    </row>
    <row r="2066" spans="1:2" x14ac:dyDescent="0.2">
      <c r="A2066" t="s">
        <v>20190</v>
      </c>
      <c r="B2066" t="s">
        <v>8494</v>
      </c>
    </row>
    <row r="2067" spans="1:2" x14ac:dyDescent="0.2">
      <c r="A2067" t="s">
        <v>20191</v>
      </c>
      <c r="B2067" t="s">
        <v>8508</v>
      </c>
    </row>
    <row r="2068" spans="1:2" x14ac:dyDescent="0.2">
      <c r="A2068" t="s">
        <v>20192</v>
      </c>
      <c r="B2068" t="s">
        <v>8252</v>
      </c>
    </row>
    <row r="2069" spans="1:2" x14ac:dyDescent="0.2">
      <c r="A2069" t="s">
        <v>20193</v>
      </c>
      <c r="B2069" t="s">
        <v>8411</v>
      </c>
    </row>
    <row r="2070" spans="1:2" x14ac:dyDescent="0.2">
      <c r="A2070" t="s">
        <v>18756</v>
      </c>
      <c r="B2070" t="s">
        <v>16731</v>
      </c>
    </row>
    <row r="2071" spans="1:2" x14ac:dyDescent="0.2">
      <c r="A2071" t="s">
        <v>20194</v>
      </c>
      <c r="B2071" t="s">
        <v>8168</v>
      </c>
    </row>
    <row r="2072" spans="1:2" x14ac:dyDescent="0.2">
      <c r="A2072" t="s">
        <v>20195</v>
      </c>
      <c r="B2072" t="s">
        <v>8193</v>
      </c>
    </row>
    <row r="2073" spans="1:2" x14ac:dyDescent="0.2">
      <c r="A2073" t="s">
        <v>20196</v>
      </c>
      <c r="B2073" t="s">
        <v>8168</v>
      </c>
    </row>
    <row r="2074" spans="1:2" x14ac:dyDescent="0.2">
      <c r="A2074" t="s">
        <v>20197</v>
      </c>
      <c r="B2074" t="s">
        <v>8296</v>
      </c>
    </row>
    <row r="2075" spans="1:2" x14ac:dyDescent="0.2">
      <c r="A2075" t="s">
        <v>20198</v>
      </c>
      <c r="B2075" t="s">
        <v>8426</v>
      </c>
    </row>
    <row r="2076" spans="1:2" x14ac:dyDescent="0.2">
      <c r="A2076" t="s">
        <v>20199</v>
      </c>
      <c r="B2076" t="s">
        <v>8189</v>
      </c>
    </row>
    <row r="2077" spans="1:2" x14ac:dyDescent="0.2">
      <c r="A2077" t="s">
        <v>20200</v>
      </c>
      <c r="B2077" t="s">
        <v>8267</v>
      </c>
    </row>
    <row r="2078" spans="1:2" x14ac:dyDescent="0.2">
      <c r="A2078" t="s">
        <v>20201</v>
      </c>
      <c r="B2078" t="s">
        <v>5379</v>
      </c>
    </row>
    <row r="2079" spans="1:2" x14ac:dyDescent="0.2">
      <c r="A2079" t="s">
        <v>20202</v>
      </c>
      <c r="B2079" t="s">
        <v>3875</v>
      </c>
    </row>
    <row r="2080" spans="1:2" x14ac:dyDescent="0.2">
      <c r="A2080" t="s">
        <v>20203</v>
      </c>
      <c r="B2080" t="s">
        <v>5956</v>
      </c>
    </row>
    <row r="2081" spans="1:2" x14ac:dyDescent="0.2">
      <c r="A2081" t="s">
        <v>20204</v>
      </c>
      <c r="B2081" t="s">
        <v>5969</v>
      </c>
    </row>
    <row r="2082" spans="1:2" x14ac:dyDescent="0.2">
      <c r="A2082" t="s">
        <v>20205</v>
      </c>
      <c r="B2082" t="s">
        <v>4312</v>
      </c>
    </row>
    <row r="2083" spans="1:2" x14ac:dyDescent="0.2">
      <c r="A2083" t="s">
        <v>20206</v>
      </c>
      <c r="B2083" t="s">
        <v>5850</v>
      </c>
    </row>
    <row r="2084" spans="1:2" x14ac:dyDescent="0.2">
      <c r="A2084" t="s">
        <v>20207</v>
      </c>
      <c r="B2084" t="s">
        <v>5781</v>
      </c>
    </row>
    <row r="2085" spans="1:2" x14ac:dyDescent="0.2">
      <c r="A2085" t="s">
        <v>20208</v>
      </c>
      <c r="B2085" t="s">
        <v>8065</v>
      </c>
    </row>
    <row r="2086" spans="1:2" x14ac:dyDescent="0.2">
      <c r="A2086" t="s">
        <v>20209</v>
      </c>
      <c r="B2086" t="s">
        <v>8554</v>
      </c>
    </row>
    <row r="2087" spans="1:2" x14ac:dyDescent="0.2">
      <c r="A2087" t="s">
        <v>20210</v>
      </c>
      <c r="B2087" t="s">
        <v>10605</v>
      </c>
    </row>
    <row r="2088" spans="1:2" x14ac:dyDescent="0.2">
      <c r="A2088" t="s">
        <v>20211</v>
      </c>
      <c r="B2088" t="s">
        <v>10605</v>
      </c>
    </row>
    <row r="2089" spans="1:2" x14ac:dyDescent="0.2">
      <c r="A2089" t="s">
        <v>20212</v>
      </c>
      <c r="B2089" t="s">
        <v>11493</v>
      </c>
    </row>
    <row r="2090" spans="1:2" x14ac:dyDescent="0.2">
      <c r="A2090" t="s">
        <v>20213</v>
      </c>
      <c r="B2090" t="s">
        <v>16131</v>
      </c>
    </row>
    <row r="2091" spans="1:2" x14ac:dyDescent="0.2">
      <c r="A2091" t="s">
        <v>20214</v>
      </c>
      <c r="B2091" t="s">
        <v>10568</v>
      </c>
    </row>
    <row r="2092" spans="1:2" x14ac:dyDescent="0.2">
      <c r="A2092" t="s">
        <v>20215</v>
      </c>
      <c r="B2092" t="s">
        <v>8541</v>
      </c>
    </row>
    <row r="2093" spans="1:2" x14ac:dyDescent="0.2">
      <c r="A2093" t="s">
        <v>20216</v>
      </c>
      <c r="B2093" t="s">
        <v>8605</v>
      </c>
    </row>
    <row r="2094" spans="1:2" x14ac:dyDescent="0.2">
      <c r="A2094" t="s">
        <v>20217</v>
      </c>
      <c r="B2094" t="s">
        <v>10529</v>
      </c>
    </row>
    <row r="2095" spans="1:2" x14ac:dyDescent="0.2">
      <c r="A2095" t="s">
        <v>20218</v>
      </c>
      <c r="B2095" t="s">
        <v>10568</v>
      </c>
    </row>
    <row r="2096" spans="1:2" x14ac:dyDescent="0.2">
      <c r="A2096" t="s">
        <v>20219</v>
      </c>
      <c r="B2096" t="s">
        <v>11488</v>
      </c>
    </row>
    <row r="2097" spans="1:2" x14ac:dyDescent="0.2">
      <c r="A2097" t="s">
        <v>20220</v>
      </c>
      <c r="B2097" t="s">
        <v>1412</v>
      </c>
    </row>
    <row r="2098" spans="1:2" x14ac:dyDescent="0.2">
      <c r="A2098" t="s">
        <v>20221</v>
      </c>
      <c r="B2098" t="s">
        <v>14015</v>
      </c>
    </row>
    <row r="2099" spans="1:2" x14ac:dyDescent="0.2">
      <c r="A2099" t="s">
        <v>20222</v>
      </c>
      <c r="B2099" t="s">
        <v>14985</v>
      </c>
    </row>
    <row r="2100" spans="1:2" x14ac:dyDescent="0.2">
      <c r="A2100" t="s">
        <v>20223</v>
      </c>
      <c r="B2100" t="s">
        <v>9629</v>
      </c>
    </row>
    <row r="2101" spans="1:2" x14ac:dyDescent="0.2">
      <c r="A2101" t="s">
        <v>20224</v>
      </c>
      <c r="B2101" t="s">
        <v>8334</v>
      </c>
    </row>
    <row r="2102" spans="1:2" x14ac:dyDescent="0.2">
      <c r="A2102" t="s">
        <v>20225</v>
      </c>
      <c r="B2102" t="s">
        <v>9332</v>
      </c>
    </row>
    <row r="2103" spans="1:2" x14ac:dyDescent="0.2">
      <c r="A2103" t="s">
        <v>20226</v>
      </c>
      <c r="B2103" t="s">
        <v>9766</v>
      </c>
    </row>
    <row r="2104" spans="1:2" x14ac:dyDescent="0.2">
      <c r="A2104" t="s">
        <v>20227</v>
      </c>
      <c r="B2104" t="s">
        <v>14465</v>
      </c>
    </row>
    <row r="2105" spans="1:2" x14ac:dyDescent="0.2">
      <c r="A2105" t="s">
        <v>20228</v>
      </c>
      <c r="B2105" t="s">
        <v>14978</v>
      </c>
    </row>
    <row r="2106" spans="1:2" x14ac:dyDescent="0.2">
      <c r="A2106" t="s">
        <v>20229</v>
      </c>
      <c r="B2106" t="s">
        <v>17736</v>
      </c>
    </row>
    <row r="2107" spans="1:2" x14ac:dyDescent="0.2">
      <c r="A2107" t="s">
        <v>19056</v>
      </c>
      <c r="B2107" t="s">
        <v>6018</v>
      </c>
    </row>
    <row r="2108" spans="1:2" x14ac:dyDescent="0.2">
      <c r="A2108" t="s">
        <v>20230</v>
      </c>
      <c r="B2108" t="s">
        <v>11803</v>
      </c>
    </row>
    <row r="2109" spans="1:2" x14ac:dyDescent="0.2">
      <c r="A2109" t="s">
        <v>20231</v>
      </c>
      <c r="B2109" s="3" t="s">
        <v>16927</v>
      </c>
    </row>
    <row r="2110" spans="1:2" x14ac:dyDescent="0.2">
      <c r="A2110" t="s">
        <v>20232</v>
      </c>
      <c r="B2110" t="s">
        <v>13958</v>
      </c>
    </row>
    <row r="2111" spans="1:2" x14ac:dyDescent="0.2">
      <c r="A2111" t="s">
        <v>20233</v>
      </c>
      <c r="B2111" t="s">
        <v>9127</v>
      </c>
    </row>
    <row r="2112" spans="1:2" x14ac:dyDescent="0.2">
      <c r="A2112" t="s">
        <v>20234</v>
      </c>
      <c r="B2112" t="s">
        <v>16158</v>
      </c>
    </row>
    <row r="2113" spans="1:2" x14ac:dyDescent="0.2">
      <c r="A2113" t="s">
        <v>20235</v>
      </c>
      <c r="B2113" t="s">
        <v>6708</v>
      </c>
    </row>
    <row r="2114" spans="1:2" x14ac:dyDescent="0.2">
      <c r="A2114" t="s">
        <v>20236</v>
      </c>
      <c r="B2114" t="s">
        <v>16474</v>
      </c>
    </row>
    <row r="2115" spans="1:2" x14ac:dyDescent="0.2">
      <c r="A2115" t="s">
        <v>18228</v>
      </c>
      <c r="B2115" t="s">
        <v>16177</v>
      </c>
    </row>
    <row r="2116" spans="1:2" x14ac:dyDescent="0.2">
      <c r="A2116" t="s">
        <v>20237</v>
      </c>
      <c r="B2116" t="s">
        <v>660</v>
      </c>
    </row>
    <row r="2117" spans="1:2" x14ac:dyDescent="0.2">
      <c r="A2117" t="s">
        <v>20238</v>
      </c>
      <c r="B2117" t="s">
        <v>14613</v>
      </c>
    </row>
    <row r="2118" spans="1:2" x14ac:dyDescent="0.2">
      <c r="A2118" t="s">
        <v>20239</v>
      </c>
      <c r="B2118" t="s">
        <v>13228</v>
      </c>
    </row>
    <row r="2119" spans="1:2" x14ac:dyDescent="0.2">
      <c r="A2119" t="s">
        <v>20240</v>
      </c>
      <c r="B2119" t="s">
        <v>1172</v>
      </c>
    </row>
    <row r="2120" spans="1:2" x14ac:dyDescent="0.2">
      <c r="A2120" t="s">
        <v>20241</v>
      </c>
      <c r="B2120" t="s">
        <v>1015</v>
      </c>
    </row>
    <row r="2121" spans="1:2" x14ac:dyDescent="0.2">
      <c r="A2121" t="s">
        <v>20242</v>
      </c>
      <c r="B2121" t="s">
        <v>3020</v>
      </c>
    </row>
    <row r="2122" spans="1:2" x14ac:dyDescent="0.2">
      <c r="A2122" t="s">
        <v>20243</v>
      </c>
      <c r="B2122" t="s">
        <v>6953</v>
      </c>
    </row>
    <row r="2123" spans="1:2" x14ac:dyDescent="0.2">
      <c r="A2123" t="s">
        <v>20244</v>
      </c>
      <c r="B2123" t="s">
        <v>11748</v>
      </c>
    </row>
    <row r="2124" spans="1:2" x14ac:dyDescent="0.2">
      <c r="A2124" t="s">
        <v>20245</v>
      </c>
      <c r="B2124" t="s">
        <v>2692</v>
      </c>
    </row>
    <row r="2125" spans="1:2" x14ac:dyDescent="0.2">
      <c r="A2125" t="s">
        <v>20246</v>
      </c>
      <c r="B2125" t="s">
        <v>5479</v>
      </c>
    </row>
    <row r="2126" spans="1:2" x14ac:dyDescent="0.2">
      <c r="A2126" t="s">
        <v>19910</v>
      </c>
      <c r="B2126" t="s">
        <v>12845</v>
      </c>
    </row>
    <row r="2127" spans="1:2" x14ac:dyDescent="0.2">
      <c r="A2127" t="s">
        <v>20247</v>
      </c>
      <c r="B2127" t="s">
        <v>515</v>
      </c>
    </row>
    <row r="2128" spans="1:2" x14ac:dyDescent="0.2">
      <c r="A2128" t="s">
        <v>20248</v>
      </c>
      <c r="B2128" t="s">
        <v>588</v>
      </c>
    </row>
    <row r="2129" spans="1:2" x14ac:dyDescent="0.2">
      <c r="A2129" t="s">
        <v>20249</v>
      </c>
      <c r="B2129" t="s">
        <v>1254</v>
      </c>
    </row>
    <row r="2130" spans="1:2" x14ac:dyDescent="0.2">
      <c r="A2130" t="s">
        <v>20250</v>
      </c>
      <c r="B2130" t="s">
        <v>1335</v>
      </c>
    </row>
    <row r="2131" spans="1:2" x14ac:dyDescent="0.2">
      <c r="A2131" t="s">
        <v>20251</v>
      </c>
      <c r="B2131" t="s">
        <v>1405</v>
      </c>
    </row>
    <row r="2132" spans="1:2" x14ac:dyDescent="0.2">
      <c r="A2132" t="s">
        <v>20252</v>
      </c>
      <c r="B2132" t="s">
        <v>17224</v>
      </c>
    </row>
    <row r="2133" spans="1:2" x14ac:dyDescent="0.2">
      <c r="A2133" t="s">
        <v>20230</v>
      </c>
      <c r="B2133" t="s">
        <v>11807</v>
      </c>
    </row>
    <row r="2134" spans="1:2" x14ac:dyDescent="0.2">
      <c r="A2134" t="s">
        <v>20253</v>
      </c>
      <c r="B2134" t="s">
        <v>16486</v>
      </c>
    </row>
    <row r="2135" spans="1:2" x14ac:dyDescent="0.2">
      <c r="A2135" t="s">
        <v>20254</v>
      </c>
      <c r="B2135" t="s">
        <v>6991</v>
      </c>
    </row>
    <row r="2136" spans="1:2" x14ac:dyDescent="0.2">
      <c r="A2136" t="s">
        <v>20255</v>
      </c>
      <c r="B2136" t="s">
        <v>11568</v>
      </c>
    </row>
    <row r="2137" spans="1:2" x14ac:dyDescent="0.2">
      <c r="A2137" t="s">
        <v>20256</v>
      </c>
      <c r="B2137" t="s">
        <v>17696</v>
      </c>
    </row>
    <row r="2138" spans="1:2" x14ac:dyDescent="0.2">
      <c r="A2138" t="s">
        <v>19824</v>
      </c>
      <c r="B2138" t="s">
        <v>17696</v>
      </c>
    </row>
    <row r="2139" spans="1:2" x14ac:dyDescent="0.2">
      <c r="A2139" t="s">
        <v>20257</v>
      </c>
      <c r="B2139" t="s">
        <v>10754</v>
      </c>
    </row>
    <row r="2140" spans="1:2" x14ac:dyDescent="0.2">
      <c r="A2140" t="s">
        <v>20258</v>
      </c>
      <c r="B2140" t="s">
        <v>1867</v>
      </c>
    </row>
    <row r="2141" spans="1:2" x14ac:dyDescent="0.2">
      <c r="A2141" t="s">
        <v>20259</v>
      </c>
      <c r="B2141" t="s">
        <v>14186</v>
      </c>
    </row>
    <row r="2142" spans="1:2" x14ac:dyDescent="0.2">
      <c r="A2142" t="s">
        <v>20260</v>
      </c>
      <c r="B2142" t="s">
        <v>3213</v>
      </c>
    </row>
    <row r="2143" spans="1:2" x14ac:dyDescent="0.2">
      <c r="A2143" t="s">
        <v>20261</v>
      </c>
      <c r="B2143" t="s">
        <v>5385</v>
      </c>
    </row>
    <row r="2144" spans="1:2" x14ac:dyDescent="0.2">
      <c r="A2144" t="s">
        <v>20262</v>
      </c>
      <c r="B2144" t="s">
        <v>3098</v>
      </c>
    </row>
    <row r="2145" spans="1:2" x14ac:dyDescent="0.2">
      <c r="A2145" t="s">
        <v>20263</v>
      </c>
      <c r="B2145" t="s">
        <v>5490</v>
      </c>
    </row>
    <row r="2146" spans="1:2" x14ac:dyDescent="0.2">
      <c r="A2146" t="s">
        <v>20264</v>
      </c>
      <c r="B2146" t="s">
        <v>3455</v>
      </c>
    </row>
    <row r="2147" spans="1:2" x14ac:dyDescent="0.2">
      <c r="A2147" t="s">
        <v>20265</v>
      </c>
      <c r="B2147" t="s">
        <v>5591</v>
      </c>
    </row>
    <row r="2148" spans="1:2" x14ac:dyDescent="0.2">
      <c r="A2148" t="s">
        <v>20266</v>
      </c>
      <c r="B2148" t="s">
        <v>3088</v>
      </c>
    </row>
    <row r="2149" spans="1:2" x14ac:dyDescent="0.2">
      <c r="A2149" t="s">
        <v>20267</v>
      </c>
      <c r="B2149" t="s">
        <v>8329</v>
      </c>
    </row>
    <row r="2150" spans="1:2" x14ac:dyDescent="0.2">
      <c r="A2150" t="s">
        <v>20268</v>
      </c>
      <c r="B2150" t="s">
        <v>8366</v>
      </c>
    </row>
    <row r="2151" spans="1:2" x14ac:dyDescent="0.2">
      <c r="A2151" t="s">
        <v>20269</v>
      </c>
      <c r="B2151" t="s">
        <v>3176</v>
      </c>
    </row>
    <row r="2152" spans="1:2" x14ac:dyDescent="0.2">
      <c r="A2152" t="s">
        <v>20270</v>
      </c>
      <c r="B2152" t="s">
        <v>3184</v>
      </c>
    </row>
    <row r="2153" spans="1:2" x14ac:dyDescent="0.2">
      <c r="A2153" t="s">
        <v>20271</v>
      </c>
      <c r="B2153" t="s">
        <v>3189</v>
      </c>
    </row>
    <row r="2154" spans="1:2" x14ac:dyDescent="0.2">
      <c r="A2154" t="s">
        <v>20256</v>
      </c>
      <c r="B2154" t="s">
        <v>17699</v>
      </c>
    </row>
    <row r="2155" spans="1:2" x14ac:dyDescent="0.2">
      <c r="A2155" t="s">
        <v>20272</v>
      </c>
      <c r="B2155" t="s">
        <v>11888</v>
      </c>
    </row>
    <row r="2156" spans="1:2" x14ac:dyDescent="0.2">
      <c r="A2156" t="s">
        <v>20273</v>
      </c>
      <c r="B2156" t="s">
        <v>14813</v>
      </c>
    </row>
    <row r="2157" spans="1:2" x14ac:dyDescent="0.2">
      <c r="A2157" t="s">
        <v>20274</v>
      </c>
      <c r="B2157" t="s">
        <v>14542</v>
      </c>
    </row>
    <row r="2158" spans="1:2" x14ac:dyDescent="0.2">
      <c r="A2158" t="s">
        <v>20275</v>
      </c>
      <c r="B2158" t="s">
        <v>17787</v>
      </c>
    </row>
    <row r="2159" spans="1:2" x14ac:dyDescent="0.2">
      <c r="A2159" t="s">
        <v>20276</v>
      </c>
      <c r="B2159" t="s">
        <v>7655</v>
      </c>
    </row>
    <row r="2160" spans="1:2" x14ac:dyDescent="0.2">
      <c r="A2160" t="s">
        <v>18743</v>
      </c>
      <c r="B2160" t="s">
        <v>16523</v>
      </c>
    </row>
    <row r="2161" spans="1:2" x14ac:dyDescent="0.2">
      <c r="A2161" t="s">
        <v>20277</v>
      </c>
      <c r="B2161" t="s">
        <v>16523</v>
      </c>
    </row>
    <row r="2162" spans="1:2" x14ac:dyDescent="0.2">
      <c r="A2162" t="s">
        <v>20278</v>
      </c>
      <c r="B2162" t="s">
        <v>14949</v>
      </c>
    </row>
    <row r="2163" spans="1:2" x14ac:dyDescent="0.2">
      <c r="A2163" t="s">
        <v>20279</v>
      </c>
      <c r="B2163" t="s">
        <v>14949</v>
      </c>
    </row>
    <row r="2164" spans="1:2" x14ac:dyDescent="0.2">
      <c r="A2164" t="s">
        <v>20280</v>
      </c>
      <c r="B2164" t="s">
        <v>15059</v>
      </c>
    </row>
    <row r="2165" spans="1:2" x14ac:dyDescent="0.2">
      <c r="A2165" t="s">
        <v>20281</v>
      </c>
      <c r="B2165" t="s">
        <v>2566</v>
      </c>
    </row>
    <row r="2166" spans="1:2" x14ac:dyDescent="0.2">
      <c r="A2166" t="s">
        <v>20282</v>
      </c>
      <c r="B2166" t="s">
        <v>2566</v>
      </c>
    </row>
    <row r="2167" spans="1:2" x14ac:dyDescent="0.2">
      <c r="A2167" t="s">
        <v>20283</v>
      </c>
      <c r="B2167" t="s">
        <v>1718</v>
      </c>
    </row>
    <row r="2168" spans="1:2" x14ac:dyDescent="0.2">
      <c r="A2168" t="s">
        <v>19744</v>
      </c>
      <c r="B2168" t="s">
        <v>14438</v>
      </c>
    </row>
    <row r="2169" spans="1:2" x14ac:dyDescent="0.2">
      <c r="A2169" t="s">
        <v>20284</v>
      </c>
      <c r="B2169" t="s">
        <v>10086</v>
      </c>
    </row>
    <row r="2170" spans="1:2" x14ac:dyDescent="0.2">
      <c r="A2170" t="s">
        <v>20285</v>
      </c>
      <c r="B2170" t="s">
        <v>6125</v>
      </c>
    </row>
    <row r="2171" spans="1:2" x14ac:dyDescent="0.2">
      <c r="A2171" t="s">
        <v>20286</v>
      </c>
      <c r="B2171" t="s">
        <v>6125</v>
      </c>
    </row>
    <row r="2172" spans="1:2" x14ac:dyDescent="0.2">
      <c r="A2172" t="s">
        <v>20287</v>
      </c>
      <c r="B2172" t="s">
        <v>15193</v>
      </c>
    </row>
    <row r="2173" spans="1:2" x14ac:dyDescent="0.2">
      <c r="A2173" t="s">
        <v>18473</v>
      </c>
      <c r="B2173" t="s">
        <v>684</v>
      </c>
    </row>
    <row r="2174" spans="1:2" x14ac:dyDescent="0.2">
      <c r="A2174" t="s">
        <v>20288</v>
      </c>
      <c r="B2174" t="s">
        <v>2631</v>
      </c>
    </row>
    <row r="2175" spans="1:2" x14ac:dyDescent="0.2">
      <c r="A2175" t="s">
        <v>20289</v>
      </c>
      <c r="B2175" t="s">
        <v>2744</v>
      </c>
    </row>
    <row r="2176" spans="1:2" x14ac:dyDescent="0.2">
      <c r="A2176" t="s">
        <v>20290</v>
      </c>
      <c r="B2176" t="s">
        <v>2744</v>
      </c>
    </row>
    <row r="2177" spans="1:2" x14ac:dyDescent="0.2">
      <c r="A2177" t="s">
        <v>20291</v>
      </c>
      <c r="B2177" t="s">
        <v>2744</v>
      </c>
    </row>
    <row r="2178" spans="1:2" x14ac:dyDescent="0.2">
      <c r="A2178" t="s">
        <v>20292</v>
      </c>
      <c r="B2178" t="s">
        <v>14777</v>
      </c>
    </row>
    <row r="2179" spans="1:2" x14ac:dyDescent="0.2">
      <c r="A2179" t="s">
        <v>19298</v>
      </c>
      <c r="B2179" t="s">
        <v>15363</v>
      </c>
    </row>
    <row r="2180" spans="1:2" x14ac:dyDescent="0.2">
      <c r="A2180" t="s">
        <v>20293</v>
      </c>
      <c r="B2180" t="s">
        <v>15274</v>
      </c>
    </row>
    <row r="2181" spans="1:2" x14ac:dyDescent="0.2">
      <c r="A2181" t="s">
        <v>20294</v>
      </c>
      <c r="B2181" t="s">
        <v>14719</v>
      </c>
    </row>
    <row r="2182" spans="1:2" x14ac:dyDescent="0.2">
      <c r="A2182" t="s">
        <v>20295</v>
      </c>
      <c r="B2182" t="s">
        <v>982</v>
      </c>
    </row>
    <row r="2183" spans="1:2" x14ac:dyDescent="0.2">
      <c r="A2183" t="s">
        <v>20296</v>
      </c>
      <c r="B2183" t="s">
        <v>2750</v>
      </c>
    </row>
    <row r="2184" spans="1:2" x14ac:dyDescent="0.2">
      <c r="A2184" t="s">
        <v>20297</v>
      </c>
      <c r="B2184" t="s">
        <v>2282</v>
      </c>
    </row>
    <row r="2185" spans="1:2" x14ac:dyDescent="0.2">
      <c r="A2185" t="s">
        <v>20298</v>
      </c>
      <c r="B2185" t="s">
        <v>6075</v>
      </c>
    </row>
    <row r="2186" spans="1:2" x14ac:dyDescent="0.2">
      <c r="A2186" t="s">
        <v>20299</v>
      </c>
      <c r="B2186" t="s">
        <v>2506</v>
      </c>
    </row>
    <row r="2187" spans="1:2" x14ac:dyDescent="0.2">
      <c r="A2187" t="s">
        <v>20300</v>
      </c>
      <c r="B2187" t="s">
        <v>16154</v>
      </c>
    </row>
    <row r="2188" spans="1:2" x14ac:dyDescent="0.2">
      <c r="A2188" t="s">
        <v>20301</v>
      </c>
      <c r="B2188" t="s">
        <v>2573</v>
      </c>
    </row>
    <row r="2189" spans="1:2" x14ac:dyDescent="0.2">
      <c r="A2189" t="s">
        <v>20302</v>
      </c>
      <c r="B2189" t="s">
        <v>2421</v>
      </c>
    </row>
    <row r="2190" spans="1:2" x14ac:dyDescent="0.2">
      <c r="A2190" t="s">
        <v>19892</v>
      </c>
      <c r="B2190" t="s">
        <v>2421</v>
      </c>
    </row>
    <row r="2191" spans="1:2" x14ac:dyDescent="0.2">
      <c r="A2191" t="s">
        <v>18797</v>
      </c>
      <c r="B2191" t="s">
        <v>16504</v>
      </c>
    </row>
    <row r="2192" spans="1:2" x14ac:dyDescent="0.2">
      <c r="A2192" t="s">
        <v>20303</v>
      </c>
      <c r="B2192" t="s">
        <v>15047</v>
      </c>
    </row>
    <row r="2193" spans="1:2" x14ac:dyDescent="0.2">
      <c r="A2193" t="s">
        <v>20304</v>
      </c>
      <c r="B2193" t="s">
        <v>2836</v>
      </c>
    </row>
    <row r="2194" spans="1:2" x14ac:dyDescent="0.2">
      <c r="A2194" t="s">
        <v>18588</v>
      </c>
      <c r="B2194" t="s">
        <v>2304</v>
      </c>
    </row>
    <row r="2195" spans="1:2" x14ac:dyDescent="0.2">
      <c r="A2195" t="s">
        <v>20305</v>
      </c>
      <c r="B2195" t="s">
        <v>2524</v>
      </c>
    </row>
    <row r="2196" spans="1:2" x14ac:dyDescent="0.2">
      <c r="A2196" t="s">
        <v>20306</v>
      </c>
      <c r="B2196" t="s">
        <v>2524</v>
      </c>
    </row>
    <row r="2197" spans="1:2" x14ac:dyDescent="0.2">
      <c r="A2197" t="s">
        <v>20307</v>
      </c>
      <c r="B2197" t="s">
        <v>2830</v>
      </c>
    </row>
    <row r="2198" spans="1:2" x14ac:dyDescent="0.2">
      <c r="A2198" t="s">
        <v>20308</v>
      </c>
      <c r="B2198" t="s">
        <v>5346</v>
      </c>
    </row>
    <row r="2199" spans="1:2" x14ac:dyDescent="0.2">
      <c r="A2199" t="s">
        <v>20309</v>
      </c>
      <c r="B2199" t="s">
        <v>2287</v>
      </c>
    </row>
    <row r="2200" spans="1:2" x14ac:dyDescent="0.2">
      <c r="A2200" t="s">
        <v>20310</v>
      </c>
      <c r="B2200" t="s">
        <v>2591</v>
      </c>
    </row>
    <row r="2201" spans="1:2" x14ac:dyDescent="0.2">
      <c r="A2201" t="s">
        <v>20311</v>
      </c>
      <c r="B2201" t="s">
        <v>16989</v>
      </c>
    </row>
    <row r="2202" spans="1:2" x14ac:dyDescent="0.2">
      <c r="A2202" t="s">
        <v>20312</v>
      </c>
      <c r="B2202" t="s">
        <v>2478</v>
      </c>
    </row>
    <row r="2203" spans="1:2" x14ac:dyDescent="0.2">
      <c r="A2203" t="s">
        <v>20313</v>
      </c>
      <c r="B2203" t="s">
        <v>2730</v>
      </c>
    </row>
    <row r="2204" spans="1:2" x14ac:dyDescent="0.2">
      <c r="A2204" t="s">
        <v>20314</v>
      </c>
      <c r="B2204" t="s">
        <v>2478</v>
      </c>
    </row>
    <row r="2205" spans="1:2" x14ac:dyDescent="0.2">
      <c r="A2205" t="s">
        <v>20315</v>
      </c>
      <c r="B2205" t="s">
        <v>2478</v>
      </c>
    </row>
    <row r="2206" spans="1:2" x14ac:dyDescent="0.2">
      <c r="A2206" t="s">
        <v>20316</v>
      </c>
      <c r="B2206" t="s">
        <v>9717</v>
      </c>
    </row>
    <row r="2207" spans="1:2" x14ac:dyDescent="0.2">
      <c r="A2207" t="s">
        <v>20317</v>
      </c>
      <c r="B2207" t="s">
        <v>14586</v>
      </c>
    </row>
    <row r="2208" spans="1:2" x14ac:dyDescent="0.2">
      <c r="A2208" t="s">
        <v>20318</v>
      </c>
      <c r="B2208" t="s">
        <v>2443</v>
      </c>
    </row>
    <row r="2209" spans="1:2" x14ac:dyDescent="0.2">
      <c r="A2209" t="s">
        <v>20319</v>
      </c>
      <c r="B2209" t="s">
        <v>2333</v>
      </c>
    </row>
    <row r="2210" spans="1:2" x14ac:dyDescent="0.2">
      <c r="A2210" t="s">
        <v>20320</v>
      </c>
      <c r="B2210" t="s">
        <v>2344</v>
      </c>
    </row>
    <row r="2211" spans="1:2" x14ac:dyDescent="0.2">
      <c r="A2211" t="s">
        <v>20321</v>
      </c>
      <c r="B2211" t="s">
        <v>2333</v>
      </c>
    </row>
    <row r="2212" spans="1:2" x14ac:dyDescent="0.2">
      <c r="A2212" t="s">
        <v>20322</v>
      </c>
      <c r="B2212" t="s">
        <v>2333</v>
      </c>
    </row>
    <row r="2213" spans="1:2" x14ac:dyDescent="0.2">
      <c r="A2213" t="s">
        <v>20323</v>
      </c>
      <c r="B2213" t="s">
        <v>2333</v>
      </c>
    </row>
    <row r="2214" spans="1:2" x14ac:dyDescent="0.2">
      <c r="A2214" t="s">
        <v>20324</v>
      </c>
      <c r="B2214" t="s">
        <v>2333</v>
      </c>
    </row>
    <row r="2215" spans="1:2" x14ac:dyDescent="0.2">
      <c r="A2215" t="s">
        <v>20325</v>
      </c>
      <c r="B2215" t="s">
        <v>17762</v>
      </c>
    </row>
    <row r="2216" spans="1:2" x14ac:dyDescent="0.2">
      <c r="A2216" t="s">
        <v>20326</v>
      </c>
      <c r="B2216" t="s">
        <v>2788</v>
      </c>
    </row>
    <row r="2217" spans="1:2" x14ac:dyDescent="0.2">
      <c r="A2217" t="s">
        <v>20327</v>
      </c>
      <c r="B2217" t="s">
        <v>2382</v>
      </c>
    </row>
    <row r="2218" spans="1:2" x14ac:dyDescent="0.2">
      <c r="A2218" t="s">
        <v>20328</v>
      </c>
      <c r="B2218" t="s">
        <v>17120</v>
      </c>
    </row>
    <row r="2219" spans="1:2" x14ac:dyDescent="0.2">
      <c r="A2219" t="s">
        <v>20329</v>
      </c>
      <c r="B2219" t="s">
        <v>17444</v>
      </c>
    </row>
    <row r="2220" spans="1:2" x14ac:dyDescent="0.2">
      <c r="A2220" t="s">
        <v>18679</v>
      </c>
      <c r="B2220" t="s">
        <v>269</v>
      </c>
    </row>
    <row r="2221" spans="1:2" x14ac:dyDescent="0.2">
      <c r="A2221" t="s">
        <v>20330</v>
      </c>
      <c r="B2221" t="s">
        <v>2528</v>
      </c>
    </row>
    <row r="2222" spans="1:2" x14ac:dyDescent="0.2">
      <c r="A2222" t="s">
        <v>20331</v>
      </c>
      <c r="B2222" t="s">
        <v>2583</v>
      </c>
    </row>
    <row r="2223" spans="1:2" x14ac:dyDescent="0.2">
      <c r="A2223" t="s">
        <v>20332</v>
      </c>
      <c r="B2223" t="s">
        <v>2587</v>
      </c>
    </row>
    <row r="2224" spans="1:2" x14ac:dyDescent="0.2">
      <c r="A2224" t="s">
        <v>20333</v>
      </c>
      <c r="B2224" t="s">
        <v>2528</v>
      </c>
    </row>
    <row r="2225" spans="1:2" x14ac:dyDescent="0.2">
      <c r="A2225" t="s">
        <v>20334</v>
      </c>
      <c r="B2225" t="s">
        <v>2583</v>
      </c>
    </row>
    <row r="2226" spans="1:2" x14ac:dyDescent="0.2">
      <c r="A2226" t="s">
        <v>20335</v>
      </c>
      <c r="B2226" t="s">
        <v>2528</v>
      </c>
    </row>
    <row r="2227" spans="1:2" x14ac:dyDescent="0.2">
      <c r="A2227" t="s">
        <v>20336</v>
      </c>
      <c r="B2227" t="s">
        <v>2528</v>
      </c>
    </row>
    <row r="2228" spans="1:2" x14ac:dyDescent="0.2">
      <c r="A2228" t="s">
        <v>20337</v>
      </c>
      <c r="B2228" t="s">
        <v>12445</v>
      </c>
    </row>
    <row r="2229" spans="1:2" x14ac:dyDescent="0.2">
      <c r="A2229" t="s">
        <v>20338</v>
      </c>
      <c r="B2229" t="s">
        <v>14599</v>
      </c>
    </row>
    <row r="2230" spans="1:2" x14ac:dyDescent="0.2">
      <c r="A2230" t="s">
        <v>20339</v>
      </c>
      <c r="B2230" t="s">
        <v>14876</v>
      </c>
    </row>
    <row r="2231" spans="1:2" x14ac:dyDescent="0.2">
      <c r="A2231" t="s">
        <v>20340</v>
      </c>
      <c r="B2231" t="s">
        <v>2472</v>
      </c>
    </row>
    <row r="2232" spans="1:2" x14ac:dyDescent="0.2">
      <c r="A2232" t="s">
        <v>20341</v>
      </c>
      <c r="B2232" t="s">
        <v>2472</v>
      </c>
    </row>
    <row r="2233" spans="1:2" x14ac:dyDescent="0.2">
      <c r="A2233" t="s">
        <v>20342</v>
      </c>
      <c r="B2233" t="s">
        <v>2622</v>
      </c>
    </row>
    <row r="2234" spans="1:2" x14ac:dyDescent="0.2">
      <c r="A2234" t="s">
        <v>20343</v>
      </c>
      <c r="B2234" t="s">
        <v>17745</v>
      </c>
    </row>
    <row r="2235" spans="1:2" x14ac:dyDescent="0.2">
      <c r="A2235" t="s">
        <v>20248</v>
      </c>
      <c r="B2235" t="s">
        <v>585</v>
      </c>
    </row>
    <row r="2236" spans="1:2" x14ac:dyDescent="0.2">
      <c r="A2236" t="s">
        <v>20344</v>
      </c>
      <c r="B2236" t="s">
        <v>788</v>
      </c>
    </row>
    <row r="2237" spans="1:2" x14ac:dyDescent="0.2">
      <c r="A2237" t="s">
        <v>18949</v>
      </c>
      <c r="B2237" t="s">
        <v>17001</v>
      </c>
    </row>
    <row r="2238" spans="1:2" x14ac:dyDescent="0.2">
      <c r="A2238" t="s">
        <v>20345</v>
      </c>
      <c r="B2238" t="s">
        <v>2734</v>
      </c>
    </row>
    <row r="2239" spans="1:2" x14ac:dyDescent="0.2">
      <c r="A2239" t="s">
        <v>20346</v>
      </c>
      <c r="B2239" t="s">
        <v>16743</v>
      </c>
    </row>
    <row r="2240" spans="1:2" x14ac:dyDescent="0.2">
      <c r="A2240" t="s">
        <v>20347</v>
      </c>
      <c r="B2240" t="s">
        <v>2488</v>
      </c>
    </row>
    <row r="2241" spans="1:2" x14ac:dyDescent="0.2">
      <c r="A2241" t="s">
        <v>20348</v>
      </c>
      <c r="B2241" t="s">
        <v>2488</v>
      </c>
    </row>
    <row r="2242" spans="1:2" x14ac:dyDescent="0.2">
      <c r="A2242" t="s">
        <v>20349</v>
      </c>
      <c r="B2242" t="s">
        <v>17794</v>
      </c>
    </row>
    <row r="2243" spans="1:2" x14ac:dyDescent="0.2">
      <c r="A2243" t="s">
        <v>20350</v>
      </c>
      <c r="B2243" t="s">
        <v>15082</v>
      </c>
    </row>
    <row r="2244" spans="1:2" x14ac:dyDescent="0.2">
      <c r="A2244" t="s">
        <v>20351</v>
      </c>
      <c r="B2244" t="s">
        <v>2534</v>
      </c>
    </row>
    <row r="2245" spans="1:2" x14ac:dyDescent="0.2">
      <c r="A2245" t="s">
        <v>20352</v>
      </c>
      <c r="B2245" t="s">
        <v>2558</v>
      </c>
    </row>
    <row r="2246" spans="1:2" x14ac:dyDescent="0.2">
      <c r="A2246" t="s">
        <v>20353</v>
      </c>
      <c r="B2246" t="s">
        <v>2655</v>
      </c>
    </row>
    <row r="2247" spans="1:2" x14ac:dyDescent="0.2">
      <c r="A2247" t="s">
        <v>20354</v>
      </c>
      <c r="B2247" t="s">
        <v>2670</v>
      </c>
    </row>
    <row r="2248" spans="1:2" x14ac:dyDescent="0.2">
      <c r="A2248" t="s">
        <v>20355</v>
      </c>
      <c r="B2248" t="s">
        <v>2974</v>
      </c>
    </row>
    <row r="2249" spans="1:2" x14ac:dyDescent="0.2">
      <c r="A2249" t="s">
        <v>18775</v>
      </c>
      <c r="B2249" t="s">
        <v>15133</v>
      </c>
    </row>
    <row r="2250" spans="1:2" x14ac:dyDescent="0.2">
      <c r="A2250" t="s">
        <v>20356</v>
      </c>
      <c r="B2250" t="s">
        <v>15358</v>
      </c>
    </row>
    <row r="2251" spans="1:2" x14ac:dyDescent="0.2">
      <c r="A2251" t="s">
        <v>20357</v>
      </c>
      <c r="B2251" t="s">
        <v>17276</v>
      </c>
    </row>
    <row r="2252" spans="1:2" x14ac:dyDescent="0.2">
      <c r="A2252" t="s">
        <v>19876</v>
      </c>
      <c r="B2252" t="s">
        <v>17276</v>
      </c>
    </row>
    <row r="2253" spans="1:2" x14ac:dyDescent="0.2">
      <c r="A2253" t="s">
        <v>20358</v>
      </c>
      <c r="B2253" t="s">
        <v>13904</v>
      </c>
    </row>
    <row r="2254" spans="1:2" x14ac:dyDescent="0.2">
      <c r="A2254" t="s">
        <v>20359</v>
      </c>
      <c r="B2254" t="s">
        <v>16808</v>
      </c>
    </row>
    <row r="2255" spans="1:2" x14ac:dyDescent="0.2">
      <c r="A2255" t="s">
        <v>20360</v>
      </c>
      <c r="B2255" t="s">
        <v>7994</v>
      </c>
    </row>
    <row r="2256" spans="1:2" x14ac:dyDescent="0.2">
      <c r="A2256" t="s">
        <v>20361</v>
      </c>
      <c r="B2256" t="s">
        <v>15382</v>
      </c>
    </row>
    <row r="2257" spans="1:2" x14ac:dyDescent="0.2">
      <c r="A2257" t="s">
        <v>20362</v>
      </c>
      <c r="B2257" t="s">
        <v>16717</v>
      </c>
    </row>
    <row r="2258" spans="1:2" x14ac:dyDescent="0.2">
      <c r="A2258" t="s">
        <v>20363</v>
      </c>
      <c r="B2258" t="s">
        <v>15388</v>
      </c>
    </row>
    <row r="2259" spans="1:2" x14ac:dyDescent="0.2">
      <c r="A2259" t="s">
        <v>20364</v>
      </c>
      <c r="B2259" t="s">
        <v>17065</v>
      </c>
    </row>
    <row r="2260" spans="1:2" x14ac:dyDescent="0.2">
      <c r="A2260" t="s">
        <v>20365</v>
      </c>
      <c r="B2260" t="s">
        <v>16078</v>
      </c>
    </row>
    <row r="2261" spans="1:2" x14ac:dyDescent="0.2">
      <c r="A2261" t="s">
        <v>20366</v>
      </c>
      <c r="B2261" t="s">
        <v>9383</v>
      </c>
    </row>
    <row r="2262" spans="1:2" x14ac:dyDescent="0.2">
      <c r="A2262" t="s">
        <v>20367</v>
      </c>
      <c r="B2262" t="s">
        <v>15268</v>
      </c>
    </row>
    <row r="2263" spans="1:2" x14ac:dyDescent="0.2">
      <c r="A2263" t="s">
        <v>20367</v>
      </c>
      <c r="B2263" t="s">
        <v>15268</v>
      </c>
    </row>
    <row r="2264" spans="1:2" x14ac:dyDescent="0.2">
      <c r="A2264" t="s">
        <v>20368</v>
      </c>
      <c r="B2264" t="s">
        <v>15342</v>
      </c>
    </row>
    <row r="2265" spans="1:2" x14ac:dyDescent="0.2">
      <c r="A2265" t="s">
        <v>19380</v>
      </c>
      <c r="B2265" t="s">
        <v>7474</v>
      </c>
    </row>
    <row r="2266" spans="1:2" x14ac:dyDescent="0.2">
      <c r="A2266" t="s">
        <v>20369</v>
      </c>
      <c r="B2266" t="s">
        <v>6924</v>
      </c>
    </row>
    <row r="2267" spans="1:2" x14ac:dyDescent="0.2">
      <c r="A2267" t="s">
        <v>20370</v>
      </c>
      <c r="B2267" t="s">
        <v>2371</v>
      </c>
    </row>
    <row r="2268" spans="1:2" x14ac:dyDescent="0.2">
      <c r="A2268" t="s">
        <v>20371</v>
      </c>
      <c r="B2268" t="s">
        <v>2739</v>
      </c>
    </row>
    <row r="2269" spans="1:2" x14ac:dyDescent="0.2">
      <c r="A2269" t="s">
        <v>20372</v>
      </c>
      <c r="B2269" t="s">
        <v>2339</v>
      </c>
    </row>
    <row r="2270" spans="1:2" x14ac:dyDescent="0.2">
      <c r="A2270" t="s">
        <v>20373</v>
      </c>
      <c r="B2270" t="s">
        <v>2294</v>
      </c>
    </row>
    <row r="2271" spans="1:2" x14ac:dyDescent="0.2">
      <c r="A2271" t="s">
        <v>19260</v>
      </c>
      <c r="B2271" t="s">
        <v>2451</v>
      </c>
    </row>
    <row r="2272" spans="1:2" x14ac:dyDescent="0.2">
      <c r="A2272" t="s">
        <v>20374</v>
      </c>
      <c r="B2272" t="s">
        <v>14705</v>
      </c>
    </row>
    <row r="2273" spans="1:2" x14ac:dyDescent="0.2">
      <c r="A2273" t="s">
        <v>20375</v>
      </c>
      <c r="B2273" t="s">
        <v>8448</v>
      </c>
    </row>
    <row r="2274" spans="1:2" x14ac:dyDescent="0.2">
      <c r="A2274" t="s">
        <v>20376</v>
      </c>
      <c r="B2274" t="s">
        <v>6444</v>
      </c>
    </row>
    <row r="2275" spans="1:2" x14ac:dyDescent="0.2">
      <c r="A2275" t="s">
        <v>19053</v>
      </c>
      <c r="B2275" t="s">
        <v>14501</v>
      </c>
    </row>
    <row r="2276" spans="1:2" x14ac:dyDescent="0.2">
      <c r="A2276" t="s">
        <v>20377</v>
      </c>
      <c r="B2276" t="s">
        <v>856</v>
      </c>
    </row>
    <row r="2277" spans="1:2" x14ac:dyDescent="0.2">
      <c r="A2277" t="s">
        <v>20378</v>
      </c>
      <c r="B2277" t="s">
        <v>2898</v>
      </c>
    </row>
    <row r="2278" spans="1:2" x14ac:dyDescent="0.2">
      <c r="A2278" t="s">
        <v>20379</v>
      </c>
      <c r="B2278" t="s">
        <v>2376</v>
      </c>
    </row>
    <row r="2279" spans="1:2" x14ac:dyDescent="0.2">
      <c r="A2279" t="s">
        <v>20380</v>
      </c>
      <c r="B2279" t="s">
        <v>2411</v>
      </c>
    </row>
    <row r="2280" spans="1:2" x14ac:dyDescent="0.2">
      <c r="A2280" t="s">
        <v>20381</v>
      </c>
      <c r="B2280" t="s">
        <v>2411</v>
      </c>
    </row>
    <row r="2281" spans="1:2" x14ac:dyDescent="0.2">
      <c r="A2281" t="s">
        <v>20382</v>
      </c>
      <c r="B2281" t="s">
        <v>2864</v>
      </c>
    </row>
    <row r="2282" spans="1:2" x14ac:dyDescent="0.2">
      <c r="A2282" t="s">
        <v>20383</v>
      </c>
      <c r="B2282" t="s">
        <v>2710</v>
      </c>
    </row>
    <row r="2283" spans="1:2" x14ac:dyDescent="0.2">
      <c r="A2283" t="s">
        <v>20384</v>
      </c>
      <c r="B2283" t="s">
        <v>2717</v>
      </c>
    </row>
    <row r="2284" spans="1:2" x14ac:dyDescent="0.2">
      <c r="A2284" t="s">
        <v>20385</v>
      </c>
      <c r="B2284" t="s">
        <v>2717</v>
      </c>
    </row>
    <row r="2285" spans="1:2" x14ac:dyDescent="0.2">
      <c r="A2285" t="s">
        <v>20386</v>
      </c>
      <c r="B2285" t="s">
        <v>2717</v>
      </c>
    </row>
    <row r="2286" spans="1:2" x14ac:dyDescent="0.2">
      <c r="A2286" t="s">
        <v>20387</v>
      </c>
      <c r="B2286" t="s">
        <v>5889</v>
      </c>
    </row>
    <row r="2287" spans="1:2" x14ac:dyDescent="0.2">
      <c r="A2287" t="s">
        <v>20388</v>
      </c>
      <c r="B2287" t="s">
        <v>4554</v>
      </c>
    </row>
    <row r="2288" spans="1:2" x14ac:dyDescent="0.2">
      <c r="A2288" t="s">
        <v>20389</v>
      </c>
      <c r="B2288" t="s">
        <v>4408</v>
      </c>
    </row>
    <row r="2289" spans="1:2" x14ac:dyDescent="0.2">
      <c r="A2289" t="s">
        <v>20390</v>
      </c>
      <c r="B2289" t="s">
        <v>3129</v>
      </c>
    </row>
    <row r="2290" spans="1:2" x14ac:dyDescent="0.2">
      <c r="A2290" t="s">
        <v>20391</v>
      </c>
      <c r="B2290" t="s">
        <v>8314</v>
      </c>
    </row>
    <row r="2291" spans="1:2" x14ac:dyDescent="0.2">
      <c r="A2291" t="s">
        <v>20392</v>
      </c>
      <c r="B2291" t="s">
        <v>8319</v>
      </c>
    </row>
    <row r="2292" spans="1:2" x14ac:dyDescent="0.2">
      <c r="A2292" t="s">
        <v>20393</v>
      </c>
      <c r="B2292" t="s">
        <v>3093</v>
      </c>
    </row>
    <row r="2293" spans="1:2" x14ac:dyDescent="0.2">
      <c r="A2293" t="s">
        <v>20394</v>
      </c>
      <c r="B2293" t="s">
        <v>4196</v>
      </c>
    </row>
    <row r="2294" spans="1:2" x14ac:dyDescent="0.2">
      <c r="A2294" t="s">
        <v>20395</v>
      </c>
      <c r="B2294" t="s">
        <v>4503</v>
      </c>
    </row>
    <row r="2295" spans="1:2" x14ac:dyDescent="0.2">
      <c r="A2295" t="s">
        <v>20396</v>
      </c>
      <c r="B2295" t="s">
        <v>4503</v>
      </c>
    </row>
    <row r="2296" spans="1:2" x14ac:dyDescent="0.2">
      <c r="A2296" t="s">
        <v>20397</v>
      </c>
      <c r="B2296" t="s">
        <v>4503</v>
      </c>
    </row>
    <row r="2297" spans="1:2" x14ac:dyDescent="0.2">
      <c r="A2297" t="s">
        <v>20398</v>
      </c>
      <c r="B2297" t="s">
        <v>4486</v>
      </c>
    </row>
    <row r="2298" spans="1:2" x14ac:dyDescent="0.2">
      <c r="A2298" t="s">
        <v>20399</v>
      </c>
      <c r="B2298" t="s">
        <v>14981</v>
      </c>
    </row>
    <row r="2299" spans="1:2" x14ac:dyDescent="0.2">
      <c r="A2299" t="s">
        <v>20400</v>
      </c>
      <c r="B2299" t="s">
        <v>1002</v>
      </c>
    </row>
    <row r="2300" spans="1:2" x14ac:dyDescent="0.2">
      <c r="A2300" t="s">
        <v>20401</v>
      </c>
      <c r="B2300" t="s">
        <v>977</v>
      </c>
    </row>
    <row r="2301" spans="1:2" x14ac:dyDescent="0.2">
      <c r="A2301" t="s">
        <v>20402</v>
      </c>
      <c r="B2301" t="s">
        <v>7292</v>
      </c>
    </row>
    <row r="2302" spans="1:2" x14ac:dyDescent="0.2">
      <c r="A2302" t="s">
        <v>20403</v>
      </c>
      <c r="B2302" t="s">
        <v>2979</v>
      </c>
    </row>
    <row r="2303" spans="1:2" x14ac:dyDescent="0.2">
      <c r="A2303" t="s">
        <v>20404</v>
      </c>
      <c r="B2303" t="s">
        <v>15136</v>
      </c>
    </row>
    <row r="2304" spans="1:2" x14ac:dyDescent="0.2">
      <c r="A2304" t="s">
        <v>20405</v>
      </c>
      <c r="B2304" t="s">
        <v>15393</v>
      </c>
    </row>
    <row r="2305" spans="1:2" x14ac:dyDescent="0.2">
      <c r="A2305" t="s">
        <v>20406</v>
      </c>
      <c r="B2305" t="s">
        <v>12917</v>
      </c>
    </row>
    <row r="2306" spans="1:2" x14ac:dyDescent="0.2">
      <c r="A2306" t="s">
        <v>20168</v>
      </c>
      <c r="B2306" t="s">
        <v>6830</v>
      </c>
    </row>
    <row r="2307" spans="1:2" x14ac:dyDescent="0.2">
      <c r="A2307" t="s">
        <v>20407</v>
      </c>
      <c r="B2307" t="s">
        <v>12804</v>
      </c>
    </row>
    <row r="2308" spans="1:2" x14ac:dyDescent="0.2">
      <c r="A2308" t="s">
        <v>18318</v>
      </c>
      <c r="B2308" t="s">
        <v>1574</v>
      </c>
    </row>
    <row r="2309" spans="1:2" x14ac:dyDescent="0.2">
      <c r="A2309" t="s">
        <v>20408</v>
      </c>
      <c r="B2309" t="s">
        <v>6932</v>
      </c>
    </row>
    <row r="2310" spans="1:2" x14ac:dyDescent="0.2">
      <c r="A2310" t="s">
        <v>18522</v>
      </c>
      <c r="B2310" t="s">
        <v>3785</v>
      </c>
    </row>
    <row r="2311" spans="1:2" x14ac:dyDescent="0.2">
      <c r="A2311" t="s">
        <v>20409</v>
      </c>
      <c r="B2311" t="s">
        <v>6844</v>
      </c>
    </row>
    <row r="2312" spans="1:2" x14ac:dyDescent="0.2">
      <c r="A2312" t="s">
        <v>20410</v>
      </c>
      <c r="B2312" t="s">
        <v>6486</v>
      </c>
    </row>
    <row r="2313" spans="1:2" x14ac:dyDescent="0.2">
      <c r="A2313" t="s">
        <v>20411</v>
      </c>
      <c r="B2313" t="s">
        <v>6479</v>
      </c>
    </row>
    <row r="2314" spans="1:2" x14ac:dyDescent="0.2">
      <c r="A2314" t="s">
        <v>20412</v>
      </c>
      <c r="B2314" t="s">
        <v>6494</v>
      </c>
    </row>
    <row r="2315" spans="1:2" x14ac:dyDescent="0.2">
      <c r="A2315" t="s">
        <v>20413</v>
      </c>
      <c r="B2315" t="s">
        <v>6494</v>
      </c>
    </row>
    <row r="2316" spans="1:2" x14ac:dyDescent="0.2">
      <c r="A2316" t="s">
        <v>20414</v>
      </c>
      <c r="B2316" t="s">
        <v>6494</v>
      </c>
    </row>
    <row r="2317" spans="1:2" x14ac:dyDescent="0.2">
      <c r="A2317" t="s">
        <v>20415</v>
      </c>
      <c r="B2317" t="s">
        <v>6397</v>
      </c>
    </row>
    <row r="2318" spans="1:2" x14ac:dyDescent="0.2">
      <c r="A2318" t="s">
        <v>20416</v>
      </c>
      <c r="B2318" t="s">
        <v>6380</v>
      </c>
    </row>
    <row r="2319" spans="1:2" x14ac:dyDescent="0.2">
      <c r="A2319" t="s">
        <v>20417</v>
      </c>
      <c r="B2319" t="s">
        <v>6651</v>
      </c>
    </row>
    <row r="2320" spans="1:2" x14ac:dyDescent="0.2">
      <c r="A2320" t="s">
        <v>20418</v>
      </c>
      <c r="B2320" t="s">
        <v>6779</v>
      </c>
    </row>
    <row r="2321" spans="1:2" x14ac:dyDescent="0.2">
      <c r="A2321" t="s">
        <v>20419</v>
      </c>
      <c r="B2321" t="s">
        <v>6745</v>
      </c>
    </row>
    <row r="2322" spans="1:2" x14ac:dyDescent="0.2">
      <c r="A2322" t="s">
        <v>20420</v>
      </c>
      <c r="B2322" t="s">
        <v>6593</v>
      </c>
    </row>
    <row r="2323" spans="1:2" x14ac:dyDescent="0.2">
      <c r="A2323" t="s">
        <v>20421</v>
      </c>
      <c r="B2323" t="s">
        <v>6291</v>
      </c>
    </row>
    <row r="2324" spans="1:2" x14ac:dyDescent="0.2">
      <c r="A2324" t="s">
        <v>20422</v>
      </c>
      <c r="B2324" t="s">
        <v>6291</v>
      </c>
    </row>
    <row r="2325" spans="1:2" x14ac:dyDescent="0.2">
      <c r="A2325" t="s">
        <v>20423</v>
      </c>
      <c r="B2325" t="s">
        <v>6452</v>
      </c>
    </row>
    <row r="2326" spans="1:2" x14ac:dyDescent="0.2">
      <c r="A2326" t="s">
        <v>20424</v>
      </c>
      <c r="B2326" t="s">
        <v>6469</v>
      </c>
    </row>
    <row r="2327" spans="1:2" x14ac:dyDescent="0.2">
      <c r="A2327" t="s">
        <v>20425</v>
      </c>
      <c r="B2327" t="s">
        <v>6629</v>
      </c>
    </row>
    <row r="2328" spans="1:2" x14ac:dyDescent="0.2">
      <c r="A2328" t="s">
        <v>20426</v>
      </c>
      <c r="B2328" t="s">
        <v>6629</v>
      </c>
    </row>
    <row r="2329" spans="1:2" x14ac:dyDescent="0.2">
      <c r="A2329" t="s">
        <v>20427</v>
      </c>
      <c r="B2329" t="s">
        <v>6629</v>
      </c>
    </row>
    <row r="2330" spans="1:2" x14ac:dyDescent="0.2">
      <c r="A2330" t="s">
        <v>20428</v>
      </c>
      <c r="B2330" t="s">
        <v>6629</v>
      </c>
    </row>
    <row r="2331" spans="1:2" x14ac:dyDescent="0.2">
      <c r="A2331" t="s">
        <v>20429</v>
      </c>
      <c r="B2331" s="3" t="s">
        <v>8045</v>
      </c>
    </row>
    <row r="2332" spans="1:2" x14ac:dyDescent="0.2">
      <c r="A2332" t="s">
        <v>20430</v>
      </c>
      <c r="B2332" t="s">
        <v>7712</v>
      </c>
    </row>
    <row r="2333" spans="1:2" x14ac:dyDescent="0.2">
      <c r="A2333" t="s">
        <v>20431</v>
      </c>
      <c r="B2333" t="s">
        <v>7519</v>
      </c>
    </row>
    <row r="2334" spans="1:2" x14ac:dyDescent="0.2">
      <c r="A2334" t="s">
        <v>20432</v>
      </c>
      <c r="B2334" t="s">
        <v>7615</v>
      </c>
    </row>
    <row r="2335" spans="1:2" x14ac:dyDescent="0.2">
      <c r="A2335" t="s">
        <v>20433</v>
      </c>
      <c r="B2335" t="s">
        <v>7644</v>
      </c>
    </row>
    <row r="2336" spans="1:2" x14ac:dyDescent="0.2">
      <c r="A2336" t="s">
        <v>20434</v>
      </c>
      <c r="B2336" t="s">
        <v>6282</v>
      </c>
    </row>
    <row r="2337" spans="1:2" x14ac:dyDescent="0.2">
      <c r="A2337" t="s">
        <v>20435</v>
      </c>
      <c r="B2337" t="s">
        <v>6287</v>
      </c>
    </row>
    <row r="2338" spans="1:2" x14ac:dyDescent="0.2">
      <c r="A2338" t="s">
        <v>20436</v>
      </c>
      <c r="B2338" t="s">
        <v>6713</v>
      </c>
    </row>
    <row r="2339" spans="1:2" x14ac:dyDescent="0.2">
      <c r="A2339" t="s">
        <v>20437</v>
      </c>
      <c r="B2339" t="s">
        <v>7064</v>
      </c>
    </row>
    <row r="2340" spans="1:2" x14ac:dyDescent="0.2">
      <c r="A2340" t="s">
        <v>20438</v>
      </c>
      <c r="B2340" t="s">
        <v>12673</v>
      </c>
    </row>
    <row r="2341" spans="1:2" x14ac:dyDescent="0.2">
      <c r="A2341" t="s">
        <v>20439</v>
      </c>
      <c r="B2341" t="s">
        <v>6335</v>
      </c>
    </row>
    <row r="2342" spans="1:2" x14ac:dyDescent="0.2">
      <c r="A2342" t="s">
        <v>20440</v>
      </c>
      <c r="B2342" t="s">
        <v>6775</v>
      </c>
    </row>
    <row r="2343" spans="1:2" x14ac:dyDescent="0.2">
      <c r="A2343" t="s">
        <v>20441</v>
      </c>
      <c r="B2343" t="s">
        <v>7188</v>
      </c>
    </row>
    <row r="2344" spans="1:2" x14ac:dyDescent="0.2">
      <c r="A2344" t="s">
        <v>20442</v>
      </c>
      <c r="B2344" t="s">
        <v>6341</v>
      </c>
    </row>
    <row r="2345" spans="1:2" x14ac:dyDescent="0.2">
      <c r="A2345" t="s">
        <v>20443</v>
      </c>
      <c r="B2345" t="s">
        <v>8051</v>
      </c>
    </row>
    <row r="2346" spans="1:2" x14ac:dyDescent="0.2">
      <c r="A2346" t="s">
        <v>20444</v>
      </c>
      <c r="B2346" t="s">
        <v>8588</v>
      </c>
    </row>
    <row r="2347" spans="1:2" x14ac:dyDescent="0.2">
      <c r="A2347" t="s">
        <v>20445</v>
      </c>
      <c r="B2347" t="s">
        <v>7872</v>
      </c>
    </row>
    <row r="2348" spans="1:2" x14ac:dyDescent="0.2">
      <c r="A2348" t="s">
        <v>20446</v>
      </c>
      <c r="B2348" t="s">
        <v>7634</v>
      </c>
    </row>
    <row r="2349" spans="1:2" x14ac:dyDescent="0.2">
      <c r="A2349" t="s">
        <v>20447</v>
      </c>
      <c r="B2349" t="s">
        <v>7897</v>
      </c>
    </row>
    <row r="2350" spans="1:2" x14ac:dyDescent="0.2">
      <c r="A2350" t="s">
        <v>20448</v>
      </c>
      <c r="B2350" t="s">
        <v>7634</v>
      </c>
    </row>
    <row r="2351" spans="1:2" x14ac:dyDescent="0.2">
      <c r="A2351" t="s">
        <v>20449</v>
      </c>
      <c r="B2351" t="s">
        <v>8005</v>
      </c>
    </row>
    <row r="2352" spans="1:2" x14ac:dyDescent="0.2">
      <c r="A2352" t="s">
        <v>20450</v>
      </c>
      <c r="B2352" t="s">
        <v>8022</v>
      </c>
    </row>
    <row r="2353" spans="1:2" x14ac:dyDescent="0.2">
      <c r="A2353" t="s">
        <v>20451</v>
      </c>
      <c r="B2353" t="s">
        <v>6643</v>
      </c>
    </row>
    <row r="2354" spans="1:2" x14ac:dyDescent="0.2">
      <c r="A2354" t="s">
        <v>20452</v>
      </c>
      <c r="B2354" t="s">
        <v>6581</v>
      </c>
    </row>
    <row r="2355" spans="1:2" x14ac:dyDescent="0.2">
      <c r="A2355" t="s">
        <v>20453</v>
      </c>
      <c r="B2355" t="s">
        <v>6763</v>
      </c>
    </row>
    <row r="2356" spans="1:2" x14ac:dyDescent="0.2">
      <c r="A2356" t="s">
        <v>20454</v>
      </c>
      <c r="B2356" t="s">
        <v>5164</v>
      </c>
    </row>
    <row r="2357" spans="1:2" x14ac:dyDescent="0.2">
      <c r="A2357" t="s">
        <v>20455</v>
      </c>
      <c r="B2357" t="s">
        <v>6427</v>
      </c>
    </row>
    <row r="2358" spans="1:2" x14ac:dyDescent="0.2">
      <c r="A2358" t="s">
        <v>20456</v>
      </c>
      <c r="B2358" t="s">
        <v>6788</v>
      </c>
    </row>
    <row r="2359" spans="1:2" x14ac:dyDescent="0.2">
      <c r="A2359" t="s">
        <v>20457</v>
      </c>
      <c r="B2359" t="s">
        <v>6388</v>
      </c>
    </row>
    <row r="2360" spans="1:2" x14ac:dyDescent="0.2">
      <c r="A2360" t="s">
        <v>20458</v>
      </c>
      <c r="B2360" t="s">
        <v>6421</v>
      </c>
    </row>
    <row r="2361" spans="1:2" x14ac:dyDescent="0.2">
      <c r="A2361" t="s">
        <v>20459</v>
      </c>
      <c r="B2361" t="s">
        <v>6316</v>
      </c>
    </row>
    <row r="2362" spans="1:2" x14ac:dyDescent="0.2">
      <c r="A2362" t="s">
        <v>20460</v>
      </c>
      <c r="B2362" t="s">
        <v>6612</v>
      </c>
    </row>
    <row r="2363" spans="1:2" x14ac:dyDescent="0.2">
      <c r="A2363" t="s">
        <v>20461</v>
      </c>
      <c r="B2363" t="s">
        <v>6406</v>
      </c>
    </row>
    <row r="2364" spans="1:2" x14ac:dyDescent="0.2">
      <c r="A2364" t="s">
        <v>20462</v>
      </c>
      <c r="B2364" t="s">
        <v>6406</v>
      </c>
    </row>
    <row r="2365" spans="1:2" x14ac:dyDescent="0.2">
      <c r="A2365" t="s">
        <v>20463</v>
      </c>
      <c r="B2365" t="s">
        <v>8396</v>
      </c>
    </row>
    <row r="2366" spans="1:2" x14ac:dyDescent="0.2">
      <c r="A2366" t="s">
        <v>20464</v>
      </c>
      <c r="B2366" t="s">
        <v>8545</v>
      </c>
    </row>
    <row r="2367" spans="1:2" x14ac:dyDescent="0.2">
      <c r="A2367" t="s">
        <v>20465</v>
      </c>
      <c r="B2367" t="s">
        <v>6556</v>
      </c>
    </row>
    <row r="2368" spans="1:2" x14ac:dyDescent="0.2">
      <c r="A2368" t="s">
        <v>18606</v>
      </c>
      <c r="B2368" t="s">
        <v>6556</v>
      </c>
    </row>
    <row r="2369" spans="1:2" x14ac:dyDescent="0.2">
      <c r="A2369" t="s">
        <v>20466</v>
      </c>
      <c r="B2369" t="s">
        <v>6848</v>
      </c>
    </row>
    <row r="2370" spans="1:2" x14ac:dyDescent="0.2">
      <c r="A2370" t="s">
        <v>20467</v>
      </c>
      <c r="B2370" t="s">
        <v>6373</v>
      </c>
    </row>
    <row r="2371" spans="1:2" x14ac:dyDescent="0.2">
      <c r="A2371" t="s">
        <v>20468</v>
      </c>
      <c r="B2371" t="s">
        <v>6474</v>
      </c>
    </row>
    <row r="2372" spans="1:2" x14ac:dyDescent="0.2">
      <c r="A2372" t="s">
        <v>20469</v>
      </c>
      <c r="B2372" t="s">
        <v>6498</v>
      </c>
    </row>
    <row r="2373" spans="1:2" x14ac:dyDescent="0.2">
      <c r="A2373" t="s">
        <v>20470</v>
      </c>
      <c r="B2373" t="s">
        <v>6513</v>
      </c>
    </row>
    <row r="2374" spans="1:2" x14ac:dyDescent="0.2">
      <c r="A2374" t="s">
        <v>20471</v>
      </c>
      <c r="B2374" t="s">
        <v>6679</v>
      </c>
    </row>
    <row r="2375" spans="1:2" x14ac:dyDescent="0.2">
      <c r="A2375" t="s">
        <v>20472</v>
      </c>
      <c r="B2375" t="s">
        <v>6691</v>
      </c>
    </row>
    <row r="2376" spans="1:2" x14ac:dyDescent="0.2">
      <c r="A2376" t="s">
        <v>20473</v>
      </c>
      <c r="B2376" t="s">
        <v>6679</v>
      </c>
    </row>
    <row r="2377" spans="1:2" x14ac:dyDescent="0.2">
      <c r="A2377" t="s">
        <v>20474</v>
      </c>
      <c r="B2377" t="s">
        <v>6885</v>
      </c>
    </row>
    <row r="2378" spans="1:2" x14ac:dyDescent="0.2">
      <c r="A2378" t="s">
        <v>20475</v>
      </c>
      <c r="B2378" t="s">
        <v>7628</v>
      </c>
    </row>
    <row r="2379" spans="1:2" x14ac:dyDescent="0.2">
      <c r="A2379" t="s">
        <v>20476</v>
      </c>
      <c r="B2379" t="s">
        <v>7724</v>
      </c>
    </row>
    <row r="2380" spans="1:2" x14ac:dyDescent="0.2">
      <c r="A2380" t="s">
        <v>20477</v>
      </c>
      <c r="B2380" t="s">
        <v>7772</v>
      </c>
    </row>
    <row r="2381" spans="1:2" x14ac:dyDescent="0.2">
      <c r="A2381" t="s">
        <v>20478</v>
      </c>
      <c r="B2381" t="s">
        <v>7786</v>
      </c>
    </row>
    <row r="2382" spans="1:2" x14ac:dyDescent="0.2">
      <c r="A2382" t="s">
        <v>20479</v>
      </c>
      <c r="B2382" t="s">
        <v>8026</v>
      </c>
    </row>
    <row r="2383" spans="1:2" x14ac:dyDescent="0.2">
      <c r="A2383" t="s">
        <v>20480</v>
      </c>
      <c r="B2383" t="s">
        <v>7918</v>
      </c>
    </row>
    <row r="2384" spans="1:2" x14ac:dyDescent="0.2">
      <c r="A2384" t="s">
        <v>20481</v>
      </c>
      <c r="B2384" t="s">
        <v>7951</v>
      </c>
    </row>
    <row r="2385" spans="1:2" x14ac:dyDescent="0.2">
      <c r="A2385" t="s">
        <v>20482</v>
      </c>
      <c r="B2385" t="s">
        <v>6881</v>
      </c>
    </row>
    <row r="2386" spans="1:2" x14ac:dyDescent="0.2">
      <c r="A2386" t="s">
        <v>20483</v>
      </c>
      <c r="B2386" t="s">
        <v>7943</v>
      </c>
    </row>
    <row r="2387" spans="1:2" x14ac:dyDescent="0.2">
      <c r="A2387" t="s">
        <v>20484</v>
      </c>
      <c r="B2387" t="s">
        <v>6064</v>
      </c>
    </row>
    <row r="2388" spans="1:2" x14ac:dyDescent="0.2">
      <c r="A2388" t="s">
        <v>20485</v>
      </c>
      <c r="B2388" t="s">
        <v>5894</v>
      </c>
    </row>
    <row r="2389" spans="1:2" x14ac:dyDescent="0.2">
      <c r="A2389" t="s">
        <v>20486</v>
      </c>
      <c r="B2389" t="s">
        <v>8513</v>
      </c>
    </row>
    <row r="2390" spans="1:2" x14ac:dyDescent="0.2">
      <c r="A2390" t="s">
        <v>20487</v>
      </c>
      <c r="B2390" t="s">
        <v>5715</v>
      </c>
    </row>
    <row r="2391" spans="1:2" x14ac:dyDescent="0.2">
      <c r="A2391" t="s">
        <v>20488</v>
      </c>
      <c r="B2391" t="s">
        <v>5768</v>
      </c>
    </row>
    <row r="2392" spans="1:2" x14ac:dyDescent="0.2">
      <c r="A2392" t="s">
        <v>20489</v>
      </c>
      <c r="B2392" t="s">
        <v>6163</v>
      </c>
    </row>
    <row r="2393" spans="1:2" x14ac:dyDescent="0.2">
      <c r="A2393" t="s">
        <v>20490</v>
      </c>
      <c r="B2393" t="s">
        <v>6246</v>
      </c>
    </row>
    <row r="2394" spans="1:2" x14ac:dyDescent="0.2">
      <c r="A2394" t="s">
        <v>20491</v>
      </c>
      <c r="B2394" t="s">
        <v>5711</v>
      </c>
    </row>
    <row r="2395" spans="1:2" x14ac:dyDescent="0.2">
      <c r="A2395" t="s">
        <v>20492</v>
      </c>
      <c r="B2395" t="s">
        <v>5711</v>
      </c>
    </row>
    <row r="2396" spans="1:2" x14ac:dyDescent="0.2">
      <c r="A2396" t="s">
        <v>20493</v>
      </c>
      <c r="B2396" t="s">
        <v>5752</v>
      </c>
    </row>
    <row r="2397" spans="1:2" x14ac:dyDescent="0.2">
      <c r="A2397" t="s">
        <v>20494</v>
      </c>
      <c r="B2397" t="s">
        <v>5937</v>
      </c>
    </row>
    <row r="2398" spans="1:2" x14ac:dyDescent="0.2">
      <c r="A2398" t="s">
        <v>20495</v>
      </c>
      <c r="B2398" t="s">
        <v>5941</v>
      </c>
    </row>
    <row r="2399" spans="1:2" x14ac:dyDescent="0.2">
      <c r="A2399" t="s">
        <v>20496</v>
      </c>
      <c r="B2399" t="s">
        <v>6251</v>
      </c>
    </row>
    <row r="2400" spans="1:2" x14ac:dyDescent="0.2">
      <c r="A2400" t="s">
        <v>20497</v>
      </c>
      <c r="B2400" t="s">
        <v>6241</v>
      </c>
    </row>
    <row r="2401" spans="1:2" x14ac:dyDescent="0.2">
      <c r="A2401" t="s">
        <v>20498</v>
      </c>
      <c r="B2401" t="s">
        <v>6040</v>
      </c>
    </row>
    <row r="2402" spans="1:2" x14ac:dyDescent="0.2">
      <c r="A2402" t="s">
        <v>20499</v>
      </c>
      <c r="B2402" t="s">
        <v>6225</v>
      </c>
    </row>
    <row r="2403" spans="1:2" x14ac:dyDescent="0.2">
      <c r="A2403" t="s">
        <v>20500</v>
      </c>
      <c r="B2403" t="s">
        <v>5691</v>
      </c>
    </row>
    <row r="2404" spans="1:2" x14ac:dyDescent="0.2">
      <c r="A2404" t="s">
        <v>20501</v>
      </c>
      <c r="B2404" t="s">
        <v>5788</v>
      </c>
    </row>
    <row r="2405" spans="1:2" x14ac:dyDescent="0.2">
      <c r="A2405" t="s">
        <v>20502</v>
      </c>
      <c r="B2405" t="s">
        <v>6136</v>
      </c>
    </row>
    <row r="2406" spans="1:2" x14ac:dyDescent="0.2">
      <c r="A2406" t="s">
        <v>20503</v>
      </c>
      <c r="B2406" t="s">
        <v>6090</v>
      </c>
    </row>
    <row r="2407" spans="1:2" x14ac:dyDescent="0.2">
      <c r="A2407" t="s">
        <v>20504</v>
      </c>
      <c r="B2407" t="s">
        <v>8180</v>
      </c>
    </row>
    <row r="2408" spans="1:2" x14ac:dyDescent="0.2">
      <c r="A2408" t="s">
        <v>20505</v>
      </c>
      <c r="B2408" t="s">
        <v>5763</v>
      </c>
    </row>
    <row r="2409" spans="1:2" x14ac:dyDescent="0.2">
      <c r="A2409" t="s">
        <v>20506</v>
      </c>
      <c r="B2409" t="s">
        <v>6120</v>
      </c>
    </row>
    <row r="2410" spans="1:2" x14ac:dyDescent="0.2">
      <c r="A2410" t="s">
        <v>20507</v>
      </c>
      <c r="B2410" t="s">
        <v>6235</v>
      </c>
    </row>
    <row r="2411" spans="1:2" x14ac:dyDescent="0.2">
      <c r="A2411" t="s">
        <v>20508</v>
      </c>
      <c r="B2411" t="s">
        <v>5884</v>
      </c>
    </row>
    <row r="2412" spans="1:2" x14ac:dyDescent="0.2">
      <c r="A2412" t="s">
        <v>20509</v>
      </c>
      <c r="B2412" t="s">
        <v>5879</v>
      </c>
    </row>
    <row r="2413" spans="1:2" x14ac:dyDescent="0.2">
      <c r="A2413" t="s">
        <v>20510</v>
      </c>
      <c r="B2413" t="s">
        <v>5701</v>
      </c>
    </row>
    <row r="2414" spans="1:2" x14ac:dyDescent="0.2">
      <c r="A2414" t="s">
        <v>20511</v>
      </c>
      <c r="B2414" t="s">
        <v>5745</v>
      </c>
    </row>
    <row r="2415" spans="1:2" x14ac:dyDescent="0.2">
      <c r="A2415" t="s">
        <v>20512</v>
      </c>
      <c r="B2415" t="s">
        <v>5845</v>
      </c>
    </row>
    <row r="2416" spans="1:2" x14ac:dyDescent="0.2">
      <c r="A2416" t="s">
        <v>20513</v>
      </c>
      <c r="B2416" t="s">
        <v>5845</v>
      </c>
    </row>
    <row r="2417" spans="1:2" x14ac:dyDescent="0.2">
      <c r="A2417" t="s">
        <v>20514</v>
      </c>
      <c r="B2417" t="s">
        <v>5916</v>
      </c>
    </row>
    <row r="2418" spans="1:2" x14ac:dyDescent="0.2">
      <c r="A2418" t="s">
        <v>20515</v>
      </c>
      <c r="B2418" t="s">
        <v>5920</v>
      </c>
    </row>
    <row r="2419" spans="1:2" x14ac:dyDescent="0.2">
      <c r="A2419" t="s">
        <v>20516</v>
      </c>
      <c r="B2419" t="s">
        <v>5989</v>
      </c>
    </row>
    <row r="2420" spans="1:2" x14ac:dyDescent="0.2">
      <c r="A2420" t="s">
        <v>20517</v>
      </c>
      <c r="B2420" t="s">
        <v>5794</v>
      </c>
    </row>
    <row r="2421" spans="1:2" x14ac:dyDescent="0.2">
      <c r="A2421" t="s">
        <v>20518</v>
      </c>
      <c r="B2421" t="s">
        <v>8224</v>
      </c>
    </row>
    <row r="2422" spans="1:2" x14ac:dyDescent="0.2">
      <c r="A2422" t="s">
        <v>20519</v>
      </c>
      <c r="B2422" t="s">
        <v>5831</v>
      </c>
    </row>
    <row r="2423" spans="1:2" x14ac:dyDescent="0.2">
      <c r="A2423" t="s">
        <v>20520</v>
      </c>
      <c r="B2423" t="s">
        <v>5909</v>
      </c>
    </row>
    <row r="2424" spans="1:2" x14ac:dyDescent="0.2">
      <c r="A2424" t="s">
        <v>20521</v>
      </c>
      <c r="B2424" t="s">
        <v>5706</v>
      </c>
    </row>
    <row r="2425" spans="1:2" x14ac:dyDescent="0.2">
      <c r="A2425" t="s">
        <v>20522</v>
      </c>
      <c r="B2425" t="s">
        <v>6044</v>
      </c>
    </row>
    <row r="2426" spans="1:2" x14ac:dyDescent="0.2">
      <c r="A2426" t="s">
        <v>20523</v>
      </c>
      <c r="B2426" t="s">
        <v>6141</v>
      </c>
    </row>
    <row r="2427" spans="1:2" x14ac:dyDescent="0.2">
      <c r="A2427" t="s">
        <v>20524</v>
      </c>
      <c r="B2427" t="s">
        <v>6081</v>
      </c>
    </row>
    <row r="2428" spans="1:2" x14ac:dyDescent="0.2">
      <c r="A2428" t="s">
        <v>20525</v>
      </c>
      <c r="B2428" t="s">
        <v>5902</v>
      </c>
    </row>
    <row r="2429" spans="1:2" x14ac:dyDescent="0.2">
      <c r="A2429" t="s">
        <v>20526</v>
      </c>
      <c r="B2429" t="s">
        <v>5868</v>
      </c>
    </row>
    <row r="2430" spans="1:2" x14ac:dyDescent="0.2">
      <c r="A2430" t="s">
        <v>20527</v>
      </c>
      <c r="B2430" t="s">
        <v>5902</v>
      </c>
    </row>
    <row r="2431" spans="1:2" x14ac:dyDescent="0.2">
      <c r="A2431" t="s">
        <v>19086</v>
      </c>
      <c r="B2431" t="s">
        <v>6147</v>
      </c>
    </row>
    <row r="2432" spans="1:2" x14ac:dyDescent="0.2">
      <c r="A2432" t="s">
        <v>20528</v>
      </c>
      <c r="B2432" t="s">
        <v>5902</v>
      </c>
    </row>
    <row r="2433" spans="1:2" x14ac:dyDescent="0.2">
      <c r="A2433" t="s">
        <v>20529</v>
      </c>
      <c r="B2433" t="s">
        <v>5902</v>
      </c>
    </row>
    <row r="2434" spans="1:2" x14ac:dyDescent="0.2">
      <c r="A2434" t="s">
        <v>20530</v>
      </c>
      <c r="B2434" t="s">
        <v>6113</v>
      </c>
    </row>
    <row r="2435" spans="1:2" x14ac:dyDescent="0.2">
      <c r="A2435" t="s">
        <v>20531</v>
      </c>
      <c r="B2435" t="s">
        <v>5695</v>
      </c>
    </row>
    <row r="2436" spans="1:2" x14ac:dyDescent="0.2">
      <c r="A2436" t="s">
        <v>20532</v>
      </c>
      <c r="B2436" t="s">
        <v>5756</v>
      </c>
    </row>
    <row r="2437" spans="1:2" x14ac:dyDescent="0.2">
      <c r="A2437" t="s">
        <v>20533</v>
      </c>
      <c r="B2437" t="s">
        <v>5815</v>
      </c>
    </row>
    <row r="2438" spans="1:2" x14ac:dyDescent="0.2">
      <c r="A2438" t="s">
        <v>20534</v>
      </c>
      <c r="B2438" t="s">
        <v>5695</v>
      </c>
    </row>
    <row r="2439" spans="1:2" x14ac:dyDescent="0.2">
      <c r="A2439" t="s">
        <v>20535</v>
      </c>
      <c r="B2439" t="s">
        <v>5695</v>
      </c>
    </row>
    <row r="2440" spans="1:2" x14ac:dyDescent="0.2">
      <c r="A2440" t="s">
        <v>20536</v>
      </c>
      <c r="B2440" t="s">
        <v>5695</v>
      </c>
    </row>
    <row r="2441" spans="1:2" x14ac:dyDescent="0.2">
      <c r="A2441" t="s">
        <v>20537</v>
      </c>
      <c r="B2441" t="s">
        <v>5695</v>
      </c>
    </row>
    <row r="2442" spans="1:2" x14ac:dyDescent="0.2">
      <c r="A2442" t="s">
        <v>20538</v>
      </c>
      <c r="B2442" t="s">
        <v>5695</v>
      </c>
    </row>
    <row r="2443" spans="1:2" x14ac:dyDescent="0.2">
      <c r="A2443" t="s">
        <v>20539</v>
      </c>
      <c r="B2443" t="s">
        <v>5854</v>
      </c>
    </row>
    <row r="2444" spans="1:2" x14ac:dyDescent="0.2">
      <c r="A2444" t="s">
        <v>20540</v>
      </c>
      <c r="B2444" t="s">
        <v>6229</v>
      </c>
    </row>
    <row r="2445" spans="1:2" x14ac:dyDescent="0.2">
      <c r="A2445" t="s">
        <v>20541</v>
      </c>
      <c r="B2445" t="s">
        <v>5735</v>
      </c>
    </row>
    <row r="2446" spans="1:2" x14ac:dyDescent="0.2">
      <c r="A2446" t="s">
        <v>20542</v>
      </c>
      <c r="B2446" t="s">
        <v>5860</v>
      </c>
    </row>
    <row r="2447" spans="1:2" x14ac:dyDescent="0.2">
      <c r="A2447" t="s">
        <v>20542</v>
      </c>
      <c r="B2447" t="s">
        <v>5860</v>
      </c>
    </row>
    <row r="2448" spans="1:2" x14ac:dyDescent="0.2">
      <c r="A2448" t="s">
        <v>20543</v>
      </c>
      <c r="B2448" t="s">
        <v>5806</v>
      </c>
    </row>
    <row r="2449" spans="1:2" x14ac:dyDescent="0.2">
      <c r="A2449" t="s">
        <v>20135</v>
      </c>
      <c r="B2449" t="s">
        <v>5731</v>
      </c>
    </row>
    <row r="2450" spans="1:2" x14ac:dyDescent="0.2">
      <c r="A2450" t="s">
        <v>20544</v>
      </c>
      <c r="B2450" t="s">
        <v>5731</v>
      </c>
    </row>
    <row r="2451" spans="1:2" x14ac:dyDescent="0.2">
      <c r="A2451" t="s">
        <v>20545</v>
      </c>
      <c r="B2451" t="s">
        <v>5731</v>
      </c>
    </row>
    <row r="2452" spans="1:2" x14ac:dyDescent="0.2">
      <c r="A2452" t="s">
        <v>20546</v>
      </c>
      <c r="B2452" t="s">
        <v>5731</v>
      </c>
    </row>
    <row r="2453" spans="1:2" x14ac:dyDescent="0.2">
      <c r="A2453" t="s">
        <v>20547</v>
      </c>
      <c r="B2453" t="s">
        <v>6100</v>
      </c>
    </row>
    <row r="2454" spans="1:2" x14ac:dyDescent="0.2">
      <c r="A2454" t="s">
        <v>20548</v>
      </c>
      <c r="B2454" t="s">
        <v>6034</v>
      </c>
    </row>
    <row r="2455" spans="1:2" x14ac:dyDescent="0.2">
      <c r="A2455" t="s">
        <v>20549</v>
      </c>
      <c r="B2455" t="s">
        <v>6949</v>
      </c>
    </row>
    <row r="2456" spans="1:2" x14ac:dyDescent="0.2">
      <c r="A2456" t="s">
        <v>20550</v>
      </c>
      <c r="B2456" t="s">
        <v>6987</v>
      </c>
    </row>
    <row r="2457" spans="1:2" x14ac:dyDescent="0.2">
      <c r="A2457" t="s">
        <v>20551</v>
      </c>
      <c r="B2457" t="s">
        <v>7099</v>
      </c>
    </row>
    <row r="2458" spans="1:2" x14ac:dyDescent="0.2">
      <c r="A2458" t="s">
        <v>20552</v>
      </c>
      <c r="B2458" t="s">
        <v>7109</v>
      </c>
    </row>
    <row r="2459" spans="1:2" x14ac:dyDescent="0.2">
      <c r="A2459" t="s">
        <v>20553</v>
      </c>
      <c r="B2459" t="s">
        <v>7109</v>
      </c>
    </row>
    <row r="2460" spans="1:2" x14ac:dyDescent="0.2">
      <c r="A2460" t="s">
        <v>20554</v>
      </c>
      <c r="B2460" t="s">
        <v>7431</v>
      </c>
    </row>
    <row r="2461" spans="1:2" x14ac:dyDescent="0.2">
      <c r="A2461" t="s">
        <v>20555</v>
      </c>
      <c r="B2461" t="s">
        <v>10774</v>
      </c>
    </row>
    <row r="2462" spans="1:2" x14ac:dyDescent="0.2">
      <c r="A2462" t="s">
        <v>20556</v>
      </c>
      <c r="B2462" t="s">
        <v>6107</v>
      </c>
    </row>
    <row r="2463" spans="1:2" x14ac:dyDescent="0.2">
      <c r="A2463" t="s">
        <v>20557</v>
      </c>
      <c r="B2463" t="s">
        <v>5933</v>
      </c>
    </row>
    <row r="2464" spans="1:2" x14ac:dyDescent="0.2">
      <c r="A2464" t="s">
        <v>20558</v>
      </c>
      <c r="B2464" t="s">
        <v>8597</v>
      </c>
    </row>
    <row r="2465" spans="1:2" x14ac:dyDescent="0.2">
      <c r="A2465" t="s">
        <v>20559</v>
      </c>
      <c r="B2465" t="s">
        <v>5840</v>
      </c>
    </row>
    <row r="2466" spans="1:2" x14ac:dyDescent="0.2">
      <c r="A2466" t="s">
        <v>20560</v>
      </c>
      <c r="B2466" t="s">
        <v>5840</v>
      </c>
    </row>
    <row r="2467" spans="1:2" x14ac:dyDescent="0.2">
      <c r="A2467" t="s">
        <v>20561</v>
      </c>
      <c r="B2467" t="s">
        <v>5993</v>
      </c>
    </row>
    <row r="2468" spans="1:2" x14ac:dyDescent="0.2">
      <c r="A2468" t="s">
        <v>20562</v>
      </c>
      <c r="B2468" t="s">
        <v>15258</v>
      </c>
    </row>
    <row r="2469" spans="1:2" x14ac:dyDescent="0.2">
      <c r="A2469" t="s">
        <v>20563</v>
      </c>
      <c r="B2469" t="s">
        <v>15438</v>
      </c>
    </row>
    <row r="2470" spans="1:2" x14ac:dyDescent="0.2">
      <c r="A2470" t="s">
        <v>20564</v>
      </c>
      <c r="B2470" t="s">
        <v>14701</v>
      </c>
    </row>
    <row r="2471" spans="1:2" x14ac:dyDescent="0.2">
      <c r="A2471" t="s">
        <v>20565</v>
      </c>
      <c r="B2471" t="s">
        <v>14714</v>
      </c>
    </row>
    <row r="2472" spans="1:2" x14ac:dyDescent="0.2">
      <c r="A2472" t="s">
        <v>20566</v>
      </c>
      <c r="B2472" t="s">
        <v>14946</v>
      </c>
    </row>
    <row r="2473" spans="1:2" x14ac:dyDescent="0.2">
      <c r="A2473" t="s">
        <v>18217</v>
      </c>
      <c r="B2473" t="s">
        <v>14449</v>
      </c>
    </row>
    <row r="2474" spans="1:2" x14ac:dyDescent="0.2">
      <c r="A2474" t="s">
        <v>20567</v>
      </c>
      <c r="B2474" t="s">
        <v>16350</v>
      </c>
    </row>
    <row r="2475" spans="1:2" x14ac:dyDescent="0.2">
      <c r="A2475" t="s">
        <v>20568</v>
      </c>
      <c r="B2475" t="s">
        <v>16343</v>
      </c>
    </row>
    <row r="2476" spans="1:2" x14ac:dyDescent="0.2">
      <c r="A2476" t="s">
        <v>19160</v>
      </c>
      <c r="B2476" t="s">
        <v>16098</v>
      </c>
    </row>
    <row r="2477" spans="1:2" x14ac:dyDescent="0.2">
      <c r="A2477" t="s">
        <v>20569</v>
      </c>
      <c r="B2477" t="s">
        <v>11434</v>
      </c>
    </row>
    <row r="2478" spans="1:2" x14ac:dyDescent="0.2">
      <c r="A2478" t="s">
        <v>20570</v>
      </c>
      <c r="B2478" t="s">
        <v>11811</v>
      </c>
    </row>
    <row r="2479" spans="1:2" x14ac:dyDescent="0.2">
      <c r="A2479" t="s">
        <v>20571</v>
      </c>
      <c r="B2479" t="s">
        <v>11717</v>
      </c>
    </row>
    <row r="2480" spans="1:2" x14ac:dyDescent="0.2">
      <c r="A2480" t="s">
        <v>20572</v>
      </c>
      <c r="B2480" t="s">
        <v>737</v>
      </c>
    </row>
    <row r="2481" spans="1:2" x14ac:dyDescent="0.2">
      <c r="A2481" t="s">
        <v>20573</v>
      </c>
      <c r="B2481" t="s">
        <v>14765</v>
      </c>
    </row>
    <row r="2482" spans="1:2" x14ac:dyDescent="0.2">
      <c r="A2482" t="s">
        <v>20574</v>
      </c>
      <c r="B2482" t="s">
        <v>11897</v>
      </c>
    </row>
    <row r="2483" spans="1:2" x14ac:dyDescent="0.2">
      <c r="A2483" t="s">
        <v>20575</v>
      </c>
      <c r="B2483" t="s">
        <v>3274</v>
      </c>
    </row>
    <row r="2484" spans="1:2" x14ac:dyDescent="0.2">
      <c r="A2484" t="s">
        <v>20576</v>
      </c>
      <c r="B2484" t="s">
        <v>17110</v>
      </c>
    </row>
    <row r="2485" spans="1:2" x14ac:dyDescent="0.2">
      <c r="A2485" t="s">
        <v>20577</v>
      </c>
      <c r="B2485" t="s">
        <v>7314</v>
      </c>
    </row>
    <row r="2486" spans="1:2" x14ac:dyDescent="0.2">
      <c r="A2486" t="s">
        <v>20578</v>
      </c>
      <c r="B2486" t="s">
        <v>7160</v>
      </c>
    </row>
    <row r="2487" spans="1:2" x14ac:dyDescent="0.2">
      <c r="A2487" t="s">
        <v>20579</v>
      </c>
      <c r="B2487" t="s">
        <v>11604</v>
      </c>
    </row>
    <row r="2488" spans="1:2" x14ac:dyDescent="0.2">
      <c r="A2488" t="s">
        <v>20580</v>
      </c>
      <c r="B2488" t="s">
        <v>11824</v>
      </c>
    </row>
    <row r="2489" spans="1:2" x14ac:dyDescent="0.2">
      <c r="A2489" t="s">
        <v>20581</v>
      </c>
      <c r="B2489" t="s">
        <v>11690</v>
      </c>
    </row>
    <row r="2490" spans="1:2" x14ac:dyDescent="0.2">
      <c r="A2490" t="s">
        <v>20582</v>
      </c>
      <c r="B2490" t="s">
        <v>11608</v>
      </c>
    </row>
    <row r="2491" spans="1:2" x14ac:dyDescent="0.2">
      <c r="A2491" t="s">
        <v>20583</v>
      </c>
      <c r="B2491" t="s">
        <v>11653</v>
      </c>
    </row>
    <row r="2492" spans="1:2" x14ac:dyDescent="0.2">
      <c r="A2492" t="s">
        <v>20584</v>
      </c>
      <c r="B2492" t="s">
        <v>11732</v>
      </c>
    </row>
    <row r="2493" spans="1:2" x14ac:dyDescent="0.2">
      <c r="A2493" t="s">
        <v>20585</v>
      </c>
      <c r="B2493" t="s">
        <v>17360</v>
      </c>
    </row>
    <row r="2494" spans="1:2" x14ac:dyDescent="0.2">
      <c r="A2494" t="s">
        <v>20586</v>
      </c>
      <c r="B2494" t="s">
        <v>11518</v>
      </c>
    </row>
    <row r="2495" spans="1:2" x14ac:dyDescent="0.2">
      <c r="A2495" t="s">
        <v>20587</v>
      </c>
      <c r="B2495" t="s">
        <v>11708</v>
      </c>
    </row>
    <row r="2496" spans="1:2" x14ac:dyDescent="0.2">
      <c r="A2496" t="s">
        <v>20588</v>
      </c>
      <c r="B2496" t="s">
        <v>11667</v>
      </c>
    </row>
    <row r="2497" spans="1:2" x14ac:dyDescent="0.2">
      <c r="A2497" t="s">
        <v>20589</v>
      </c>
      <c r="B2497" t="s">
        <v>11544</v>
      </c>
    </row>
    <row r="2498" spans="1:2" x14ac:dyDescent="0.2">
      <c r="A2498" t="s">
        <v>20590</v>
      </c>
      <c r="B2498" t="s">
        <v>11582</v>
      </c>
    </row>
    <row r="2499" spans="1:2" x14ac:dyDescent="0.2">
      <c r="A2499" t="s">
        <v>20591</v>
      </c>
      <c r="B2499" t="s">
        <v>11892</v>
      </c>
    </row>
    <row r="2500" spans="1:2" x14ac:dyDescent="0.2">
      <c r="A2500" t="s">
        <v>20592</v>
      </c>
      <c r="B2500" t="s">
        <v>11645</v>
      </c>
    </row>
    <row r="2501" spans="1:2" x14ac:dyDescent="0.2">
      <c r="A2501" t="s">
        <v>20593</v>
      </c>
      <c r="B2501" t="s">
        <v>11839</v>
      </c>
    </row>
    <row r="2502" spans="1:2" x14ac:dyDescent="0.2">
      <c r="A2502" t="s">
        <v>20594</v>
      </c>
      <c r="B2502" t="s">
        <v>11712</v>
      </c>
    </row>
    <row r="2503" spans="1:2" x14ac:dyDescent="0.2">
      <c r="A2503" t="s">
        <v>20595</v>
      </c>
      <c r="B2503" t="s">
        <v>15417</v>
      </c>
    </row>
    <row r="2504" spans="1:2" x14ac:dyDescent="0.2">
      <c r="A2504" t="s">
        <v>20596</v>
      </c>
      <c r="B2504" t="s">
        <v>15072</v>
      </c>
    </row>
    <row r="2505" spans="1:2" x14ac:dyDescent="0.2">
      <c r="A2505" t="s">
        <v>20597</v>
      </c>
      <c r="B2505" t="s">
        <v>11902</v>
      </c>
    </row>
    <row r="2506" spans="1:2" x14ac:dyDescent="0.2">
      <c r="A2506" t="s">
        <v>20598</v>
      </c>
      <c r="B2506" t="s">
        <v>17827</v>
      </c>
    </row>
    <row r="2507" spans="1:2" x14ac:dyDescent="0.2">
      <c r="A2507" t="s">
        <v>20599</v>
      </c>
      <c r="B2507" t="s">
        <v>17603</v>
      </c>
    </row>
    <row r="2508" spans="1:2" x14ac:dyDescent="0.2">
      <c r="A2508" t="s">
        <v>19392</v>
      </c>
      <c r="B2508" t="s">
        <v>11622</v>
      </c>
    </row>
    <row r="2509" spans="1:2" x14ac:dyDescent="0.2">
      <c r="A2509" t="s">
        <v>20600</v>
      </c>
      <c r="B2509" t="s">
        <v>11439</v>
      </c>
    </row>
    <row r="2510" spans="1:2" x14ac:dyDescent="0.2">
      <c r="A2510" t="s">
        <v>20601</v>
      </c>
      <c r="B2510" t="s">
        <v>11473</v>
      </c>
    </row>
    <row r="2511" spans="1:2" x14ac:dyDescent="0.2">
      <c r="A2511" t="s">
        <v>20602</v>
      </c>
      <c r="B2511" t="s">
        <v>11473</v>
      </c>
    </row>
    <row r="2512" spans="1:2" x14ac:dyDescent="0.2">
      <c r="A2512" t="s">
        <v>20603</v>
      </c>
      <c r="B2512" t="s">
        <v>11577</v>
      </c>
    </row>
    <row r="2513" spans="1:2" x14ac:dyDescent="0.2">
      <c r="A2513" t="s">
        <v>20604</v>
      </c>
      <c r="B2513" t="s">
        <v>11743</v>
      </c>
    </row>
    <row r="2514" spans="1:2" x14ac:dyDescent="0.2">
      <c r="A2514" t="s">
        <v>20605</v>
      </c>
      <c r="B2514" t="s">
        <v>11774</v>
      </c>
    </row>
    <row r="2515" spans="1:2" x14ac:dyDescent="0.2">
      <c r="A2515" t="s">
        <v>19459</v>
      </c>
      <c r="B2515" t="s">
        <v>11473</v>
      </c>
    </row>
    <row r="2516" spans="1:2" x14ac:dyDescent="0.2">
      <c r="A2516" t="s">
        <v>20606</v>
      </c>
      <c r="B2516" t="s">
        <v>11473</v>
      </c>
    </row>
    <row r="2517" spans="1:2" x14ac:dyDescent="0.2">
      <c r="A2517" t="s">
        <v>20607</v>
      </c>
      <c r="B2517" t="s">
        <v>11860</v>
      </c>
    </row>
    <row r="2518" spans="1:2" x14ac:dyDescent="0.2">
      <c r="A2518" t="s">
        <v>20608</v>
      </c>
      <c r="B2518" t="s">
        <v>11473</v>
      </c>
    </row>
    <row r="2519" spans="1:2" x14ac:dyDescent="0.2">
      <c r="A2519" t="s">
        <v>20609</v>
      </c>
      <c r="B2519" t="s">
        <v>11778</v>
      </c>
    </row>
    <row r="2520" spans="1:2" x14ac:dyDescent="0.2">
      <c r="A2520" t="s">
        <v>20610</v>
      </c>
      <c r="B2520" t="s">
        <v>11816</v>
      </c>
    </row>
    <row r="2521" spans="1:2" x14ac:dyDescent="0.2">
      <c r="A2521" t="s">
        <v>20611</v>
      </c>
      <c r="B2521" t="s">
        <v>11671</v>
      </c>
    </row>
    <row r="2522" spans="1:2" x14ac:dyDescent="0.2">
      <c r="A2522" t="s">
        <v>20612</v>
      </c>
      <c r="B2522" t="s">
        <v>11661</v>
      </c>
    </row>
    <row r="2523" spans="1:2" x14ac:dyDescent="0.2">
      <c r="A2523" t="s">
        <v>20613</v>
      </c>
      <c r="B2523" t="s">
        <v>11882</v>
      </c>
    </row>
    <row r="2524" spans="1:2" x14ac:dyDescent="0.2">
      <c r="A2524" t="s">
        <v>20614</v>
      </c>
      <c r="B2524" t="s">
        <v>12087</v>
      </c>
    </row>
    <row r="2525" spans="1:2" x14ac:dyDescent="0.2">
      <c r="A2525" t="s">
        <v>20615</v>
      </c>
      <c r="B2525" t="s">
        <v>11755</v>
      </c>
    </row>
    <row r="2526" spans="1:2" x14ac:dyDescent="0.2">
      <c r="A2526" t="s">
        <v>20616</v>
      </c>
      <c r="B2526" t="s">
        <v>11820</v>
      </c>
    </row>
    <row r="2527" spans="1:2" x14ac:dyDescent="0.2">
      <c r="A2527" t="s">
        <v>20617</v>
      </c>
      <c r="B2527" t="s">
        <v>11638</v>
      </c>
    </row>
    <row r="2528" spans="1:2" x14ac:dyDescent="0.2">
      <c r="A2528" t="s">
        <v>20618</v>
      </c>
      <c r="B2528" t="s">
        <v>11633</v>
      </c>
    </row>
    <row r="2529" spans="1:2" x14ac:dyDescent="0.2">
      <c r="A2529" t="s">
        <v>20619</v>
      </c>
      <c r="B2529" t="s">
        <v>11426</v>
      </c>
    </row>
    <row r="2530" spans="1:2" x14ac:dyDescent="0.2">
      <c r="A2530" t="s">
        <v>20620</v>
      </c>
      <c r="B2530" t="s">
        <v>11549</v>
      </c>
    </row>
    <row r="2531" spans="1:2" x14ac:dyDescent="0.2">
      <c r="A2531" t="s">
        <v>20621</v>
      </c>
      <c r="B2531" t="s">
        <v>11563</v>
      </c>
    </row>
    <row r="2532" spans="1:2" x14ac:dyDescent="0.2">
      <c r="A2532" t="s">
        <v>20622</v>
      </c>
      <c r="B2532" t="s">
        <v>11460</v>
      </c>
    </row>
    <row r="2533" spans="1:2" x14ac:dyDescent="0.2">
      <c r="A2533" t="s">
        <v>20623</v>
      </c>
      <c r="B2533" t="s">
        <v>14231</v>
      </c>
    </row>
    <row r="2534" spans="1:2" x14ac:dyDescent="0.2">
      <c r="A2534" t="s">
        <v>20624</v>
      </c>
      <c r="B2534" t="s">
        <v>11686</v>
      </c>
    </row>
    <row r="2535" spans="1:2" x14ac:dyDescent="0.2">
      <c r="A2535" t="s">
        <v>20625</v>
      </c>
      <c r="B2535" t="s">
        <v>11782</v>
      </c>
    </row>
    <row r="2536" spans="1:2" x14ac:dyDescent="0.2">
      <c r="A2536" t="s">
        <v>18346</v>
      </c>
      <c r="B2536" t="s">
        <v>16655</v>
      </c>
    </row>
    <row r="2537" spans="1:2" x14ac:dyDescent="0.2">
      <c r="A2537" t="s">
        <v>18746</v>
      </c>
      <c r="B2537" t="s">
        <v>16574</v>
      </c>
    </row>
    <row r="2538" spans="1:2" x14ac:dyDescent="0.2">
      <c r="A2538" t="s">
        <v>20626</v>
      </c>
      <c r="B2538" t="s">
        <v>17250</v>
      </c>
    </row>
    <row r="2539" spans="1:2" x14ac:dyDescent="0.2">
      <c r="A2539" t="s">
        <v>20627</v>
      </c>
      <c r="B2539" t="s">
        <v>16574</v>
      </c>
    </row>
    <row r="2540" spans="1:2" x14ac:dyDescent="0.2">
      <c r="A2540" t="s">
        <v>20628</v>
      </c>
      <c r="B2540" t="s">
        <v>10336</v>
      </c>
    </row>
    <row r="2541" spans="1:2" x14ac:dyDescent="0.2">
      <c r="A2541" t="s">
        <v>20629</v>
      </c>
      <c r="B2541" t="s">
        <v>10336</v>
      </c>
    </row>
    <row r="2542" spans="1:2" x14ac:dyDescent="0.2">
      <c r="A2542" t="s">
        <v>20630</v>
      </c>
      <c r="B2542" t="s">
        <v>10336</v>
      </c>
    </row>
    <row r="2543" spans="1:2" x14ac:dyDescent="0.2">
      <c r="A2543" t="s">
        <v>20630</v>
      </c>
      <c r="B2543" t="s">
        <v>10336</v>
      </c>
    </row>
    <row r="2544" spans="1:2" x14ac:dyDescent="0.2">
      <c r="A2544" t="s">
        <v>20631</v>
      </c>
      <c r="B2544" t="s">
        <v>85</v>
      </c>
    </row>
    <row r="2545" spans="1:2" x14ac:dyDescent="0.2">
      <c r="A2545" t="s">
        <v>19103</v>
      </c>
      <c r="B2545" t="s">
        <v>13544</v>
      </c>
    </row>
    <row r="2546" spans="1:2" x14ac:dyDescent="0.2">
      <c r="A2546" t="s">
        <v>18645</v>
      </c>
      <c r="B2546" t="s">
        <v>16257</v>
      </c>
    </row>
    <row r="2547" spans="1:2" x14ac:dyDescent="0.2">
      <c r="A2547" t="s">
        <v>20632</v>
      </c>
      <c r="B2547" t="s">
        <v>16136</v>
      </c>
    </row>
    <row r="2548" spans="1:2" x14ac:dyDescent="0.2">
      <c r="A2548" t="s">
        <v>20633</v>
      </c>
      <c r="B2548" t="s">
        <v>3662</v>
      </c>
    </row>
    <row r="2549" spans="1:2" x14ac:dyDescent="0.2">
      <c r="A2549" t="s">
        <v>20634</v>
      </c>
      <c r="B2549" t="s">
        <v>3929</v>
      </c>
    </row>
    <row r="2550" spans="1:2" x14ac:dyDescent="0.2">
      <c r="A2550" t="s">
        <v>20635</v>
      </c>
      <c r="B2550" t="s">
        <v>8952</v>
      </c>
    </row>
    <row r="2551" spans="1:2" x14ac:dyDescent="0.2">
      <c r="A2551" t="s">
        <v>19160</v>
      </c>
      <c r="B2551" t="s">
        <v>16106</v>
      </c>
    </row>
    <row r="2552" spans="1:2" x14ac:dyDescent="0.2">
      <c r="A2552" t="s">
        <v>20636</v>
      </c>
      <c r="B2552" t="s">
        <v>13606</v>
      </c>
    </row>
    <row r="2553" spans="1:2" x14ac:dyDescent="0.2">
      <c r="A2553" t="s">
        <v>20637</v>
      </c>
      <c r="B2553" t="s">
        <v>5558</v>
      </c>
    </row>
    <row r="2554" spans="1:2" x14ac:dyDescent="0.2">
      <c r="A2554" t="s">
        <v>20638</v>
      </c>
      <c r="B2554" t="s">
        <v>13790</v>
      </c>
    </row>
    <row r="2555" spans="1:2" x14ac:dyDescent="0.2">
      <c r="A2555" t="s">
        <v>18495</v>
      </c>
      <c r="B2555" t="s">
        <v>16324</v>
      </c>
    </row>
    <row r="2556" spans="1:2" x14ac:dyDescent="0.2">
      <c r="A2556" t="s">
        <v>20639</v>
      </c>
      <c r="B2556" t="s">
        <v>14362</v>
      </c>
    </row>
    <row r="2557" spans="1:2" x14ac:dyDescent="0.2">
      <c r="A2557" t="s">
        <v>20640</v>
      </c>
      <c r="B2557" t="s">
        <v>13233</v>
      </c>
    </row>
    <row r="2558" spans="1:2" x14ac:dyDescent="0.2">
      <c r="A2558" t="s">
        <v>20641</v>
      </c>
      <c r="B2558" t="s">
        <v>10965</v>
      </c>
    </row>
    <row r="2559" spans="1:2" x14ac:dyDescent="0.2">
      <c r="A2559" t="s">
        <v>20642</v>
      </c>
      <c r="B2559" t="s">
        <v>14897</v>
      </c>
    </row>
    <row r="2560" spans="1:2" x14ac:dyDescent="0.2">
      <c r="A2560" t="s">
        <v>20643</v>
      </c>
      <c r="B2560" t="s">
        <v>15287</v>
      </c>
    </row>
    <row r="2561" spans="1:2" x14ac:dyDescent="0.2">
      <c r="A2561" t="s">
        <v>20644</v>
      </c>
      <c r="B2561" t="s">
        <v>14093</v>
      </c>
    </row>
    <row r="2562" spans="1:2" x14ac:dyDescent="0.2">
      <c r="A2562" t="s">
        <v>20645</v>
      </c>
      <c r="B2562" t="s">
        <v>14942</v>
      </c>
    </row>
    <row r="2563" spans="1:2" x14ac:dyDescent="0.2">
      <c r="A2563" t="s">
        <v>20646</v>
      </c>
      <c r="B2563" t="s">
        <v>1023</v>
      </c>
    </row>
    <row r="2564" spans="1:2" x14ac:dyDescent="0.2">
      <c r="A2564" t="s">
        <v>20647</v>
      </c>
      <c r="B2564" t="s">
        <v>1515</v>
      </c>
    </row>
    <row r="2565" spans="1:2" x14ac:dyDescent="0.2">
      <c r="A2565" t="s">
        <v>20648</v>
      </c>
      <c r="B2565" t="s">
        <v>15922</v>
      </c>
    </row>
    <row r="2566" spans="1:2" x14ac:dyDescent="0.2">
      <c r="A2566" t="s">
        <v>20649</v>
      </c>
      <c r="B2566" t="s">
        <v>7128</v>
      </c>
    </row>
    <row r="2567" spans="1:2" x14ac:dyDescent="0.2">
      <c r="A2567" t="s">
        <v>20650</v>
      </c>
      <c r="B2567" t="s">
        <v>12658</v>
      </c>
    </row>
    <row r="2568" spans="1:2" x14ac:dyDescent="0.2">
      <c r="A2568" t="s">
        <v>20651</v>
      </c>
      <c r="B2568" t="s">
        <v>7859</v>
      </c>
    </row>
    <row r="2569" spans="1:2" x14ac:dyDescent="0.2">
      <c r="A2569" t="s">
        <v>20652</v>
      </c>
      <c r="B2569" t="s">
        <v>16689</v>
      </c>
    </row>
    <row r="2570" spans="1:2" x14ac:dyDescent="0.2">
      <c r="A2570" t="s">
        <v>18678</v>
      </c>
      <c r="B2570" t="s">
        <v>313</v>
      </c>
    </row>
    <row r="2571" spans="1:2" x14ac:dyDescent="0.2">
      <c r="A2571" t="s">
        <v>20653</v>
      </c>
      <c r="B2571" t="s">
        <v>16689</v>
      </c>
    </row>
    <row r="2572" spans="1:2" x14ac:dyDescent="0.2">
      <c r="A2572" t="s">
        <v>20654</v>
      </c>
      <c r="B2572" t="s">
        <v>313</v>
      </c>
    </row>
    <row r="2573" spans="1:2" x14ac:dyDescent="0.2">
      <c r="A2573" t="s">
        <v>18879</v>
      </c>
      <c r="B2573" t="s">
        <v>313</v>
      </c>
    </row>
    <row r="2574" spans="1:2" x14ac:dyDescent="0.2">
      <c r="A2574" t="s">
        <v>18712</v>
      </c>
      <c r="B2574" t="s">
        <v>16878</v>
      </c>
    </row>
    <row r="2575" spans="1:2" x14ac:dyDescent="0.2">
      <c r="A2575" t="s">
        <v>20655</v>
      </c>
      <c r="B2575" t="s">
        <v>15523</v>
      </c>
    </row>
    <row r="2576" spans="1:2" x14ac:dyDescent="0.2">
      <c r="A2576" t="s">
        <v>19375</v>
      </c>
      <c r="B2576" t="s">
        <v>12248</v>
      </c>
    </row>
    <row r="2577" spans="1:2" x14ac:dyDescent="0.2">
      <c r="A2577" t="s">
        <v>20656</v>
      </c>
      <c r="B2577" t="s">
        <v>2518</v>
      </c>
    </row>
    <row r="2578" spans="1:2" x14ac:dyDescent="0.2">
      <c r="A2578" t="s">
        <v>20657</v>
      </c>
      <c r="B2578" t="s">
        <v>14596</v>
      </c>
    </row>
    <row r="2579" spans="1:2" x14ac:dyDescent="0.2">
      <c r="A2579" t="s">
        <v>18676</v>
      </c>
      <c r="B2579" t="s">
        <v>1738</v>
      </c>
    </row>
    <row r="2580" spans="1:2" x14ac:dyDescent="0.2">
      <c r="A2580" t="s">
        <v>20658</v>
      </c>
      <c r="B2580" t="s">
        <v>1738</v>
      </c>
    </row>
    <row r="2581" spans="1:2" x14ac:dyDescent="0.2">
      <c r="A2581" t="s">
        <v>20659</v>
      </c>
      <c r="B2581" t="s">
        <v>17663</v>
      </c>
    </row>
    <row r="2582" spans="1:2" x14ac:dyDescent="0.2">
      <c r="A2582" t="s">
        <v>20660</v>
      </c>
      <c r="B2582" t="s">
        <v>14927</v>
      </c>
    </row>
    <row r="2583" spans="1:2" x14ac:dyDescent="0.2">
      <c r="A2583" t="s">
        <v>20661</v>
      </c>
      <c r="B2583" t="s">
        <v>15313</v>
      </c>
    </row>
    <row r="2584" spans="1:2" x14ac:dyDescent="0.2">
      <c r="A2584" t="s">
        <v>20662</v>
      </c>
      <c r="B2584" t="s">
        <v>14952</v>
      </c>
    </row>
    <row r="2585" spans="1:2" x14ac:dyDescent="0.2">
      <c r="A2585" t="s">
        <v>20663</v>
      </c>
      <c r="B2585" t="s">
        <v>17245</v>
      </c>
    </row>
    <row r="2586" spans="1:2" x14ac:dyDescent="0.2">
      <c r="A2586" t="s">
        <v>20664</v>
      </c>
      <c r="B2586" t="s">
        <v>17245</v>
      </c>
    </row>
    <row r="2587" spans="1:2" x14ac:dyDescent="0.2">
      <c r="A2587" t="s">
        <v>19877</v>
      </c>
      <c r="B2587" t="s">
        <v>17245</v>
      </c>
    </row>
    <row r="2588" spans="1:2" x14ac:dyDescent="0.2">
      <c r="A2588" t="s">
        <v>20665</v>
      </c>
      <c r="B2588" t="s">
        <v>14955</v>
      </c>
    </row>
    <row r="2589" spans="1:2" x14ac:dyDescent="0.2">
      <c r="A2589" t="s">
        <v>18697</v>
      </c>
      <c r="B2589" t="s">
        <v>16596</v>
      </c>
    </row>
    <row r="2590" spans="1:2" x14ac:dyDescent="0.2">
      <c r="A2590" t="s">
        <v>20666</v>
      </c>
      <c r="B2590" t="s">
        <v>15996</v>
      </c>
    </row>
    <row r="2591" spans="1:2" x14ac:dyDescent="0.2">
      <c r="A2591" t="s">
        <v>20667</v>
      </c>
      <c r="B2591" t="s">
        <v>13109</v>
      </c>
    </row>
    <row r="2592" spans="1:2" x14ac:dyDescent="0.2">
      <c r="A2592" t="s">
        <v>20668</v>
      </c>
      <c r="B2592" t="s">
        <v>4821</v>
      </c>
    </row>
    <row r="2593" spans="1:2" x14ac:dyDescent="0.2">
      <c r="A2593" t="s">
        <v>20669</v>
      </c>
      <c r="B2593" t="s">
        <v>8550</v>
      </c>
    </row>
    <row r="2594" spans="1:2" x14ac:dyDescent="0.2">
      <c r="A2594" t="s">
        <v>20670</v>
      </c>
      <c r="B2594" t="s">
        <v>8550</v>
      </c>
    </row>
    <row r="2595" spans="1:2" x14ac:dyDescent="0.2">
      <c r="A2595" t="s">
        <v>20671</v>
      </c>
      <c r="B2595" t="s">
        <v>6204</v>
      </c>
    </row>
    <row r="2596" spans="1:2" x14ac:dyDescent="0.2">
      <c r="A2596" t="s">
        <v>20672</v>
      </c>
      <c r="B2596" t="s">
        <v>13970</v>
      </c>
    </row>
    <row r="2597" spans="1:2" x14ac:dyDescent="0.2">
      <c r="A2597" t="s">
        <v>20673</v>
      </c>
      <c r="B2597" t="s">
        <v>14931</v>
      </c>
    </row>
    <row r="2598" spans="1:2" x14ac:dyDescent="0.2">
      <c r="A2598" t="s">
        <v>20674</v>
      </c>
      <c r="B2598" t="s">
        <v>1862</v>
      </c>
    </row>
    <row r="2599" spans="1:2" x14ac:dyDescent="0.2">
      <c r="A2599" t="s">
        <v>20675</v>
      </c>
      <c r="B2599" t="s">
        <v>1862</v>
      </c>
    </row>
    <row r="2600" spans="1:2" x14ac:dyDescent="0.2">
      <c r="A2600" t="s">
        <v>20676</v>
      </c>
      <c r="B2600" t="s">
        <v>1862</v>
      </c>
    </row>
    <row r="2601" spans="1:2" x14ac:dyDescent="0.2">
      <c r="A2601" t="s">
        <v>20677</v>
      </c>
      <c r="B2601" t="s">
        <v>6355</v>
      </c>
    </row>
    <row r="2602" spans="1:2" x14ac:dyDescent="0.2">
      <c r="A2602" t="s">
        <v>20678</v>
      </c>
      <c r="B2602" t="s">
        <v>16664</v>
      </c>
    </row>
    <row r="2603" spans="1:2" x14ac:dyDescent="0.2">
      <c r="A2603" t="s">
        <v>20679</v>
      </c>
      <c r="B2603" t="s">
        <v>16219</v>
      </c>
    </row>
    <row r="2604" spans="1:2" x14ac:dyDescent="0.2">
      <c r="A2604" t="s">
        <v>20680</v>
      </c>
      <c r="B2604" t="s">
        <v>16333</v>
      </c>
    </row>
    <row r="2605" spans="1:2" x14ac:dyDescent="0.2">
      <c r="A2605" t="s">
        <v>18524</v>
      </c>
      <c r="B2605" t="s">
        <v>13797</v>
      </c>
    </row>
    <row r="2606" spans="1:2" x14ac:dyDescent="0.2">
      <c r="A2606" t="s">
        <v>20681</v>
      </c>
      <c r="B2606" t="s">
        <v>14916</v>
      </c>
    </row>
    <row r="2607" spans="1:2" x14ac:dyDescent="0.2">
      <c r="A2607" t="s">
        <v>20682</v>
      </c>
      <c r="B2607" t="s">
        <v>17506</v>
      </c>
    </row>
    <row r="2608" spans="1:2" x14ac:dyDescent="0.2">
      <c r="A2608" t="s">
        <v>20683</v>
      </c>
      <c r="B2608" t="s">
        <v>14996</v>
      </c>
    </row>
    <row r="2609" spans="1:2" x14ac:dyDescent="0.2">
      <c r="A2609" t="s">
        <v>20684</v>
      </c>
      <c r="B2609" t="s">
        <v>1522</v>
      </c>
    </row>
    <row r="2610" spans="1:2" x14ac:dyDescent="0.2">
      <c r="A2610" t="s">
        <v>20685</v>
      </c>
      <c r="B2610" t="s">
        <v>17386</v>
      </c>
    </row>
    <row r="2611" spans="1:2" x14ac:dyDescent="0.2">
      <c r="A2611" t="s">
        <v>20686</v>
      </c>
      <c r="B2611" t="s">
        <v>17707</v>
      </c>
    </row>
    <row r="2612" spans="1:2" x14ac:dyDescent="0.2">
      <c r="A2612" t="s">
        <v>20687</v>
      </c>
      <c r="B2612" t="s">
        <v>14894</v>
      </c>
    </row>
    <row r="2613" spans="1:2" x14ac:dyDescent="0.2">
      <c r="A2613" t="s">
        <v>20688</v>
      </c>
      <c r="B2613" t="s">
        <v>14525</v>
      </c>
    </row>
    <row r="2614" spans="1:2" x14ac:dyDescent="0.2">
      <c r="A2614" t="s">
        <v>20689</v>
      </c>
      <c r="B2614" t="s">
        <v>15234</v>
      </c>
    </row>
    <row r="2615" spans="1:2" x14ac:dyDescent="0.2">
      <c r="A2615" t="s">
        <v>20690</v>
      </c>
      <c r="B2615" t="s">
        <v>7296</v>
      </c>
    </row>
    <row r="2616" spans="1:2" x14ac:dyDescent="0.2">
      <c r="A2616" t="s">
        <v>20691</v>
      </c>
      <c r="B2616" t="s">
        <v>7436</v>
      </c>
    </row>
    <row r="2617" spans="1:2" x14ac:dyDescent="0.2">
      <c r="A2617" t="s">
        <v>20692</v>
      </c>
      <c r="B2617" t="s">
        <v>7245</v>
      </c>
    </row>
    <row r="2618" spans="1:2" x14ac:dyDescent="0.2">
      <c r="A2618" t="s">
        <v>20693</v>
      </c>
      <c r="B2618" t="s">
        <v>7363</v>
      </c>
    </row>
    <row r="2619" spans="1:2" x14ac:dyDescent="0.2">
      <c r="A2619" t="s">
        <v>20694</v>
      </c>
      <c r="B2619" t="s">
        <v>9548</v>
      </c>
    </row>
    <row r="2620" spans="1:2" x14ac:dyDescent="0.2">
      <c r="A2620" t="s">
        <v>20695</v>
      </c>
      <c r="B2620" t="s">
        <v>7229</v>
      </c>
    </row>
    <row r="2621" spans="1:2" x14ac:dyDescent="0.2">
      <c r="A2621" t="s">
        <v>20696</v>
      </c>
      <c r="B2621" t="s">
        <v>7376</v>
      </c>
    </row>
    <row r="2622" spans="1:2" x14ac:dyDescent="0.2">
      <c r="A2622" t="s">
        <v>20697</v>
      </c>
      <c r="B2622" t="s">
        <v>7489</v>
      </c>
    </row>
    <row r="2623" spans="1:2" x14ac:dyDescent="0.2">
      <c r="A2623" t="s">
        <v>20698</v>
      </c>
      <c r="B2623" t="s">
        <v>7133</v>
      </c>
    </row>
    <row r="2624" spans="1:2" x14ac:dyDescent="0.2">
      <c r="A2624" t="s">
        <v>20699</v>
      </c>
      <c r="B2624" t="s">
        <v>7213</v>
      </c>
    </row>
    <row r="2625" spans="1:2" x14ac:dyDescent="0.2">
      <c r="A2625" t="s">
        <v>20700</v>
      </c>
      <c r="B2625" t="s">
        <v>7213</v>
      </c>
    </row>
    <row r="2626" spans="1:2" x14ac:dyDescent="0.2">
      <c r="A2626" t="s">
        <v>20701</v>
      </c>
      <c r="B2626" t="s">
        <v>7213</v>
      </c>
    </row>
    <row r="2627" spans="1:2" x14ac:dyDescent="0.2">
      <c r="A2627" t="s">
        <v>20702</v>
      </c>
      <c r="B2627" t="s">
        <v>6981</v>
      </c>
    </row>
    <row r="2628" spans="1:2" x14ac:dyDescent="0.2">
      <c r="A2628" t="s">
        <v>20703</v>
      </c>
      <c r="B2628" t="s">
        <v>7782</v>
      </c>
    </row>
    <row r="2629" spans="1:2" x14ac:dyDescent="0.2">
      <c r="A2629" t="s">
        <v>20704</v>
      </c>
      <c r="B2629" t="s">
        <v>7597</v>
      </c>
    </row>
    <row r="2630" spans="1:2" x14ac:dyDescent="0.2">
      <c r="A2630" t="s">
        <v>20705</v>
      </c>
      <c r="B2630" t="s">
        <v>7960</v>
      </c>
    </row>
    <row r="2631" spans="1:2" x14ac:dyDescent="0.2">
      <c r="A2631" t="s">
        <v>20706</v>
      </c>
      <c r="B2631" t="s">
        <v>7885</v>
      </c>
    </row>
    <row r="2632" spans="1:2" x14ac:dyDescent="0.2">
      <c r="A2632" t="s">
        <v>20707</v>
      </c>
      <c r="B2632" t="s">
        <v>7989</v>
      </c>
    </row>
    <row r="2633" spans="1:2" x14ac:dyDescent="0.2">
      <c r="A2633" t="s">
        <v>20708</v>
      </c>
      <c r="B2633" t="s">
        <v>7848</v>
      </c>
    </row>
    <row r="2634" spans="1:2" x14ac:dyDescent="0.2">
      <c r="A2634" t="s">
        <v>20709</v>
      </c>
      <c r="B2634" t="s">
        <v>12668</v>
      </c>
    </row>
    <row r="2635" spans="1:2" x14ac:dyDescent="0.2">
      <c r="A2635" t="s">
        <v>20710</v>
      </c>
      <c r="B2635" t="s">
        <v>7601</v>
      </c>
    </row>
    <row r="2636" spans="1:2" x14ac:dyDescent="0.2">
      <c r="A2636" t="s">
        <v>20711</v>
      </c>
      <c r="B2636" t="s">
        <v>7801</v>
      </c>
    </row>
    <row r="2637" spans="1:2" x14ac:dyDescent="0.2">
      <c r="A2637" t="s">
        <v>20712</v>
      </c>
      <c r="B2637" t="s">
        <v>5471</v>
      </c>
    </row>
    <row r="2638" spans="1:2" x14ac:dyDescent="0.2">
      <c r="A2638" t="s">
        <v>20179</v>
      </c>
      <c r="B2638" t="s">
        <v>10379</v>
      </c>
    </row>
    <row r="2639" spans="1:2" x14ac:dyDescent="0.2">
      <c r="A2639" t="s">
        <v>20713</v>
      </c>
      <c r="B2639" t="s">
        <v>16971</v>
      </c>
    </row>
    <row r="2640" spans="1:2" x14ac:dyDescent="0.2">
      <c r="A2640" t="s">
        <v>20714</v>
      </c>
      <c r="B2640" t="s">
        <v>5497</v>
      </c>
    </row>
    <row r="2641" spans="1:2" x14ac:dyDescent="0.2">
      <c r="A2641" t="s">
        <v>20715</v>
      </c>
      <c r="B2641" t="s">
        <v>13977</v>
      </c>
    </row>
    <row r="2642" spans="1:2" x14ac:dyDescent="0.2">
      <c r="A2642" t="s">
        <v>20716</v>
      </c>
      <c r="B2642" t="s">
        <v>15356</v>
      </c>
    </row>
    <row r="2643" spans="1:2" x14ac:dyDescent="0.2">
      <c r="A2643" t="s">
        <v>20717</v>
      </c>
      <c r="B2643" t="s">
        <v>11592</v>
      </c>
    </row>
    <row r="2644" spans="1:2" x14ac:dyDescent="0.2">
      <c r="A2644" t="s">
        <v>20718</v>
      </c>
      <c r="B2644" t="s">
        <v>11928</v>
      </c>
    </row>
    <row r="2645" spans="1:2" x14ac:dyDescent="0.2">
      <c r="A2645" t="s">
        <v>20719</v>
      </c>
      <c r="B2645" t="s">
        <v>15447</v>
      </c>
    </row>
    <row r="2646" spans="1:2" x14ac:dyDescent="0.2">
      <c r="A2646" t="s">
        <v>20720</v>
      </c>
      <c r="B2646" t="s">
        <v>10341</v>
      </c>
    </row>
    <row r="2647" spans="1:2" x14ac:dyDescent="0.2">
      <c r="A2647" t="s">
        <v>20721</v>
      </c>
      <c r="B2647" t="s">
        <v>10371</v>
      </c>
    </row>
    <row r="2648" spans="1:2" x14ac:dyDescent="0.2">
      <c r="A2648" t="s">
        <v>20722</v>
      </c>
      <c r="B2648" t="s">
        <v>15333</v>
      </c>
    </row>
    <row r="2649" spans="1:2" x14ac:dyDescent="0.2">
      <c r="A2649" t="s">
        <v>20655</v>
      </c>
      <c r="B2649" t="s">
        <v>15333</v>
      </c>
    </row>
    <row r="2650" spans="1:2" x14ac:dyDescent="0.2">
      <c r="A2650" t="s">
        <v>20723</v>
      </c>
      <c r="B2650" t="s">
        <v>15333</v>
      </c>
    </row>
    <row r="2651" spans="1:2" x14ac:dyDescent="0.2">
      <c r="A2651" t="s">
        <v>20724</v>
      </c>
      <c r="B2651" t="s">
        <v>4731</v>
      </c>
    </row>
    <row r="2652" spans="1:2" x14ac:dyDescent="0.2">
      <c r="A2652" t="s">
        <v>20725</v>
      </c>
      <c r="B2652" t="s">
        <v>6504</v>
      </c>
    </row>
    <row r="2653" spans="1:2" x14ac:dyDescent="0.2">
      <c r="A2653" t="s">
        <v>20726</v>
      </c>
      <c r="B2653" t="s">
        <v>9039</v>
      </c>
    </row>
    <row r="2654" spans="1:2" x14ac:dyDescent="0.2">
      <c r="A2654" t="s">
        <v>20727</v>
      </c>
      <c r="B2654" t="s">
        <v>2121</v>
      </c>
    </row>
    <row r="2655" spans="1:2" x14ac:dyDescent="0.2">
      <c r="A2655" t="s">
        <v>20728</v>
      </c>
      <c r="B2655" t="s">
        <v>10153</v>
      </c>
    </row>
    <row r="2656" spans="1:2" x14ac:dyDescent="0.2">
      <c r="A2656" t="s">
        <v>20729</v>
      </c>
      <c r="B2656" t="s">
        <v>8838</v>
      </c>
    </row>
    <row r="2657" spans="1:2" x14ac:dyDescent="0.2">
      <c r="A2657" t="s">
        <v>20730</v>
      </c>
      <c r="B2657" t="s">
        <v>6675</v>
      </c>
    </row>
    <row r="2658" spans="1:2" x14ac:dyDescent="0.2">
      <c r="A2658" t="s">
        <v>20731</v>
      </c>
      <c r="B2658" t="s">
        <v>9261</v>
      </c>
    </row>
    <row r="2659" spans="1:2" x14ac:dyDescent="0.2">
      <c r="A2659" t="s">
        <v>19101</v>
      </c>
      <c r="B2659" t="s">
        <v>6302</v>
      </c>
    </row>
    <row r="2660" spans="1:2" x14ac:dyDescent="0.2">
      <c r="A2660" t="s">
        <v>20732</v>
      </c>
      <c r="B2660" t="s">
        <v>9441</v>
      </c>
    </row>
    <row r="2661" spans="1:2" x14ac:dyDescent="0.2">
      <c r="A2661" t="s">
        <v>20733</v>
      </c>
      <c r="B2661" t="s">
        <v>4054</v>
      </c>
    </row>
    <row r="2662" spans="1:2" x14ac:dyDescent="0.2">
      <c r="A2662" t="s">
        <v>20734</v>
      </c>
      <c r="B2662" t="s">
        <v>4043</v>
      </c>
    </row>
    <row r="2663" spans="1:2" x14ac:dyDescent="0.2">
      <c r="A2663" t="s">
        <v>20735</v>
      </c>
      <c r="B2663" t="s">
        <v>10789</v>
      </c>
    </row>
    <row r="2664" spans="1:2" x14ac:dyDescent="0.2">
      <c r="A2664" t="s">
        <v>18356</v>
      </c>
      <c r="B2664" t="s">
        <v>16935</v>
      </c>
    </row>
    <row r="2665" spans="1:2" x14ac:dyDescent="0.2">
      <c r="A2665" t="s">
        <v>20736</v>
      </c>
      <c r="B2665" t="s">
        <v>648</v>
      </c>
    </row>
    <row r="2666" spans="1:2" x14ac:dyDescent="0.2">
      <c r="A2666" t="s">
        <v>20737</v>
      </c>
      <c r="B2666" t="s">
        <v>16075</v>
      </c>
    </row>
    <row r="2667" spans="1:2" x14ac:dyDescent="0.2">
      <c r="A2667" t="s">
        <v>20738</v>
      </c>
      <c r="B2667" t="s">
        <v>5875</v>
      </c>
    </row>
    <row r="2668" spans="1:2" x14ac:dyDescent="0.2">
      <c r="A2668" t="s">
        <v>20739</v>
      </c>
      <c r="B2668" t="s">
        <v>11878</v>
      </c>
    </row>
    <row r="2669" spans="1:2" x14ac:dyDescent="0.2">
      <c r="A2669" t="s">
        <v>20740</v>
      </c>
      <c r="B2669" t="s">
        <v>5130</v>
      </c>
    </row>
    <row r="2670" spans="1:2" x14ac:dyDescent="0.2">
      <c r="A2670" t="s">
        <v>20741</v>
      </c>
      <c r="B2670" t="s">
        <v>2253</v>
      </c>
    </row>
    <row r="2671" spans="1:2" x14ac:dyDescent="0.2">
      <c r="A2671" t="s">
        <v>20742</v>
      </c>
      <c r="B2671" t="s">
        <v>5030</v>
      </c>
    </row>
    <row r="2672" spans="1:2" x14ac:dyDescent="0.2">
      <c r="A2672" t="s">
        <v>20743</v>
      </c>
      <c r="B2672" t="s">
        <v>15942</v>
      </c>
    </row>
    <row r="2673" spans="1:2" x14ac:dyDescent="0.2">
      <c r="A2673" t="s">
        <v>20744</v>
      </c>
      <c r="B2673" t="s">
        <v>241</v>
      </c>
    </row>
    <row r="2674" spans="1:2" x14ac:dyDescent="0.2">
      <c r="A2674" t="s">
        <v>20745</v>
      </c>
      <c r="B2674" t="s">
        <v>3314</v>
      </c>
    </row>
    <row r="2675" spans="1:2" x14ac:dyDescent="0.2">
      <c r="A2675" t="s">
        <v>20746</v>
      </c>
      <c r="B2675" t="s">
        <v>16426</v>
      </c>
    </row>
    <row r="2676" spans="1:2" x14ac:dyDescent="0.2">
      <c r="A2676" t="s">
        <v>20747</v>
      </c>
      <c r="B2676" s="3" t="s">
        <v>16831</v>
      </c>
    </row>
    <row r="2677" spans="1:2" x14ac:dyDescent="0.2">
      <c r="A2677" t="s">
        <v>20748</v>
      </c>
      <c r="B2677" t="s">
        <v>11760</v>
      </c>
    </row>
    <row r="2678" spans="1:2" x14ac:dyDescent="0.2">
      <c r="A2678" t="s">
        <v>20749</v>
      </c>
      <c r="B2678" t="s">
        <v>6196</v>
      </c>
    </row>
    <row r="2679" spans="1:2" x14ac:dyDescent="0.2">
      <c r="A2679" t="s">
        <v>20750</v>
      </c>
      <c r="B2679" t="s">
        <v>17492</v>
      </c>
    </row>
    <row r="2680" spans="1:2" x14ac:dyDescent="0.2">
      <c r="A2680" t="s">
        <v>18244</v>
      </c>
      <c r="B2680" t="s">
        <v>257</v>
      </c>
    </row>
    <row r="2681" spans="1:2" x14ac:dyDescent="0.2">
      <c r="A2681" t="s">
        <v>20359</v>
      </c>
      <c r="B2681" t="s">
        <v>16811</v>
      </c>
    </row>
    <row r="2682" spans="1:2" x14ac:dyDescent="0.2">
      <c r="A2682" t="s">
        <v>20751</v>
      </c>
      <c r="B2682" t="s">
        <v>16609</v>
      </c>
    </row>
    <row r="2683" spans="1:2" x14ac:dyDescent="0.2">
      <c r="A2683" t="s">
        <v>20752</v>
      </c>
      <c r="B2683" t="s">
        <v>12216</v>
      </c>
    </row>
    <row r="2684" spans="1:2" x14ac:dyDescent="0.2">
      <c r="A2684" t="s">
        <v>19911</v>
      </c>
      <c r="B2684" t="s">
        <v>6029</v>
      </c>
    </row>
    <row r="2685" spans="1:2" x14ac:dyDescent="0.2">
      <c r="A2685" t="s">
        <v>20753</v>
      </c>
      <c r="B2685" t="s">
        <v>13157</v>
      </c>
    </row>
    <row r="2686" spans="1:2" x14ac:dyDescent="0.2">
      <c r="A2686" t="s">
        <v>20754</v>
      </c>
      <c r="B2686" t="s">
        <v>4481</v>
      </c>
    </row>
    <row r="2687" spans="1:2" x14ac:dyDescent="0.2">
      <c r="A2687" t="s">
        <v>20755</v>
      </c>
      <c r="B2687" t="s">
        <v>3239</v>
      </c>
    </row>
    <row r="2688" spans="1:2" x14ac:dyDescent="0.2">
      <c r="A2688" t="s">
        <v>20756</v>
      </c>
      <c r="B2688" t="s">
        <v>4645</v>
      </c>
    </row>
    <row r="2689" spans="1:2" x14ac:dyDescent="0.2">
      <c r="A2689" t="s">
        <v>20757</v>
      </c>
      <c r="B2689" t="s">
        <v>16316</v>
      </c>
    </row>
    <row r="2690" spans="1:2" x14ac:dyDescent="0.2">
      <c r="A2690" t="s">
        <v>20758</v>
      </c>
      <c r="B2690" t="s">
        <v>15320</v>
      </c>
    </row>
    <row r="2691" spans="1:2" x14ac:dyDescent="0.2">
      <c r="A2691" t="s">
        <v>20759</v>
      </c>
      <c r="B2691" t="s">
        <v>15093</v>
      </c>
    </row>
    <row r="2692" spans="1:2" x14ac:dyDescent="0.2">
      <c r="A2692" t="s">
        <v>18511</v>
      </c>
      <c r="B2692" t="s">
        <v>16281</v>
      </c>
    </row>
    <row r="2693" spans="1:2" x14ac:dyDescent="0.2">
      <c r="A2693" t="s">
        <v>20760</v>
      </c>
      <c r="B2693" t="s">
        <v>15385</v>
      </c>
    </row>
    <row r="2694" spans="1:2" x14ac:dyDescent="0.2">
      <c r="A2694" t="s">
        <v>20761</v>
      </c>
      <c r="B2694" t="s">
        <v>17239</v>
      </c>
    </row>
    <row r="2695" spans="1:2" x14ac:dyDescent="0.2">
      <c r="A2695" t="s">
        <v>19879</v>
      </c>
      <c r="B2695" t="s">
        <v>17239</v>
      </c>
    </row>
    <row r="2696" spans="1:2" x14ac:dyDescent="0.2">
      <c r="A2696" t="s">
        <v>20762</v>
      </c>
      <c r="B2696" t="s">
        <v>13313</v>
      </c>
    </row>
    <row r="2697" spans="1:2" x14ac:dyDescent="0.2">
      <c r="A2697" t="s">
        <v>20763</v>
      </c>
      <c r="B2697" t="s">
        <v>14641</v>
      </c>
    </row>
    <row r="2698" spans="1:2" x14ac:dyDescent="0.2">
      <c r="A2698" t="s">
        <v>20764</v>
      </c>
      <c r="B2698" t="s">
        <v>16168</v>
      </c>
    </row>
    <row r="2699" spans="1:2" x14ac:dyDescent="0.2">
      <c r="A2699" t="s">
        <v>20765</v>
      </c>
      <c r="B2699" t="s">
        <v>10240</v>
      </c>
    </row>
    <row r="2700" spans="1:2" x14ac:dyDescent="0.2">
      <c r="A2700" t="s">
        <v>20766</v>
      </c>
      <c r="B2700" t="s">
        <v>17475</v>
      </c>
    </row>
    <row r="2701" spans="1:2" x14ac:dyDescent="0.2">
      <c r="A2701" t="s">
        <v>20767</v>
      </c>
      <c r="B2701" t="s">
        <v>14217</v>
      </c>
    </row>
    <row r="2702" spans="1:2" x14ac:dyDescent="0.2">
      <c r="A2702" t="s">
        <v>20768</v>
      </c>
      <c r="B2702" t="s">
        <v>14236</v>
      </c>
    </row>
    <row r="2703" spans="1:2" x14ac:dyDescent="0.2">
      <c r="A2703" t="s">
        <v>20769</v>
      </c>
      <c r="B2703" t="s">
        <v>15207</v>
      </c>
    </row>
    <row r="2704" spans="1:2" x14ac:dyDescent="0.2">
      <c r="A2704" t="s">
        <v>20770</v>
      </c>
      <c r="B2704" t="s">
        <v>14430</v>
      </c>
    </row>
    <row r="2705" spans="1:2" x14ac:dyDescent="0.2">
      <c r="A2705" t="s">
        <v>20771</v>
      </c>
      <c r="B2705" t="s">
        <v>14163</v>
      </c>
    </row>
    <row r="2706" spans="1:2" x14ac:dyDescent="0.2">
      <c r="A2706" t="s">
        <v>18217</v>
      </c>
      <c r="B2706" t="s">
        <v>14163</v>
      </c>
    </row>
    <row r="2707" spans="1:2" x14ac:dyDescent="0.2">
      <c r="A2707" t="s">
        <v>20772</v>
      </c>
      <c r="B2707" t="s">
        <v>14163</v>
      </c>
    </row>
    <row r="2708" spans="1:2" x14ac:dyDescent="0.2">
      <c r="A2708" t="s">
        <v>20773</v>
      </c>
      <c r="B2708" t="s">
        <v>14178</v>
      </c>
    </row>
    <row r="2709" spans="1:2" x14ac:dyDescent="0.2">
      <c r="A2709" t="s">
        <v>20774</v>
      </c>
      <c r="B2709" t="s">
        <v>14194</v>
      </c>
    </row>
    <row r="2710" spans="1:2" x14ac:dyDescent="0.2">
      <c r="A2710" t="s">
        <v>20775</v>
      </c>
      <c r="B2710" t="s">
        <v>14355</v>
      </c>
    </row>
    <row r="2711" spans="1:2" x14ac:dyDescent="0.2">
      <c r="A2711" t="s">
        <v>20776</v>
      </c>
      <c r="B2711" t="s">
        <v>14355</v>
      </c>
    </row>
    <row r="2712" spans="1:2" x14ac:dyDescent="0.2">
      <c r="A2712" t="s">
        <v>20777</v>
      </c>
      <c r="B2712" t="s">
        <v>14314</v>
      </c>
    </row>
    <row r="2713" spans="1:2" x14ac:dyDescent="0.2">
      <c r="A2713" t="s">
        <v>20147</v>
      </c>
      <c r="B2713" t="s">
        <v>14314</v>
      </c>
    </row>
    <row r="2714" spans="1:2" x14ac:dyDescent="0.2">
      <c r="A2714" t="s">
        <v>20778</v>
      </c>
      <c r="B2714" t="s">
        <v>14314</v>
      </c>
    </row>
    <row r="2715" spans="1:2" x14ac:dyDescent="0.2">
      <c r="A2715" t="s">
        <v>20779</v>
      </c>
      <c r="B2715" t="s">
        <v>14157</v>
      </c>
    </row>
    <row r="2716" spans="1:2" x14ac:dyDescent="0.2">
      <c r="A2716" t="s">
        <v>20780</v>
      </c>
      <c r="B2716" t="s">
        <v>14157</v>
      </c>
    </row>
    <row r="2717" spans="1:2" x14ac:dyDescent="0.2">
      <c r="A2717" t="s">
        <v>20781</v>
      </c>
      <c r="B2717" t="s">
        <v>14157</v>
      </c>
    </row>
    <row r="2718" spans="1:2" x14ac:dyDescent="0.2">
      <c r="A2718" t="s">
        <v>20782</v>
      </c>
      <c r="B2718" t="s">
        <v>14157</v>
      </c>
    </row>
    <row r="2719" spans="1:2" x14ac:dyDescent="0.2">
      <c r="A2719" t="s">
        <v>20783</v>
      </c>
      <c r="B2719" t="s">
        <v>14383</v>
      </c>
    </row>
    <row r="2720" spans="1:2" x14ac:dyDescent="0.2">
      <c r="A2720" t="s">
        <v>20784</v>
      </c>
      <c r="B2720" t="s">
        <v>14383</v>
      </c>
    </row>
    <row r="2721" spans="1:2" x14ac:dyDescent="0.2">
      <c r="A2721" t="s">
        <v>20785</v>
      </c>
      <c r="B2721" t="s">
        <v>14284</v>
      </c>
    </row>
    <row r="2722" spans="1:2" x14ac:dyDescent="0.2">
      <c r="A2722" t="s">
        <v>20786</v>
      </c>
      <c r="B2722" t="s">
        <v>14284</v>
      </c>
    </row>
    <row r="2723" spans="1:2" x14ac:dyDescent="0.2">
      <c r="A2723" t="s">
        <v>20787</v>
      </c>
      <c r="B2723" t="s">
        <v>14284</v>
      </c>
    </row>
    <row r="2724" spans="1:2" x14ac:dyDescent="0.2">
      <c r="A2724" t="s">
        <v>20788</v>
      </c>
      <c r="B2724" t="s">
        <v>14284</v>
      </c>
    </row>
    <row r="2725" spans="1:2" x14ac:dyDescent="0.2">
      <c r="A2725" t="s">
        <v>20789</v>
      </c>
      <c r="B2725" t="s">
        <v>14284</v>
      </c>
    </row>
    <row r="2726" spans="1:2" x14ac:dyDescent="0.2">
      <c r="A2726" t="s">
        <v>19118</v>
      </c>
      <c r="B2726" t="s">
        <v>14284</v>
      </c>
    </row>
    <row r="2727" spans="1:2" x14ac:dyDescent="0.2">
      <c r="A2727" t="s">
        <v>20790</v>
      </c>
      <c r="B2727" t="s">
        <v>14148</v>
      </c>
    </row>
    <row r="2728" spans="1:2" x14ac:dyDescent="0.2">
      <c r="A2728" t="s">
        <v>20791</v>
      </c>
      <c r="B2728" t="s">
        <v>14148</v>
      </c>
    </row>
    <row r="2729" spans="1:2" x14ac:dyDescent="0.2">
      <c r="A2729" t="s">
        <v>20792</v>
      </c>
      <c r="B2729" t="s">
        <v>8116</v>
      </c>
    </row>
    <row r="2730" spans="1:2" x14ac:dyDescent="0.2">
      <c r="A2730" t="s">
        <v>20793</v>
      </c>
      <c r="B2730" t="s">
        <v>15051</v>
      </c>
    </row>
    <row r="2731" spans="1:2" x14ac:dyDescent="0.2">
      <c r="A2731" t="s">
        <v>20794</v>
      </c>
      <c r="B2731" t="s">
        <v>14479</v>
      </c>
    </row>
    <row r="2732" spans="1:2" x14ac:dyDescent="0.2">
      <c r="A2732" t="s">
        <v>20795</v>
      </c>
      <c r="B2732" t="s">
        <v>14753</v>
      </c>
    </row>
    <row r="2733" spans="1:2" x14ac:dyDescent="0.2">
      <c r="A2733" t="s">
        <v>20644</v>
      </c>
      <c r="B2733" t="s">
        <v>14090</v>
      </c>
    </row>
    <row r="2734" spans="1:2" x14ac:dyDescent="0.2">
      <c r="A2734" t="s">
        <v>20796</v>
      </c>
      <c r="B2734" t="s">
        <v>14275</v>
      </c>
    </row>
    <row r="2735" spans="1:2" x14ac:dyDescent="0.2">
      <c r="A2735" t="s">
        <v>18345</v>
      </c>
      <c r="B2735" t="s">
        <v>14275</v>
      </c>
    </row>
    <row r="2736" spans="1:2" x14ac:dyDescent="0.2">
      <c r="A2736" t="s">
        <v>20797</v>
      </c>
      <c r="B2736" t="s">
        <v>14275</v>
      </c>
    </row>
    <row r="2737" spans="1:2" x14ac:dyDescent="0.2">
      <c r="A2737" t="s">
        <v>20798</v>
      </c>
      <c r="B2737" t="s">
        <v>14789</v>
      </c>
    </row>
    <row r="2738" spans="1:2" x14ac:dyDescent="0.2">
      <c r="A2738" t="s">
        <v>19166</v>
      </c>
      <c r="B2738" t="s">
        <v>13933</v>
      </c>
    </row>
    <row r="2739" spans="1:2" x14ac:dyDescent="0.2">
      <c r="A2739" t="s">
        <v>20799</v>
      </c>
      <c r="B2739" t="s">
        <v>13933</v>
      </c>
    </row>
    <row r="2740" spans="1:2" x14ac:dyDescent="0.2">
      <c r="A2740" t="s">
        <v>20800</v>
      </c>
      <c r="B2740" t="s">
        <v>13933</v>
      </c>
    </row>
    <row r="2741" spans="1:2" x14ac:dyDescent="0.2">
      <c r="A2741" t="s">
        <v>20801</v>
      </c>
      <c r="B2741" t="s">
        <v>13933</v>
      </c>
    </row>
    <row r="2742" spans="1:2" x14ac:dyDescent="0.2">
      <c r="A2742" t="s">
        <v>20802</v>
      </c>
      <c r="B2742" t="s">
        <v>13933</v>
      </c>
    </row>
    <row r="2743" spans="1:2" x14ac:dyDescent="0.2">
      <c r="A2743" t="s">
        <v>20803</v>
      </c>
      <c r="B2743" t="s">
        <v>13933</v>
      </c>
    </row>
    <row r="2744" spans="1:2" x14ac:dyDescent="0.2">
      <c r="A2744" t="s">
        <v>20672</v>
      </c>
      <c r="B2744" t="s">
        <v>13973</v>
      </c>
    </row>
    <row r="2745" spans="1:2" x14ac:dyDescent="0.2">
      <c r="A2745" t="s">
        <v>20804</v>
      </c>
      <c r="B2745" t="s">
        <v>13973</v>
      </c>
    </row>
    <row r="2746" spans="1:2" x14ac:dyDescent="0.2">
      <c r="A2746" t="s">
        <v>20805</v>
      </c>
      <c r="B2746" t="s">
        <v>13973</v>
      </c>
    </row>
    <row r="2747" spans="1:2" x14ac:dyDescent="0.2">
      <c r="A2747" t="s">
        <v>20294</v>
      </c>
      <c r="B2747" t="s">
        <v>13973</v>
      </c>
    </row>
    <row r="2748" spans="1:2" x14ac:dyDescent="0.2">
      <c r="A2748" t="s">
        <v>20806</v>
      </c>
      <c r="B2748" t="s">
        <v>14669</v>
      </c>
    </row>
    <row r="2749" spans="1:2" x14ac:dyDescent="0.2">
      <c r="A2749" t="s">
        <v>20807</v>
      </c>
      <c r="B2749" t="s">
        <v>14669</v>
      </c>
    </row>
    <row r="2750" spans="1:2" x14ac:dyDescent="0.2">
      <c r="A2750" t="s">
        <v>20808</v>
      </c>
      <c r="B2750" t="s">
        <v>14669</v>
      </c>
    </row>
    <row r="2751" spans="1:2" x14ac:dyDescent="0.2">
      <c r="A2751" t="s">
        <v>20809</v>
      </c>
      <c r="B2751" t="s">
        <v>14669</v>
      </c>
    </row>
    <row r="2752" spans="1:2" x14ac:dyDescent="0.2">
      <c r="A2752" t="s">
        <v>20810</v>
      </c>
      <c r="B2752" t="s">
        <v>14669</v>
      </c>
    </row>
    <row r="2753" spans="1:2" x14ac:dyDescent="0.2">
      <c r="A2753" t="s">
        <v>20811</v>
      </c>
      <c r="B2753" t="s">
        <v>14717</v>
      </c>
    </row>
    <row r="2754" spans="1:2" x14ac:dyDescent="0.2">
      <c r="A2754" t="s">
        <v>20812</v>
      </c>
      <c r="B2754" t="s">
        <v>14669</v>
      </c>
    </row>
    <row r="2755" spans="1:2" x14ac:dyDescent="0.2">
      <c r="A2755" t="s">
        <v>20813</v>
      </c>
      <c r="B2755" t="s">
        <v>14669</v>
      </c>
    </row>
    <row r="2756" spans="1:2" x14ac:dyDescent="0.2">
      <c r="A2756" t="s">
        <v>20814</v>
      </c>
      <c r="B2756" t="s">
        <v>14669</v>
      </c>
    </row>
    <row r="2757" spans="1:2" x14ac:dyDescent="0.2">
      <c r="A2757" t="s">
        <v>20815</v>
      </c>
      <c r="B2757" t="s">
        <v>14669</v>
      </c>
    </row>
    <row r="2758" spans="1:2" x14ac:dyDescent="0.2">
      <c r="A2758" t="s">
        <v>20816</v>
      </c>
      <c r="B2758" t="s">
        <v>14409</v>
      </c>
    </row>
    <row r="2759" spans="1:2" x14ac:dyDescent="0.2">
      <c r="A2759" t="s">
        <v>20817</v>
      </c>
      <c r="B2759" t="s">
        <v>14461</v>
      </c>
    </row>
    <row r="2760" spans="1:2" x14ac:dyDescent="0.2">
      <c r="A2760" t="s">
        <v>20818</v>
      </c>
      <c r="B2760" t="s">
        <v>15119</v>
      </c>
    </row>
    <row r="2761" spans="1:2" x14ac:dyDescent="0.2">
      <c r="A2761" t="s">
        <v>20819</v>
      </c>
      <c r="B2761" t="s">
        <v>14725</v>
      </c>
    </row>
    <row r="2762" spans="1:2" x14ac:dyDescent="0.2">
      <c r="A2762" t="s">
        <v>20820</v>
      </c>
      <c r="B2762" t="s">
        <v>10758</v>
      </c>
    </row>
    <row r="2763" spans="1:2" x14ac:dyDescent="0.2">
      <c r="A2763" t="s">
        <v>20821</v>
      </c>
      <c r="B2763" t="s">
        <v>8961</v>
      </c>
    </row>
    <row r="2764" spans="1:2" x14ac:dyDescent="0.2">
      <c r="A2764" t="s">
        <v>20822</v>
      </c>
      <c r="B2764" t="s">
        <v>4206</v>
      </c>
    </row>
    <row r="2765" spans="1:2" x14ac:dyDescent="0.2">
      <c r="A2765" t="s">
        <v>20823</v>
      </c>
      <c r="B2765" t="s">
        <v>4537</v>
      </c>
    </row>
    <row r="2766" spans="1:2" x14ac:dyDescent="0.2">
      <c r="A2766" t="s">
        <v>20824</v>
      </c>
      <c r="B2766" t="s">
        <v>8302</v>
      </c>
    </row>
    <row r="2767" spans="1:2" x14ac:dyDescent="0.2">
      <c r="A2767" t="s">
        <v>20825</v>
      </c>
      <c r="B2767" t="s">
        <v>5222</v>
      </c>
    </row>
    <row r="2768" spans="1:2" x14ac:dyDescent="0.2">
      <c r="A2768" t="s">
        <v>20826</v>
      </c>
      <c r="B2768" t="s">
        <v>11695</v>
      </c>
    </row>
    <row r="2769" spans="1:2" x14ac:dyDescent="0.2">
      <c r="A2769" t="s">
        <v>20827</v>
      </c>
      <c r="B2769" t="s">
        <v>4585</v>
      </c>
    </row>
    <row r="2770" spans="1:2" x14ac:dyDescent="0.2">
      <c r="A2770" t="s">
        <v>20828</v>
      </c>
      <c r="B2770" t="s">
        <v>11502</v>
      </c>
    </row>
    <row r="2771" spans="1:2" x14ac:dyDescent="0.2">
      <c r="A2771" t="s">
        <v>20829</v>
      </c>
      <c r="B2771" t="s">
        <v>14743</v>
      </c>
    </row>
    <row r="2772" spans="1:2" x14ac:dyDescent="0.2">
      <c r="A2772" t="s">
        <v>20830</v>
      </c>
      <c r="B2772" t="s">
        <v>4603</v>
      </c>
    </row>
    <row r="2773" spans="1:2" x14ac:dyDescent="0.2">
      <c r="A2773" t="s">
        <v>20831</v>
      </c>
      <c r="B2773" t="s">
        <v>16092</v>
      </c>
    </row>
    <row r="2774" spans="1:2" x14ac:dyDescent="0.2">
      <c r="A2774" t="s">
        <v>20832</v>
      </c>
      <c r="B2774" t="s">
        <v>2986</v>
      </c>
    </row>
    <row r="2775" spans="1:2" x14ac:dyDescent="0.2">
      <c r="A2775" t="s">
        <v>20833</v>
      </c>
      <c r="B2775" t="s">
        <v>15215</v>
      </c>
    </row>
    <row r="2776" spans="1:2" x14ac:dyDescent="0.2">
      <c r="A2776" t="s">
        <v>20834</v>
      </c>
      <c r="B2776" t="s">
        <v>15028</v>
      </c>
    </row>
    <row r="2777" spans="1:2" x14ac:dyDescent="0.2">
      <c r="A2777" t="s">
        <v>20835</v>
      </c>
      <c r="B2777" t="s">
        <v>7011</v>
      </c>
    </row>
    <row r="2778" spans="1:2" x14ac:dyDescent="0.2">
      <c r="A2778" t="s">
        <v>20836</v>
      </c>
      <c r="B2778" t="s">
        <v>7154</v>
      </c>
    </row>
    <row r="2779" spans="1:2" x14ac:dyDescent="0.2">
      <c r="A2779" t="s">
        <v>20837</v>
      </c>
      <c r="B2779" t="s">
        <v>7113</v>
      </c>
    </row>
    <row r="2780" spans="1:2" x14ac:dyDescent="0.2">
      <c r="A2780" t="s">
        <v>20838</v>
      </c>
      <c r="B2780" t="s">
        <v>7113</v>
      </c>
    </row>
    <row r="2781" spans="1:2" x14ac:dyDescent="0.2">
      <c r="A2781" t="s">
        <v>20839</v>
      </c>
      <c r="B2781" t="s">
        <v>15199</v>
      </c>
    </row>
    <row r="2782" spans="1:2" x14ac:dyDescent="0.2">
      <c r="A2782" t="s">
        <v>18384</v>
      </c>
      <c r="B2782" t="s">
        <v>16997</v>
      </c>
    </row>
    <row r="2783" spans="1:2" x14ac:dyDescent="0.2">
      <c r="A2783" t="s">
        <v>20840</v>
      </c>
      <c r="B2783" t="s">
        <v>16127</v>
      </c>
    </row>
    <row r="2784" spans="1:2" x14ac:dyDescent="0.2">
      <c r="A2784" t="s">
        <v>20841</v>
      </c>
      <c r="B2784" t="s">
        <v>1979</v>
      </c>
    </row>
    <row r="2785" spans="1:2" x14ac:dyDescent="0.2">
      <c r="A2785" t="s">
        <v>20842</v>
      </c>
      <c r="B2785" t="s">
        <v>5008</v>
      </c>
    </row>
    <row r="2786" spans="1:2" x14ac:dyDescent="0.2">
      <c r="A2786" t="s">
        <v>20843</v>
      </c>
      <c r="B2786" t="s">
        <v>445</v>
      </c>
    </row>
    <row r="2787" spans="1:2" x14ac:dyDescent="0.2">
      <c r="A2787" t="s">
        <v>20844</v>
      </c>
      <c r="B2787" t="s">
        <v>445</v>
      </c>
    </row>
    <row r="2788" spans="1:2" x14ac:dyDescent="0.2">
      <c r="A2788" t="s">
        <v>20845</v>
      </c>
      <c r="B2788" t="s">
        <v>445</v>
      </c>
    </row>
    <row r="2789" spans="1:2" x14ac:dyDescent="0.2">
      <c r="A2789" t="s">
        <v>20846</v>
      </c>
      <c r="B2789" t="s">
        <v>445</v>
      </c>
    </row>
    <row r="2790" spans="1:2" x14ac:dyDescent="0.2">
      <c r="A2790" t="s">
        <v>20847</v>
      </c>
      <c r="B2790" t="s">
        <v>445</v>
      </c>
    </row>
    <row r="2791" spans="1:2" x14ac:dyDescent="0.2">
      <c r="A2791" t="s">
        <v>20848</v>
      </c>
      <c r="B2791" t="s">
        <v>16567</v>
      </c>
    </row>
    <row r="2792" spans="1:2" x14ac:dyDescent="0.2">
      <c r="A2792" t="s">
        <v>18357</v>
      </c>
      <c r="B2792" t="s">
        <v>2659</v>
      </c>
    </row>
    <row r="2793" spans="1:2" x14ac:dyDescent="0.2">
      <c r="A2793" t="s">
        <v>20849</v>
      </c>
      <c r="B2793" t="s">
        <v>17036</v>
      </c>
    </row>
    <row r="2794" spans="1:2" x14ac:dyDescent="0.2">
      <c r="A2794" t="s">
        <v>20850</v>
      </c>
      <c r="B2794" t="s">
        <v>16900</v>
      </c>
    </row>
    <row r="2795" spans="1:2" x14ac:dyDescent="0.2">
      <c r="A2795" t="s">
        <v>20851</v>
      </c>
      <c r="B2795" t="s">
        <v>16356</v>
      </c>
    </row>
    <row r="2796" spans="1:2" x14ac:dyDescent="0.2">
      <c r="A2796" t="s">
        <v>20852</v>
      </c>
      <c r="B2796" t="s">
        <v>5356</v>
      </c>
    </row>
    <row r="2797" spans="1:2" x14ac:dyDescent="0.2">
      <c r="A2797" t="s">
        <v>20853</v>
      </c>
      <c r="B2797" t="s">
        <v>14398</v>
      </c>
    </row>
    <row r="2798" spans="1:2" x14ac:dyDescent="0.2">
      <c r="A2798" t="s">
        <v>20854</v>
      </c>
      <c r="B2798" t="s">
        <v>16755</v>
      </c>
    </row>
    <row r="2799" spans="1:2" x14ac:dyDescent="0.2">
      <c r="A2799" t="s">
        <v>18291</v>
      </c>
      <c r="B2799" t="s">
        <v>16771</v>
      </c>
    </row>
    <row r="2800" spans="1:2" x14ac:dyDescent="0.2">
      <c r="A2800" t="s">
        <v>18259</v>
      </c>
      <c r="B2800" t="s">
        <v>16533</v>
      </c>
    </row>
    <row r="2801" spans="1:2" x14ac:dyDescent="0.2">
      <c r="A2801" t="s">
        <v>19142</v>
      </c>
      <c r="B2801" t="s">
        <v>16533</v>
      </c>
    </row>
    <row r="2802" spans="1:2" x14ac:dyDescent="0.2">
      <c r="A2802" t="s">
        <v>19248</v>
      </c>
      <c r="B2802" t="s">
        <v>16844</v>
      </c>
    </row>
    <row r="2803" spans="1:2" x14ac:dyDescent="0.2">
      <c r="A2803" t="s">
        <v>18292</v>
      </c>
      <c r="B2803" t="s">
        <v>2873</v>
      </c>
    </row>
    <row r="2804" spans="1:2" x14ac:dyDescent="0.2">
      <c r="A2804" t="s">
        <v>20855</v>
      </c>
      <c r="B2804" t="s">
        <v>391</v>
      </c>
    </row>
    <row r="2805" spans="1:2" x14ac:dyDescent="0.2">
      <c r="A2805" t="s">
        <v>20856</v>
      </c>
      <c r="B2805" t="s">
        <v>564</v>
      </c>
    </row>
    <row r="2806" spans="1:2" x14ac:dyDescent="0.2">
      <c r="A2806" t="s">
        <v>20857</v>
      </c>
      <c r="B2806" t="s">
        <v>9137</v>
      </c>
    </row>
    <row r="2807" spans="1:2" x14ac:dyDescent="0.2">
      <c r="A2807" t="s">
        <v>20858</v>
      </c>
      <c r="B2807" t="s">
        <v>17236</v>
      </c>
    </row>
    <row r="2808" spans="1:2" x14ac:dyDescent="0.2">
      <c r="A2808" t="s">
        <v>20859</v>
      </c>
      <c r="B2808" t="s">
        <v>10940</v>
      </c>
    </row>
    <row r="2809" spans="1:2" x14ac:dyDescent="0.2">
      <c r="A2809" t="s">
        <v>20860</v>
      </c>
      <c r="B2809" t="s">
        <v>1301</v>
      </c>
    </row>
    <row r="2810" spans="1:2" x14ac:dyDescent="0.2">
      <c r="A2810" t="s">
        <v>20861</v>
      </c>
      <c r="B2810" t="s">
        <v>1553</v>
      </c>
    </row>
    <row r="2811" spans="1:2" x14ac:dyDescent="0.2">
      <c r="A2811" t="s">
        <v>20862</v>
      </c>
      <c r="B2811" t="s">
        <v>1553</v>
      </c>
    </row>
    <row r="2812" spans="1:2" x14ac:dyDescent="0.2">
      <c r="A2812" t="s">
        <v>20863</v>
      </c>
      <c r="B2812" t="s">
        <v>16047</v>
      </c>
    </row>
    <row r="2813" spans="1:2" x14ac:dyDescent="0.2">
      <c r="A2813" t="s">
        <v>18948</v>
      </c>
      <c r="B2813" t="s">
        <v>2599</v>
      </c>
    </row>
    <row r="2814" spans="1:2" x14ac:dyDescent="0.2">
      <c r="A2814" t="s">
        <v>20864</v>
      </c>
      <c r="B2814" t="s">
        <v>17294</v>
      </c>
    </row>
    <row r="2815" spans="1:2" x14ac:dyDescent="0.2">
      <c r="A2815" t="s">
        <v>20865</v>
      </c>
      <c r="B2815" t="s">
        <v>17569</v>
      </c>
    </row>
    <row r="2816" spans="1:2" x14ac:dyDescent="0.2">
      <c r="A2816" t="s">
        <v>20095</v>
      </c>
      <c r="B2816" t="s">
        <v>17294</v>
      </c>
    </row>
    <row r="2817" spans="1:2" x14ac:dyDescent="0.2">
      <c r="A2817" t="s">
        <v>20866</v>
      </c>
      <c r="B2817" t="s">
        <v>17294</v>
      </c>
    </row>
    <row r="2818" spans="1:2" x14ac:dyDescent="0.2">
      <c r="A2818" t="s">
        <v>20096</v>
      </c>
      <c r="B2818" t="s">
        <v>17569</v>
      </c>
    </row>
    <row r="2819" spans="1:2" x14ac:dyDescent="0.2">
      <c r="A2819" t="s">
        <v>20867</v>
      </c>
      <c r="B2819" t="s">
        <v>4683</v>
      </c>
    </row>
    <row r="2820" spans="1:2" x14ac:dyDescent="0.2">
      <c r="A2820" t="s">
        <v>20868</v>
      </c>
      <c r="B2820" t="s">
        <v>10798</v>
      </c>
    </row>
    <row r="2821" spans="1:2" x14ac:dyDescent="0.2">
      <c r="A2821" t="s">
        <v>19318</v>
      </c>
      <c r="B2821" t="s">
        <v>9374</v>
      </c>
    </row>
    <row r="2822" spans="1:2" x14ac:dyDescent="0.2">
      <c r="A2822" t="s">
        <v>20869</v>
      </c>
      <c r="B2822" t="s">
        <v>9374</v>
      </c>
    </row>
    <row r="2823" spans="1:2" x14ac:dyDescent="0.2">
      <c r="A2823" t="s">
        <v>20870</v>
      </c>
      <c r="B2823" t="s">
        <v>9374</v>
      </c>
    </row>
    <row r="2824" spans="1:2" x14ac:dyDescent="0.2">
      <c r="A2824" t="s">
        <v>20871</v>
      </c>
      <c r="B2824" t="s">
        <v>8636</v>
      </c>
    </row>
    <row r="2825" spans="1:2" x14ac:dyDescent="0.2">
      <c r="A2825" t="s">
        <v>20872</v>
      </c>
      <c r="B2825" t="s">
        <v>8869</v>
      </c>
    </row>
    <row r="2826" spans="1:2" x14ac:dyDescent="0.2">
      <c r="A2826" t="s">
        <v>20873</v>
      </c>
      <c r="B2826" t="s">
        <v>6720</v>
      </c>
    </row>
    <row r="2827" spans="1:2" x14ac:dyDescent="0.2">
      <c r="A2827" t="s">
        <v>20874</v>
      </c>
      <c r="B2827" t="s">
        <v>6724</v>
      </c>
    </row>
    <row r="2828" spans="1:2" x14ac:dyDescent="0.2">
      <c r="A2828" t="s">
        <v>20875</v>
      </c>
      <c r="B2828" t="s">
        <v>9072</v>
      </c>
    </row>
    <row r="2829" spans="1:2" x14ac:dyDescent="0.2">
      <c r="A2829" t="s">
        <v>20876</v>
      </c>
      <c r="B2829" t="s">
        <v>8844</v>
      </c>
    </row>
    <row r="2830" spans="1:2" x14ac:dyDescent="0.2">
      <c r="A2830" t="s">
        <v>19342</v>
      </c>
      <c r="B2830" t="s">
        <v>9361</v>
      </c>
    </row>
    <row r="2831" spans="1:2" x14ac:dyDescent="0.2">
      <c r="A2831" t="s">
        <v>20877</v>
      </c>
      <c r="B2831" t="s">
        <v>5122</v>
      </c>
    </row>
    <row r="2832" spans="1:2" x14ac:dyDescent="0.2">
      <c r="A2832" t="s">
        <v>20427</v>
      </c>
      <c r="B2832" t="s">
        <v>6701</v>
      </c>
    </row>
    <row r="2833" spans="1:2" x14ac:dyDescent="0.2">
      <c r="A2833" t="s">
        <v>20878</v>
      </c>
      <c r="B2833" t="s">
        <v>6733</v>
      </c>
    </row>
    <row r="2834" spans="1:2" x14ac:dyDescent="0.2">
      <c r="A2834" t="s">
        <v>20879</v>
      </c>
      <c r="B2834" t="s">
        <v>8630</v>
      </c>
    </row>
    <row r="2835" spans="1:2" x14ac:dyDescent="0.2">
      <c r="A2835" t="s">
        <v>20880</v>
      </c>
      <c r="B2835" t="s">
        <v>8948</v>
      </c>
    </row>
    <row r="2836" spans="1:2" x14ac:dyDescent="0.2">
      <c r="A2836" t="s">
        <v>20881</v>
      </c>
      <c r="B2836" t="s">
        <v>15096</v>
      </c>
    </row>
    <row r="2837" spans="1:2" x14ac:dyDescent="0.2">
      <c r="A2837" t="s">
        <v>19943</v>
      </c>
      <c r="B2837" t="s">
        <v>17779</v>
      </c>
    </row>
    <row r="2838" spans="1:2" x14ac:dyDescent="0.2">
      <c r="A2838" t="s">
        <v>20882</v>
      </c>
      <c r="B2838" t="s">
        <v>4748</v>
      </c>
    </row>
    <row r="2839" spans="1:2" x14ac:dyDescent="0.2">
      <c r="A2839" t="s">
        <v>20883</v>
      </c>
      <c r="B2839" t="s">
        <v>4748</v>
      </c>
    </row>
    <row r="2840" spans="1:2" x14ac:dyDescent="0.2">
      <c r="A2840" t="s">
        <v>20884</v>
      </c>
      <c r="B2840" t="s">
        <v>4830</v>
      </c>
    </row>
    <row r="2841" spans="1:2" x14ac:dyDescent="0.2">
      <c r="A2841" t="s">
        <v>20885</v>
      </c>
      <c r="B2841" t="s">
        <v>7529</v>
      </c>
    </row>
    <row r="2842" spans="1:2" x14ac:dyDescent="0.2">
      <c r="A2842" t="s">
        <v>20886</v>
      </c>
      <c r="B2842" t="s">
        <v>7529</v>
      </c>
    </row>
    <row r="2843" spans="1:2" x14ac:dyDescent="0.2">
      <c r="A2843" t="s">
        <v>20887</v>
      </c>
      <c r="B2843" t="s">
        <v>7974</v>
      </c>
    </row>
    <row r="2844" spans="1:2" x14ac:dyDescent="0.2">
      <c r="A2844" t="s">
        <v>18524</v>
      </c>
      <c r="B2844" t="s">
        <v>13800</v>
      </c>
    </row>
    <row r="2845" spans="1:2" x14ac:dyDescent="0.2">
      <c r="A2845" t="s">
        <v>20888</v>
      </c>
      <c r="B2845" t="s">
        <v>7681</v>
      </c>
    </row>
    <row r="2846" spans="1:2" x14ac:dyDescent="0.2">
      <c r="A2846" t="s">
        <v>20889</v>
      </c>
      <c r="B2846" t="s">
        <v>7717</v>
      </c>
    </row>
    <row r="2847" spans="1:2" x14ac:dyDescent="0.2">
      <c r="A2847" t="s">
        <v>20890</v>
      </c>
      <c r="B2847" t="s">
        <v>7586</v>
      </c>
    </row>
    <row r="2848" spans="1:2" x14ac:dyDescent="0.2">
      <c r="A2848" t="s">
        <v>20891</v>
      </c>
      <c r="B2848" t="s">
        <v>7876</v>
      </c>
    </row>
    <row r="2849" spans="1:2" x14ac:dyDescent="0.2">
      <c r="A2849" t="s">
        <v>20892</v>
      </c>
      <c r="B2849" t="s">
        <v>4816</v>
      </c>
    </row>
    <row r="2850" spans="1:2" x14ac:dyDescent="0.2">
      <c r="A2850" t="s">
        <v>20893</v>
      </c>
      <c r="B2850" t="s">
        <v>7688</v>
      </c>
    </row>
    <row r="2851" spans="1:2" x14ac:dyDescent="0.2">
      <c r="A2851" t="s">
        <v>20894</v>
      </c>
      <c r="B2851" t="s">
        <v>7728</v>
      </c>
    </row>
    <row r="2852" spans="1:2" x14ac:dyDescent="0.2">
      <c r="A2852" t="s">
        <v>20895</v>
      </c>
      <c r="B2852" t="s">
        <v>7728</v>
      </c>
    </row>
    <row r="2853" spans="1:2" x14ac:dyDescent="0.2">
      <c r="A2853" t="s">
        <v>20896</v>
      </c>
      <c r="B2853" t="s">
        <v>13681</v>
      </c>
    </row>
    <row r="2854" spans="1:2" x14ac:dyDescent="0.2">
      <c r="A2854" t="s">
        <v>20897</v>
      </c>
      <c r="B2854" t="s">
        <v>13661</v>
      </c>
    </row>
    <row r="2855" spans="1:2" x14ac:dyDescent="0.2">
      <c r="A2855" t="s">
        <v>20898</v>
      </c>
      <c r="B2855" t="s">
        <v>7390</v>
      </c>
    </row>
    <row r="2856" spans="1:2" x14ac:dyDescent="0.2">
      <c r="A2856" t="s">
        <v>20899</v>
      </c>
      <c r="B2856" t="s">
        <v>13661</v>
      </c>
    </row>
    <row r="2857" spans="1:2" x14ac:dyDescent="0.2">
      <c r="A2857" t="s">
        <v>20900</v>
      </c>
      <c r="B2857" t="s">
        <v>7979</v>
      </c>
    </row>
    <row r="2858" spans="1:2" x14ac:dyDescent="0.2">
      <c r="A2858" t="s">
        <v>20901</v>
      </c>
      <c r="B2858" t="s">
        <v>5189</v>
      </c>
    </row>
    <row r="2859" spans="1:2" x14ac:dyDescent="0.2">
      <c r="A2859" t="s">
        <v>20902</v>
      </c>
      <c r="B2859" t="s">
        <v>5074</v>
      </c>
    </row>
    <row r="2860" spans="1:2" x14ac:dyDescent="0.2">
      <c r="A2860" t="s">
        <v>20903</v>
      </c>
      <c r="B2860" t="s">
        <v>7395</v>
      </c>
    </row>
    <row r="2861" spans="1:2" x14ac:dyDescent="0.2">
      <c r="A2861" t="s">
        <v>20904</v>
      </c>
      <c r="B2861" t="s">
        <v>7124</v>
      </c>
    </row>
    <row r="2862" spans="1:2" x14ac:dyDescent="0.2">
      <c r="A2862" t="s">
        <v>20905</v>
      </c>
      <c r="B2862" t="s">
        <v>7208</v>
      </c>
    </row>
    <row r="2863" spans="1:2" x14ac:dyDescent="0.2">
      <c r="A2863" t="s">
        <v>20906</v>
      </c>
      <c r="B2863" t="s">
        <v>13648</v>
      </c>
    </row>
    <row r="2864" spans="1:2" x14ac:dyDescent="0.2">
      <c r="A2864" t="s">
        <v>20431</v>
      </c>
      <c r="B2864" t="s">
        <v>7515</v>
      </c>
    </row>
    <row r="2865" spans="1:2" x14ac:dyDescent="0.2">
      <c r="A2865" t="s">
        <v>20907</v>
      </c>
      <c r="B2865" t="s">
        <v>3305</v>
      </c>
    </row>
    <row r="2866" spans="1:2" x14ac:dyDescent="0.2">
      <c r="A2866" t="s">
        <v>20908</v>
      </c>
      <c r="B2866" t="s">
        <v>4879</v>
      </c>
    </row>
    <row r="2867" spans="1:2" x14ac:dyDescent="0.2">
      <c r="A2867" t="s">
        <v>20275</v>
      </c>
      <c r="B2867" t="s">
        <v>17790</v>
      </c>
    </row>
    <row r="2868" spans="1:2" x14ac:dyDescent="0.2">
      <c r="A2868" t="s">
        <v>20909</v>
      </c>
      <c r="B2868" t="s">
        <v>4977</v>
      </c>
    </row>
    <row r="2869" spans="1:2" x14ac:dyDescent="0.2">
      <c r="A2869" t="s">
        <v>20910</v>
      </c>
      <c r="B2869" t="s">
        <v>7410</v>
      </c>
    </row>
    <row r="2870" spans="1:2" x14ac:dyDescent="0.2">
      <c r="A2870" t="s">
        <v>20911</v>
      </c>
      <c r="B2870" t="s">
        <v>7052</v>
      </c>
    </row>
    <row r="2871" spans="1:2" x14ac:dyDescent="0.2">
      <c r="A2871" t="s">
        <v>20912</v>
      </c>
      <c r="B2871" t="s">
        <v>17585</v>
      </c>
    </row>
    <row r="2872" spans="1:2" x14ac:dyDescent="0.2">
      <c r="A2872" t="s">
        <v>18929</v>
      </c>
      <c r="B2872" t="s">
        <v>17585</v>
      </c>
    </row>
    <row r="2873" spans="1:2" x14ac:dyDescent="0.2">
      <c r="A2873" t="s">
        <v>20913</v>
      </c>
      <c r="B2873" t="s">
        <v>7707</v>
      </c>
    </row>
    <row r="2874" spans="1:2" x14ac:dyDescent="0.2">
      <c r="A2874" t="s">
        <v>20914</v>
      </c>
      <c r="B2874" t="s">
        <v>7791</v>
      </c>
    </row>
    <row r="2875" spans="1:2" x14ac:dyDescent="0.2">
      <c r="A2875" t="s">
        <v>20915</v>
      </c>
      <c r="B2875" t="s">
        <v>7707</v>
      </c>
    </row>
    <row r="2876" spans="1:2" x14ac:dyDescent="0.2">
      <c r="A2876" t="s">
        <v>20916</v>
      </c>
      <c r="B2876" t="s">
        <v>13866</v>
      </c>
    </row>
    <row r="2877" spans="1:2" x14ac:dyDescent="0.2">
      <c r="A2877" t="s">
        <v>20917</v>
      </c>
      <c r="B2877" t="s">
        <v>4958</v>
      </c>
    </row>
    <row r="2878" spans="1:2" x14ac:dyDescent="0.2">
      <c r="A2878" t="s">
        <v>20918</v>
      </c>
      <c r="B2878" t="s">
        <v>4735</v>
      </c>
    </row>
    <row r="2879" spans="1:2" x14ac:dyDescent="0.2">
      <c r="A2879" t="s">
        <v>20919</v>
      </c>
      <c r="B2879" t="s">
        <v>7638</v>
      </c>
    </row>
    <row r="2880" spans="1:2" x14ac:dyDescent="0.2">
      <c r="A2880" t="s">
        <v>20920</v>
      </c>
      <c r="B2880" t="s">
        <v>13695</v>
      </c>
    </row>
    <row r="2881" spans="1:2" x14ac:dyDescent="0.2">
      <c r="A2881" t="s">
        <v>20921</v>
      </c>
      <c r="B2881" t="s">
        <v>13695</v>
      </c>
    </row>
    <row r="2882" spans="1:2" x14ac:dyDescent="0.2">
      <c r="A2882" t="s">
        <v>18400</v>
      </c>
      <c r="B2882" t="s">
        <v>153</v>
      </c>
    </row>
    <row r="2883" spans="1:2" x14ac:dyDescent="0.2">
      <c r="A2883" t="s">
        <v>20922</v>
      </c>
      <c r="B2883" t="s">
        <v>4690</v>
      </c>
    </row>
    <row r="2884" spans="1:2" x14ac:dyDescent="0.2">
      <c r="A2884" t="s">
        <v>20923</v>
      </c>
      <c r="B2884" t="s">
        <v>4690</v>
      </c>
    </row>
    <row r="2885" spans="1:2" x14ac:dyDescent="0.2">
      <c r="A2885" t="s">
        <v>20924</v>
      </c>
      <c r="B2885" t="s">
        <v>4690</v>
      </c>
    </row>
    <row r="2886" spans="1:2" x14ac:dyDescent="0.2">
      <c r="A2886" t="s">
        <v>20925</v>
      </c>
      <c r="B2886" t="s">
        <v>7509</v>
      </c>
    </row>
    <row r="2887" spans="1:2" x14ac:dyDescent="0.2">
      <c r="A2887" t="s">
        <v>20926</v>
      </c>
      <c r="B2887" t="s">
        <v>10763</v>
      </c>
    </row>
    <row r="2888" spans="1:2" x14ac:dyDescent="0.2">
      <c r="A2888" t="s">
        <v>20927</v>
      </c>
      <c r="B2888" t="s">
        <v>10763</v>
      </c>
    </row>
    <row r="2889" spans="1:2" x14ac:dyDescent="0.2">
      <c r="A2889" t="s">
        <v>20685</v>
      </c>
      <c r="B2889" t="s">
        <v>17389</v>
      </c>
    </row>
    <row r="2890" spans="1:2" x14ac:dyDescent="0.2">
      <c r="A2890" t="s">
        <v>20686</v>
      </c>
      <c r="B2890" t="s">
        <v>17703</v>
      </c>
    </row>
    <row r="2891" spans="1:2" x14ac:dyDescent="0.2">
      <c r="A2891" t="s">
        <v>20928</v>
      </c>
      <c r="B2891" t="s">
        <v>6958</v>
      </c>
    </row>
    <row r="2892" spans="1:2" x14ac:dyDescent="0.2">
      <c r="A2892" t="s">
        <v>20929</v>
      </c>
      <c r="B2892" t="s">
        <v>7746</v>
      </c>
    </row>
    <row r="2893" spans="1:2" x14ac:dyDescent="0.2">
      <c r="A2893" t="s">
        <v>20930</v>
      </c>
      <c r="B2893" t="s">
        <v>9708</v>
      </c>
    </row>
    <row r="2894" spans="1:2" x14ac:dyDescent="0.2">
      <c r="A2894" t="s">
        <v>20931</v>
      </c>
      <c r="B2894" t="s">
        <v>13817</v>
      </c>
    </row>
    <row r="2895" spans="1:2" x14ac:dyDescent="0.2">
      <c r="A2895" t="s">
        <v>20932</v>
      </c>
      <c r="B2895" t="s">
        <v>7738</v>
      </c>
    </row>
    <row r="2896" spans="1:2" x14ac:dyDescent="0.2">
      <c r="A2896" t="s">
        <v>20933</v>
      </c>
      <c r="B2896" t="s">
        <v>4884</v>
      </c>
    </row>
    <row r="2897" spans="1:2" x14ac:dyDescent="0.2">
      <c r="A2897" t="s">
        <v>20934</v>
      </c>
      <c r="B2897" t="s">
        <v>17339</v>
      </c>
    </row>
    <row r="2898" spans="1:2" x14ac:dyDescent="0.2">
      <c r="A2898" t="s">
        <v>18406</v>
      </c>
      <c r="B2898" t="s">
        <v>17339</v>
      </c>
    </row>
    <row r="2899" spans="1:2" x14ac:dyDescent="0.2">
      <c r="A2899" t="s">
        <v>20935</v>
      </c>
      <c r="B2899" t="s">
        <v>10768</v>
      </c>
    </row>
    <row r="2900" spans="1:2" x14ac:dyDescent="0.2">
      <c r="A2900" t="s">
        <v>20936</v>
      </c>
      <c r="B2900" t="s">
        <v>5214</v>
      </c>
    </row>
    <row r="2901" spans="1:2" x14ac:dyDescent="0.2">
      <c r="A2901" t="s">
        <v>20937</v>
      </c>
      <c r="B2901" t="s">
        <v>8011</v>
      </c>
    </row>
    <row r="2902" spans="1:2" x14ac:dyDescent="0.2">
      <c r="A2902" t="s">
        <v>20938</v>
      </c>
      <c r="B2902" t="s">
        <v>7340</v>
      </c>
    </row>
    <row r="2903" spans="1:2" x14ac:dyDescent="0.2">
      <c r="A2903" t="s">
        <v>19380</v>
      </c>
      <c r="B2903" t="s">
        <v>7466</v>
      </c>
    </row>
    <row r="2904" spans="1:2" x14ac:dyDescent="0.2">
      <c r="A2904" t="s">
        <v>20939</v>
      </c>
      <c r="B2904" t="s">
        <v>7577</v>
      </c>
    </row>
    <row r="2905" spans="1:2" x14ac:dyDescent="0.2">
      <c r="A2905" t="s">
        <v>20940</v>
      </c>
      <c r="B2905" t="s">
        <v>4698</v>
      </c>
    </row>
    <row r="2906" spans="1:2" x14ac:dyDescent="0.2">
      <c r="A2906" t="s">
        <v>20941</v>
      </c>
      <c r="B2906" t="s">
        <v>4698</v>
      </c>
    </row>
    <row r="2907" spans="1:2" x14ac:dyDescent="0.2">
      <c r="A2907" t="s">
        <v>20942</v>
      </c>
      <c r="B2907" t="s">
        <v>4698</v>
      </c>
    </row>
    <row r="2908" spans="1:2" x14ac:dyDescent="0.2">
      <c r="A2908" t="s">
        <v>20943</v>
      </c>
      <c r="B2908" t="s">
        <v>4698</v>
      </c>
    </row>
    <row r="2909" spans="1:2" x14ac:dyDescent="0.2">
      <c r="A2909" t="s">
        <v>20944</v>
      </c>
      <c r="B2909" t="s">
        <v>7033</v>
      </c>
    </row>
    <row r="2910" spans="1:2" x14ac:dyDescent="0.2">
      <c r="A2910" t="s">
        <v>20945</v>
      </c>
      <c r="B2910" t="s">
        <v>10782</v>
      </c>
    </row>
    <row r="2911" spans="1:2" x14ac:dyDescent="0.2">
      <c r="A2911" t="s">
        <v>20946</v>
      </c>
      <c r="B2911" t="s">
        <v>4923</v>
      </c>
    </row>
    <row r="2912" spans="1:2" x14ac:dyDescent="0.2">
      <c r="A2912" t="s">
        <v>20947</v>
      </c>
      <c r="B2912" t="s">
        <v>4928</v>
      </c>
    </row>
    <row r="2913" spans="1:2" x14ac:dyDescent="0.2">
      <c r="A2913" t="s">
        <v>20948</v>
      </c>
      <c r="B2913" t="s">
        <v>5231</v>
      </c>
    </row>
    <row r="2914" spans="1:2" x14ac:dyDescent="0.2">
      <c r="A2914" t="s">
        <v>20949</v>
      </c>
      <c r="B2914" t="s">
        <v>4839</v>
      </c>
    </row>
    <row r="2915" spans="1:2" x14ac:dyDescent="0.2">
      <c r="A2915" t="s">
        <v>20277</v>
      </c>
      <c r="B2915" t="s">
        <v>13699</v>
      </c>
    </row>
    <row r="2916" spans="1:2" x14ac:dyDescent="0.2">
      <c r="A2916" t="s">
        <v>20950</v>
      </c>
      <c r="B2916" t="s">
        <v>4727</v>
      </c>
    </row>
    <row r="2917" spans="1:2" x14ac:dyDescent="0.2">
      <c r="A2917" t="s">
        <v>20951</v>
      </c>
      <c r="B2917" t="s">
        <v>4727</v>
      </c>
    </row>
    <row r="2918" spans="1:2" x14ac:dyDescent="0.2">
      <c r="A2918" t="s">
        <v>20952</v>
      </c>
      <c r="B2918" t="s">
        <v>13699</v>
      </c>
    </row>
    <row r="2919" spans="1:2" x14ac:dyDescent="0.2">
      <c r="A2919" t="s">
        <v>20953</v>
      </c>
      <c r="B2919" t="s">
        <v>5524</v>
      </c>
    </row>
    <row r="2920" spans="1:2" x14ac:dyDescent="0.2">
      <c r="A2920" t="s">
        <v>20954</v>
      </c>
      <c r="B2920" t="s">
        <v>5203</v>
      </c>
    </row>
    <row r="2921" spans="1:2" x14ac:dyDescent="0.2">
      <c r="A2921" t="s">
        <v>20955</v>
      </c>
      <c r="B2921" t="s">
        <v>5069</v>
      </c>
    </row>
    <row r="2922" spans="1:2" x14ac:dyDescent="0.2">
      <c r="A2922" t="s">
        <v>20956</v>
      </c>
      <c r="B2922" t="s">
        <v>5149</v>
      </c>
    </row>
    <row r="2923" spans="1:2" x14ac:dyDescent="0.2">
      <c r="A2923" t="s">
        <v>20957</v>
      </c>
      <c r="B2923" t="s">
        <v>7060</v>
      </c>
    </row>
    <row r="2924" spans="1:2" x14ac:dyDescent="0.2">
      <c r="A2924" t="s">
        <v>20958</v>
      </c>
      <c r="B2924" t="s">
        <v>7400</v>
      </c>
    </row>
    <row r="2925" spans="1:2" x14ac:dyDescent="0.2">
      <c r="A2925" t="s">
        <v>20959</v>
      </c>
      <c r="B2925" t="s">
        <v>4908</v>
      </c>
    </row>
    <row r="2926" spans="1:2" x14ac:dyDescent="0.2">
      <c r="A2926" t="s">
        <v>20343</v>
      </c>
      <c r="B2926" t="s">
        <v>17749</v>
      </c>
    </row>
    <row r="2927" spans="1:2" x14ac:dyDescent="0.2">
      <c r="A2927" t="s">
        <v>20960</v>
      </c>
      <c r="B2927" t="s">
        <v>17770</v>
      </c>
    </row>
    <row r="2928" spans="1:2" x14ac:dyDescent="0.2">
      <c r="A2928" t="s">
        <v>18714</v>
      </c>
      <c r="B2928" t="s">
        <v>192</v>
      </c>
    </row>
    <row r="2929" spans="1:2" x14ac:dyDescent="0.2">
      <c r="A2929" t="s">
        <v>20961</v>
      </c>
      <c r="B2929" t="s">
        <v>7023</v>
      </c>
    </row>
    <row r="2930" spans="1:2" x14ac:dyDescent="0.2">
      <c r="A2930" t="s">
        <v>20962</v>
      </c>
      <c r="B2930" t="s">
        <v>7352</v>
      </c>
    </row>
    <row r="2931" spans="1:2" x14ac:dyDescent="0.2">
      <c r="A2931" t="s">
        <v>20963</v>
      </c>
      <c r="B2931" t="s">
        <v>7605</v>
      </c>
    </row>
    <row r="2932" spans="1:2" x14ac:dyDescent="0.2">
      <c r="A2932" t="s">
        <v>20964</v>
      </c>
      <c r="B2932" t="s">
        <v>7302</v>
      </c>
    </row>
    <row r="2933" spans="1:2" x14ac:dyDescent="0.2">
      <c r="A2933" t="s">
        <v>20965</v>
      </c>
      <c r="B2933" t="s">
        <v>7302</v>
      </c>
    </row>
    <row r="2934" spans="1:2" x14ac:dyDescent="0.2">
      <c r="A2934" t="s">
        <v>20966</v>
      </c>
      <c r="B2934" t="s">
        <v>5143</v>
      </c>
    </row>
    <row r="2935" spans="1:2" x14ac:dyDescent="0.2">
      <c r="A2935" t="s">
        <v>20967</v>
      </c>
      <c r="B2935" t="s">
        <v>7118</v>
      </c>
    </row>
    <row r="2936" spans="1:2" x14ac:dyDescent="0.2">
      <c r="A2936" t="s">
        <v>20968</v>
      </c>
      <c r="B2936" t="s">
        <v>7836</v>
      </c>
    </row>
    <row r="2937" spans="1:2" x14ac:dyDescent="0.2">
      <c r="A2937" t="s">
        <v>20325</v>
      </c>
      <c r="B2937" t="s">
        <v>17765</v>
      </c>
    </row>
    <row r="2938" spans="1:2" x14ac:dyDescent="0.2">
      <c r="A2938" t="s">
        <v>20969</v>
      </c>
      <c r="B2938" t="s">
        <v>7203</v>
      </c>
    </row>
    <row r="2939" spans="1:2" x14ac:dyDescent="0.2">
      <c r="A2939" t="s">
        <v>20970</v>
      </c>
      <c r="B2939" t="s">
        <v>7889</v>
      </c>
    </row>
    <row r="2940" spans="1:2" x14ac:dyDescent="0.2">
      <c r="A2940" t="s">
        <v>20971</v>
      </c>
      <c r="B2940" t="s">
        <v>5138</v>
      </c>
    </row>
    <row r="2941" spans="1:2" x14ac:dyDescent="0.2">
      <c r="A2941" t="s">
        <v>20972</v>
      </c>
      <c r="B2941" t="s">
        <v>5046</v>
      </c>
    </row>
    <row r="2942" spans="1:2" x14ac:dyDescent="0.2">
      <c r="A2942" t="s">
        <v>20973</v>
      </c>
      <c r="B2942" t="s">
        <v>7763</v>
      </c>
    </row>
    <row r="2943" spans="1:2" x14ac:dyDescent="0.2">
      <c r="A2943" t="s">
        <v>18650</v>
      </c>
      <c r="B2943" t="s">
        <v>17855</v>
      </c>
    </row>
    <row r="2944" spans="1:2" x14ac:dyDescent="0.2">
      <c r="A2944" t="s">
        <v>20974</v>
      </c>
      <c r="B2944" t="s">
        <v>6800</v>
      </c>
    </row>
    <row r="2945" spans="1:2" x14ac:dyDescent="0.2">
      <c r="A2945" t="s">
        <v>20975</v>
      </c>
      <c r="B2945" t="s">
        <v>4702</v>
      </c>
    </row>
    <row r="2946" spans="1:2" x14ac:dyDescent="0.2">
      <c r="A2946" t="s">
        <v>20976</v>
      </c>
      <c r="B2946" t="s">
        <v>13745</v>
      </c>
    </row>
    <row r="2947" spans="1:2" x14ac:dyDescent="0.2">
      <c r="A2947" t="s">
        <v>20977</v>
      </c>
      <c r="B2947" t="s">
        <v>17319</v>
      </c>
    </row>
    <row r="2948" spans="1:2" x14ac:dyDescent="0.2">
      <c r="A2948" t="s">
        <v>20978</v>
      </c>
      <c r="B2948" t="s">
        <v>4810</v>
      </c>
    </row>
    <row r="2949" spans="1:2" x14ac:dyDescent="0.2">
      <c r="A2949" t="s">
        <v>20979</v>
      </c>
      <c r="B2949" t="s">
        <v>4943</v>
      </c>
    </row>
    <row r="2950" spans="1:2" x14ac:dyDescent="0.2">
      <c r="A2950" t="s">
        <v>20980</v>
      </c>
      <c r="B2950" t="s">
        <v>7240</v>
      </c>
    </row>
    <row r="2951" spans="1:2" x14ac:dyDescent="0.2">
      <c r="A2951" t="s">
        <v>20981</v>
      </c>
      <c r="B2951" t="s">
        <v>7371</v>
      </c>
    </row>
    <row r="2952" spans="1:2" x14ac:dyDescent="0.2">
      <c r="A2952" t="s">
        <v>20982</v>
      </c>
      <c r="B2952" t="s">
        <v>13837</v>
      </c>
    </row>
    <row r="2953" spans="1:2" x14ac:dyDescent="0.2">
      <c r="A2953" t="s">
        <v>20983</v>
      </c>
      <c r="B2953" t="s">
        <v>17194</v>
      </c>
    </row>
    <row r="2954" spans="1:2" x14ac:dyDescent="0.2">
      <c r="A2954" t="s">
        <v>20984</v>
      </c>
      <c r="B2954" t="s">
        <v>7819</v>
      </c>
    </row>
    <row r="2955" spans="1:2" x14ac:dyDescent="0.2">
      <c r="A2955" t="s">
        <v>20985</v>
      </c>
      <c r="B2955" t="s">
        <v>13846</v>
      </c>
    </row>
    <row r="2956" spans="1:2" x14ac:dyDescent="0.2">
      <c r="A2956" t="s">
        <v>20986</v>
      </c>
      <c r="B2956" t="s">
        <v>4933</v>
      </c>
    </row>
    <row r="2957" spans="1:2" x14ac:dyDescent="0.2">
      <c r="A2957" t="s">
        <v>20987</v>
      </c>
      <c r="B2957" t="s">
        <v>7478</v>
      </c>
    </row>
    <row r="2958" spans="1:2" x14ac:dyDescent="0.2">
      <c r="A2958" t="s">
        <v>20988</v>
      </c>
      <c r="B2958" t="s">
        <v>7914</v>
      </c>
    </row>
    <row r="2959" spans="1:2" x14ac:dyDescent="0.2">
      <c r="A2959" t="s">
        <v>18708</v>
      </c>
      <c r="B2959" t="s">
        <v>4785</v>
      </c>
    </row>
    <row r="2960" spans="1:2" x14ac:dyDescent="0.2">
      <c r="A2960" t="s">
        <v>20989</v>
      </c>
      <c r="B2960" t="s">
        <v>4895</v>
      </c>
    </row>
    <row r="2961" spans="1:2" x14ac:dyDescent="0.2">
      <c r="A2961" t="s">
        <v>20990</v>
      </c>
      <c r="B2961" t="s">
        <v>7463</v>
      </c>
    </row>
    <row r="2962" spans="1:2" x14ac:dyDescent="0.2">
      <c r="A2962" t="s">
        <v>20991</v>
      </c>
      <c r="B2962" t="s">
        <v>7832</v>
      </c>
    </row>
    <row r="2963" spans="1:2" x14ac:dyDescent="0.2">
      <c r="A2963" t="s">
        <v>20992</v>
      </c>
      <c r="B2963" t="s">
        <v>7926</v>
      </c>
    </row>
    <row r="2964" spans="1:2" x14ac:dyDescent="0.2">
      <c r="A2964" t="s">
        <v>20993</v>
      </c>
      <c r="B2964" t="s">
        <v>7964</v>
      </c>
    </row>
    <row r="2965" spans="1:2" x14ac:dyDescent="0.2">
      <c r="A2965" t="s">
        <v>20994</v>
      </c>
      <c r="B2965" t="s">
        <v>7926</v>
      </c>
    </row>
    <row r="2966" spans="1:2" x14ac:dyDescent="0.2">
      <c r="A2966" t="s">
        <v>20995</v>
      </c>
      <c r="B2966" t="s">
        <v>8035</v>
      </c>
    </row>
    <row r="2967" spans="1:2" x14ac:dyDescent="0.2">
      <c r="A2967" t="s">
        <v>20996</v>
      </c>
      <c r="B2967" t="s">
        <v>13727</v>
      </c>
    </row>
    <row r="2968" spans="1:2" x14ac:dyDescent="0.2">
      <c r="A2968" t="s">
        <v>20997</v>
      </c>
      <c r="B2968" t="s">
        <v>13832</v>
      </c>
    </row>
    <row r="2969" spans="1:2" x14ac:dyDescent="0.2">
      <c r="A2969" t="s">
        <v>20998</v>
      </c>
      <c r="B2969" t="s">
        <v>1547</v>
      </c>
    </row>
    <row r="2970" spans="1:2" x14ac:dyDescent="0.2">
      <c r="A2970" t="s">
        <v>20999</v>
      </c>
      <c r="B2970" t="s">
        <v>7568</v>
      </c>
    </row>
    <row r="2971" spans="1:2" x14ac:dyDescent="0.2">
      <c r="A2971" t="s">
        <v>21000</v>
      </c>
      <c r="B2971" t="s">
        <v>7270</v>
      </c>
    </row>
    <row r="2972" spans="1:2" x14ac:dyDescent="0.2">
      <c r="A2972" t="s">
        <v>19775</v>
      </c>
      <c r="B2972" t="s">
        <v>17555</v>
      </c>
    </row>
    <row r="2973" spans="1:2" x14ac:dyDescent="0.2">
      <c r="A2973" t="s">
        <v>21001</v>
      </c>
      <c r="B2973" t="s">
        <v>7931</v>
      </c>
    </row>
    <row r="2974" spans="1:2" x14ac:dyDescent="0.2">
      <c r="A2974" t="s">
        <v>21002</v>
      </c>
      <c r="B2974" t="s">
        <v>7346</v>
      </c>
    </row>
    <row r="2975" spans="1:2" x14ac:dyDescent="0.2">
      <c r="A2975" t="s">
        <v>21003</v>
      </c>
      <c r="B2975" t="s">
        <v>10859</v>
      </c>
    </row>
    <row r="2976" spans="1:2" x14ac:dyDescent="0.2">
      <c r="A2976" t="s">
        <v>21004</v>
      </c>
      <c r="B2976" t="s">
        <v>7426</v>
      </c>
    </row>
    <row r="2977" spans="1:2" x14ac:dyDescent="0.2">
      <c r="A2977" t="s">
        <v>21005</v>
      </c>
      <c r="B2977" t="s">
        <v>7447</v>
      </c>
    </row>
    <row r="2978" spans="1:2" x14ac:dyDescent="0.2">
      <c r="A2978" t="s">
        <v>21006</v>
      </c>
      <c r="B2978" t="s">
        <v>2269</v>
      </c>
    </row>
    <row r="2979" spans="1:2" x14ac:dyDescent="0.2">
      <c r="A2979" t="s">
        <v>21007</v>
      </c>
      <c r="B2979" t="s">
        <v>7198</v>
      </c>
    </row>
    <row r="2980" spans="1:2" x14ac:dyDescent="0.2">
      <c r="A2980" t="s">
        <v>21008</v>
      </c>
      <c r="B2980" t="s">
        <v>7326</v>
      </c>
    </row>
    <row r="2981" spans="1:2" x14ac:dyDescent="0.2">
      <c r="A2981" t="s">
        <v>21009</v>
      </c>
      <c r="B2981" t="s">
        <v>13779</v>
      </c>
    </row>
    <row r="2982" spans="1:2" x14ac:dyDescent="0.2">
      <c r="A2982" t="s">
        <v>21010</v>
      </c>
      <c r="B2982" t="s">
        <v>7622</v>
      </c>
    </row>
    <row r="2983" spans="1:2" x14ac:dyDescent="0.2">
      <c r="A2983" t="s">
        <v>20659</v>
      </c>
      <c r="B2983" t="s">
        <v>17666</v>
      </c>
    </row>
    <row r="2984" spans="1:2" x14ac:dyDescent="0.2">
      <c r="A2984" t="s">
        <v>21011</v>
      </c>
      <c r="B2984" t="s">
        <v>7417</v>
      </c>
    </row>
    <row r="2985" spans="1:2" x14ac:dyDescent="0.2">
      <c r="A2985" t="s">
        <v>21012</v>
      </c>
      <c r="B2985" t="s">
        <v>13859</v>
      </c>
    </row>
    <row r="2986" spans="1:2" x14ac:dyDescent="0.2">
      <c r="A2986" t="s">
        <v>21013</v>
      </c>
      <c r="B2986" t="s">
        <v>7056</v>
      </c>
    </row>
    <row r="2987" spans="1:2" x14ac:dyDescent="0.2">
      <c r="A2987" t="s">
        <v>21014</v>
      </c>
      <c r="B2987" t="s">
        <v>7165</v>
      </c>
    </row>
    <row r="2988" spans="1:2" x14ac:dyDescent="0.2">
      <c r="A2988" t="s">
        <v>21015</v>
      </c>
      <c r="B2988" t="s">
        <v>7165</v>
      </c>
    </row>
    <row r="2989" spans="1:2" x14ac:dyDescent="0.2">
      <c r="A2989" t="s">
        <v>21016</v>
      </c>
      <c r="B2989" t="s">
        <v>7880</v>
      </c>
    </row>
    <row r="2990" spans="1:2" x14ac:dyDescent="0.2">
      <c r="A2990" t="s">
        <v>18388</v>
      </c>
      <c r="B2990" t="s">
        <v>17610</v>
      </c>
    </row>
    <row r="2991" spans="1:2" x14ac:dyDescent="0.2">
      <c r="A2991" t="s">
        <v>19108</v>
      </c>
      <c r="B2991" t="s">
        <v>13644</v>
      </c>
    </row>
    <row r="2992" spans="1:2" x14ac:dyDescent="0.2">
      <c r="A2992" t="s">
        <v>21017</v>
      </c>
      <c r="B2992" t="s">
        <v>17631</v>
      </c>
    </row>
    <row r="2993" spans="1:2" x14ac:dyDescent="0.2">
      <c r="A2993" t="s">
        <v>20654</v>
      </c>
      <c r="B2993" t="s">
        <v>13644</v>
      </c>
    </row>
    <row r="2994" spans="1:2" x14ac:dyDescent="0.2">
      <c r="A2994" t="s">
        <v>18389</v>
      </c>
      <c r="B2994" t="s">
        <v>13644</v>
      </c>
    </row>
    <row r="2995" spans="1:2" x14ac:dyDescent="0.2">
      <c r="A2995" t="s">
        <v>19109</v>
      </c>
      <c r="B2995" t="s">
        <v>13644</v>
      </c>
    </row>
    <row r="2996" spans="1:2" x14ac:dyDescent="0.2">
      <c r="A2996" t="s">
        <v>18390</v>
      </c>
      <c r="B2996" t="s">
        <v>17631</v>
      </c>
    </row>
    <row r="2997" spans="1:2" x14ac:dyDescent="0.2">
      <c r="A2997" t="s">
        <v>21018</v>
      </c>
      <c r="B2997" t="s">
        <v>3346</v>
      </c>
    </row>
    <row r="2998" spans="1:2" x14ac:dyDescent="0.2">
      <c r="A2998" t="s">
        <v>21019</v>
      </c>
      <c r="B2998" t="s">
        <v>4739</v>
      </c>
    </row>
    <row r="2999" spans="1:2" x14ac:dyDescent="0.2">
      <c r="A2999" t="s">
        <v>21020</v>
      </c>
      <c r="B2999" t="s">
        <v>4739</v>
      </c>
    </row>
    <row r="3000" spans="1:2" x14ac:dyDescent="0.2">
      <c r="A3000" t="s">
        <v>21021</v>
      </c>
      <c r="B3000" t="s">
        <v>4762</v>
      </c>
    </row>
    <row r="3001" spans="1:2" x14ac:dyDescent="0.2">
      <c r="A3001" t="s">
        <v>21022</v>
      </c>
      <c r="B3001" t="s">
        <v>4762</v>
      </c>
    </row>
    <row r="3002" spans="1:2" x14ac:dyDescent="0.2">
      <c r="A3002" t="s">
        <v>21023</v>
      </c>
      <c r="B3002" t="s">
        <v>4762</v>
      </c>
    </row>
    <row r="3003" spans="1:2" x14ac:dyDescent="0.2">
      <c r="A3003" t="s">
        <v>21024</v>
      </c>
      <c r="B3003" t="s">
        <v>4762</v>
      </c>
    </row>
    <row r="3004" spans="1:2" x14ac:dyDescent="0.2">
      <c r="A3004" t="s">
        <v>21025</v>
      </c>
      <c r="B3004" t="s">
        <v>4739</v>
      </c>
    </row>
    <row r="3005" spans="1:2" x14ac:dyDescent="0.2">
      <c r="A3005" t="s">
        <v>21026</v>
      </c>
      <c r="B3005" t="s">
        <v>4739</v>
      </c>
    </row>
    <row r="3006" spans="1:2" x14ac:dyDescent="0.2">
      <c r="A3006" t="s">
        <v>21027</v>
      </c>
      <c r="B3006" t="s">
        <v>4739</v>
      </c>
    </row>
    <row r="3007" spans="1:2" x14ac:dyDescent="0.2">
      <c r="A3007" t="s">
        <v>21028</v>
      </c>
      <c r="B3007" t="s">
        <v>5082</v>
      </c>
    </row>
    <row r="3008" spans="1:2" x14ac:dyDescent="0.2">
      <c r="A3008" t="s">
        <v>21029</v>
      </c>
      <c r="B3008" t="s">
        <v>5082</v>
      </c>
    </row>
    <row r="3009" spans="1:2" x14ac:dyDescent="0.2">
      <c r="A3009" t="s">
        <v>21030</v>
      </c>
      <c r="B3009" t="s">
        <v>4762</v>
      </c>
    </row>
    <row r="3010" spans="1:2" x14ac:dyDescent="0.2">
      <c r="A3010" t="s">
        <v>21031</v>
      </c>
      <c r="B3010" t="s">
        <v>4762</v>
      </c>
    </row>
    <row r="3011" spans="1:2" x14ac:dyDescent="0.2">
      <c r="A3011" t="s">
        <v>21032</v>
      </c>
      <c r="B3011" t="s">
        <v>4762</v>
      </c>
    </row>
    <row r="3012" spans="1:2" x14ac:dyDescent="0.2">
      <c r="A3012" t="s">
        <v>21033</v>
      </c>
      <c r="B3012" t="s">
        <v>7046</v>
      </c>
    </row>
    <row r="3013" spans="1:2" x14ac:dyDescent="0.2">
      <c r="A3013" t="s">
        <v>21034</v>
      </c>
      <c r="B3013" t="s">
        <v>7046</v>
      </c>
    </row>
    <row r="3014" spans="1:2" x14ac:dyDescent="0.2">
      <c r="A3014" t="s">
        <v>21035</v>
      </c>
      <c r="B3014" t="s">
        <v>3346</v>
      </c>
    </row>
    <row r="3015" spans="1:2" x14ac:dyDescent="0.2">
      <c r="A3015" t="s">
        <v>21036</v>
      </c>
      <c r="B3015" t="s">
        <v>3346</v>
      </c>
    </row>
    <row r="3016" spans="1:2" x14ac:dyDescent="0.2">
      <c r="A3016" t="s">
        <v>21037</v>
      </c>
      <c r="B3016" t="s">
        <v>7496</v>
      </c>
    </row>
    <row r="3017" spans="1:2" x14ac:dyDescent="0.2">
      <c r="A3017" t="s">
        <v>21038</v>
      </c>
      <c r="B3017" t="s">
        <v>7524</v>
      </c>
    </row>
    <row r="3018" spans="1:2" x14ac:dyDescent="0.2">
      <c r="A3018" t="s">
        <v>21039</v>
      </c>
      <c r="B3018" t="s">
        <v>7533</v>
      </c>
    </row>
    <row r="3019" spans="1:2" x14ac:dyDescent="0.2">
      <c r="A3019" t="s">
        <v>21040</v>
      </c>
      <c r="B3019" t="s">
        <v>7666</v>
      </c>
    </row>
    <row r="3020" spans="1:2" x14ac:dyDescent="0.2">
      <c r="A3020" t="s">
        <v>21041</v>
      </c>
      <c r="B3020" t="s">
        <v>13644</v>
      </c>
    </row>
    <row r="3021" spans="1:2" x14ac:dyDescent="0.2">
      <c r="A3021" t="s">
        <v>21042</v>
      </c>
      <c r="B3021" t="s">
        <v>13652</v>
      </c>
    </row>
    <row r="3022" spans="1:2" x14ac:dyDescent="0.2">
      <c r="A3022" t="s">
        <v>21043</v>
      </c>
      <c r="B3022" t="s">
        <v>13771</v>
      </c>
    </row>
    <row r="3023" spans="1:2" x14ac:dyDescent="0.2">
      <c r="A3023" t="s">
        <v>21044</v>
      </c>
      <c r="B3023" t="s">
        <v>13783</v>
      </c>
    </row>
    <row r="3024" spans="1:2" x14ac:dyDescent="0.2">
      <c r="A3024" t="s">
        <v>21045</v>
      </c>
      <c r="B3024" t="s">
        <v>13813</v>
      </c>
    </row>
    <row r="3025" spans="1:2" x14ac:dyDescent="0.2">
      <c r="A3025" t="s">
        <v>21046</v>
      </c>
      <c r="B3025" t="s">
        <v>13644</v>
      </c>
    </row>
    <row r="3026" spans="1:2" x14ac:dyDescent="0.2">
      <c r="A3026" t="s">
        <v>21047</v>
      </c>
      <c r="B3026" t="s">
        <v>5115</v>
      </c>
    </row>
    <row r="3027" spans="1:2" x14ac:dyDescent="0.2">
      <c r="A3027" t="s">
        <v>21048</v>
      </c>
      <c r="B3027" t="s">
        <v>5024</v>
      </c>
    </row>
    <row r="3028" spans="1:2" x14ac:dyDescent="0.2">
      <c r="A3028" t="s">
        <v>21049</v>
      </c>
      <c r="B3028" t="s">
        <v>4987</v>
      </c>
    </row>
    <row r="3029" spans="1:2" x14ac:dyDescent="0.2">
      <c r="A3029" t="s">
        <v>20842</v>
      </c>
      <c r="B3029" t="s">
        <v>4987</v>
      </c>
    </row>
    <row r="3030" spans="1:2" x14ac:dyDescent="0.2">
      <c r="A3030" t="s">
        <v>21050</v>
      </c>
      <c r="B3030" t="s">
        <v>7650</v>
      </c>
    </row>
    <row r="3031" spans="1:2" x14ac:dyDescent="0.2">
      <c r="A3031" t="s">
        <v>21051</v>
      </c>
      <c r="B3031" t="s">
        <v>13855</v>
      </c>
    </row>
    <row r="3032" spans="1:2" x14ac:dyDescent="0.2">
      <c r="A3032" t="s">
        <v>21052</v>
      </c>
      <c r="B3032" t="s">
        <v>6975</v>
      </c>
    </row>
    <row r="3033" spans="1:2" x14ac:dyDescent="0.2">
      <c r="A3033" t="s">
        <v>21053</v>
      </c>
      <c r="B3033" t="s">
        <v>7742</v>
      </c>
    </row>
    <row r="3034" spans="1:2" x14ac:dyDescent="0.2">
      <c r="A3034" t="s">
        <v>21054</v>
      </c>
      <c r="B3034" t="s">
        <v>13685</v>
      </c>
    </row>
    <row r="3035" spans="1:2" x14ac:dyDescent="0.2">
      <c r="A3035" t="s">
        <v>21055</v>
      </c>
      <c r="B3035" t="s">
        <v>17599</v>
      </c>
    </row>
    <row r="3036" spans="1:2" x14ac:dyDescent="0.2">
      <c r="A3036" t="s">
        <v>21056</v>
      </c>
      <c r="B3036" t="s">
        <v>13669</v>
      </c>
    </row>
    <row r="3037" spans="1:2" x14ac:dyDescent="0.2">
      <c r="A3037" t="s">
        <v>18909</v>
      </c>
      <c r="B3037" t="s">
        <v>1537</v>
      </c>
    </row>
    <row r="3038" spans="1:2" x14ac:dyDescent="0.2">
      <c r="A3038" t="s">
        <v>21057</v>
      </c>
      <c r="B3038" t="s">
        <v>4858</v>
      </c>
    </row>
    <row r="3039" spans="1:2" x14ac:dyDescent="0.2">
      <c r="A3039" t="s">
        <v>21058</v>
      </c>
      <c r="B3039" t="s">
        <v>5168</v>
      </c>
    </row>
    <row r="3040" spans="1:2" x14ac:dyDescent="0.2">
      <c r="A3040" t="s">
        <v>21059</v>
      </c>
      <c r="B3040" t="s">
        <v>7452</v>
      </c>
    </row>
    <row r="3041" spans="1:2" x14ac:dyDescent="0.2">
      <c r="A3041" t="s">
        <v>20476</v>
      </c>
      <c r="B3041" t="s">
        <v>7721</v>
      </c>
    </row>
    <row r="3042" spans="1:2" x14ac:dyDescent="0.2">
      <c r="A3042" t="s">
        <v>21060</v>
      </c>
      <c r="B3042" t="s">
        <v>7939</v>
      </c>
    </row>
    <row r="3043" spans="1:2" x14ac:dyDescent="0.2">
      <c r="A3043" t="s">
        <v>21061</v>
      </c>
      <c r="B3043" t="s">
        <v>8030</v>
      </c>
    </row>
    <row r="3044" spans="1:2" x14ac:dyDescent="0.2">
      <c r="A3044" t="s">
        <v>18365</v>
      </c>
      <c r="B3044" t="s">
        <v>17349</v>
      </c>
    </row>
    <row r="3045" spans="1:2" x14ac:dyDescent="0.2">
      <c r="A3045" t="s">
        <v>18366</v>
      </c>
      <c r="B3045" t="s">
        <v>17714</v>
      </c>
    </row>
    <row r="3046" spans="1:2" x14ac:dyDescent="0.2">
      <c r="A3046" t="s">
        <v>21062</v>
      </c>
      <c r="B3046" t="s">
        <v>4792</v>
      </c>
    </row>
    <row r="3047" spans="1:2" x14ac:dyDescent="0.2">
      <c r="A3047" t="s">
        <v>21063</v>
      </c>
      <c r="B3047" t="s">
        <v>5041</v>
      </c>
    </row>
    <row r="3048" spans="1:2" x14ac:dyDescent="0.2">
      <c r="A3048" t="s">
        <v>21064</v>
      </c>
      <c r="B3048" t="s">
        <v>5090</v>
      </c>
    </row>
    <row r="3049" spans="1:2" x14ac:dyDescent="0.2">
      <c r="A3049" t="s">
        <v>21065</v>
      </c>
      <c r="B3049" t="s">
        <v>7002</v>
      </c>
    </row>
    <row r="3050" spans="1:2" x14ac:dyDescent="0.2">
      <c r="A3050" t="s">
        <v>21066</v>
      </c>
      <c r="B3050" t="s">
        <v>7147</v>
      </c>
    </row>
    <row r="3051" spans="1:2" x14ac:dyDescent="0.2">
      <c r="A3051" t="s">
        <v>21067</v>
      </c>
      <c r="B3051" t="s">
        <v>7676</v>
      </c>
    </row>
    <row r="3052" spans="1:2" x14ac:dyDescent="0.2">
      <c r="A3052" t="s">
        <v>21068</v>
      </c>
      <c r="B3052" t="s">
        <v>7676</v>
      </c>
    </row>
    <row r="3053" spans="1:2" x14ac:dyDescent="0.2">
      <c r="A3053" t="s">
        <v>21069</v>
      </c>
      <c r="B3053" t="s">
        <v>7823</v>
      </c>
    </row>
    <row r="3054" spans="1:2" x14ac:dyDescent="0.2">
      <c r="A3054" t="s">
        <v>21070</v>
      </c>
      <c r="B3054" t="s">
        <v>7922</v>
      </c>
    </row>
    <row r="3055" spans="1:2" x14ac:dyDescent="0.2">
      <c r="A3055" t="s">
        <v>21071</v>
      </c>
      <c r="B3055" t="s">
        <v>7676</v>
      </c>
    </row>
    <row r="3056" spans="1:2" x14ac:dyDescent="0.2">
      <c r="A3056" t="s">
        <v>21072</v>
      </c>
      <c r="B3056" t="s">
        <v>7676</v>
      </c>
    </row>
    <row r="3057" spans="1:2" x14ac:dyDescent="0.2">
      <c r="A3057" t="s">
        <v>21073</v>
      </c>
      <c r="B3057" t="s">
        <v>13635</v>
      </c>
    </row>
    <row r="3058" spans="1:2" x14ac:dyDescent="0.2">
      <c r="A3058" t="s">
        <v>21074</v>
      </c>
      <c r="B3058" t="s">
        <v>5001</v>
      </c>
    </row>
    <row r="3059" spans="1:2" x14ac:dyDescent="0.2">
      <c r="A3059" t="s">
        <v>21075</v>
      </c>
      <c r="B3059" t="s">
        <v>5111</v>
      </c>
    </row>
    <row r="3060" spans="1:2" x14ac:dyDescent="0.2">
      <c r="A3060" t="s">
        <v>21076</v>
      </c>
      <c r="B3060" t="s">
        <v>5111</v>
      </c>
    </row>
    <row r="3061" spans="1:2" x14ac:dyDescent="0.2">
      <c r="A3061" t="s">
        <v>21077</v>
      </c>
      <c r="B3061" t="s">
        <v>7176</v>
      </c>
    </row>
    <row r="3062" spans="1:2" x14ac:dyDescent="0.2">
      <c r="A3062" t="s">
        <v>21078</v>
      </c>
      <c r="B3062" t="s">
        <v>7172</v>
      </c>
    </row>
    <row r="3063" spans="1:2" x14ac:dyDescent="0.2">
      <c r="A3063" t="s">
        <v>21079</v>
      </c>
      <c r="B3063" t="s">
        <v>7698</v>
      </c>
    </row>
    <row r="3064" spans="1:2" x14ac:dyDescent="0.2">
      <c r="A3064" t="s">
        <v>21080</v>
      </c>
      <c r="B3064" t="s">
        <v>7582</v>
      </c>
    </row>
    <row r="3065" spans="1:2" x14ac:dyDescent="0.2">
      <c r="A3065" t="s">
        <v>21081</v>
      </c>
      <c r="B3065" t="s">
        <v>4867</v>
      </c>
    </row>
    <row r="3066" spans="1:2" x14ac:dyDescent="0.2">
      <c r="A3066" t="s">
        <v>21082</v>
      </c>
      <c r="B3066" t="s">
        <v>7405</v>
      </c>
    </row>
    <row r="3067" spans="1:2" x14ac:dyDescent="0.2">
      <c r="A3067" t="s">
        <v>21083</v>
      </c>
      <c r="B3067" t="s">
        <v>7814</v>
      </c>
    </row>
    <row r="3068" spans="1:2" x14ac:dyDescent="0.2">
      <c r="A3068" t="s">
        <v>21084</v>
      </c>
      <c r="B3068" t="s">
        <v>7261</v>
      </c>
    </row>
    <row r="3069" spans="1:2" x14ac:dyDescent="0.2">
      <c r="A3069" t="s">
        <v>21085</v>
      </c>
      <c r="B3069" t="s">
        <v>5637</v>
      </c>
    </row>
    <row r="3070" spans="1:2" x14ac:dyDescent="0.2">
      <c r="A3070" t="s">
        <v>21086</v>
      </c>
      <c r="B3070" t="s">
        <v>5619</v>
      </c>
    </row>
    <row r="3071" spans="1:2" x14ac:dyDescent="0.2">
      <c r="A3071" t="s">
        <v>21087</v>
      </c>
      <c r="B3071" t="s">
        <v>16120</v>
      </c>
    </row>
    <row r="3072" spans="1:2" x14ac:dyDescent="0.2">
      <c r="A3072" t="s">
        <v>21088</v>
      </c>
      <c r="B3072" t="s">
        <v>14116</v>
      </c>
    </row>
    <row r="3073" spans="1:2" x14ac:dyDescent="0.2">
      <c r="A3073" t="s">
        <v>21089</v>
      </c>
      <c r="B3073" t="s">
        <v>15021</v>
      </c>
    </row>
    <row r="3074" spans="1:2" x14ac:dyDescent="0.2">
      <c r="A3074" t="s">
        <v>20816</v>
      </c>
      <c r="B3074" t="s">
        <v>14412</v>
      </c>
    </row>
    <row r="3075" spans="1:2" x14ac:dyDescent="0.2">
      <c r="A3075" t="s">
        <v>21055</v>
      </c>
      <c r="B3075" t="s">
        <v>17596</v>
      </c>
    </row>
    <row r="3076" spans="1:2" x14ac:dyDescent="0.2">
      <c r="A3076" t="s">
        <v>21090</v>
      </c>
      <c r="B3076" t="s">
        <v>15032</v>
      </c>
    </row>
    <row r="3077" spans="1:2" x14ac:dyDescent="0.2">
      <c r="A3077" t="s">
        <v>21091</v>
      </c>
      <c r="B3077" t="s">
        <v>17542</v>
      </c>
    </row>
    <row r="3078" spans="1:2" x14ac:dyDescent="0.2">
      <c r="A3078" t="s">
        <v>21092</v>
      </c>
      <c r="B3078" t="s">
        <v>15090</v>
      </c>
    </row>
    <row r="3079" spans="1:2" x14ac:dyDescent="0.2">
      <c r="A3079" t="s">
        <v>21093</v>
      </c>
      <c r="B3079" t="s">
        <v>14483</v>
      </c>
    </row>
    <row r="3080" spans="1:2" x14ac:dyDescent="0.2">
      <c r="A3080" t="s">
        <v>21093</v>
      </c>
      <c r="B3080" t="s">
        <v>14485</v>
      </c>
    </row>
    <row r="3081" spans="1:2" x14ac:dyDescent="0.2">
      <c r="A3081" t="s">
        <v>21094</v>
      </c>
      <c r="B3081" t="s">
        <v>17549</v>
      </c>
    </row>
    <row r="3082" spans="1:2" x14ac:dyDescent="0.2">
      <c r="A3082" t="s">
        <v>18854</v>
      </c>
      <c r="B3082" t="s">
        <v>1306</v>
      </c>
    </row>
    <row r="3083" spans="1:2" x14ac:dyDescent="0.2">
      <c r="A3083" t="s">
        <v>21095</v>
      </c>
      <c r="B3083" t="s">
        <v>4356</v>
      </c>
    </row>
    <row r="3084" spans="1:2" x14ac:dyDescent="0.2">
      <c r="A3084" t="s">
        <v>21096</v>
      </c>
      <c r="B3084" t="s">
        <v>503</v>
      </c>
    </row>
    <row r="3085" spans="1:2" x14ac:dyDescent="0.2">
      <c r="A3085" t="s">
        <v>21097</v>
      </c>
      <c r="B3085" t="s">
        <v>16380</v>
      </c>
    </row>
    <row r="3086" spans="1:2" x14ac:dyDescent="0.2">
      <c r="A3086" t="s">
        <v>21098</v>
      </c>
      <c r="B3086" t="s">
        <v>16380</v>
      </c>
    </row>
    <row r="3087" spans="1:2" x14ac:dyDescent="0.2">
      <c r="A3087" t="s">
        <v>21099</v>
      </c>
      <c r="B3087" t="s">
        <v>16380</v>
      </c>
    </row>
    <row r="3088" spans="1:2" x14ac:dyDescent="0.2">
      <c r="A3088" t="s">
        <v>21100</v>
      </c>
      <c r="B3088" t="s">
        <v>17080</v>
      </c>
    </row>
    <row r="3089" spans="1:2" x14ac:dyDescent="0.2">
      <c r="A3089" t="s">
        <v>21101</v>
      </c>
      <c r="B3089" t="s">
        <v>618</v>
      </c>
    </row>
    <row r="3090" spans="1:2" x14ac:dyDescent="0.2">
      <c r="A3090" t="s">
        <v>18752</v>
      </c>
      <c r="B3090" t="s">
        <v>16560</v>
      </c>
    </row>
    <row r="3091" spans="1:2" x14ac:dyDescent="0.2">
      <c r="A3091" t="s">
        <v>21102</v>
      </c>
      <c r="B3091" t="s">
        <v>16945</v>
      </c>
    </row>
    <row r="3092" spans="1:2" x14ac:dyDescent="0.2">
      <c r="A3092" t="s">
        <v>21103</v>
      </c>
      <c r="B3092" t="s">
        <v>17516</v>
      </c>
    </row>
    <row r="3093" spans="1:2" x14ac:dyDescent="0.2">
      <c r="A3093" t="s">
        <v>21104</v>
      </c>
      <c r="B3093" t="s">
        <v>14684</v>
      </c>
    </row>
    <row r="3094" spans="1:2" x14ac:dyDescent="0.2">
      <c r="A3094" t="s">
        <v>21105</v>
      </c>
      <c r="B3094" t="s">
        <v>4163</v>
      </c>
    </row>
    <row r="3095" spans="1:2" x14ac:dyDescent="0.2">
      <c r="A3095" t="s">
        <v>21106</v>
      </c>
      <c r="B3095" t="s">
        <v>14804</v>
      </c>
    </row>
    <row r="3096" spans="1:2" x14ac:dyDescent="0.2">
      <c r="A3096" t="s">
        <v>21107</v>
      </c>
      <c r="B3096" t="s">
        <v>15255</v>
      </c>
    </row>
    <row r="3097" spans="1:2" x14ac:dyDescent="0.2">
      <c r="A3097" t="s">
        <v>21108</v>
      </c>
      <c r="B3097" t="s">
        <v>17803</v>
      </c>
    </row>
    <row r="3098" spans="1:2" x14ac:dyDescent="0.2">
      <c r="A3098" t="s">
        <v>18747</v>
      </c>
      <c r="B3098" t="s">
        <v>162</v>
      </c>
    </row>
    <row r="3099" spans="1:2" x14ac:dyDescent="0.2">
      <c r="A3099" t="s">
        <v>21109</v>
      </c>
      <c r="B3099" t="s">
        <v>13763</v>
      </c>
    </row>
    <row r="3100" spans="1:2" x14ac:dyDescent="0.2">
      <c r="A3100" t="s">
        <v>21110</v>
      </c>
      <c r="B3100" t="s">
        <v>4862</v>
      </c>
    </row>
    <row r="3101" spans="1:2" x14ac:dyDescent="0.2">
      <c r="A3101" t="s">
        <v>21111</v>
      </c>
      <c r="B3101" t="s">
        <v>9840</v>
      </c>
    </row>
    <row r="3102" spans="1:2" x14ac:dyDescent="0.2">
      <c r="A3102" t="s">
        <v>21112</v>
      </c>
      <c r="B3102" t="s">
        <v>14681</v>
      </c>
    </row>
    <row r="3103" spans="1:2" x14ac:dyDescent="0.2">
      <c r="A3103" t="s">
        <v>18829</v>
      </c>
      <c r="B3103" t="s">
        <v>348</v>
      </c>
    </row>
    <row r="3104" spans="1:2" x14ac:dyDescent="0.2">
      <c r="A3104" t="s">
        <v>21113</v>
      </c>
      <c r="B3104" t="s">
        <v>15958</v>
      </c>
    </row>
    <row r="3105" spans="1:2" x14ac:dyDescent="0.2">
      <c r="A3105" t="s">
        <v>21114</v>
      </c>
      <c r="B3105" t="s">
        <v>14592</v>
      </c>
    </row>
    <row r="3106" spans="1:2" x14ac:dyDescent="0.2">
      <c r="A3106" t="s">
        <v>21115</v>
      </c>
      <c r="B3106" t="s">
        <v>12610</v>
      </c>
    </row>
    <row r="3107" spans="1:2" x14ac:dyDescent="0.2">
      <c r="A3107" t="s">
        <v>21116</v>
      </c>
      <c r="B3107" t="s">
        <v>6448</v>
      </c>
    </row>
    <row r="3108" spans="1:2" x14ac:dyDescent="0.2">
      <c r="A3108" t="s">
        <v>21117</v>
      </c>
      <c r="B3108" t="s">
        <v>6945</v>
      </c>
    </row>
    <row r="3109" spans="1:2" x14ac:dyDescent="0.2">
      <c r="A3109" t="s">
        <v>21118</v>
      </c>
      <c r="B3109" t="s">
        <v>7193</v>
      </c>
    </row>
    <row r="3110" spans="1:2" x14ac:dyDescent="0.2">
      <c r="A3110" t="s">
        <v>21119</v>
      </c>
      <c r="B3110" t="s">
        <v>17671</v>
      </c>
    </row>
    <row r="3111" spans="1:2" x14ac:dyDescent="0.2">
      <c r="A3111" t="s">
        <v>21120</v>
      </c>
      <c r="B3111" t="s">
        <v>874</v>
      </c>
    </row>
    <row r="3112" spans="1:2" x14ac:dyDescent="0.2">
      <c r="A3112" t="s">
        <v>19076</v>
      </c>
      <c r="B3112" t="s">
        <v>3282</v>
      </c>
    </row>
    <row r="3113" spans="1:2" x14ac:dyDescent="0.2">
      <c r="A3113" t="s">
        <v>21121</v>
      </c>
      <c r="B3113" t="s">
        <v>6891</v>
      </c>
    </row>
    <row r="3114" spans="1:2" x14ac:dyDescent="0.2">
      <c r="A3114" t="s">
        <v>21122</v>
      </c>
      <c r="B3114" t="s">
        <v>6891</v>
      </c>
    </row>
    <row r="3115" spans="1:2" x14ac:dyDescent="0.2">
      <c r="A3115" t="s">
        <v>21123</v>
      </c>
      <c r="B3115" t="s">
        <v>2190</v>
      </c>
    </row>
    <row r="3116" spans="1:2" x14ac:dyDescent="0.2">
      <c r="A3116" t="s">
        <v>21124</v>
      </c>
      <c r="B3116" t="s">
        <v>6490</v>
      </c>
    </row>
    <row r="3117" spans="1:2" x14ac:dyDescent="0.2">
      <c r="A3117" t="s">
        <v>21125</v>
      </c>
      <c r="B3117" t="s">
        <v>6277</v>
      </c>
    </row>
    <row r="3118" spans="1:2" x14ac:dyDescent="0.2">
      <c r="A3118" t="s">
        <v>21126</v>
      </c>
      <c r="B3118" t="s">
        <v>6875</v>
      </c>
    </row>
    <row r="3119" spans="1:2" x14ac:dyDescent="0.2">
      <c r="A3119" t="s">
        <v>21127</v>
      </c>
      <c r="B3119" t="s">
        <v>6941</v>
      </c>
    </row>
    <row r="3120" spans="1:2" x14ac:dyDescent="0.2">
      <c r="A3120" t="s">
        <v>21128</v>
      </c>
      <c r="B3120" t="s">
        <v>6620</v>
      </c>
    </row>
    <row r="3121" spans="1:2" x14ac:dyDescent="0.2">
      <c r="A3121" t="s">
        <v>21129</v>
      </c>
      <c r="B3121" t="s">
        <v>6819</v>
      </c>
    </row>
    <row r="3122" spans="1:2" x14ac:dyDescent="0.2">
      <c r="A3122" t="s">
        <v>21130</v>
      </c>
      <c r="B3122" t="s">
        <v>6433</v>
      </c>
    </row>
    <row r="3123" spans="1:2" x14ac:dyDescent="0.2">
      <c r="A3123" t="s">
        <v>21131</v>
      </c>
      <c r="B3123" t="s">
        <v>5182</v>
      </c>
    </row>
    <row r="3124" spans="1:2" x14ac:dyDescent="0.2">
      <c r="A3124" t="s">
        <v>21132</v>
      </c>
      <c r="B3124" t="s">
        <v>5102</v>
      </c>
    </row>
    <row r="3125" spans="1:2" x14ac:dyDescent="0.2">
      <c r="A3125" t="s">
        <v>21133</v>
      </c>
      <c r="B3125" t="s">
        <v>4992</v>
      </c>
    </row>
    <row r="3126" spans="1:2" x14ac:dyDescent="0.2">
      <c r="A3126" t="s">
        <v>21134</v>
      </c>
      <c r="B3126" t="s">
        <v>4992</v>
      </c>
    </row>
    <row r="3127" spans="1:2" x14ac:dyDescent="0.2">
      <c r="A3127" t="s">
        <v>21135</v>
      </c>
      <c r="B3127" t="s">
        <v>6749</v>
      </c>
    </row>
    <row r="3128" spans="1:2" x14ac:dyDescent="0.2">
      <c r="A3128" t="s">
        <v>21136</v>
      </c>
      <c r="B3128" t="s">
        <v>6569</v>
      </c>
    </row>
    <row r="3129" spans="1:2" x14ac:dyDescent="0.2">
      <c r="A3129" t="s">
        <v>21137</v>
      </c>
      <c r="B3129" t="s">
        <v>5195</v>
      </c>
    </row>
    <row r="3130" spans="1:2" x14ac:dyDescent="0.2">
      <c r="A3130" t="s">
        <v>21138</v>
      </c>
      <c r="B3130" t="s">
        <v>5195</v>
      </c>
    </row>
    <row r="3131" spans="1:2" x14ac:dyDescent="0.2">
      <c r="A3131" t="s">
        <v>21139</v>
      </c>
      <c r="B3131" t="s">
        <v>6457</v>
      </c>
    </row>
    <row r="3132" spans="1:2" x14ac:dyDescent="0.2">
      <c r="A3132" t="s">
        <v>21140</v>
      </c>
      <c r="B3132" t="s">
        <v>4766</v>
      </c>
    </row>
    <row r="3133" spans="1:2" x14ac:dyDescent="0.2">
      <c r="A3133" t="s">
        <v>21141</v>
      </c>
      <c r="B3133" t="s">
        <v>4854</v>
      </c>
    </row>
    <row r="3134" spans="1:2" x14ac:dyDescent="0.2">
      <c r="A3134" t="s">
        <v>21142</v>
      </c>
      <c r="B3134" t="s">
        <v>4694</v>
      </c>
    </row>
    <row r="3135" spans="1:2" x14ac:dyDescent="0.2">
      <c r="A3135" t="s">
        <v>21143</v>
      </c>
      <c r="B3135" t="s">
        <v>6401</v>
      </c>
    </row>
    <row r="3136" spans="1:2" x14ac:dyDescent="0.2">
      <c r="A3136" t="s">
        <v>21144</v>
      </c>
      <c r="B3136" t="s">
        <v>7069</v>
      </c>
    </row>
    <row r="3137" spans="1:2" x14ac:dyDescent="0.2">
      <c r="A3137" t="s">
        <v>20369</v>
      </c>
      <c r="B3137" t="s">
        <v>6927</v>
      </c>
    </row>
    <row r="3138" spans="1:2" x14ac:dyDescent="0.2">
      <c r="A3138" t="s">
        <v>21145</v>
      </c>
      <c r="B3138" t="s">
        <v>6826</v>
      </c>
    </row>
    <row r="3139" spans="1:2" x14ac:dyDescent="0.2">
      <c r="A3139" t="s">
        <v>21146</v>
      </c>
      <c r="B3139" t="s">
        <v>6771</v>
      </c>
    </row>
    <row r="3140" spans="1:2" x14ac:dyDescent="0.2">
      <c r="A3140" t="s">
        <v>20664</v>
      </c>
      <c r="B3140" t="s">
        <v>17639</v>
      </c>
    </row>
    <row r="3141" spans="1:2" x14ac:dyDescent="0.2">
      <c r="A3141" t="s">
        <v>21147</v>
      </c>
      <c r="B3141" t="s">
        <v>5013</v>
      </c>
    </row>
    <row r="3142" spans="1:2" x14ac:dyDescent="0.2">
      <c r="A3142" t="s">
        <v>21148</v>
      </c>
      <c r="B3142" t="s">
        <v>16951</v>
      </c>
    </row>
    <row r="3143" spans="1:2" x14ac:dyDescent="0.2">
      <c r="A3143" t="s">
        <v>21149</v>
      </c>
      <c r="B3143" t="s">
        <v>7357</v>
      </c>
    </row>
    <row r="3144" spans="1:2" x14ac:dyDescent="0.2">
      <c r="A3144" t="s">
        <v>21150</v>
      </c>
      <c r="B3144" t="s">
        <v>6670</v>
      </c>
    </row>
    <row r="3145" spans="1:2" x14ac:dyDescent="0.2">
      <c r="A3145" t="s">
        <v>21151</v>
      </c>
      <c r="B3145" t="s">
        <v>6311</v>
      </c>
    </row>
    <row r="3146" spans="1:2" x14ac:dyDescent="0.2">
      <c r="A3146" t="s">
        <v>21152</v>
      </c>
      <c r="B3146" t="s">
        <v>8852</v>
      </c>
    </row>
    <row r="3147" spans="1:2" x14ac:dyDescent="0.2">
      <c r="A3147" t="s">
        <v>21153</v>
      </c>
      <c r="B3147" t="s">
        <v>8902</v>
      </c>
    </row>
    <row r="3148" spans="1:2" x14ac:dyDescent="0.2">
      <c r="A3148" t="s">
        <v>19447</v>
      </c>
      <c r="B3148" t="s">
        <v>9355</v>
      </c>
    </row>
    <row r="3149" spans="1:2" x14ac:dyDescent="0.2">
      <c r="A3149" t="s">
        <v>20519</v>
      </c>
      <c r="B3149" t="s">
        <v>5835</v>
      </c>
    </row>
    <row r="3150" spans="1:2" x14ac:dyDescent="0.2">
      <c r="A3150" t="s">
        <v>21154</v>
      </c>
      <c r="B3150" t="s">
        <v>5802</v>
      </c>
    </row>
    <row r="3151" spans="1:2" x14ac:dyDescent="0.2">
      <c r="A3151" t="s">
        <v>21155</v>
      </c>
      <c r="B3151" t="s">
        <v>10710</v>
      </c>
    </row>
    <row r="3152" spans="1:2" x14ac:dyDescent="0.2">
      <c r="A3152" t="s">
        <v>19360</v>
      </c>
      <c r="B3152" t="s">
        <v>9278</v>
      </c>
    </row>
    <row r="3153" spans="1:2" x14ac:dyDescent="0.2">
      <c r="A3153" t="s">
        <v>19801</v>
      </c>
      <c r="B3153" t="s">
        <v>6868</v>
      </c>
    </row>
    <row r="3154" spans="1:2" x14ac:dyDescent="0.2">
      <c r="A3154" t="s">
        <v>20100</v>
      </c>
      <c r="B3154" t="s">
        <v>1646</v>
      </c>
    </row>
    <row r="3155" spans="1:2" x14ac:dyDescent="0.2">
      <c r="A3155" t="s">
        <v>21025</v>
      </c>
      <c r="B3155" t="s">
        <v>5019</v>
      </c>
    </row>
    <row r="3156" spans="1:2" x14ac:dyDescent="0.2">
      <c r="A3156" t="s">
        <v>21156</v>
      </c>
      <c r="B3156" t="s">
        <v>8827</v>
      </c>
    </row>
    <row r="3157" spans="1:2" x14ac:dyDescent="0.2">
      <c r="A3157" t="s">
        <v>21157</v>
      </c>
      <c r="B3157" t="s">
        <v>6326</v>
      </c>
    </row>
    <row r="3158" spans="1:2" x14ac:dyDescent="0.2">
      <c r="A3158" t="s">
        <v>21158</v>
      </c>
      <c r="B3158" t="s">
        <v>4632</v>
      </c>
    </row>
    <row r="3159" spans="1:2" x14ac:dyDescent="0.2">
      <c r="A3159" t="s">
        <v>20471</v>
      </c>
      <c r="B3159" t="s">
        <v>6683</v>
      </c>
    </row>
    <row r="3160" spans="1:2" x14ac:dyDescent="0.2">
      <c r="A3160" t="s">
        <v>21159</v>
      </c>
      <c r="B3160" t="s">
        <v>8895</v>
      </c>
    </row>
    <row r="3161" spans="1:2" x14ac:dyDescent="0.2">
      <c r="A3161" t="s">
        <v>19988</v>
      </c>
      <c r="B3161" t="s">
        <v>1634</v>
      </c>
    </row>
    <row r="3162" spans="1:2" x14ac:dyDescent="0.2">
      <c r="A3162" t="s">
        <v>19369</v>
      </c>
      <c r="B3162" t="s">
        <v>9269</v>
      </c>
    </row>
    <row r="3163" spans="1:2" x14ac:dyDescent="0.2">
      <c r="A3163" t="s">
        <v>21160</v>
      </c>
      <c r="B3163" t="s">
        <v>3756</v>
      </c>
    </row>
    <row r="3164" spans="1:2" x14ac:dyDescent="0.2">
      <c r="A3164" t="s">
        <v>21161</v>
      </c>
      <c r="B3164" t="s">
        <v>6964</v>
      </c>
    </row>
    <row r="3165" spans="1:2" x14ac:dyDescent="0.2">
      <c r="A3165" t="s">
        <v>21162</v>
      </c>
      <c r="B3165" t="s">
        <v>2428</v>
      </c>
    </row>
    <row r="3166" spans="1:2" x14ac:dyDescent="0.2">
      <c r="A3166" t="s">
        <v>21163</v>
      </c>
      <c r="B3166" t="s">
        <v>3512</v>
      </c>
    </row>
    <row r="3167" spans="1:2" x14ac:dyDescent="0.2">
      <c r="A3167" t="s">
        <v>21164</v>
      </c>
      <c r="B3167" t="s">
        <v>5361</v>
      </c>
    </row>
    <row r="3168" spans="1:2" x14ac:dyDescent="0.2">
      <c r="A3168" t="s">
        <v>21165</v>
      </c>
      <c r="B3168" t="s">
        <v>369</v>
      </c>
    </row>
    <row r="3169" spans="1:2" x14ac:dyDescent="0.2">
      <c r="A3169" t="s">
        <v>21166</v>
      </c>
      <c r="B3169" t="s">
        <v>1239</v>
      </c>
    </row>
    <row r="3170" spans="1:2" x14ac:dyDescent="0.2">
      <c r="A3170" t="s">
        <v>21167</v>
      </c>
      <c r="B3170" t="s">
        <v>14056</v>
      </c>
    </row>
    <row r="3171" spans="1:2" x14ac:dyDescent="0.2">
      <c r="A3171" t="s">
        <v>21168</v>
      </c>
      <c r="B3171" t="s">
        <v>14056</v>
      </c>
    </row>
    <row r="3172" spans="1:2" x14ac:dyDescent="0.2">
      <c r="A3172" t="s">
        <v>21169</v>
      </c>
      <c r="B3172" t="s">
        <v>14056</v>
      </c>
    </row>
    <row r="3173" spans="1:2" x14ac:dyDescent="0.2">
      <c r="A3173" t="s">
        <v>21170</v>
      </c>
      <c r="B3173" t="s">
        <v>14056</v>
      </c>
    </row>
    <row r="3174" spans="1:2" x14ac:dyDescent="0.2">
      <c r="A3174" t="s">
        <v>21171</v>
      </c>
      <c r="B3174" t="s">
        <v>14657</v>
      </c>
    </row>
    <row r="3175" spans="1:2" x14ac:dyDescent="0.2">
      <c r="A3175" t="s">
        <v>21172</v>
      </c>
      <c r="B3175" t="s">
        <v>14729</v>
      </c>
    </row>
    <row r="3176" spans="1:2" x14ac:dyDescent="0.2">
      <c r="A3176" t="s">
        <v>21173</v>
      </c>
      <c r="B3176" t="s">
        <v>14657</v>
      </c>
    </row>
    <row r="3177" spans="1:2" x14ac:dyDescent="0.2">
      <c r="A3177" t="s">
        <v>21174</v>
      </c>
      <c r="B3177" t="s">
        <v>4669</v>
      </c>
    </row>
    <row r="3178" spans="1:2" x14ac:dyDescent="0.2">
      <c r="A3178" t="s">
        <v>21175</v>
      </c>
      <c r="B3178" t="s">
        <v>3818</v>
      </c>
    </row>
    <row r="3179" spans="1:2" x14ac:dyDescent="0.2">
      <c r="A3179" t="s">
        <v>21176</v>
      </c>
      <c r="B3179" t="s">
        <v>5332</v>
      </c>
    </row>
    <row r="3180" spans="1:2" x14ac:dyDescent="0.2">
      <c r="A3180" t="s">
        <v>21177</v>
      </c>
      <c r="B3180" t="s">
        <v>14306</v>
      </c>
    </row>
    <row r="3181" spans="1:2" x14ac:dyDescent="0.2">
      <c r="A3181" t="s">
        <v>21178</v>
      </c>
      <c r="B3181" t="s">
        <v>14080</v>
      </c>
    </row>
    <row r="3182" spans="1:2" x14ac:dyDescent="0.2">
      <c r="A3182" t="s">
        <v>21179</v>
      </c>
      <c r="B3182" t="s">
        <v>14795</v>
      </c>
    </row>
    <row r="3183" spans="1:2" x14ac:dyDescent="0.2">
      <c r="A3183" t="s">
        <v>21180</v>
      </c>
      <c r="B3183" t="s">
        <v>14144</v>
      </c>
    </row>
    <row r="3184" spans="1:2" x14ac:dyDescent="0.2">
      <c r="A3184" t="s">
        <v>21181</v>
      </c>
      <c r="B3184" t="s">
        <v>14144</v>
      </c>
    </row>
    <row r="3185" spans="1:2" x14ac:dyDescent="0.2">
      <c r="A3185" t="s">
        <v>21182</v>
      </c>
      <c r="B3185" t="s">
        <v>14144</v>
      </c>
    </row>
    <row r="3186" spans="1:2" x14ac:dyDescent="0.2">
      <c r="A3186" t="s">
        <v>19058</v>
      </c>
      <c r="B3186" t="s">
        <v>13894</v>
      </c>
    </row>
    <row r="3187" spans="1:2" x14ac:dyDescent="0.2">
      <c r="A3187" t="s">
        <v>19425</v>
      </c>
      <c r="B3187" t="s">
        <v>13894</v>
      </c>
    </row>
    <row r="3188" spans="1:2" x14ac:dyDescent="0.2">
      <c r="A3188" t="s">
        <v>18932</v>
      </c>
      <c r="B3188" t="s">
        <v>16228</v>
      </c>
    </row>
    <row r="3189" spans="1:2" x14ac:dyDescent="0.2">
      <c r="A3189" t="s">
        <v>21183</v>
      </c>
      <c r="B3189" t="s">
        <v>742</v>
      </c>
    </row>
    <row r="3190" spans="1:2" x14ac:dyDescent="0.2">
      <c r="A3190" t="s">
        <v>20232</v>
      </c>
      <c r="B3190" t="s">
        <v>13956</v>
      </c>
    </row>
    <row r="3191" spans="1:2" x14ac:dyDescent="0.2">
      <c r="A3191" t="s">
        <v>21184</v>
      </c>
      <c r="B3191" t="s">
        <v>13962</v>
      </c>
    </row>
    <row r="3192" spans="1:2" x14ac:dyDescent="0.2">
      <c r="A3192" t="s">
        <v>21185</v>
      </c>
      <c r="B3192" t="s">
        <v>14112</v>
      </c>
    </row>
    <row r="3193" spans="1:2" x14ac:dyDescent="0.2">
      <c r="A3193" t="s">
        <v>21186</v>
      </c>
      <c r="B3193" t="s">
        <v>13962</v>
      </c>
    </row>
    <row r="3194" spans="1:2" x14ac:dyDescent="0.2">
      <c r="A3194" t="s">
        <v>21187</v>
      </c>
      <c r="B3194" t="s">
        <v>14112</v>
      </c>
    </row>
    <row r="3195" spans="1:2" x14ac:dyDescent="0.2">
      <c r="A3195" t="s">
        <v>21188</v>
      </c>
      <c r="B3195" t="s">
        <v>13956</v>
      </c>
    </row>
    <row r="3196" spans="1:2" x14ac:dyDescent="0.2">
      <c r="A3196" t="s">
        <v>21189</v>
      </c>
      <c r="B3196" t="s">
        <v>13956</v>
      </c>
    </row>
    <row r="3197" spans="1:2" x14ac:dyDescent="0.2">
      <c r="A3197" t="s">
        <v>21190</v>
      </c>
      <c r="B3197" t="s">
        <v>13956</v>
      </c>
    </row>
    <row r="3198" spans="1:2" x14ac:dyDescent="0.2">
      <c r="A3198" t="s">
        <v>21191</v>
      </c>
      <c r="B3198" t="s">
        <v>13956</v>
      </c>
    </row>
    <row r="3199" spans="1:2" x14ac:dyDescent="0.2">
      <c r="A3199" t="s">
        <v>21192</v>
      </c>
      <c r="B3199" t="s">
        <v>14122</v>
      </c>
    </row>
    <row r="3200" spans="1:2" x14ac:dyDescent="0.2">
      <c r="A3200" t="s">
        <v>21193</v>
      </c>
      <c r="B3200" t="s">
        <v>14122</v>
      </c>
    </row>
    <row r="3201" spans="1:2" x14ac:dyDescent="0.2">
      <c r="A3201" t="s">
        <v>21194</v>
      </c>
      <c r="B3201" t="s">
        <v>14122</v>
      </c>
    </row>
    <row r="3202" spans="1:2" x14ac:dyDescent="0.2">
      <c r="A3202" t="s">
        <v>21195</v>
      </c>
      <c r="B3202" t="s">
        <v>14226</v>
      </c>
    </row>
    <row r="3203" spans="1:2" x14ac:dyDescent="0.2">
      <c r="A3203" t="s">
        <v>21196</v>
      </c>
      <c r="B3203" t="s">
        <v>14505</v>
      </c>
    </row>
    <row r="3204" spans="1:2" x14ac:dyDescent="0.2">
      <c r="A3204" t="s">
        <v>21197</v>
      </c>
      <c r="B3204" t="s">
        <v>14122</v>
      </c>
    </row>
    <row r="3205" spans="1:2" x14ac:dyDescent="0.2">
      <c r="A3205" t="s">
        <v>21198</v>
      </c>
      <c r="B3205" t="s">
        <v>14821</v>
      </c>
    </row>
    <row r="3206" spans="1:2" x14ac:dyDescent="0.2">
      <c r="A3206" t="s">
        <v>20715</v>
      </c>
      <c r="B3206" t="s">
        <v>13980</v>
      </c>
    </row>
    <row r="3207" spans="1:2" x14ac:dyDescent="0.2">
      <c r="A3207" t="s">
        <v>21199</v>
      </c>
      <c r="B3207" t="s">
        <v>16362</v>
      </c>
    </row>
    <row r="3208" spans="1:2" x14ac:dyDescent="0.2">
      <c r="A3208" t="s">
        <v>21200</v>
      </c>
      <c r="B3208" t="s">
        <v>14561</v>
      </c>
    </row>
    <row r="3209" spans="1:2" x14ac:dyDescent="0.2">
      <c r="A3209" t="s">
        <v>21200</v>
      </c>
      <c r="B3209" t="s">
        <v>14561</v>
      </c>
    </row>
    <row r="3210" spans="1:2" x14ac:dyDescent="0.2">
      <c r="A3210" t="s">
        <v>21201</v>
      </c>
      <c r="B3210" t="s">
        <v>16893</v>
      </c>
    </row>
    <row r="3211" spans="1:2" x14ac:dyDescent="0.2">
      <c r="A3211" t="s">
        <v>21202</v>
      </c>
      <c r="B3211" t="s">
        <v>17526</v>
      </c>
    </row>
    <row r="3212" spans="1:2" x14ac:dyDescent="0.2">
      <c r="A3212" t="s">
        <v>21203</v>
      </c>
      <c r="B3212" t="s">
        <v>14310</v>
      </c>
    </row>
    <row r="3213" spans="1:2" x14ac:dyDescent="0.2">
      <c r="A3213" t="s">
        <v>21204</v>
      </c>
      <c r="B3213" t="s">
        <v>14207</v>
      </c>
    </row>
    <row r="3214" spans="1:2" x14ac:dyDescent="0.2">
      <c r="A3214" t="s">
        <v>21205</v>
      </c>
      <c r="B3214" t="s">
        <v>14207</v>
      </c>
    </row>
    <row r="3215" spans="1:2" x14ac:dyDescent="0.2">
      <c r="A3215" t="s">
        <v>21206</v>
      </c>
      <c r="B3215" t="s">
        <v>14134</v>
      </c>
    </row>
    <row r="3216" spans="1:2" x14ac:dyDescent="0.2">
      <c r="A3216" t="s">
        <v>21207</v>
      </c>
      <c r="B3216" t="s">
        <v>14134</v>
      </c>
    </row>
    <row r="3217" spans="1:2" x14ac:dyDescent="0.2">
      <c r="A3217" t="s">
        <v>21208</v>
      </c>
      <c r="B3217" t="s">
        <v>14247</v>
      </c>
    </row>
    <row r="3218" spans="1:2" x14ac:dyDescent="0.2">
      <c r="A3218" t="s">
        <v>21209</v>
      </c>
      <c r="B3218" t="s">
        <v>14247</v>
      </c>
    </row>
    <row r="3219" spans="1:2" x14ac:dyDescent="0.2">
      <c r="A3219" t="s">
        <v>21210</v>
      </c>
      <c r="B3219" t="s">
        <v>14134</v>
      </c>
    </row>
    <row r="3220" spans="1:2" x14ac:dyDescent="0.2">
      <c r="A3220" t="s">
        <v>21211</v>
      </c>
      <c r="B3220" t="s">
        <v>14134</v>
      </c>
    </row>
    <row r="3221" spans="1:2" x14ac:dyDescent="0.2">
      <c r="A3221" t="s">
        <v>21212</v>
      </c>
      <c r="B3221" t="s">
        <v>14577</v>
      </c>
    </row>
    <row r="3222" spans="1:2" x14ac:dyDescent="0.2">
      <c r="A3222" t="s">
        <v>21213</v>
      </c>
      <c r="B3222" t="s">
        <v>14134</v>
      </c>
    </row>
    <row r="3223" spans="1:2" x14ac:dyDescent="0.2">
      <c r="A3223" t="s">
        <v>21214</v>
      </c>
      <c r="B3223" t="s">
        <v>14869</v>
      </c>
    </row>
    <row r="3224" spans="1:2" x14ac:dyDescent="0.2">
      <c r="A3224" t="s">
        <v>21215</v>
      </c>
      <c r="B3224" t="s">
        <v>15123</v>
      </c>
    </row>
    <row r="3225" spans="1:2" x14ac:dyDescent="0.2">
      <c r="A3225" t="s">
        <v>21216</v>
      </c>
      <c r="B3225" t="s">
        <v>14366</v>
      </c>
    </row>
    <row r="3226" spans="1:2" x14ac:dyDescent="0.2">
      <c r="A3226" t="s">
        <v>18367</v>
      </c>
      <c r="B3226" t="s">
        <v>13912</v>
      </c>
    </row>
    <row r="3227" spans="1:2" x14ac:dyDescent="0.2">
      <c r="A3227" t="s">
        <v>20317</v>
      </c>
      <c r="B3227" t="s">
        <v>13912</v>
      </c>
    </row>
    <row r="3228" spans="1:2" x14ac:dyDescent="0.2">
      <c r="A3228" t="s">
        <v>21217</v>
      </c>
      <c r="B3228" t="s">
        <v>13912</v>
      </c>
    </row>
    <row r="3229" spans="1:2" x14ac:dyDescent="0.2">
      <c r="A3229" t="s">
        <v>21218</v>
      </c>
      <c r="B3229" t="s">
        <v>14337</v>
      </c>
    </row>
    <row r="3230" spans="1:2" x14ac:dyDescent="0.2">
      <c r="A3230" t="s">
        <v>21219</v>
      </c>
      <c r="B3230" t="s">
        <v>14387</v>
      </c>
    </row>
    <row r="3231" spans="1:2" x14ac:dyDescent="0.2">
      <c r="A3231" t="s">
        <v>21220</v>
      </c>
      <c r="B3231" t="s">
        <v>14387</v>
      </c>
    </row>
    <row r="3232" spans="1:2" x14ac:dyDescent="0.2">
      <c r="A3232" t="s">
        <v>21221</v>
      </c>
      <c r="B3232" t="s">
        <v>14387</v>
      </c>
    </row>
    <row r="3233" spans="1:2" x14ac:dyDescent="0.2">
      <c r="A3233" t="s">
        <v>21222</v>
      </c>
      <c r="B3233" t="s">
        <v>14387</v>
      </c>
    </row>
    <row r="3234" spans="1:2" x14ac:dyDescent="0.2">
      <c r="A3234" t="s">
        <v>20404</v>
      </c>
      <c r="B3234" t="s">
        <v>14387</v>
      </c>
    </row>
    <row r="3235" spans="1:2" x14ac:dyDescent="0.2">
      <c r="A3235" t="s">
        <v>21223</v>
      </c>
      <c r="B3235" t="s">
        <v>14351</v>
      </c>
    </row>
    <row r="3236" spans="1:2" x14ac:dyDescent="0.2">
      <c r="A3236" t="s">
        <v>21224</v>
      </c>
      <c r="B3236" t="s">
        <v>14351</v>
      </c>
    </row>
    <row r="3237" spans="1:2" x14ac:dyDescent="0.2">
      <c r="A3237" t="s">
        <v>19744</v>
      </c>
      <c r="B3237" t="s">
        <v>14443</v>
      </c>
    </row>
    <row r="3238" spans="1:2" x14ac:dyDescent="0.2">
      <c r="A3238" t="s">
        <v>21225</v>
      </c>
      <c r="B3238" t="s">
        <v>13986</v>
      </c>
    </row>
    <row r="3239" spans="1:2" x14ac:dyDescent="0.2">
      <c r="A3239" t="s">
        <v>21226</v>
      </c>
      <c r="B3239" t="s">
        <v>14260</v>
      </c>
    </row>
    <row r="3240" spans="1:2" x14ac:dyDescent="0.2">
      <c r="A3240" t="s">
        <v>21227</v>
      </c>
      <c r="B3240" t="s">
        <v>14260</v>
      </c>
    </row>
    <row r="3241" spans="1:2" x14ac:dyDescent="0.2">
      <c r="A3241" t="s">
        <v>21228</v>
      </c>
      <c r="B3241" t="s">
        <v>14297</v>
      </c>
    </row>
    <row r="3242" spans="1:2" x14ac:dyDescent="0.2">
      <c r="A3242" t="s">
        <v>21229</v>
      </c>
      <c r="B3242" t="s">
        <v>14373</v>
      </c>
    </row>
    <row r="3243" spans="1:2" x14ac:dyDescent="0.2">
      <c r="A3243" t="s">
        <v>21230</v>
      </c>
      <c r="B3243" t="s">
        <v>14102</v>
      </c>
    </row>
    <row r="3244" spans="1:2" x14ac:dyDescent="0.2">
      <c r="A3244" t="s">
        <v>21231</v>
      </c>
      <c r="B3244" t="s">
        <v>14102</v>
      </c>
    </row>
    <row r="3245" spans="1:2" x14ac:dyDescent="0.2">
      <c r="A3245" t="s">
        <v>21232</v>
      </c>
      <c r="B3245" t="s">
        <v>14070</v>
      </c>
    </row>
    <row r="3246" spans="1:2" x14ac:dyDescent="0.2">
      <c r="A3246" t="s">
        <v>21233</v>
      </c>
      <c r="B3246" t="s">
        <v>14618</v>
      </c>
    </row>
    <row r="3247" spans="1:2" x14ac:dyDescent="0.2">
      <c r="A3247" t="s">
        <v>21234</v>
      </c>
      <c r="B3247" t="s">
        <v>14061</v>
      </c>
    </row>
    <row r="3248" spans="1:2" x14ac:dyDescent="0.2">
      <c r="A3248" t="s">
        <v>21235</v>
      </c>
      <c r="B3248" t="s">
        <v>15204</v>
      </c>
    </row>
    <row r="3249" spans="1:2" x14ac:dyDescent="0.2">
      <c r="A3249" t="s">
        <v>21236</v>
      </c>
      <c r="B3249" t="s">
        <v>4708</v>
      </c>
    </row>
    <row r="3250" spans="1:2" x14ac:dyDescent="0.2">
      <c r="A3250" t="s">
        <v>21237</v>
      </c>
      <c r="B3250" t="s">
        <v>8776</v>
      </c>
    </row>
    <row r="3251" spans="1:2" x14ac:dyDescent="0.2">
      <c r="A3251" t="s">
        <v>21238</v>
      </c>
      <c r="B3251" s="3" t="s">
        <v>6006</v>
      </c>
    </row>
    <row r="3252" spans="1:2" x14ac:dyDescent="0.2">
      <c r="A3252" t="s">
        <v>21239</v>
      </c>
      <c r="B3252" t="s">
        <v>8626</v>
      </c>
    </row>
    <row r="3253" spans="1:2" x14ac:dyDescent="0.2">
      <c r="A3253" t="s">
        <v>19473</v>
      </c>
      <c r="B3253" t="s">
        <v>8823</v>
      </c>
    </row>
    <row r="3254" spans="1:2" x14ac:dyDescent="0.2">
      <c r="A3254" t="s">
        <v>21240</v>
      </c>
      <c r="B3254" t="s">
        <v>9117</v>
      </c>
    </row>
    <row r="3255" spans="1:2" x14ac:dyDescent="0.2">
      <c r="A3255" t="s">
        <v>21241</v>
      </c>
      <c r="B3255" t="s">
        <v>9117</v>
      </c>
    </row>
    <row r="3256" spans="1:2" x14ac:dyDescent="0.2">
      <c r="A3256" t="s">
        <v>21242</v>
      </c>
      <c r="B3256" t="s">
        <v>9212</v>
      </c>
    </row>
    <row r="3257" spans="1:2" x14ac:dyDescent="0.2">
      <c r="A3257" t="s">
        <v>21243</v>
      </c>
      <c r="B3257" t="s">
        <v>8823</v>
      </c>
    </row>
    <row r="3258" spans="1:2" x14ac:dyDescent="0.2">
      <c r="A3258" t="s">
        <v>19055</v>
      </c>
      <c r="B3258" t="s">
        <v>8674</v>
      </c>
    </row>
    <row r="3259" spans="1:2" x14ac:dyDescent="0.2">
      <c r="A3259" t="s">
        <v>21244</v>
      </c>
      <c r="B3259" t="s">
        <v>8687</v>
      </c>
    </row>
    <row r="3260" spans="1:2" x14ac:dyDescent="0.2">
      <c r="A3260" t="s">
        <v>21245</v>
      </c>
      <c r="B3260" t="s">
        <v>9023</v>
      </c>
    </row>
    <row r="3261" spans="1:2" x14ac:dyDescent="0.2">
      <c r="A3261" t="s">
        <v>21246</v>
      </c>
      <c r="B3261" t="s">
        <v>8801</v>
      </c>
    </row>
    <row r="3262" spans="1:2" x14ac:dyDescent="0.2">
      <c r="A3262" t="s">
        <v>21247</v>
      </c>
      <c r="B3262" t="s">
        <v>8683</v>
      </c>
    </row>
    <row r="3263" spans="1:2" x14ac:dyDescent="0.2">
      <c r="A3263" t="s">
        <v>21248</v>
      </c>
      <c r="B3263" t="s">
        <v>8785</v>
      </c>
    </row>
    <row r="3264" spans="1:2" x14ac:dyDescent="0.2">
      <c r="A3264" t="s">
        <v>21249</v>
      </c>
      <c r="B3264" t="s">
        <v>9083</v>
      </c>
    </row>
    <row r="3265" spans="1:2" x14ac:dyDescent="0.2">
      <c r="A3265" t="s">
        <v>20871</v>
      </c>
      <c r="B3265" t="s">
        <v>8640</v>
      </c>
    </row>
    <row r="3266" spans="1:2" x14ac:dyDescent="0.2">
      <c r="A3266" t="s">
        <v>20872</v>
      </c>
      <c r="B3266" t="s">
        <v>8866</v>
      </c>
    </row>
    <row r="3267" spans="1:2" x14ac:dyDescent="0.2">
      <c r="A3267" t="s">
        <v>21250</v>
      </c>
      <c r="B3267" t="s">
        <v>8943</v>
      </c>
    </row>
    <row r="3268" spans="1:2" x14ac:dyDescent="0.2">
      <c r="A3268" t="s">
        <v>20876</v>
      </c>
      <c r="B3268" t="s">
        <v>8847</v>
      </c>
    </row>
    <row r="3269" spans="1:2" x14ac:dyDescent="0.2">
      <c r="A3269" t="s">
        <v>21251</v>
      </c>
      <c r="B3269" t="s">
        <v>8713</v>
      </c>
    </row>
    <row r="3270" spans="1:2" x14ac:dyDescent="0.2">
      <c r="A3270" t="s">
        <v>21252</v>
      </c>
      <c r="B3270" t="s">
        <v>8659</v>
      </c>
    </row>
    <row r="3271" spans="1:2" x14ac:dyDescent="0.2">
      <c r="A3271" t="s">
        <v>21253</v>
      </c>
      <c r="B3271" t="s">
        <v>9186</v>
      </c>
    </row>
    <row r="3272" spans="1:2" x14ac:dyDescent="0.2">
      <c r="A3272" t="s">
        <v>21254</v>
      </c>
      <c r="B3272" t="s">
        <v>8748</v>
      </c>
    </row>
    <row r="3273" spans="1:2" x14ac:dyDescent="0.2">
      <c r="A3273" t="s">
        <v>21153</v>
      </c>
      <c r="B3273" t="s">
        <v>8905</v>
      </c>
    </row>
    <row r="3274" spans="1:2" x14ac:dyDescent="0.2">
      <c r="A3274" t="s">
        <v>21255</v>
      </c>
      <c r="B3274" t="s">
        <v>15141</v>
      </c>
    </row>
    <row r="3275" spans="1:2" x14ac:dyDescent="0.2">
      <c r="A3275" t="s">
        <v>21256</v>
      </c>
      <c r="B3275" t="s">
        <v>8756</v>
      </c>
    </row>
    <row r="3276" spans="1:2" x14ac:dyDescent="0.2">
      <c r="A3276" t="s">
        <v>21257</v>
      </c>
      <c r="B3276" t="s">
        <v>9205</v>
      </c>
    </row>
    <row r="3277" spans="1:2" x14ac:dyDescent="0.2">
      <c r="A3277" t="s">
        <v>19893</v>
      </c>
      <c r="B3277" t="s">
        <v>8861</v>
      </c>
    </row>
    <row r="3278" spans="1:2" x14ac:dyDescent="0.2">
      <c r="A3278" t="s">
        <v>21258</v>
      </c>
      <c r="B3278" t="s">
        <v>10063</v>
      </c>
    </row>
    <row r="3279" spans="1:2" x14ac:dyDescent="0.2">
      <c r="A3279" t="s">
        <v>21259</v>
      </c>
      <c r="B3279" t="s">
        <v>8983</v>
      </c>
    </row>
    <row r="3280" spans="1:2" x14ac:dyDescent="0.2">
      <c r="A3280" t="s">
        <v>21260</v>
      </c>
      <c r="B3280" t="s">
        <v>9096</v>
      </c>
    </row>
    <row r="3281" spans="1:2" x14ac:dyDescent="0.2">
      <c r="A3281" t="s">
        <v>21261</v>
      </c>
      <c r="B3281" t="s">
        <v>5948</v>
      </c>
    </row>
    <row r="3282" spans="1:2" x14ac:dyDescent="0.2">
      <c r="A3282" t="s">
        <v>21262</v>
      </c>
      <c r="B3282" t="s">
        <v>8972</v>
      </c>
    </row>
    <row r="3283" spans="1:2" x14ac:dyDescent="0.2">
      <c r="A3283" t="s">
        <v>21263</v>
      </c>
      <c r="B3283" t="s">
        <v>8770</v>
      </c>
    </row>
    <row r="3284" spans="1:2" x14ac:dyDescent="0.2">
      <c r="A3284" t="s">
        <v>21264</v>
      </c>
      <c r="B3284" t="s">
        <v>9200</v>
      </c>
    </row>
    <row r="3285" spans="1:2" x14ac:dyDescent="0.2">
      <c r="A3285" t="s">
        <v>21265</v>
      </c>
      <c r="B3285" t="s">
        <v>9216</v>
      </c>
    </row>
    <row r="3286" spans="1:2" x14ac:dyDescent="0.2">
      <c r="A3286" t="s">
        <v>21266</v>
      </c>
      <c r="B3286" t="s">
        <v>8994</v>
      </c>
    </row>
    <row r="3287" spans="1:2" x14ac:dyDescent="0.2">
      <c r="A3287" t="s">
        <v>21267</v>
      </c>
      <c r="B3287" t="s">
        <v>8805</v>
      </c>
    </row>
    <row r="3288" spans="1:2" x14ac:dyDescent="0.2">
      <c r="A3288" t="s">
        <v>21268</v>
      </c>
      <c r="B3288" t="s">
        <v>9009</v>
      </c>
    </row>
    <row r="3289" spans="1:2" x14ac:dyDescent="0.2">
      <c r="A3289" t="s">
        <v>21269</v>
      </c>
      <c r="B3289" t="s">
        <v>8707</v>
      </c>
    </row>
    <row r="3290" spans="1:2" x14ac:dyDescent="0.2">
      <c r="A3290" t="s">
        <v>21270</v>
      </c>
      <c r="B3290" t="s">
        <v>8721</v>
      </c>
    </row>
    <row r="3291" spans="1:2" x14ac:dyDescent="0.2">
      <c r="A3291" t="s">
        <v>21271</v>
      </c>
      <c r="B3291" t="s">
        <v>8721</v>
      </c>
    </row>
    <row r="3292" spans="1:2" x14ac:dyDescent="0.2">
      <c r="A3292" t="s">
        <v>21272</v>
      </c>
      <c r="B3292" t="s">
        <v>8978</v>
      </c>
    </row>
    <row r="3293" spans="1:2" x14ac:dyDescent="0.2">
      <c r="A3293" t="s">
        <v>21273</v>
      </c>
      <c r="B3293" t="s">
        <v>8881</v>
      </c>
    </row>
    <row r="3294" spans="1:2" x14ac:dyDescent="0.2">
      <c r="A3294" t="s">
        <v>21273</v>
      </c>
      <c r="B3294" t="s">
        <v>8878</v>
      </c>
    </row>
    <row r="3295" spans="1:2" x14ac:dyDescent="0.2">
      <c r="A3295" t="s">
        <v>21274</v>
      </c>
      <c r="B3295" t="s">
        <v>8939</v>
      </c>
    </row>
    <row r="3296" spans="1:2" x14ac:dyDescent="0.2">
      <c r="A3296" t="s">
        <v>21275</v>
      </c>
      <c r="B3296" t="s">
        <v>8679</v>
      </c>
    </row>
    <row r="3297" spans="1:2" x14ac:dyDescent="0.2">
      <c r="A3297" t="s">
        <v>19377</v>
      </c>
      <c r="B3297" t="s">
        <v>8891</v>
      </c>
    </row>
    <row r="3298" spans="1:2" x14ac:dyDescent="0.2">
      <c r="A3298" t="s">
        <v>21276</v>
      </c>
      <c r="B3298" t="s">
        <v>9147</v>
      </c>
    </row>
    <row r="3299" spans="1:2" x14ac:dyDescent="0.2">
      <c r="A3299" t="s">
        <v>21277</v>
      </c>
      <c r="B3299" t="s">
        <v>8664</v>
      </c>
    </row>
    <row r="3300" spans="1:2" x14ac:dyDescent="0.2">
      <c r="A3300" t="s">
        <v>21277</v>
      </c>
      <c r="B3300" t="s">
        <v>8664</v>
      </c>
    </row>
    <row r="3301" spans="1:2" x14ac:dyDescent="0.2">
      <c r="A3301" t="s">
        <v>21278</v>
      </c>
      <c r="B3301" t="s">
        <v>8691</v>
      </c>
    </row>
    <row r="3302" spans="1:2" x14ac:dyDescent="0.2">
      <c r="A3302" t="s">
        <v>21279</v>
      </c>
      <c r="B3302" t="s">
        <v>9109</v>
      </c>
    </row>
    <row r="3303" spans="1:2" x14ac:dyDescent="0.2">
      <c r="A3303" t="s">
        <v>21280</v>
      </c>
      <c r="B3303" t="s">
        <v>9109</v>
      </c>
    </row>
    <row r="3304" spans="1:2" x14ac:dyDescent="0.2">
      <c r="A3304" t="s">
        <v>21281</v>
      </c>
      <c r="B3304" t="s">
        <v>8987</v>
      </c>
    </row>
    <row r="3305" spans="1:2" x14ac:dyDescent="0.2">
      <c r="A3305" t="s">
        <v>21282</v>
      </c>
      <c r="B3305" t="s">
        <v>8795</v>
      </c>
    </row>
    <row r="3306" spans="1:2" x14ac:dyDescent="0.2">
      <c r="A3306" t="s">
        <v>21283</v>
      </c>
      <c r="B3306" t="s">
        <v>9079</v>
      </c>
    </row>
    <row r="3307" spans="1:2" x14ac:dyDescent="0.2">
      <c r="A3307" t="s">
        <v>21284</v>
      </c>
      <c r="B3307" t="s">
        <v>8752</v>
      </c>
    </row>
    <row r="3308" spans="1:2" x14ac:dyDescent="0.2">
      <c r="A3308" t="s">
        <v>21285</v>
      </c>
      <c r="B3308" t="s">
        <v>8922</v>
      </c>
    </row>
    <row r="3309" spans="1:2" x14ac:dyDescent="0.2">
      <c r="A3309" t="s">
        <v>21286</v>
      </c>
      <c r="B3309" t="s">
        <v>8731</v>
      </c>
    </row>
    <row r="3310" spans="1:2" x14ac:dyDescent="0.2">
      <c r="A3310" t="s">
        <v>21287</v>
      </c>
      <c r="B3310" t="s">
        <v>8918</v>
      </c>
    </row>
    <row r="3311" spans="1:2" x14ac:dyDescent="0.2">
      <c r="A3311" t="s">
        <v>21288</v>
      </c>
      <c r="B3311" t="s">
        <v>9101</v>
      </c>
    </row>
    <row r="3312" spans="1:2" x14ac:dyDescent="0.2">
      <c r="A3312" t="s">
        <v>21289</v>
      </c>
      <c r="B3312" t="s">
        <v>9105</v>
      </c>
    </row>
    <row r="3313" spans="1:2" x14ac:dyDescent="0.2">
      <c r="A3313" t="s">
        <v>21290</v>
      </c>
      <c r="B3313" t="s">
        <v>8791</v>
      </c>
    </row>
    <row r="3314" spans="1:2" x14ac:dyDescent="0.2">
      <c r="A3314" t="s">
        <v>21291</v>
      </c>
      <c r="B3314" t="s">
        <v>8814</v>
      </c>
    </row>
    <row r="3315" spans="1:2" x14ac:dyDescent="0.2">
      <c r="A3315" t="s">
        <v>21292</v>
      </c>
      <c r="B3315" t="s">
        <v>8761</v>
      </c>
    </row>
    <row r="3316" spans="1:2" x14ac:dyDescent="0.2">
      <c r="A3316" t="s">
        <v>21293</v>
      </c>
      <c r="B3316" t="s">
        <v>8873</v>
      </c>
    </row>
    <row r="3317" spans="1:2" x14ac:dyDescent="0.2">
      <c r="A3317" t="s">
        <v>21294</v>
      </c>
      <c r="B3317" t="s">
        <v>9004</v>
      </c>
    </row>
    <row r="3318" spans="1:2" x14ac:dyDescent="0.2">
      <c r="A3318" t="s">
        <v>21294</v>
      </c>
      <c r="B3318" t="s">
        <v>9000</v>
      </c>
    </row>
    <row r="3319" spans="1:2" x14ac:dyDescent="0.2">
      <c r="A3319" t="s">
        <v>20635</v>
      </c>
      <c r="B3319" t="s">
        <v>8955</v>
      </c>
    </row>
    <row r="3320" spans="1:2" x14ac:dyDescent="0.2">
      <c r="A3320" t="s">
        <v>21295</v>
      </c>
      <c r="B3320" t="s">
        <v>9048</v>
      </c>
    </row>
    <row r="3321" spans="1:2" x14ac:dyDescent="0.2">
      <c r="A3321" t="s">
        <v>21296</v>
      </c>
      <c r="B3321" t="s">
        <v>9053</v>
      </c>
    </row>
    <row r="3322" spans="1:2" x14ac:dyDescent="0.2">
      <c r="A3322" t="s">
        <v>21297</v>
      </c>
      <c r="B3322" t="s">
        <v>9057</v>
      </c>
    </row>
    <row r="3323" spans="1:2" x14ac:dyDescent="0.2">
      <c r="A3323" t="s">
        <v>20875</v>
      </c>
      <c r="B3323" t="s">
        <v>9069</v>
      </c>
    </row>
    <row r="3324" spans="1:2" x14ac:dyDescent="0.2">
      <c r="A3324" t="s">
        <v>21298</v>
      </c>
      <c r="B3324" t="s">
        <v>8739</v>
      </c>
    </row>
    <row r="3325" spans="1:2" x14ac:dyDescent="0.2">
      <c r="A3325" t="s">
        <v>21299</v>
      </c>
      <c r="B3325" t="s">
        <v>8781</v>
      </c>
    </row>
    <row r="3326" spans="1:2" x14ac:dyDescent="0.2">
      <c r="A3326" t="s">
        <v>21156</v>
      </c>
      <c r="B3326" t="s">
        <v>8831</v>
      </c>
    </row>
    <row r="3327" spans="1:2" x14ac:dyDescent="0.2">
      <c r="A3327" t="s">
        <v>21300</v>
      </c>
      <c r="B3327" t="s">
        <v>8933</v>
      </c>
    </row>
    <row r="3328" spans="1:2" x14ac:dyDescent="0.2">
      <c r="A3328" t="s">
        <v>21301</v>
      </c>
      <c r="B3328" t="s">
        <v>8831</v>
      </c>
    </row>
    <row r="3329" spans="1:2" x14ac:dyDescent="0.2">
      <c r="A3329" t="s">
        <v>21302</v>
      </c>
      <c r="B3329" t="s">
        <v>8831</v>
      </c>
    </row>
    <row r="3330" spans="1:2" x14ac:dyDescent="0.2">
      <c r="A3330" t="s">
        <v>21303</v>
      </c>
      <c r="B3330" t="s">
        <v>8831</v>
      </c>
    </row>
    <row r="3331" spans="1:2" x14ac:dyDescent="0.2">
      <c r="A3331" t="s">
        <v>21304</v>
      </c>
      <c r="B3331" t="s">
        <v>9223</v>
      </c>
    </row>
    <row r="3332" spans="1:2" x14ac:dyDescent="0.2">
      <c r="A3332" t="s">
        <v>21305</v>
      </c>
      <c r="B3332" t="s">
        <v>9227</v>
      </c>
    </row>
    <row r="3333" spans="1:2" x14ac:dyDescent="0.2">
      <c r="A3333" t="s">
        <v>21306</v>
      </c>
      <c r="B3333" t="s">
        <v>8831</v>
      </c>
    </row>
    <row r="3334" spans="1:2" x14ac:dyDescent="0.2">
      <c r="A3334" t="s">
        <v>21159</v>
      </c>
      <c r="B3334" t="s">
        <v>8898</v>
      </c>
    </row>
    <row r="3335" spans="1:2" x14ac:dyDescent="0.2">
      <c r="A3335" t="s">
        <v>21307</v>
      </c>
      <c r="B3335" t="s">
        <v>8967</v>
      </c>
    </row>
    <row r="3336" spans="1:2" x14ac:dyDescent="0.2">
      <c r="A3336" t="s">
        <v>21308</v>
      </c>
      <c r="B3336" t="s">
        <v>9061</v>
      </c>
    </row>
    <row r="3337" spans="1:2" x14ac:dyDescent="0.2">
      <c r="A3337" t="s">
        <v>19096</v>
      </c>
      <c r="B3337" t="s">
        <v>8645</v>
      </c>
    </row>
    <row r="3338" spans="1:2" x14ac:dyDescent="0.2">
      <c r="A3338" t="s">
        <v>21309</v>
      </c>
      <c r="B3338" t="s">
        <v>9065</v>
      </c>
    </row>
    <row r="3339" spans="1:2" x14ac:dyDescent="0.2">
      <c r="A3339" t="s">
        <v>21310</v>
      </c>
      <c r="B3339" t="s">
        <v>9177</v>
      </c>
    </row>
    <row r="3340" spans="1:2" x14ac:dyDescent="0.2">
      <c r="A3340" t="s">
        <v>21311</v>
      </c>
      <c r="B3340" t="s">
        <v>9195</v>
      </c>
    </row>
    <row r="3341" spans="1:2" x14ac:dyDescent="0.2">
      <c r="A3341" t="s">
        <v>21312</v>
      </c>
      <c r="B3341" t="s">
        <v>8744</v>
      </c>
    </row>
    <row r="3342" spans="1:2" x14ac:dyDescent="0.2">
      <c r="A3342" t="s">
        <v>21313</v>
      </c>
      <c r="B3342" t="s">
        <v>9113</v>
      </c>
    </row>
    <row r="3343" spans="1:2" x14ac:dyDescent="0.2">
      <c r="A3343" t="s">
        <v>21314</v>
      </c>
      <c r="B3343" t="s">
        <v>9191</v>
      </c>
    </row>
    <row r="3344" spans="1:2" x14ac:dyDescent="0.2">
      <c r="A3344" t="s">
        <v>21315</v>
      </c>
      <c r="B3344" t="s">
        <v>9043</v>
      </c>
    </row>
    <row r="3345" spans="1:2" x14ac:dyDescent="0.2">
      <c r="A3345" t="s">
        <v>21316</v>
      </c>
      <c r="B3345" t="s">
        <v>6509</v>
      </c>
    </row>
    <row r="3346" spans="1:2" x14ac:dyDescent="0.2">
      <c r="A3346" t="s">
        <v>21317</v>
      </c>
      <c r="B3346" t="s">
        <v>13042</v>
      </c>
    </row>
    <row r="3347" spans="1:2" x14ac:dyDescent="0.2">
      <c r="A3347" t="s">
        <v>21318</v>
      </c>
      <c r="B3347" t="s">
        <v>13203</v>
      </c>
    </row>
    <row r="3348" spans="1:2" x14ac:dyDescent="0.2">
      <c r="A3348" t="s">
        <v>21319</v>
      </c>
      <c r="B3348" t="s">
        <v>13069</v>
      </c>
    </row>
    <row r="3349" spans="1:2" x14ac:dyDescent="0.2">
      <c r="A3349" t="s">
        <v>21320</v>
      </c>
      <c r="B3349" t="s">
        <v>2826</v>
      </c>
    </row>
    <row r="3350" spans="1:2" x14ac:dyDescent="0.2">
      <c r="A3350" t="s">
        <v>21321</v>
      </c>
      <c r="B3350" t="s">
        <v>2934</v>
      </c>
    </row>
    <row r="3351" spans="1:2" x14ac:dyDescent="0.2">
      <c r="A3351" t="s">
        <v>18999</v>
      </c>
      <c r="B3351" t="s">
        <v>13220</v>
      </c>
    </row>
    <row r="3352" spans="1:2" x14ac:dyDescent="0.2">
      <c r="A3352" t="s">
        <v>19920</v>
      </c>
      <c r="B3352" t="s">
        <v>2704</v>
      </c>
    </row>
    <row r="3353" spans="1:2" x14ac:dyDescent="0.2">
      <c r="A3353" t="s">
        <v>21322</v>
      </c>
      <c r="B3353" t="s">
        <v>11937</v>
      </c>
    </row>
    <row r="3354" spans="1:2" x14ac:dyDescent="0.2">
      <c r="A3354" t="s">
        <v>21323</v>
      </c>
      <c r="B3354" t="s">
        <v>14549</v>
      </c>
    </row>
    <row r="3355" spans="1:2" x14ac:dyDescent="0.2">
      <c r="A3355" t="s">
        <v>21324</v>
      </c>
      <c r="B3355" t="s">
        <v>14213</v>
      </c>
    </row>
    <row r="3356" spans="1:2" x14ac:dyDescent="0.2">
      <c r="A3356" t="s">
        <v>21325</v>
      </c>
      <c r="B3356" t="s">
        <v>14378</v>
      </c>
    </row>
    <row r="3357" spans="1:2" x14ac:dyDescent="0.2">
      <c r="A3357" t="s">
        <v>19050</v>
      </c>
      <c r="B3357" t="s">
        <v>13950</v>
      </c>
    </row>
    <row r="3358" spans="1:2" x14ac:dyDescent="0.2">
      <c r="A3358" t="s">
        <v>21326</v>
      </c>
      <c r="B3358" t="s">
        <v>13950</v>
      </c>
    </row>
    <row r="3359" spans="1:2" x14ac:dyDescent="0.2">
      <c r="A3359" t="s">
        <v>21327</v>
      </c>
      <c r="B3359" t="s">
        <v>14759</v>
      </c>
    </row>
    <row r="3360" spans="1:2" x14ac:dyDescent="0.2">
      <c r="A3360" t="s">
        <v>21328</v>
      </c>
      <c r="B3360" t="s">
        <v>14824</v>
      </c>
    </row>
    <row r="3361" spans="1:2" x14ac:dyDescent="0.2">
      <c r="A3361" t="s">
        <v>21329</v>
      </c>
      <c r="B3361" t="s">
        <v>14253</v>
      </c>
    </row>
    <row r="3362" spans="1:2" x14ac:dyDescent="0.2">
      <c r="A3362" t="s">
        <v>21330</v>
      </c>
      <c r="B3362" t="s">
        <v>14341</v>
      </c>
    </row>
    <row r="3363" spans="1:2" x14ac:dyDescent="0.2">
      <c r="A3363" t="s">
        <v>21331</v>
      </c>
      <c r="B3363" t="s">
        <v>14553</v>
      </c>
    </row>
    <row r="3364" spans="1:2" x14ac:dyDescent="0.2">
      <c r="A3364" t="s">
        <v>21332</v>
      </c>
      <c r="B3364" t="s">
        <v>14222</v>
      </c>
    </row>
    <row r="3365" spans="1:2" x14ac:dyDescent="0.2">
      <c r="A3365" t="s">
        <v>18776</v>
      </c>
      <c r="B3365" t="s">
        <v>13994</v>
      </c>
    </row>
    <row r="3366" spans="1:2" x14ac:dyDescent="0.2">
      <c r="A3366" t="s">
        <v>20221</v>
      </c>
      <c r="B3366" t="s">
        <v>14020</v>
      </c>
    </row>
    <row r="3367" spans="1:2" x14ac:dyDescent="0.2">
      <c r="A3367" t="s">
        <v>20292</v>
      </c>
      <c r="B3367" t="s">
        <v>14781</v>
      </c>
    </row>
    <row r="3368" spans="1:2" x14ac:dyDescent="0.2">
      <c r="A3368" t="s">
        <v>21333</v>
      </c>
      <c r="B3368" t="s">
        <v>14634</v>
      </c>
    </row>
    <row r="3369" spans="1:2" x14ac:dyDescent="0.2">
      <c r="A3369" t="s">
        <v>18344</v>
      </c>
      <c r="B3369" t="s">
        <v>14008</v>
      </c>
    </row>
    <row r="3370" spans="1:2" x14ac:dyDescent="0.2">
      <c r="A3370" t="s">
        <v>21334</v>
      </c>
      <c r="B3370" t="s">
        <v>14008</v>
      </c>
    </row>
    <row r="3371" spans="1:2" x14ac:dyDescent="0.2">
      <c r="A3371" t="s">
        <v>21335</v>
      </c>
      <c r="B3371" t="s">
        <v>14008</v>
      </c>
    </row>
    <row r="3372" spans="1:2" x14ac:dyDescent="0.2">
      <c r="A3372" t="s">
        <v>21336</v>
      </c>
      <c r="B3372" t="s">
        <v>14008</v>
      </c>
    </row>
    <row r="3373" spans="1:2" x14ac:dyDescent="0.2">
      <c r="A3373" t="s">
        <v>21337</v>
      </c>
      <c r="B3373" t="s">
        <v>14008</v>
      </c>
    </row>
    <row r="3374" spans="1:2" x14ac:dyDescent="0.2">
      <c r="A3374" t="s">
        <v>21338</v>
      </c>
      <c r="B3374" t="s">
        <v>14008</v>
      </c>
    </row>
    <row r="3375" spans="1:2" x14ac:dyDescent="0.2">
      <c r="A3375" t="s">
        <v>21339</v>
      </c>
      <c r="B3375" t="s">
        <v>14008</v>
      </c>
    </row>
    <row r="3376" spans="1:2" x14ac:dyDescent="0.2">
      <c r="A3376" t="s">
        <v>21340</v>
      </c>
      <c r="B3376" t="s">
        <v>14098</v>
      </c>
    </row>
    <row r="3377" spans="1:2" x14ac:dyDescent="0.2">
      <c r="A3377" t="s">
        <v>20763</v>
      </c>
      <c r="B3377" t="s">
        <v>14644</v>
      </c>
    </row>
    <row r="3378" spans="1:2" x14ac:dyDescent="0.2">
      <c r="A3378" t="s">
        <v>21341</v>
      </c>
      <c r="B3378" t="s">
        <v>14749</v>
      </c>
    </row>
    <row r="3379" spans="1:2" x14ac:dyDescent="0.2">
      <c r="A3379" t="s">
        <v>21342</v>
      </c>
      <c r="B3379" t="s">
        <v>14052</v>
      </c>
    </row>
    <row r="3380" spans="1:2" x14ac:dyDescent="0.2">
      <c r="A3380" t="s">
        <v>20358</v>
      </c>
      <c r="B3380" t="s">
        <v>13901</v>
      </c>
    </row>
    <row r="3381" spans="1:2" x14ac:dyDescent="0.2">
      <c r="A3381" t="s">
        <v>18343</v>
      </c>
      <c r="B3381" t="s">
        <v>13918</v>
      </c>
    </row>
    <row r="3382" spans="1:2" x14ac:dyDescent="0.2">
      <c r="A3382" t="s">
        <v>18986</v>
      </c>
      <c r="B3382" t="s">
        <v>13918</v>
      </c>
    </row>
    <row r="3383" spans="1:2" x14ac:dyDescent="0.2">
      <c r="A3383" t="s">
        <v>21343</v>
      </c>
      <c r="B3383" t="s">
        <v>13918</v>
      </c>
    </row>
    <row r="3384" spans="1:2" x14ac:dyDescent="0.2">
      <c r="A3384" t="s">
        <v>21344</v>
      </c>
      <c r="B3384" t="s">
        <v>14654</v>
      </c>
    </row>
    <row r="3385" spans="1:2" x14ac:dyDescent="0.2">
      <c r="A3385" t="s">
        <v>19865</v>
      </c>
      <c r="B3385" t="s">
        <v>13999</v>
      </c>
    </row>
    <row r="3386" spans="1:2" x14ac:dyDescent="0.2">
      <c r="A3386" t="s">
        <v>21345</v>
      </c>
      <c r="B3386" t="s">
        <v>15189</v>
      </c>
    </row>
    <row r="3387" spans="1:2" x14ac:dyDescent="0.2">
      <c r="A3387" t="s">
        <v>21346</v>
      </c>
      <c r="B3387" t="s">
        <v>15189</v>
      </c>
    </row>
    <row r="3388" spans="1:2" x14ac:dyDescent="0.2">
      <c r="A3388" t="s">
        <v>21347</v>
      </c>
      <c r="B3388" t="s">
        <v>14516</v>
      </c>
    </row>
    <row r="3389" spans="1:2" x14ac:dyDescent="0.2">
      <c r="A3389" t="s">
        <v>21348</v>
      </c>
      <c r="B3389" t="s">
        <v>15101</v>
      </c>
    </row>
    <row r="3390" spans="1:2" x14ac:dyDescent="0.2">
      <c r="A3390" t="s">
        <v>21349</v>
      </c>
      <c r="B3390" t="s">
        <v>15101</v>
      </c>
    </row>
    <row r="3391" spans="1:2" x14ac:dyDescent="0.2">
      <c r="A3391" t="s">
        <v>21350</v>
      </c>
      <c r="B3391" t="s">
        <v>14495</v>
      </c>
    </row>
    <row r="3392" spans="1:2" x14ac:dyDescent="0.2">
      <c r="A3392" t="s">
        <v>21351</v>
      </c>
      <c r="B3392" t="s">
        <v>14495</v>
      </c>
    </row>
    <row r="3393" spans="1:2" x14ac:dyDescent="0.2">
      <c r="A3393" t="s">
        <v>21352</v>
      </c>
      <c r="B3393" t="s">
        <v>14510</v>
      </c>
    </row>
    <row r="3394" spans="1:2" x14ac:dyDescent="0.2">
      <c r="A3394" t="s">
        <v>21353</v>
      </c>
      <c r="B3394" t="s">
        <v>14490</v>
      </c>
    </row>
    <row r="3395" spans="1:2" x14ac:dyDescent="0.2">
      <c r="A3395" t="s">
        <v>21354</v>
      </c>
    </row>
    <row r="3396" spans="1:2" x14ac:dyDescent="0.2">
      <c r="A3396" t="s">
        <v>21355</v>
      </c>
    </row>
    <row r="3397" spans="1:2" x14ac:dyDescent="0.2">
      <c r="A3397" t="s">
        <v>21356</v>
      </c>
    </row>
    <row r="3398" spans="1:2" x14ac:dyDescent="0.2">
      <c r="A3398" t="s">
        <v>21357</v>
      </c>
    </row>
    <row r="3399" spans="1:2" x14ac:dyDescent="0.2">
      <c r="A3399" t="s">
        <v>21358</v>
      </c>
    </row>
    <row r="3400" spans="1:2" x14ac:dyDescent="0.2">
      <c r="A3400" t="s">
        <v>21359</v>
      </c>
    </row>
    <row r="3401" spans="1:2" x14ac:dyDescent="0.2">
      <c r="A3401" t="s">
        <v>21360</v>
      </c>
    </row>
    <row r="3402" spans="1:2" x14ac:dyDescent="0.2">
      <c r="A3402" t="s">
        <v>21361</v>
      </c>
    </row>
    <row r="3403" spans="1:2" x14ac:dyDescent="0.2">
      <c r="A3403" t="s">
        <v>21362</v>
      </c>
    </row>
    <row r="3404" spans="1:2" x14ac:dyDescent="0.2">
      <c r="A3404" t="s">
        <v>21363</v>
      </c>
    </row>
    <row r="3405" spans="1:2" x14ac:dyDescent="0.2">
      <c r="A3405" t="s">
        <v>21364</v>
      </c>
    </row>
    <row r="3406" spans="1:2" x14ac:dyDescent="0.2">
      <c r="A3406" t="s">
        <v>21365</v>
      </c>
    </row>
    <row r="3407" spans="1:2" x14ac:dyDescent="0.2">
      <c r="A3407" t="s">
        <v>21366</v>
      </c>
    </row>
    <row r="3408" spans="1:2" x14ac:dyDescent="0.2">
      <c r="A3408" t="s">
        <v>21367</v>
      </c>
    </row>
    <row r="3409" spans="1:1" x14ac:dyDescent="0.2">
      <c r="A3409" t="s">
        <v>21368</v>
      </c>
    </row>
    <row r="3410" spans="1:1" x14ac:dyDescent="0.2">
      <c r="A3410" t="s">
        <v>21369</v>
      </c>
    </row>
    <row r="3411" spans="1:1" x14ac:dyDescent="0.2">
      <c r="A3411" t="s">
        <v>21370</v>
      </c>
    </row>
    <row r="3412" spans="1:1" x14ac:dyDescent="0.2">
      <c r="A3412" t="s">
        <v>21371</v>
      </c>
    </row>
    <row r="3413" spans="1:1" x14ac:dyDescent="0.2">
      <c r="A3413" t="s">
        <v>21372</v>
      </c>
    </row>
    <row r="3414" spans="1:1" x14ac:dyDescent="0.2">
      <c r="A3414" t="s">
        <v>21373</v>
      </c>
    </row>
    <row r="3415" spans="1:1" x14ac:dyDescent="0.2">
      <c r="A3415" t="s">
        <v>20862</v>
      </c>
    </row>
    <row r="3416" spans="1:1" x14ac:dyDescent="0.2">
      <c r="A3416" t="s">
        <v>21374</v>
      </c>
    </row>
    <row r="3417" spans="1:1" x14ac:dyDescent="0.2">
      <c r="A3417" t="s">
        <v>21375</v>
      </c>
    </row>
    <row r="3418" spans="1:1" x14ac:dyDescent="0.2">
      <c r="A3418" t="s">
        <v>21376</v>
      </c>
    </row>
    <row r="3419" spans="1:1" x14ac:dyDescent="0.2">
      <c r="A3419" t="s">
        <v>21377</v>
      </c>
    </row>
    <row r="3420" spans="1:1" x14ac:dyDescent="0.2">
      <c r="A3420" t="s">
        <v>21378</v>
      </c>
    </row>
    <row r="3421" spans="1:1" x14ac:dyDescent="0.2">
      <c r="A3421" t="s">
        <v>21379</v>
      </c>
    </row>
    <row r="3422" spans="1:1" x14ac:dyDescent="0.2">
      <c r="A3422" t="s">
        <v>21380</v>
      </c>
    </row>
    <row r="3423" spans="1:1" x14ac:dyDescent="0.2">
      <c r="A3423" t="s">
        <v>21381</v>
      </c>
    </row>
    <row r="3424" spans="1:1" x14ac:dyDescent="0.2">
      <c r="A3424" t="s">
        <v>21382</v>
      </c>
    </row>
    <row r="3425" spans="1:1" x14ac:dyDescent="0.2">
      <c r="A3425" t="s">
        <v>21383</v>
      </c>
    </row>
    <row r="3426" spans="1:1" x14ac:dyDescent="0.2">
      <c r="A3426" t="s">
        <v>21384</v>
      </c>
    </row>
    <row r="3427" spans="1:1" x14ac:dyDescent="0.2">
      <c r="A3427" t="s">
        <v>18970</v>
      </c>
    </row>
    <row r="3428" spans="1:1" x14ac:dyDescent="0.2">
      <c r="A3428" t="s">
        <v>21385</v>
      </c>
    </row>
    <row r="3429" spans="1:1" x14ac:dyDescent="0.2">
      <c r="A3429" t="s">
        <v>21386</v>
      </c>
    </row>
    <row r="3430" spans="1:1" x14ac:dyDescent="0.2">
      <c r="A3430" t="s">
        <v>20830</v>
      </c>
    </row>
    <row r="3431" spans="1:1" x14ac:dyDescent="0.2">
      <c r="A3431" t="s">
        <v>21387</v>
      </c>
    </row>
    <row r="3432" spans="1:1" x14ac:dyDescent="0.2">
      <c r="A3432" t="s">
        <v>21388</v>
      </c>
    </row>
    <row r="3433" spans="1:1" x14ac:dyDescent="0.2">
      <c r="A3433" t="s">
        <v>21389</v>
      </c>
    </row>
    <row r="3434" spans="1:1" x14ac:dyDescent="0.2">
      <c r="A3434" t="s">
        <v>20825</v>
      </c>
    </row>
    <row r="3435" spans="1:1" x14ac:dyDescent="0.2">
      <c r="A3435" t="s">
        <v>21390</v>
      </c>
    </row>
    <row r="3436" spans="1:1" x14ac:dyDescent="0.2">
      <c r="A3436" t="s">
        <v>21391</v>
      </c>
    </row>
    <row r="3437" spans="1:1" x14ac:dyDescent="0.2">
      <c r="A3437" t="s">
        <v>18573</v>
      </c>
    </row>
    <row r="3438" spans="1:1" x14ac:dyDescent="0.2">
      <c r="A3438" t="s">
        <v>21392</v>
      </c>
    </row>
    <row r="3439" spans="1:1" x14ac:dyDescent="0.2">
      <c r="A3439" t="s">
        <v>21393</v>
      </c>
    </row>
    <row r="3440" spans="1:1" x14ac:dyDescent="0.2">
      <c r="A3440" t="s">
        <v>21394</v>
      </c>
    </row>
    <row r="3441" spans="1:1" x14ac:dyDescent="0.2">
      <c r="A3441" t="s">
        <v>21395</v>
      </c>
    </row>
    <row r="3442" spans="1:1" x14ac:dyDescent="0.2">
      <c r="A3442" t="s">
        <v>20483</v>
      </c>
    </row>
    <row r="3443" spans="1:1" x14ac:dyDescent="0.2">
      <c r="A3443" t="s">
        <v>21396</v>
      </c>
    </row>
    <row r="3444" spans="1:1" x14ac:dyDescent="0.2">
      <c r="A3444" t="s">
        <v>21397</v>
      </c>
    </row>
    <row r="3445" spans="1:1" x14ac:dyDescent="0.2">
      <c r="A3445" t="s">
        <v>21398</v>
      </c>
    </row>
    <row r="3446" spans="1:1" x14ac:dyDescent="0.2">
      <c r="A3446" t="s">
        <v>21399</v>
      </c>
    </row>
    <row r="3447" spans="1:1" x14ac:dyDescent="0.2">
      <c r="A3447" t="s">
        <v>21400</v>
      </c>
    </row>
    <row r="3448" spans="1:1" x14ac:dyDescent="0.2">
      <c r="A3448" t="s">
        <v>21401</v>
      </c>
    </row>
    <row r="3449" spans="1:1" x14ac:dyDescent="0.2">
      <c r="A3449" t="s">
        <v>21402</v>
      </c>
    </row>
    <row r="3450" spans="1:1" x14ac:dyDescent="0.2">
      <c r="A3450" t="s">
        <v>19933</v>
      </c>
    </row>
    <row r="3451" spans="1:1" x14ac:dyDescent="0.2">
      <c r="A3451" t="s">
        <v>21403</v>
      </c>
    </row>
    <row r="3452" spans="1:1" x14ac:dyDescent="0.2">
      <c r="A3452" t="s">
        <v>19093</v>
      </c>
    </row>
    <row r="3453" spans="1:1" x14ac:dyDescent="0.2">
      <c r="A3453" t="s">
        <v>18720</v>
      </c>
    </row>
    <row r="3454" spans="1:1" x14ac:dyDescent="0.2">
      <c r="A3454" t="s">
        <v>21404</v>
      </c>
    </row>
    <row r="3455" spans="1:1" x14ac:dyDescent="0.2">
      <c r="A3455" t="s">
        <v>21405</v>
      </c>
    </row>
    <row r="3456" spans="1:1" x14ac:dyDescent="0.2">
      <c r="A3456" t="s">
        <v>18304</v>
      </c>
    </row>
    <row r="3457" spans="1:1" x14ac:dyDescent="0.2">
      <c r="A3457" t="s">
        <v>21406</v>
      </c>
    </row>
    <row r="3458" spans="1:1" x14ac:dyDescent="0.2">
      <c r="A3458" t="s">
        <v>21407</v>
      </c>
    </row>
    <row r="3459" spans="1:1" x14ac:dyDescent="0.2">
      <c r="A3459" t="s">
        <v>21408</v>
      </c>
    </row>
    <row r="3460" spans="1:1" x14ac:dyDescent="0.2">
      <c r="A3460" t="s">
        <v>21409</v>
      </c>
    </row>
    <row r="3461" spans="1:1" x14ac:dyDescent="0.2">
      <c r="A3461" t="s">
        <v>21410</v>
      </c>
    </row>
    <row r="3462" spans="1:1" x14ac:dyDescent="0.2">
      <c r="A3462" t="s">
        <v>21411</v>
      </c>
    </row>
    <row r="3463" spans="1:1" x14ac:dyDescent="0.2">
      <c r="A3463" t="s">
        <v>21412</v>
      </c>
    </row>
    <row r="3464" spans="1:1" x14ac:dyDescent="0.2">
      <c r="A3464" t="s">
        <v>21413</v>
      </c>
    </row>
    <row r="3465" spans="1:1" x14ac:dyDescent="0.2">
      <c r="A3465" t="s">
        <v>21414</v>
      </c>
    </row>
    <row r="3466" spans="1:1" x14ac:dyDescent="0.2">
      <c r="A3466" t="s">
        <v>21415</v>
      </c>
    </row>
    <row r="3467" spans="1:1" x14ac:dyDescent="0.2">
      <c r="A3467" t="s">
        <v>21416</v>
      </c>
    </row>
    <row r="3468" spans="1:1" x14ac:dyDescent="0.2">
      <c r="A3468" t="s">
        <v>21417</v>
      </c>
    </row>
    <row r="3469" spans="1:1" x14ac:dyDescent="0.2">
      <c r="A3469" t="s">
        <v>21418</v>
      </c>
    </row>
    <row r="3470" spans="1:1" x14ac:dyDescent="0.2">
      <c r="A3470" t="s">
        <v>21419</v>
      </c>
    </row>
    <row r="3471" spans="1:1" x14ac:dyDescent="0.2">
      <c r="A3471" t="s">
        <v>21420</v>
      </c>
    </row>
    <row r="3472" spans="1:1" x14ac:dyDescent="0.2">
      <c r="A3472" t="s">
        <v>21421</v>
      </c>
    </row>
    <row r="3473" spans="1:1" x14ac:dyDescent="0.2">
      <c r="A3473" t="s">
        <v>18534</v>
      </c>
    </row>
    <row r="3474" spans="1:1" x14ac:dyDescent="0.2">
      <c r="A3474" t="s">
        <v>21422</v>
      </c>
    </row>
    <row r="3475" spans="1:1" x14ac:dyDescent="0.2">
      <c r="A3475" t="s">
        <v>21423</v>
      </c>
    </row>
    <row r="3476" spans="1:1" x14ac:dyDescent="0.2">
      <c r="A3476" t="s">
        <v>21424</v>
      </c>
    </row>
    <row r="3477" spans="1:1" x14ac:dyDescent="0.2">
      <c r="A3477" t="s">
        <v>21425</v>
      </c>
    </row>
    <row r="3478" spans="1:1" x14ac:dyDescent="0.2">
      <c r="A3478" t="s">
        <v>18198</v>
      </c>
    </row>
    <row r="3479" spans="1:1" x14ac:dyDescent="0.2">
      <c r="A3479" t="s">
        <v>21426</v>
      </c>
    </row>
    <row r="3480" spans="1:1" x14ac:dyDescent="0.2">
      <c r="A3480" t="s">
        <v>21427</v>
      </c>
    </row>
    <row r="3481" spans="1:1" x14ac:dyDescent="0.2">
      <c r="A3481" t="s">
        <v>18312</v>
      </c>
    </row>
    <row r="3482" spans="1:1" x14ac:dyDescent="0.2">
      <c r="A3482" t="s">
        <v>21428</v>
      </c>
    </row>
    <row r="3483" spans="1:1" x14ac:dyDescent="0.2">
      <c r="A3483" t="s">
        <v>21429</v>
      </c>
    </row>
    <row r="3484" spans="1:1" x14ac:dyDescent="0.2">
      <c r="A3484" t="s">
        <v>21430</v>
      </c>
    </row>
    <row r="3485" spans="1:1" x14ac:dyDescent="0.2">
      <c r="A3485" t="s">
        <v>21431</v>
      </c>
    </row>
    <row r="3486" spans="1:1" x14ac:dyDescent="0.2">
      <c r="A3486" t="s">
        <v>21432</v>
      </c>
    </row>
    <row r="3487" spans="1:1" x14ac:dyDescent="0.2">
      <c r="A3487" t="s">
        <v>21433</v>
      </c>
    </row>
    <row r="3488" spans="1:1" x14ac:dyDescent="0.2">
      <c r="A3488" t="s">
        <v>21434</v>
      </c>
    </row>
    <row r="3489" spans="1:1" x14ac:dyDescent="0.2">
      <c r="A3489" t="s">
        <v>21435</v>
      </c>
    </row>
    <row r="3490" spans="1:1" x14ac:dyDescent="0.2">
      <c r="A3490" t="s">
        <v>21436</v>
      </c>
    </row>
    <row r="3491" spans="1:1" x14ac:dyDescent="0.2">
      <c r="A3491" t="s">
        <v>21437</v>
      </c>
    </row>
    <row r="3492" spans="1:1" x14ac:dyDescent="0.2">
      <c r="A3492" t="s">
        <v>21438</v>
      </c>
    </row>
    <row r="3493" spans="1:1" x14ac:dyDescent="0.2">
      <c r="A3493" t="s">
        <v>21439</v>
      </c>
    </row>
    <row r="3494" spans="1:1" x14ac:dyDescent="0.2">
      <c r="A3494" t="s">
        <v>21440</v>
      </c>
    </row>
    <row r="3495" spans="1:1" x14ac:dyDescent="0.2">
      <c r="A3495" t="s">
        <v>21441</v>
      </c>
    </row>
    <row r="3496" spans="1:1" x14ac:dyDescent="0.2">
      <c r="A3496" t="s">
        <v>21442</v>
      </c>
    </row>
    <row r="3497" spans="1:1" x14ac:dyDescent="0.2">
      <c r="A3497" t="s">
        <v>21443</v>
      </c>
    </row>
    <row r="3498" spans="1:1" x14ac:dyDescent="0.2">
      <c r="A3498" t="s">
        <v>21444</v>
      </c>
    </row>
    <row r="3499" spans="1:1" x14ac:dyDescent="0.2">
      <c r="A3499" t="s">
        <v>21445</v>
      </c>
    </row>
    <row r="3500" spans="1:1" x14ac:dyDescent="0.2">
      <c r="A3500" t="s">
        <v>18332</v>
      </c>
    </row>
    <row r="3501" spans="1:1" x14ac:dyDescent="0.2">
      <c r="A3501" t="s">
        <v>21446</v>
      </c>
    </row>
    <row r="3502" spans="1:1" x14ac:dyDescent="0.2">
      <c r="A3502" t="s">
        <v>18230</v>
      </c>
    </row>
    <row r="3503" spans="1:1" x14ac:dyDescent="0.2">
      <c r="A3503" t="s">
        <v>21447</v>
      </c>
    </row>
    <row r="3504" spans="1:1" x14ac:dyDescent="0.2">
      <c r="A3504" t="s">
        <v>21448</v>
      </c>
    </row>
    <row r="3505" spans="1:1" x14ac:dyDescent="0.2">
      <c r="A3505" t="s">
        <v>21449</v>
      </c>
    </row>
    <row r="3506" spans="1:1" x14ac:dyDescent="0.2">
      <c r="A3506" t="s">
        <v>21450</v>
      </c>
    </row>
    <row r="3507" spans="1:1" x14ac:dyDescent="0.2">
      <c r="A3507" t="s">
        <v>21451</v>
      </c>
    </row>
    <row r="3508" spans="1:1" x14ac:dyDescent="0.2">
      <c r="A3508" t="s">
        <v>21452</v>
      </c>
    </row>
    <row r="3509" spans="1:1" x14ac:dyDescent="0.2">
      <c r="A3509" t="s">
        <v>21453</v>
      </c>
    </row>
    <row r="3510" spans="1:1" x14ac:dyDescent="0.2">
      <c r="A3510" t="s">
        <v>21454</v>
      </c>
    </row>
    <row r="3511" spans="1:1" x14ac:dyDescent="0.2">
      <c r="A3511" t="s">
        <v>21455</v>
      </c>
    </row>
    <row r="3512" spans="1:1" x14ac:dyDescent="0.2">
      <c r="A3512" t="s">
        <v>21456</v>
      </c>
    </row>
    <row r="3513" spans="1:1" x14ac:dyDescent="0.2">
      <c r="A3513" t="s">
        <v>21457</v>
      </c>
    </row>
    <row r="3514" spans="1:1" x14ac:dyDescent="0.2">
      <c r="A3514" t="s">
        <v>21458</v>
      </c>
    </row>
    <row r="3515" spans="1:1" x14ac:dyDescent="0.2">
      <c r="A3515" t="s">
        <v>21459</v>
      </c>
    </row>
    <row r="3516" spans="1:1" x14ac:dyDescent="0.2">
      <c r="A3516" t="s">
        <v>21460</v>
      </c>
    </row>
    <row r="3517" spans="1:1" x14ac:dyDescent="0.2">
      <c r="A3517" t="s">
        <v>21461</v>
      </c>
    </row>
    <row r="3518" spans="1:1" x14ac:dyDescent="0.2">
      <c r="A3518" t="s">
        <v>21462</v>
      </c>
    </row>
    <row r="3519" spans="1:1" x14ac:dyDescent="0.2">
      <c r="A3519" t="s">
        <v>21463</v>
      </c>
    </row>
    <row r="3520" spans="1:1" x14ac:dyDescent="0.2">
      <c r="A3520" t="s">
        <v>18690</v>
      </c>
    </row>
    <row r="3521" spans="1:1" x14ac:dyDescent="0.2">
      <c r="A3521" t="s">
        <v>18753</v>
      </c>
    </row>
    <row r="3522" spans="1:1" x14ac:dyDescent="0.2">
      <c r="A3522" t="s">
        <v>21464</v>
      </c>
    </row>
    <row r="3523" spans="1:1" x14ac:dyDescent="0.2">
      <c r="A3523" t="s">
        <v>21465</v>
      </c>
    </row>
    <row r="3524" spans="1:1" x14ac:dyDescent="0.2">
      <c r="A3524" t="s">
        <v>21466</v>
      </c>
    </row>
    <row r="3525" spans="1:1" x14ac:dyDescent="0.2">
      <c r="A3525" t="s">
        <v>18496</v>
      </c>
    </row>
    <row r="3526" spans="1:1" x14ac:dyDescent="0.2">
      <c r="A3526" t="s">
        <v>18672</v>
      </c>
    </row>
    <row r="3527" spans="1:1" x14ac:dyDescent="0.2">
      <c r="A3527" t="s">
        <v>21467</v>
      </c>
    </row>
    <row r="3528" spans="1:1" x14ac:dyDescent="0.2">
      <c r="A3528" t="s">
        <v>20652</v>
      </c>
    </row>
    <row r="3529" spans="1:1" x14ac:dyDescent="0.2">
      <c r="A3529" t="s">
        <v>19116</v>
      </c>
    </row>
    <row r="3530" spans="1:1" x14ac:dyDescent="0.2">
      <c r="A3530" t="s">
        <v>19630</v>
      </c>
    </row>
    <row r="3531" spans="1:1" x14ac:dyDescent="0.2">
      <c r="A3531" t="s">
        <v>21468</v>
      </c>
    </row>
    <row r="3532" spans="1:1" x14ac:dyDescent="0.2">
      <c r="A3532" t="s">
        <v>21469</v>
      </c>
    </row>
    <row r="3533" spans="1:1" x14ac:dyDescent="0.2">
      <c r="A3533" t="s">
        <v>21470</v>
      </c>
    </row>
    <row r="3534" spans="1:1" x14ac:dyDescent="0.2">
      <c r="A3534" t="s">
        <v>21471</v>
      </c>
    </row>
    <row r="3535" spans="1:1" x14ac:dyDescent="0.2">
      <c r="A3535" t="s">
        <v>21472</v>
      </c>
    </row>
    <row r="3536" spans="1:1" x14ac:dyDescent="0.2">
      <c r="A3536" t="s">
        <v>21473</v>
      </c>
    </row>
    <row r="3537" spans="1:1" x14ac:dyDescent="0.2">
      <c r="A3537" t="s">
        <v>21474</v>
      </c>
    </row>
    <row r="3538" spans="1:1" x14ac:dyDescent="0.2">
      <c r="A3538" t="s">
        <v>21475</v>
      </c>
    </row>
    <row r="3539" spans="1:1" x14ac:dyDescent="0.2">
      <c r="A3539" t="s">
        <v>21476</v>
      </c>
    </row>
    <row r="3540" spans="1:1" x14ac:dyDescent="0.2">
      <c r="A3540" t="s">
        <v>21477</v>
      </c>
    </row>
    <row r="3541" spans="1:1" x14ac:dyDescent="0.2">
      <c r="A3541" t="s">
        <v>21478</v>
      </c>
    </row>
    <row r="3542" spans="1:1" x14ac:dyDescent="0.2">
      <c r="A3542" t="s">
        <v>21479</v>
      </c>
    </row>
    <row r="3543" spans="1:1" x14ac:dyDescent="0.2">
      <c r="A3543" t="s">
        <v>21480</v>
      </c>
    </row>
    <row r="3544" spans="1:1" x14ac:dyDescent="0.2">
      <c r="A3544" t="s">
        <v>21481</v>
      </c>
    </row>
    <row r="3545" spans="1:1" x14ac:dyDescent="0.2">
      <c r="A3545" t="s">
        <v>21482</v>
      </c>
    </row>
    <row r="3546" spans="1:1" x14ac:dyDescent="0.2">
      <c r="A3546" t="s">
        <v>21483</v>
      </c>
    </row>
    <row r="3547" spans="1:1" x14ac:dyDescent="0.2">
      <c r="A3547" t="s">
        <v>21484</v>
      </c>
    </row>
    <row r="3548" spans="1:1" x14ac:dyDescent="0.2">
      <c r="A3548" t="s">
        <v>21485</v>
      </c>
    </row>
    <row r="3549" spans="1:1" x14ac:dyDescent="0.2">
      <c r="A3549" t="s">
        <v>21486</v>
      </c>
    </row>
    <row r="3550" spans="1:1" x14ac:dyDescent="0.2">
      <c r="A3550" t="s">
        <v>21487</v>
      </c>
    </row>
    <row r="3551" spans="1:1" x14ac:dyDescent="0.2">
      <c r="A3551" t="s">
        <v>21488</v>
      </c>
    </row>
    <row r="3552" spans="1:1" x14ac:dyDescent="0.2">
      <c r="A3552" t="s">
        <v>21489</v>
      </c>
    </row>
    <row r="3553" spans="1:1" x14ac:dyDescent="0.2">
      <c r="A3553" t="s">
        <v>21490</v>
      </c>
    </row>
    <row r="3554" spans="1:1" x14ac:dyDescent="0.2">
      <c r="A3554" t="s">
        <v>21491</v>
      </c>
    </row>
    <row r="3555" spans="1:1" x14ac:dyDescent="0.2">
      <c r="A3555" t="s">
        <v>21492</v>
      </c>
    </row>
    <row r="3556" spans="1:1" x14ac:dyDescent="0.2">
      <c r="A3556" t="s">
        <v>21493</v>
      </c>
    </row>
    <row r="3557" spans="1:1" x14ac:dyDescent="0.2">
      <c r="A3557" t="s">
        <v>21494</v>
      </c>
    </row>
    <row r="3558" spans="1:1" x14ac:dyDescent="0.2">
      <c r="A3558" t="s">
        <v>21495</v>
      </c>
    </row>
    <row r="3559" spans="1:1" x14ac:dyDescent="0.2">
      <c r="A3559" t="s">
        <v>21496</v>
      </c>
    </row>
    <row r="3560" spans="1:1" x14ac:dyDescent="0.2">
      <c r="A3560" t="s">
        <v>21497</v>
      </c>
    </row>
    <row r="3561" spans="1:1" x14ac:dyDescent="0.2">
      <c r="A3561" t="s">
        <v>21498</v>
      </c>
    </row>
    <row r="3562" spans="1:1" x14ac:dyDescent="0.2">
      <c r="A3562" t="s">
        <v>21499</v>
      </c>
    </row>
    <row r="3563" spans="1:1" x14ac:dyDescent="0.2">
      <c r="A3563" t="s">
        <v>21500</v>
      </c>
    </row>
    <row r="3564" spans="1:1" x14ac:dyDescent="0.2">
      <c r="A3564" t="s">
        <v>21501</v>
      </c>
    </row>
    <row r="3565" spans="1:1" x14ac:dyDescent="0.2">
      <c r="A3565" t="s">
        <v>21502</v>
      </c>
    </row>
    <row r="3566" spans="1:1" x14ac:dyDescent="0.2">
      <c r="A3566" t="s">
        <v>21503</v>
      </c>
    </row>
    <row r="3567" spans="1:1" x14ac:dyDescent="0.2">
      <c r="A3567" t="s">
        <v>21504</v>
      </c>
    </row>
    <row r="3568" spans="1:1" x14ac:dyDescent="0.2">
      <c r="A3568" t="s">
        <v>21505</v>
      </c>
    </row>
    <row r="3569" spans="1:1" x14ac:dyDescent="0.2">
      <c r="A3569" t="s">
        <v>21506</v>
      </c>
    </row>
    <row r="3570" spans="1:1" x14ac:dyDescent="0.2">
      <c r="A3570" t="s">
        <v>21507</v>
      </c>
    </row>
    <row r="3571" spans="1:1" x14ac:dyDescent="0.2">
      <c r="A3571" t="s">
        <v>21508</v>
      </c>
    </row>
    <row r="3572" spans="1:1" x14ac:dyDescent="0.2">
      <c r="A3572" t="s">
        <v>21509</v>
      </c>
    </row>
    <row r="3573" spans="1:1" x14ac:dyDescent="0.2">
      <c r="A3573" t="s">
        <v>21510</v>
      </c>
    </row>
    <row r="3574" spans="1:1" x14ac:dyDescent="0.2">
      <c r="A3574" t="s">
        <v>20934</v>
      </c>
    </row>
    <row r="3575" spans="1:1" x14ac:dyDescent="0.2">
      <c r="A3575" t="s">
        <v>21511</v>
      </c>
    </row>
    <row r="3576" spans="1:1" x14ac:dyDescent="0.2">
      <c r="A3576" t="s">
        <v>19886</v>
      </c>
    </row>
    <row r="3577" spans="1:1" x14ac:dyDescent="0.2">
      <c r="A3577" t="s">
        <v>21512</v>
      </c>
    </row>
    <row r="3578" spans="1:1" x14ac:dyDescent="0.2">
      <c r="A3578" t="s">
        <v>21513</v>
      </c>
    </row>
    <row r="3579" spans="1:1" x14ac:dyDescent="0.2">
      <c r="A3579" t="s">
        <v>21514</v>
      </c>
    </row>
    <row r="3580" spans="1:1" x14ac:dyDescent="0.2">
      <c r="A3580" t="s">
        <v>21515</v>
      </c>
    </row>
    <row r="3581" spans="1:1" x14ac:dyDescent="0.2">
      <c r="A3581" t="s">
        <v>21516</v>
      </c>
    </row>
    <row r="3582" spans="1:1" x14ac:dyDescent="0.2">
      <c r="A3582" t="s">
        <v>21517</v>
      </c>
    </row>
    <row r="3583" spans="1:1" x14ac:dyDescent="0.2">
      <c r="A3583" t="s">
        <v>18982</v>
      </c>
    </row>
    <row r="3584" spans="1:1" x14ac:dyDescent="0.2">
      <c r="A3584" t="s">
        <v>21518</v>
      </c>
    </row>
    <row r="3585" spans="1:1" x14ac:dyDescent="0.2">
      <c r="A3585" t="s">
        <v>21519</v>
      </c>
    </row>
    <row r="3586" spans="1:1" x14ac:dyDescent="0.2">
      <c r="A3586" t="s">
        <v>21520</v>
      </c>
    </row>
    <row r="3587" spans="1:1" x14ac:dyDescent="0.2">
      <c r="A3587" t="s">
        <v>21521</v>
      </c>
    </row>
    <row r="3588" spans="1:1" x14ac:dyDescent="0.2">
      <c r="A3588" t="s">
        <v>21522</v>
      </c>
    </row>
    <row r="3589" spans="1:1" x14ac:dyDescent="0.2">
      <c r="A3589" t="s">
        <v>21523</v>
      </c>
    </row>
    <row r="3590" spans="1:1" x14ac:dyDescent="0.2">
      <c r="A3590" t="s">
        <v>21524</v>
      </c>
    </row>
    <row r="3591" spans="1:1" x14ac:dyDescent="0.2">
      <c r="A3591" t="s">
        <v>21525</v>
      </c>
    </row>
    <row r="3592" spans="1:1" x14ac:dyDescent="0.2">
      <c r="A3592" t="s">
        <v>21526</v>
      </c>
    </row>
    <row r="3593" spans="1:1" x14ac:dyDescent="0.2">
      <c r="A3593" t="s">
        <v>21017</v>
      </c>
    </row>
    <row r="3594" spans="1:1" x14ac:dyDescent="0.2">
      <c r="A3594" t="s">
        <v>21527</v>
      </c>
    </row>
    <row r="3595" spans="1:1" x14ac:dyDescent="0.2">
      <c r="A3595" t="s">
        <v>21528</v>
      </c>
    </row>
    <row r="3596" spans="1:1" x14ac:dyDescent="0.2">
      <c r="A3596" t="s">
        <v>21529</v>
      </c>
    </row>
    <row r="3597" spans="1:1" x14ac:dyDescent="0.2">
      <c r="A3597" t="s">
        <v>21530</v>
      </c>
    </row>
    <row r="3598" spans="1:1" x14ac:dyDescent="0.2">
      <c r="A3598" t="s">
        <v>21531</v>
      </c>
    </row>
    <row r="3599" spans="1:1" x14ac:dyDescent="0.2">
      <c r="A3599" t="s">
        <v>21532</v>
      </c>
    </row>
    <row r="3600" spans="1:1" x14ac:dyDescent="0.2">
      <c r="A3600" t="s">
        <v>21533</v>
      </c>
    </row>
    <row r="3601" spans="1:1" x14ac:dyDescent="0.2">
      <c r="A3601" t="s">
        <v>21534</v>
      </c>
    </row>
    <row r="3602" spans="1:1" x14ac:dyDescent="0.2">
      <c r="A3602" t="s">
        <v>21535</v>
      </c>
    </row>
    <row r="3603" spans="1:1" x14ac:dyDescent="0.2">
      <c r="A3603" t="s">
        <v>21536</v>
      </c>
    </row>
    <row r="3604" spans="1:1" x14ac:dyDescent="0.2">
      <c r="A3604" t="s">
        <v>21537</v>
      </c>
    </row>
    <row r="3605" spans="1:1" x14ac:dyDescent="0.2">
      <c r="A3605" t="s">
        <v>21538</v>
      </c>
    </row>
    <row r="3606" spans="1:1" x14ac:dyDescent="0.2">
      <c r="A3606" t="s">
        <v>21539</v>
      </c>
    </row>
    <row r="3607" spans="1:1" x14ac:dyDescent="0.2">
      <c r="A3607" t="s">
        <v>21540</v>
      </c>
    </row>
    <row r="3608" spans="1:1" x14ac:dyDescent="0.2">
      <c r="A3608" t="s">
        <v>21541</v>
      </c>
    </row>
    <row r="3609" spans="1:1" x14ac:dyDescent="0.2">
      <c r="A3609" t="s">
        <v>21542</v>
      </c>
    </row>
    <row r="3610" spans="1:1" x14ac:dyDescent="0.2">
      <c r="A3610" t="s">
        <v>21543</v>
      </c>
    </row>
    <row r="3611" spans="1:1" x14ac:dyDescent="0.2">
      <c r="A3611" t="s">
        <v>21543</v>
      </c>
    </row>
    <row r="3612" spans="1:1" x14ac:dyDescent="0.2">
      <c r="A3612" t="s">
        <v>21543</v>
      </c>
    </row>
    <row r="3613" spans="1:1" x14ac:dyDescent="0.2">
      <c r="A3613" t="s">
        <v>21544</v>
      </c>
    </row>
    <row r="3614" spans="1:1" x14ac:dyDescent="0.2">
      <c r="A3614" t="s">
        <v>21545</v>
      </c>
    </row>
    <row r="3615" spans="1:1" x14ac:dyDescent="0.2">
      <c r="A3615" t="s">
        <v>21546</v>
      </c>
    </row>
    <row r="3616" spans="1:1" x14ac:dyDescent="0.2">
      <c r="A3616" t="s">
        <v>21547</v>
      </c>
    </row>
    <row r="3617" spans="1:1" x14ac:dyDescent="0.2">
      <c r="A3617" t="s">
        <v>21548</v>
      </c>
    </row>
    <row r="3618" spans="1:1" x14ac:dyDescent="0.2">
      <c r="A3618" t="s">
        <v>21549</v>
      </c>
    </row>
    <row r="3619" spans="1:1" x14ac:dyDescent="0.2">
      <c r="A3619" t="s">
        <v>21550</v>
      </c>
    </row>
    <row r="3620" spans="1:1" x14ac:dyDescent="0.2">
      <c r="A3620" t="s">
        <v>21551</v>
      </c>
    </row>
    <row r="3621" spans="1:1" x14ac:dyDescent="0.2">
      <c r="A3621" t="s">
        <v>21552</v>
      </c>
    </row>
    <row r="3622" spans="1:1" x14ac:dyDescent="0.2">
      <c r="A3622" t="s">
        <v>21553</v>
      </c>
    </row>
    <row r="3623" spans="1:1" x14ac:dyDescent="0.2">
      <c r="A3623" t="s">
        <v>21554</v>
      </c>
    </row>
    <row r="3624" spans="1:1" x14ac:dyDescent="0.2">
      <c r="A3624" t="s">
        <v>21555</v>
      </c>
    </row>
    <row r="3625" spans="1:1" x14ac:dyDescent="0.2">
      <c r="A3625" t="s">
        <v>21556</v>
      </c>
    </row>
    <row r="3626" spans="1:1" x14ac:dyDescent="0.2">
      <c r="A3626" t="s">
        <v>21557</v>
      </c>
    </row>
    <row r="3627" spans="1:1" x14ac:dyDescent="0.2">
      <c r="A3627" t="s">
        <v>21558</v>
      </c>
    </row>
    <row r="3628" spans="1:1" x14ac:dyDescent="0.2">
      <c r="A3628" t="s">
        <v>21559</v>
      </c>
    </row>
    <row r="3629" spans="1:1" x14ac:dyDescent="0.2">
      <c r="A3629" t="s">
        <v>21560</v>
      </c>
    </row>
    <row r="3630" spans="1:1" x14ac:dyDescent="0.2">
      <c r="A3630" t="s">
        <v>21561</v>
      </c>
    </row>
    <row r="3631" spans="1:1" x14ac:dyDescent="0.2">
      <c r="A3631" t="s">
        <v>21562</v>
      </c>
    </row>
    <row r="3632" spans="1:1" x14ac:dyDescent="0.2">
      <c r="A3632" t="s">
        <v>21563</v>
      </c>
    </row>
    <row r="3633" spans="1:1" x14ac:dyDescent="0.2">
      <c r="A3633" t="s">
        <v>21564</v>
      </c>
    </row>
    <row r="3634" spans="1:1" x14ac:dyDescent="0.2">
      <c r="A3634" t="s">
        <v>21565</v>
      </c>
    </row>
    <row r="3635" spans="1:1" x14ac:dyDescent="0.2">
      <c r="A3635" t="s">
        <v>21566</v>
      </c>
    </row>
    <row r="3636" spans="1:1" x14ac:dyDescent="0.2">
      <c r="A3636" t="s">
        <v>21567</v>
      </c>
    </row>
    <row r="3637" spans="1:1" x14ac:dyDescent="0.2">
      <c r="A3637" t="s">
        <v>21568</v>
      </c>
    </row>
    <row r="3638" spans="1:1" x14ac:dyDescent="0.2">
      <c r="A3638" t="s">
        <v>21569</v>
      </c>
    </row>
    <row r="3639" spans="1:1" x14ac:dyDescent="0.2">
      <c r="A3639" t="s">
        <v>21570</v>
      </c>
    </row>
    <row r="3640" spans="1:1" x14ac:dyDescent="0.2">
      <c r="A3640" t="s">
        <v>21571</v>
      </c>
    </row>
    <row r="3641" spans="1:1" x14ac:dyDescent="0.2">
      <c r="A3641" t="s">
        <v>21572</v>
      </c>
    </row>
    <row r="3642" spans="1:1" x14ac:dyDescent="0.2">
      <c r="A3642" t="s">
        <v>21573</v>
      </c>
    </row>
    <row r="3643" spans="1:1" x14ac:dyDescent="0.2">
      <c r="A3643" t="s">
        <v>21574</v>
      </c>
    </row>
    <row r="3644" spans="1:1" x14ac:dyDescent="0.2">
      <c r="A3644" t="s">
        <v>21575</v>
      </c>
    </row>
    <row r="3645" spans="1:1" x14ac:dyDescent="0.2">
      <c r="A3645" t="s">
        <v>21576</v>
      </c>
    </row>
    <row r="3646" spans="1:1" x14ac:dyDescent="0.2">
      <c r="A3646" t="s">
        <v>21577</v>
      </c>
    </row>
    <row r="3647" spans="1:1" x14ac:dyDescent="0.2">
      <c r="A3647" t="s">
        <v>21578</v>
      </c>
    </row>
    <row r="3648" spans="1:1" x14ac:dyDescent="0.2">
      <c r="A3648" t="s">
        <v>21579</v>
      </c>
    </row>
    <row r="3649" spans="1:1" x14ac:dyDescent="0.2">
      <c r="A3649" t="s">
        <v>21580</v>
      </c>
    </row>
    <row r="3650" spans="1:1" x14ac:dyDescent="0.2">
      <c r="A3650" t="s">
        <v>21581</v>
      </c>
    </row>
    <row r="3651" spans="1:1" x14ac:dyDescent="0.2">
      <c r="A3651" t="s">
        <v>21582</v>
      </c>
    </row>
    <row r="3652" spans="1:1" x14ac:dyDescent="0.2">
      <c r="A3652" t="s">
        <v>21583</v>
      </c>
    </row>
    <row r="3653" spans="1:1" x14ac:dyDescent="0.2">
      <c r="A3653" t="s">
        <v>21584</v>
      </c>
    </row>
    <row r="3654" spans="1:1" x14ac:dyDescent="0.2">
      <c r="A3654" t="s">
        <v>21585</v>
      </c>
    </row>
    <row r="3655" spans="1:1" x14ac:dyDescent="0.2">
      <c r="A3655" t="s">
        <v>21586</v>
      </c>
    </row>
    <row r="3656" spans="1:1" x14ac:dyDescent="0.2">
      <c r="A3656" t="s">
        <v>21587</v>
      </c>
    </row>
    <row r="3657" spans="1:1" x14ac:dyDescent="0.2">
      <c r="A3657" t="s">
        <v>21588</v>
      </c>
    </row>
    <row r="3658" spans="1:1" x14ac:dyDescent="0.2">
      <c r="A3658" t="s">
        <v>21589</v>
      </c>
    </row>
    <row r="3659" spans="1:1" x14ac:dyDescent="0.2">
      <c r="A3659" t="s">
        <v>21590</v>
      </c>
    </row>
    <row r="3660" spans="1:1" x14ac:dyDescent="0.2">
      <c r="A3660" t="s">
        <v>21591</v>
      </c>
    </row>
    <row r="3661" spans="1:1" x14ac:dyDescent="0.2">
      <c r="A3661" t="s">
        <v>21592</v>
      </c>
    </row>
    <row r="3662" spans="1:1" x14ac:dyDescent="0.2">
      <c r="A3662" t="s">
        <v>21593</v>
      </c>
    </row>
    <row r="3663" spans="1:1" x14ac:dyDescent="0.2">
      <c r="A3663" t="s">
        <v>21594</v>
      </c>
    </row>
    <row r="3664" spans="1:1" x14ac:dyDescent="0.2">
      <c r="A3664" t="s">
        <v>21595</v>
      </c>
    </row>
    <row r="3665" spans="1:1" x14ac:dyDescent="0.2">
      <c r="A3665" t="s">
        <v>21596</v>
      </c>
    </row>
    <row r="3666" spans="1:1" x14ac:dyDescent="0.2">
      <c r="A3666" t="s">
        <v>21597</v>
      </c>
    </row>
    <row r="3667" spans="1:1" x14ac:dyDescent="0.2">
      <c r="A3667" t="s">
        <v>21598</v>
      </c>
    </row>
    <row r="3668" spans="1:1" x14ac:dyDescent="0.2">
      <c r="A3668" t="s">
        <v>21599</v>
      </c>
    </row>
    <row r="3669" spans="1:1" x14ac:dyDescent="0.2">
      <c r="A3669" t="s">
        <v>20241</v>
      </c>
    </row>
    <row r="3670" spans="1:1" x14ac:dyDescent="0.2">
      <c r="A3670" t="s">
        <v>19075</v>
      </c>
    </row>
    <row r="3671" spans="1:1" x14ac:dyDescent="0.2">
      <c r="A3671" t="s">
        <v>21600</v>
      </c>
    </row>
    <row r="3672" spans="1:1" x14ac:dyDescent="0.2">
      <c r="A3672" t="s">
        <v>21601</v>
      </c>
    </row>
    <row r="3673" spans="1:1" x14ac:dyDescent="0.2">
      <c r="A3673" t="s">
        <v>21602</v>
      </c>
    </row>
    <row r="3674" spans="1:1" x14ac:dyDescent="0.2">
      <c r="A3674" t="s">
        <v>18959</v>
      </c>
    </row>
    <row r="3675" spans="1:1" x14ac:dyDescent="0.2">
      <c r="A3675" t="s">
        <v>21603</v>
      </c>
    </row>
    <row r="3676" spans="1:1" x14ac:dyDescent="0.2">
      <c r="A3676" t="s">
        <v>21604</v>
      </c>
    </row>
    <row r="3677" spans="1:1" x14ac:dyDescent="0.2">
      <c r="A3677" t="s">
        <v>18631</v>
      </c>
    </row>
    <row r="3678" spans="1:1" x14ac:dyDescent="0.2">
      <c r="A3678" t="s">
        <v>21605</v>
      </c>
    </row>
    <row r="3679" spans="1:1" x14ac:dyDescent="0.2">
      <c r="A3679" t="s">
        <v>21606</v>
      </c>
    </row>
    <row r="3680" spans="1:1" x14ac:dyDescent="0.2">
      <c r="A3680" t="s">
        <v>18643</v>
      </c>
    </row>
    <row r="3681" spans="1:1" x14ac:dyDescent="0.2">
      <c r="A3681" t="s">
        <v>21607</v>
      </c>
    </row>
    <row r="3682" spans="1:1" x14ac:dyDescent="0.2">
      <c r="A3682" t="s">
        <v>21608</v>
      </c>
    </row>
    <row r="3683" spans="1:1" x14ac:dyDescent="0.2">
      <c r="A3683" t="s">
        <v>18561</v>
      </c>
    </row>
    <row r="3684" spans="1:1" x14ac:dyDescent="0.2">
      <c r="A3684" t="s">
        <v>21609</v>
      </c>
    </row>
    <row r="3685" spans="1:1" x14ac:dyDescent="0.2">
      <c r="A3685" t="s">
        <v>21610</v>
      </c>
    </row>
    <row r="3686" spans="1:1" x14ac:dyDescent="0.2">
      <c r="A3686" t="s">
        <v>21611</v>
      </c>
    </row>
    <row r="3687" spans="1:1" x14ac:dyDescent="0.2">
      <c r="A3687" t="s">
        <v>21612</v>
      </c>
    </row>
    <row r="3688" spans="1:1" x14ac:dyDescent="0.2">
      <c r="A3688" t="s">
        <v>21613</v>
      </c>
    </row>
    <row r="3689" spans="1:1" x14ac:dyDescent="0.2">
      <c r="A3689" t="s">
        <v>21614</v>
      </c>
    </row>
    <row r="3690" spans="1:1" x14ac:dyDescent="0.2">
      <c r="A3690" t="s">
        <v>21615</v>
      </c>
    </row>
    <row r="3691" spans="1:1" x14ac:dyDescent="0.2">
      <c r="A3691" t="s">
        <v>21616</v>
      </c>
    </row>
    <row r="3692" spans="1:1" x14ac:dyDescent="0.2">
      <c r="A3692" t="s">
        <v>21617</v>
      </c>
    </row>
    <row r="3693" spans="1:1" x14ac:dyDescent="0.2">
      <c r="A3693" t="s">
        <v>21618</v>
      </c>
    </row>
    <row r="3694" spans="1:1" x14ac:dyDescent="0.2">
      <c r="A3694" t="s">
        <v>21619</v>
      </c>
    </row>
    <row r="3695" spans="1:1" x14ac:dyDescent="0.2">
      <c r="A3695" t="s">
        <v>18562</v>
      </c>
    </row>
    <row r="3696" spans="1:1" x14ac:dyDescent="0.2">
      <c r="A3696" t="s">
        <v>21620</v>
      </c>
    </row>
    <row r="3697" spans="1:1" x14ac:dyDescent="0.2">
      <c r="A3697" t="s">
        <v>18563</v>
      </c>
    </row>
    <row r="3698" spans="1:1" x14ac:dyDescent="0.2">
      <c r="A3698" t="s">
        <v>21621</v>
      </c>
    </row>
    <row r="3699" spans="1:1" x14ac:dyDescent="0.2">
      <c r="A3699" t="s">
        <v>20283</v>
      </c>
    </row>
    <row r="3700" spans="1:1" x14ac:dyDescent="0.2">
      <c r="A3700" t="s">
        <v>18685</v>
      </c>
    </row>
    <row r="3701" spans="1:1" x14ac:dyDescent="0.2">
      <c r="A3701" t="s">
        <v>21622</v>
      </c>
    </row>
    <row r="3702" spans="1:1" x14ac:dyDescent="0.2">
      <c r="A3702" t="s">
        <v>21623</v>
      </c>
    </row>
    <row r="3703" spans="1:1" x14ac:dyDescent="0.2">
      <c r="A3703" t="s">
        <v>21624</v>
      </c>
    </row>
    <row r="3704" spans="1:1" x14ac:dyDescent="0.2">
      <c r="A3704" t="s">
        <v>21625</v>
      </c>
    </row>
    <row r="3705" spans="1:1" x14ac:dyDescent="0.2">
      <c r="A3705" t="s">
        <v>21626</v>
      </c>
    </row>
    <row r="3706" spans="1:1" x14ac:dyDescent="0.2">
      <c r="A3706" t="s">
        <v>21627</v>
      </c>
    </row>
    <row r="3707" spans="1:1" x14ac:dyDescent="0.2">
      <c r="A3707" t="s">
        <v>21628</v>
      </c>
    </row>
    <row r="3708" spans="1:1" x14ac:dyDescent="0.2">
      <c r="A3708" t="s">
        <v>18564</v>
      </c>
    </row>
    <row r="3709" spans="1:1" x14ac:dyDescent="0.2">
      <c r="A3709" t="s">
        <v>21629</v>
      </c>
    </row>
    <row r="3710" spans="1:1" x14ac:dyDescent="0.2">
      <c r="A3710" t="s">
        <v>21630</v>
      </c>
    </row>
    <row r="3711" spans="1:1" x14ac:dyDescent="0.2">
      <c r="A3711" t="s">
        <v>21631</v>
      </c>
    </row>
    <row r="3712" spans="1:1" x14ac:dyDescent="0.2">
      <c r="A3712" t="s">
        <v>21632</v>
      </c>
    </row>
    <row r="3713" spans="1:1" x14ac:dyDescent="0.2">
      <c r="A3713" t="s">
        <v>21633</v>
      </c>
    </row>
    <row r="3714" spans="1:1" x14ac:dyDescent="0.2">
      <c r="A3714" t="s">
        <v>21634</v>
      </c>
    </row>
    <row r="3715" spans="1:1" x14ac:dyDescent="0.2">
      <c r="A3715" t="s">
        <v>21635</v>
      </c>
    </row>
    <row r="3716" spans="1:1" x14ac:dyDescent="0.2">
      <c r="A3716" t="s">
        <v>18570</v>
      </c>
    </row>
    <row r="3717" spans="1:1" x14ac:dyDescent="0.2">
      <c r="A3717" t="s">
        <v>21636</v>
      </c>
    </row>
    <row r="3718" spans="1:1" x14ac:dyDescent="0.2">
      <c r="A3718" t="s">
        <v>21637</v>
      </c>
    </row>
    <row r="3719" spans="1:1" x14ac:dyDescent="0.2">
      <c r="A3719" t="s">
        <v>18565</v>
      </c>
    </row>
    <row r="3720" spans="1:1" x14ac:dyDescent="0.2">
      <c r="A3720" t="s">
        <v>21638</v>
      </c>
    </row>
    <row r="3721" spans="1:1" x14ac:dyDescent="0.2">
      <c r="A3721" t="s">
        <v>21639</v>
      </c>
    </row>
    <row r="3722" spans="1:1" x14ac:dyDescent="0.2">
      <c r="A3722" t="s">
        <v>18586</v>
      </c>
    </row>
    <row r="3723" spans="1:1" x14ac:dyDescent="0.2">
      <c r="A3723" t="s">
        <v>21640</v>
      </c>
    </row>
    <row r="3724" spans="1:1" x14ac:dyDescent="0.2">
      <c r="A3724" t="s">
        <v>21641</v>
      </c>
    </row>
    <row r="3725" spans="1:1" x14ac:dyDescent="0.2">
      <c r="A3725" t="s">
        <v>21642</v>
      </c>
    </row>
    <row r="3726" spans="1:1" x14ac:dyDescent="0.2">
      <c r="A3726" t="s">
        <v>21643</v>
      </c>
    </row>
    <row r="3727" spans="1:1" x14ac:dyDescent="0.2">
      <c r="A3727" t="s">
        <v>21644</v>
      </c>
    </row>
    <row r="3728" spans="1:1" x14ac:dyDescent="0.2">
      <c r="A3728" t="s">
        <v>21645</v>
      </c>
    </row>
    <row r="3729" spans="1:1" x14ac:dyDescent="0.2">
      <c r="A3729" t="s">
        <v>21646</v>
      </c>
    </row>
    <row r="3730" spans="1:1" x14ac:dyDescent="0.2">
      <c r="A3730" t="s">
        <v>21647</v>
      </c>
    </row>
    <row r="3731" spans="1:1" x14ac:dyDescent="0.2">
      <c r="A3731" t="s">
        <v>21648</v>
      </c>
    </row>
    <row r="3732" spans="1:1" x14ac:dyDescent="0.2">
      <c r="A3732" t="s">
        <v>18566</v>
      </c>
    </row>
    <row r="3733" spans="1:1" x14ac:dyDescent="0.2">
      <c r="A3733" t="s">
        <v>21649</v>
      </c>
    </row>
    <row r="3734" spans="1:1" x14ac:dyDescent="0.2">
      <c r="A3734" t="s">
        <v>21650</v>
      </c>
    </row>
    <row r="3735" spans="1:1" x14ac:dyDescent="0.2">
      <c r="A3735" t="s">
        <v>21651</v>
      </c>
    </row>
    <row r="3736" spans="1:1" x14ac:dyDescent="0.2">
      <c r="A3736" t="s">
        <v>21652</v>
      </c>
    </row>
    <row r="3737" spans="1:1" x14ac:dyDescent="0.2">
      <c r="A3737" t="s">
        <v>21653</v>
      </c>
    </row>
    <row r="3738" spans="1:1" x14ac:dyDescent="0.2">
      <c r="A3738" t="s">
        <v>21653</v>
      </c>
    </row>
    <row r="3739" spans="1:1" x14ac:dyDescent="0.2">
      <c r="A3739" t="s">
        <v>20156</v>
      </c>
    </row>
    <row r="3740" spans="1:1" x14ac:dyDescent="0.2">
      <c r="A3740" t="s">
        <v>21654</v>
      </c>
    </row>
    <row r="3741" spans="1:1" x14ac:dyDescent="0.2">
      <c r="A3741" t="s">
        <v>21655</v>
      </c>
    </row>
    <row r="3742" spans="1:1" x14ac:dyDescent="0.2">
      <c r="A3742" t="s">
        <v>21656</v>
      </c>
    </row>
    <row r="3743" spans="1:1" x14ac:dyDescent="0.2">
      <c r="A3743" t="s">
        <v>21657</v>
      </c>
    </row>
    <row r="3744" spans="1:1" x14ac:dyDescent="0.2">
      <c r="A3744" t="s">
        <v>21658</v>
      </c>
    </row>
    <row r="3745" spans="1:1" x14ac:dyDescent="0.2">
      <c r="A3745" t="s">
        <v>21659</v>
      </c>
    </row>
    <row r="3746" spans="1:1" x14ac:dyDescent="0.2">
      <c r="A3746" t="s">
        <v>21660</v>
      </c>
    </row>
    <row r="3747" spans="1:1" x14ac:dyDescent="0.2">
      <c r="A3747" t="s">
        <v>21661</v>
      </c>
    </row>
    <row r="3748" spans="1:1" x14ac:dyDescent="0.2">
      <c r="A3748" t="s">
        <v>21662</v>
      </c>
    </row>
    <row r="3749" spans="1:1" x14ac:dyDescent="0.2">
      <c r="A3749" t="s">
        <v>21663</v>
      </c>
    </row>
    <row r="3750" spans="1:1" x14ac:dyDescent="0.2">
      <c r="A3750" t="s">
        <v>21664</v>
      </c>
    </row>
    <row r="3751" spans="1:1" x14ac:dyDescent="0.2">
      <c r="A3751" t="s">
        <v>21665</v>
      </c>
    </row>
    <row r="3752" spans="1:1" x14ac:dyDescent="0.2">
      <c r="A3752" t="s">
        <v>18485</v>
      </c>
    </row>
    <row r="3753" spans="1:1" x14ac:dyDescent="0.2">
      <c r="A3753" t="s">
        <v>21666</v>
      </c>
    </row>
    <row r="3754" spans="1:1" x14ac:dyDescent="0.2">
      <c r="A3754" t="s">
        <v>21667</v>
      </c>
    </row>
    <row r="3755" spans="1:1" x14ac:dyDescent="0.2">
      <c r="A3755" t="s">
        <v>20242</v>
      </c>
    </row>
    <row r="3756" spans="1:1" x14ac:dyDescent="0.2">
      <c r="A3756" t="s">
        <v>21668</v>
      </c>
    </row>
    <row r="3757" spans="1:1" x14ac:dyDescent="0.2">
      <c r="A3757" t="s">
        <v>21669</v>
      </c>
    </row>
    <row r="3758" spans="1:1" x14ac:dyDescent="0.2">
      <c r="A3758" t="s">
        <v>21670</v>
      </c>
    </row>
    <row r="3759" spans="1:1" x14ac:dyDescent="0.2">
      <c r="A3759" t="s">
        <v>21671</v>
      </c>
    </row>
    <row r="3760" spans="1:1" x14ac:dyDescent="0.2">
      <c r="A3760" t="s">
        <v>21672</v>
      </c>
    </row>
    <row r="3761" spans="1:1" x14ac:dyDescent="0.2">
      <c r="A3761" t="s">
        <v>18601</v>
      </c>
    </row>
    <row r="3762" spans="1:1" x14ac:dyDescent="0.2">
      <c r="A3762" t="s">
        <v>21673</v>
      </c>
    </row>
    <row r="3763" spans="1:1" x14ac:dyDescent="0.2">
      <c r="A3763" t="s">
        <v>21674</v>
      </c>
    </row>
    <row r="3764" spans="1:1" x14ac:dyDescent="0.2">
      <c r="A3764" t="s">
        <v>21675</v>
      </c>
    </row>
    <row r="3765" spans="1:1" x14ac:dyDescent="0.2">
      <c r="A3765" t="s">
        <v>19076</v>
      </c>
    </row>
    <row r="3766" spans="1:1" x14ac:dyDescent="0.2">
      <c r="A3766" t="s">
        <v>21676</v>
      </c>
    </row>
    <row r="3767" spans="1:1" x14ac:dyDescent="0.2">
      <c r="A3767" t="s">
        <v>21677</v>
      </c>
    </row>
    <row r="3768" spans="1:1" x14ac:dyDescent="0.2">
      <c r="A3768" t="s">
        <v>21678</v>
      </c>
    </row>
    <row r="3769" spans="1:1" x14ac:dyDescent="0.2">
      <c r="A3769" t="s">
        <v>21679</v>
      </c>
    </row>
    <row r="3770" spans="1:1" x14ac:dyDescent="0.2">
      <c r="A3770" t="s">
        <v>21680</v>
      </c>
    </row>
    <row r="3771" spans="1:1" x14ac:dyDescent="0.2">
      <c r="A3771" t="s">
        <v>21681</v>
      </c>
    </row>
    <row r="3772" spans="1:1" x14ac:dyDescent="0.2">
      <c r="A3772" t="s">
        <v>19110</v>
      </c>
    </row>
    <row r="3773" spans="1:1" x14ac:dyDescent="0.2">
      <c r="A3773" t="s">
        <v>21682</v>
      </c>
    </row>
    <row r="3774" spans="1:1" x14ac:dyDescent="0.2">
      <c r="A3774" t="s">
        <v>21683</v>
      </c>
    </row>
    <row r="3775" spans="1:1" x14ac:dyDescent="0.2">
      <c r="A3775" t="s">
        <v>21684</v>
      </c>
    </row>
    <row r="3776" spans="1:1" x14ac:dyDescent="0.2">
      <c r="A3776" t="s">
        <v>21685</v>
      </c>
    </row>
    <row r="3777" spans="1:1" x14ac:dyDescent="0.2">
      <c r="A3777" t="s">
        <v>18632</v>
      </c>
    </row>
    <row r="3778" spans="1:1" x14ac:dyDescent="0.2">
      <c r="A3778" t="s">
        <v>21686</v>
      </c>
    </row>
    <row r="3779" spans="1:1" x14ac:dyDescent="0.2">
      <c r="A3779" t="s">
        <v>21687</v>
      </c>
    </row>
    <row r="3780" spans="1:1" x14ac:dyDescent="0.2">
      <c r="A3780" t="s">
        <v>21688</v>
      </c>
    </row>
    <row r="3781" spans="1:1" x14ac:dyDescent="0.2">
      <c r="A3781" t="s">
        <v>18522</v>
      </c>
    </row>
    <row r="3782" spans="1:1" x14ac:dyDescent="0.2">
      <c r="A3782" t="s">
        <v>21689</v>
      </c>
    </row>
    <row r="3783" spans="1:1" x14ac:dyDescent="0.2">
      <c r="A3783" t="s">
        <v>21690</v>
      </c>
    </row>
    <row r="3784" spans="1:1" x14ac:dyDescent="0.2">
      <c r="A3784" t="s">
        <v>21691</v>
      </c>
    </row>
    <row r="3785" spans="1:1" x14ac:dyDescent="0.2">
      <c r="A3785" t="s">
        <v>21692</v>
      </c>
    </row>
    <row r="3786" spans="1:1" x14ac:dyDescent="0.2">
      <c r="A3786" t="s">
        <v>21693</v>
      </c>
    </row>
    <row r="3787" spans="1:1" x14ac:dyDescent="0.2">
      <c r="A3787" t="s">
        <v>21694</v>
      </c>
    </row>
    <row r="3788" spans="1:1" x14ac:dyDescent="0.2">
      <c r="A3788" t="s">
        <v>21695</v>
      </c>
    </row>
    <row r="3789" spans="1:1" x14ac:dyDescent="0.2">
      <c r="A3789" t="s">
        <v>21696</v>
      </c>
    </row>
    <row r="3790" spans="1:1" x14ac:dyDescent="0.2">
      <c r="A3790" t="s">
        <v>21697</v>
      </c>
    </row>
    <row r="3791" spans="1:1" x14ac:dyDescent="0.2">
      <c r="A3791" t="s">
        <v>21698</v>
      </c>
    </row>
    <row r="3792" spans="1:1" x14ac:dyDescent="0.2">
      <c r="A3792" t="s">
        <v>21699</v>
      </c>
    </row>
    <row r="3793" spans="1:1" x14ac:dyDescent="0.2">
      <c r="A3793" t="s">
        <v>21700</v>
      </c>
    </row>
    <row r="3794" spans="1:1" x14ac:dyDescent="0.2">
      <c r="A3794" t="s">
        <v>21701</v>
      </c>
    </row>
    <row r="3795" spans="1:1" x14ac:dyDescent="0.2">
      <c r="A3795" t="s">
        <v>21702</v>
      </c>
    </row>
    <row r="3796" spans="1:1" x14ac:dyDescent="0.2">
      <c r="A3796" t="s">
        <v>21703</v>
      </c>
    </row>
    <row r="3797" spans="1:1" x14ac:dyDescent="0.2">
      <c r="A3797" t="s">
        <v>21704</v>
      </c>
    </row>
    <row r="3798" spans="1:1" x14ac:dyDescent="0.2">
      <c r="A3798" t="s">
        <v>21705</v>
      </c>
    </row>
    <row r="3799" spans="1:1" x14ac:dyDescent="0.2">
      <c r="A3799" t="s">
        <v>21706</v>
      </c>
    </row>
    <row r="3800" spans="1:1" x14ac:dyDescent="0.2">
      <c r="A3800" t="s">
        <v>21707</v>
      </c>
    </row>
    <row r="3801" spans="1:1" x14ac:dyDescent="0.2">
      <c r="A3801" t="s">
        <v>21708</v>
      </c>
    </row>
    <row r="3802" spans="1:1" x14ac:dyDescent="0.2">
      <c r="A3802" t="s">
        <v>21709</v>
      </c>
    </row>
    <row r="3803" spans="1:1" x14ac:dyDescent="0.2">
      <c r="A3803" t="s">
        <v>21710</v>
      </c>
    </row>
    <row r="3804" spans="1:1" x14ac:dyDescent="0.2">
      <c r="A3804" t="s">
        <v>21711</v>
      </c>
    </row>
    <row r="3805" spans="1:1" x14ac:dyDescent="0.2">
      <c r="A3805" t="s">
        <v>21712</v>
      </c>
    </row>
    <row r="3806" spans="1:1" x14ac:dyDescent="0.2">
      <c r="A3806" t="s">
        <v>21713</v>
      </c>
    </row>
    <row r="3807" spans="1:1" x14ac:dyDescent="0.2">
      <c r="A3807" t="s">
        <v>21714</v>
      </c>
    </row>
    <row r="3808" spans="1:1" x14ac:dyDescent="0.2">
      <c r="A3808" t="s">
        <v>21715</v>
      </c>
    </row>
    <row r="3809" spans="1:1" x14ac:dyDescent="0.2">
      <c r="A3809" t="s">
        <v>21716</v>
      </c>
    </row>
    <row r="3810" spans="1:1" x14ac:dyDescent="0.2">
      <c r="A3810" t="s">
        <v>21717</v>
      </c>
    </row>
    <row r="3811" spans="1:1" x14ac:dyDescent="0.2">
      <c r="A3811" t="s">
        <v>21718</v>
      </c>
    </row>
    <row r="3812" spans="1:1" x14ac:dyDescent="0.2">
      <c r="A3812" t="s">
        <v>21719</v>
      </c>
    </row>
    <row r="3813" spans="1:1" x14ac:dyDescent="0.2">
      <c r="A3813" t="s">
        <v>21720</v>
      </c>
    </row>
    <row r="3814" spans="1:1" x14ac:dyDescent="0.2">
      <c r="A3814" t="s">
        <v>21721</v>
      </c>
    </row>
    <row r="3815" spans="1:1" x14ac:dyDescent="0.2">
      <c r="A3815" t="s">
        <v>21722</v>
      </c>
    </row>
    <row r="3816" spans="1:1" x14ac:dyDescent="0.2">
      <c r="A3816" t="s">
        <v>21723</v>
      </c>
    </row>
    <row r="3817" spans="1:1" x14ac:dyDescent="0.2">
      <c r="A3817" t="s">
        <v>21724</v>
      </c>
    </row>
    <row r="3818" spans="1:1" x14ac:dyDescent="0.2">
      <c r="A3818" t="s">
        <v>21725</v>
      </c>
    </row>
    <row r="3819" spans="1:1" x14ac:dyDescent="0.2">
      <c r="A3819" t="s">
        <v>21726</v>
      </c>
    </row>
    <row r="3820" spans="1:1" x14ac:dyDescent="0.2">
      <c r="A3820" t="s">
        <v>21727</v>
      </c>
    </row>
    <row r="3821" spans="1:1" x14ac:dyDescent="0.2">
      <c r="A3821" t="s">
        <v>21728</v>
      </c>
    </row>
    <row r="3822" spans="1:1" x14ac:dyDescent="0.2">
      <c r="A3822" t="s">
        <v>18625</v>
      </c>
    </row>
    <row r="3823" spans="1:1" x14ac:dyDescent="0.2">
      <c r="A3823" t="s">
        <v>21729</v>
      </c>
    </row>
    <row r="3824" spans="1:1" x14ac:dyDescent="0.2">
      <c r="A3824" t="s">
        <v>21730</v>
      </c>
    </row>
    <row r="3825" spans="1:1" x14ac:dyDescent="0.2">
      <c r="A3825" t="s">
        <v>21731</v>
      </c>
    </row>
    <row r="3826" spans="1:1" x14ac:dyDescent="0.2">
      <c r="A3826" t="s">
        <v>21732</v>
      </c>
    </row>
    <row r="3827" spans="1:1" x14ac:dyDescent="0.2">
      <c r="A3827" t="s">
        <v>21733</v>
      </c>
    </row>
    <row r="3828" spans="1:1" x14ac:dyDescent="0.2">
      <c r="A3828" t="s">
        <v>21734</v>
      </c>
    </row>
    <row r="3829" spans="1:1" x14ac:dyDescent="0.2">
      <c r="A3829" t="s">
        <v>21735</v>
      </c>
    </row>
    <row r="3830" spans="1:1" x14ac:dyDescent="0.2">
      <c r="A3830" t="s">
        <v>18603</v>
      </c>
    </row>
    <row r="3831" spans="1:1" x14ac:dyDescent="0.2">
      <c r="A3831" t="s">
        <v>21736</v>
      </c>
    </row>
    <row r="3832" spans="1:1" x14ac:dyDescent="0.2">
      <c r="A3832" t="s">
        <v>21737</v>
      </c>
    </row>
    <row r="3833" spans="1:1" x14ac:dyDescent="0.2">
      <c r="A3833" t="s">
        <v>18969</v>
      </c>
    </row>
    <row r="3834" spans="1:1" x14ac:dyDescent="0.2">
      <c r="A3834" t="s">
        <v>18700</v>
      </c>
    </row>
    <row r="3835" spans="1:1" x14ac:dyDescent="0.2">
      <c r="A3835" t="s">
        <v>21174</v>
      </c>
    </row>
    <row r="3836" spans="1:1" x14ac:dyDescent="0.2">
      <c r="A3836" t="s">
        <v>21738</v>
      </c>
    </row>
    <row r="3837" spans="1:1" x14ac:dyDescent="0.2">
      <c r="A3837" t="s">
        <v>21739</v>
      </c>
    </row>
    <row r="3838" spans="1:1" x14ac:dyDescent="0.2">
      <c r="A3838" t="s">
        <v>21740</v>
      </c>
    </row>
    <row r="3839" spans="1:1" x14ac:dyDescent="0.2">
      <c r="A3839" t="s">
        <v>21741</v>
      </c>
    </row>
    <row r="3840" spans="1:1" x14ac:dyDescent="0.2">
      <c r="A3840" t="s">
        <v>21742</v>
      </c>
    </row>
    <row r="3841" spans="1:1" x14ac:dyDescent="0.2">
      <c r="A3841" t="s">
        <v>21743</v>
      </c>
    </row>
    <row r="3842" spans="1:1" x14ac:dyDescent="0.2">
      <c r="A3842" t="s">
        <v>18604</v>
      </c>
    </row>
    <row r="3843" spans="1:1" x14ac:dyDescent="0.2">
      <c r="A3843" t="s">
        <v>20668</v>
      </c>
    </row>
    <row r="3844" spans="1:1" x14ac:dyDescent="0.2">
      <c r="A3844" t="s">
        <v>21744</v>
      </c>
    </row>
    <row r="3845" spans="1:1" x14ac:dyDescent="0.2">
      <c r="A3845" t="s">
        <v>21745</v>
      </c>
    </row>
    <row r="3846" spans="1:1" x14ac:dyDescent="0.2">
      <c r="A3846" t="s">
        <v>21746</v>
      </c>
    </row>
    <row r="3847" spans="1:1" x14ac:dyDescent="0.2">
      <c r="A3847" t="s">
        <v>21747</v>
      </c>
    </row>
    <row r="3848" spans="1:1" x14ac:dyDescent="0.2">
      <c r="A3848" t="s">
        <v>18568</v>
      </c>
    </row>
    <row r="3849" spans="1:1" x14ac:dyDescent="0.2">
      <c r="A3849" t="s">
        <v>21748</v>
      </c>
    </row>
    <row r="3850" spans="1:1" x14ac:dyDescent="0.2">
      <c r="A3850" t="s">
        <v>21749</v>
      </c>
    </row>
    <row r="3851" spans="1:1" x14ac:dyDescent="0.2">
      <c r="A3851" t="s">
        <v>21750</v>
      </c>
    </row>
    <row r="3852" spans="1:1" x14ac:dyDescent="0.2">
      <c r="A3852" t="s">
        <v>21751</v>
      </c>
    </row>
    <row r="3853" spans="1:1" x14ac:dyDescent="0.2">
      <c r="A3853" t="s">
        <v>21752</v>
      </c>
    </row>
    <row r="3854" spans="1:1" x14ac:dyDescent="0.2">
      <c r="A3854" t="s">
        <v>19085</v>
      </c>
    </row>
    <row r="3855" spans="1:1" x14ac:dyDescent="0.2">
      <c r="A3855" t="s">
        <v>21753</v>
      </c>
    </row>
    <row r="3856" spans="1:1" x14ac:dyDescent="0.2">
      <c r="A3856" t="s">
        <v>21754</v>
      </c>
    </row>
    <row r="3857" spans="1:1" x14ac:dyDescent="0.2">
      <c r="A3857" t="s">
        <v>21755</v>
      </c>
    </row>
    <row r="3858" spans="1:1" x14ac:dyDescent="0.2">
      <c r="A3858" t="s">
        <v>21756</v>
      </c>
    </row>
    <row r="3859" spans="1:1" x14ac:dyDescent="0.2">
      <c r="A3859" t="s">
        <v>20742</v>
      </c>
    </row>
    <row r="3860" spans="1:1" x14ac:dyDescent="0.2">
      <c r="A3860" t="s">
        <v>21757</v>
      </c>
    </row>
    <row r="3861" spans="1:1" x14ac:dyDescent="0.2">
      <c r="A3861" t="s">
        <v>21758</v>
      </c>
    </row>
    <row r="3862" spans="1:1" x14ac:dyDescent="0.2">
      <c r="A3862" t="s">
        <v>21759</v>
      </c>
    </row>
    <row r="3863" spans="1:1" x14ac:dyDescent="0.2">
      <c r="A3863" t="s">
        <v>21760</v>
      </c>
    </row>
    <row r="3864" spans="1:1" x14ac:dyDescent="0.2">
      <c r="A3864" t="s">
        <v>21761</v>
      </c>
    </row>
    <row r="3865" spans="1:1" x14ac:dyDescent="0.2">
      <c r="A3865" t="s">
        <v>21762</v>
      </c>
    </row>
    <row r="3866" spans="1:1" x14ac:dyDescent="0.2">
      <c r="A3866" t="s">
        <v>21763</v>
      </c>
    </row>
    <row r="3867" spans="1:1" x14ac:dyDescent="0.2">
      <c r="A3867" t="s">
        <v>21764</v>
      </c>
    </row>
    <row r="3868" spans="1:1" x14ac:dyDescent="0.2">
      <c r="A3868" t="s">
        <v>21765</v>
      </c>
    </row>
    <row r="3869" spans="1:1" x14ac:dyDescent="0.2">
      <c r="A3869" t="s">
        <v>21766</v>
      </c>
    </row>
    <row r="3870" spans="1:1" x14ac:dyDescent="0.2">
      <c r="A3870" t="s">
        <v>21767</v>
      </c>
    </row>
    <row r="3871" spans="1:1" x14ac:dyDescent="0.2">
      <c r="A3871" t="s">
        <v>21768</v>
      </c>
    </row>
    <row r="3872" spans="1:1" x14ac:dyDescent="0.2">
      <c r="A3872" t="s">
        <v>21769</v>
      </c>
    </row>
    <row r="3873" spans="1:1" x14ac:dyDescent="0.2">
      <c r="A3873" t="s">
        <v>21770</v>
      </c>
    </row>
    <row r="3874" spans="1:1" x14ac:dyDescent="0.2">
      <c r="A3874" t="s">
        <v>21771</v>
      </c>
    </row>
    <row r="3875" spans="1:1" x14ac:dyDescent="0.2">
      <c r="A3875" t="s">
        <v>21772</v>
      </c>
    </row>
    <row r="3876" spans="1:1" x14ac:dyDescent="0.2">
      <c r="A3876" t="s">
        <v>20712</v>
      </c>
    </row>
    <row r="3877" spans="1:1" x14ac:dyDescent="0.2">
      <c r="A3877" t="s">
        <v>21773</v>
      </c>
    </row>
    <row r="3878" spans="1:1" x14ac:dyDescent="0.2">
      <c r="A3878" t="s">
        <v>21774</v>
      </c>
    </row>
    <row r="3879" spans="1:1" x14ac:dyDescent="0.2">
      <c r="A3879" t="s">
        <v>21775</v>
      </c>
    </row>
    <row r="3880" spans="1:1" x14ac:dyDescent="0.2">
      <c r="A3880" t="s">
        <v>21775</v>
      </c>
    </row>
    <row r="3881" spans="1:1" x14ac:dyDescent="0.2">
      <c r="A3881" t="s">
        <v>21776</v>
      </c>
    </row>
    <row r="3882" spans="1:1" x14ac:dyDescent="0.2">
      <c r="A3882" t="s">
        <v>21777</v>
      </c>
    </row>
    <row r="3883" spans="1:1" x14ac:dyDescent="0.2">
      <c r="A3883" t="s">
        <v>21778</v>
      </c>
    </row>
    <row r="3884" spans="1:1" x14ac:dyDescent="0.2">
      <c r="A3884" t="s">
        <v>21779</v>
      </c>
    </row>
    <row r="3885" spans="1:1" x14ac:dyDescent="0.2">
      <c r="A3885" t="s">
        <v>21780</v>
      </c>
    </row>
    <row r="3886" spans="1:1" x14ac:dyDescent="0.2">
      <c r="A3886" t="s">
        <v>21781</v>
      </c>
    </row>
    <row r="3887" spans="1:1" x14ac:dyDescent="0.2">
      <c r="A3887" t="s">
        <v>18338</v>
      </c>
    </row>
    <row r="3888" spans="1:1" x14ac:dyDescent="0.2">
      <c r="A3888" t="s">
        <v>21782</v>
      </c>
    </row>
    <row r="3889" spans="1:2" x14ac:dyDescent="0.2">
      <c r="A3889" t="s">
        <v>21783</v>
      </c>
    </row>
    <row r="3890" spans="1:2" x14ac:dyDescent="0.2">
      <c r="A3890" t="s">
        <v>21784</v>
      </c>
    </row>
    <row r="3891" spans="1:2" x14ac:dyDescent="0.2">
      <c r="A3891" t="s">
        <v>18639</v>
      </c>
    </row>
    <row r="3892" spans="1:2" x14ac:dyDescent="0.2">
      <c r="A3892" t="s">
        <v>21785</v>
      </c>
    </row>
    <row r="3893" spans="1:2" x14ac:dyDescent="0.2">
      <c r="A3893" t="s">
        <v>21786</v>
      </c>
    </row>
    <row r="3894" spans="1:2" x14ac:dyDescent="0.2">
      <c r="A3894" t="s">
        <v>21787</v>
      </c>
    </row>
    <row r="3895" spans="1:2" x14ac:dyDescent="0.2">
      <c r="A3895" t="s">
        <v>21788</v>
      </c>
    </row>
    <row r="3896" spans="1:2" x14ac:dyDescent="0.2">
      <c r="A3896" t="s">
        <v>21789</v>
      </c>
    </row>
    <row r="3897" spans="1:2" x14ac:dyDescent="0.2">
      <c r="A3897" t="s">
        <v>21790</v>
      </c>
    </row>
    <row r="3898" spans="1:2" x14ac:dyDescent="0.2">
      <c r="A3898" t="s">
        <v>21791</v>
      </c>
    </row>
    <row r="3899" spans="1:2" x14ac:dyDescent="0.2">
      <c r="A3899" t="s">
        <v>21792</v>
      </c>
    </row>
    <row r="3900" spans="1:2" x14ac:dyDescent="0.2">
      <c r="A3900" t="s">
        <v>21793</v>
      </c>
      <c r="B3900" s="3"/>
    </row>
    <row r="3901" spans="1:2" x14ac:dyDescent="0.2">
      <c r="A3901" t="s">
        <v>21793</v>
      </c>
      <c r="B3901" s="3"/>
    </row>
    <row r="3902" spans="1:2" x14ac:dyDescent="0.2">
      <c r="A3902" t="s">
        <v>21794</v>
      </c>
    </row>
    <row r="3903" spans="1:2" x14ac:dyDescent="0.2">
      <c r="A3903" t="s">
        <v>21794</v>
      </c>
    </row>
    <row r="3904" spans="1:2" x14ac:dyDescent="0.2">
      <c r="A3904" t="s">
        <v>21795</v>
      </c>
    </row>
    <row r="3905" spans="1:1" x14ac:dyDescent="0.2">
      <c r="A3905" t="s">
        <v>21796</v>
      </c>
    </row>
    <row r="3906" spans="1:1" x14ac:dyDescent="0.2">
      <c r="A3906" t="s">
        <v>21797</v>
      </c>
    </row>
    <row r="3907" spans="1:1" x14ac:dyDescent="0.2">
      <c r="A3907" t="s">
        <v>21798</v>
      </c>
    </row>
    <row r="3908" spans="1:1" x14ac:dyDescent="0.2">
      <c r="A3908" t="s">
        <v>21799</v>
      </c>
    </row>
    <row r="3909" spans="1:1" x14ac:dyDescent="0.2">
      <c r="A3909" t="s">
        <v>21800</v>
      </c>
    </row>
    <row r="3910" spans="1:1" x14ac:dyDescent="0.2">
      <c r="A3910" t="s">
        <v>20286</v>
      </c>
    </row>
    <row r="3911" spans="1:1" x14ac:dyDescent="0.2">
      <c r="A3911" t="s">
        <v>21801</v>
      </c>
    </row>
    <row r="3912" spans="1:1" x14ac:dyDescent="0.2">
      <c r="A3912" t="s">
        <v>21802</v>
      </c>
    </row>
    <row r="3913" spans="1:1" x14ac:dyDescent="0.2">
      <c r="A3913" t="s">
        <v>21803</v>
      </c>
    </row>
    <row r="3914" spans="1:1" x14ac:dyDescent="0.2">
      <c r="A3914" t="s">
        <v>18569</v>
      </c>
    </row>
    <row r="3915" spans="1:1" x14ac:dyDescent="0.2">
      <c r="A3915" t="s">
        <v>20749</v>
      </c>
    </row>
    <row r="3916" spans="1:1" x14ac:dyDescent="0.2">
      <c r="A3916" t="s">
        <v>20145</v>
      </c>
    </row>
    <row r="3917" spans="1:1" x14ac:dyDescent="0.2">
      <c r="A3917" t="s">
        <v>19101</v>
      </c>
    </row>
    <row r="3918" spans="1:1" x14ac:dyDescent="0.2">
      <c r="A3918" t="s">
        <v>21804</v>
      </c>
    </row>
    <row r="3919" spans="1:1" x14ac:dyDescent="0.2">
      <c r="A3919" t="s">
        <v>21805</v>
      </c>
    </row>
    <row r="3920" spans="1:1" x14ac:dyDescent="0.2">
      <c r="A3920" t="s">
        <v>21806</v>
      </c>
    </row>
    <row r="3921" spans="1:1" x14ac:dyDescent="0.2">
      <c r="A3921" t="s">
        <v>21807</v>
      </c>
    </row>
    <row r="3922" spans="1:1" x14ac:dyDescent="0.2">
      <c r="A3922" t="s">
        <v>21808</v>
      </c>
    </row>
    <row r="3923" spans="1:1" x14ac:dyDescent="0.2">
      <c r="A3923" t="s">
        <v>21809</v>
      </c>
    </row>
    <row r="3924" spans="1:1" x14ac:dyDescent="0.2">
      <c r="A3924" t="s">
        <v>21810</v>
      </c>
    </row>
    <row r="3925" spans="1:1" x14ac:dyDescent="0.2">
      <c r="A3925" t="s">
        <v>21811</v>
      </c>
    </row>
    <row r="3926" spans="1:1" x14ac:dyDescent="0.2">
      <c r="A3926" t="s">
        <v>20458</v>
      </c>
    </row>
    <row r="3927" spans="1:1" x14ac:dyDescent="0.2">
      <c r="A3927" t="s">
        <v>21812</v>
      </c>
    </row>
    <row r="3928" spans="1:1" x14ac:dyDescent="0.2">
      <c r="A3928" t="s">
        <v>21813</v>
      </c>
    </row>
    <row r="3929" spans="1:1" x14ac:dyDescent="0.2">
      <c r="A3929" t="s">
        <v>21814</v>
      </c>
    </row>
    <row r="3930" spans="1:1" x14ac:dyDescent="0.2">
      <c r="A3930" t="s">
        <v>21815</v>
      </c>
    </row>
    <row r="3931" spans="1:1" x14ac:dyDescent="0.2">
      <c r="A3931" t="s">
        <v>19111</v>
      </c>
    </row>
    <row r="3932" spans="1:1" x14ac:dyDescent="0.2">
      <c r="A3932" t="s">
        <v>21816</v>
      </c>
    </row>
    <row r="3933" spans="1:1" x14ac:dyDescent="0.2">
      <c r="A3933" t="s">
        <v>21817</v>
      </c>
    </row>
    <row r="3934" spans="1:1" x14ac:dyDescent="0.2">
      <c r="A3934" t="s">
        <v>21818</v>
      </c>
    </row>
    <row r="3935" spans="1:1" x14ac:dyDescent="0.2">
      <c r="A3935" t="s">
        <v>21819</v>
      </c>
    </row>
    <row r="3936" spans="1:1" x14ac:dyDescent="0.2">
      <c r="A3936" t="s">
        <v>21820</v>
      </c>
    </row>
    <row r="3937" spans="1:1" x14ac:dyDescent="0.2">
      <c r="A3937" t="s">
        <v>21821</v>
      </c>
    </row>
    <row r="3938" spans="1:1" x14ac:dyDescent="0.2">
      <c r="A3938" t="s">
        <v>21822</v>
      </c>
    </row>
    <row r="3939" spans="1:1" x14ac:dyDescent="0.2">
      <c r="A3939" t="s">
        <v>21823</v>
      </c>
    </row>
    <row r="3940" spans="1:1" x14ac:dyDescent="0.2">
      <c r="A3940" t="s">
        <v>21824</v>
      </c>
    </row>
    <row r="3941" spans="1:1" x14ac:dyDescent="0.2">
      <c r="A3941" t="s">
        <v>21825</v>
      </c>
    </row>
    <row r="3942" spans="1:1" x14ac:dyDescent="0.2">
      <c r="A3942" t="s">
        <v>21826</v>
      </c>
    </row>
    <row r="3943" spans="1:1" x14ac:dyDescent="0.2">
      <c r="A3943" t="s">
        <v>21827</v>
      </c>
    </row>
    <row r="3944" spans="1:1" x14ac:dyDescent="0.2">
      <c r="A3944" t="s">
        <v>21828</v>
      </c>
    </row>
    <row r="3945" spans="1:1" x14ac:dyDescent="0.2">
      <c r="A3945" t="s">
        <v>21829</v>
      </c>
    </row>
    <row r="3946" spans="1:1" x14ac:dyDescent="0.2">
      <c r="A3946" t="s">
        <v>21830</v>
      </c>
    </row>
    <row r="3947" spans="1:1" x14ac:dyDescent="0.2">
      <c r="A3947" t="s">
        <v>21831</v>
      </c>
    </row>
    <row r="3948" spans="1:1" x14ac:dyDescent="0.2">
      <c r="A3948" t="s">
        <v>21832</v>
      </c>
    </row>
    <row r="3949" spans="1:1" x14ac:dyDescent="0.2">
      <c r="A3949" t="s">
        <v>21833</v>
      </c>
    </row>
    <row r="3950" spans="1:1" x14ac:dyDescent="0.2">
      <c r="A3950" t="s">
        <v>21834</v>
      </c>
    </row>
    <row r="3951" spans="1:1" x14ac:dyDescent="0.2">
      <c r="A3951" t="s">
        <v>18371</v>
      </c>
    </row>
    <row r="3952" spans="1:1" x14ac:dyDescent="0.2">
      <c r="A3952" t="s">
        <v>21835</v>
      </c>
    </row>
    <row r="3953" spans="1:1" x14ac:dyDescent="0.2">
      <c r="A3953" t="s">
        <v>21836</v>
      </c>
    </row>
    <row r="3954" spans="1:1" x14ac:dyDescent="0.2">
      <c r="A3954" t="s">
        <v>21837</v>
      </c>
    </row>
    <row r="3955" spans="1:1" x14ac:dyDescent="0.2">
      <c r="A3955" t="s">
        <v>21838</v>
      </c>
    </row>
    <row r="3956" spans="1:1" x14ac:dyDescent="0.2">
      <c r="A3956" t="s">
        <v>21839</v>
      </c>
    </row>
    <row r="3957" spans="1:1" x14ac:dyDescent="0.2">
      <c r="A3957" t="s">
        <v>21840</v>
      </c>
    </row>
    <row r="3958" spans="1:1" x14ac:dyDescent="0.2">
      <c r="A3958" t="s">
        <v>21841</v>
      </c>
    </row>
    <row r="3959" spans="1:1" x14ac:dyDescent="0.2">
      <c r="A3959" t="s">
        <v>21842</v>
      </c>
    </row>
    <row r="3960" spans="1:1" x14ac:dyDescent="0.2">
      <c r="A3960" t="s">
        <v>21843</v>
      </c>
    </row>
    <row r="3961" spans="1:1" x14ac:dyDescent="0.2">
      <c r="A3961" t="s">
        <v>21844</v>
      </c>
    </row>
    <row r="3962" spans="1:1" x14ac:dyDescent="0.2">
      <c r="A3962" t="s">
        <v>21845</v>
      </c>
    </row>
    <row r="3963" spans="1:1" x14ac:dyDescent="0.2">
      <c r="A3963" t="s">
        <v>21846</v>
      </c>
    </row>
    <row r="3964" spans="1:1" x14ac:dyDescent="0.2">
      <c r="A3964" t="s">
        <v>21847</v>
      </c>
    </row>
    <row r="3965" spans="1:1" x14ac:dyDescent="0.2">
      <c r="A3965" t="s">
        <v>21848</v>
      </c>
    </row>
    <row r="3966" spans="1:1" x14ac:dyDescent="0.2">
      <c r="A3966" t="s">
        <v>21849</v>
      </c>
    </row>
    <row r="3967" spans="1:1" x14ac:dyDescent="0.2">
      <c r="A3967" t="s">
        <v>21850</v>
      </c>
    </row>
    <row r="3968" spans="1:1" x14ac:dyDescent="0.2">
      <c r="A3968" t="s">
        <v>21851</v>
      </c>
    </row>
    <row r="3969" spans="1:1" x14ac:dyDescent="0.2">
      <c r="A3969" t="s">
        <v>21852</v>
      </c>
    </row>
    <row r="3970" spans="1:1" x14ac:dyDescent="0.2">
      <c r="A3970" t="s">
        <v>21853</v>
      </c>
    </row>
    <row r="3971" spans="1:1" x14ac:dyDescent="0.2">
      <c r="A3971" t="s">
        <v>21854</v>
      </c>
    </row>
    <row r="3972" spans="1:1" x14ac:dyDescent="0.2">
      <c r="A3972" t="s">
        <v>21855</v>
      </c>
    </row>
    <row r="3973" spans="1:1" x14ac:dyDescent="0.2">
      <c r="A3973" t="s">
        <v>21856</v>
      </c>
    </row>
    <row r="3974" spans="1:1" x14ac:dyDescent="0.2">
      <c r="A3974" t="s">
        <v>21857</v>
      </c>
    </row>
    <row r="3975" spans="1:1" x14ac:dyDescent="0.2">
      <c r="A3975" t="s">
        <v>21858</v>
      </c>
    </row>
    <row r="3976" spans="1:1" x14ac:dyDescent="0.2">
      <c r="A3976" t="s">
        <v>18467</v>
      </c>
    </row>
    <row r="3977" spans="1:1" x14ac:dyDescent="0.2">
      <c r="A3977" t="s">
        <v>18703</v>
      </c>
    </row>
    <row r="3978" spans="1:1" x14ac:dyDescent="0.2">
      <c r="A3978" t="s">
        <v>18525</v>
      </c>
    </row>
    <row r="3979" spans="1:1" x14ac:dyDescent="0.2">
      <c r="A3979" t="s">
        <v>21859</v>
      </c>
    </row>
    <row r="3980" spans="1:1" x14ac:dyDescent="0.2">
      <c r="A3980" t="s">
        <v>21860</v>
      </c>
    </row>
    <row r="3981" spans="1:1" x14ac:dyDescent="0.2">
      <c r="A3981" t="s">
        <v>21861</v>
      </c>
    </row>
    <row r="3982" spans="1:1" x14ac:dyDescent="0.2">
      <c r="A3982" t="s">
        <v>21862</v>
      </c>
    </row>
    <row r="3983" spans="1:1" x14ac:dyDescent="0.2">
      <c r="A3983" t="s">
        <v>21863</v>
      </c>
    </row>
    <row r="3984" spans="1:1" x14ac:dyDescent="0.2">
      <c r="A3984" t="s">
        <v>21864</v>
      </c>
    </row>
    <row r="3985" spans="1:1" x14ac:dyDescent="0.2">
      <c r="A3985" t="s">
        <v>20987</v>
      </c>
    </row>
    <row r="3986" spans="1:1" x14ac:dyDescent="0.2">
      <c r="A3986" t="s">
        <v>21865</v>
      </c>
    </row>
    <row r="3987" spans="1:1" x14ac:dyDescent="0.2">
      <c r="A3987" t="s">
        <v>21866</v>
      </c>
    </row>
    <row r="3988" spans="1:1" x14ac:dyDescent="0.2">
      <c r="A3988" t="s">
        <v>21867</v>
      </c>
    </row>
    <row r="3989" spans="1:1" x14ac:dyDescent="0.2">
      <c r="A3989" t="s">
        <v>21868</v>
      </c>
    </row>
    <row r="3990" spans="1:1" x14ac:dyDescent="0.2">
      <c r="A3990" t="s">
        <v>21869</v>
      </c>
    </row>
    <row r="3991" spans="1:1" x14ac:dyDescent="0.2">
      <c r="A3991" t="s">
        <v>21870</v>
      </c>
    </row>
    <row r="3992" spans="1:1" x14ac:dyDescent="0.2">
      <c r="A3992" t="s">
        <v>21871</v>
      </c>
    </row>
    <row r="3993" spans="1:1" x14ac:dyDescent="0.2">
      <c r="A3993" t="s">
        <v>21872</v>
      </c>
    </row>
    <row r="3994" spans="1:1" x14ac:dyDescent="0.2">
      <c r="A3994" t="s">
        <v>21873</v>
      </c>
    </row>
    <row r="3995" spans="1:1" x14ac:dyDescent="0.2">
      <c r="A3995" t="s">
        <v>21874</v>
      </c>
    </row>
    <row r="3996" spans="1:1" x14ac:dyDescent="0.2">
      <c r="A3996" t="s">
        <v>21875</v>
      </c>
    </row>
    <row r="3997" spans="1:1" x14ac:dyDescent="0.2">
      <c r="A3997" t="s">
        <v>21876</v>
      </c>
    </row>
    <row r="3998" spans="1:1" x14ac:dyDescent="0.2">
      <c r="A3998" t="s">
        <v>21877</v>
      </c>
    </row>
    <row r="3999" spans="1:1" x14ac:dyDescent="0.2">
      <c r="A3999" t="s">
        <v>21878</v>
      </c>
    </row>
    <row r="4000" spans="1:1" x14ac:dyDescent="0.2">
      <c r="A4000" t="s">
        <v>21879</v>
      </c>
    </row>
    <row r="4001" spans="1:1" x14ac:dyDescent="0.2">
      <c r="A4001" t="s">
        <v>21880</v>
      </c>
    </row>
    <row r="4002" spans="1:1" x14ac:dyDescent="0.2">
      <c r="A4002" t="s">
        <v>20276</v>
      </c>
    </row>
    <row r="4003" spans="1:1" x14ac:dyDescent="0.2">
      <c r="A4003" t="s">
        <v>20276</v>
      </c>
    </row>
    <row r="4004" spans="1:1" x14ac:dyDescent="0.2">
      <c r="A4004" t="s">
        <v>21881</v>
      </c>
    </row>
    <row r="4005" spans="1:1" x14ac:dyDescent="0.2">
      <c r="A4005" t="s">
        <v>21882</v>
      </c>
    </row>
    <row r="4006" spans="1:1" x14ac:dyDescent="0.2">
      <c r="A4006" t="s">
        <v>21883</v>
      </c>
    </row>
    <row r="4007" spans="1:1" x14ac:dyDescent="0.2">
      <c r="A4007" t="s">
        <v>21884</v>
      </c>
    </row>
    <row r="4008" spans="1:1" x14ac:dyDescent="0.2">
      <c r="A4008" t="s">
        <v>21885</v>
      </c>
    </row>
    <row r="4009" spans="1:1" x14ac:dyDescent="0.2">
      <c r="A4009" t="s">
        <v>21886</v>
      </c>
    </row>
    <row r="4010" spans="1:1" x14ac:dyDescent="0.2">
      <c r="A4010" t="s">
        <v>21887</v>
      </c>
    </row>
    <row r="4011" spans="1:1" x14ac:dyDescent="0.2">
      <c r="A4011" t="s">
        <v>18200</v>
      </c>
    </row>
    <row r="4012" spans="1:1" x14ac:dyDescent="0.2">
      <c r="A4012" t="s">
        <v>21888</v>
      </c>
    </row>
    <row r="4013" spans="1:1" x14ac:dyDescent="0.2">
      <c r="A4013" t="s">
        <v>21889</v>
      </c>
    </row>
    <row r="4014" spans="1:1" x14ac:dyDescent="0.2">
      <c r="A4014" t="s">
        <v>21890</v>
      </c>
    </row>
    <row r="4015" spans="1:1" x14ac:dyDescent="0.2">
      <c r="A4015" t="s">
        <v>21891</v>
      </c>
    </row>
    <row r="4016" spans="1:1" x14ac:dyDescent="0.2">
      <c r="A4016" t="s">
        <v>21892</v>
      </c>
    </row>
    <row r="4017" spans="1:1" x14ac:dyDescent="0.2">
      <c r="A4017" t="s">
        <v>21893</v>
      </c>
    </row>
    <row r="4018" spans="1:1" x14ac:dyDescent="0.2">
      <c r="A4018" t="s">
        <v>21894</v>
      </c>
    </row>
    <row r="4019" spans="1:1" x14ac:dyDescent="0.2">
      <c r="A4019" t="s">
        <v>21895</v>
      </c>
    </row>
    <row r="4020" spans="1:1" x14ac:dyDescent="0.2">
      <c r="A4020" t="s">
        <v>21896</v>
      </c>
    </row>
    <row r="4021" spans="1:1" x14ac:dyDescent="0.2">
      <c r="A4021" t="s">
        <v>21897</v>
      </c>
    </row>
    <row r="4022" spans="1:1" x14ac:dyDescent="0.2">
      <c r="A4022" t="s">
        <v>21898</v>
      </c>
    </row>
    <row r="4023" spans="1:1" x14ac:dyDescent="0.2">
      <c r="A4023" t="s">
        <v>18424</v>
      </c>
    </row>
    <row r="4024" spans="1:1" x14ac:dyDescent="0.2">
      <c r="A4024" t="s">
        <v>21899</v>
      </c>
    </row>
    <row r="4025" spans="1:1" x14ac:dyDescent="0.2">
      <c r="A4025" t="s">
        <v>21900</v>
      </c>
    </row>
    <row r="4026" spans="1:1" x14ac:dyDescent="0.2">
      <c r="A4026" t="s">
        <v>21901</v>
      </c>
    </row>
    <row r="4027" spans="1:1" x14ac:dyDescent="0.2">
      <c r="A4027" t="s">
        <v>21902</v>
      </c>
    </row>
    <row r="4028" spans="1:1" x14ac:dyDescent="0.2">
      <c r="A4028" t="s">
        <v>21903</v>
      </c>
    </row>
    <row r="4029" spans="1:1" x14ac:dyDescent="0.2">
      <c r="A4029" t="s">
        <v>21904</v>
      </c>
    </row>
    <row r="4030" spans="1:1" x14ac:dyDescent="0.2">
      <c r="A4030" t="s">
        <v>21905</v>
      </c>
    </row>
    <row r="4031" spans="1:1" x14ac:dyDescent="0.2">
      <c r="A4031" t="s">
        <v>21906</v>
      </c>
    </row>
    <row r="4032" spans="1:1" x14ac:dyDescent="0.2">
      <c r="A4032" t="s">
        <v>21907</v>
      </c>
    </row>
    <row r="4033" spans="1:1" x14ac:dyDescent="0.2">
      <c r="A4033" t="s">
        <v>21908</v>
      </c>
    </row>
    <row r="4034" spans="1:1" x14ac:dyDescent="0.2">
      <c r="A4034" t="s">
        <v>21909</v>
      </c>
    </row>
    <row r="4035" spans="1:1" x14ac:dyDescent="0.2">
      <c r="A4035" t="s">
        <v>21910</v>
      </c>
    </row>
    <row r="4036" spans="1:1" x14ac:dyDescent="0.2">
      <c r="A4036" t="s">
        <v>21911</v>
      </c>
    </row>
    <row r="4037" spans="1:1" x14ac:dyDescent="0.2">
      <c r="A4037" t="s">
        <v>20879</v>
      </c>
    </row>
    <row r="4038" spans="1:1" x14ac:dyDescent="0.2">
      <c r="A4038" t="s">
        <v>21912</v>
      </c>
    </row>
    <row r="4039" spans="1:1" x14ac:dyDescent="0.2">
      <c r="A4039" t="s">
        <v>21913</v>
      </c>
    </row>
    <row r="4040" spans="1:1" x14ac:dyDescent="0.2">
      <c r="A4040" t="s">
        <v>21914</v>
      </c>
    </row>
    <row r="4041" spans="1:1" x14ac:dyDescent="0.2">
      <c r="A4041" t="s">
        <v>21915</v>
      </c>
    </row>
    <row r="4042" spans="1:1" x14ac:dyDescent="0.2">
      <c r="A4042" t="s">
        <v>21916</v>
      </c>
    </row>
    <row r="4043" spans="1:1" x14ac:dyDescent="0.2">
      <c r="A4043" t="s">
        <v>21917</v>
      </c>
    </row>
    <row r="4044" spans="1:1" x14ac:dyDescent="0.2">
      <c r="A4044" t="s">
        <v>21918</v>
      </c>
    </row>
    <row r="4045" spans="1:1" x14ac:dyDescent="0.2">
      <c r="A4045" t="s">
        <v>21919</v>
      </c>
    </row>
    <row r="4046" spans="1:1" x14ac:dyDescent="0.2">
      <c r="A4046" t="s">
        <v>21920</v>
      </c>
    </row>
    <row r="4047" spans="1:1" x14ac:dyDescent="0.2">
      <c r="A4047" t="s">
        <v>21921</v>
      </c>
    </row>
    <row r="4048" spans="1:1" x14ac:dyDescent="0.2">
      <c r="A4048" t="s">
        <v>21922</v>
      </c>
    </row>
    <row r="4049" spans="1:1" x14ac:dyDescent="0.2">
      <c r="A4049" t="s">
        <v>21923</v>
      </c>
    </row>
    <row r="4050" spans="1:1" x14ac:dyDescent="0.2">
      <c r="A4050" t="s">
        <v>21924</v>
      </c>
    </row>
    <row r="4051" spans="1:1" x14ac:dyDescent="0.2">
      <c r="A4051" t="s">
        <v>21925</v>
      </c>
    </row>
    <row r="4052" spans="1:1" x14ac:dyDescent="0.2">
      <c r="A4052" t="s">
        <v>21926</v>
      </c>
    </row>
    <row r="4053" spans="1:1" x14ac:dyDescent="0.2">
      <c r="A4053" t="s">
        <v>21927</v>
      </c>
    </row>
    <row r="4054" spans="1:1" x14ac:dyDescent="0.2">
      <c r="A4054" t="s">
        <v>20729</v>
      </c>
    </row>
    <row r="4055" spans="1:1" x14ac:dyDescent="0.2">
      <c r="A4055" t="s">
        <v>21928</v>
      </c>
    </row>
    <row r="4056" spans="1:1" x14ac:dyDescent="0.2">
      <c r="A4056" t="s">
        <v>21929</v>
      </c>
    </row>
    <row r="4057" spans="1:1" x14ac:dyDescent="0.2">
      <c r="A4057" t="s">
        <v>21930</v>
      </c>
    </row>
    <row r="4058" spans="1:1" x14ac:dyDescent="0.2">
      <c r="A4058" t="s">
        <v>21931</v>
      </c>
    </row>
    <row r="4059" spans="1:1" x14ac:dyDescent="0.2">
      <c r="A4059" t="s">
        <v>21932</v>
      </c>
    </row>
    <row r="4060" spans="1:1" x14ac:dyDescent="0.2">
      <c r="A4060" t="s">
        <v>18512</v>
      </c>
    </row>
    <row r="4061" spans="1:1" x14ac:dyDescent="0.2">
      <c r="A4061" t="s">
        <v>21933</v>
      </c>
    </row>
    <row r="4062" spans="1:1" x14ac:dyDescent="0.2">
      <c r="A4062" t="s">
        <v>21934</v>
      </c>
    </row>
    <row r="4063" spans="1:1" x14ac:dyDescent="0.2">
      <c r="A4063" t="s">
        <v>21935</v>
      </c>
    </row>
    <row r="4064" spans="1:1" x14ac:dyDescent="0.2">
      <c r="A4064" t="s">
        <v>21936</v>
      </c>
    </row>
    <row r="4065" spans="1:1" x14ac:dyDescent="0.2">
      <c r="A4065" t="s">
        <v>21937</v>
      </c>
    </row>
    <row r="4066" spans="1:1" x14ac:dyDescent="0.2">
      <c r="A4066" t="s">
        <v>21938</v>
      </c>
    </row>
    <row r="4067" spans="1:1" x14ac:dyDescent="0.2">
      <c r="A4067" t="s">
        <v>21939</v>
      </c>
    </row>
    <row r="4068" spans="1:1" x14ac:dyDescent="0.2">
      <c r="A4068" t="s">
        <v>21940</v>
      </c>
    </row>
    <row r="4069" spans="1:1" x14ac:dyDescent="0.2">
      <c r="A4069" t="s">
        <v>18687</v>
      </c>
    </row>
    <row r="4070" spans="1:1" x14ac:dyDescent="0.2">
      <c r="A4070" t="s">
        <v>21941</v>
      </c>
    </row>
    <row r="4071" spans="1:1" x14ac:dyDescent="0.2">
      <c r="A4071" t="s">
        <v>21942</v>
      </c>
    </row>
    <row r="4072" spans="1:1" x14ac:dyDescent="0.2">
      <c r="A4072" t="s">
        <v>21943</v>
      </c>
    </row>
    <row r="4073" spans="1:1" x14ac:dyDescent="0.2">
      <c r="A4073" t="s">
        <v>21944</v>
      </c>
    </row>
    <row r="4074" spans="1:1" x14ac:dyDescent="0.2">
      <c r="A4074" t="s">
        <v>21945</v>
      </c>
    </row>
    <row r="4075" spans="1:1" x14ac:dyDescent="0.2">
      <c r="A4075" t="s">
        <v>21946</v>
      </c>
    </row>
    <row r="4076" spans="1:1" x14ac:dyDescent="0.2">
      <c r="A4076" t="s">
        <v>21947</v>
      </c>
    </row>
    <row r="4077" spans="1:1" x14ac:dyDescent="0.2">
      <c r="A4077" t="s">
        <v>21948</v>
      </c>
    </row>
    <row r="4078" spans="1:1" x14ac:dyDescent="0.2">
      <c r="A4078" t="s">
        <v>21949</v>
      </c>
    </row>
    <row r="4079" spans="1:1" x14ac:dyDescent="0.2">
      <c r="A4079" t="s">
        <v>18448</v>
      </c>
    </row>
    <row r="4080" spans="1:1" x14ac:dyDescent="0.2">
      <c r="A4080" t="s">
        <v>21950</v>
      </c>
    </row>
    <row r="4081" spans="1:1" x14ac:dyDescent="0.2">
      <c r="A4081" t="s">
        <v>21951</v>
      </c>
    </row>
    <row r="4082" spans="1:1" x14ac:dyDescent="0.2">
      <c r="A4082" t="s">
        <v>18554</v>
      </c>
    </row>
    <row r="4083" spans="1:1" x14ac:dyDescent="0.2">
      <c r="A4083" t="s">
        <v>21952</v>
      </c>
    </row>
    <row r="4084" spans="1:1" x14ac:dyDescent="0.2">
      <c r="A4084" t="s">
        <v>21953</v>
      </c>
    </row>
    <row r="4085" spans="1:1" x14ac:dyDescent="0.2">
      <c r="A4085" t="s">
        <v>19214</v>
      </c>
    </row>
    <row r="4086" spans="1:1" x14ac:dyDescent="0.2">
      <c r="A4086" t="s">
        <v>21954</v>
      </c>
    </row>
    <row r="4087" spans="1:1" x14ac:dyDescent="0.2">
      <c r="A4087" t="s">
        <v>21955</v>
      </c>
    </row>
    <row r="4088" spans="1:1" x14ac:dyDescent="0.2">
      <c r="A4088" t="s">
        <v>18571</v>
      </c>
    </row>
    <row r="4089" spans="1:1" x14ac:dyDescent="0.2">
      <c r="A4089" t="s">
        <v>21956</v>
      </c>
    </row>
    <row r="4090" spans="1:1" x14ac:dyDescent="0.2">
      <c r="A4090" t="s">
        <v>21957</v>
      </c>
    </row>
    <row r="4091" spans="1:1" x14ac:dyDescent="0.2">
      <c r="A4091" t="s">
        <v>21958</v>
      </c>
    </row>
    <row r="4092" spans="1:1" x14ac:dyDescent="0.2">
      <c r="A4092" t="s">
        <v>21959</v>
      </c>
    </row>
    <row r="4093" spans="1:1" x14ac:dyDescent="0.2">
      <c r="A4093" t="s">
        <v>21960</v>
      </c>
    </row>
    <row r="4094" spans="1:1" x14ac:dyDescent="0.2">
      <c r="A4094" t="s">
        <v>21961</v>
      </c>
    </row>
    <row r="4095" spans="1:1" x14ac:dyDescent="0.2">
      <c r="A4095" t="s">
        <v>21962</v>
      </c>
    </row>
    <row r="4096" spans="1:1" x14ac:dyDescent="0.2">
      <c r="A4096" t="s">
        <v>18483</v>
      </c>
    </row>
    <row r="4097" spans="1:1" x14ac:dyDescent="0.2">
      <c r="A4097" t="s">
        <v>21963</v>
      </c>
    </row>
    <row r="4098" spans="1:1" x14ac:dyDescent="0.2">
      <c r="A4098" t="s">
        <v>21964</v>
      </c>
    </row>
    <row r="4099" spans="1:1" x14ac:dyDescent="0.2">
      <c r="A4099" t="s">
        <v>21965</v>
      </c>
    </row>
    <row r="4100" spans="1:1" x14ac:dyDescent="0.2">
      <c r="A4100" t="s">
        <v>21966</v>
      </c>
    </row>
    <row r="4101" spans="1:1" x14ac:dyDescent="0.2">
      <c r="A4101" t="s">
        <v>21967</v>
      </c>
    </row>
    <row r="4102" spans="1:1" x14ac:dyDescent="0.2">
      <c r="A4102" t="s">
        <v>21968</v>
      </c>
    </row>
    <row r="4103" spans="1:1" x14ac:dyDescent="0.2">
      <c r="A4103" t="s">
        <v>21969</v>
      </c>
    </row>
    <row r="4104" spans="1:1" x14ac:dyDescent="0.2">
      <c r="A4104" t="s">
        <v>21970</v>
      </c>
    </row>
    <row r="4105" spans="1:1" x14ac:dyDescent="0.2">
      <c r="A4105" t="s">
        <v>21971</v>
      </c>
    </row>
    <row r="4106" spans="1:1" x14ac:dyDescent="0.2">
      <c r="A4106" t="s">
        <v>21972</v>
      </c>
    </row>
    <row r="4107" spans="1:1" x14ac:dyDescent="0.2">
      <c r="A4107" t="s">
        <v>21973</v>
      </c>
    </row>
    <row r="4108" spans="1:1" x14ac:dyDescent="0.2">
      <c r="A4108" t="s">
        <v>21974</v>
      </c>
    </row>
    <row r="4109" spans="1:1" x14ac:dyDescent="0.2">
      <c r="A4109" t="s">
        <v>18607</v>
      </c>
    </row>
    <row r="4110" spans="1:1" x14ac:dyDescent="0.2">
      <c r="A4110" t="s">
        <v>18481</v>
      </c>
    </row>
    <row r="4111" spans="1:1" x14ac:dyDescent="0.2">
      <c r="A4111" t="s">
        <v>21975</v>
      </c>
    </row>
    <row r="4112" spans="1:1" x14ac:dyDescent="0.2">
      <c r="A4112" t="s">
        <v>21976</v>
      </c>
    </row>
    <row r="4113" spans="1:1" x14ac:dyDescent="0.2">
      <c r="A4113" t="s">
        <v>21977</v>
      </c>
    </row>
    <row r="4114" spans="1:1" x14ac:dyDescent="0.2">
      <c r="A4114" t="s">
        <v>21978</v>
      </c>
    </row>
    <row r="4115" spans="1:1" x14ac:dyDescent="0.2">
      <c r="A4115" t="s">
        <v>18579</v>
      </c>
    </row>
    <row r="4116" spans="1:1" x14ac:dyDescent="0.2">
      <c r="A4116" t="s">
        <v>21979</v>
      </c>
    </row>
    <row r="4117" spans="1:1" x14ac:dyDescent="0.2">
      <c r="A4117" t="s">
        <v>21980</v>
      </c>
    </row>
    <row r="4118" spans="1:1" x14ac:dyDescent="0.2">
      <c r="A4118" t="s">
        <v>21981</v>
      </c>
    </row>
    <row r="4119" spans="1:1" x14ac:dyDescent="0.2">
      <c r="A4119" t="s">
        <v>21982</v>
      </c>
    </row>
    <row r="4120" spans="1:1" x14ac:dyDescent="0.2">
      <c r="A4120" t="s">
        <v>21983</v>
      </c>
    </row>
    <row r="4121" spans="1:1" x14ac:dyDescent="0.2">
      <c r="A4121" t="s">
        <v>21984</v>
      </c>
    </row>
    <row r="4122" spans="1:1" x14ac:dyDescent="0.2">
      <c r="A4122" t="s">
        <v>21985</v>
      </c>
    </row>
    <row r="4123" spans="1:1" x14ac:dyDescent="0.2">
      <c r="A4123" t="s">
        <v>21986</v>
      </c>
    </row>
    <row r="4124" spans="1:1" x14ac:dyDescent="0.2">
      <c r="A4124" t="s">
        <v>21987</v>
      </c>
    </row>
    <row r="4125" spans="1:1" x14ac:dyDescent="0.2">
      <c r="A4125" t="s">
        <v>21988</v>
      </c>
    </row>
    <row r="4126" spans="1:1" x14ac:dyDescent="0.2">
      <c r="A4126" t="s">
        <v>21989</v>
      </c>
    </row>
    <row r="4127" spans="1:1" x14ac:dyDescent="0.2">
      <c r="A4127" t="s">
        <v>21990</v>
      </c>
    </row>
    <row r="4128" spans="1:1" x14ac:dyDescent="0.2">
      <c r="A4128" t="s">
        <v>21991</v>
      </c>
    </row>
    <row r="4129" spans="1:1" x14ac:dyDescent="0.2">
      <c r="A4129" t="s">
        <v>21992</v>
      </c>
    </row>
    <row r="4130" spans="1:1" x14ac:dyDescent="0.2">
      <c r="A4130" t="s">
        <v>21993</v>
      </c>
    </row>
    <row r="4131" spans="1:1" x14ac:dyDescent="0.2">
      <c r="A4131" t="s">
        <v>21994</v>
      </c>
    </row>
    <row r="4132" spans="1:1" x14ac:dyDescent="0.2">
      <c r="A4132" t="s">
        <v>21995</v>
      </c>
    </row>
    <row r="4133" spans="1:1" x14ac:dyDescent="0.2">
      <c r="A4133" t="s">
        <v>20179</v>
      </c>
    </row>
    <row r="4134" spans="1:1" x14ac:dyDescent="0.2">
      <c r="A4134" t="s">
        <v>21996</v>
      </c>
    </row>
    <row r="4135" spans="1:1" x14ac:dyDescent="0.2">
      <c r="A4135" t="s">
        <v>18578</v>
      </c>
    </row>
    <row r="4136" spans="1:1" x14ac:dyDescent="0.2">
      <c r="A4136" t="s">
        <v>21997</v>
      </c>
    </row>
    <row r="4137" spans="1:1" x14ac:dyDescent="0.2">
      <c r="A4137" t="s">
        <v>21998</v>
      </c>
    </row>
    <row r="4138" spans="1:1" x14ac:dyDescent="0.2">
      <c r="A4138" t="s">
        <v>21999</v>
      </c>
    </row>
    <row r="4139" spans="1:1" x14ac:dyDescent="0.2">
      <c r="A4139" t="s">
        <v>22000</v>
      </c>
    </row>
    <row r="4140" spans="1:1" x14ac:dyDescent="0.2">
      <c r="A4140" t="s">
        <v>22001</v>
      </c>
    </row>
    <row r="4141" spans="1:1" x14ac:dyDescent="0.2">
      <c r="A4141" t="s">
        <v>22002</v>
      </c>
    </row>
    <row r="4142" spans="1:1" x14ac:dyDescent="0.2">
      <c r="A4142" t="s">
        <v>22003</v>
      </c>
    </row>
    <row r="4143" spans="1:1" x14ac:dyDescent="0.2">
      <c r="A4143" t="s">
        <v>22004</v>
      </c>
    </row>
    <row r="4144" spans="1:1" x14ac:dyDescent="0.2">
      <c r="A4144" t="s">
        <v>22005</v>
      </c>
    </row>
    <row r="4145" spans="1:1" x14ac:dyDescent="0.2">
      <c r="A4145" t="s">
        <v>22006</v>
      </c>
    </row>
    <row r="4146" spans="1:1" x14ac:dyDescent="0.2">
      <c r="A4146" t="s">
        <v>22007</v>
      </c>
    </row>
    <row r="4147" spans="1:1" x14ac:dyDescent="0.2">
      <c r="A4147" t="s">
        <v>22008</v>
      </c>
    </row>
    <row r="4148" spans="1:1" x14ac:dyDescent="0.2">
      <c r="A4148" t="s">
        <v>18242</v>
      </c>
    </row>
    <row r="4149" spans="1:1" x14ac:dyDescent="0.2">
      <c r="A4149" t="s">
        <v>18963</v>
      </c>
    </row>
    <row r="4150" spans="1:1" x14ac:dyDescent="0.2">
      <c r="A4150" t="s">
        <v>22009</v>
      </c>
    </row>
    <row r="4151" spans="1:1" x14ac:dyDescent="0.2">
      <c r="A4151" t="s">
        <v>22010</v>
      </c>
    </row>
    <row r="4152" spans="1:1" x14ac:dyDescent="0.2">
      <c r="A4152" t="s">
        <v>22011</v>
      </c>
    </row>
    <row r="4153" spans="1:1" x14ac:dyDescent="0.2">
      <c r="A4153" t="s">
        <v>22012</v>
      </c>
    </row>
    <row r="4154" spans="1:1" x14ac:dyDescent="0.2">
      <c r="A4154" t="s">
        <v>22013</v>
      </c>
    </row>
    <row r="4155" spans="1:1" x14ac:dyDescent="0.2">
      <c r="A4155" t="s">
        <v>22014</v>
      </c>
    </row>
    <row r="4156" spans="1:1" x14ac:dyDescent="0.2">
      <c r="A4156" t="s">
        <v>22015</v>
      </c>
    </row>
    <row r="4157" spans="1:1" x14ac:dyDescent="0.2">
      <c r="A4157" t="s">
        <v>22016</v>
      </c>
    </row>
    <row r="4158" spans="1:1" x14ac:dyDescent="0.2">
      <c r="A4158" t="s">
        <v>22017</v>
      </c>
    </row>
    <row r="4159" spans="1:1" x14ac:dyDescent="0.2">
      <c r="A4159" t="s">
        <v>22018</v>
      </c>
    </row>
    <row r="4160" spans="1:1" x14ac:dyDescent="0.2">
      <c r="A4160" t="s">
        <v>22019</v>
      </c>
    </row>
    <row r="4161" spans="1:1" x14ac:dyDescent="0.2">
      <c r="A4161" t="s">
        <v>22020</v>
      </c>
    </row>
    <row r="4162" spans="1:1" x14ac:dyDescent="0.2">
      <c r="A4162" t="s">
        <v>22021</v>
      </c>
    </row>
    <row r="4163" spans="1:1" x14ac:dyDescent="0.2">
      <c r="A4163" t="s">
        <v>22022</v>
      </c>
    </row>
    <row r="4164" spans="1:1" x14ac:dyDescent="0.2">
      <c r="A4164" t="s">
        <v>22023</v>
      </c>
    </row>
    <row r="4165" spans="1:1" x14ac:dyDescent="0.2">
      <c r="A4165" t="s">
        <v>22024</v>
      </c>
    </row>
    <row r="4166" spans="1:1" x14ac:dyDescent="0.2">
      <c r="A4166" t="s">
        <v>22025</v>
      </c>
    </row>
    <row r="4167" spans="1:1" x14ac:dyDescent="0.2">
      <c r="A4167" t="s">
        <v>22026</v>
      </c>
    </row>
    <row r="4168" spans="1:1" x14ac:dyDescent="0.2">
      <c r="A4168" t="s">
        <v>22027</v>
      </c>
    </row>
    <row r="4169" spans="1:1" x14ac:dyDescent="0.2">
      <c r="A4169" t="s">
        <v>22028</v>
      </c>
    </row>
    <row r="4170" spans="1:1" x14ac:dyDescent="0.2">
      <c r="A4170" t="s">
        <v>22029</v>
      </c>
    </row>
    <row r="4171" spans="1:1" x14ac:dyDescent="0.2">
      <c r="A4171" t="s">
        <v>22030</v>
      </c>
    </row>
    <row r="4172" spans="1:1" x14ac:dyDescent="0.2">
      <c r="A4172" t="s">
        <v>22031</v>
      </c>
    </row>
    <row r="4173" spans="1:1" x14ac:dyDescent="0.2">
      <c r="A4173" t="s">
        <v>22032</v>
      </c>
    </row>
    <row r="4174" spans="1:1" x14ac:dyDescent="0.2">
      <c r="A4174" t="s">
        <v>22033</v>
      </c>
    </row>
    <row r="4175" spans="1:1" x14ac:dyDescent="0.2">
      <c r="A4175" t="s">
        <v>22034</v>
      </c>
    </row>
    <row r="4176" spans="1:1" x14ac:dyDescent="0.2">
      <c r="A4176" t="s">
        <v>22035</v>
      </c>
    </row>
    <row r="4177" spans="1:1" x14ac:dyDescent="0.2">
      <c r="A4177" t="s">
        <v>22036</v>
      </c>
    </row>
    <row r="4178" spans="1:1" x14ac:dyDescent="0.2">
      <c r="A4178" t="s">
        <v>22037</v>
      </c>
    </row>
    <row r="4179" spans="1:1" x14ac:dyDescent="0.2">
      <c r="A4179" t="s">
        <v>22038</v>
      </c>
    </row>
    <row r="4180" spans="1:1" x14ac:dyDescent="0.2">
      <c r="A4180" t="s">
        <v>22039</v>
      </c>
    </row>
    <row r="4181" spans="1:1" x14ac:dyDescent="0.2">
      <c r="A4181" t="s">
        <v>22040</v>
      </c>
    </row>
    <row r="4182" spans="1:1" x14ac:dyDescent="0.2">
      <c r="A4182" t="s">
        <v>22041</v>
      </c>
    </row>
    <row r="4183" spans="1:1" x14ac:dyDescent="0.2">
      <c r="A4183" t="s">
        <v>22042</v>
      </c>
    </row>
    <row r="4184" spans="1:1" x14ac:dyDescent="0.2">
      <c r="A4184" t="s">
        <v>18590</v>
      </c>
    </row>
    <row r="4185" spans="1:1" x14ac:dyDescent="0.2">
      <c r="A4185" t="s">
        <v>22043</v>
      </c>
    </row>
    <row r="4186" spans="1:1" x14ac:dyDescent="0.2">
      <c r="A4186" t="s">
        <v>22044</v>
      </c>
    </row>
    <row r="4187" spans="1:1" x14ac:dyDescent="0.2">
      <c r="A4187" t="s">
        <v>22045</v>
      </c>
    </row>
    <row r="4188" spans="1:1" x14ac:dyDescent="0.2">
      <c r="A4188" t="s">
        <v>22046</v>
      </c>
    </row>
    <row r="4189" spans="1:1" x14ac:dyDescent="0.2">
      <c r="A4189" t="s">
        <v>18701</v>
      </c>
    </row>
    <row r="4190" spans="1:1" x14ac:dyDescent="0.2">
      <c r="A4190" t="s">
        <v>22047</v>
      </c>
    </row>
    <row r="4191" spans="1:1" x14ac:dyDescent="0.2">
      <c r="A4191" t="s">
        <v>22048</v>
      </c>
    </row>
    <row r="4192" spans="1:1" x14ac:dyDescent="0.2">
      <c r="A4192" t="s">
        <v>22049</v>
      </c>
    </row>
    <row r="4193" spans="1:1" x14ac:dyDescent="0.2">
      <c r="A4193" t="s">
        <v>22050</v>
      </c>
    </row>
    <row r="4194" spans="1:1" x14ac:dyDescent="0.2">
      <c r="A4194" t="s">
        <v>18577</v>
      </c>
    </row>
    <row r="4195" spans="1:1" x14ac:dyDescent="0.2">
      <c r="A4195" t="s">
        <v>22051</v>
      </c>
    </row>
    <row r="4196" spans="1:1" x14ac:dyDescent="0.2">
      <c r="A4196" t="s">
        <v>22052</v>
      </c>
    </row>
    <row r="4197" spans="1:1" x14ac:dyDescent="0.2">
      <c r="A4197" t="s">
        <v>22053</v>
      </c>
    </row>
    <row r="4198" spans="1:1" x14ac:dyDescent="0.2">
      <c r="A4198" t="s">
        <v>22054</v>
      </c>
    </row>
    <row r="4199" spans="1:1" x14ac:dyDescent="0.2">
      <c r="A4199" t="s">
        <v>22055</v>
      </c>
    </row>
    <row r="4200" spans="1:1" x14ac:dyDescent="0.2">
      <c r="A4200" t="s">
        <v>22056</v>
      </c>
    </row>
    <row r="4201" spans="1:1" x14ac:dyDescent="0.2">
      <c r="A4201" t="s">
        <v>22057</v>
      </c>
    </row>
    <row r="4202" spans="1:1" x14ac:dyDescent="0.2">
      <c r="A4202" t="s">
        <v>22058</v>
      </c>
    </row>
    <row r="4203" spans="1:1" x14ac:dyDescent="0.2">
      <c r="A4203" t="s">
        <v>22059</v>
      </c>
    </row>
    <row r="4204" spans="1:1" x14ac:dyDescent="0.2">
      <c r="A4204" t="s">
        <v>22060</v>
      </c>
    </row>
    <row r="4205" spans="1:1" x14ac:dyDescent="0.2">
      <c r="A4205" t="s">
        <v>22061</v>
      </c>
    </row>
    <row r="4206" spans="1:1" x14ac:dyDescent="0.2">
      <c r="A4206" t="s">
        <v>22062</v>
      </c>
    </row>
    <row r="4207" spans="1:1" x14ac:dyDescent="0.2">
      <c r="A4207" t="s">
        <v>22063</v>
      </c>
    </row>
    <row r="4208" spans="1:1" x14ac:dyDescent="0.2">
      <c r="A4208" t="s">
        <v>22064</v>
      </c>
    </row>
    <row r="4209" spans="1:1" x14ac:dyDescent="0.2">
      <c r="A4209" t="s">
        <v>22065</v>
      </c>
    </row>
    <row r="4210" spans="1:1" x14ac:dyDescent="0.2">
      <c r="A4210" t="s">
        <v>22066</v>
      </c>
    </row>
    <row r="4211" spans="1:1" x14ac:dyDescent="0.2">
      <c r="A4211" t="s">
        <v>22067</v>
      </c>
    </row>
    <row r="4212" spans="1:1" x14ac:dyDescent="0.2">
      <c r="A4212" t="s">
        <v>22068</v>
      </c>
    </row>
    <row r="4213" spans="1:1" x14ac:dyDescent="0.2">
      <c r="A4213" t="s">
        <v>22069</v>
      </c>
    </row>
    <row r="4214" spans="1:1" x14ac:dyDescent="0.2">
      <c r="A4214" t="s">
        <v>22070</v>
      </c>
    </row>
    <row r="4215" spans="1:1" x14ac:dyDescent="0.2">
      <c r="A4215" t="s">
        <v>22071</v>
      </c>
    </row>
    <row r="4216" spans="1:1" x14ac:dyDescent="0.2">
      <c r="A4216" t="s">
        <v>22072</v>
      </c>
    </row>
    <row r="4217" spans="1:1" x14ac:dyDescent="0.2">
      <c r="A4217" t="s">
        <v>18459</v>
      </c>
    </row>
    <row r="4218" spans="1:1" x14ac:dyDescent="0.2">
      <c r="A4218" t="s">
        <v>22073</v>
      </c>
    </row>
    <row r="4219" spans="1:1" x14ac:dyDescent="0.2">
      <c r="A4219" t="s">
        <v>22074</v>
      </c>
    </row>
    <row r="4220" spans="1:1" x14ac:dyDescent="0.2">
      <c r="A4220" t="s">
        <v>22075</v>
      </c>
    </row>
    <row r="4221" spans="1:1" x14ac:dyDescent="0.2">
      <c r="A4221" t="s">
        <v>19120</v>
      </c>
    </row>
    <row r="4222" spans="1:1" x14ac:dyDescent="0.2">
      <c r="A4222" t="s">
        <v>22076</v>
      </c>
    </row>
    <row r="4223" spans="1:1" x14ac:dyDescent="0.2">
      <c r="A4223" t="s">
        <v>22077</v>
      </c>
    </row>
    <row r="4224" spans="1:1" x14ac:dyDescent="0.2">
      <c r="A4224" t="s">
        <v>22078</v>
      </c>
    </row>
    <row r="4225" spans="1:1" x14ac:dyDescent="0.2">
      <c r="A4225" t="s">
        <v>20244</v>
      </c>
    </row>
    <row r="4226" spans="1:1" x14ac:dyDescent="0.2">
      <c r="A4226" t="s">
        <v>22079</v>
      </c>
    </row>
    <row r="4227" spans="1:1" x14ac:dyDescent="0.2">
      <c r="A4227" t="s">
        <v>22080</v>
      </c>
    </row>
    <row r="4228" spans="1:1" x14ac:dyDescent="0.2">
      <c r="A4228" t="s">
        <v>22081</v>
      </c>
    </row>
    <row r="4229" spans="1:1" x14ac:dyDescent="0.2">
      <c r="A4229" t="s">
        <v>22082</v>
      </c>
    </row>
    <row r="4230" spans="1:1" x14ac:dyDescent="0.2">
      <c r="A4230" t="s">
        <v>22083</v>
      </c>
    </row>
    <row r="4231" spans="1:1" x14ac:dyDescent="0.2">
      <c r="A4231" t="s">
        <v>22084</v>
      </c>
    </row>
    <row r="4232" spans="1:1" x14ac:dyDescent="0.2">
      <c r="A4232" t="s">
        <v>22085</v>
      </c>
    </row>
    <row r="4233" spans="1:1" x14ac:dyDescent="0.2">
      <c r="A4233" t="s">
        <v>22086</v>
      </c>
    </row>
    <row r="4234" spans="1:1" x14ac:dyDescent="0.2">
      <c r="A4234" t="s">
        <v>22087</v>
      </c>
    </row>
    <row r="4235" spans="1:1" x14ac:dyDescent="0.2">
      <c r="A4235" t="s">
        <v>22088</v>
      </c>
    </row>
    <row r="4236" spans="1:1" x14ac:dyDescent="0.2">
      <c r="A4236" t="s">
        <v>22089</v>
      </c>
    </row>
    <row r="4237" spans="1:1" x14ac:dyDescent="0.2">
      <c r="A4237" t="s">
        <v>22090</v>
      </c>
    </row>
    <row r="4238" spans="1:1" x14ac:dyDescent="0.2">
      <c r="A4238" t="s">
        <v>22091</v>
      </c>
    </row>
    <row r="4239" spans="1:1" x14ac:dyDescent="0.2">
      <c r="A4239" t="s">
        <v>22092</v>
      </c>
    </row>
    <row r="4240" spans="1:1" x14ac:dyDescent="0.2">
      <c r="A4240" t="s">
        <v>22093</v>
      </c>
    </row>
    <row r="4241" spans="1:1" x14ac:dyDescent="0.2">
      <c r="A4241" t="s">
        <v>22094</v>
      </c>
    </row>
    <row r="4242" spans="1:1" x14ac:dyDescent="0.2">
      <c r="A4242" t="s">
        <v>22095</v>
      </c>
    </row>
    <row r="4243" spans="1:1" x14ac:dyDescent="0.2">
      <c r="A4243" t="s">
        <v>22096</v>
      </c>
    </row>
    <row r="4244" spans="1:1" x14ac:dyDescent="0.2">
      <c r="A4244" t="s">
        <v>22097</v>
      </c>
    </row>
    <row r="4245" spans="1:1" x14ac:dyDescent="0.2">
      <c r="A4245" t="s">
        <v>22098</v>
      </c>
    </row>
    <row r="4246" spans="1:1" x14ac:dyDescent="0.2">
      <c r="A4246" t="s">
        <v>22099</v>
      </c>
    </row>
    <row r="4247" spans="1:1" x14ac:dyDescent="0.2">
      <c r="A4247" t="s">
        <v>22100</v>
      </c>
    </row>
    <row r="4248" spans="1:1" x14ac:dyDescent="0.2">
      <c r="A4248" t="s">
        <v>22101</v>
      </c>
    </row>
    <row r="4249" spans="1:1" x14ac:dyDescent="0.2">
      <c r="A4249" t="s">
        <v>22102</v>
      </c>
    </row>
    <row r="4250" spans="1:1" x14ac:dyDescent="0.2">
      <c r="A4250" t="s">
        <v>22103</v>
      </c>
    </row>
    <row r="4251" spans="1:1" x14ac:dyDescent="0.2">
      <c r="A4251" t="s">
        <v>22104</v>
      </c>
    </row>
    <row r="4252" spans="1:1" x14ac:dyDescent="0.2">
      <c r="A4252" t="s">
        <v>22105</v>
      </c>
    </row>
    <row r="4253" spans="1:1" x14ac:dyDescent="0.2">
      <c r="A4253" t="s">
        <v>22106</v>
      </c>
    </row>
    <row r="4254" spans="1:1" x14ac:dyDescent="0.2">
      <c r="A4254" t="s">
        <v>22107</v>
      </c>
    </row>
    <row r="4255" spans="1:1" x14ac:dyDescent="0.2">
      <c r="A4255" t="s">
        <v>22108</v>
      </c>
    </row>
    <row r="4256" spans="1:1" x14ac:dyDescent="0.2">
      <c r="A4256" t="s">
        <v>22109</v>
      </c>
    </row>
    <row r="4257" spans="1:1" x14ac:dyDescent="0.2">
      <c r="A4257" t="s">
        <v>22110</v>
      </c>
    </row>
    <row r="4258" spans="1:1" x14ac:dyDescent="0.2">
      <c r="A4258" t="s">
        <v>22111</v>
      </c>
    </row>
    <row r="4259" spans="1:1" x14ac:dyDescent="0.2">
      <c r="A4259" t="s">
        <v>22112</v>
      </c>
    </row>
    <row r="4260" spans="1:1" x14ac:dyDescent="0.2">
      <c r="A4260" t="s">
        <v>22113</v>
      </c>
    </row>
    <row r="4261" spans="1:1" x14ac:dyDescent="0.2">
      <c r="A4261" t="s">
        <v>22114</v>
      </c>
    </row>
    <row r="4262" spans="1:1" x14ac:dyDescent="0.2">
      <c r="A4262" t="s">
        <v>22115</v>
      </c>
    </row>
    <row r="4263" spans="1:1" x14ac:dyDescent="0.2">
      <c r="A4263" t="s">
        <v>22116</v>
      </c>
    </row>
    <row r="4264" spans="1:1" x14ac:dyDescent="0.2">
      <c r="A4264" t="s">
        <v>22117</v>
      </c>
    </row>
    <row r="4265" spans="1:1" x14ac:dyDescent="0.2">
      <c r="A4265" t="s">
        <v>22118</v>
      </c>
    </row>
    <row r="4266" spans="1:1" x14ac:dyDescent="0.2">
      <c r="A4266" t="s">
        <v>22119</v>
      </c>
    </row>
    <row r="4267" spans="1:1" x14ac:dyDescent="0.2">
      <c r="A4267" t="s">
        <v>22120</v>
      </c>
    </row>
    <row r="4268" spans="1:1" x14ac:dyDescent="0.2">
      <c r="A4268" t="s">
        <v>22121</v>
      </c>
    </row>
    <row r="4269" spans="1:1" x14ac:dyDescent="0.2">
      <c r="A4269" t="s">
        <v>22122</v>
      </c>
    </row>
    <row r="4270" spans="1:1" x14ac:dyDescent="0.2">
      <c r="A4270" t="s">
        <v>22123</v>
      </c>
    </row>
    <row r="4271" spans="1:1" x14ac:dyDescent="0.2">
      <c r="A4271" t="s">
        <v>22124</v>
      </c>
    </row>
    <row r="4272" spans="1:1" x14ac:dyDescent="0.2">
      <c r="A4272" t="s">
        <v>22125</v>
      </c>
    </row>
    <row r="4273" spans="1:1" x14ac:dyDescent="0.2">
      <c r="A4273" t="s">
        <v>22126</v>
      </c>
    </row>
    <row r="4274" spans="1:1" x14ac:dyDescent="0.2">
      <c r="A4274" t="s">
        <v>22127</v>
      </c>
    </row>
    <row r="4275" spans="1:1" x14ac:dyDescent="0.2">
      <c r="A4275" t="s">
        <v>22128</v>
      </c>
    </row>
    <row r="4276" spans="1:1" x14ac:dyDescent="0.2">
      <c r="A4276" t="s">
        <v>22129</v>
      </c>
    </row>
    <row r="4277" spans="1:1" x14ac:dyDescent="0.2">
      <c r="A4277" t="s">
        <v>22130</v>
      </c>
    </row>
    <row r="4278" spans="1:1" x14ac:dyDescent="0.2">
      <c r="A4278" t="s">
        <v>22131</v>
      </c>
    </row>
    <row r="4279" spans="1:1" x14ac:dyDescent="0.2">
      <c r="A4279" t="s">
        <v>18636</v>
      </c>
    </row>
    <row r="4280" spans="1:1" x14ac:dyDescent="0.2">
      <c r="A4280" t="s">
        <v>22132</v>
      </c>
    </row>
    <row r="4281" spans="1:1" x14ac:dyDescent="0.2">
      <c r="A4281" t="s">
        <v>22133</v>
      </c>
    </row>
    <row r="4282" spans="1:1" x14ac:dyDescent="0.2">
      <c r="A4282" t="s">
        <v>22134</v>
      </c>
    </row>
    <row r="4283" spans="1:1" x14ac:dyDescent="0.2">
      <c r="A4283" t="s">
        <v>22135</v>
      </c>
    </row>
    <row r="4284" spans="1:1" x14ac:dyDescent="0.2">
      <c r="A4284" t="s">
        <v>22136</v>
      </c>
    </row>
    <row r="4285" spans="1:1" x14ac:dyDescent="0.2">
      <c r="A4285" t="s">
        <v>22137</v>
      </c>
    </row>
    <row r="4286" spans="1:1" x14ac:dyDescent="0.2">
      <c r="A4286" t="s">
        <v>22138</v>
      </c>
    </row>
    <row r="4287" spans="1:1" x14ac:dyDescent="0.2">
      <c r="A4287" t="s">
        <v>22139</v>
      </c>
    </row>
    <row r="4288" spans="1:1" x14ac:dyDescent="0.2">
      <c r="A4288" t="s">
        <v>22140</v>
      </c>
    </row>
    <row r="4289" spans="1:1" x14ac:dyDescent="0.2">
      <c r="A4289" t="s">
        <v>22141</v>
      </c>
    </row>
    <row r="4290" spans="1:1" x14ac:dyDescent="0.2">
      <c r="A4290" t="s">
        <v>22142</v>
      </c>
    </row>
    <row r="4291" spans="1:1" x14ac:dyDescent="0.2">
      <c r="A4291" t="s">
        <v>18341</v>
      </c>
    </row>
    <row r="4292" spans="1:1" x14ac:dyDescent="0.2">
      <c r="A4292" t="s">
        <v>22143</v>
      </c>
    </row>
    <row r="4293" spans="1:1" x14ac:dyDescent="0.2">
      <c r="A4293" t="s">
        <v>18482</v>
      </c>
    </row>
    <row r="4294" spans="1:1" x14ac:dyDescent="0.2">
      <c r="A4294" t="s">
        <v>22144</v>
      </c>
    </row>
    <row r="4295" spans="1:1" x14ac:dyDescent="0.2">
      <c r="A4295" t="s">
        <v>22145</v>
      </c>
    </row>
    <row r="4296" spans="1:1" x14ac:dyDescent="0.2">
      <c r="A4296" t="s">
        <v>22146</v>
      </c>
    </row>
    <row r="4297" spans="1:1" x14ac:dyDescent="0.2">
      <c r="A4297" t="s">
        <v>22147</v>
      </c>
    </row>
    <row r="4298" spans="1:1" x14ac:dyDescent="0.2">
      <c r="A4298" t="s">
        <v>22148</v>
      </c>
    </row>
    <row r="4299" spans="1:1" x14ac:dyDescent="0.2">
      <c r="A4299" t="s">
        <v>22149</v>
      </c>
    </row>
    <row r="4300" spans="1:1" x14ac:dyDescent="0.2">
      <c r="A4300" t="s">
        <v>22150</v>
      </c>
    </row>
    <row r="4301" spans="1:1" x14ac:dyDescent="0.2">
      <c r="A4301" t="s">
        <v>22151</v>
      </c>
    </row>
    <row r="4302" spans="1:1" x14ac:dyDescent="0.2">
      <c r="A4302" t="s">
        <v>22152</v>
      </c>
    </row>
    <row r="4303" spans="1:1" x14ac:dyDescent="0.2">
      <c r="A4303" t="s">
        <v>22153</v>
      </c>
    </row>
    <row r="4304" spans="1:1" x14ac:dyDescent="0.2">
      <c r="A4304" t="s">
        <v>22154</v>
      </c>
    </row>
    <row r="4305" spans="1:1" x14ac:dyDescent="0.2">
      <c r="A4305" t="s">
        <v>18623</v>
      </c>
    </row>
    <row r="4306" spans="1:1" x14ac:dyDescent="0.2">
      <c r="A4306" t="s">
        <v>22155</v>
      </c>
    </row>
    <row r="4307" spans="1:1" x14ac:dyDescent="0.2">
      <c r="A4307" t="s">
        <v>22156</v>
      </c>
    </row>
    <row r="4308" spans="1:1" x14ac:dyDescent="0.2">
      <c r="A4308" t="s">
        <v>22157</v>
      </c>
    </row>
    <row r="4309" spans="1:1" x14ac:dyDescent="0.2">
      <c r="A4309" t="s">
        <v>22158</v>
      </c>
    </row>
    <row r="4310" spans="1:1" x14ac:dyDescent="0.2">
      <c r="A4310" t="s">
        <v>22159</v>
      </c>
    </row>
    <row r="4311" spans="1:1" x14ac:dyDescent="0.2">
      <c r="A4311" t="s">
        <v>22160</v>
      </c>
    </row>
    <row r="4312" spans="1:1" x14ac:dyDescent="0.2">
      <c r="A4312" t="s">
        <v>18644</v>
      </c>
    </row>
    <row r="4313" spans="1:1" x14ac:dyDescent="0.2">
      <c r="A4313" t="s">
        <v>22161</v>
      </c>
    </row>
    <row r="4314" spans="1:1" x14ac:dyDescent="0.2">
      <c r="A4314" t="s">
        <v>22162</v>
      </c>
    </row>
    <row r="4315" spans="1:1" x14ac:dyDescent="0.2">
      <c r="A4315" t="s">
        <v>22163</v>
      </c>
    </row>
    <row r="4316" spans="1:1" x14ac:dyDescent="0.2">
      <c r="A4316" t="s">
        <v>22164</v>
      </c>
    </row>
    <row r="4317" spans="1:1" x14ac:dyDescent="0.2">
      <c r="A4317" t="s">
        <v>22165</v>
      </c>
    </row>
    <row r="4318" spans="1:1" x14ac:dyDescent="0.2">
      <c r="A4318" t="s">
        <v>22166</v>
      </c>
    </row>
    <row r="4319" spans="1:1" x14ac:dyDescent="0.2">
      <c r="A4319" t="s">
        <v>22167</v>
      </c>
    </row>
    <row r="4320" spans="1:1" x14ac:dyDescent="0.2">
      <c r="A4320" t="s">
        <v>22168</v>
      </c>
    </row>
    <row r="4321" spans="1:1" x14ac:dyDescent="0.2">
      <c r="A4321" t="s">
        <v>18696</v>
      </c>
    </row>
    <row r="4322" spans="1:1" x14ac:dyDescent="0.2">
      <c r="A4322" t="s">
        <v>22169</v>
      </c>
    </row>
    <row r="4323" spans="1:1" x14ac:dyDescent="0.2">
      <c r="A4323" t="s">
        <v>22170</v>
      </c>
    </row>
    <row r="4324" spans="1:1" x14ac:dyDescent="0.2">
      <c r="A4324" t="s">
        <v>22171</v>
      </c>
    </row>
    <row r="4325" spans="1:1" x14ac:dyDescent="0.2">
      <c r="A4325" t="s">
        <v>22172</v>
      </c>
    </row>
    <row r="4326" spans="1:1" x14ac:dyDescent="0.2">
      <c r="A4326" t="s">
        <v>22173</v>
      </c>
    </row>
    <row r="4327" spans="1:1" x14ac:dyDescent="0.2">
      <c r="A4327" t="s">
        <v>22174</v>
      </c>
    </row>
    <row r="4328" spans="1:1" x14ac:dyDescent="0.2">
      <c r="A4328" t="s">
        <v>22175</v>
      </c>
    </row>
    <row r="4329" spans="1:1" x14ac:dyDescent="0.2">
      <c r="A4329" t="s">
        <v>22176</v>
      </c>
    </row>
    <row r="4330" spans="1:1" x14ac:dyDescent="0.2">
      <c r="A4330" t="s">
        <v>22177</v>
      </c>
    </row>
    <row r="4331" spans="1:1" x14ac:dyDescent="0.2">
      <c r="A4331" t="s">
        <v>22178</v>
      </c>
    </row>
    <row r="4332" spans="1:1" x14ac:dyDescent="0.2">
      <c r="A4332" t="s">
        <v>22179</v>
      </c>
    </row>
    <row r="4333" spans="1:1" x14ac:dyDescent="0.2">
      <c r="A4333" t="s">
        <v>22180</v>
      </c>
    </row>
    <row r="4334" spans="1:1" x14ac:dyDescent="0.2">
      <c r="A4334" t="s">
        <v>22181</v>
      </c>
    </row>
    <row r="4335" spans="1:1" x14ac:dyDescent="0.2">
      <c r="A4335" t="s">
        <v>22182</v>
      </c>
    </row>
    <row r="4336" spans="1:1" x14ac:dyDescent="0.2">
      <c r="A4336" t="s">
        <v>22183</v>
      </c>
    </row>
    <row r="4337" spans="1:1" x14ac:dyDescent="0.2">
      <c r="A4337" t="s">
        <v>22184</v>
      </c>
    </row>
    <row r="4338" spans="1:1" x14ac:dyDescent="0.2">
      <c r="A4338" t="s">
        <v>22185</v>
      </c>
    </row>
    <row r="4339" spans="1:1" x14ac:dyDescent="0.2">
      <c r="A4339" t="s">
        <v>22186</v>
      </c>
    </row>
    <row r="4340" spans="1:1" x14ac:dyDescent="0.2">
      <c r="A4340" t="s">
        <v>22187</v>
      </c>
    </row>
    <row r="4341" spans="1:1" x14ac:dyDescent="0.2">
      <c r="A4341" t="s">
        <v>22188</v>
      </c>
    </row>
    <row r="4342" spans="1:1" x14ac:dyDescent="0.2">
      <c r="A4342" t="s">
        <v>22189</v>
      </c>
    </row>
    <row r="4343" spans="1:1" x14ac:dyDescent="0.2">
      <c r="A4343" t="s">
        <v>22190</v>
      </c>
    </row>
    <row r="4344" spans="1:1" x14ac:dyDescent="0.2">
      <c r="A4344" t="s">
        <v>22191</v>
      </c>
    </row>
    <row r="4345" spans="1:1" x14ac:dyDescent="0.2">
      <c r="A4345" t="s">
        <v>22192</v>
      </c>
    </row>
    <row r="4346" spans="1:1" x14ac:dyDescent="0.2">
      <c r="A4346" t="s">
        <v>22193</v>
      </c>
    </row>
    <row r="4347" spans="1:1" x14ac:dyDescent="0.2">
      <c r="A4347" t="s">
        <v>22194</v>
      </c>
    </row>
    <row r="4348" spans="1:1" x14ac:dyDescent="0.2">
      <c r="A4348" t="s">
        <v>20155</v>
      </c>
    </row>
    <row r="4349" spans="1:1" x14ac:dyDescent="0.2">
      <c r="A4349" t="s">
        <v>22195</v>
      </c>
    </row>
    <row r="4350" spans="1:1" x14ac:dyDescent="0.2">
      <c r="A4350" t="s">
        <v>22196</v>
      </c>
    </row>
    <row r="4351" spans="1:1" x14ac:dyDescent="0.2">
      <c r="A4351" t="s">
        <v>22197</v>
      </c>
    </row>
    <row r="4352" spans="1:1" x14ac:dyDescent="0.2">
      <c r="A4352" t="s">
        <v>22198</v>
      </c>
    </row>
    <row r="4353" spans="1:1" x14ac:dyDescent="0.2">
      <c r="A4353" t="s">
        <v>22199</v>
      </c>
    </row>
    <row r="4354" spans="1:1" x14ac:dyDescent="0.2">
      <c r="A4354" t="s">
        <v>22200</v>
      </c>
    </row>
    <row r="4355" spans="1:1" x14ac:dyDescent="0.2">
      <c r="A4355" t="s">
        <v>22201</v>
      </c>
    </row>
    <row r="4356" spans="1:1" x14ac:dyDescent="0.2">
      <c r="A4356" t="s">
        <v>22202</v>
      </c>
    </row>
    <row r="4357" spans="1:1" x14ac:dyDescent="0.2">
      <c r="A4357" t="s">
        <v>22203</v>
      </c>
    </row>
    <row r="4358" spans="1:1" x14ac:dyDescent="0.2">
      <c r="A4358" t="s">
        <v>22204</v>
      </c>
    </row>
    <row r="4359" spans="1:1" x14ac:dyDescent="0.2">
      <c r="A4359" t="s">
        <v>19217</v>
      </c>
    </row>
    <row r="4360" spans="1:1" x14ac:dyDescent="0.2">
      <c r="A4360" t="s">
        <v>22205</v>
      </c>
    </row>
    <row r="4361" spans="1:1" x14ac:dyDescent="0.2">
      <c r="A4361" t="s">
        <v>22206</v>
      </c>
    </row>
    <row r="4362" spans="1:1" x14ac:dyDescent="0.2">
      <c r="A4362" t="s">
        <v>19625</v>
      </c>
    </row>
    <row r="4363" spans="1:1" x14ac:dyDescent="0.2">
      <c r="A4363" t="s">
        <v>19376</v>
      </c>
    </row>
    <row r="4364" spans="1:1" x14ac:dyDescent="0.2">
      <c r="A4364" t="s">
        <v>22207</v>
      </c>
    </row>
    <row r="4365" spans="1:1" x14ac:dyDescent="0.2">
      <c r="A4365" t="s">
        <v>22208</v>
      </c>
    </row>
    <row r="4366" spans="1:1" x14ac:dyDescent="0.2">
      <c r="A4366" t="s">
        <v>22209</v>
      </c>
    </row>
    <row r="4367" spans="1:1" x14ac:dyDescent="0.2">
      <c r="A4367" t="s">
        <v>22210</v>
      </c>
    </row>
    <row r="4368" spans="1:1" x14ac:dyDescent="0.2">
      <c r="A4368" t="s">
        <v>22211</v>
      </c>
    </row>
    <row r="4369" spans="1:1" x14ac:dyDescent="0.2">
      <c r="A4369" t="s">
        <v>22212</v>
      </c>
    </row>
    <row r="4370" spans="1:1" x14ac:dyDescent="0.2">
      <c r="A4370" t="s">
        <v>22213</v>
      </c>
    </row>
    <row r="4371" spans="1:1" x14ac:dyDescent="0.2">
      <c r="A4371" t="s">
        <v>22214</v>
      </c>
    </row>
    <row r="4372" spans="1:1" x14ac:dyDescent="0.2">
      <c r="A4372" t="s">
        <v>22215</v>
      </c>
    </row>
    <row r="4373" spans="1:1" x14ac:dyDescent="0.2">
      <c r="A4373" t="s">
        <v>22216</v>
      </c>
    </row>
    <row r="4374" spans="1:1" x14ac:dyDescent="0.2">
      <c r="A4374" t="s">
        <v>22217</v>
      </c>
    </row>
    <row r="4375" spans="1:1" x14ac:dyDescent="0.2">
      <c r="A4375" t="s">
        <v>22218</v>
      </c>
    </row>
    <row r="4376" spans="1:1" x14ac:dyDescent="0.2">
      <c r="A4376" t="s">
        <v>22219</v>
      </c>
    </row>
    <row r="4377" spans="1:1" x14ac:dyDescent="0.2">
      <c r="A4377" t="s">
        <v>22220</v>
      </c>
    </row>
    <row r="4378" spans="1:1" x14ac:dyDescent="0.2">
      <c r="A4378" t="s">
        <v>22221</v>
      </c>
    </row>
    <row r="4379" spans="1:1" x14ac:dyDescent="0.2">
      <c r="A4379" t="s">
        <v>22222</v>
      </c>
    </row>
    <row r="4380" spans="1:1" x14ac:dyDescent="0.2">
      <c r="A4380" t="s">
        <v>22223</v>
      </c>
    </row>
    <row r="4381" spans="1:1" x14ac:dyDescent="0.2">
      <c r="A4381" t="s">
        <v>22224</v>
      </c>
    </row>
    <row r="4382" spans="1:1" x14ac:dyDescent="0.2">
      <c r="A4382" t="s">
        <v>22225</v>
      </c>
    </row>
    <row r="4383" spans="1:1" x14ac:dyDescent="0.2">
      <c r="A4383" t="s">
        <v>22226</v>
      </c>
    </row>
    <row r="4384" spans="1:1" x14ac:dyDescent="0.2">
      <c r="A4384" t="s">
        <v>22227</v>
      </c>
    </row>
    <row r="4385" spans="1:1" x14ac:dyDescent="0.2">
      <c r="A4385" t="s">
        <v>22228</v>
      </c>
    </row>
    <row r="4386" spans="1:1" x14ac:dyDescent="0.2">
      <c r="A4386" t="s">
        <v>22229</v>
      </c>
    </row>
    <row r="4387" spans="1:1" x14ac:dyDescent="0.2">
      <c r="A4387" t="s">
        <v>22230</v>
      </c>
    </row>
    <row r="4388" spans="1:1" x14ac:dyDescent="0.2">
      <c r="A4388" t="s">
        <v>22231</v>
      </c>
    </row>
    <row r="4389" spans="1:1" x14ac:dyDescent="0.2">
      <c r="A4389" t="s">
        <v>22232</v>
      </c>
    </row>
    <row r="4390" spans="1:1" x14ac:dyDescent="0.2">
      <c r="A4390" t="s">
        <v>22233</v>
      </c>
    </row>
    <row r="4391" spans="1:1" x14ac:dyDescent="0.2">
      <c r="A4391" t="s">
        <v>22234</v>
      </c>
    </row>
    <row r="4392" spans="1:1" x14ac:dyDescent="0.2">
      <c r="A4392" t="s">
        <v>22235</v>
      </c>
    </row>
    <row r="4393" spans="1:1" x14ac:dyDescent="0.2">
      <c r="A4393" t="s">
        <v>22236</v>
      </c>
    </row>
    <row r="4394" spans="1:1" x14ac:dyDescent="0.2">
      <c r="A4394" t="s">
        <v>22237</v>
      </c>
    </row>
    <row r="4395" spans="1:1" x14ac:dyDescent="0.2">
      <c r="A4395" t="s">
        <v>22238</v>
      </c>
    </row>
    <row r="4396" spans="1:1" x14ac:dyDescent="0.2">
      <c r="A4396" t="s">
        <v>22239</v>
      </c>
    </row>
    <row r="4397" spans="1:1" x14ac:dyDescent="0.2">
      <c r="A4397" t="s">
        <v>22240</v>
      </c>
    </row>
    <row r="4398" spans="1:1" x14ac:dyDescent="0.2">
      <c r="A4398" t="s">
        <v>22241</v>
      </c>
    </row>
    <row r="4399" spans="1:1" x14ac:dyDescent="0.2">
      <c r="A4399" t="s">
        <v>22242</v>
      </c>
    </row>
    <row r="4400" spans="1:1" x14ac:dyDescent="0.2">
      <c r="A4400" t="s">
        <v>22243</v>
      </c>
    </row>
    <row r="4401" spans="1:1" x14ac:dyDescent="0.2">
      <c r="A4401" t="s">
        <v>22244</v>
      </c>
    </row>
    <row r="4402" spans="1:1" x14ac:dyDescent="0.2">
      <c r="A4402" t="s">
        <v>22245</v>
      </c>
    </row>
    <row r="4403" spans="1:1" x14ac:dyDescent="0.2">
      <c r="A4403" t="s">
        <v>22246</v>
      </c>
    </row>
    <row r="4404" spans="1:1" x14ac:dyDescent="0.2">
      <c r="A4404" t="s">
        <v>22247</v>
      </c>
    </row>
    <row r="4405" spans="1:1" x14ac:dyDescent="0.2">
      <c r="A4405" t="s">
        <v>22248</v>
      </c>
    </row>
    <row r="4406" spans="1:1" x14ac:dyDescent="0.2">
      <c r="A4406" t="s">
        <v>22249</v>
      </c>
    </row>
    <row r="4407" spans="1:1" x14ac:dyDescent="0.2">
      <c r="A4407" t="s">
        <v>22250</v>
      </c>
    </row>
    <row r="4408" spans="1:1" x14ac:dyDescent="0.2">
      <c r="A4408" t="s">
        <v>22251</v>
      </c>
    </row>
    <row r="4409" spans="1:1" x14ac:dyDescent="0.2">
      <c r="A4409" t="s">
        <v>22252</v>
      </c>
    </row>
    <row r="4410" spans="1:1" x14ac:dyDescent="0.2">
      <c r="A4410" t="s">
        <v>22253</v>
      </c>
    </row>
    <row r="4411" spans="1:1" x14ac:dyDescent="0.2">
      <c r="A4411" t="s">
        <v>22254</v>
      </c>
    </row>
    <row r="4412" spans="1:1" x14ac:dyDescent="0.2">
      <c r="A4412" t="s">
        <v>22255</v>
      </c>
    </row>
    <row r="4413" spans="1:1" x14ac:dyDescent="0.2">
      <c r="A4413" t="s">
        <v>22256</v>
      </c>
    </row>
    <row r="4414" spans="1:1" x14ac:dyDescent="0.2">
      <c r="A4414" t="s">
        <v>22257</v>
      </c>
    </row>
    <row r="4415" spans="1:1" x14ac:dyDescent="0.2">
      <c r="A4415" t="s">
        <v>22258</v>
      </c>
    </row>
    <row r="4416" spans="1:1" x14ac:dyDescent="0.2">
      <c r="A4416" t="s">
        <v>22259</v>
      </c>
    </row>
    <row r="4417" spans="1:1" x14ac:dyDescent="0.2">
      <c r="A4417" t="s">
        <v>22260</v>
      </c>
    </row>
    <row r="4418" spans="1:1" x14ac:dyDescent="0.2">
      <c r="A4418" t="s">
        <v>22261</v>
      </c>
    </row>
    <row r="4419" spans="1:1" x14ac:dyDescent="0.2">
      <c r="A4419" t="s">
        <v>22262</v>
      </c>
    </row>
    <row r="4420" spans="1:1" x14ac:dyDescent="0.2">
      <c r="A4420" t="s">
        <v>22263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Notes</vt:lpstr>
      <vt:lpstr>MadaCultureDB</vt:lpstr>
      <vt:lpstr>Dublicates</vt:lpstr>
      <vt:lpstr>fasta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Bletz, Molly C</cp:lastModifiedBy>
  <cp:revision/>
  <dcterms:created xsi:type="dcterms:W3CDTF">2025-02-19T14:41:26Z</dcterms:created>
  <dcterms:modified xsi:type="dcterms:W3CDTF">2025-05-27T13:26:27Z</dcterms:modified>
  <cp:category/>
  <cp:contentStatus/>
</cp:coreProperties>
</file>